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showInkAnnotation="0" autoCompressPictures="0"/>
  <bookViews>
    <workbookView xWindow="0" yWindow="0" windowWidth="25600" windowHeight="17480" tabRatio="500"/>
  </bookViews>
  <sheets>
    <sheet name="Totals" sheetId="1" r:id="rId1"/>
    <sheet name="DUKES 11 TABLE 1.1 2010" sheetId="2" r:id="rId2"/>
    <sheet name="DUKES 11 TABLE 1.1 2010 TWh" sheetId="3" r:id="rId3"/>
    <sheet name="0501" sheetId="4" r:id="rId4"/>
    <sheet name="DemandsJulyDec2011" sheetId="5" r:id="rId5"/>
    <sheet name="DemandsJanJune2011" sheetId="6" r:id="rId6"/>
    <sheet name="EnergySNDColdWarmDataJul2010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Parse_In" hidden="1">'[1]1997'!#REF!</definedName>
    <definedName name="a">[2]RAWDATA!$L$2</definedName>
    <definedName name="activeCell">#REF!</definedName>
    <definedName name="ayear">[2]RAWDATA!$J$2</definedName>
    <definedName name="byear">[2]RAWDATA!$L$2</definedName>
    <definedName name="CategoryTitle">#REF!</definedName>
    <definedName name="chart">'[1]1997'!$A$7,'[1]1997'!$L$7,'[1]1997'!$M$7,'[1]1997'!#REF!,'[1]1997'!$A$10,'[1]1997'!$A$11,'[1]1997'!$L$10,'[1]1997'!$L$11,'[1]1997'!$M$10,'[1]1997'!$M$11,'[1]1997'!#REF!,'[1]1997'!#REF!,'[1]1997'!$Q$20,'[1]1997'!$L$19,'[1]1997'!$M$19,'[1]1997'!#REF!</definedName>
    <definedName name="Chart2">'[1]1997'!$R$3:$U$5,'[1]1997'!$R$8:$U$9,'[1]1997'!$R$17:$U$17,'[1]1997'!$R$27:$U$28</definedName>
    <definedName name="cyear">[2]RAWDATA!$J$2</definedName>
    <definedName name="dgdsfyh">#REF!</definedName>
    <definedName name="Dialog">[1]!Dialog</definedName>
    <definedName name="dialog2">[1]!dialog2</definedName>
    <definedName name="fayear">#REF!</definedName>
    <definedName name="fdafda">#REF!</definedName>
    <definedName name="fendyear">[2]RAWDATA!$L$2</definedName>
    <definedName name="ffyear">[2]RAWDATA!$J$2</definedName>
    <definedName name="Footnotes">#REF!</definedName>
    <definedName name="fyear">[2]RAWDATA!$J$2</definedName>
    <definedName name="fyear2">#REF!</definedName>
    <definedName name="GraphData">'[6]TIS-INDEX'!$B$13:$Q$44,'[6]TIS-INDEX'!$E$9:$R$9</definedName>
    <definedName name="GraphTitle">#REF!</definedName>
    <definedName name="j" hidden="1">{#N/A,#N/A,FALSE,"inopert";#N/A,#N/A,FALSE,"electrified";#N/A,#N/A,FALSE,"network"}</definedName>
    <definedName name="jj" hidden="1">{#N/A,#N/A,FALSE,"inopert";#N/A,#N/A,FALSE,"electrified";#N/A,#N/A,FALSE,"network"}</definedName>
    <definedName name="jk" hidden="1">{#N/A,#N/A,FALSE,"inopert";#N/A,#N/A,FALSE,"electrified";#N/A,#N/A,FALSE,"network"}</definedName>
    <definedName name="MACRO">#N/A</definedName>
    <definedName name="new_chart">'[7]1997'!$A$7,'[7]1997'!$L$7,'[7]1997'!$M$7,'[7]1997'!#REF!,'[7]1997'!$A$10,'[7]1997'!$A$11,'[7]1997'!$L$10,'[7]1997'!$L$11,'[7]1997'!$M$10,'[7]1997'!$M$11,'[7]1997'!#REF!,'[7]1997'!#REF!,'[7]1997'!$Q$20,'[7]1997'!$L$19,'[7]1997'!$M$19,'[7]1997'!#REF!</definedName>
    <definedName name="new_dialog">[7]!Dialog</definedName>
    <definedName name="new_table">#REF!</definedName>
    <definedName name="OldData">#REF!</definedName>
    <definedName name="_xlnm.Print_Area" localSheetId="3">'0501'!$A$1:$H$42</definedName>
    <definedName name="_xlnm.Print_Area" localSheetId="1">'DUKES 11 TABLE 1.1 2010'!$A$1:$K$69</definedName>
    <definedName name="_xlnm.Print_Area" localSheetId="2">'DUKES 11 TABLE 1.1 2010 TWh'!$A$1:$K$69</definedName>
    <definedName name="_xlnm.Print_Area" localSheetId="6">EnergySNDColdWarmDataJul2010!$A$1:$R$44</definedName>
    <definedName name="_xlnm.Print_Area">#REF!</definedName>
    <definedName name="printarea">#REF!</definedName>
    <definedName name="PUBLISH1998_Print_Area">#REF!</definedName>
    <definedName name="TABA1_2">#N/A</definedName>
    <definedName name="TABA3">#N/A</definedName>
    <definedName name="TABB1_2">#N/A</definedName>
    <definedName name="TableTitle">#REF!</definedName>
    <definedName name="testing">#REF!</definedName>
    <definedName name="ValueTitle">#REF!</definedName>
    <definedName name="wrn.flifted." hidden="1">{#N/A,#N/A,FALSE,"Summary";#N/A,#N/A,FALSE,"road";#N/A,#N/A,FALSE,"raillifted";#N/A,#N/A,FALSE,"inlandwaterway";#N/A,#N/A,FALSE,"seagoing";#N/A,#N/A,FALSE,"pipeline"}</definedName>
    <definedName name="wrn.fmoved." hidden="1">{#N/A,#N/A,FALSE,"road";#N/A,#N/A,FALSE,"inlandwaterway";#N/A,#N/A,FALSE,"seagoing";#N/A,#N/A,FALSE,"pipeline"}</definedName>
    <definedName name="wrn.rail." hidden="1">{#N/A,#N/A,FALSE,"inopert";#N/A,#N/A,FALSE,"electrified";#N/A,#N/A,FALSE,"network"}</definedName>
    <definedName name="year">#REF!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" i="1" l="1"/>
  <c r="F5" i="1"/>
  <c r="F6" i="1"/>
  <c r="F7" i="1"/>
  <c r="F8" i="1"/>
  <c r="F9" i="1"/>
  <c r="F10" i="1"/>
  <c r="F11" i="1"/>
  <c r="F12" i="1"/>
  <c r="F13" i="1"/>
  <c r="F14" i="1"/>
  <c r="F15" i="1"/>
  <c r="F16" i="1"/>
  <c r="F3" i="1"/>
  <c r="D7" i="1"/>
  <c r="E7" i="1"/>
  <c r="D8" i="1"/>
  <c r="E8" i="1"/>
  <c r="D9" i="1"/>
  <c r="E9" i="1"/>
  <c r="D10" i="1"/>
  <c r="E10" i="1"/>
  <c r="E6" i="1"/>
  <c r="V6" i="7"/>
  <c r="D6" i="1"/>
  <c r="V5" i="7"/>
  <c r="T5" i="7"/>
  <c r="N369" i="7"/>
  <c r="M369" i="7"/>
  <c r="L369" i="7"/>
  <c r="N368" i="7"/>
  <c r="M368" i="7"/>
  <c r="L368" i="7"/>
  <c r="N367" i="7"/>
  <c r="M367" i="7"/>
  <c r="L367" i="7"/>
  <c r="N366" i="7"/>
  <c r="M366" i="7"/>
  <c r="L366" i="7"/>
  <c r="N365" i="7"/>
  <c r="M365" i="7"/>
  <c r="L365" i="7"/>
  <c r="N364" i="7"/>
  <c r="M364" i="7"/>
  <c r="L364" i="7"/>
  <c r="N363" i="7"/>
  <c r="M363" i="7"/>
  <c r="L363" i="7"/>
  <c r="N362" i="7"/>
  <c r="M362" i="7"/>
  <c r="L362" i="7"/>
  <c r="N361" i="7"/>
  <c r="M361" i="7"/>
  <c r="L361" i="7"/>
  <c r="N360" i="7"/>
  <c r="M360" i="7"/>
  <c r="L360" i="7"/>
  <c r="N359" i="7"/>
  <c r="M359" i="7"/>
  <c r="L359" i="7"/>
  <c r="N358" i="7"/>
  <c r="M358" i="7"/>
  <c r="L358" i="7"/>
  <c r="N357" i="7"/>
  <c r="M357" i="7"/>
  <c r="L357" i="7"/>
  <c r="N356" i="7"/>
  <c r="M356" i="7"/>
  <c r="L356" i="7"/>
  <c r="N355" i="7"/>
  <c r="M355" i="7"/>
  <c r="L355" i="7"/>
  <c r="N354" i="7"/>
  <c r="M354" i="7"/>
  <c r="L354" i="7"/>
  <c r="N353" i="7"/>
  <c r="M353" i="7"/>
  <c r="L353" i="7"/>
  <c r="N352" i="7"/>
  <c r="M352" i="7"/>
  <c r="L352" i="7"/>
  <c r="N351" i="7"/>
  <c r="M351" i="7"/>
  <c r="L351" i="7"/>
  <c r="N350" i="7"/>
  <c r="M350" i="7"/>
  <c r="L350" i="7"/>
  <c r="N349" i="7"/>
  <c r="M349" i="7"/>
  <c r="L349" i="7"/>
  <c r="N348" i="7"/>
  <c r="M348" i="7"/>
  <c r="L348" i="7"/>
  <c r="N347" i="7"/>
  <c r="M347" i="7"/>
  <c r="L347" i="7"/>
  <c r="N346" i="7"/>
  <c r="M346" i="7"/>
  <c r="L346" i="7"/>
  <c r="N345" i="7"/>
  <c r="M345" i="7"/>
  <c r="L345" i="7"/>
  <c r="N344" i="7"/>
  <c r="M344" i="7"/>
  <c r="L344" i="7"/>
  <c r="N343" i="7"/>
  <c r="M343" i="7"/>
  <c r="L343" i="7"/>
  <c r="N342" i="7"/>
  <c r="M342" i="7"/>
  <c r="L342" i="7"/>
  <c r="N341" i="7"/>
  <c r="M341" i="7"/>
  <c r="L341" i="7"/>
  <c r="N340" i="7"/>
  <c r="M340" i="7"/>
  <c r="L340" i="7"/>
  <c r="N339" i="7"/>
  <c r="M339" i="7"/>
  <c r="L339" i="7"/>
  <c r="N338" i="7"/>
  <c r="M338" i="7"/>
  <c r="L338" i="7"/>
  <c r="N337" i="7"/>
  <c r="M337" i="7"/>
  <c r="L337" i="7"/>
  <c r="N336" i="7"/>
  <c r="M336" i="7"/>
  <c r="L336" i="7"/>
  <c r="N335" i="7"/>
  <c r="M335" i="7"/>
  <c r="L335" i="7"/>
  <c r="N334" i="7"/>
  <c r="M334" i="7"/>
  <c r="L334" i="7"/>
  <c r="N333" i="7"/>
  <c r="M333" i="7"/>
  <c r="L333" i="7"/>
  <c r="N332" i="7"/>
  <c r="M332" i="7"/>
  <c r="L332" i="7"/>
  <c r="N331" i="7"/>
  <c r="M331" i="7"/>
  <c r="L331" i="7"/>
  <c r="N330" i="7"/>
  <c r="M330" i="7"/>
  <c r="L330" i="7"/>
  <c r="N329" i="7"/>
  <c r="M329" i="7"/>
  <c r="L329" i="7"/>
  <c r="N328" i="7"/>
  <c r="M328" i="7"/>
  <c r="L328" i="7"/>
  <c r="N327" i="7"/>
  <c r="M327" i="7"/>
  <c r="L327" i="7"/>
  <c r="N326" i="7"/>
  <c r="M326" i="7"/>
  <c r="L326" i="7"/>
  <c r="N325" i="7"/>
  <c r="M325" i="7"/>
  <c r="L325" i="7"/>
  <c r="N324" i="7"/>
  <c r="M324" i="7"/>
  <c r="L324" i="7"/>
  <c r="N323" i="7"/>
  <c r="M323" i="7"/>
  <c r="L323" i="7"/>
  <c r="N322" i="7"/>
  <c r="M322" i="7"/>
  <c r="L322" i="7"/>
  <c r="N321" i="7"/>
  <c r="M321" i="7"/>
  <c r="L321" i="7"/>
  <c r="N320" i="7"/>
  <c r="M320" i="7"/>
  <c r="L320" i="7"/>
  <c r="N319" i="7"/>
  <c r="M319" i="7"/>
  <c r="L319" i="7"/>
  <c r="N318" i="7"/>
  <c r="M318" i="7"/>
  <c r="L318" i="7"/>
  <c r="N317" i="7"/>
  <c r="M317" i="7"/>
  <c r="L317" i="7"/>
  <c r="N316" i="7"/>
  <c r="M316" i="7"/>
  <c r="L316" i="7"/>
  <c r="N315" i="7"/>
  <c r="M315" i="7"/>
  <c r="L315" i="7"/>
  <c r="N314" i="7"/>
  <c r="M314" i="7"/>
  <c r="L314" i="7"/>
  <c r="N313" i="7"/>
  <c r="M313" i="7"/>
  <c r="L313" i="7"/>
  <c r="N312" i="7"/>
  <c r="M312" i="7"/>
  <c r="L312" i="7"/>
  <c r="N311" i="7"/>
  <c r="M311" i="7"/>
  <c r="L311" i="7"/>
  <c r="N310" i="7"/>
  <c r="M310" i="7"/>
  <c r="L310" i="7"/>
  <c r="N309" i="7"/>
  <c r="M309" i="7"/>
  <c r="L309" i="7"/>
  <c r="N308" i="7"/>
  <c r="M308" i="7"/>
  <c r="L308" i="7"/>
  <c r="N307" i="7"/>
  <c r="M307" i="7"/>
  <c r="L307" i="7"/>
  <c r="N306" i="7"/>
  <c r="M306" i="7"/>
  <c r="L306" i="7"/>
  <c r="N305" i="7"/>
  <c r="M305" i="7"/>
  <c r="L305" i="7"/>
  <c r="N304" i="7"/>
  <c r="M304" i="7"/>
  <c r="L304" i="7"/>
  <c r="N303" i="7"/>
  <c r="M303" i="7"/>
  <c r="L303" i="7"/>
  <c r="N302" i="7"/>
  <c r="M302" i="7"/>
  <c r="L302" i="7"/>
  <c r="N301" i="7"/>
  <c r="M301" i="7"/>
  <c r="L301" i="7"/>
  <c r="N300" i="7"/>
  <c r="M300" i="7"/>
  <c r="L300" i="7"/>
  <c r="N299" i="7"/>
  <c r="M299" i="7"/>
  <c r="L299" i="7"/>
  <c r="N298" i="7"/>
  <c r="M298" i="7"/>
  <c r="L298" i="7"/>
  <c r="N297" i="7"/>
  <c r="M297" i="7"/>
  <c r="L297" i="7"/>
  <c r="N296" i="7"/>
  <c r="M296" i="7"/>
  <c r="L296" i="7"/>
  <c r="N295" i="7"/>
  <c r="M295" i="7"/>
  <c r="L295" i="7"/>
  <c r="N294" i="7"/>
  <c r="M294" i="7"/>
  <c r="L294" i="7"/>
  <c r="N293" i="7"/>
  <c r="M293" i="7"/>
  <c r="L293" i="7"/>
  <c r="N292" i="7"/>
  <c r="M292" i="7"/>
  <c r="L292" i="7"/>
  <c r="N291" i="7"/>
  <c r="M291" i="7"/>
  <c r="L291" i="7"/>
  <c r="N290" i="7"/>
  <c r="M290" i="7"/>
  <c r="L290" i="7"/>
  <c r="N289" i="7"/>
  <c r="M289" i="7"/>
  <c r="L289" i="7"/>
  <c r="N288" i="7"/>
  <c r="M288" i="7"/>
  <c r="L288" i="7"/>
  <c r="N287" i="7"/>
  <c r="M287" i="7"/>
  <c r="L287" i="7"/>
  <c r="N286" i="7"/>
  <c r="M286" i="7"/>
  <c r="L286" i="7"/>
  <c r="N285" i="7"/>
  <c r="M285" i="7"/>
  <c r="L285" i="7"/>
  <c r="N284" i="7"/>
  <c r="M284" i="7"/>
  <c r="L284" i="7"/>
  <c r="N283" i="7"/>
  <c r="M283" i="7"/>
  <c r="L283" i="7"/>
  <c r="N282" i="7"/>
  <c r="M282" i="7"/>
  <c r="L282" i="7"/>
  <c r="N281" i="7"/>
  <c r="M281" i="7"/>
  <c r="L281" i="7"/>
  <c r="N280" i="7"/>
  <c r="M280" i="7"/>
  <c r="L280" i="7"/>
  <c r="N279" i="7"/>
  <c r="M279" i="7"/>
  <c r="L279" i="7"/>
  <c r="N278" i="7"/>
  <c r="M278" i="7"/>
  <c r="L278" i="7"/>
  <c r="N277" i="7"/>
  <c r="M277" i="7"/>
  <c r="L277" i="7"/>
  <c r="N276" i="7"/>
  <c r="M276" i="7"/>
  <c r="L276" i="7"/>
  <c r="N275" i="7"/>
  <c r="M275" i="7"/>
  <c r="L275" i="7"/>
  <c r="N274" i="7"/>
  <c r="M274" i="7"/>
  <c r="L274" i="7"/>
  <c r="N273" i="7"/>
  <c r="M273" i="7"/>
  <c r="L273" i="7"/>
  <c r="N272" i="7"/>
  <c r="M272" i="7"/>
  <c r="L272" i="7"/>
  <c r="N271" i="7"/>
  <c r="M271" i="7"/>
  <c r="L271" i="7"/>
  <c r="N270" i="7"/>
  <c r="M270" i="7"/>
  <c r="L270" i="7"/>
  <c r="N269" i="7"/>
  <c r="M269" i="7"/>
  <c r="L269" i="7"/>
  <c r="N268" i="7"/>
  <c r="M268" i="7"/>
  <c r="L268" i="7"/>
  <c r="N267" i="7"/>
  <c r="M267" i="7"/>
  <c r="L267" i="7"/>
  <c r="N266" i="7"/>
  <c r="M266" i="7"/>
  <c r="L266" i="7"/>
  <c r="N265" i="7"/>
  <c r="M265" i="7"/>
  <c r="L265" i="7"/>
  <c r="N264" i="7"/>
  <c r="M264" i="7"/>
  <c r="L264" i="7"/>
  <c r="N263" i="7"/>
  <c r="M263" i="7"/>
  <c r="L263" i="7"/>
  <c r="N262" i="7"/>
  <c r="M262" i="7"/>
  <c r="L262" i="7"/>
  <c r="N261" i="7"/>
  <c r="M261" i="7"/>
  <c r="L261" i="7"/>
  <c r="N260" i="7"/>
  <c r="M260" i="7"/>
  <c r="L260" i="7"/>
  <c r="N259" i="7"/>
  <c r="M259" i="7"/>
  <c r="L259" i="7"/>
  <c r="N258" i="7"/>
  <c r="M258" i="7"/>
  <c r="L258" i="7"/>
  <c r="N257" i="7"/>
  <c r="M257" i="7"/>
  <c r="L257" i="7"/>
  <c r="N256" i="7"/>
  <c r="M256" i="7"/>
  <c r="L256" i="7"/>
  <c r="N255" i="7"/>
  <c r="M255" i="7"/>
  <c r="L255" i="7"/>
  <c r="N254" i="7"/>
  <c r="M254" i="7"/>
  <c r="L254" i="7"/>
  <c r="N253" i="7"/>
  <c r="M253" i="7"/>
  <c r="L253" i="7"/>
  <c r="N252" i="7"/>
  <c r="M252" i="7"/>
  <c r="L252" i="7"/>
  <c r="N251" i="7"/>
  <c r="M251" i="7"/>
  <c r="L251" i="7"/>
  <c r="N250" i="7"/>
  <c r="M250" i="7"/>
  <c r="L250" i="7"/>
  <c r="N249" i="7"/>
  <c r="M249" i="7"/>
  <c r="L249" i="7"/>
  <c r="N248" i="7"/>
  <c r="M248" i="7"/>
  <c r="L248" i="7"/>
  <c r="N247" i="7"/>
  <c r="M247" i="7"/>
  <c r="L247" i="7"/>
  <c r="N246" i="7"/>
  <c r="M246" i="7"/>
  <c r="L246" i="7"/>
  <c r="N245" i="7"/>
  <c r="M245" i="7"/>
  <c r="L245" i="7"/>
  <c r="N244" i="7"/>
  <c r="M244" i="7"/>
  <c r="L244" i="7"/>
  <c r="N243" i="7"/>
  <c r="M243" i="7"/>
  <c r="L243" i="7"/>
  <c r="N242" i="7"/>
  <c r="M242" i="7"/>
  <c r="L242" i="7"/>
  <c r="N241" i="7"/>
  <c r="M241" i="7"/>
  <c r="L241" i="7"/>
  <c r="N240" i="7"/>
  <c r="M240" i="7"/>
  <c r="L240" i="7"/>
  <c r="N239" i="7"/>
  <c r="M239" i="7"/>
  <c r="L239" i="7"/>
  <c r="N238" i="7"/>
  <c r="M238" i="7"/>
  <c r="L238" i="7"/>
  <c r="N237" i="7"/>
  <c r="M237" i="7"/>
  <c r="L237" i="7"/>
  <c r="N236" i="7"/>
  <c r="M236" i="7"/>
  <c r="L236" i="7"/>
  <c r="N235" i="7"/>
  <c r="M235" i="7"/>
  <c r="L235" i="7"/>
  <c r="N234" i="7"/>
  <c r="M234" i="7"/>
  <c r="L234" i="7"/>
  <c r="N233" i="7"/>
  <c r="M233" i="7"/>
  <c r="L233" i="7"/>
  <c r="N232" i="7"/>
  <c r="M232" i="7"/>
  <c r="L232" i="7"/>
  <c r="N231" i="7"/>
  <c r="M231" i="7"/>
  <c r="L231" i="7"/>
  <c r="N230" i="7"/>
  <c r="M230" i="7"/>
  <c r="L230" i="7"/>
  <c r="N229" i="7"/>
  <c r="M229" i="7"/>
  <c r="L229" i="7"/>
  <c r="N228" i="7"/>
  <c r="M228" i="7"/>
  <c r="L228" i="7"/>
  <c r="N227" i="7"/>
  <c r="M227" i="7"/>
  <c r="L227" i="7"/>
  <c r="N226" i="7"/>
  <c r="M226" i="7"/>
  <c r="L226" i="7"/>
  <c r="N225" i="7"/>
  <c r="M225" i="7"/>
  <c r="L225" i="7"/>
  <c r="N224" i="7"/>
  <c r="M224" i="7"/>
  <c r="L224" i="7"/>
  <c r="N223" i="7"/>
  <c r="M223" i="7"/>
  <c r="L223" i="7"/>
  <c r="N222" i="7"/>
  <c r="M222" i="7"/>
  <c r="L222" i="7"/>
  <c r="N221" i="7"/>
  <c r="M221" i="7"/>
  <c r="L221" i="7"/>
  <c r="N220" i="7"/>
  <c r="M220" i="7"/>
  <c r="L220" i="7"/>
  <c r="N219" i="7"/>
  <c r="M219" i="7"/>
  <c r="L219" i="7"/>
  <c r="N218" i="7"/>
  <c r="M218" i="7"/>
  <c r="L218" i="7"/>
  <c r="N217" i="7"/>
  <c r="M217" i="7"/>
  <c r="L217" i="7"/>
  <c r="N216" i="7"/>
  <c r="M216" i="7"/>
  <c r="L216" i="7"/>
  <c r="N215" i="7"/>
  <c r="M215" i="7"/>
  <c r="L215" i="7"/>
  <c r="N214" i="7"/>
  <c r="M214" i="7"/>
  <c r="L214" i="7"/>
  <c r="N213" i="7"/>
  <c r="M213" i="7"/>
  <c r="L213" i="7"/>
  <c r="N212" i="7"/>
  <c r="M212" i="7"/>
  <c r="L212" i="7"/>
  <c r="N211" i="7"/>
  <c r="M211" i="7"/>
  <c r="L211" i="7"/>
  <c r="N210" i="7"/>
  <c r="M210" i="7"/>
  <c r="L210" i="7"/>
  <c r="N209" i="7"/>
  <c r="M209" i="7"/>
  <c r="L209" i="7"/>
  <c r="N208" i="7"/>
  <c r="M208" i="7"/>
  <c r="L208" i="7"/>
  <c r="N207" i="7"/>
  <c r="M207" i="7"/>
  <c r="L207" i="7"/>
  <c r="N206" i="7"/>
  <c r="M206" i="7"/>
  <c r="L206" i="7"/>
  <c r="N205" i="7"/>
  <c r="M205" i="7"/>
  <c r="L205" i="7"/>
  <c r="N204" i="7"/>
  <c r="M204" i="7"/>
  <c r="L204" i="7"/>
  <c r="N203" i="7"/>
  <c r="M203" i="7"/>
  <c r="L203" i="7"/>
  <c r="N202" i="7"/>
  <c r="M202" i="7"/>
  <c r="L202" i="7"/>
  <c r="N201" i="7"/>
  <c r="M201" i="7"/>
  <c r="L201" i="7"/>
  <c r="N200" i="7"/>
  <c r="M200" i="7"/>
  <c r="L200" i="7"/>
  <c r="N199" i="7"/>
  <c r="M199" i="7"/>
  <c r="L199" i="7"/>
  <c r="N198" i="7"/>
  <c r="M198" i="7"/>
  <c r="L198" i="7"/>
  <c r="N197" i="7"/>
  <c r="M197" i="7"/>
  <c r="L197" i="7"/>
  <c r="N196" i="7"/>
  <c r="M196" i="7"/>
  <c r="L196" i="7"/>
  <c r="N195" i="7"/>
  <c r="M195" i="7"/>
  <c r="L195" i="7"/>
  <c r="N194" i="7"/>
  <c r="M194" i="7"/>
  <c r="L194" i="7"/>
  <c r="N193" i="7"/>
  <c r="M193" i="7"/>
  <c r="L193" i="7"/>
  <c r="N192" i="7"/>
  <c r="M192" i="7"/>
  <c r="L192" i="7"/>
  <c r="N191" i="7"/>
  <c r="M191" i="7"/>
  <c r="L191" i="7"/>
  <c r="N190" i="7"/>
  <c r="M190" i="7"/>
  <c r="L190" i="7"/>
  <c r="N189" i="7"/>
  <c r="M189" i="7"/>
  <c r="L189" i="7"/>
  <c r="N188" i="7"/>
  <c r="M188" i="7"/>
  <c r="L188" i="7"/>
  <c r="N187" i="7"/>
  <c r="M187" i="7"/>
  <c r="L187" i="7"/>
  <c r="N186" i="7"/>
  <c r="M186" i="7"/>
  <c r="L186" i="7"/>
  <c r="N185" i="7"/>
  <c r="M185" i="7"/>
  <c r="L185" i="7"/>
  <c r="N184" i="7"/>
  <c r="M184" i="7"/>
  <c r="L184" i="7"/>
  <c r="N183" i="7"/>
  <c r="M183" i="7"/>
  <c r="L183" i="7"/>
  <c r="N182" i="7"/>
  <c r="M182" i="7"/>
  <c r="L182" i="7"/>
  <c r="N181" i="7"/>
  <c r="M181" i="7"/>
  <c r="L181" i="7"/>
  <c r="N180" i="7"/>
  <c r="M180" i="7"/>
  <c r="L180" i="7"/>
  <c r="N179" i="7"/>
  <c r="M179" i="7"/>
  <c r="L179" i="7"/>
  <c r="N178" i="7"/>
  <c r="M178" i="7"/>
  <c r="L178" i="7"/>
  <c r="N177" i="7"/>
  <c r="M177" i="7"/>
  <c r="L177" i="7"/>
  <c r="N176" i="7"/>
  <c r="M176" i="7"/>
  <c r="L176" i="7"/>
  <c r="N175" i="7"/>
  <c r="M175" i="7"/>
  <c r="L175" i="7"/>
  <c r="N174" i="7"/>
  <c r="M174" i="7"/>
  <c r="L174" i="7"/>
  <c r="N173" i="7"/>
  <c r="M173" i="7"/>
  <c r="L173" i="7"/>
  <c r="N172" i="7"/>
  <c r="M172" i="7"/>
  <c r="L172" i="7"/>
  <c r="N171" i="7"/>
  <c r="M171" i="7"/>
  <c r="L171" i="7"/>
  <c r="N170" i="7"/>
  <c r="M170" i="7"/>
  <c r="L170" i="7"/>
  <c r="N169" i="7"/>
  <c r="M169" i="7"/>
  <c r="L169" i="7"/>
  <c r="N168" i="7"/>
  <c r="M168" i="7"/>
  <c r="L168" i="7"/>
  <c r="N167" i="7"/>
  <c r="M167" i="7"/>
  <c r="L167" i="7"/>
  <c r="N166" i="7"/>
  <c r="M166" i="7"/>
  <c r="L166" i="7"/>
  <c r="N165" i="7"/>
  <c r="M165" i="7"/>
  <c r="L165" i="7"/>
  <c r="N164" i="7"/>
  <c r="M164" i="7"/>
  <c r="L164" i="7"/>
  <c r="N163" i="7"/>
  <c r="M163" i="7"/>
  <c r="L163" i="7"/>
  <c r="N162" i="7"/>
  <c r="M162" i="7"/>
  <c r="L162" i="7"/>
  <c r="N161" i="7"/>
  <c r="M161" i="7"/>
  <c r="L161" i="7"/>
  <c r="N160" i="7"/>
  <c r="M160" i="7"/>
  <c r="L160" i="7"/>
  <c r="N159" i="7"/>
  <c r="M159" i="7"/>
  <c r="L159" i="7"/>
  <c r="N158" i="7"/>
  <c r="M158" i="7"/>
  <c r="L158" i="7"/>
  <c r="N157" i="7"/>
  <c r="M157" i="7"/>
  <c r="L157" i="7"/>
  <c r="N156" i="7"/>
  <c r="M156" i="7"/>
  <c r="L156" i="7"/>
  <c r="N155" i="7"/>
  <c r="M155" i="7"/>
  <c r="L155" i="7"/>
  <c r="N154" i="7"/>
  <c r="M154" i="7"/>
  <c r="L154" i="7"/>
  <c r="N153" i="7"/>
  <c r="M153" i="7"/>
  <c r="L153" i="7"/>
  <c r="N152" i="7"/>
  <c r="M152" i="7"/>
  <c r="L152" i="7"/>
  <c r="N151" i="7"/>
  <c r="M151" i="7"/>
  <c r="L151" i="7"/>
  <c r="N150" i="7"/>
  <c r="M150" i="7"/>
  <c r="L150" i="7"/>
  <c r="N149" i="7"/>
  <c r="M149" i="7"/>
  <c r="L149" i="7"/>
  <c r="N148" i="7"/>
  <c r="M148" i="7"/>
  <c r="L148" i="7"/>
  <c r="N147" i="7"/>
  <c r="M147" i="7"/>
  <c r="L147" i="7"/>
  <c r="N146" i="7"/>
  <c r="M146" i="7"/>
  <c r="L146" i="7"/>
  <c r="N145" i="7"/>
  <c r="M145" i="7"/>
  <c r="L145" i="7"/>
  <c r="N144" i="7"/>
  <c r="M144" i="7"/>
  <c r="L144" i="7"/>
  <c r="N143" i="7"/>
  <c r="M143" i="7"/>
  <c r="L143" i="7"/>
  <c r="N142" i="7"/>
  <c r="M142" i="7"/>
  <c r="L142" i="7"/>
  <c r="N141" i="7"/>
  <c r="M141" i="7"/>
  <c r="L141" i="7"/>
  <c r="N140" i="7"/>
  <c r="M140" i="7"/>
  <c r="L140" i="7"/>
  <c r="N139" i="7"/>
  <c r="M139" i="7"/>
  <c r="L139" i="7"/>
  <c r="N138" i="7"/>
  <c r="M138" i="7"/>
  <c r="L138" i="7"/>
  <c r="N137" i="7"/>
  <c r="M137" i="7"/>
  <c r="L137" i="7"/>
  <c r="N136" i="7"/>
  <c r="M136" i="7"/>
  <c r="L136" i="7"/>
  <c r="N135" i="7"/>
  <c r="M135" i="7"/>
  <c r="L135" i="7"/>
  <c r="N134" i="7"/>
  <c r="M134" i="7"/>
  <c r="L134" i="7"/>
  <c r="N133" i="7"/>
  <c r="M133" i="7"/>
  <c r="L133" i="7"/>
  <c r="N132" i="7"/>
  <c r="M132" i="7"/>
  <c r="L132" i="7"/>
  <c r="N131" i="7"/>
  <c r="M131" i="7"/>
  <c r="L131" i="7"/>
  <c r="N130" i="7"/>
  <c r="M130" i="7"/>
  <c r="L130" i="7"/>
  <c r="N129" i="7"/>
  <c r="M129" i="7"/>
  <c r="L129" i="7"/>
  <c r="N128" i="7"/>
  <c r="M128" i="7"/>
  <c r="L128" i="7"/>
  <c r="N127" i="7"/>
  <c r="M127" i="7"/>
  <c r="L127" i="7"/>
  <c r="N126" i="7"/>
  <c r="M126" i="7"/>
  <c r="L126" i="7"/>
  <c r="N125" i="7"/>
  <c r="M125" i="7"/>
  <c r="L125" i="7"/>
  <c r="N124" i="7"/>
  <c r="M124" i="7"/>
  <c r="L124" i="7"/>
  <c r="N123" i="7"/>
  <c r="M123" i="7"/>
  <c r="L123" i="7"/>
  <c r="N122" i="7"/>
  <c r="M122" i="7"/>
  <c r="L122" i="7"/>
  <c r="N121" i="7"/>
  <c r="M121" i="7"/>
  <c r="L121" i="7"/>
  <c r="N120" i="7"/>
  <c r="M120" i="7"/>
  <c r="L120" i="7"/>
  <c r="N119" i="7"/>
  <c r="M119" i="7"/>
  <c r="L119" i="7"/>
  <c r="N118" i="7"/>
  <c r="M118" i="7"/>
  <c r="L118" i="7"/>
  <c r="N117" i="7"/>
  <c r="M117" i="7"/>
  <c r="L117" i="7"/>
  <c r="N116" i="7"/>
  <c r="M116" i="7"/>
  <c r="L116" i="7"/>
  <c r="N115" i="7"/>
  <c r="M115" i="7"/>
  <c r="L115" i="7"/>
  <c r="N114" i="7"/>
  <c r="M114" i="7"/>
  <c r="L114" i="7"/>
  <c r="N113" i="7"/>
  <c r="M113" i="7"/>
  <c r="L113" i="7"/>
  <c r="N112" i="7"/>
  <c r="M112" i="7"/>
  <c r="L112" i="7"/>
  <c r="N111" i="7"/>
  <c r="M111" i="7"/>
  <c r="L111" i="7"/>
  <c r="N110" i="7"/>
  <c r="M110" i="7"/>
  <c r="L110" i="7"/>
  <c r="N109" i="7"/>
  <c r="M109" i="7"/>
  <c r="L109" i="7"/>
  <c r="N108" i="7"/>
  <c r="M108" i="7"/>
  <c r="L108" i="7"/>
  <c r="N107" i="7"/>
  <c r="M107" i="7"/>
  <c r="L107" i="7"/>
  <c r="N106" i="7"/>
  <c r="M106" i="7"/>
  <c r="L106" i="7"/>
  <c r="N105" i="7"/>
  <c r="M105" i="7"/>
  <c r="L105" i="7"/>
  <c r="N104" i="7"/>
  <c r="M104" i="7"/>
  <c r="L104" i="7"/>
  <c r="N103" i="7"/>
  <c r="M103" i="7"/>
  <c r="L103" i="7"/>
  <c r="N102" i="7"/>
  <c r="M102" i="7"/>
  <c r="L102" i="7"/>
  <c r="N101" i="7"/>
  <c r="M101" i="7"/>
  <c r="L101" i="7"/>
  <c r="N100" i="7"/>
  <c r="M100" i="7"/>
  <c r="L100" i="7"/>
  <c r="N99" i="7"/>
  <c r="M99" i="7"/>
  <c r="L99" i="7"/>
  <c r="N98" i="7"/>
  <c r="M98" i="7"/>
  <c r="L98" i="7"/>
  <c r="N97" i="7"/>
  <c r="M97" i="7"/>
  <c r="L97" i="7"/>
  <c r="N96" i="7"/>
  <c r="M96" i="7"/>
  <c r="L96" i="7"/>
  <c r="N95" i="7"/>
  <c r="M95" i="7"/>
  <c r="L95" i="7"/>
  <c r="N94" i="7"/>
  <c r="M94" i="7"/>
  <c r="L94" i="7"/>
  <c r="N93" i="7"/>
  <c r="M93" i="7"/>
  <c r="L93" i="7"/>
  <c r="N92" i="7"/>
  <c r="M92" i="7"/>
  <c r="L92" i="7"/>
  <c r="N91" i="7"/>
  <c r="M91" i="7"/>
  <c r="L91" i="7"/>
  <c r="N90" i="7"/>
  <c r="M90" i="7"/>
  <c r="L90" i="7"/>
  <c r="N89" i="7"/>
  <c r="M89" i="7"/>
  <c r="L89" i="7"/>
  <c r="N88" i="7"/>
  <c r="M88" i="7"/>
  <c r="L88" i="7"/>
  <c r="N87" i="7"/>
  <c r="M87" i="7"/>
  <c r="L87" i="7"/>
  <c r="N86" i="7"/>
  <c r="M86" i="7"/>
  <c r="L86" i="7"/>
  <c r="N85" i="7"/>
  <c r="M85" i="7"/>
  <c r="L85" i="7"/>
  <c r="N84" i="7"/>
  <c r="M84" i="7"/>
  <c r="L84" i="7"/>
  <c r="N83" i="7"/>
  <c r="M83" i="7"/>
  <c r="L83" i="7"/>
  <c r="N82" i="7"/>
  <c r="M82" i="7"/>
  <c r="L82" i="7"/>
  <c r="N81" i="7"/>
  <c r="M81" i="7"/>
  <c r="L81" i="7"/>
  <c r="N80" i="7"/>
  <c r="M80" i="7"/>
  <c r="L80" i="7"/>
  <c r="N79" i="7"/>
  <c r="M79" i="7"/>
  <c r="L79" i="7"/>
  <c r="N78" i="7"/>
  <c r="M78" i="7"/>
  <c r="L78" i="7"/>
  <c r="N77" i="7"/>
  <c r="M77" i="7"/>
  <c r="L77" i="7"/>
  <c r="N76" i="7"/>
  <c r="M76" i="7"/>
  <c r="L76" i="7"/>
  <c r="N75" i="7"/>
  <c r="M75" i="7"/>
  <c r="L75" i="7"/>
  <c r="N74" i="7"/>
  <c r="M74" i="7"/>
  <c r="L74" i="7"/>
  <c r="N73" i="7"/>
  <c r="M73" i="7"/>
  <c r="L73" i="7"/>
  <c r="N72" i="7"/>
  <c r="M72" i="7"/>
  <c r="L72" i="7"/>
  <c r="N71" i="7"/>
  <c r="M71" i="7"/>
  <c r="L71" i="7"/>
  <c r="N70" i="7"/>
  <c r="M70" i="7"/>
  <c r="L70" i="7"/>
  <c r="N69" i="7"/>
  <c r="M69" i="7"/>
  <c r="L69" i="7"/>
  <c r="N68" i="7"/>
  <c r="M68" i="7"/>
  <c r="L68" i="7"/>
  <c r="N67" i="7"/>
  <c r="M67" i="7"/>
  <c r="L67" i="7"/>
  <c r="N66" i="7"/>
  <c r="M66" i="7"/>
  <c r="L66" i="7"/>
  <c r="N65" i="7"/>
  <c r="M65" i="7"/>
  <c r="L65" i="7"/>
  <c r="N64" i="7"/>
  <c r="M64" i="7"/>
  <c r="L64" i="7"/>
  <c r="N63" i="7"/>
  <c r="M63" i="7"/>
  <c r="L63" i="7"/>
  <c r="N62" i="7"/>
  <c r="M62" i="7"/>
  <c r="L62" i="7"/>
  <c r="N61" i="7"/>
  <c r="M61" i="7"/>
  <c r="L61" i="7"/>
  <c r="N60" i="7"/>
  <c r="M60" i="7"/>
  <c r="L60" i="7"/>
  <c r="N59" i="7"/>
  <c r="M59" i="7"/>
  <c r="L59" i="7"/>
  <c r="N58" i="7"/>
  <c r="M58" i="7"/>
  <c r="L58" i="7"/>
  <c r="N57" i="7"/>
  <c r="M57" i="7"/>
  <c r="L57" i="7"/>
  <c r="N56" i="7"/>
  <c r="M56" i="7"/>
  <c r="L56" i="7"/>
  <c r="N55" i="7"/>
  <c r="M55" i="7"/>
  <c r="L55" i="7"/>
  <c r="N54" i="7"/>
  <c r="M54" i="7"/>
  <c r="L54" i="7"/>
  <c r="N53" i="7"/>
  <c r="M53" i="7"/>
  <c r="L53" i="7"/>
  <c r="N52" i="7"/>
  <c r="M52" i="7"/>
  <c r="L52" i="7"/>
  <c r="N51" i="7"/>
  <c r="M51" i="7"/>
  <c r="L51" i="7"/>
  <c r="N50" i="7"/>
  <c r="M50" i="7"/>
  <c r="L50" i="7"/>
  <c r="N49" i="7"/>
  <c r="M49" i="7"/>
  <c r="L49" i="7"/>
  <c r="N48" i="7"/>
  <c r="M48" i="7"/>
  <c r="L48" i="7"/>
  <c r="N47" i="7"/>
  <c r="M47" i="7"/>
  <c r="L47" i="7"/>
  <c r="N46" i="7"/>
  <c r="M46" i="7"/>
  <c r="L46" i="7"/>
  <c r="N45" i="7"/>
  <c r="M45" i="7"/>
  <c r="L45" i="7"/>
  <c r="N44" i="7"/>
  <c r="M44" i="7"/>
  <c r="L44" i="7"/>
  <c r="N43" i="7"/>
  <c r="M43" i="7"/>
  <c r="L43" i="7"/>
  <c r="N42" i="7"/>
  <c r="M42" i="7"/>
  <c r="L42" i="7"/>
  <c r="N41" i="7"/>
  <c r="M41" i="7"/>
  <c r="L41" i="7"/>
  <c r="N40" i="7"/>
  <c r="M40" i="7"/>
  <c r="L40" i="7"/>
  <c r="N39" i="7"/>
  <c r="M39" i="7"/>
  <c r="L39" i="7"/>
  <c r="N38" i="7"/>
  <c r="M38" i="7"/>
  <c r="L38" i="7"/>
  <c r="N37" i="7"/>
  <c r="M37" i="7"/>
  <c r="L37" i="7"/>
  <c r="N36" i="7"/>
  <c r="M36" i="7"/>
  <c r="L36" i="7"/>
  <c r="N35" i="7"/>
  <c r="M35" i="7"/>
  <c r="L35" i="7"/>
  <c r="N34" i="7"/>
  <c r="M34" i="7"/>
  <c r="L34" i="7"/>
  <c r="N33" i="7"/>
  <c r="M33" i="7"/>
  <c r="L33" i="7"/>
  <c r="N32" i="7"/>
  <c r="M32" i="7"/>
  <c r="L32" i="7"/>
  <c r="N31" i="7"/>
  <c r="M31" i="7"/>
  <c r="L31" i="7"/>
  <c r="N30" i="7"/>
  <c r="M30" i="7"/>
  <c r="L30" i="7"/>
  <c r="N29" i="7"/>
  <c r="M29" i="7"/>
  <c r="L29" i="7"/>
  <c r="N28" i="7"/>
  <c r="M28" i="7"/>
  <c r="L28" i="7"/>
  <c r="N27" i="7"/>
  <c r="M27" i="7"/>
  <c r="L27" i="7"/>
  <c r="N26" i="7"/>
  <c r="M26" i="7"/>
  <c r="L26" i="7"/>
  <c r="N25" i="7"/>
  <c r="M25" i="7"/>
  <c r="L25" i="7"/>
  <c r="N24" i="7"/>
  <c r="M24" i="7"/>
  <c r="L24" i="7"/>
  <c r="N23" i="7"/>
  <c r="M23" i="7"/>
  <c r="L23" i="7"/>
  <c r="N22" i="7"/>
  <c r="M22" i="7"/>
  <c r="L22" i="7"/>
  <c r="N21" i="7"/>
  <c r="M21" i="7"/>
  <c r="L21" i="7"/>
  <c r="N20" i="7"/>
  <c r="M20" i="7"/>
  <c r="L20" i="7"/>
  <c r="N19" i="7"/>
  <c r="M19" i="7"/>
  <c r="L19" i="7"/>
  <c r="N18" i="7"/>
  <c r="M18" i="7"/>
  <c r="L18" i="7"/>
  <c r="N17" i="7"/>
  <c r="M17" i="7"/>
  <c r="L17" i="7"/>
  <c r="N16" i="7"/>
  <c r="M16" i="7"/>
  <c r="L16" i="7"/>
  <c r="N15" i="7"/>
  <c r="M15" i="7"/>
  <c r="L15" i="7"/>
  <c r="N14" i="7"/>
  <c r="M14" i="7"/>
  <c r="L14" i="7"/>
  <c r="N13" i="7"/>
  <c r="M13" i="7"/>
  <c r="L13" i="7"/>
  <c r="N12" i="7"/>
  <c r="M12" i="7"/>
  <c r="L12" i="7"/>
  <c r="N11" i="7"/>
  <c r="M11" i="7"/>
  <c r="L11" i="7"/>
  <c r="N10" i="7"/>
  <c r="M10" i="7"/>
  <c r="L10" i="7"/>
  <c r="N9" i="7"/>
  <c r="M9" i="7"/>
  <c r="L9" i="7"/>
  <c r="N8" i="7"/>
  <c r="M8" i="7"/>
  <c r="L8" i="7"/>
  <c r="N7" i="7"/>
  <c r="M7" i="7"/>
  <c r="L7" i="7"/>
  <c r="N6" i="7"/>
  <c r="M6" i="7"/>
  <c r="L6" i="7"/>
  <c r="N5" i="7"/>
  <c r="M5" i="7"/>
  <c r="L5" i="7"/>
  <c r="T4" i="7"/>
  <c r="V4" i="7"/>
  <c r="T3" i="7"/>
  <c r="V3" i="7"/>
  <c r="D3" i="1"/>
  <c r="E3" i="1"/>
  <c r="R5" i="6"/>
  <c r="Q5" i="6"/>
  <c r="R4" i="6"/>
  <c r="Q4" i="6"/>
  <c r="R5" i="5"/>
  <c r="Q5" i="5"/>
  <c r="R4" i="5"/>
  <c r="Q4" i="5"/>
  <c r="E5" i="1"/>
  <c r="D5" i="1"/>
  <c r="E4" i="1"/>
  <c r="D4" i="1"/>
  <c r="B47" i="4"/>
  <c r="B46" i="4"/>
  <c r="E16" i="1"/>
  <c r="D16" i="1"/>
  <c r="D12" i="1"/>
  <c r="E12" i="1"/>
  <c r="D13" i="1"/>
  <c r="E13" i="1"/>
  <c r="D14" i="1"/>
  <c r="E14" i="1"/>
  <c r="D15" i="1"/>
  <c r="E15" i="1"/>
  <c r="E11" i="1"/>
  <c r="D11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3" i="1"/>
  <c r="B16" i="1"/>
  <c r="B15" i="1"/>
  <c r="B14" i="1"/>
  <c r="B10" i="1"/>
  <c r="B9" i="1"/>
  <c r="B5" i="1"/>
  <c r="B3" i="1"/>
  <c r="B4" i="1"/>
  <c r="B6" i="1"/>
  <c r="B7" i="1"/>
  <c r="B8" i="1"/>
  <c r="B11" i="1"/>
  <c r="B12" i="1"/>
  <c r="B13" i="1"/>
  <c r="K63" i="3"/>
  <c r="J63" i="3"/>
  <c r="I63" i="3"/>
  <c r="H63" i="3"/>
  <c r="G63" i="3"/>
  <c r="F63" i="3"/>
  <c r="E63" i="3"/>
  <c r="D63" i="3"/>
  <c r="C63" i="3"/>
  <c r="B63" i="3"/>
  <c r="K62" i="3"/>
  <c r="J62" i="3"/>
  <c r="I62" i="3"/>
  <c r="H62" i="3"/>
  <c r="G62" i="3"/>
  <c r="F62" i="3"/>
  <c r="E62" i="3"/>
  <c r="D62" i="3"/>
  <c r="C62" i="3"/>
  <c r="B62" i="3"/>
  <c r="K61" i="3"/>
  <c r="J61" i="3"/>
  <c r="I61" i="3"/>
  <c r="H61" i="3"/>
  <c r="G61" i="3"/>
  <c r="F61" i="3"/>
  <c r="E61" i="3"/>
  <c r="D61" i="3"/>
  <c r="C61" i="3"/>
  <c r="B61" i="3"/>
  <c r="K60" i="3"/>
  <c r="J60" i="3"/>
  <c r="I60" i="3"/>
  <c r="H60" i="3"/>
  <c r="G60" i="3"/>
  <c r="F60" i="3"/>
  <c r="E60" i="3"/>
  <c r="D60" i="3"/>
  <c r="C60" i="3"/>
  <c r="B60" i="3"/>
  <c r="K59" i="3"/>
  <c r="J59" i="3"/>
  <c r="I59" i="3"/>
  <c r="H59" i="3"/>
  <c r="G59" i="3"/>
  <c r="F59" i="3"/>
  <c r="E59" i="3"/>
  <c r="D59" i="3"/>
  <c r="C59" i="3"/>
  <c r="B59" i="3"/>
  <c r="K58" i="3"/>
  <c r="J58" i="3"/>
  <c r="I58" i="3"/>
  <c r="H58" i="3"/>
  <c r="G58" i="3"/>
  <c r="F58" i="3"/>
  <c r="E58" i="3"/>
  <c r="D58" i="3"/>
  <c r="C58" i="3"/>
  <c r="B58" i="3"/>
  <c r="K57" i="3"/>
  <c r="J57" i="3"/>
  <c r="I57" i="3"/>
  <c r="H57" i="3"/>
  <c r="G57" i="3"/>
  <c r="F57" i="3"/>
  <c r="E57" i="3"/>
  <c r="D57" i="3"/>
  <c r="C57" i="3"/>
  <c r="B57" i="3"/>
  <c r="K56" i="3"/>
  <c r="J56" i="3"/>
  <c r="I56" i="3"/>
  <c r="H56" i="3"/>
  <c r="G56" i="3"/>
  <c r="F56" i="3"/>
  <c r="E56" i="3"/>
  <c r="D56" i="3"/>
  <c r="C56" i="3"/>
  <c r="B56" i="3"/>
  <c r="K55" i="3"/>
  <c r="J55" i="3"/>
  <c r="I55" i="3"/>
  <c r="H55" i="3"/>
  <c r="G55" i="3"/>
  <c r="F55" i="3"/>
  <c r="E55" i="3"/>
  <c r="D55" i="3"/>
  <c r="C55" i="3"/>
  <c r="B55" i="3"/>
  <c r="K54" i="3"/>
  <c r="J54" i="3"/>
  <c r="I54" i="3"/>
  <c r="H54" i="3"/>
  <c r="G54" i="3"/>
  <c r="F54" i="3"/>
  <c r="E54" i="3"/>
  <c r="D54" i="3"/>
  <c r="C54" i="3"/>
  <c r="B54" i="3"/>
  <c r="K53" i="3"/>
  <c r="J53" i="3"/>
  <c r="I53" i="3"/>
  <c r="H53" i="3"/>
  <c r="G53" i="3"/>
  <c r="F53" i="3"/>
  <c r="E53" i="3"/>
  <c r="D53" i="3"/>
  <c r="C53" i="3"/>
  <c r="B53" i="3"/>
  <c r="K52" i="3"/>
  <c r="J52" i="3"/>
  <c r="I52" i="3"/>
  <c r="H52" i="3"/>
  <c r="G52" i="3"/>
  <c r="F52" i="3"/>
  <c r="E52" i="3"/>
  <c r="D52" i="3"/>
  <c r="C52" i="3"/>
  <c r="B52" i="3"/>
  <c r="K51" i="3"/>
  <c r="J51" i="3"/>
  <c r="I51" i="3"/>
  <c r="H51" i="3"/>
  <c r="G51" i="3"/>
  <c r="F51" i="3"/>
  <c r="E51" i="3"/>
  <c r="D51" i="3"/>
  <c r="C51" i="3"/>
  <c r="B51" i="3"/>
  <c r="K50" i="3"/>
  <c r="J50" i="3"/>
  <c r="I50" i="3"/>
  <c r="H50" i="3"/>
  <c r="G50" i="3"/>
  <c r="F50" i="3"/>
  <c r="E50" i="3"/>
  <c r="D50" i="3"/>
  <c r="C50" i="3"/>
  <c r="B50" i="3"/>
  <c r="K49" i="3"/>
  <c r="J49" i="3"/>
  <c r="I49" i="3"/>
  <c r="H49" i="3"/>
  <c r="G49" i="3"/>
  <c r="F49" i="3"/>
  <c r="E49" i="3"/>
  <c r="D49" i="3"/>
  <c r="C49" i="3"/>
  <c r="B49" i="3"/>
  <c r="K48" i="3"/>
  <c r="J48" i="3"/>
  <c r="I48" i="3"/>
  <c r="H48" i="3"/>
  <c r="G48" i="3"/>
  <c r="F48" i="3"/>
  <c r="E48" i="3"/>
  <c r="D48" i="3"/>
  <c r="C48" i="3"/>
  <c r="B48" i="3"/>
  <c r="K47" i="3"/>
  <c r="J47" i="3"/>
  <c r="I47" i="3"/>
  <c r="H47" i="3"/>
  <c r="G47" i="3"/>
  <c r="F47" i="3"/>
  <c r="E47" i="3"/>
  <c r="D47" i="3"/>
  <c r="C47" i="3"/>
  <c r="B47" i="3"/>
  <c r="K46" i="3"/>
  <c r="J46" i="3"/>
  <c r="I46" i="3"/>
  <c r="H46" i="3"/>
  <c r="G46" i="3"/>
  <c r="F46" i="3"/>
  <c r="E46" i="3"/>
  <c r="D46" i="3"/>
  <c r="C46" i="3"/>
  <c r="B46" i="3"/>
  <c r="K45" i="3"/>
  <c r="J45" i="3"/>
  <c r="I45" i="3"/>
  <c r="H45" i="3"/>
  <c r="G45" i="3"/>
  <c r="F45" i="3"/>
  <c r="E45" i="3"/>
  <c r="D45" i="3"/>
  <c r="C45" i="3"/>
  <c r="B45" i="3"/>
  <c r="K44" i="3"/>
  <c r="J44" i="3"/>
  <c r="I44" i="3"/>
  <c r="H44" i="3"/>
  <c r="G44" i="3"/>
  <c r="F44" i="3"/>
  <c r="E44" i="3"/>
  <c r="D44" i="3"/>
  <c r="C44" i="3"/>
  <c r="B44" i="3"/>
  <c r="K43" i="3"/>
  <c r="J43" i="3"/>
  <c r="I43" i="3"/>
  <c r="H43" i="3"/>
  <c r="G43" i="3"/>
  <c r="F43" i="3"/>
  <c r="E43" i="3"/>
  <c r="D43" i="3"/>
  <c r="C43" i="3"/>
  <c r="B43" i="3"/>
  <c r="K42" i="3"/>
  <c r="J42" i="3"/>
  <c r="I42" i="3"/>
  <c r="H42" i="3"/>
  <c r="G42" i="3"/>
  <c r="F42" i="3"/>
  <c r="E42" i="3"/>
  <c r="D42" i="3"/>
  <c r="C42" i="3"/>
  <c r="B42" i="3"/>
  <c r="K41" i="3"/>
  <c r="J41" i="3"/>
  <c r="I41" i="3"/>
  <c r="H41" i="3"/>
  <c r="G41" i="3"/>
  <c r="F41" i="3"/>
  <c r="E41" i="3"/>
  <c r="D41" i="3"/>
  <c r="C41" i="3"/>
  <c r="B41" i="3"/>
  <c r="K40" i="3"/>
  <c r="J40" i="3"/>
  <c r="I40" i="3"/>
  <c r="H40" i="3"/>
  <c r="G40" i="3"/>
  <c r="F40" i="3"/>
  <c r="E40" i="3"/>
  <c r="D40" i="3"/>
  <c r="C40" i="3"/>
  <c r="B40" i="3"/>
  <c r="K39" i="3"/>
  <c r="J39" i="3"/>
  <c r="I39" i="3"/>
  <c r="H39" i="3"/>
  <c r="G39" i="3"/>
  <c r="F39" i="3"/>
  <c r="E39" i="3"/>
  <c r="D39" i="3"/>
  <c r="C39" i="3"/>
  <c r="B39" i="3"/>
  <c r="K38" i="3"/>
  <c r="J38" i="3"/>
  <c r="I38" i="3"/>
  <c r="H38" i="3"/>
  <c r="G38" i="3"/>
  <c r="F38" i="3"/>
  <c r="E38" i="3"/>
  <c r="D38" i="3"/>
  <c r="C38" i="3"/>
  <c r="B38" i="3"/>
  <c r="K37" i="3"/>
  <c r="J37" i="3"/>
  <c r="I37" i="3"/>
  <c r="H37" i="3"/>
  <c r="G37" i="3"/>
  <c r="F37" i="3"/>
  <c r="E37" i="3"/>
  <c r="D37" i="3"/>
  <c r="C37" i="3"/>
  <c r="B37" i="3"/>
  <c r="K36" i="3"/>
  <c r="J36" i="3"/>
  <c r="I36" i="3"/>
  <c r="H36" i="3"/>
  <c r="G36" i="3"/>
  <c r="F36" i="3"/>
  <c r="E36" i="3"/>
  <c r="D36" i="3"/>
  <c r="C36" i="3"/>
  <c r="B36" i="3"/>
  <c r="K35" i="3"/>
  <c r="J35" i="3"/>
  <c r="I35" i="3"/>
  <c r="H35" i="3"/>
  <c r="G35" i="3"/>
  <c r="F35" i="3"/>
  <c r="E35" i="3"/>
  <c r="D35" i="3"/>
  <c r="C35" i="3"/>
  <c r="B35" i="3"/>
  <c r="K34" i="3"/>
  <c r="J34" i="3"/>
  <c r="I34" i="3"/>
  <c r="H34" i="3"/>
  <c r="G34" i="3"/>
  <c r="F34" i="3"/>
  <c r="E34" i="3"/>
  <c r="D34" i="3"/>
  <c r="C34" i="3"/>
  <c r="B34" i="3"/>
  <c r="K33" i="3"/>
  <c r="J33" i="3"/>
  <c r="I33" i="3"/>
  <c r="H33" i="3"/>
  <c r="G33" i="3"/>
  <c r="F33" i="3"/>
  <c r="E33" i="3"/>
  <c r="D33" i="3"/>
  <c r="C33" i="3"/>
  <c r="B33" i="3"/>
  <c r="K32" i="3"/>
  <c r="J32" i="3"/>
  <c r="I32" i="3"/>
  <c r="H32" i="3"/>
  <c r="G32" i="3"/>
  <c r="F32" i="3"/>
  <c r="E32" i="3"/>
  <c r="D32" i="3"/>
  <c r="C32" i="3"/>
  <c r="B32" i="3"/>
  <c r="K31" i="3"/>
  <c r="J31" i="3"/>
  <c r="I31" i="3"/>
  <c r="H31" i="3"/>
  <c r="G31" i="3"/>
  <c r="F31" i="3"/>
  <c r="E31" i="3"/>
  <c r="D31" i="3"/>
  <c r="C31" i="3"/>
  <c r="B31" i="3"/>
  <c r="K30" i="3"/>
  <c r="J30" i="3"/>
  <c r="I30" i="3"/>
  <c r="H30" i="3"/>
  <c r="G30" i="3"/>
  <c r="F30" i="3"/>
  <c r="E30" i="3"/>
  <c r="D30" i="3"/>
  <c r="C30" i="3"/>
  <c r="B30" i="3"/>
  <c r="K29" i="3"/>
  <c r="J29" i="3"/>
  <c r="I29" i="3"/>
  <c r="H29" i="3"/>
  <c r="G29" i="3"/>
  <c r="F29" i="3"/>
  <c r="E29" i="3"/>
  <c r="D29" i="3"/>
  <c r="C29" i="3"/>
  <c r="B29" i="3"/>
  <c r="K28" i="3"/>
  <c r="J28" i="3"/>
  <c r="I28" i="3"/>
  <c r="H28" i="3"/>
  <c r="G28" i="3"/>
  <c r="F28" i="3"/>
  <c r="E28" i="3"/>
  <c r="D28" i="3"/>
  <c r="C28" i="3"/>
  <c r="B28" i="3"/>
  <c r="K27" i="3"/>
  <c r="J27" i="3"/>
  <c r="I27" i="3"/>
  <c r="H27" i="3"/>
  <c r="G27" i="3"/>
  <c r="F27" i="3"/>
  <c r="E27" i="3"/>
  <c r="D27" i="3"/>
  <c r="C27" i="3"/>
  <c r="B27" i="3"/>
  <c r="K26" i="3"/>
  <c r="J26" i="3"/>
  <c r="I26" i="3"/>
  <c r="H26" i="3"/>
  <c r="G26" i="3"/>
  <c r="F26" i="3"/>
  <c r="E26" i="3"/>
  <c r="D26" i="3"/>
  <c r="C26" i="3"/>
  <c r="B26" i="3"/>
  <c r="K25" i="3"/>
  <c r="J25" i="3"/>
  <c r="I25" i="3"/>
  <c r="H25" i="3"/>
  <c r="G25" i="3"/>
  <c r="F25" i="3"/>
  <c r="E25" i="3"/>
  <c r="D25" i="3"/>
  <c r="C25" i="3"/>
  <c r="B25" i="3"/>
  <c r="K24" i="3"/>
  <c r="J24" i="3"/>
  <c r="I24" i="3"/>
  <c r="H24" i="3"/>
  <c r="G24" i="3"/>
  <c r="F24" i="3"/>
  <c r="E24" i="3"/>
  <c r="D24" i="3"/>
  <c r="C24" i="3"/>
  <c r="B24" i="3"/>
  <c r="K23" i="3"/>
  <c r="J23" i="3"/>
  <c r="I23" i="3"/>
  <c r="H23" i="3"/>
  <c r="G23" i="3"/>
  <c r="F23" i="3"/>
  <c r="E23" i="3"/>
  <c r="D23" i="3"/>
  <c r="C23" i="3"/>
  <c r="B23" i="3"/>
  <c r="K22" i="3"/>
  <c r="J22" i="3"/>
  <c r="I22" i="3"/>
  <c r="H22" i="3"/>
  <c r="G22" i="3"/>
  <c r="F22" i="3"/>
  <c r="E22" i="3"/>
  <c r="D22" i="3"/>
  <c r="C22" i="3"/>
  <c r="B22" i="3"/>
  <c r="K21" i="3"/>
  <c r="J21" i="3"/>
  <c r="I21" i="3"/>
  <c r="H21" i="3"/>
  <c r="G21" i="3"/>
  <c r="F21" i="3"/>
  <c r="E21" i="3"/>
  <c r="D21" i="3"/>
  <c r="C21" i="3"/>
  <c r="B21" i="3"/>
  <c r="K20" i="3"/>
  <c r="J20" i="3"/>
  <c r="I20" i="3"/>
  <c r="H20" i="3"/>
  <c r="G20" i="3"/>
  <c r="F20" i="3"/>
  <c r="E20" i="3"/>
  <c r="D20" i="3"/>
  <c r="C20" i="3"/>
  <c r="B20" i="3"/>
  <c r="K19" i="3"/>
  <c r="J19" i="3"/>
  <c r="I19" i="3"/>
  <c r="H19" i="3"/>
  <c r="G19" i="3"/>
  <c r="F19" i="3"/>
  <c r="E19" i="3"/>
  <c r="D19" i="3"/>
  <c r="C19" i="3"/>
  <c r="B19" i="3"/>
  <c r="K18" i="3"/>
  <c r="J18" i="3"/>
  <c r="I18" i="3"/>
  <c r="H18" i="3"/>
  <c r="G18" i="3"/>
  <c r="F18" i="3"/>
  <c r="E18" i="3"/>
  <c r="D18" i="3"/>
  <c r="C18" i="3"/>
  <c r="B18" i="3"/>
  <c r="K17" i="3"/>
  <c r="J17" i="3"/>
  <c r="I17" i="3"/>
  <c r="H17" i="3"/>
  <c r="G17" i="3"/>
  <c r="F17" i="3"/>
  <c r="E17" i="3"/>
  <c r="D17" i="3"/>
  <c r="C17" i="3"/>
  <c r="B17" i="3"/>
  <c r="K16" i="3"/>
  <c r="J16" i="3"/>
  <c r="I16" i="3"/>
  <c r="H16" i="3"/>
  <c r="G16" i="3"/>
  <c r="F16" i="3"/>
  <c r="E16" i="3"/>
  <c r="D16" i="3"/>
  <c r="C16" i="3"/>
  <c r="B16" i="3"/>
  <c r="K15" i="3"/>
  <c r="J15" i="3"/>
  <c r="I15" i="3"/>
  <c r="H15" i="3"/>
  <c r="G15" i="3"/>
  <c r="F15" i="3"/>
  <c r="E15" i="3"/>
  <c r="D15" i="3"/>
  <c r="C15" i="3"/>
  <c r="B15" i="3"/>
  <c r="K14" i="3"/>
  <c r="J14" i="3"/>
  <c r="I14" i="3"/>
  <c r="H14" i="3"/>
  <c r="G14" i="3"/>
  <c r="F14" i="3"/>
  <c r="E14" i="3"/>
  <c r="D14" i="3"/>
  <c r="C14" i="3"/>
  <c r="B14" i="3"/>
  <c r="K13" i="3"/>
  <c r="J13" i="3"/>
  <c r="I13" i="3"/>
  <c r="H13" i="3"/>
  <c r="G13" i="3"/>
  <c r="F13" i="3"/>
  <c r="E13" i="3"/>
  <c r="D13" i="3"/>
  <c r="C13" i="3"/>
  <c r="B13" i="3"/>
  <c r="K12" i="3"/>
  <c r="J12" i="3"/>
  <c r="I12" i="3"/>
  <c r="H12" i="3"/>
  <c r="G12" i="3"/>
  <c r="F12" i="3"/>
  <c r="E12" i="3"/>
  <c r="D12" i="3"/>
  <c r="C12" i="3"/>
  <c r="B12" i="3"/>
  <c r="K11" i="3"/>
  <c r="J11" i="3"/>
  <c r="I11" i="3"/>
  <c r="H11" i="3"/>
  <c r="G11" i="3"/>
  <c r="F11" i="3"/>
  <c r="E11" i="3"/>
  <c r="D11" i="3"/>
  <c r="C11" i="3"/>
  <c r="B11" i="3"/>
  <c r="K10" i="3"/>
  <c r="J10" i="3"/>
  <c r="I10" i="3"/>
  <c r="H10" i="3"/>
  <c r="G10" i="3"/>
  <c r="F10" i="3"/>
  <c r="E10" i="3"/>
  <c r="D10" i="3"/>
  <c r="C10" i="3"/>
  <c r="B10" i="3"/>
  <c r="K9" i="3"/>
  <c r="J9" i="3"/>
  <c r="I9" i="3"/>
  <c r="H9" i="3"/>
  <c r="G9" i="3"/>
  <c r="F9" i="3"/>
  <c r="E9" i="3"/>
  <c r="D9" i="3"/>
  <c r="C9" i="3"/>
  <c r="B9" i="3"/>
  <c r="K8" i="3"/>
  <c r="J8" i="3"/>
  <c r="I8" i="3"/>
  <c r="H8" i="3"/>
  <c r="G8" i="3"/>
  <c r="F8" i="3"/>
  <c r="E8" i="3"/>
  <c r="D8" i="3"/>
  <c r="C8" i="3"/>
  <c r="B8" i="3"/>
  <c r="K7" i="3"/>
  <c r="J7" i="3"/>
  <c r="I7" i="3"/>
  <c r="H7" i="3"/>
  <c r="G7" i="3"/>
  <c r="F7" i="3"/>
  <c r="E7" i="3"/>
  <c r="D7" i="3"/>
  <c r="C7" i="3"/>
  <c r="B7" i="3"/>
  <c r="K6" i="3"/>
  <c r="J6" i="3"/>
  <c r="I6" i="3"/>
  <c r="H6" i="3"/>
  <c r="G6" i="3"/>
  <c r="F6" i="3"/>
  <c r="E6" i="3"/>
  <c r="D6" i="3"/>
  <c r="C6" i="3"/>
  <c r="B6" i="3"/>
  <c r="K5" i="3"/>
  <c r="J5" i="3"/>
  <c r="I5" i="3"/>
  <c r="H5" i="3"/>
  <c r="G5" i="3"/>
  <c r="F5" i="3"/>
  <c r="E5" i="3"/>
  <c r="D5" i="3"/>
  <c r="C5" i="3"/>
  <c r="B5" i="3"/>
  <c r="N4" i="3"/>
</calcChain>
</file>

<file path=xl/sharedStrings.xml><?xml version="1.0" encoding="utf-8"?>
<sst xmlns="http://schemas.openxmlformats.org/spreadsheetml/2006/main" count="17845" uniqueCount="193">
  <si>
    <t>1.1 Aggregate energy balance 2010</t>
  </si>
  <si>
    <t>Gross calorific values</t>
  </si>
  <si>
    <t>Thousand tonnes of oil equivalent</t>
  </si>
  <si>
    <t>Coal</t>
  </si>
  <si>
    <r>
      <t>Manufactured fuel</t>
    </r>
    <r>
      <rPr>
        <i/>
        <sz val="8.5"/>
        <rFont val="Arial"/>
        <family val="2"/>
      </rPr>
      <t>(1)</t>
    </r>
  </si>
  <si>
    <t>Primary oils</t>
  </si>
  <si>
    <t>Petroleum products</t>
  </si>
  <si>
    <r>
      <t>Natural gas</t>
    </r>
    <r>
      <rPr>
        <i/>
        <sz val="8.5"/>
        <rFont val="Arial"/>
        <family val="2"/>
      </rPr>
      <t>(2)</t>
    </r>
  </si>
  <si>
    <r>
      <t>Renewable &amp; waste</t>
    </r>
    <r>
      <rPr>
        <i/>
        <sz val="8.5"/>
        <rFont val="Arial"/>
        <family val="2"/>
      </rPr>
      <t>(3)</t>
    </r>
  </si>
  <si>
    <t>Primary electricity</t>
  </si>
  <si>
    <t>Electricity</t>
  </si>
  <si>
    <t>Heat sold</t>
  </si>
  <si>
    <t>Total</t>
  </si>
  <si>
    <t xml:space="preserve">Supply </t>
  </si>
  <si>
    <t>Indigenous production</t>
  </si>
  <si>
    <t>Imports</t>
  </si>
  <si>
    <t>Exports</t>
  </si>
  <si>
    <t>Marine bunkers</t>
  </si>
  <si>
    <r>
      <t>Stock change</t>
    </r>
    <r>
      <rPr>
        <i/>
        <sz val="8"/>
        <rFont val="Arial"/>
        <family val="2"/>
      </rPr>
      <t>(4)</t>
    </r>
  </si>
  <si>
    <t>Primary supply</t>
  </si>
  <si>
    <r>
      <t>Statistical difference</t>
    </r>
    <r>
      <rPr>
        <i/>
        <sz val="8.5"/>
        <rFont val="Arial"/>
        <family val="2"/>
      </rPr>
      <t>(5)</t>
    </r>
  </si>
  <si>
    <t>Primary demand</t>
  </si>
  <si>
    <t>Transfers</t>
  </si>
  <si>
    <t>Transformation</t>
  </si>
  <si>
    <t>Electricity generation</t>
  </si>
  <si>
    <t xml:space="preserve">   Major power producers</t>
  </si>
  <si>
    <t xml:space="preserve">   Autogenerators</t>
  </si>
  <si>
    <t>Heat generation</t>
  </si>
  <si>
    <t>Petroleum refineries</t>
  </si>
  <si>
    <t>Coke manufacture</t>
  </si>
  <si>
    <t>Blast furnaces</t>
  </si>
  <si>
    <t>Patent fuel manufacture</t>
  </si>
  <si>
    <t>Other</t>
  </si>
  <si>
    <t>Energy industry use</t>
  </si>
  <si>
    <t>Oil and gas extraction</t>
  </si>
  <si>
    <t>Coal extraction</t>
  </si>
  <si>
    <t>Pumped storage</t>
  </si>
  <si>
    <t>Losses</t>
  </si>
  <si>
    <t>Final consumption</t>
  </si>
  <si>
    <t>Industry</t>
  </si>
  <si>
    <t>Unclassified</t>
  </si>
  <si>
    <t>Iron and steel</t>
  </si>
  <si>
    <t>Non-ferrous metals</t>
  </si>
  <si>
    <t>Mineral products</t>
  </si>
  <si>
    <t>Chemicals</t>
  </si>
  <si>
    <t>Mechanical engineering etc</t>
  </si>
  <si>
    <t>Electrical engineering etc</t>
  </si>
  <si>
    <t>Vehicles</t>
  </si>
  <si>
    <t>Food, beverages etc</t>
  </si>
  <si>
    <t>Textiles, leather etc</t>
  </si>
  <si>
    <t>Paper, printing etc</t>
  </si>
  <si>
    <t>Other industries</t>
  </si>
  <si>
    <t>Construction</t>
  </si>
  <si>
    <r>
      <t xml:space="preserve">Transport </t>
    </r>
    <r>
      <rPr>
        <i/>
        <sz val="8.5"/>
        <rFont val="Arial"/>
        <family val="2"/>
      </rPr>
      <t>(6)</t>
    </r>
  </si>
  <si>
    <t>Air</t>
  </si>
  <si>
    <t>Rail</t>
  </si>
  <si>
    <t>Road</t>
  </si>
  <si>
    <t>National navigation</t>
  </si>
  <si>
    <t>Pipelines</t>
  </si>
  <si>
    <t>Domestic</t>
  </si>
  <si>
    <t>Public administration</t>
  </si>
  <si>
    <t>Commercial</t>
  </si>
  <si>
    <t>Agriculture</t>
  </si>
  <si>
    <t>Miscellaneous</t>
  </si>
  <si>
    <t>Non energy use</t>
  </si>
  <si>
    <t>(1)  Includes all manufactured solid fuels, benzole, tars, coke oven gas and blast furnace gas.</t>
  </si>
  <si>
    <t>(2)  Includes colliery methane.</t>
  </si>
  <si>
    <t>(3)  Includes geothermal and solar heat.</t>
  </si>
  <si>
    <t>(4)  Stock fall (+), stock rise (-).</t>
  </si>
  <si>
    <t>(5)  Primary supply minus primary demand.</t>
  </si>
  <si>
    <t>(6)  See paragraphs 5.11 regarding electricity use in transport and 7.28 regarding renewables use in transport.</t>
  </si>
  <si>
    <t>TWh</t>
  </si>
  <si>
    <t>TWh/ktoe</t>
  </si>
  <si>
    <t>Take the DUKES table and split it into:</t>
  </si>
  <si>
    <t>Road transport oil</t>
  </si>
  <si>
    <t>Other oil</t>
  </si>
  <si>
    <t>Other gas</t>
  </si>
  <si>
    <t>Possibily heat related oil</t>
  </si>
  <si>
    <t>Possibly heat related gas</t>
  </si>
  <si>
    <t>Possibly heat related coal</t>
  </si>
  <si>
    <t>Other coal</t>
  </si>
  <si>
    <t>Road transport renewables</t>
  </si>
  <si>
    <t>Possibly heat related renewables</t>
  </si>
  <si>
    <t>Heat sold outside of industry</t>
  </si>
  <si>
    <t>Other renewables</t>
  </si>
  <si>
    <t>Other heat sold</t>
  </si>
  <si>
    <t>TWh/yr</t>
  </si>
  <si>
    <t>GW</t>
  </si>
  <si>
    <t>GW average</t>
  </si>
  <si>
    <t>No reason to think these change significantly</t>
  </si>
  <si>
    <t>Department for Transport statistics</t>
  </si>
  <si>
    <t>National Travel Survey</t>
  </si>
  <si>
    <t>Table NTS0501</t>
  </si>
  <si>
    <t>Trips in progress by time of day and day of week - index: Great Britain, 2010</t>
  </si>
  <si>
    <t>Index: average hour=100/thousands</t>
  </si>
  <si>
    <t>All trips</t>
  </si>
  <si>
    <t>Car driver trips</t>
  </si>
  <si>
    <t>Time of day</t>
  </si>
  <si>
    <t>Monday to Friday</t>
  </si>
  <si>
    <t>Saturday</t>
  </si>
  <si>
    <t>Sunday</t>
  </si>
  <si>
    <t>Hour of day</t>
  </si>
  <si>
    <t>0000 - 0059</t>
  </si>
  <si>
    <t>0000</t>
  </si>
  <si>
    <t>0100 - 0159</t>
  </si>
  <si>
    <t>0100</t>
  </si>
  <si>
    <t>0200 - 0259</t>
  </si>
  <si>
    <t>0200</t>
  </si>
  <si>
    <t>0300 - 0359</t>
  </si>
  <si>
    <t>0300</t>
  </si>
  <si>
    <t>0400 - 0459</t>
  </si>
  <si>
    <t>0400</t>
  </si>
  <si>
    <t>0500 - 0559</t>
  </si>
  <si>
    <t>0500</t>
  </si>
  <si>
    <t>0600 - 0659</t>
  </si>
  <si>
    <t>0600</t>
  </si>
  <si>
    <t>0700 - 0759</t>
  </si>
  <si>
    <t>0700</t>
  </si>
  <si>
    <t>0800 - 0859</t>
  </si>
  <si>
    <t>0800</t>
  </si>
  <si>
    <t>0900 - 0959</t>
  </si>
  <si>
    <t>0900</t>
  </si>
  <si>
    <t>1000 - 1059</t>
  </si>
  <si>
    <t>1000</t>
  </si>
  <si>
    <t>1100 - 1159</t>
  </si>
  <si>
    <t>1100</t>
  </si>
  <si>
    <t>1200 - 1259</t>
  </si>
  <si>
    <t>1200</t>
  </si>
  <si>
    <t>1300 - 1359</t>
  </si>
  <si>
    <t>1300</t>
  </si>
  <si>
    <t>1400 - 1459</t>
  </si>
  <si>
    <t>1400</t>
  </si>
  <si>
    <t>1500 - 1559</t>
  </si>
  <si>
    <t>1500</t>
  </si>
  <si>
    <t>1600 - 1659</t>
  </si>
  <si>
    <t>1600</t>
  </si>
  <si>
    <t>1700 - 1759</t>
  </si>
  <si>
    <t>1700</t>
  </si>
  <si>
    <t>1800 - 1859</t>
  </si>
  <si>
    <t>1800</t>
  </si>
  <si>
    <t>1900 - 1959</t>
  </si>
  <si>
    <t>1900</t>
  </si>
  <si>
    <t>2000 - 2059</t>
  </si>
  <si>
    <t>2000</t>
  </si>
  <si>
    <t>2100 - 2159</t>
  </si>
  <si>
    <t>2100</t>
  </si>
  <si>
    <t>2200 - 2259</t>
  </si>
  <si>
    <t>2200</t>
  </si>
  <si>
    <t>2300 - 2359</t>
  </si>
  <si>
    <t>2300</t>
  </si>
  <si>
    <t>All day (average day=100)</t>
  </si>
  <si>
    <t>Unweighted sample size:</t>
  </si>
  <si>
    <t xml:space="preserve">   trips (000s)</t>
  </si>
  <si>
    <t>Telephone: 020 7944 3097</t>
  </si>
  <si>
    <t>Source: National Travel Survey</t>
  </si>
  <si>
    <t>Email: national.travelsurvey@dft.gsi.gov.uk</t>
  </si>
  <si>
    <t>Last updated: 28 July 2011</t>
  </si>
  <si>
    <t>Notes &amp; definitions</t>
  </si>
  <si>
    <t>Next update: July 2012</t>
  </si>
  <si>
    <t>The figures in this table are National Statistics</t>
  </si>
  <si>
    <t>"</t>
  </si>
  <si>
    <t>Scale by the National Transport Survey time of day journeys</t>
  </si>
  <si>
    <t>SETT_DATE</t>
  </si>
  <si>
    <t>SETT_PERIOD</t>
  </si>
  <si>
    <t>INDO</t>
  </si>
  <si>
    <t>E &amp; W</t>
  </si>
  <si>
    <t>IO14_DEM</t>
  </si>
  <si>
    <t>IO14_TGSD</t>
  </si>
  <si>
    <t>Pumping(-)</t>
  </si>
  <si>
    <t>Moyle Import(+)/Export(-)</t>
  </si>
  <si>
    <t>France Import(+)/Export(-)</t>
  </si>
  <si>
    <t>Britned Import(+)/Export(-)</t>
  </si>
  <si>
    <t/>
  </si>
  <si>
    <t>Max and min from 2011 actuals</t>
  </si>
  <si>
    <t>Excludes IUK exports and storage injection</t>
  </si>
  <si>
    <t>IUK exports and storage injection</t>
  </si>
  <si>
    <t>Includes IUK exports and storage injection</t>
  </si>
  <si>
    <t>MWh</t>
  </si>
  <si>
    <t>LDZ</t>
  </si>
  <si>
    <t>Cold</t>
  </si>
  <si>
    <t>Warm</t>
  </si>
  <si>
    <t>MWh/day</t>
  </si>
  <si>
    <t>SNCWV</t>
  </si>
  <si>
    <t>SND</t>
  </si>
  <si>
    <t>CWV</t>
  </si>
  <si>
    <t>Cold demand</t>
  </si>
  <si>
    <t>Warm demand</t>
  </si>
  <si>
    <t>Max Cold LDZ</t>
  </si>
  <si>
    <t>Min Warm LDZ</t>
  </si>
  <si>
    <t>Average LDZ</t>
  </si>
  <si>
    <t>GW Max</t>
  </si>
  <si>
    <t>GW Range</t>
  </si>
  <si>
    <t>Scale by the ratio of max cold to average and min warm to average of LDZ gas demand 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</si>
</sst>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#,##0\ ;\-#,##0\ ;&quot; &quot;"/>
    <numFmt numFmtId="165" formatCode="#,##0\ ;\-#,##0\ ;&quot;-  &quot;"/>
    <numFmt numFmtId="166" formatCode="\+#,##0\ ;\-#,##0\ ;&quot; &quot;"/>
    <numFmt numFmtId="167" formatCode="\+#,##0\ ;\-#,##0\ ;&quot;-  &quot;"/>
    <numFmt numFmtId="170" formatCode="#,##0.0000"/>
    <numFmt numFmtId="171" formatCode="_-* #,##0.0_-;\-* #,##0.0_-;_-* &quot;-&quot;??_-;_-@_-"/>
    <numFmt numFmtId="172" formatCode="_-* #,##0_-;\-* #,##0_-;_-* &quot;-&quot;??_-;_-@_-"/>
    <numFmt numFmtId="173" formatCode="[&gt;0.5]#,##0;[&lt;-0.5]\-#,##0;\-"/>
  </numFmts>
  <fonts count="4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b/>
      <sz val="18"/>
      <color indexed="12"/>
      <name val="Arial"/>
      <family val="2"/>
    </font>
    <font>
      <sz val="18"/>
      <color indexed="12"/>
      <name val="Arial"/>
      <family val="2"/>
    </font>
    <font>
      <sz val="20"/>
      <color indexed="12"/>
      <name val="Arial"/>
      <family val="2"/>
    </font>
    <font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.5"/>
      <name val="Arial"/>
      <family val="2"/>
    </font>
    <font>
      <i/>
      <sz val="8.5"/>
      <name val="Arial"/>
      <family val="2"/>
    </font>
    <font>
      <sz val="7"/>
      <name val="Arial"/>
      <family val="2"/>
    </font>
    <font>
      <sz val="7.5"/>
      <name val="Arial"/>
      <family val="2"/>
    </font>
    <font>
      <i/>
      <sz val="8"/>
      <name val="Arial"/>
      <family val="2"/>
    </font>
    <font>
      <sz val="7.5"/>
      <color indexed="10"/>
      <name val="Arial"/>
      <family val="2"/>
    </font>
    <font>
      <b/>
      <sz val="7.5"/>
      <name val="Arial"/>
      <family val="2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name val="Arial"/>
      <family val="2"/>
    </font>
    <font>
      <sz val="12"/>
      <name val="Times New Roman"/>
      <family val="1"/>
    </font>
    <font>
      <sz val="12"/>
      <color indexed="9"/>
      <name val="Times New Roman"/>
      <family val="1"/>
    </font>
    <font>
      <u/>
      <sz val="10"/>
      <color indexed="12"/>
      <name val="Arial"/>
    </font>
    <font>
      <b/>
      <sz val="12"/>
      <color indexed="21"/>
      <name val="Arial"/>
      <family val="2"/>
    </font>
    <font>
      <sz val="12"/>
      <name val="Arial"/>
    </font>
    <font>
      <sz val="9"/>
      <name val="Times New Roman"/>
      <family val="1"/>
    </font>
    <font>
      <sz val="9"/>
      <color indexed="9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i/>
      <sz val="9"/>
      <name val="Arial"/>
      <family val="2"/>
    </font>
    <font>
      <i/>
      <sz val="10"/>
      <name val="Arial"/>
      <family val="2"/>
    </font>
    <font>
      <u/>
      <sz val="9"/>
      <color indexed="12"/>
      <name val="Arial"/>
    </font>
    <font>
      <sz val="14"/>
      <name val="Arial"/>
    </font>
    <font>
      <i/>
      <sz val="12"/>
      <name val="Times New Roman"/>
    </font>
    <font>
      <sz val="10"/>
      <color indexed="8"/>
      <name val="Arial"/>
    </font>
    <font>
      <sz val="10"/>
      <color indexed="12"/>
      <name val="Arial"/>
    </font>
    <font>
      <sz val="10"/>
      <color indexed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</fills>
  <borders count="28">
    <border>
      <left/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12"/>
      </bottom>
      <diagonal/>
    </border>
    <border>
      <left/>
      <right style="medium">
        <color indexed="12"/>
      </right>
      <top/>
      <bottom style="medium">
        <color indexed="12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12"/>
      </right>
      <top/>
      <bottom/>
      <diagonal/>
    </border>
    <border>
      <left/>
      <right style="medium">
        <color indexed="10"/>
      </right>
      <top/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173" fontId="36" fillId="0" borderId="0">
      <alignment horizontal="left" vertical="center"/>
    </xf>
    <xf numFmtId="173" fontId="32" fillId="0" borderId="0" applyFill="0" applyBorder="0" applyAlignment="0" applyProtection="0"/>
    <xf numFmtId="0" fontId="2" fillId="0" borderId="0"/>
    <xf numFmtId="0" fontId="3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8" fillId="0" borderId="0"/>
    <xf numFmtId="0" fontId="38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37">
    <xf numFmtId="0" fontId="0" fillId="0" borderId="0" xfId="0"/>
    <xf numFmtId="0" fontId="3" fillId="2" borderId="0" xfId="2" applyFont="1" applyFill="1" applyAlignment="1">
      <alignment horizontal="left"/>
    </xf>
    <xf numFmtId="0" fontId="3" fillId="2" borderId="0" xfId="2" applyFont="1" applyFill="1"/>
    <xf numFmtId="0" fontId="4" fillId="2" borderId="0" xfId="2" applyFont="1" applyFill="1"/>
    <xf numFmtId="0" fontId="5" fillId="2" borderId="0" xfId="2" applyFont="1" applyFill="1"/>
    <xf numFmtId="0" fontId="6" fillId="2" borderId="0" xfId="2" applyFont="1" applyFill="1"/>
    <xf numFmtId="0" fontId="7" fillId="2" borderId="0" xfId="2" applyFont="1" applyFill="1"/>
    <xf numFmtId="0" fontId="8" fillId="2" borderId="0" xfId="2" applyFont="1" applyFill="1"/>
    <xf numFmtId="0" fontId="9" fillId="2" borderId="0" xfId="2" applyFont="1" applyFill="1"/>
    <xf numFmtId="0" fontId="10" fillId="2" borderId="0" xfId="2" applyFont="1" applyFill="1"/>
    <xf numFmtId="0" fontId="9" fillId="2" borderId="0" xfId="2" applyFont="1" applyFill="1" applyAlignment="1">
      <alignment horizontal="right"/>
    </xf>
    <xf numFmtId="0" fontId="2" fillId="2" borderId="0" xfId="2" applyFont="1" applyFill="1"/>
    <xf numFmtId="0" fontId="7" fillId="2" borderId="1" xfId="2" applyFont="1" applyFill="1" applyBorder="1" applyAlignment="1">
      <alignment horizontal="right" vertical="top" wrapText="1"/>
    </xf>
    <xf numFmtId="164" fontId="11" fillId="2" borderId="1" xfId="2" applyNumberFormat="1" applyFont="1" applyFill="1" applyBorder="1" applyAlignment="1">
      <alignment horizontal="right" vertical="top" wrapText="1"/>
    </xf>
    <xf numFmtId="0" fontId="11" fillId="2" borderId="1" xfId="2" applyFont="1" applyFill="1" applyBorder="1" applyAlignment="1">
      <alignment horizontal="right" vertical="top" wrapText="1"/>
    </xf>
    <xf numFmtId="0" fontId="13" fillId="2" borderId="0" xfId="2" applyFont="1" applyFill="1" applyAlignment="1">
      <alignment horizontal="right" vertical="top" wrapText="1"/>
    </xf>
    <xf numFmtId="0" fontId="11" fillId="2" borderId="0" xfId="2" applyFont="1" applyFill="1"/>
    <xf numFmtId="165" fontId="7" fillId="2" borderId="0" xfId="2" applyNumberFormat="1" applyFont="1" applyFill="1" applyAlignment="1">
      <alignment horizontal="right"/>
    </xf>
    <xf numFmtId="3" fontId="7" fillId="2" borderId="0" xfId="2" applyNumberFormat="1" applyFont="1" applyFill="1"/>
    <xf numFmtId="0" fontId="14" fillId="2" borderId="0" xfId="2" applyFont="1" applyFill="1"/>
    <xf numFmtId="1" fontId="7" fillId="2" borderId="0" xfId="2" applyNumberFormat="1" applyFont="1" applyFill="1"/>
    <xf numFmtId="0" fontId="7" fillId="2" borderId="0" xfId="2" applyFont="1" applyFill="1" applyBorder="1"/>
    <xf numFmtId="166" fontId="7" fillId="2" borderId="0" xfId="2" applyNumberFormat="1" applyFont="1" applyFill="1" applyAlignment="1">
      <alignment horizontal="right"/>
    </xf>
    <xf numFmtId="0" fontId="11" fillId="2" borderId="2" xfId="2" applyFont="1" applyFill="1" applyBorder="1" applyAlignment="1">
      <alignment vertical="center"/>
    </xf>
    <xf numFmtId="165" fontId="8" fillId="2" borderId="2" xfId="2" applyNumberFormat="1" applyFont="1" applyFill="1" applyBorder="1" applyAlignment="1">
      <alignment horizontal="right"/>
    </xf>
    <xf numFmtId="0" fontId="14" fillId="2" borderId="0" xfId="2" applyFont="1" applyFill="1" applyAlignment="1">
      <alignment vertical="center"/>
    </xf>
    <xf numFmtId="167" fontId="7" fillId="2" borderId="0" xfId="2" applyNumberFormat="1" applyFont="1" applyFill="1" applyBorder="1" applyAlignment="1">
      <alignment horizontal="right"/>
    </xf>
    <xf numFmtId="165" fontId="8" fillId="2" borderId="0" xfId="2" applyNumberFormat="1" applyFont="1" applyFill="1" applyBorder="1" applyAlignment="1">
      <alignment horizontal="right"/>
    </xf>
    <xf numFmtId="165" fontId="8" fillId="2" borderId="0" xfId="2" applyNumberFormat="1" applyFont="1" applyFill="1" applyAlignment="1">
      <alignment horizontal="right"/>
    </xf>
    <xf numFmtId="0" fontId="16" fillId="2" borderId="0" xfId="2" applyFont="1" applyFill="1"/>
    <xf numFmtId="0" fontId="7" fillId="2" borderId="3" xfId="2" applyFont="1" applyFill="1" applyBorder="1"/>
    <xf numFmtId="165" fontId="7" fillId="2" borderId="3" xfId="2" applyNumberFormat="1" applyFont="1" applyFill="1" applyBorder="1" applyAlignment="1">
      <alignment horizontal="right"/>
    </xf>
    <xf numFmtId="0" fontId="11" fillId="2" borderId="0" xfId="2" applyFont="1" applyFill="1" applyBorder="1"/>
    <xf numFmtId="0" fontId="11" fillId="2" borderId="3" xfId="2" applyFont="1" applyFill="1" applyBorder="1"/>
    <xf numFmtId="0" fontId="11" fillId="2" borderId="2" xfId="2" applyFont="1" applyFill="1" applyBorder="1"/>
    <xf numFmtId="165" fontId="8" fillId="2" borderId="2" xfId="2" applyNumberFormat="1" applyFont="1" applyFill="1" applyBorder="1" applyAlignment="1">
      <alignment horizontal="right" vertical="center"/>
    </xf>
    <xf numFmtId="165" fontId="8" fillId="0" borderId="2" xfId="2" applyNumberFormat="1" applyFont="1" applyFill="1" applyBorder="1" applyAlignment="1">
      <alignment horizontal="right" vertical="center"/>
    </xf>
    <xf numFmtId="0" fontId="11" fillId="2" borderId="4" xfId="2" applyFont="1" applyFill="1" applyBorder="1" applyAlignment="1">
      <alignment vertical="center"/>
    </xf>
    <xf numFmtId="165" fontId="8" fillId="2" borderId="4" xfId="2" applyNumberFormat="1" applyFont="1" applyFill="1" applyBorder="1" applyAlignment="1">
      <alignment horizontal="right"/>
    </xf>
    <xf numFmtId="3" fontId="8" fillId="2" borderId="0" xfId="2" applyNumberFormat="1" applyFont="1" applyFill="1"/>
    <xf numFmtId="1" fontId="8" fillId="2" borderId="0" xfId="2" applyNumberFormat="1" applyFont="1" applyFill="1"/>
    <xf numFmtId="0" fontId="17" fillId="2" borderId="0" xfId="2" applyFont="1" applyFill="1" applyAlignment="1">
      <alignment vertical="center"/>
    </xf>
    <xf numFmtId="0" fontId="15" fillId="2" borderId="0" xfId="2" applyFont="1" applyFill="1"/>
    <xf numFmtId="0" fontId="18" fillId="2" borderId="0" xfId="2" applyFont="1" applyFill="1"/>
    <xf numFmtId="0" fontId="19" fillId="2" borderId="0" xfId="2" applyFont="1" applyFill="1"/>
    <xf numFmtId="3" fontId="20" fillId="2" borderId="0" xfId="2" applyNumberFormat="1" applyFont="1" applyFill="1"/>
    <xf numFmtId="165" fontId="2" fillId="2" borderId="0" xfId="2" applyNumberFormat="1" applyFont="1" applyFill="1"/>
    <xf numFmtId="170" fontId="7" fillId="2" borderId="0" xfId="2" applyNumberFormat="1" applyFont="1" applyFill="1"/>
    <xf numFmtId="171" fontId="0" fillId="0" borderId="0" xfId="1" applyNumberFormat="1" applyFont="1"/>
    <xf numFmtId="172" fontId="0" fillId="0" borderId="0" xfId="1" applyNumberFormat="1" applyFont="1"/>
    <xf numFmtId="0" fontId="0" fillId="0" borderId="0" xfId="0" applyAlignment="1">
      <alignment horizontal="right"/>
    </xf>
    <xf numFmtId="172" fontId="0" fillId="0" borderId="0" xfId="0" applyNumberFormat="1"/>
    <xf numFmtId="0" fontId="23" fillId="2" borderId="0" xfId="2" applyFont="1" applyFill="1"/>
    <xf numFmtId="0" fontId="24" fillId="2" borderId="0" xfId="2" applyFont="1" applyFill="1"/>
    <xf numFmtId="0" fontId="25" fillId="2" borderId="0" xfId="2" applyFont="1" applyFill="1"/>
    <xf numFmtId="0" fontId="26" fillId="2" borderId="0" xfId="29" applyFill="1" applyAlignment="1" applyProtection="1"/>
    <xf numFmtId="0" fontId="27" fillId="2" borderId="0" xfId="2" applyFont="1" applyFill="1"/>
    <xf numFmtId="0" fontId="28" fillId="2" borderId="0" xfId="2" applyFont="1" applyFill="1"/>
    <xf numFmtId="0" fontId="2" fillId="2" borderId="5" xfId="2" applyFont="1" applyFill="1" applyBorder="1"/>
    <xf numFmtId="0" fontId="2" fillId="2" borderId="5" xfId="2" applyFont="1" applyFill="1" applyBorder="1" applyAlignment="1">
      <alignment horizontal="right"/>
    </xf>
    <xf numFmtId="0" fontId="29" fillId="2" borderId="0" xfId="2" applyFont="1" applyFill="1"/>
    <xf numFmtId="0" fontId="30" fillId="2" borderId="0" xfId="2" applyFont="1" applyFill="1"/>
    <xf numFmtId="0" fontId="31" fillId="2" borderId="0" xfId="2" applyFont="1" applyFill="1" applyBorder="1"/>
    <xf numFmtId="0" fontId="31" fillId="2" borderId="3" xfId="2" applyFont="1" applyFill="1" applyBorder="1" applyAlignment="1">
      <alignment horizontal="centerContinuous"/>
    </xf>
    <xf numFmtId="0" fontId="31" fillId="2" borderId="0" xfId="2" applyFont="1" applyFill="1" applyBorder="1" applyAlignment="1">
      <alignment horizontal="centerContinuous"/>
    </xf>
    <xf numFmtId="0" fontId="31" fillId="2" borderId="3" xfId="2" applyFont="1" applyFill="1" applyBorder="1"/>
    <xf numFmtId="0" fontId="31" fillId="2" borderId="3" xfId="2" applyFont="1" applyFill="1" applyBorder="1" applyAlignment="1">
      <alignment horizontal="right" wrapText="1"/>
    </xf>
    <xf numFmtId="0" fontId="31" fillId="2" borderId="0" xfId="2" quotePrefix="1" applyFont="1" applyFill="1" applyBorder="1"/>
    <xf numFmtId="172" fontId="2" fillId="2" borderId="0" xfId="30" applyNumberFormat="1" applyFont="1" applyFill="1" applyBorder="1"/>
    <xf numFmtId="0" fontId="2" fillId="2" borderId="0" xfId="2" applyFont="1" applyFill="1" applyBorder="1"/>
    <xf numFmtId="0" fontId="31" fillId="2" borderId="5" xfId="2" applyFont="1" applyFill="1" applyBorder="1" applyAlignment="1">
      <alignment horizontal="left"/>
    </xf>
    <xf numFmtId="172" fontId="2" fillId="2" borderId="5" xfId="30" applyNumberFormat="1" applyFont="1" applyFill="1" applyBorder="1"/>
    <xf numFmtId="0" fontId="32" fillId="2" borderId="0" xfId="2" applyFont="1" applyFill="1"/>
    <xf numFmtId="0" fontId="33" fillId="2" borderId="0" xfId="2" applyFont="1" applyFill="1"/>
    <xf numFmtId="0" fontId="2" fillId="2" borderId="0" xfId="2" applyFill="1"/>
    <xf numFmtId="0" fontId="34" fillId="2" borderId="0" xfId="2" applyFont="1" applyFill="1" applyAlignment="1">
      <alignment horizontal="right"/>
    </xf>
    <xf numFmtId="0" fontId="35" fillId="2" borderId="0" xfId="29" applyFont="1" applyFill="1" applyAlignment="1" applyProtection="1"/>
    <xf numFmtId="172" fontId="29" fillId="2" borderId="0" xfId="2" applyNumberFormat="1" applyFont="1" applyFill="1"/>
    <xf numFmtId="0" fontId="38" fillId="3" borderId="6" xfId="41" applyFont="1" applyFill="1" applyBorder="1" applyAlignment="1">
      <alignment horizontal="center"/>
    </xf>
    <xf numFmtId="0" fontId="2" fillId="0" borderId="0" xfId="2"/>
    <xf numFmtId="15" fontId="38" fillId="0" borderId="7" xfId="41" applyNumberFormat="1" applyFont="1" applyFill="1" applyBorder="1" applyAlignment="1">
      <alignment horizontal="right" wrapText="1"/>
    </xf>
    <xf numFmtId="0" fontId="38" fillId="0" borderId="7" xfId="41" applyFont="1" applyFill="1" applyBorder="1" applyAlignment="1">
      <alignment horizontal="right" wrapText="1"/>
    </xf>
    <xf numFmtId="2" fontId="38" fillId="0" borderId="7" xfId="41" applyNumberFormat="1" applyFont="1" applyFill="1" applyBorder="1" applyAlignment="1">
      <alignment horizontal="right" wrapText="1"/>
    </xf>
    <xf numFmtId="0" fontId="38" fillId="0" borderId="7" xfId="41" applyFont="1" applyFill="1" applyBorder="1" applyAlignment="1">
      <alignment wrapText="1"/>
    </xf>
    <xf numFmtId="2" fontId="2" fillId="0" borderId="0" xfId="2" applyNumberFormat="1"/>
    <xf numFmtId="15" fontId="38" fillId="0" borderId="7" xfId="42" applyNumberFormat="1" applyFont="1" applyFill="1" applyBorder="1" applyAlignment="1">
      <alignment horizontal="right" wrapText="1"/>
    </xf>
    <xf numFmtId="0" fontId="38" fillId="0" borderId="7" xfId="42" applyFont="1" applyFill="1" applyBorder="1" applyAlignment="1">
      <alignment horizontal="right" wrapText="1"/>
    </xf>
    <xf numFmtId="2" fontId="38" fillId="0" borderId="7" xfId="42" applyNumberFormat="1" applyFont="1" applyFill="1" applyBorder="1" applyAlignment="1">
      <alignment horizontal="right" wrapText="1"/>
    </xf>
    <xf numFmtId="0" fontId="38" fillId="0" borderId="7" xfId="42" applyFont="1" applyFill="1" applyBorder="1" applyAlignment="1">
      <alignment wrapText="1"/>
    </xf>
    <xf numFmtId="15" fontId="38" fillId="0" borderId="7" xfId="41" applyNumberFormat="1" applyFont="1" applyFill="1" applyBorder="1" applyAlignment="1">
      <alignment horizontal="right" wrapText="1"/>
    </xf>
    <xf numFmtId="0" fontId="38" fillId="0" borderId="7" xfId="41" applyFont="1" applyFill="1" applyBorder="1" applyAlignment="1">
      <alignment horizontal="right" wrapText="1"/>
    </xf>
    <xf numFmtId="2" fontId="38" fillId="0" borderId="7" xfId="41" applyNumberFormat="1" applyFont="1" applyFill="1" applyBorder="1" applyAlignment="1">
      <alignment horizontal="right" wrapText="1"/>
    </xf>
    <xf numFmtId="0" fontId="38" fillId="0" borderId="7" xfId="41" applyFont="1" applyFill="1" applyBorder="1" applyAlignment="1">
      <alignment wrapText="1"/>
    </xf>
    <xf numFmtId="0" fontId="38" fillId="0" borderId="0" xfId="41"/>
    <xf numFmtId="15" fontId="38" fillId="0" borderId="7" xfId="42" applyNumberFormat="1" applyFont="1" applyFill="1" applyBorder="1" applyAlignment="1">
      <alignment horizontal="right" wrapText="1"/>
    </xf>
    <xf numFmtId="0" fontId="38" fillId="0" borderId="7" xfId="42" applyFont="1" applyFill="1" applyBorder="1" applyAlignment="1">
      <alignment horizontal="right" wrapText="1"/>
    </xf>
    <xf numFmtId="2" fontId="38" fillId="0" borderId="7" xfId="42" applyNumberFormat="1" applyFont="1" applyFill="1" applyBorder="1" applyAlignment="1">
      <alignment horizontal="right" wrapText="1"/>
    </xf>
    <xf numFmtId="0" fontId="38" fillId="0" borderId="7" xfId="42" applyFont="1" applyFill="1" applyBorder="1" applyAlignment="1">
      <alignment wrapText="1"/>
    </xf>
    <xf numFmtId="2" fontId="38" fillId="0" borderId="0" xfId="41" applyNumberFormat="1" applyFont="1" applyFill="1" applyBorder="1" applyAlignment="1">
      <alignment horizontal="right" wrapText="1"/>
    </xf>
    <xf numFmtId="0" fontId="23" fillId="0" borderId="0" xfId="2" applyFont="1"/>
    <xf numFmtId="0" fontId="31" fillId="0" borderId="0" xfId="2" applyFont="1"/>
    <xf numFmtId="14" fontId="2" fillId="0" borderId="8" xfId="2" applyNumberFormat="1" applyBorder="1" applyAlignment="1">
      <alignment horizontal="center"/>
    </xf>
    <xf numFmtId="0" fontId="2" fillId="0" borderId="9" xfId="2" applyBorder="1" applyAlignment="1">
      <alignment horizontal="center"/>
    </xf>
    <xf numFmtId="0" fontId="2" fillId="0" borderId="10" xfId="2" applyBorder="1" applyAlignment="1">
      <alignment horizontal="center"/>
    </xf>
    <xf numFmtId="0" fontId="2" fillId="0" borderId="11" xfId="2" applyBorder="1" applyAlignment="1">
      <alignment horizontal="center"/>
    </xf>
    <xf numFmtId="0" fontId="39" fillId="0" borderId="12" xfId="2" applyFont="1" applyBorder="1" applyAlignment="1">
      <alignment horizontal="center"/>
    </xf>
    <xf numFmtId="0" fontId="39" fillId="0" borderId="13" xfId="2" applyFont="1" applyBorder="1" applyAlignment="1">
      <alignment horizontal="center"/>
    </xf>
    <xf numFmtId="0" fontId="40" fillId="0" borderId="14" xfId="2" applyFont="1" applyBorder="1" applyAlignment="1">
      <alignment horizontal="center"/>
    </xf>
    <xf numFmtId="0" fontId="40" fillId="0" borderId="15" xfId="2" applyFont="1" applyBorder="1" applyAlignment="1">
      <alignment horizontal="center"/>
    </xf>
    <xf numFmtId="0" fontId="40" fillId="0" borderId="0" xfId="2" applyFont="1" applyBorder="1" applyAlignment="1">
      <alignment horizontal="center"/>
    </xf>
    <xf numFmtId="0" fontId="2" fillId="0" borderId="8" xfId="2" applyBorder="1" applyAlignment="1">
      <alignment horizontal="center"/>
    </xf>
    <xf numFmtId="172" fontId="0" fillId="0" borderId="0" xfId="30" applyNumberFormat="1" applyFont="1"/>
    <xf numFmtId="14" fontId="2" fillId="0" borderId="16" xfId="2" applyNumberFormat="1" applyBorder="1"/>
    <xf numFmtId="0" fontId="2" fillId="0" borderId="17" xfId="2" applyBorder="1"/>
    <xf numFmtId="0" fontId="2" fillId="0" borderId="5" xfId="2" applyBorder="1" applyAlignment="1">
      <alignment horizontal="center"/>
    </xf>
    <xf numFmtId="0" fontId="2" fillId="0" borderId="18" xfId="2" applyBorder="1" applyAlignment="1">
      <alignment horizontal="center"/>
    </xf>
    <xf numFmtId="0" fontId="39" fillId="0" borderId="19" xfId="2" applyFont="1" applyBorder="1" applyAlignment="1">
      <alignment horizontal="center"/>
    </xf>
    <xf numFmtId="0" fontId="39" fillId="0" borderId="20" xfId="2" applyFont="1" applyBorder="1" applyAlignment="1">
      <alignment horizontal="center"/>
    </xf>
    <xf numFmtId="0" fontId="40" fillId="0" borderId="21" xfId="2" applyFont="1" applyBorder="1" applyAlignment="1">
      <alignment horizontal="center"/>
    </xf>
    <xf numFmtId="0" fontId="40" fillId="0" borderId="22" xfId="2" applyFont="1" applyBorder="1" applyAlignment="1">
      <alignment horizontal="center"/>
    </xf>
    <xf numFmtId="0" fontId="2" fillId="0" borderId="16" xfId="2" applyBorder="1" applyAlignment="1">
      <alignment horizontal="center"/>
    </xf>
    <xf numFmtId="14" fontId="2" fillId="0" borderId="23" xfId="2" applyNumberFormat="1" applyBorder="1"/>
    <xf numFmtId="2" fontId="2" fillId="0" borderId="24" xfId="2" applyNumberFormat="1" applyBorder="1"/>
    <xf numFmtId="1" fontId="2" fillId="0" borderId="0" xfId="2" applyNumberFormat="1" applyBorder="1"/>
    <xf numFmtId="1" fontId="2" fillId="0" borderId="25" xfId="2" applyNumberFormat="1" applyBorder="1"/>
    <xf numFmtId="2" fontId="39" fillId="0" borderId="0" xfId="2" applyNumberFormat="1" applyFont="1" applyBorder="1"/>
    <xf numFmtId="1" fontId="39" fillId="0" borderId="0" xfId="2" applyNumberFormat="1" applyFont="1" applyBorder="1"/>
    <xf numFmtId="1" fontId="39" fillId="0" borderId="26" xfId="2" applyNumberFormat="1" applyFont="1" applyBorder="1"/>
    <xf numFmtId="2" fontId="40" fillId="0" borderId="14" xfId="2" applyNumberFormat="1" applyFont="1" applyBorder="1"/>
    <xf numFmtId="1" fontId="40" fillId="0" borderId="14" xfId="2" applyNumberFormat="1" applyFont="1" applyBorder="1"/>
    <xf numFmtId="1" fontId="40" fillId="0" borderId="15" xfId="2" applyNumberFormat="1" applyFont="1" applyBorder="1"/>
    <xf numFmtId="1" fontId="40" fillId="0" borderId="0" xfId="2" applyNumberFormat="1" applyFont="1" applyBorder="1"/>
    <xf numFmtId="1" fontId="2" fillId="0" borderId="23" xfId="2" applyNumberFormat="1" applyBorder="1"/>
    <xf numFmtId="1" fontId="2" fillId="0" borderId="0" xfId="2" applyNumberFormat="1"/>
    <xf numFmtId="2" fontId="40" fillId="0" borderId="0" xfId="2" applyNumberFormat="1" applyFont="1" applyBorder="1"/>
    <xf numFmtId="1" fontId="40" fillId="0" borderId="27" xfId="2" applyNumberFormat="1" applyFont="1" applyBorder="1"/>
    <xf numFmtId="172" fontId="2" fillId="0" borderId="0" xfId="1" applyNumberFormat="1" applyFont="1"/>
  </cellXfs>
  <cellStyles count="48">
    <cellStyle name="Comma" xfId="1" builtinId="3"/>
    <cellStyle name="Comma 2" xfId="30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Heading" xfId="3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/>
    <cellStyle name="Normal" xfId="0" builtinId="0"/>
    <cellStyle name="Normal 2" xfId="2"/>
    <cellStyle name="Normal_Demands" xfId="41"/>
    <cellStyle name="Normal_Sheet1" xfId="42"/>
    <cellStyle name="Publication_style" xfId="32"/>
    <cellStyle name="Refdb standard" xfId="33"/>
    <cellStyle name="Source" xfId="3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1" Type="http://schemas.openxmlformats.org/officeDocument/2006/relationships/externalLink" Target="externalLinks/externalLink4.xml"/><Relationship Id="rId12" Type="http://schemas.openxmlformats.org/officeDocument/2006/relationships/externalLink" Target="externalLinks/externalLink5.xml"/><Relationship Id="rId13" Type="http://schemas.openxmlformats.org/officeDocument/2006/relationships/externalLink" Target="externalLinks/externalLink6.xml"/><Relationship Id="rId14" Type="http://schemas.openxmlformats.org/officeDocument/2006/relationships/externalLink" Target="externalLinks/externalLink7.xml"/><Relationship Id="rId15" Type="http://schemas.openxmlformats.org/officeDocument/2006/relationships/externalLink" Target="externalLinks/externalLink8.xml"/><Relationship Id="rId16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76200</xdr:rowOff>
    </xdr:from>
    <xdr:to>
      <xdr:col>15</xdr:col>
      <xdr:colOff>330200</xdr:colOff>
      <xdr:row>36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455400" y="228600"/>
          <a:ext cx="3695700" cy="533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INDO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Published BMRA Initial Demand Outturn based on National Grid operational generation metering.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EXCLUDES Station Load, Pump Storage Pumping and Interconnector Exports.  This can be compared against the BMRA 08:45 DF.  The list of Generators is in the BMU_List sheet.               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E&amp;W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For legacy users this is a continuation of what would be Pre-BETTA INDO.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IO14_DEM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This is calculated from Elexon SO_IO14 generation data.  It is the sum of the same generation meters as INDO.  The Station load value has NOT been subtracted (500MW in BST and 600MW in GMT).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IO14_TGSD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(Total Gross System Demand)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This is calculated from Elexon SO_IO14 generation data and INCLUDES Station Load, Pump Storage Pumping and Interconnector Exports.  This can be compared to DF forecasts apart from the 08:45 issue.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Pumping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"-"ve signifies pumping load.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Import/ Export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"-"ve signifies export power out from GB.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"+"ve signifies import power into GB.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DD0806"/>
              </a:solidFill>
              <a:latin typeface="Arial"/>
              <a:ea typeface="Arial"/>
              <a:cs typeface="Arial"/>
            </a:rPr>
            <a:t>BritNed was comissioning from February on so data is included although it did not go live till 1st April 2011</a:t>
          </a:r>
        </a:p>
      </xdr:txBody>
    </xdr:sp>
    <xdr:clientData/>
  </xdr:twoCellAnchor>
  <xdr:twoCellAnchor>
    <xdr:from>
      <xdr:col>10</xdr:col>
      <xdr:colOff>0</xdr:colOff>
      <xdr:row>36</xdr:row>
      <xdr:rowOff>76200</xdr:rowOff>
    </xdr:from>
    <xdr:to>
      <xdr:col>19</xdr:col>
      <xdr:colOff>165100</xdr:colOff>
      <xdr:row>55</xdr:row>
      <xdr:rowOff>101600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455400" y="5562600"/>
          <a:ext cx="6223000" cy="292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have any Operational and BETTA related queries, please contact the National Grid helpdesk as follows: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Call 0800 085 4806 - you will be presented with 3 options: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are a shipper select Option 1(this is gas only)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require an update on an existing call select Option 2(electricity / gas)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wish to log a new call select Option 3 (electricity / gas)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Overseas callers should use +44 1246 524081 (Option 2) to contact the Service Centre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email isservicecentre@uk.ngrid.com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The National Grid Service Centre is open 24 hours a day each day of the year for reporting issues.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76200</xdr:rowOff>
    </xdr:from>
    <xdr:to>
      <xdr:col>15</xdr:col>
      <xdr:colOff>330200</xdr:colOff>
      <xdr:row>36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455400" y="228600"/>
          <a:ext cx="3695700" cy="533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INDO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Published BMRA Initial Demand Outturn based on National Grid operational generation metering.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EXCLUDES Station Load, Pump Storage Pumping and Interconnector Exports.  This can be compared against the BMRA 08:45 DF.  The list of Generators is in the BMU_List sheet.               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E&amp;W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For legacy users this is a continuation of what would be Pre-BETTA INDO.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IO14_DEM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This is calculated from Elexon SO_IO14 generation data.  It is the sum of the same generation meters as INDO.  The Station load value has NOT been subtracted (500MW in BST and 600MW in GMT).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IO14_TGSD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(Total Gross System Demand)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This is calculated from Elexon SO_IO14 generation data and INCLUDES Station Load, Pump Storage Pumping and Interconnector Exports.  This can be compared to DF forecasts apart from the 08:45 issue.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Pumping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"-"ve signifies pumping load.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Import/ Export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"-"ve signifies export power out from GB.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"+"ve signifies import power into GB.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DD0806"/>
              </a:solidFill>
              <a:latin typeface="Arial"/>
              <a:ea typeface="Arial"/>
              <a:cs typeface="Arial"/>
            </a:rPr>
            <a:t>BritNed was comissioning from February on so data is included although it did not go live till 1st April 2011</a:t>
          </a:r>
        </a:p>
      </xdr:txBody>
    </xdr:sp>
    <xdr:clientData/>
  </xdr:twoCellAnchor>
  <xdr:twoCellAnchor>
    <xdr:from>
      <xdr:col>10</xdr:col>
      <xdr:colOff>0</xdr:colOff>
      <xdr:row>36</xdr:row>
      <xdr:rowOff>76200</xdr:rowOff>
    </xdr:from>
    <xdr:to>
      <xdr:col>19</xdr:col>
      <xdr:colOff>165100</xdr:colOff>
      <xdr:row>55</xdr:row>
      <xdr:rowOff>101600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455400" y="5562600"/>
          <a:ext cx="6223000" cy="292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have any Operational and BETTA related queries, please contact the National Grid helpdesk as follows: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Call 0800 085 4806 - you will be presented with 3 options: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are a shipper select Option 1(this is gas only)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require an update on an existing call select Option 2(electricity / gas)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If you wish to log a new call select Option 3 (electricity / gas)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Overseas callers should use +44 1246 524081 (Option 2) to contact the Service Centre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email isservicecentre@uk.ngrid.com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The National Grid Service Centre is open 24 hours a day each day of the year for reporting issues.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TSGB00/8-01-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2002-2003%20Focus/Data%20for%20chapters/1%20Trends/devereux%20analysis/rgeional%20cars%20per%20adult%20char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/SECTION1/1-15-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TSGB/2005%20FINAL%20PROOFS/Chapter%201/DfT%20WEB%20FINAL/TSGB%202005_%20Investment%20workboo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2007%20Data/Bulletin/Possible%20new%20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2005%20Data/bulletin/Concessionary%20fares%20tab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/TSGB1998/SECTION1/1-13-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@/tslan10/COMQ/TSGB00/8-01-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2007%20Data/Bulletin/5%20Vehicl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@/Tslan10/comq/2005%20Data/bulletin/Concessionary%20fares%20tab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995"/>
      <sheetName val="Button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TIS-INDEX"/>
      <sheetName val="Admin"/>
      <sheetName val="Replacer"/>
      <sheetName val="8-01-98"/>
    </sheetNames>
    <definedNames>
      <definedName name="Dialog"/>
      <definedName name="dialog2"/>
    </definedNames>
    <sheetDataSet>
      <sheetData sheetId="0"/>
      <sheetData sheetId="1"/>
      <sheetData sheetId="2">
        <row r="10">
          <cell r="M10" t="str">
            <v>At purchasing power parity</v>
          </cell>
        </row>
        <row r="19">
          <cell r="M19" t="str">
            <v>..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NE"/>
      <sheetName val="NW"/>
      <sheetName val="YH"/>
      <sheetName val="EM"/>
      <sheetName val="WM"/>
      <sheetName val="E"/>
      <sheetName val="SE"/>
      <sheetName val="London"/>
      <sheetName val="SW"/>
      <sheetName val="Wales"/>
      <sheetName val="Scotland"/>
      <sheetName val="3 reg rel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WDATA"/>
    </sheetNames>
    <sheetDataSet>
      <sheetData sheetId="0">
        <row r="2">
          <cell r="J2">
            <v>1986</v>
          </cell>
          <cell r="L2" t="str">
            <v>1996/97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ble titles"/>
      <sheetName val="1.13"/>
      <sheetName val="1.14"/>
      <sheetName val="1.15"/>
      <sheetName val="1.19"/>
      <sheetName val="1.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aw5.8a"/>
      <sheetName val="tab5.8a"/>
      <sheetName val="raw5.8b"/>
      <sheetName val="tab5.8b"/>
      <sheetName val="raw5.8c"/>
      <sheetName val="tab5.8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TIS-INDEX"/>
    </sheetNames>
    <sheetDataSet>
      <sheetData sheetId="0" refreshError="1">
        <row r="9">
          <cell r="E9">
            <v>1983</v>
          </cell>
          <cell r="F9">
            <v>1984</v>
          </cell>
          <cell r="G9">
            <v>1985</v>
          </cell>
          <cell r="H9">
            <v>1986</v>
          </cell>
          <cell r="I9">
            <v>1987</v>
          </cell>
          <cell r="J9">
            <v>1988</v>
          </cell>
          <cell r="K9">
            <v>1989</v>
          </cell>
          <cell r="L9">
            <v>1990</v>
          </cell>
          <cell r="M9">
            <v>1991</v>
          </cell>
          <cell r="N9">
            <v>1992</v>
          </cell>
          <cell r="O9">
            <v>1993</v>
          </cell>
          <cell r="P9">
            <v>1994</v>
          </cell>
          <cell r="Q9">
            <v>1995</v>
          </cell>
          <cell r="R9">
            <v>1996</v>
          </cell>
        </row>
        <row r="13">
          <cell r="B13" t="str">
            <v>Road 1</v>
          </cell>
          <cell r="E13">
            <v>4.2</v>
          </cell>
          <cell r="F13">
            <v>4</v>
          </cell>
          <cell r="G13">
            <v>4.3</v>
          </cell>
          <cell r="H13">
            <v>3.7</v>
          </cell>
          <cell r="I13">
            <v>4.0999999999999996</v>
          </cell>
          <cell r="J13">
            <v>4.9000000000000004</v>
          </cell>
          <cell r="K13">
            <v>4.5</v>
          </cell>
          <cell r="L13">
            <v>4.9000000000000004</v>
          </cell>
          <cell r="M13">
            <v>4.9000000000000004</v>
          </cell>
          <cell r="N13">
            <v>4.5</v>
          </cell>
          <cell r="O13">
            <v>5</v>
          </cell>
          <cell r="P13">
            <v>5.0999999999999996</v>
          </cell>
          <cell r="Q13">
            <v>5.7</v>
          </cell>
        </row>
        <row r="14">
          <cell r="B14" t="str">
            <v xml:space="preserve">Rail </v>
          </cell>
          <cell r="E14">
            <v>2.2999999999999998</v>
          </cell>
          <cell r="F14">
            <v>2.2000000000000002</v>
          </cell>
          <cell r="G14">
            <v>2</v>
          </cell>
          <cell r="H14">
            <v>2.1</v>
          </cell>
          <cell r="I14">
            <v>2</v>
          </cell>
          <cell r="J14">
            <v>2.2000000000000002</v>
          </cell>
          <cell r="K14">
            <v>2.2000000000000002</v>
          </cell>
          <cell r="L14">
            <v>2.1</v>
          </cell>
          <cell r="M14">
            <v>2</v>
          </cell>
          <cell r="N14">
            <v>2</v>
          </cell>
          <cell r="O14">
            <v>1.91</v>
          </cell>
          <cell r="P14">
            <v>1.8220000000000001</v>
          </cell>
          <cell r="Q14">
            <v>1.7</v>
          </cell>
        </row>
        <row r="15">
          <cell r="B15" t="str">
            <v xml:space="preserve">Water </v>
          </cell>
          <cell r="E15">
            <v>51.4</v>
          </cell>
          <cell r="F15">
            <v>53.1</v>
          </cell>
          <cell r="G15">
            <v>50.9</v>
          </cell>
          <cell r="H15">
            <v>46</v>
          </cell>
          <cell r="I15">
            <v>43.9</v>
          </cell>
          <cell r="J15">
            <v>49.3</v>
          </cell>
          <cell r="K15">
            <v>47.9</v>
          </cell>
          <cell r="L15">
            <v>45.4</v>
          </cell>
          <cell r="M15">
            <v>46</v>
          </cell>
          <cell r="N15">
            <v>42.7</v>
          </cell>
          <cell r="O15">
            <v>41.7</v>
          </cell>
          <cell r="P15">
            <v>43</v>
          </cell>
          <cell r="Q15">
            <v>42.5</v>
          </cell>
        </row>
        <row r="16">
          <cell r="B16" t="str">
            <v>ow:  coastwise</v>
          </cell>
          <cell r="E16">
            <v>40.200000000000003</v>
          </cell>
          <cell r="F16">
            <v>41</v>
          </cell>
          <cell r="G16">
            <v>38.9</v>
          </cell>
          <cell r="H16">
            <v>33.9</v>
          </cell>
          <cell r="I16">
            <v>31.4</v>
          </cell>
          <cell r="J16">
            <v>34.200000000000003</v>
          </cell>
          <cell r="K16">
            <v>34.1</v>
          </cell>
          <cell r="L16">
            <v>32.1</v>
          </cell>
          <cell r="M16">
            <v>31.2</v>
          </cell>
          <cell r="N16">
            <v>29.4</v>
          </cell>
          <cell r="O16">
            <v>28.9</v>
          </cell>
          <cell r="P16">
            <v>28.9</v>
          </cell>
          <cell r="Q16">
            <v>31.4</v>
          </cell>
        </row>
        <row r="17">
          <cell r="B17" t="str">
            <v xml:space="preserve">Pipeline </v>
          </cell>
          <cell r="H17">
            <v>10.4</v>
          </cell>
          <cell r="I17">
            <v>10.5</v>
          </cell>
          <cell r="J17">
            <v>11.1</v>
          </cell>
          <cell r="K17">
            <v>9.8000000000000007</v>
          </cell>
          <cell r="L17">
            <v>11.1</v>
          </cell>
          <cell r="M17">
            <v>11.1</v>
          </cell>
          <cell r="N17">
            <v>11</v>
          </cell>
          <cell r="O17">
            <v>11.6</v>
          </cell>
          <cell r="P17">
            <v>12</v>
          </cell>
          <cell r="Q17">
            <v>12.2</v>
          </cell>
        </row>
        <row r="18">
          <cell r="B18" t="str">
            <v>Pipeline</v>
          </cell>
          <cell r="E18">
            <v>9.9</v>
          </cell>
          <cell r="F18">
            <v>10.4</v>
          </cell>
          <cell r="G18">
            <v>11.2</v>
          </cell>
          <cell r="H18">
            <v>10.4</v>
          </cell>
          <cell r="I18">
            <v>10.5</v>
          </cell>
          <cell r="J18">
            <v>11.1</v>
          </cell>
          <cell r="K18">
            <v>9.8000000000000007</v>
          </cell>
          <cell r="L18">
            <v>11</v>
          </cell>
          <cell r="M18">
            <v>11.1</v>
          </cell>
          <cell r="N18">
            <v>11</v>
          </cell>
          <cell r="O18">
            <v>11.6</v>
          </cell>
          <cell r="P18">
            <v>12</v>
          </cell>
          <cell r="Q18">
            <v>12.2</v>
          </cell>
        </row>
        <row r="19">
          <cell r="B19" t="str">
            <v>All modes</v>
          </cell>
          <cell r="E19">
            <v>67.8</v>
          </cell>
          <cell r="F19">
            <v>69.7</v>
          </cell>
          <cell r="G19">
            <v>68.400000000000006</v>
          </cell>
          <cell r="H19">
            <v>62.2</v>
          </cell>
          <cell r="I19">
            <v>60.5</v>
          </cell>
          <cell r="J19">
            <v>67.5</v>
          </cell>
          <cell r="K19">
            <v>64.400000000000006</v>
          </cell>
          <cell r="L19">
            <v>63.5</v>
          </cell>
          <cell r="M19">
            <v>64</v>
          </cell>
          <cell r="N19">
            <v>60.2</v>
          </cell>
          <cell r="O19">
            <v>60.21</v>
          </cell>
          <cell r="P19">
            <v>61.921999999999997</v>
          </cell>
          <cell r="Q19">
            <v>62.099999999999994</v>
          </cell>
        </row>
        <row r="22">
          <cell r="B22" t="str">
            <v>Road 1</v>
          </cell>
          <cell r="E22">
            <v>3.2</v>
          </cell>
          <cell r="F22">
            <v>3.3</v>
          </cell>
          <cell r="G22">
            <v>4.2</v>
          </cell>
          <cell r="H22">
            <v>3.7</v>
          </cell>
          <cell r="I22">
            <v>3.7</v>
          </cell>
          <cell r="J22">
            <v>3.9</v>
          </cell>
          <cell r="K22">
            <v>4</v>
          </cell>
          <cell r="L22">
            <v>4.2</v>
          </cell>
          <cell r="M22">
            <v>3.7</v>
          </cell>
          <cell r="N22">
            <v>3.5</v>
          </cell>
          <cell r="O22">
            <v>3.1</v>
          </cell>
          <cell r="P22">
            <v>2.9</v>
          </cell>
          <cell r="Q22">
            <v>2.7</v>
          </cell>
        </row>
        <row r="23">
          <cell r="B23" t="str">
            <v xml:space="preserve">Rail </v>
          </cell>
          <cell r="E23">
            <v>5.9</v>
          </cell>
          <cell r="F23">
            <v>1.6</v>
          </cell>
          <cell r="G23">
            <v>4.0999999999999996</v>
          </cell>
          <cell r="H23">
            <v>5.0999999999999996</v>
          </cell>
          <cell r="I23">
            <v>4.7</v>
          </cell>
          <cell r="J23">
            <v>4.5999999999999996</v>
          </cell>
          <cell r="K23">
            <v>4.8</v>
          </cell>
          <cell r="L23">
            <v>5</v>
          </cell>
          <cell r="M23">
            <v>5</v>
          </cell>
          <cell r="N23">
            <v>5.4</v>
          </cell>
          <cell r="O23">
            <v>3.9449999999999998</v>
          </cell>
          <cell r="P23">
            <v>3.2719999999999998</v>
          </cell>
          <cell r="Q23">
            <v>3.1</v>
          </cell>
        </row>
        <row r="24">
          <cell r="B24" t="str">
            <v xml:space="preserve">Water </v>
          </cell>
          <cell r="E24">
            <v>3.8</v>
          </cell>
          <cell r="F24">
            <v>1.1000000000000001</v>
          </cell>
          <cell r="G24">
            <v>3.1</v>
          </cell>
          <cell r="H24">
            <v>3.7</v>
          </cell>
          <cell r="I24">
            <v>2.9</v>
          </cell>
          <cell r="J24">
            <v>2.9</v>
          </cell>
          <cell r="K24">
            <v>2.6</v>
          </cell>
          <cell r="L24">
            <v>1.4</v>
          </cell>
          <cell r="M24">
            <v>1.8</v>
          </cell>
          <cell r="N24">
            <v>1.8</v>
          </cell>
          <cell r="O24">
            <v>1.5</v>
          </cell>
          <cell r="P24">
            <v>1.4</v>
          </cell>
          <cell r="Q24">
            <v>1.8</v>
          </cell>
        </row>
        <row r="25">
          <cell r="B25" t="str">
            <v>All modes</v>
          </cell>
          <cell r="E25">
            <v>12.900000000000002</v>
          </cell>
          <cell r="F25">
            <v>6</v>
          </cell>
          <cell r="G25">
            <v>11.4</v>
          </cell>
          <cell r="H25">
            <v>12.5</v>
          </cell>
          <cell r="I25">
            <v>11.3</v>
          </cell>
          <cell r="J25">
            <v>11.4</v>
          </cell>
          <cell r="K25">
            <v>11.4</v>
          </cell>
          <cell r="L25">
            <v>10.6</v>
          </cell>
          <cell r="M25">
            <v>10.5</v>
          </cell>
          <cell r="N25">
            <v>10.700000000000001</v>
          </cell>
          <cell r="O25">
            <v>8.5449999999999999</v>
          </cell>
          <cell r="P25">
            <v>7.5719999999999992</v>
          </cell>
          <cell r="Q25">
            <v>7.6000000000000005</v>
          </cell>
        </row>
        <row r="28">
          <cell r="B28" t="str">
            <v>Road 1</v>
          </cell>
          <cell r="E28">
            <v>88.5</v>
          </cell>
          <cell r="F28">
            <v>93.1</v>
          </cell>
          <cell r="G28">
            <v>94.7</v>
          </cell>
          <cell r="H28">
            <v>98</v>
          </cell>
          <cell r="I28">
            <v>105.5</v>
          </cell>
          <cell r="J28">
            <v>121.4</v>
          </cell>
          <cell r="K28">
            <v>129.30000000000001</v>
          </cell>
          <cell r="L28">
            <v>127.2</v>
          </cell>
          <cell r="M28">
            <v>121.4</v>
          </cell>
          <cell r="N28">
            <v>118.5</v>
          </cell>
          <cell r="O28">
            <v>126.4</v>
          </cell>
          <cell r="P28">
            <v>135.69999999999999</v>
          </cell>
          <cell r="Q28">
            <v>141.19999999999999</v>
          </cell>
        </row>
        <row r="29">
          <cell r="B29" t="str">
            <v xml:space="preserve">Rail </v>
          </cell>
          <cell r="E29">
            <v>8.9</v>
          </cell>
          <cell r="F29">
            <v>8.9</v>
          </cell>
          <cell r="G29">
            <v>9.1999999999999993</v>
          </cell>
          <cell r="H29">
            <v>9.4</v>
          </cell>
          <cell r="I29">
            <v>10.6</v>
          </cell>
          <cell r="J29">
            <v>11.4</v>
          </cell>
          <cell r="K29">
            <v>10.3</v>
          </cell>
          <cell r="L29">
            <v>8.6999999999999993</v>
          </cell>
          <cell r="M29">
            <v>8.3000000000000007</v>
          </cell>
          <cell r="N29">
            <v>8.1</v>
          </cell>
          <cell r="O29">
            <v>7.91</v>
          </cell>
          <cell r="P29">
            <v>7.8839999999999995</v>
          </cell>
          <cell r="Q29">
            <v>8.5</v>
          </cell>
        </row>
        <row r="30">
          <cell r="B30" t="str">
            <v xml:space="preserve">Water </v>
          </cell>
          <cell r="E30">
            <v>5.0999999999999996</v>
          </cell>
          <cell r="F30">
            <v>5.5</v>
          </cell>
          <cell r="G30">
            <v>3.6</v>
          </cell>
          <cell r="H30">
            <v>5.0999999999999996</v>
          </cell>
          <cell r="I30">
            <v>7.3</v>
          </cell>
          <cell r="J30">
            <v>7.1</v>
          </cell>
          <cell r="K30">
            <v>7.4</v>
          </cell>
          <cell r="L30">
            <v>8.6999999999999993</v>
          </cell>
          <cell r="M30">
            <v>9.9</v>
          </cell>
          <cell r="N30">
            <v>10.4</v>
          </cell>
          <cell r="O30">
            <v>8</v>
          </cell>
          <cell r="P30">
            <v>7.8</v>
          </cell>
          <cell r="Q30">
            <v>8.3000000000000007</v>
          </cell>
        </row>
        <row r="31">
          <cell r="B31" t="str">
            <v>All modes</v>
          </cell>
          <cell r="E31">
            <v>102.5</v>
          </cell>
          <cell r="F31">
            <v>107.5</v>
          </cell>
          <cell r="G31">
            <v>107.5</v>
          </cell>
          <cell r="H31">
            <v>112.5</v>
          </cell>
          <cell r="I31">
            <v>123.39999999999999</v>
          </cell>
          <cell r="J31">
            <v>139.9</v>
          </cell>
          <cell r="K31">
            <v>147.00000000000003</v>
          </cell>
          <cell r="L31">
            <v>144.6</v>
          </cell>
          <cell r="M31">
            <v>139.60000000000002</v>
          </cell>
          <cell r="N31">
            <v>137</v>
          </cell>
          <cell r="O31">
            <v>142.31</v>
          </cell>
          <cell r="P31">
            <v>151.38399999999999</v>
          </cell>
          <cell r="Q31">
            <v>158</v>
          </cell>
        </row>
        <row r="34">
          <cell r="B34" t="str">
            <v>Road 1</v>
          </cell>
          <cell r="E34">
            <v>95.9</v>
          </cell>
          <cell r="F34">
            <v>100.39999999999999</v>
          </cell>
          <cell r="G34">
            <v>103.2</v>
          </cell>
          <cell r="H34">
            <v>105.4</v>
          </cell>
          <cell r="I34">
            <v>113.3</v>
          </cell>
          <cell r="J34">
            <v>130.20000000000002</v>
          </cell>
          <cell r="K34">
            <v>137.80000000000001</v>
          </cell>
          <cell r="L34">
            <v>136.30000000000001</v>
          </cell>
          <cell r="M34">
            <v>130</v>
          </cell>
          <cell r="N34">
            <v>126.5</v>
          </cell>
          <cell r="O34">
            <v>134.5</v>
          </cell>
          <cell r="P34">
            <v>143.69999999999999</v>
          </cell>
          <cell r="Q34">
            <v>149.6</v>
          </cell>
        </row>
        <row r="35">
          <cell r="B35" t="str">
            <v xml:space="preserve">Rail </v>
          </cell>
          <cell r="E35">
            <v>17.100000000000001</v>
          </cell>
          <cell r="F35">
            <v>12.700000000000001</v>
          </cell>
          <cell r="G35">
            <v>15.299999999999999</v>
          </cell>
          <cell r="H35">
            <v>16.600000000000001</v>
          </cell>
          <cell r="I35">
            <v>17.3</v>
          </cell>
          <cell r="J35">
            <v>18.2</v>
          </cell>
          <cell r="K35">
            <v>17.3</v>
          </cell>
          <cell r="L35">
            <v>15.799999999999999</v>
          </cell>
          <cell r="M35">
            <v>15.3</v>
          </cell>
          <cell r="N35">
            <v>15.5</v>
          </cell>
          <cell r="O35">
            <v>13.765000000000001</v>
          </cell>
          <cell r="P35">
            <v>12.977999999999998</v>
          </cell>
          <cell r="Q35">
            <v>13.3</v>
          </cell>
        </row>
        <row r="36">
          <cell r="B36" t="str">
            <v xml:space="preserve">Water </v>
          </cell>
          <cell r="E36">
            <v>60.3</v>
          </cell>
          <cell r="F36">
            <v>59.7</v>
          </cell>
          <cell r="G36">
            <v>57.6</v>
          </cell>
          <cell r="H36">
            <v>54.800000000000004</v>
          </cell>
          <cell r="I36">
            <v>54.099999999999994</v>
          </cell>
          <cell r="J36">
            <v>59.3</v>
          </cell>
          <cell r="K36">
            <v>57.9</v>
          </cell>
          <cell r="L36">
            <v>55.7</v>
          </cell>
          <cell r="M36">
            <v>57.699999999999996</v>
          </cell>
          <cell r="N36">
            <v>54.900000000000006</v>
          </cell>
          <cell r="O36">
            <v>51.2</v>
          </cell>
          <cell r="P36">
            <v>52.2</v>
          </cell>
          <cell r="Q36">
            <v>52.6</v>
          </cell>
        </row>
        <row r="37">
          <cell r="B37" t="str">
            <v xml:space="preserve">Pipeline </v>
          </cell>
          <cell r="E37">
            <v>9.9</v>
          </cell>
          <cell r="F37">
            <v>10.4</v>
          </cell>
          <cell r="G37">
            <v>11.2</v>
          </cell>
          <cell r="H37">
            <v>10.4</v>
          </cell>
          <cell r="I37">
            <v>10.5</v>
          </cell>
          <cell r="J37">
            <v>11.1</v>
          </cell>
          <cell r="K37">
            <v>9.8000000000000007</v>
          </cell>
          <cell r="L37">
            <v>11</v>
          </cell>
          <cell r="M37">
            <v>11.1</v>
          </cell>
          <cell r="N37">
            <v>11</v>
          </cell>
          <cell r="O37">
            <v>11.6</v>
          </cell>
          <cell r="P37">
            <v>12</v>
          </cell>
          <cell r="Q37">
            <v>12.2</v>
          </cell>
        </row>
        <row r="38">
          <cell r="B38" t="str">
            <v xml:space="preserve">All modes </v>
          </cell>
          <cell r="E38">
            <v>183.20000000000002</v>
          </cell>
          <cell r="F38">
            <v>183.20000000000002</v>
          </cell>
          <cell r="G38">
            <v>187.29999999999998</v>
          </cell>
          <cell r="H38">
            <v>187.20000000000002</v>
          </cell>
          <cell r="I38">
            <v>195.2</v>
          </cell>
          <cell r="J38">
            <v>218.79999999999998</v>
          </cell>
          <cell r="K38">
            <v>222.80000000000004</v>
          </cell>
          <cell r="L38">
            <v>218.8</v>
          </cell>
          <cell r="M38">
            <v>214.1</v>
          </cell>
          <cell r="N38">
            <v>207.9</v>
          </cell>
          <cell r="O38">
            <v>211.06499999999997</v>
          </cell>
          <cell r="P38">
            <v>220.87799999999999</v>
          </cell>
          <cell r="Q38">
            <v>227.7</v>
          </cell>
        </row>
        <row r="41">
          <cell r="B41" t="str">
            <v>Road 1</v>
          </cell>
          <cell r="E41">
            <v>52.3471615720524</v>
          </cell>
          <cell r="F41">
            <v>54.803493449781648</v>
          </cell>
          <cell r="G41">
            <v>55.098772023491726</v>
          </cell>
          <cell r="H41">
            <v>56.303418803418801</v>
          </cell>
          <cell r="I41">
            <v>58.043032786885249</v>
          </cell>
          <cell r="J41">
            <v>59.506398537477153</v>
          </cell>
          <cell r="K41">
            <v>61.849192100538595</v>
          </cell>
          <cell r="L41">
            <v>62.294332723948806</v>
          </cell>
          <cell r="M41">
            <v>60.719290051377861</v>
          </cell>
          <cell r="N41">
            <v>60.846560846560848</v>
          </cell>
          <cell r="O41">
            <v>63.724445076161388</v>
          </cell>
          <cell r="P41">
            <v>65.058539103034249</v>
          </cell>
          <cell r="Q41">
            <v>65.700483091787447</v>
          </cell>
        </row>
        <row r="42">
          <cell r="B42" t="str">
            <v xml:space="preserve">Rail </v>
          </cell>
          <cell r="E42">
            <v>9.3340611353711793</v>
          </cell>
          <cell r="F42">
            <v>6.9323144104803491</v>
          </cell>
          <cell r="G42">
            <v>8.1687132941804581</v>
          </cell>
          <cell r="H42">
            <v>8.867521367521368</v>
          </cell>
          <cell r="I42">
            <v>8.8627049180327884</v>
          </cell>
          <cell r="J42">
            <v>8.3180987202925056</v>
          </cell>
          <cell r="K42">
            <v>7.7648114901256724</v>
          </cell>
          <cell r="L42">
            <v>7.221206581352833</v>
          </cell>
          <cell r="M42">
            <v>7.1461933675852407</v>
          </cell>
          <cell r="N42">
            <v>7.4555074555074556</v>
          </cell>
          <cell r="O42">
            <v>6.5216876317722035</v>
          </cell>
          <cell r="P42">
            <v>5.8756417569880197</v>
          </cell>
          <cell r="Q42">
            <v>5.8410188844971467</v>
          </cell>
        </row>
        <row r="43">
          <cell r="B43" t="str">
            <v xml:space="preserve">Water </v>
          </cell>
          <cell r="E43">
            <v>32.914847161572048</v>
          </cell>
          <cell r="F43">
            <v>32.587336244541483</v>
          </cell>
          <cell r="G43">
            <v>30.752802989855848</v>
          </cell>
          <cell r="H43">
            <v>29.273504273504276</v>
          </cell>
          <cell r="I43">
            <v>27.715163934426229</v>
          </cell>
          <cell r="J43">
            <v>27.102376599634368</v>
          </cell>
          <cell r="K43">
            <v>25.987432675044879</v>
          </cell>
          <cell r="L43">
            <v>25.457038391224863</v>
          </cell>
          <cell r="M43">
            <v>26.950023353573094</v>
          </cell>
          <cell r="N43">
            <v>26.406926406926406</v>
          </cell>
          <cell r="O43">
            <v>24.257930021557346</v>
          </cell>
          <cell r="P43">
            <v>23.632955749327685</v>
          </cell>
          <cell r="Q43">
            <v>23.100570926657884</v>
          </cell>
        </row>
        <row r="44">
          <cell r="B44" t="str">
            <v>Pipeline</v>
          </cell>
          <cell r="E44">
            <v>5.4039301310043664</v>
          </cell>
          <cell r="F44">
            <v>5.676855895196506</v>
          </cell>
          <cell r="G44">
            <v>5.9797116924719704</v>
          </cell>
          <cell r="H44">
            <v>5.5555555555555554</v>
          </cell>
          <cell r="I44">
            <v>5.3790983606557381</v>
          </cell>
          <cell r="J44">
            <v>5.0731261425959779</v>
          </cell>
          <cell r="K44">
            <v>4.3985637342908435</v>
          </cell>
          <cell r="L44">
            <v>5.0274223034734913</v>
          </cell>
          <cell r="M44">
            <v>5.1844932274638014</v>
          </cell>
          <cell r="N44">
            <v>5.2910052910052912</v>
          </cell>
          <cell r="O44">
            <v>5.495937270509085</v>
          </cell>
          <cell r="P44">
            <v>5.4328633906500423</v>
          </cell>
          <cell r="Q44">
            <v>5.3579270970575319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995"/>
      <sheetName val="Button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TIS-INDEX"/>
      <sheetName val="Admin"/>
      <sheetName val="Replacer"/>
      <sheetName val="8-01-98"/>
    </sheetNames>
    <definedNames>
      <definedName name="Dialog"/>
    </definedNames>
    <sheetDataSet>
      <sheetData sheetId="0"/>
      <sheetData sheetId="1"/>
      <sheetData sheetId="2">
        <row r="10">
          <cell r="M10" t="str">
            <v>At purchasing power parity</v>
          </cell>
        </row>
        <row r="19">
          <cell r="M19" t="str">
            <v>..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nnual mileage raw"/>
      <sheetName val="annual mileage unrounded"/>
      <sheetName val="annual mileage rounded"/>
      <sheetName val="Fuel type"/>
      <sheetName val="engine size"/>
      <sheetName val="parked overnight"/>
      <sheetName val="parked at work"/>
      <sheetName val="front or rear passeng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aw5.8a"/>
      <sheetName val="tab5.8a"/>
      <sheetName val="raw5.8b"/>
      <sheetName val="tab5.8b"/>
      <sheetName val="raw5.8c"/>
      <sheetName val="tab5.8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ft.gov.uk/statistics/series/national-travel-survey" TargetMode="External"/><Relationship Id="rId2" Type="http://schemas.openxmlformats.org/officeDocument/2006/relationships/hyperlink" Target="http://assets.dft.gov.uk/statistics/releases/national-travel-survey-2010/nts2010-notes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tabSelected="1" workbookViewId="0">
      <selection activeCell="D6" sqref="D6"/>
    </sheetView>
  </sheetViews>
  <sheetFormatPr baseColWidth="10" defaultRowHeight="15" x14ac:dyDescent="0"/>
  <cols>
    <col min="1" max="1" width="32" bestFit="1" customWidth="1"/>
    <col min="3" max="3" width="11.1640625" bestFit="1" customWidth="1"/>
  </cols>
  <sheetData>
    <row r="1" spans="1:7">
      <c r="A1" t="s">
        <v>73</v>
      </c>
    </row>
    <row r="2" spans="1:7">
      <c r="B2" s="50" t="s">
        <v>86</v>
      </c>
      <c r="C2" s="50" t="s">
        <v>88</v>
      </c>
      <c r="D2" s="50" t="s">
        <v>190</v>
      </c>
      <c r="E2" s="50" t="s">
        <v>88</v>
      </c>
      <c r="F2" s="50" t="s">
        <v>191</v>
      </c>
    </row>
    <row r="3" spans="1:7">
      <c r="A3" t="s">
        <v>10</v>
      </c>
      <c r="B3" s="49">
        <f>'DUKES 11 TABLE 1.1 2010 TWh'!I36</f>
        <v>328.54354498585434</v>
      </c>
      <c r="C3" s="49">
        <f>B3*1000/(365.25*24)</f>
        <v>37.479300135278848</v>
      </c>
      <c r="D3" s="49">
        <f>DemandsJanJune2011!Q4/1000</f>
        <v>55.106000000000002</v>
      </c>
      <c r="E3" s="49">
        <f>DemandsJulyDec2011!Q5/1000</f>
        <v>18.773</v>
      </c>
      <c r="F3" s="51">
        <f>D3-E3</f>
        <v>36.332999999999998</v>
      </c>
      <c r="G3" t="s">
        <v>173</v>
      </c>
    </row>
    <row r="4" spans="1:7">
      <c r="A4" t="s">
        <v>74</v>
      </c>
      <c r="B4" s="49">
        <f>'DUKES 11 TABLE 1.1 2010 TWh'!E54</f>
        <v>462.4821972183791</v>
      </c>
      <c r="C4" s="49">
        <f t="shared" ref="C4:C16" si="0">B4*1000/(365.25*24)</f>
        <v>52.758635320371788</v>
      </c>
      <c r="D4" s="49">
        <f>C4*('0501'!$B$47/100)</f>
        <v>148.82627291485778</v>
      </c>
      <c r="E4" s="48">
        <f>C4*('0501'!$B$46/100)</f>
        <v>0.47744004702643689</v>
      </c>
      <c r="F4" s="51">
        <f t="shared" ref="F4:F16" si="1">D4-E4</f>
        <v>148.34883286783133</v>
      </c>
      <c r="G4" t="s">
        <v>161</v>
      </c>
    </row>
    <row r="5" spans="1:7">
      <c r="A5" t="s">
        <v>81</v>
      </c>
      <c r="B5" s="49">
        <f>'DUKES 11 TABLE 1.1 2010 TWh'!G54</f>
        <v>14.133318750026831</v>
      </c>
      <c r="C5" s="49">
        <f t="shared" si="0"/>
        <v>1.6122882443562434</v>
      </c>
      <c r="D5" s="49">
        <f>C5*('0501'!$B$47/100)</f>
        <v>4.5480867504419038</v>
      </c>
      <c r="E5" s="48">
        <f>C5*('0501'!$B$46/100)</f>
        <v>1.4590426202862437E-2</v>
      </c>
      <c r="F5" s="51">
        <f t="shared" si="1"/>
        <v>4.5334963242390414</v>
      </c>
      <c r="G5" t="s">
        <v>161</v>
      </c>
    </row>
    <row r="6" spans="1:7">
      <c r="A6" t="s">
        <v>78</v>
      </c>
      <c r="B6" s="49">
        <f>'DUKES 11 TABLE 1.1 2010 TWh'!F57</f>
        <v>478.54920676847223</v>
      </c>
      <c r="C6" s="49">
        <f t="shared" si="0"/>
        <v>54.591513434687684</v>
      </c>
      <c r="D6" s="49">
        <f>C6*(EnergySNDColdWarmDataJul2010!$V$3/EnergySNDColdWarmDataJul2010!$V$5)</f>
        <v>131.39923850989999</v>
      </c>
      <c r="E6" s="49">
        <f>C6*(EnergySNDColdWarmDataJul2010!$V$4/EnergySNDColdWarmDataJul2010!$V$5)</f>
        <v>18.89436661933334</v>
      </c>
      <c r="F6" s="51">
        <f t="shared" si="1"/>
        <v>112.50487189056665</v>
      </c>
      <c r="G6" t="s">
        <v>192</v>
      </c>
    </row>
    <row r="7" spans="1:7">
      <c r="A7" t="s">
        <v>77</v>
      </c>
      <c r="B7" s="49">
        <f>'DUKES 11 TABLE 1.1 2010 TWh'!E57</f>
        <v>54.48347173055727</v>
      </c>
      <c r="C7" s="49">
        <f t="shared" si="0"/>
        <v>6.2153173317998256</v>
      </c>
      <c r="D7" s="49">
        <f>C7*(EnergySNDColdWarmDataJul2010!$V$3/EnergySNDColdWarmDataJul2010!$V$5)</f>
        <v>14.959980281055065</v>
      </c>
      <c r="E7" s="49">
        <f>C7*(EnergySNDColdWarmDataJul2010!$V$4/EnergySNDColdWarmDataJul2010!$V$5)</f>
        <v>2.1511490877243973</v>
      </c>
      <c r="F7" s="51">
        <f t="shared" si="1"/>
        <v>12.808831193330668</v>
      </c>
      <c r="G7" t="s">
        <v>160</v>
      </c>
    </row>
    <row r="8" spans="1:7">
      <c r="A8" t="s">
        <v>79</v>
      </c>
      <c r="B8" s="49">
        <f>'DUKES 11 TABLE 1.1 2010 TWh'!B57+'DUKES 11 TABLE 1.1 2010 TWh'!C57</f>
        <v>9.4620737603177076</v>
      </c>
      <c r="C8" s="49">
        <f t="shared" si="0"/>
        <v>1.0794060871911599</v>
      </c>
      <c r="D8" s="49">
        <f>C8*(EnergySNDColdWarmDataJul2010!$V$3/EnergySNDColdWarmDataJul2010!$V$5)</f>
        <v>2.5980803420948528</v>
      </c>
      <c r="E8" s="49">
        <f>C8*(EnergySNDColdWarmDataJul2010!$V$4/EnergySNDColdWarmDataJul2010!$V$5)</f>
        <v>0.37358726767906358</v>
      </c>
      <c r="F8" s="51">
        <f t="shared" si="1"/>
        <v>2.2244930744157894</v>
      </c>
      <c r="G8" t="s">
        <v>160</v>
      </c>
    </row>
    <row r="9" spans="1:7">
      <c r="A9" t="s">
        <v>82</v>
      </c>
      <c r="B9" s="49">
        <f>'DUKES 11 TABLE 1.1 2010 TWh'!G57</f>
        <v>10.008145769958761</v>
      </c>
      <c r="C9" s="49">
        <f t="shared" si="0"/>
        <v>1.1417004072506001</v>
      </c>
      <c r="D9" s="49">
        <f>C9*(EnergySNDColdWarmDataJul2010!$V$3/EnergySNDColdWarmDataJul2010!$V$5)</f>
        <v>2.7480198785595324</v>
      </c>
      <c r="E9" s="49">
        <f>C9*(EnergySNDColdWarmDataJul2010!$V$4/EnergySNDColdWarmDataJul2010!$V$5)</f>
        <v>0.39514761007391785</v>
      </c>
      <c r="F9" s="51">
        <f t="shared" si="1"/>
        <v>2.3528722684856147</v>
      </c>
      <c r="G9" t="s">
        <v>160</v>
      </c>
    </row>
    <row r="10" spans="1:7">
      <c r="A10" t="s">
        <v>83</v>
      </c>
      <c r="B10" s="49">
        <f>'DUKES 11 TABLE 1.1 2010 TWh'!J57</f>
        <v>5.1741509285984533</v>
      </c>
      <c r="C10" s="49">
        <f t="shared" si="0"/>
        <v>0.59025221635848202</v>
      </c>
      <c r="D10" s="49">
        <f>C10*(EnergySNDColdWarmDataJul2010!$V$3/EnergySNDColdWarmDataJul2010!$V$5)</f>
        <v>1.4207096832198123</v>
      </c>
      <c r="E10" s="49">
        <f>C10*(EnergySNDColdWarmDataJul2010!$V$4/EnergySNDColdWarmDataJul2010!$V$5)</f>
        <v>0.20428892829823825</v>
      </c>
      <c r="F10" s="51">
        <f t="shared" si="1"/>
        <v>1.216420754921574</v>
      </c>
      <c r="G10" t="s">
        <v>160</v>
      </c>
    </row>
    <row r="11" spans="1:7">
      <c r="A11" t="s">
        <v>75</v>
      </c>
      <c r="B11" s="49">
        <f>'DUKES 11 TABLE 1.1 2010 TWh'!E36-'DUKES 11 TABLE 1.1 2010 TWh'!E57-'DUKES 11 TABLE 1.1 2010 TWh'!E54</f>
        <v>322.01643989975429</v>
      </c>
      <c r="C11" s="49">
        <f t="shared" si="0"/>
        <v>36.734706810375805</v>
      </c>
      <c r="D11" s="51">
        <f>C11</f>
        <v>36.734706810375805</v>
      </c>
      <c r="E11" s="51">
        <f>D11</f>
        <v>36.734706810375805</v>
      </c>
      <c r="F11" s="51">
        <f t="shared" si="1"/>
        <v>0</v>
      </c>
      <c r="G11" t="s">
        <v>89</v>
      </c>
    </row>
    <row r="12" spans="1:7">
      <c r="A12" t="s">
        <v>76</v>
      </c>
      <c r="B12" s="49">
        <f>'DUKES 11 TABLE 1.1 2010 TWh'!F36-'DUKES 11 TABLE 1.1 2010 TWh'!F57</f>
        <v>130.55217521615043</v>
      </c>
      <c r="C12" s="49">
        <f t="shared" si="0"/>
        <v>14.893015653222728</v>
      </c>
      <c r="D12" s="51">
        <f t="shared" ref="D12:E12" si="2">C12</f>
        <v>14.893015653222728</v>
      </c>
      <c r="E12" s="51">
        <f t="shared" si="2"/>
        <v>14.893015653222728</v>
      </c>
      <c r="F12" s="51">
        <f t="shared" si="1"/>
        <v>0</v>
      </c>
      <c r="G12" t="s">
        <v>160</v>
      </c>
    </row>
    <row r="13" spans="1:7">
      <c r="A13" t="s">
        <v>80</v>
      </c>
      <c r="B13" s="49">
        <f>'DUKES 11 TABLE 1.1 2010 TWh'!B36-'DUKES 11 TABLE 1.1 2010 TWh'!B57+'DUKES 11 TABLE 1.1 2010 TWh'!C36-'DUKES 11 TABLE 1.1 2010 TWh'!C57</f>
        <v>20.759782907295961</v>
      </c>
      <c r="C13" s="49">
        <f t="shared" si="0"/>
        <v>2.3682161655596579</v>
      </c>
      <c r="D13" s="51">
        <f t="shared" ref="D13:E13" si="3">C13</f>
        <v>2.3682161655596579</v>
      </c>
      <c r="E13" s="51">
        <f t="shared" si="3"/>
        <v>2.3682161655596579</v>
      </c>
      <c r="F13" s="51">
        <f t="shared" si="1"/>
        <v>0</v>
      </c>
      <c r="G13" t="s">
        <v>160</v>
      </c>
    </row>
    <row r="14" spans="1:7">
      <c r="A14" t="s">
        <v>84</v>
      </c>
      <c r="B14" s="49">
        <f>'DUKES 11 TABLE 1.1 2010 TWh'!G36-'DUKES 11 TABLE 1.1 2010 TWh'!G51-'DUKES 11 TABLE 1.1 2010 TWh'!G57</f>
        <v>5.6325465997851349</v>
      </c>
      <c r="C14" s="49">
        <f t="shared" si="0"/>
        <v>0.64254467257416559</v>
      </c>
      <c r="D14" s="51">
        <f t="shared" ref="D14:E14" si="4">C14</f>
        <v>0.64254467257416559</v>
      </c>
      <c r="E14" s="51">
        <f t="shared" si="4"/>
        <v>0.64254467257416559</v>
      </c>
      <c r="F14" s="51">
        <f t="shared" si="1"/>
        <v>0</v>
      </c>
      <c r="G14" t="s">
        <v>160</v>
      </c>
    </row>
    <row r="15" spans="1:7">
      <c r="A15" t="s">
        <v>85</v>
      </c>
      <c r="B15" s="49">
        <f>'DUKES 11 TABLE 1.1 2010 TWh'!J36-'DUKES 11 TABLE 1.1 2010 TWh'!J57</f>
        <v>9.7839689328632851</v>
      </c>
      <c r="C15" s="49">
        <f t="shared" si="0"/>
        <v>1.1161269601714905</v>
      </c>
      <c r="D15" s="51">
        <f t="shared" ref="D15:E16" si="5">C15</f>
        <v>1.1161269601714905</v>
      </c>
      <c r="E15" s="51">
        <f t="shared" si="5"/>
        <v>1.1161269601714905</v>
      </c>
      <c r="F15" s="51">
        <f t="shared" si="1"/>
        <v>0</v>
      </c>
      <c r="G15" t="s">
        <v>160</v>
      </c>
    </row>
    <row r="16" spans="1:7">
      <c r="A16" t="s">
        <v>12</v>
      </c>
      <c r="B16" s="49">
        <f>SUM(B3:B15)</f>
        <v>1851.5810234680134</v>
      </c>
      <c r="C16" s="49">
        <f t="shared" si="0"/>
        <v>211.22302343919841</v>
      </c>
      <c r="D16" s="51">
        <f>SUM(D3:D15)</f>
        <v>417.36099862203281</v>
      </c>
      <c r="E16" s="51">
        <f>SUM(E3:E15)</f>
        <v>97.038180248242114</v>
      </c>
      <c r="F16" s="51">
        <f t="shared" si="1"/>
        <v>320.32281837379071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I109"/>
  <sheetViews>
    <sheetView workbookViewId="0">
      <selection activeCell="I36" sqref="I36"/>
    </sheetView>
  </sheetViews>
  <sheetFormatPr baseColWidth="10" defaultColWidth="9.1640625" defaultRowHeight="12" x14ac:dyDescent="0"/>
  <cols>
    <col min="1" max="1" width="19.1640625" style="11" customWidth="1"/>
    <col min="2" max="2" width="6.5" style="11" customWidth="1"/>
    <col min="3" max="3" width="11.5" style="11" customWidth="1"/>
    <col min="4" max="4" width="7.1640625" style="11" customWidth="1"/>
    <col min="5" max="5" width="9" style="11" customWidth="1"/>
    <col min="6" max="6" width="6.83203125" style="11" customWidth="1"/>
    <col min="7" max="7" width="9.5" style="11" customWidth="1"/>
    <col min="8" max="9" width="8.5" style="11" customWidth="1"/>
    <col min="10" max="10" width="5.33203125" style="11" customWidth="1"/>
    <col min="11" max="11" width="7.5" style="11" customWidth="1"/>
    <col min="12" max="24" width="9.1640625" style="11"/>
    <col min="25" max="33" width="9.33203125" style="11" bestFit="1" customWidth="1"/>
    <col min="34" max="34" width="9.6640625" style="11" bestFit="1" customWidth="1"/>
    <col min="35" max="35" width="9.33203125" style="11" bestFit="1" customWidth="1"/>
    <col min="36" max="16384" width="9.1640625" style="11"/>
  </cols>
  <sheetData>
    <row r="1" spans="1:35" s="4" customFormat="1" ht="21.75" customHeight="1">
      <c r="A1" s="1" t="s">
        <v>0</v>
      </c>
      <c r="B1" s="2"/>
      <c r="C1" s="2"/>
      <c r="D1" s="2"/>
      <c r="E1" s="2"/>
      <c r="F1" s="2"/>
      <c r="G1" s="2"/>
      <c r="H1" s="3"/>
      <c r="J1" s="5"/>
    </row>
    <row r="2" spans="1:35" ht="22" thickBot="1">
      <c r="A2" s="1" t="s">
        <v>1</v>
      </c>
      <c r="B2" s="6"/>
      <c r="C2" s="6"/>
      <c r="D2" s="6"/>
      <c r="E2" s="6"/>
      <c r="F2" s="6"/>
      <c r="G2" s="7"/>
      <c r="H2" s="8"/>
      <c r="I2" s="9"/>
      <c r="J2" s="9"/>
      <c r="K2" s="10" t="s">
        <v>2</v>
      </c>
    </row>
    <row r="3" spans="1:35" s="15" customFormat="1" ht="33.75" customHeight="1" thickTop="1">
      <c r="A3" s="12"/>
      <c r="B3" s="13" t="s">
        <v>3</v>
      </c>
      <c r="C3" s="14" t="s">
        <v>4</v>
      </c>
      <c r="D3" s="13" t="s">
        <v>5</v>
      </c>
      <c r="E3" s="13" t="s">
        <v>6</v>
      </c>
      <c r="F3" s="14" t="s">
        <v>7</v>
      </c>
      <c r="G3" s="14" t="s">
        <v>8</v>
      </c>
      <c r="H3" s="13" t="s">
        <v>9</v>
      </c>
      <c r="I3" s="13" t="s">
        <v>10</v>
      </c>
      <c r="J3" s="13" t="s">
        <v>11</v>
      </c>
      <c r="K3" s="13" t="s">
        <v>12</v>
      </c>
    </row>
    <row r="4" spans="1:35" s="19" customFormat="1" ht="10.5" customHeight="1">
      <c r="A4" s="16" t="s">
        <v>13</v>
      </c>
      <c r="B4" s="17"/>
      <c r="C4" s="18"/>
      <c r="D4" s="18"/>
      <c r="E4" s="18"/>
      <c r="F4" s="18"/>
      <c r="G4" s="18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20"/>
      <c r="AB4" s="18"/>
      <c r="AC4" s="18"/>
      <c r="AD4" s="18"/>
      <c r="AE4" s="18"/>
      <c r="AF4" s="18"/>
      <c r="AG4" s="18"/>
      <c r="AH4" s="18"/>
      <c r="AI4" s="20"/>
    </row>
    <row r="5" spans="1:35" s="19" customFormat="1" ht="10.5" customHeight="1">
      <c r="A5" s="6" t="s">
        <v>14</v>
      </c>
      <c r="B5" s="17">
        <v>11470.185601492338</v>
      </c>
      <c r="C5" s="17">
        <v>0</v>
      </c>
      <c r="D5" s="17">
        <v>68982.819073783117</v>
      </c>
      <c r="E5" s="17">
        <v>0</v>
      </c>
      <c r="F5" s="17">
        <v>57186.864083105043</v>
      </c>
      <c r="G5" s="17">
        <v>5345.4778018999068</v>
      </c>
      <c r="H5" s="18">
        <v>15134.350609264553</v>
      </c>
      <c r="I5" s="17">
        <v>0</v>
      </c>
      <c r="J5" s="17">
        <v>0</v>
      </c>
      <c r="K5" s="17">
        <v>158119.69716954496</v>
      </c>
      <c r="L5" s="17"/>
      <c r="M5" s="18"/>
      <c r="N5" s="18"/>
      <c r="O5" s="18"/>
      <c r="P5" s="18"/>
      <c r="Q5" s="18"/>
      <c r="R5" s="18"/>
      <c r="S5" s="18"/>
      <c r="T5" s="18"/>
      <c r="U5" s="18"/>
      <c r="V5" s="18"/>
      <c r="W5" s="20"/>
      <c r="AB5" s="18"/>
      <c r="AC5" s="18"/>
      <c r="AD5" s="18"/>
      <c r="AE5" s="18"/>
      <c r="AF5" s="18"/>
      <c r="AG5" s="18"/>
      <c r="AH5" s="18"/>
      <c r="AI5" s="20"/>
    </row>
    <row r="6" spans="1:35" s="19" customFormat="1" ht="10.5" customHeight="1">
      <c r="A6" s="6" t="s">
        <v>15</v>
      </c>
      <c r="B6" s="17">
        <v>17401.480227059681</v>
      </c>
      <c r="C6" s="17">
        <v>79.694989403516473</v>
      </c>
      <c r="D6" s="17">
        <v>59613.411250575249</v>
      </c>
      <c r="E6" s="17">
        <v>26405.188255794244</v>
      </c>
      <c r="F6" s="17">
        <v>50687.639876748355</v>
      </c>
      <c r="G6" s="17">
        <v>1744.0900666575035</v>
      </c>
      <c r="H6" s="17">
        <v>0</v>
      </c>
      <c r="I6" s="17">
        <v>614.30758240714181</v>
      </c>
      <c r="J6" s="17">
        <v>0</v>
      </c>
      <c r="K6" s="17">
        <v>156545.8122486457</v>
      </c>
      <c r="L6" s="17"/>
      <c r="M6" s="18"/>
      <c r="N6" s="18"/>
      <c r="O6" s="18"/>
      <c r="P6" s="18"/>
      <c r="Q6" s="18"/>
      <c r="R6" s="18"/>
      <c r="S6" s="18"/>
      <c r="T6" s="18"/>
      <c r="U6" s="18"/>
      <c r="V6" s="18"/>
      <c r="W6" s="20"/>
      <c r="AB6" s="18"/>
      <c r="AC6" s="18"/>
      <c r="AD6" s="18"/>
      <c r="AE6" s="18"/>
      <c r="AF6" s="18"/>
      <c r="AG6" s="18"/>
      <c r="AH6" s="18"/>
      <c r="AI6" s="20"/>
    </row>
    <row r="7" spans="1:35" s="19" customFormat="1" ht="10.5" customHeight="1">
      <c r="A7" s="6" t="s">
        <v>16</v>
      </c>
      <c r="B7" s="17">
        <v>-537.41990840435847</v>
      </c>
      <c r="C7" s="17">
        <v>-364.9346301471291</v>
      </c>
      <c r="D7" s="17">
        <v>-46153.208171219499</v>
      </c>
      <c r="E7" s="17">
        <v>-28381.126644903205</v>
      </c>
      <c r="F7" s="17">
        <v>-15167.596031067555</v>
      </c>
      <c r="G7" s="17">
        <v>-105.24029251302335</v>
      </c>
      <c r="H7" s="17">
        <v>0</v>
      </c>
      <c r="I7" s="17">
        <v>-385.29567721848503</v>
      </c>
      <c r="J7" s="17">
        <v>0</v>
      </c>
      <c r="K7" s="17">
        <v>-91094.821355473265</v>
      </c>
      <c r="L7" s="17"/>
      <c r="M7" s="18"/>
      <c r="N7" s="18"/>
      <c r="O7" s="18"/>
      <c r="P7" s="18"/>
      <c r="Q7" s="18"/>
      <c r="R7" s="18"/>
      <c r="S7" s="18"/>
      <c r="T7" s="18"/>
      <c r="U7" s="18"/>
      <c r="V7" s="18"/>
      <c r="W7" s="20"/>
      <c r="AB7" s="18"/>
      <c r="AC7" s="18"/>
      <c r="AD7" s="18"/>
      <c r="AE7" s="18"/>
      <c r="AF7" s="18"/>
      <c r="AG7" s="18"/>
      <c r="AH7" s="18"/>
      <c r="AI7" s="20"/>
    </row>
    <row r="8" spans="1:35" s="19" customFormat="1" ht="10.5" customHeight="1">
      <c r="A8" s="6" t="s">
        <v>17</v>
      </c>
      <c r="B8" s="17">
        <v>0</v>
      </c>
      <c r="C8" s="17">
        <v>0</v>
      </c>
      <c r="D8" s="17">
        <v>0</v>
      </c>
      <c r="E8" s="17">
        <v>-2250.6418171191121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-2250.6418171191121</v>
      </c>
      <c r="L8" s="17"/>
      <c r="M8" s="18"/>
      <c r="N8" s="18"/>
      <c r="O8" s="18"/>
      <c r="P8" s="18"/>
      <c r="Q8" s="18"/>
      <c r="R8" s="18"/>
      <c r="S8" s="18"/>
      <c r="T8" s="18"/>
      <c r="U8" s="18"/>
      <c r="V8" s="18"/>
      <c r="W8" s="20"/>
      <c r="AB8" s="18"/>
      <c r="AC8" s="18"/>
      <c r="AD8" s="18"/>
      <c r="AE8" s="18"/>
      <c r="AF8" s="18"/>
      <c r="AG8" s="18"/>
      <c r="AH8" s="18"/>
      <c r="AI8" s="20"/>
    </row>
    <row r="9" spans="1:35" s="19" customFormat="1" ht="10.5" customHeight="1">
      <c r="A9" s="21" t="s">
        <v>18</v>
      </c>
      <c r="B9" s="22">
        <v>4604.8626551163206</v>
      </c>
      <c r="C9" s="17">
        <v>-142.26703019353343</v>
      </c>
      <c r="D9" s="17">
        <v>-40.570981550604813</v>
      </c>
      <c r="E9" s="22">
        <v>654.81683018846513</v>
      </c>
      <c r="F9" s="22">
        <v>1313.0696474634619</v>
      </c>
      <c r="G9" s="17">
        <v>0</v>
      </c>
      <c r="H9" s="17">
        <v>0</v>
      </c>
      <c r="I9" s="17">
        <v>0</v>
      </c>
      <c r="J9" s="17">
        <v>0</v>
      </c>
      <c r="K9" s="22">
        <v>6389.9111210241099</v>
      </c>
      <c r="L9" s="22"/>
      <c r="M9" s="18"/>
      <c r="N9" s="18"/>
      <c r="O9" s="18"/>
      <c r="P9" s="18"/>
      <c r="Q9" s="18"/>
      <c r="R9" s="18"/>
      <c r="S9" s="18"/>
      <c r="T9" s="18"/>
      <c r="U9" s="18"/>
      <c r="V9" s="18"/>
      <c r="W9" s="20"/>
      <c r="AB9" s="18"/>
      <c r="AC9" s="18"/>
      <c r="AD9" s="18"/>
      <c r="AE9" s="18"/>
      <c r="AF9" s="18"/>
      <c r="AG9" s="18"/>
      <c r="AH9" s="18"/>
      <c r="AI9" s="20"/>
    </row>
    <row r="10" spans="1:35" s="25" customFormat="1" ht="10.5" customHeight="1">
      <c r="A10" s="23" t="s">
        <v>19</v>
      </c>
      <c r="B10" s="24">
        <v>32939.108575263977</v>
      </c>
      <c r="C10" s="24">
        <v>-427.50667093714605</v>
      </c>
      <c r="D10" s="24">
        <v>82402.451171588255</v>
      </c>
      <c r="E10" s="24">
        <v>-3571.7633760396075</v>
      </c>
      <c r="F10" s="24">
        <v>94019.977576249308</v>
      </c>
      <c r="G10" s="24">
        <v>6984.3275760443867</v>
      </c>
      <c r="H10" s="24">
        <v>15134.350609264553</v>
      </c>
      <c r="I10" s="24">
        <v>229.01190518865678</v>
      </c>
      <c r="J10" s="24">
        <v>0</v>
      </c>
      <c r="K10" s="24">
        <v>227709.95736662243</v>
      </c>
      <c r="L10" s="17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20"/>
      <c r="AB10" s="18"/>
      <c r="AC10" s="18"/>
      <c r="AD10" s="18"/>
      <c r="AE10" s="18"/>
      <c r="AF10" s="18"/>
      <c r="AG10" s="18"/>
      <c r="AH10" s="18"/>
      <c r="AI10" s="20"/>
    </row>
    <row r="11" spans="1:35" s="25" customFormat="1" ht="11.25" customHeight="1">
      <c r="A11" s="23" t="s">
        <v>20</v>
      </c>
      <c r="B11" s="26">
        <v>281.94396642060383</v>
      </c>
      <c r="C11" s="26">
        <v>-14.982678018758861</v>
      </c>
      <c r="D11" s="26">
        <v>9.5020794312586077</v>
      </c>
      <c r="E11" s="26">
        <v>-131.66266216114491</v>
      </c>
      <c r="F11" s="26">
        <v>58.624396396829979</v>
      </c>
      <c r="G11" s="26">
        <v>0</v>
      </c>
      <c r="H11" s="26">
        <v>0</v>
      </c>
      <c r="I11" s="26">
        <v>-18.194551880406834</v>
      </c>
      <c r="J11" s="26">
        <v>0</v>
      </c>
      <c r="K11" s="26">
        <v>185.2305501884257</v>
      </c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20"/>
      <c r="AB11" s="18"/>
      <c r="AC11" s="18"/>
      <c r="AD11" s="18"/>
      <c r="AE11" s="18"/>
      <c r="AF11" s="18"/>
      <c r="AG11" s="18"/>
      <c r="AH11" s="18"/>
      <c r="AI11" s="20"/>
    </row>
    <row r="12" spans="1:35" s="25" customFormat="1" ht="10.5" customHeight="1">
      <c r="A12" s="23" t="s">
        <v>21</v>
      </c>
      <c r="B12" s="24">
        <v>32657.164608843374</v>
      </c>
      <c r="C12" s="24">
        <v>-412.52399291838719</v>
      </c>
      <c r="D12" s="24">
        <v>82392.949092156996</v>
      </c>
      <c r="E12" s="24">
        <v>-3440.1007138784626</v>
      </c>
      <c r="F12" s="24">
        <v>93961.353179852478</v>
      </c>
      <c r="G12" s="24">
        <v>6984.3275760443876</v>
      </c>
      <c r="H12" s="24">
        <v>15134.350609264551</v>
      </c>
      <c r="I12" s="24">
        <v>247.20645706906362</v>
      </c>
      <c r="J12" s="24">
        <v>0</v>
      </c>
      <c r="K12" s="24">
        <v>227524.72681643401</v>
      </c>
      <c r="L12" s="17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20"/>
      <c r="AB12" s="18"/>
      <c r="AC12" s="18"/>
      <c r="AD12" s="18"/>
      <c r="AE12" s="18"/>
      <c r="AF12" s="18"/>
      <c r="AG12" s="18"/>
      <c r="AH12" s="18"/>
      <c r="AI12" s="20"/>
    </row>
    <row r="13" spans="1:35" s="19" customFormat="1" ht="4.5" customHeight="1">
      <c r="A13" s="6"/>
      <c r="B13" s="17"/>
      <c r="C13" s="17"/>
      <c r="D13" s="17"/>
      <c r="E13" s="17"/>
      <c r="F13" s="17"/>
      <c r="G13" s="17"/>
      <c r="H13" s="17"/>
      <c r="I13" s="17"/>
      <c r="J13" s="17"/>
      <c r="K13" s="27"/>
      <c r="L13" s="17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20"/>
      <c r="AB13" s="18"/>
      <c r="AC13" s="18"/>
      <c r="AD13" s="18"/>
      <c r="AE13" s="18"/>
      <c r="AF13" s="18"/>
      <c r="AG13" s="18"/>
      <c r="AH13" s="18"/>
      <c r="AI13" s="20"/>
    </row>
    <row r="14" spans="1:35" s="19" customFormat="1" ht="10.5" customHeight="1">
      <c r="A14" s="6" t="s">
        <v>22</v>
      </c>
      <c r="B14" s="26">
        <v>0</v>
      </c>
      <c r="C14" s="26">
        <v>-76.814697209935659</v>
      </c>
      <c r="D14" s="26">
        <v>-2483.7588873354039</v>
      </c>
      <c r="E14" s="26">
        <v>2477.6218353604754</v>
      </c>
      <c r="F14" s="26">
        <v>-22.618576070715186</v>
      </c>
      <c r="G14" s="26">
        <v>0</v>
      </c>
      <c r="H14" s="26">
        <v>-1188.2031118774364</v>
      </c>
      <c r="I14" s="26">
        <v>1188.2031118774364</v>
      </c>
      <c r="J14" s="26">
        <v>0</v>
      </c>
      <c r="K14" s="26">
        <v>-105.57032525557929</v>
      </c>
      <c r="L14" s="17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20"/>
      <c r="AB14" s="18"/>
      <c r="AC14" s="18"/>
      <c r="AD14" s="18"/>
      <c r="AE14" s="18"/>
      <c r="AF14" s="18"/>
      <c r="AG14" s="18"/>
      <c r="AH14" s="18"/>
      <c r="AI14" s="20"/>
    </row>
    <row r="15" spans="1:35" s="19" customFormat="1" ht="10.5" customHeight="1">
      <c r="A15" s="16" t="s">
        <v>23</v>
      </c>
      <c r="B15" s="28">
        <v>-30941.456680505347</v>
      </c>
      <c r="C15" s="28">
        <v>2221.8850439610969</v>
      </c>
      <c r="D15" s="28">
        <v>-79909.190204821585</v>
      </c>
      <c r="E15" s="28">
        <v>78309.888193130537</v>
      </c>
      <c r="F15" s="28">
        <v>-34017.652913053527</v>
      </c>
      <c r="G15" s="28">
        <v>-4425.9832626081679</v>
      </c>
      <c r="H15" s="28">
        <v>-13946.147497387115</v>
      </c>
      <c r="I15" s="28">
        <v>31311.984145243696</v>
      </c>
      <c r="J15" s="28">
        <v>1378.481610060189</v>
      </c>
      <c r="K15" s="28">
        <v>-50018.191565980218</v>
      </c>
      <c r="L15" s="17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20"/>
      <c r="AB15" s="18"/>
      <c r="AC15" s="18"/>
      <c r="AD15" s="18"/>
      <c r="AE15" s="18"/>
      <c r="AF15" s="18"/>
      <c r="AG15" s="18"/>
      <c r="AH15" s="18"/>
      <c r="AI15" s="20"/>
    </row>
    <row r="16" spans="1:35" s="19" customFormat="1" ht="10.5" customHeight="1">
      <c r="A16" s="6" t="s">
        <v>24</v>
      </c>
      <c r="B16" s="17">
        <v>-25560.735357199927</v>
      </c>
      <c r="C16" s="17">
        <v>-673.3455056931482</v>
      </c>
      <c r="D16" s="17">
        <v>0</v>
      </c>
      <c r="E16" s="17">
        <v>-1164.5335715053097</v>
      </c>
      <c r="F16" s="17">
        <v>-31963.512672296863</v>
      </c>
      <c r="G16" s="17">
        <v>-4425.9832626081679</v>
      </c>
      <c r="H16" s="17">
        <v>-13946.147497387115</v>
      </c>
      <c r="I16" s="17">
        <v>31311.984145243696</v>
      </c>
      <c r="J16" s="17">
        <v>0</v>
      </c>
      <c r="K16" s="17">
        <v>-46422.273721446836</v>
      </c>
      <c r="L16" s="17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20"/>
      <c r="AB16" s="18"/>
      <c r="AC16" s="18"/>
      <c r="AD16" s="18"/>
      <c r="AE16" s="18"/>
      <c r="AF16" s="18"/>
      <c r="AG16" s="18"/>
      <c r="AH16" s="18"/>
      <c r="AI16" s="20"/>
    </row>
    <row r="17" spans="1:35" s="19" customFormat="1" ht="10.5" customHeight="1">
      <c r="A17" s="6" t="s">
        <v>25</v>
      </c>
      <c r="B17" s="17">
        <v>-24774.992233433488</v>
      </c>
      <c r="C17" s="17">
        <v>0</v>
      </c>
      <c r="D17" s="17">
        <v>0</v>
      </c>
      <c r="E17" s="17">
        <v>-628.54990920914815</v>
      </c>
      <c r="F17" s="17">
        <v>-29419.582920041812</v>
      </c>
      <c r="G17" s="17">
        <v>-1013.2293460430753</v>
      </c>
      <c r="H17" s="17">
        <v>-13946.147497387115</v>
      </c>
      <c r="I17" s="17">
        <v>28710.322702773614</v>
      </c>
      <c r="J17" s="17">
        <v>0</v>
      </c>
      <c r="K17" s="17">
        <v>-41072.179203341017</v>
      </c>
      <c r="L17" s="17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20"/>
      <c r="AB17" s="18"/>
      <c r="AC17" s="18"/>
      <c r="AD17" s="18"/>
      <c r="AE17" s="18"/>
      <c r="AF17" s="18"/>
      <c r="AG17" s="18"/>
      <c r="AH17" s="18"/>
      <c r="AI17" s="20"/>
    </row>
    <row r="18" spans="1:35" s="19" customFormat="1" ht="10.5" customHeight="1">
      <c r="A18" s="6" t="s">
        <v>26</v>
      </c>
      <c r="B18" s="17">
        <v>-785.74312376643877</v>
      </c>
      <c r="C18" s="17">
        <v>-673.3455056931482</v>
      </c>
      <c r="D18" s="17">
        <v>0</v>
      </c>
      <c r="E18" s="17">
        <v>-535.98366229616147</v>
      </c>
      <c r="F18" s="17">
        <v>-2543.9297522550532</v>
      </c>
      <c r="G18" s="17">
        <v>-3412.7539165650924</v>
      </c>
      <c r="H18" s="17">
        <v>0</v>
      </c>
      <c r="I18" s="17">
        <v>2601.6614424700811</v>
      </c>
      <c r="J18" s="17">
        <v>0</v>
      </c>
      <c r="K18" s="17">
        <v>-5350.0945181058132</v>
      </c>
      <c r="L18" s="17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20"/>
      <c r="AB18" s="18"/>
      <c r="AC18" s="18"/>
      <c r="AD18" s="18"/>
      <c r="AE18" s="18"/>
      <c r="AF18" s="18"/>
      <c r="AG18" s="18"/>
      <c r="AH18" s="18"/>
      <c r="AI18" s="20"/>
    </row>
    <row r="19" spans="1:35" s="29" customFormat="1" ht="10.5" customHeight="1">
      <c r="A19" s="6" t="s">
        <v>27</v>
      </c>
      <c r="B19" s="17">
        <v>-290.80949089694644</v>
      </c>
      <c r="C19" s="17">
        <v>-51.380051590713663</v>
      </c>
      <c r="D19" s="17">
        <v>0</v>
      </c>
      <c r="E19" s="17">
        <v>-65.902863654441305</v>
      </c>
      <c r="F19" s="17">
        <v>-2054.1402407566634</v>
      </c>
      <c r="G19" s="17">
        <v>0</v>
      </c>
      <c r="H19" s="17">
        <v>0</v>
      </c>
      <c r="I19" s="17">
        <v>0</v>
      </c>
      <c r="J19" s="17">
        <v>1378.481610060189</v>
      </c>
      <c r="K19" s="17">
        <v>-1083.7510368385758</v>
      </c>
      <c r="L19" s="17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20"/>
      <c r="AB19" s="18"/>
      <c r="AC19" s="18"/>
      <c r="AD19" s="18"/>
      <c r="AE19" s="18"/>
      <c r="AF19" s="18"/>
      <c r="AG19" s="18"/>
      <c r="AH19" s="18"/>
      <c r="AI19" s="20"/>
    </row>
    <row r="20" spans="1:35" s="19" customFormat="1" ht="10.5" customHeight="1">
      <c r="A20" s="6" t="s">
        <v>28</v>
      </c>
      <c r="B20" s="17">
        <v>0</v>
      </c>
      <c r="C20" s="17">
        <v>0</v>
      </c>
      <c r="D20" s="17">
        <v>-79909.190204821585</v>
      </c>
      <c r="E20" s="17">
        <v>79687.454115249304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-221.73608957228134</v>
      </c>
      <c r="L20" s="17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20"/>
      <c r="AB20" s="18"/>
      <c r="AC20" s="18"/>
      <c r="AD20" s="18"/>
      <c r="AE20" s="18"/>
      <c r="AF20" s="18"/>
      <c r="AG20" s="18"/>
      <c r="AH20" s="18"/>
      <c r="AI20" s="20"/>
    </row>
    <row r="21" spans="1:35" s="19" customFormat="1" ht="10.5" customHeight="1">
      <c r="A21" s="6" t="s">
        <v>29</v>
      </c>
      <c r="B21" s="17">
        <v>-4123.6506276433392</v>
      </c>
      <c r="C21" s="17">
        <v>3763.7484895272837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-359.90213811605554</v>
      </c>
      <c r="L21" s="17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20"/>
      <c r="AB21" s="18"/>
      <c r="AC21" s="18"/>
      <c r="AD21" s="18"/>
      <c r="AE21" s="18"/>
      <c r="AF21" s="18"/>
      <c r="AG21" s="18"/>
      <c r="AH21" s="18"/>
      <c r="AI21" s="20"/>
    </row>
    <row r="22" spans="1:35" s="19" customFormat="1" ht="10.5" customHeight="1">
      <c r="A22" s="6" t="s">
        <v>30</v>
      </c>
      <c r="B22" s="17">
        <v>-713.65406527156915</v>
      </c>
      <c r="C22" s="17">
        <v>-1064.583340199234</v>
      </c>
      <c r="D22" s="17">
        <v>0</v>
      </c>
      <c r="E22" s="17">
        <v>-147.12948695901403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-1925.3668924298172</v>
      </c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20"/>
      <c r="AB22" s="18"/>
      <c r="AC22" s="18"/>
      <c r="AD22" s="18"/>
      <c r="AE22" s="18"/>
      <c r="AF22" s="18"/>
      <c r="AG22" s="18"/>
      <c r="AH22" s="18"/>
      <c r="AI22" s="20"/>
    </row>
    <row r="23" spans="1:35" s="19" customFormat="1" ht="10.5" customHeight="1">
      <c r="A23" s="6" t="s">
        <v>31</v>
      </c>
      <c r="B23" s="17">
        <v>-252.60713949356438</v>
      </c>
      <c r="C23" s="17">
        <v>247.44545191690889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-5.1616875766554813</v>
      </c>
      <c r="L23" s="17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20"/>
      <c r="AB23" s="18"/>
      <c r="AC23" s="18"/>
      <c r="AD23" s="18"/>
      <c r="AE23" s="18"/>
      <c r="AF23" s="18"/>
      <c r="AG23" s="18"/>
      <c r="AH23" s="18"/>
      <c r="AI23" s="20"/>
    </row>
    <row r="24" spans="1:35" s="19" customFormat="1" ht="10.5" customHeight="1">
      <c r="A24" s="30" t="s">
        <v>32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17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20"/>
      <c r="AB24" s="18"/>
      <c r="AC24" s="18"/>
      <c r="AD24" s="18"/>
      <c r="AE24" s="18"/>
      <c r="AF24" s="18"/>
      <c r="AG24" s="18"/>
      <c r="AH24" s="18"/>
      <c r="AI24" s="20"/>
    </row>
    <row r="25" spans="1:35" s="19" customFormat="1" ht="10.5" customHeight="1">
      <c r="A25" s="32" t="s">
        <v>33</v>
      </c>
      <c r="B25" s="28">
        <v>3.4371985751935621</v>
      </c>
      <c r="C25" s="28">
        <v>680.08523787147737</v>
      </c>
      <c r="D25" s="28">
        <v>0</v>
      </c>
      <c r="E25" s="28">
        <v>5257.5219758352196</v>
      </c>
      <c r="F25" s="28">
        <v>5972.6740309007982</v>
      </c>
      <c r="G25" s="28">
        <v>0</v>
      </c>
      <c r="H25" s="28">
        <v>0</v>
      </c>
      <c r="I25" s="28">
        <v>2191.9260811854465</v>
      </c>
      <c r="J25" s="28">
        <v>93.198927343078239</v>
      </c>
      <c r="K25" s="28">
        <v>14198.843451711216</v>
      </c>
      <c r="L25" s="17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20"/>
      <c r="AB25" s="18"/>
      <c r="AC25" s="18"/>
      <c r="AD25" s="18"/>
      <c r="AE25" s="18"/>
      <c r="AF25" s="18"/>
      <c r="AG25" s="18"/>
      <c r="AH25" s="18"/>
      <c r="AI25" s="20"/>
    </row>
    <row r="26" spans="1:35" s="19" customFormat="1" ht="10.5" customHeight="1">
      <c r="A26" s="6" t="s">
        <v>24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1358.8331067013698</v>
      </c>
      <c r="J26" s="17">
        <v>0</v>
      </c>
      <c r="K26" s="17">
        <v>1358.8331067013698</v>
      </c>
      <c r="L26" s="17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20"/>
      <c r="AB26" s="18"/>
      <c r="AC26" s="18"/>
      <c r="AD26" s="18"/>
      <c r="AE26" s="18"/>
      <c r="AF26" s="18"/>
      <c r="AG26" s="18"/>
      <c r="AH26" s="18"/>
      <c r="AI26" s="20"/>
    </row>
    <row r="27" spans="1:35" s="19" customFormat="1" ht="10.5" customHeight="1">
      <c r="A27" s="6" t="s">
        <v>34</v>
      </c>
      <c r="B27" s="17">
        <v>0</v>
      </c>
      <c r="C27" s="17">
        <v>0</v>
      </c>
      <c r="D27" s="17">
        <v>0</v>
      </c>
      <c r="E27" s="17">
        <v>529.30419700028995</v>
      </c>
      <c r="F27" s="17">
        <v>5255.7363874352359</v>
      </c>
      <c r="G27" s="17">
        <v>0</v>
      </c>
      <c r="H27" s="17">
        <v>0</v>
      </c>
      <c r="I27" s="17">
        <v>48.407549067888226</v>
      </c>
      <c r="J27" s="17">
        <v>0</v>
      </c>
      <c r="K27" s="17">
        <v>5833.4481335034134</v>
      </c>
      <c r="L27" s="17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20"/>
      <c r="AB27" s="18"/>
      <c r="AC27" s="18"/>
      <c r="AD27" s="18"/>
      <c r="AE27" s="18"/>
      <c r="AF27" s="18"/>
      <c r="AG27" s="18"/>
      <c r="AH27" s="18"/>
      <c r="AI27" s="20"/>
    </row>
    <row r="28" spans="1:35" s="19" customFormat="1" ht="10.5" customHeight="1">
      <c r="A28" s="6" t="s">
        <v>28</v>
      </c>
      <c r="B28" s="17">
        <v>0</v>
      </c>
      <c r="C28" s="17">
        <v>0</v>
      </c>
      <c r="D28" s="17">
        <v>0</v>
      </c>
      <c r="E28" s="17">
        <v>4728.21777883493</v>
      </c>
      <c r="F28" s="17">
        <v>365.84686495617905</v>
      </c>
      <c r="G28" s="17">
        <v>0</v>
      </c>
      <c r="H28" s="17">
        <v>0</v>
      </c>
      <c r="I28" s="17">
        <v>430.62104569169475</v>
      </c>
      <c r="J28" s="17">
        <v>93.198927343078239</v>
      </c>
      <c r="K28" s="17">
        <v>5617.8846168258824</v>
      </c>
      <c r="L28" s="17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20"/>
      <c r="AB28" s="18"/>
      <c r="AC28" s="18"/>
      <c r="AD28" s="18"/>
      <c r="AE28" s="18"/>
      <c r="AF28" s="18"/>
      <c r="AG28" s="18"/>
      <c r="AH28" s="18"/>
      <c r="AI28" s="20"/>
    </row>
    <row r="29" spans="1:35" s="19" customFormat="1" ht="10.5" customHeight="1">
      <c r="A29" s="6" t="s">
        <v>35</v>
      </c>
      <c r="B29" s="17">
        <v>3.4371985751935621</v>
      </c>
      <c r="C29" s="17">
        <v>0</v>
      </c>
      <c r="D29" s="17">
        <v>0</v>
      </c>
      <c r="E29" s="17">
        <v>0</v>
      </c>
      <c r="F29" s="17">
        <v>7.4806534823731727</v>
      </c>
      <c r="G29" s="17">
        <v>0</v>
      </c>
      <c r="H29" s="17">
        <v>0</v>
      </c>
      <c r="I29" s="17">
        <v>81.725624135972581</v>
      </c>
      <c r="J29" s="17">
        <v>0</v>
      </c>
      <c r="K29" s="17">
        <v>92.643476193539314</v>
      </c>
      <c r="L29" s="17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20"/>
      <c r="AB29" s="18"/>
      <c r="AC29" s="18"/>
      <c r="AD29" s="18"/>
      <c r="AE29" s="18"/>
      <c r="AF29" s="18"/>
      <c r="AG29" s="18"/>
      <c r="AH29" s="18"/>
      <c r="AI29" s="20"/>
    </row>
    <row r="30" spans="1:35" s="19" customFormat="1" ht="11.25" customHeight="1">
      <c r="A30" s="6" t="s">
        <v>29</v>
      </c>
      <c r="B30" s="17">
        <v>0</v>
      </c>
      <c r="C30" s="17">
        <v>394.87804587552142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7.7237776772285365</v>
      </c>
      <c r="J30" s="17">
        <v>0</v>
      </c>
      <c r="K30" s="17">
        <v>402.60182355274998</v>
      </c>
      <c r="L30" s="17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20"/>
      <c r="AB30" s="18"/>
      <c r="AC30" s="18"/>
      <c r="AD30" s="18"/>
      <c r="AE30" s="18"/>
      <c r="AF30" s="18"/>
      <c r="AG30" s="18"/>
      <c r="AH30" s="18"/>
      <c r="AI30" s="20"/>
    </row>
    <row r="31" spans="1:35" s="19" customFormat="1" ht="10.5" customHeight="1">
      <c r="A31" s="6" t="s">
        <v>30</v>
      </c>
      <c r="B31" s="17">
        <v>0</v>
      </c>
      <c r="C31" s="17">
        <v>285.2071919959559</v>
      </c>
      <c r="D31" s="17">
        <v>0</v>
      </c>
      <c r="E31" s="17">
        <v>0</v>
      </c>
      <c r="F31" s="17">
        <v>55.139306115219263</v>
      </c>
      <c r="G31" s="17">
        <v>0</v>
      </c>
      <c r="H31" s="17">
        <v>0</v>
      </c>
      <c r="I31" s="17">
        <v>25.49633689896206</v>
      </c>
      <c r="J31" s="17">
        <v>0</v>
      </c>
      <c r="K31" s="17">
        <v>365.84283501013721</v>
      </c>
      <c r="L31" s="17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20"/>
      <c r="AB31" s="18"/>
      <c r="AC31" s="18"/>
      <c r="AD31" s="18"/>
      <c r="AE31" s="18"/>
      <c r="AF31" s="18"/>
      <c r="AG31" s="18"/>
      <c r="AH31" s="18"/>
      <c r="AI31" s="20"/>
    </row>
    <row r="32" spans="1:35" s="19" customFormat="1" ht="11.25" customHeight="1">
      <c r="A32" s="6" t="s">
        <v>31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20"/>
      <c r="AB32" s="18"/>
      <c r="AC32" s="18"/>
      <c r="AD32" s="18"/>
      <c r="AE32" s="18"/>
      <c r="AF32" s="18"/>
      <c r="AG32" s="18"/>
      <c r="AH32" s="18"/>
      <c r="AI32" s="20"/>
    </row>
    <row r="33" spans="1:35" s="19" customFormat="1" ht="10.5" customHeight="1">
      <c r="A33" s="6" t="s">
        <v>36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91.281165950129036</v>
      </c>
      <c r="J33" s="17">
        <v>0</v>
      </c>
      <c r="K33" s="17">
        <v>91.281165950129036</v>
      </c>
      <c r="L33" s="17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20"/>
      <c r="AB33" s="18"/>
      <c r="AC33" s="18"/>
      <c r="AD33" s="18"/>
      <c r="AE33" s="18"/>
      <c r="AF33" s="18"/>
      <c r="AG33" s="18"/>
      <c r="AH33" s="18"/>
      <c r="AI33" s="20"/>
    </row>
    <row r="34" spans="1:35" s="19" customFormat="1" ht="10.5" customHeight="1">
      <c r="A34" s="6" t="s">
        <v>32</v>
      </c>
      <c r="B34" s="17">
        <v>0</v>
      </c>
      <c r="C34" s="17">
        <v>0</v>
      </c>
      <c r="D34" s="17">
        <v>0</v>
      </c>
      <c r="E34" s="17">
        <v>0</v>
      </c>
      <c r="F34" s="17">
        <v>288.47081891179067</v>
      </c>
      <c r="G34" s="17">
        <v>0</v>
      </c>
      <c r="H34" s="17">
        <v>0</v>
      </c>
      <c r="I34" s="17">
        <v>147.83747506220183</v>
      </c>
      <c r="J34" s="17">
        <v>0</v>
      </c>
      <c r="K34" s="17">
        <v>436.30829397399248</v>
      </c>
      <c r="L34" s="17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20"/>
      <c r="AB34" s="18"/>
      <c r="AC34" s="18"/>
      <c r="AD34" s="18"/>
      <c r="AE34" s="18"/>
      <c r="AF34" s="18"/>
      <c r="AG34" s="18"/>
      <c r="AH34" s="18"/>
      <c r="AI34" s="20"/>
    </row>
    <row r="35" spans="1:35" s="19" customFormat="1" ht="10.5" customHeight="1">
      <c r="A35" s="33" t="s">
        <v>37</v>
      </c>
      <c r="B35" s="28">
        <v>0</v>
      </c>
      <c r="C35" s="28">
        <v>167.90621695512741</v>
      </c>
      <c r="D35" s="28">
        <v>0</v>
      </c>
      <c r="E35" s="28">
        <v>0</v>
      </c>
      <c r="F35" s="28">
        <v>1611.1175769418514</v>
      </c>
      <c r="G35" s="28">
        <v>0</v>
      </c>
      <c r="H35" s="28">
        <v>0</v>
      </c>
      <c r="I35" s="28">
        <v>2325.2266134262727</v>
      </c>
      <c r="J35" s="28">
        <v>0</v>
      </c>
      <c r="K35" s="28">
        <v>4104.2504073232512</v>
      </c>
      <c r="L35" s="17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20"/>
      <c r="AB35" s="18"/>
      <c r="AC35" s="18"/>
      <c r="AD35" s="18"/>
      <c r="AE35" s="18"/>
      <c r="AF35" s="18"/>
      <c r="AG35" s="18"/>
      <c r="AH35" s="18"/>
      <c r="AI35" s="20"/>
    </row>
    <row r="36" spans="1:35" s="19" customFormat="1" ht="10.5" customHeight="1">
      <c r="A36" s="34" t="s">
        <v>38</v>
      </c>
      <c r="B36" s="35">
        <v>1712.2707297628344</v>
      </c>
      <c r="C36" s="35">
        <v>884.55489900616931</v>
      </c>
      <c r="D36" s="35">
        <v>0</v>
      </c>
      <c r="E36" s="36">
        <v>72089.887338777335</v>
      </c>
      <c r="F36" s="35">
        <v>52337.2900828856</v>
      </c>
      <c r="G36" s="35">
        <v>2558.3443134362196</v>
      </c>
      <c r="H36" s="35">
        <v>0</v>
      </c>
      <c r="I36" s="35">
        <v>28230.241019578476</v>
      </c>
      <c r="J36" s="35">
        <v>1285.2826827171109</v>
      </c>
      <c r="K36" s="35">
        <v>159097.87106616376</v>
      </c>
      <c r="L36" s="17"/>
      <c r="M36" s="18"/>
      <c r="N36" s="18"/>
      <c r="O36" s="18"/>
      <c r="P36" s="18"/>
      <c r="Q36" s="20"/>
      <c r="R36" s="18"/>
      <c r="V36" s="18"/>
      <c r="W36" s="18"/>
      <c r="AB36" s="18"/>
      <c r="AC36" s="18"/>
      <c r="AD36" s="18"/>
      <c r="AE36" s="18"/>
      <c r="AF36" s="18"/>
      <c r="AG36" s="18"/>
      <c r="AH36" s="18"/>
      <c r="AI36" s="20"/>
    </row>
    <row r="37" spans="1:35" s="19" customFormat="1" ht="10.5" customHeight="1">
      <c r="A37" s="16" t="s">
        <v>39</v>
      </c>
      <c r="B37" s="28">
        <v>1135.3044389196441</v>
      </c>
      <c r="C37" s="28">
        <v>634.88294113031122</v>
      </c>
      <c r="D37" s="28">
        <v>0</v>
      </c>
      <c r="E37" s="28">
        <v>4972.1480519959932</v>
      </c>
      <c r="F37" s="28">
        <v>10486.965022842487</v>
      </c>
      <c r="G37" s="28">
        <v>483.97891388426967</v>
      </c>
      <c r="H37" s="28">
        <v>0</v>
      </c>
      <c r="I37" s="28">
        <v>8985.2759230541615</v>
      </c>
      <c r="J37" s="28">
        <v>840.69160791057607</v>
      </c>
      <c r="K37" s="28">
        <v>27539.246899737442</v>
      </c>
      <c r="L37" s="17"/>
      <c r="M37" s="18"/>
      <c r="N37" s="18"/>
      <c r="O37" s="18"/>
      <c r="P37" s="18"/>
      <c r="Q37" s="20"/>
      <c r="R37" s="18"/>
      <c r="V37" s="18"/>
      <c r="W37" s="18"/>
      <c r="AB37" s="18"/>
      <c r="AC37" s="18"/>
      <c r="AD37" s="18"/>
      <c r="AE37" s="18"/>
      <c r="AF37" s="18"/>
      <c r="AG37" s="18"/>
      <c r="AH37" s="18"/>
      <c r="AI37" s="20"/>
    </row>
    <row r="38" spans="1:35" s="19" customFormat="1" ht="10.5" customHeight="1">
      <c r="A38" s="6" t="s">
        <v>40</v>
      </c>
      <c r="B38" s="17">
        <v>0</v>
      </c>
      <c r="C38" s="17">
        <v>199.86014276814993</v>
      </c>
      <c r="D38" s="17">
        <v>0</v>
      </c>
      <c r="E38" s="17">
        <v>2392.3857211102127</v>
      </c>
      <c r="F38" s="17">
        <v>2.1496130696474633</v>
      </c>
      <c r="G38" s="17">
        <v>483.97891388426967</v>
      </c>
      <c r="H38" s="17">
        <v>0</v>
      </c>
      <c r="I38" s="17">
        <v>0</v>
      </c>
      <c r="J38" s="17">
        <v>0</v>
      </c>
      <c r="K38" s="17">
        <v>3078.3743908322799</v>
      </c>
      <c r="L38" s="17"/>
      <c r="M38" s="18"/>
      <c r="N38" s="18"/>
      <c r="O38" s="18"/>
      <c r="P38" s="18"/>
      <c r="Q38" s="20"/>
      <c r="R38" s="18"/>
      <c r="V38" s="18"/>
      <c r="W38" s="18"/>
      <c r="AB38" s="18"/>
      <c r="AC38" s="18"/>
      <c r="AD38" s="18"/>
      <c r="AE38" s="18"/>
      <c r="AF38" s="18"/>
      <c r="AG38" s="18"/>
      <c r="AH38" s="18"/>
      <c r="AI38" s="20"/>
    </row>
    <row r="39" spans="1:35" s="19" customFormat="1" ht="11.25" customHeight="1">
      <c r="A39" s="6" t="s">
        <v>41</v>
      </c>
      <c r="B39" s="17">
        <v>43.122770695810622</v>
      </c>
      <c r="C39" s="17">
        <v>435.02279836216132</v>
      </c>
      <c r="D39" s="17">
        <v>0</v>
      </c>
      <c r="E39" s="17">
        <v>58.267292490738299</v>
      </c>
      <c r="F39" s="17">
        <v>500.92675871115443</v>
      </c>
      <c r="G39" s="17">
        <v>0</v>
      </c>
      <c r="H39" s="17">
        <v>0</v>
      </c>
      <c r="I39" s="17">
        <v>297.58918783766723</v>
      </c>
      <c r="J39" s="17">
        <v>0</v>
      </c>
      <c r="K39" s="17">
        <v>1334.9288080975318</v>
      </c>
      <c r="L39" s="17"/>
      <c r="M39" s="18"/>
      <c r="N39" s="18"/>
      <c r="O39" s="18"/>
      <c r="P39" s="18"/>
      <c r="Q39" s="20"/>
      <c r="R39" s="18"/>
      <c r="V39" s="18"/>
      <c r="W39" s="18"/>
      <c r="AB39" s="18"/>
      <c r="AC39" s="18"/>
      <c r="AD39" s="18"/>
      <c r="AE39" s="18"/>
      <c r="AF39" s="18"/>
      <c r="AG39" s="18"/>
      <c r="AH39" s="18"/>
      <c r="AI39" s="20"/>
    </row>
    <row r="40" spans="1:35" s="19" customFormat="1" ht="11.25" customHeight="1">
      <c r="A40" s="6" t="s">
        <v>42</v>
      </c>
      <c r="B40" s="17">
        <v>14.788871786464101</v>
      </c>
      <c r="C40" s="17">
        <v>0</v>
      </c>
      <c r="D40" s="17">
        <v>0</v>
      </c>
      <c r="E40" s="17">
        <v>34.571219743907363</v>
      </c>
      <c r="F40" s="17">
        <v>225.43757494607488</v>
      </c>
      <c r="G40" s="17">
        <v>0</v>
      </c>
      <c r="H40" s="17">
        <v>0</v>
      </c>
      <c r="I40" s="17">
        <v>579.93054352420995</v>
      </c>
      <c r="J40" s="17">
        <v>0</v>
      </c>
      <c r="K40" s="17">
        <v>854.7282100006563</v>
      </c>
      <c r="L40" s="17"/>
      <c r="M40" s="18"/>
      <c r="N40" s="18"/>
      <c r="O40" s="18"/>
      <c r="P40" s="18"/>
      <c r="Q40" s="20"/>
      <c r="R40" s="18"/>
      <c r="V40" s="18"/>
      <c r="W40" s="18"/>
      <c r="AB40" s="18"/>
      <c r="AC40" s="18"/>
      <c r="AD40" s="18"/>
      <c r="AE40" s="18"/>
      <c r="AF40" s="18"/>
      <c r="AG40" s="18"/>
      <c r="AH40" s="18"/>
      <c r="AI40" s="20"/>
    </row>
    <row r="41" spans="1:35" s="19" customFormat="1" ht="10.5" customHeight="1">
      <c r="A41" s="6" t="s">
        <v>43</v>
      </c>
      <c r="B41" s="17">
        <v>701.84642674521717</v>
      </c>
      <c r="C41" s="17">
        <v>0</v>
      </c>
      <c r="D41" s="17">
        <v>0</v>
      </c>
      <c r="E41" s="17">
        <v>163.59668684551306</v>
      </c>
      <c r="F41" s="17">
        <v>1356.2738782063511</v>
      </c>
      <c r="G41" s="17">
        <v>0</v>
      </c>
      <c r="H41" s="17">
        <v>0</v>
      </c>
      <c r="I41" s="17">
        <v>626.92206460806869</v>
      </c>
      <c r="J41" s="17">
        <v>0</v>
      </c>
      <c r="K41" s="17">
        <v>2848.6390564051499</v>
      </c>
      <c r="L41" s="17"/>
      <c r="M41" s="18"/>
      <c r="N41" s="18"/>
      <c r="O41" s="18"/>
      <c r="P41" s="18"/>
      <c r="Q41" s="20"/>
      <c r="R41" s="18"/>
      <c r="V41" s="18"/>
      <c r="W41" s="18"/>
      <c r="AB41" s="18"/>
      <c r="AC41" s="18"/>
      <c r="AD41" s="18"/>
      <c r="AE41" s="18"/>
      <c r="AF41" s="18"/>
      <c r="AG41" s="18"/>
      <c r="AH41" s="18"/>
      <c r="AI41" s="20"/>
    </row>
    <row r="42" spans="1:35" s="19" customFormat="1" ht="10.5" customHeight="1">
      <c r="A42" s="6" t="s">
        <v>44</v>
      </c>
      <c r="B42" s="17">
        <v>50.660184479021794</v>
      </c>
      <c r="C42" s="17">
        <v>0</v>
      </c>
      <c r="D42" s="17">
        <v>0</v>
      </c>
      <c r="E42" s="17">
        <v>130.29990769425996</v>
      </c>
      <c r="F42" s="17">
        <v>2271.9980842432747</v>
      </c>
      <c r="G42" s="17">
        <v>0</v>
      </c>
      <c r="H42" s="17">
        <v>0</v>
      </c>
      <c r="I42" s="17">
        <v>1562.7468985974867</v>
      </c>
      <c r="J42" s="17">
        <v>423.40722269991397</v>
      </c>
      <c r="K42" s="17">
        <v>4439.1122977139576</v>
      </c>
      <c r="L42" s="17"/>
      <c r="M42" s="18"/>
      <c r="N42" s="18"/>
      <c r="O42" s="18"/>
      <c r="P42" s="18"/>
      <c r="Q42" s="20"/>
      <c r="R42" s="18"/>
      <c r="V42" s="18"/>
      <c r="W42" s="18"/>
      <c r="AB42" s="18"/>
      <c r="AC42" s="18"/>
      <c r="AD42" s="18"/>
      <c r="AE42" s="18"/>
      <c r="AF42" s="18"/>
      <c r="AG42" s="18"/>
      <c r="AH42" s="18"/>
      <c r="AI42" s="20"/>
    </row>
    <row r="43" spans="1:35" s="19" customFormat="1" ht="10.5" customHeight="1">
      <c r="A43" s="6" t="s">
        <v>45</v>
      </c>
      <c r="B43" s="17">
        <v>8.9380681237317319</v>
      </c>
      <c r="C43" s="17">
        <v>0</v>
      </c>
      <c r="D43" s="17">
        <v>0</v>
      </c>
      <c r="E43" s="17">
        <v>78.895597311403293</v>
      </c>
      <c r="F43" s="17">
        <v>559.1875751409508</v>
      </c>
      <c r="G43" s="17">
        <v>0</v>
      </c>
      <c r="H43" s="17">
        <v>0</v>
      </c>
      <c r="I43" s="17">
        <v>661.21864621242946</v>
      </c>
      <c r="J43" s="17">
        <v>0</v>
      </c>
      <c r="K43" s="17">
        <v>1308.2398867885154</v>
      </c>
      <c r="L43" s="17"/>
      <c r="M43" s="18"/>
      <c r="N43" s="18"/>
      <c r="O43" s="18"/>
      <c r="P43" s="18"/>
      <c r="Q43" s="20"/>
      <c r="R43" s="18"/>
      <c r="V43" s="18"/>
      <c r="W43" s="18"/>
      <c r="AB43" s="18"/>
      <c r="AC43" s="18"/>
      <c r="AD43" s="18"/>
      <c r="AE43" s="18"/>
      <c r="AF43" s="18"/>
      <c r="AG43" s="18"/>
      <c r="AH43" s="18"/>
      <c r="AI43" s="20"/>
    </row>
    <row r="44" spans="1:35" s="19" customFormat="1" ht="10.5" customHeight="1">
      <c r="A44" s="6" t="s">
        <v>46</v>
      </c>
      <c r="B44" s="17">
        <v>3.2140116589832055</v>
      </c>
      <c r="C44" s="17">
        <v>0</v>
      </c>
      <c r="D44" s="17">
        <v>0</v>
      </c>
      <c r="E44" s="17">
        <v>37.36908020661933</v>
      </c>
      <c r="F44" s="17">
        <v>291.90037025871754</v>
      </c>
      <c r="G44" s="17">
        <v>0</v>
      </c>
      <c r="H44" s="17">
        <v>0</v>
      </c>
      <c r="I44" s="17">
        <v>574.28702941626875</v>
      </c>
      <c r="J44" s="17">
        <v>0</v>
      </c>
      <c r="K44" s="17">
        <v>906.77049154058886</v>
      </c>
      <c r="L44" s="17"/>
      <c r="M44" s="18"/>
      <c r="N44" s="18"/>
      <c r="O44" s="18"/>
      <c r="P44" s="18"/>
      <c r="Q44" s="20"/>
      <c r="R44" s="18"/>
      <c r="V44" s="18"/>
      <c r="W44" s="18"/>
      <c r="AB44" s="18"/>
      <c r="AC44" s="18"/>
      <c r="AD44" s="18"/>
      <c r="AE44" s="18"/>
      <c r="AF44" s="18"/>
      <c r="AG44" s="18"/>
      <c r="AH44" s="18"/>
      <c r="AI44" s="20"/>
    </row>
    <row r="45" spans="1:35" s="19" customFormat="1" ht="10.5" customHeight="1">
      <c r="A45" s="6" t="s">
        <v>47</v>
      </c>
      <c r="B45" s="17">
        <v>35.775314271026687</v>
      </c>
      <c r="C45" s="17">
        <v>0</v>
      </c>
      <c r="D45" s="17">
        <v>0</v>
      </c>
      <c r="E45" s="17">
        <v>91.715089284990057</v>
      </c>
      <c r="F45" s="17">
        <v>651.45507024799997</v>
      </c>
      <c r="G45" s="17">
        <v>0</v>
      </c>
      <c r="H45" s="17">
        <v>0</v>
      </c>
      <c r="I45" s="17">
        <v>449.2605753913013</v>
      </c>
      <c r="J45" s="17">
        <v>0</v>
      </c>
      <c r="K45" s="17">
        <v>1228.206049195318</v>
      </c>
      <c r="L45" s="17"/>
      <c r="M45" s="18"/>
      <c r="N45" s="18"/>
      <c r="O45" s="18"/>
      <c r="P45" s="18"/>
      <c r="Q45" s="20"/>
      <c r="R45" s="18"/>
      <c r="V45" s="18"/>
      <c r="W45" s="18"/>
      <c r="AB45" s="18"/>
      <c r="AC45" s="18"/>
      <c r="AD45" s="18"/>
      <c r="AE45" s="18"/>
      <c r="AF45" s="18"/>
      <c r="AG45" s="18"/>
      <c r="AH45" s="18"/>
      <c r="AI45" s="20"/>
    </row>
    <row r="46" spans="1:35" s="19" customFormat="1" ht="10.5" customHeight="1">
      <c r="A46" s="6" t="s">
        <v>48</v>
      </c>
      <c r="B46" s="17">
        <v>29.2571946355595</v>
      </c>
      <c r="C46" s="17">
        <v>0</v>
      </c>
      <c r="D46" s="17">
        <v>0</v>
      </c>
      <c r="E46" s="17">
        <v>234.14376255576852</v>
      </c>
      <c r="F46" s="17">
        <v>1945.6341825547206</v>
      </c>
      <c r="G46" s="17">
        <v>0</v>
      </c>
      <c r="H46" s="17">
        <v>0</v>
      </c>
      <c r="I46" s="17">
        <v>991.9370020119469</v>
      </c>
      <c r="J46" s="17">
        <v>1.0182287188306105</v>
      </c>
      <c r="K46" s="17">
        <v>3201.9903704768258</v>
      </c>
      <c r="L46" s="17"/>
      <c r="M46" s="18"/>
      <c r="N46" s="18"/>
      <c r="O46" s="18"/>
      <c r="P46" s="18"/>
      <c r="Q46" s="20"/>
      <c r="R46" s="18"/>
      <c r="V46" s="18"/>
      <c r="W46" s="18"/>
      <c r="AB46" s="18"/>
      <c r="AC46" s="18"/>
      <c r="AD46" s="18"/>
      <c r="AE46" s="18"/>
      <c r="AF46" s="18"/>
      <c r="AG46" s="18"/>
      <c r="AH46" s="18"/>
      <c r="AI46" s="20"/>
    </row>
    <row r="47" spans="1:35" s="19" customFormat="1" ht="10.5" customHeight="1">
      <c r="A47" s="6" t="s">
        <v>49</v>
      </c>
      <c r="B47" s="17">
        <v>46.86264305211575</v>
      </c>
      <c r="C47" s="17">
        <v>0</v>
      </c>
      <c r="D47" s="17">
        <v>0</v>
      </c>
      <c r="E47" s="17">
        <v>85.247164035236295</v>
      </c>
      <c r="F47" s="17">
        <v>454.69104497195957</v>
      </c>
      <c r="G47" s="17">
        <v>0</v>
      </c>
      <c r="H47" s="17">
        <v>0</v>
      </c>
      <c r="I47" s="17">
        <v>262.88348987167348</v>
      </c>
      <c r="J47" s="17">
        <v>0</v>
      </c>
      <c r="K47" s="17">
        <v>849.68434193098506</v>
      </c>
      <c r="L47" s="17"/>
      <c r="M47" s="18"/>
      <c r="N47" s="18"/>
      <c r="O47" s="18"/>
      <c r="P47" s="18"/>
      <c r="Q47" s="20"/>
      <c r="R47" s="18"/>
      <c r="V47" s="18"/>
      <c r="W47" s="18"/>
      <c r="AB47" s="18"/>
      <c r="AC47" s="18"/>
      <c r="AD47" s="18"/>
      <c r="AE47" s="18"/>
      <c r="AF47" s="18"/>
      <c r="AG47" s="18"/>
      <c r="AH47" s="18"/>
      <c r="AI47" s="20"/>
    </row>
    <row r="48" spans="1:35" s="19" customFormat="1" ht="10.5" customHeight="1">
      <c r="A48" s="6" t="s">
        <v>50</v>
      </c>
      <c r="B48" s="17">
        <v>70.459099733345099</v>
      </c>
      <c r="C48" s="17">
        <v>0</v>
      </c>
      <c r="D48" s="17">
        <v>0</v>
      </c>
      <c r="E48" s="17">
        <v>49.287266143807543</v>
      </c>
      <c r="F48" s="17">
        <v>1283.4979865074752</v>
      </c>
      <c r="G48" s="17">
        <v>0</v>
      </c>
      <c r="H48" s="17">
        <v>0</v>
      </c>
      <c r="I48" s="17">
        <v>983.06427592793523</v>
      </c>
      <c r="J48" s="17">
        <v>1.4056749785038691</v>
      </c>
      <c r="K48" s="17">
        <v>2387.7143032910672</v>
      </c>
      <c r="L48" s="17"/>
      <c r="M48" s="18"/>
      <c r="N48" s="18"/>
      <c r="O48" s="18"/>
      <c r="P48" s="18"/>
      <c r="Q48" s="20"/>
      <c r="R48" s="18"/>
      <c r="V48" s="18"/>
      <c r="W48" s="18"/>
      <c r="AB48" s="18"/>
      <c r="AC48" s="18"/>
      <c r="AD48" s="18"/>
      <c r="AE48" s="18"/>
      <c r="AF48" s="18"/>
      <c r="AG48" s="18"/>
      <c r="AH48" s="18"/>
      <c r="AI48" s="20"/>
    </row>
    <row r="49" spans="1:35" s="19" customFormat="1" ht="11.25" customHeight="1">
      <c r="A49" s="6" t="s">
        <v>51</v>
      </c>
      <c r="B49" s="17">
        <v>127.26625772781334</v>
      </c>
      <c r="C49" s="17">
        <v>0</v>
      </c>
      <c r="D49" s="17">
        <v>0</v>
      </c>
      <c r="E49" s="17">
        <v>1488.6126908143185</v>
      </c>
      <c r="F49" s="17">
        <v>755.48378192743769</v>
      </c>
      <c r="G49" s="17">
        <v>0</v>
      </c>
      <c r="H49" s="17">
        <v>0</v>
      </c>
      <c r="I49" s="17">
        <v>1854.2774496345248</v>
      </c>
      <c r="J49" s="17">
        <v>414.86048151332761</v>
      </c>
      <c r="K49" s="17">
        <v>4640.5006616174223</v>
      </c>
      <c r="L49" s="17"/>
      <c r="M49" s="18"/>
      <c r="N49" s="18"/>
      <c r="O49" s="18"/>
      <c r="P49" s="18"/>
      <c r="Q49" s="20"/>
      <c r="R49" s="18"/>
      <c r="V49" s="18"/>
      <c r="W49" s="18"/>
      <c r="AB49" s="18"/>
      <c r="AC49" s="18"/>
      <c r="AD49" s="18"/>
      <c r="AE49" s="18"/>
      <c r="AF49" s="18"/>
      <c r="AG49" s="18"/>
      <c r="AH49" s="18"/>
      <c r="AI49" s="20"/>
    </row>
    <row r="50" spans="1:35" s="19" customFormat="1" ht="11.25" customHeight="1">
      <c r="A50" s="6" t="s">
        <v>52</v>
      </c>
      <c r="B50" s="17">
        <v>3.1135960105553617</v>
      </c>
      <c r="C50" s="17">
        <v>0</v>
      </c>
      <c r="D50" s="17">
        <v>0</v>
      </c>
      <c r="E50" s="17">
        <v>127.75657375921732</v>
      </c>
      <c r="F50" s="17">
        <v>188.3291020567234</v>
      </c>
      <c r="G50" s="17">
        <v>0</v>
      </c>
      <c r="H50" s="17">
        <v>0</v>
      </c>
      <c r="I50" s="17">
        <v>141.15876002064994</v>
      </c>
      <c r="J50" s="17">
        <v>0</v>
      </c>
      <c r="K50" s="17">
        <v>460.35803184714604</v>
      </c>
      <c r="L50" s="17"/>
      <c r="M50" s="18"/>
      <c r="N50" s="18"/>
      <c r="O50" s="18"/>
      <c r="P50" s="18"/>
      <c r="Q50" s="20"/>
      <c r="R50" s="18"/>
      <c r="V50" s="18"/>
      <c r="W50" s="18"/>
      <c r="AB50" s="18"/>
      <c r="AC50" s="18"/>
      <c r="AD50" s="18"/>
      <c r="AE50" s="18"/>
      <c r="AF50" s="18"/>
      <c r="AG50" s="18"/>
      <c r="AH50" s="18"/>
      <c r="AI50" s="20"/>
    </row>
    <row r="51" spans="1:35" s="19" customFormat="1" ht="10.5" customHeight="1">
      <c r="A51" s="16" t="s">
        <v>53</v>
      </c>
      <c r="B51" s="28">
        <v>13.605617655488702</v>
      </c>
      <c r="C51" s="28">
        <v>0</v>
      </c>
      <c r="D51" s="28">
        <v>0</v>
      </c>
      <c r="E51" s="28">
        <v>54140.273767820669</v>
      </c>
      <c r="F51" s="28">
        <v>0</v>
      </c>
      <c r="G51" s="28">
        <v>1214.4113034908773</v>
      </c>
      <c r="H51" s="28">
        <v>0</v>
      </c>
      <c r="I51" s="28">
        <v>335.27429479663357</v>
      </c>
      <c r="J51" s="28">
        <v>0</v>
      </c>
      <c r="K51" s="28">
        <v>55703.564983763667</v>
      </c>
      <c r="L51" s="17"/>
      <c r="M51" s="18"/>
      <c r="N51" s="18"/>
      <c r="O51" s="18"/>
      <c r="P51" s="18"/>
      <c r="Q51" s="20"/>
      <c r="R51" s="18"/>
      <c r="V51" s="18"/>
      <c r="W51" s="18"/>
      <c r="AB51" s="18"/>
      <c r="AC51" s="18"/>
      <c r="AD51" s="18"/>
      <c r="AE51" s="18"/>
      <c r="AF51" s="18"/>
      <c r="AG51" s="18"/>
      <c r="AH51" s="18"/>
      <c r="AI51" s="20"/>
    </row>
    <row r="52" spans="1:35" s="19" customFormat="1" ht="10.5" customHeight="1">
      <c r="A52" s="6" t="s">
        <v>54</v>
      </c>
      <c r="B52" s="17">
        <v>0</v>
      </c>
      <c r="C52" s="17">
        <v>0</v>
      </c>
      <c r="D52" s="17">
        <v>0</v>
      </c>
      <c r="E52" s="17">
        <v>12287.762496786872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12287.762496786872</v>
      </c>
      <c r="L52" s="17"/>
      <c r="M52" s="18"/>
      <c r="N52" s="18"/>
      <c r="O52" s="18"/>
      <c r="P52" s="18"/>
      <c r="Q52" s="20"/>
      <c r="R52" s="18"/>
      <c r="V52" s="18"/>
      <c r="W52" s="18"/>
      <c r="AB52" s="18"/>
      <c r="AC52" s="18"/>
      <c r="AD52" s="18"/>
      <c r="AE52" s="18"/>
      <c r="AF52" s="18"/>
      <c r="AG52" s="18"/>
      <c r="AH52" s="18"/>
      <c r="AI52" s="20"/>
    </row>
    <row r="53" spans="1:35" s="19" customFormat="1" ht="10.5" customHeight="1">
      <c r="A53" s="6" t="s">
        <v>55</v>
      </c>
      <c r="B53" s="17">
        <v>13.605617655488702</v>
      </c>
      <c r="C53" s="17">
        <v>0</v>
      </c>
      <c r="D53" s="17">
        <v>0</v>
      </c>
      <c r="E53" s="17">
        <v>644.234018378315</v>
      </c>
      <c r="F53" s="17">
        <v>0</v>
      </c>
      <c r="G53" s="17">
        <v>0</v>
      </c>
      <c r="H53" s="17">
        <v>0</v>
      </c>
      <c r="I53" s="17">
        <v>333.72428046587976</v>
      </c>
      <c r="J53" s="17">
        <v>0</v>
      </c>
      <c r="K53" s="17">
        <v>991.5639164996835</v>
      </c>
      <c r="L53" s="17"/>
      <c r="M53" s="18"/>
      <c r="N53" s="18"/>
      <c r="O53" s="18"/>
      <c r="P53" s="18"/>
      <c r="Q53" s="20"/>
      <c r="R53" s="18"/>
      <c r="V53" s="18"/>
      <c r="W53" s="18"/>
      <c r="AB53" s="18"/>
      <c r="AC53" s="18"/>
      <c r="AD53" s="18"/>
      <c r="AE53" s="18"/>
      <c r="AF53" s="18"/>
      <c r="AG53" s="18"/>
      <c r="AH53" s="18"/>
      <c r="AI53" s="20"/>
    </row>
    <row r="54" spans="1:35" s="19" customFormat="1" ht="10.5" customHeight="1">
      <c r="A54" s="6" t="s">
        <v>56</v>
      </c>
      <c r="B54" s="17">
        <v>0</v>
      </c>
      <c r="C54" s="17">
        <v>0</v>
      </c>
      <c r="D54" s="17">
        <v>0</v>
      </c>
      <c r="E54" s="17">
        <v>39738.975530020543</v>
      </c>
      <c r="F54" s="17">
        <v>0</v>
      </c>
      <c r="G54" s="17">
        <v>1214.4113034908773</v>
      </c>
      <c r="H54" s="17">
        <v>0</v>
      </c>
      <c r="I54" s="17">
        <v>1.5500143307537977</v>
      </c>
      <c r="J54" s="17">
        <v>0</v>
      </c>
      <c r="K54" s="17">
        <v>40954.936847842175</v>
      </c>
      <c r="L54" s="17"/>
      <c r="M54" s="18"/>
      <c r="N54" s="18"/>
      <c r="O54" s="18"/>
      <c r="P54" s="18"/>
      <c r="Q54" s="20"/>
      <c r="R54" s="18"/>
      <c r="V54" s="18"/>
      <c r="W54" s="18"/>
      <c r="AB54" s="18"/>
      <c r="AC54" s="18"/>
      <c r="AD54" s="18"/>
      <c r="AE54" s="18"/>
      <c r="AF54" s="18"/>
      <c r="AG54" s="18"/>
      <c r="AH54" s="18"/>
      <c r="AI54" s="20"/>
    </row>
    <row r="55" spans="1:35" s="19" customFormat="1" ht="10.5" customHeight="1">
      <c r="A55" s="6" t="s">
        <v>57</v>
      </c>
      <c r="B55" s="17">
        <v>0</v>
      </c>
      <c r="C55" s="17">
        <v>0</v>
      </c>
      <c r="D55" s="17">
        <v>0</v>
      </c>
      <c r="E55" s="17">
        <v>1469.3017226349375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1469.3017226349375</v>
      </c>
      <c r="L55" s="17"/>
      <c r="M55" s="18"/>
      <c r="N55" s="18"/>
      <c r="O55" s="18"/>
      <c r="P55" s="18"/>
      <c r="Q55" s="20"/>
      <c r="R55" s="18"/>
      <c r="V55" s="18"/>
      <c r="W55" s="18"/>
      <c r="AB55" s="18"/>
      <c r="AC55" s="18"/>
      <c r="AD55" s="18"/>
      <c r="AE55" s="18"/>
      <c r="AF55" s="18"/>
      <c r="AG55" s="18"/>
      <c r="AH55" s="18"/>
      <c r="AI55" s="20"/>
    </row>
    <row r="56" spans="1:35" s="19" customFormat="1" ht="10.5" customHeight="1">
      <c r="A56" s="6" t="s">
        <v>58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/>
      <c r="M56" s="18"/>
      <c r="N56" s="18"/>
      <c r="O56" s="18"/>
      <c r="P56" s="18"/>
      <c r="Q56" s="20"/>
      <c r="R56" s="18"/>
      <c r="V56" s="18"/>
      <c r="W56" s="18"/>
      <c r="AB56" s="18"/>
      <c r="AC56" s="18"/>
      <c r="AD56" s="18"/>
      <c r="AE56" s="18"/>
      <c r="AF56" s="18"/>
      <c r="AG56" s="18"/>
      <c r="AH56" s="18"/>
      <c r="AI56" s="20"/>
    </row>
    <row r="57" spans="1:35" s="19" customFormat="1" ht="10.5" customHeight="1">
      <c r="A57" s="16" t="s">
        <v>32</v>
      </c>
      <c r="B57" s="28">
        <v>563.36067318770154</v>
      </c>
      <c r="C57" s="28">
        <v>249.67195787585808</v>
      </c>
      <c r="D57" s="28">
        <v>0</v>
      </c>
      <c r="E57" s="28">
        <v>4681.5150137959499</v>
      </c>
      <c r="F57" s="28">
        <v>41119.540021350076</v>
      </c>
      <c r="G57" s="28">
        <v>859.95409606107239</v>
      </c>
      <c r="H57" s="28">
        <v>0</v>
      </c>
      <c r="I57" s="28">
        <v>18909.69080172768</v>
      </c>
      <c r="J57" s="28">
        <v>444.59107480653489</v>
      </c>
      <c r="K57" s="28">
        <v>66828.323638804883</v>
      </c>
      <c r="L57" s="17"/>
      <c r="M57" s="18"/>
      <c r="N57" s="18"/>
      <c r="O57" s="18"/>
      <c r="P57" s="18"/>
      <c r="Q57" s="20"/>
      <c r="R57" s="18"/>
      <c r="V57" s="18"/>
      <c r="W57" s="18"/>
      <c r="AB57" s="18"/>
      <c r="AC57" s="18"/>
      <c r="AD57" s="18"/>
      <c r="AE57" s="18"/>
      <c r="AF57" s="18"/>
      <c r="AG57" s="18"/>
      <c r="AH57" s="18"/>
      <c r="AI57" s="20"/>
    </row>
    <row r="58" spans="1:35" s="19" customFormat="1" ht="10.5" customHeight="1">
      <c r="A58" s="6" t="s">
        <v>59</v>
      </c>
      <c r="B58" s="17">
        <v>535.99365493918799</v>
      </c>
      <c r="C58" s="17">
        <v>249.67195787585808</v>
      </c>
      <c r="D58" s="17">
        <v>0</v>
      </c>
      <c r="E58" s="17">
        <v>3425.7886130216984</v>
      </c>
      <c r="F58" s="17">
        <v>33499.164092557519</v>
      </c>
      <c r="G58" s="17">
        <v>503.80803129450237</v>
      </c>
      <c r="H58" s="17">
        <v>0</v>
      </c>
      <c r="I58" s="17">
        <v>10204.730817597845</v>
      </c>
      <c r="J58" s="17">
        <v>51.934651762682712</v>
      </c>
      <c r="K58" s="17">
        <v>48471.091819049296</v>
      </c>
      <c r="L58" s="17"/>
      <c r="M58" s="18"/>
      <c r="N58" s="18"/>
      <c r="O58" s="18"/>
      <c r="P58" s="18"/>
      <c r="Q58" s="20"/>
      <c r="R58" s="18"/>
      <c r="V58" s="18"/>
      <c r="W58" s="18"/>
      <c r="AB58" s="18"/>
      <c r="AC58" s="18"/>
      <c r="AD58" s="18"/>
      <c r="AE58" s="18"/>
      <c r="AF58" s="18"/>
      <c r="AG58" s="18"/>
      <c r="AH58" s="18"/>
      <c r="AI58" s="20"/>
    </row>
    <row r="59" spans="1:35" s="19" customFormat="1" ht="10.5" customHeight="1">
      <c r="A59" s="6" t="s">
        <v>60</v>
      </c>
      <c r="B59" s="17">
        <v>19.475124669542364</v>
      </c>
      <c r="C59" s="17">
        <v>0</v>
      </c>
      <c r="D59" s="17">
        <v>0</v>
      </c>
      <c r="E59" s="17">
        <v>312.3023966371627</v>
      </c>
      <c r="F59" s="17">
        <v>3300.9846660630451</v>
      </c>
      <c r="G59" s="17">
        <v>120.52482895371092</v>
      </c>
      <c r="H59" s="17">
        <v>0</v>
      </c>
      <c r="I59" s="17">
        <v>1614.1777272074419</v>
      </c>
      <c r="J59" s="17">
        <v>383.31871023215825</v>
      </c>
      <c r="K59" s="17">
        <v>5750.7834537630615</v>
      </c>
      <c r="L59" s="17"/>
      <c r="M59" s="18"/>
      <c r="N59" s="18"/>
      <c r="O59" s="18"/>
      <c r="P59" s="18"/>
      <c r="Q59" s="20"/>
      <c r="R59" s="18"/>
      <c r="V59" s="18"/>
      <c r="W59" s="18"/>
      <c r="AB59" s="18"/>
      <c r="AC59" s="18"/>
      <c r="AD59" s="18"/>
      <c r="AE59" s="18"/>
      <c r="AF59" s="18"/>
      <c r="AG59" s="18"/>
      <c r="AH59" s="18"/>
      <c r="AI59" s="20"/>
    </row>
    <row r="60" spans="1:35" s="19" customFormat="1" ht="10.5" customHeight="1">
      <c r="A60" s="6" t="s">
        <v>61</v>
      </c>
      <c r="B60" s="17">
        <v>2.4964531904916436</v>
      </c>
      <c r="C60" s="17">
        <v>0</v>
      </c>
      <c r="D60" s="17">
        <v>0</v>
      </c>
      <c r="E60" s="17">
        <v>379.49745515899178</v>
      </c>
      <c r="F60" s="17">
        <v>2730.6946841665499</v>
      </c>
      <c r="G60" s="17">
        <v>59.287343424141035</v>
      </c>
      <c r="H60" s="17">
        <v>0</v>
      </c>
      <c r="I60" s="17">
        <v>6744.3843925087422</v>
      </c>
      <c r="J60" s="17">
        <v>9.3377128116938941</v>
      </c>
      <c r="K60" s="17">
        <v>9925.6980412606099</v>
      </c>
      <c r="L60" s="17"/>
      <c r="M60" s="18"/>
      <c r="N60" s="18"/>
      <c r="O60" s="18"/>
      <c r="P60" s="18"/>
      <c r="Q60" s="20"/>
      <c r="R60" s="18"/>
      <c r="V60" s="18"/>
      <c r="W60" s="18"/>
      <c r="AB60" s="18"/>
      <c r="AC60" s="18"/>
      <c r="AD60" s="18"/>
      <c r="AE60" s="18"/>
      <c r="AF60" s="18"/>
      <c r="AG60" s="18"/>
      <c r="AH60" s="18"/>
      <c r="AI60" s="20"/>
    </row>
    <row r="61" spans="1:35" s="19" customFormat="1" ht="11.25" customHeight="1">
      <c r="A61" s="6" t="s">
        <v>62</v>
      </c>
      <c r="B61" s="17">
        <v>0.94840662221179928</v>
      </c>
      <c r="C61" s="17">
        <v>0</v>
      </c>
      <c r="D61" s="17">
        <v>0</v>
      </c>
      <c r="E61" s="17">
        <v>312.23168752979979</v>
      </c>
      <c r="F61" s="17">
        <v>169.30958716394281</v>
      </c>
      <c r="G61" s="17">
        <v>175.91961665871813</v>
      </c>
      <c r="H61" s="17">
        <v>0</v>
      </c>
      <c r="I61" s="17">
        <v>346.39786441365101</v>
      </c>
      <c r="J61" s="17">
        <v>0</v>
      </c>
      <c r="K61" s="17">
        <v>1004.8071623883236</v>
      </c>
      <c r="L61" s="17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20"/>
      <c r="AB61" s="18"/>
      <c r="AC61" s="18"/>
      <c r="AD61" s="18"/>
      <c r="AE61" s="18"/>
      <c r="AF61" s="18"/>
      <c r="AG61" s="18"/>
      <c r="AH61" s="18"/>
      <c r="AI61" s="20"/>
    </row>
    <row r="62" spans="1:35" s="19" customFormat="1" ht="10.5" customHeight="1">
      <c r="A62" s="30" t="s">
        <v>63</v>
      </c>
      <c r="B62" s="31">
        <v>4.4470337662678592</v>
      </c>
      <c r="C62" s="31">
        <v>0</v>
      </c>
      <c r="D62" s="31">
        <v>0</v>
      </c>
      <c r="E62" s="17">
        <v>251.69486144829591</v>
      </c>
      <c r="F62" s="17">
        <v>1419.3869913990191</v>
      </c>
      <c r="G62" s="31">
        <v>0</v>
      </c>
      <c r="H62" s="31">
        <v>0</v>
      </c>
      <c r="I62" s="31">
        <v>0</v>
      </c>
      <c r="J62" s="31">
        <v>0</v>
      </c>
      <c r="K62" s="17">
        <v>1675.943162343583</v>
      </c>
      <c r="L62" s="17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20"/>
      <c r="AB62" s="18"/>
      <c r="AC62" s="18"/>
      <c r="AD62" s="18"/>
      <c r="AE62" s="18"/>
      <c r="AF62" s="18"/>
      <c r="AG62" s="18"/>
      <c r="AH62" s="18"/>
      <c r="AI62" s="20"/>
    </row>
    <row r="63" spans="1:35" s="41" customFormat="1" ht="10.5" customHeight="1" thickBot="1">
      <c r="A63" s="37" t="s">
        <v>64</v>
      </c>
      <c r="B63" s="38">
        <v>0</v>
      </c>
      <c r="C63" s="38">
        <v>0</v>
      </c>
      <c r="D63" s="38">
        <v>0</v>
      </c>
      <c r="E63" s="38">
        <v>8295.9505051647266</v>
      </c>
      <c r="F63" s="38">
        <v>730.78503869303518</v>
      </c>
      <c r="G63" s="38">
        <v>0</v>
      </c>
      <c r="H63" s="38">
        <v>0</v>
      </c>
      <c r="I63" s="38">
        <v>0</v>
      </c>
      <c r="J63" s="38">
        <v>0</v>
      </c>
      <c r="K63" s="38">
        <v>9026.7355438577615</v>
      </c>
      <c r="L63" s="28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40"/>
      <c r="AB63" s="39"/>
      <c r="AC63" s="39"/>
      <c r="AD63" s="39"/>
      <c r="AE63" s="39"/>
      <c r="AF63" s="39"/>
      <c r="AG63" s="39"/>
      <c r="AH63" s="39"/>
      <c r="AI63" s="40"/>
    </row>
    <row r="64" spans="1:35" ht="12" customHeight="1" thickTop="1">
      <c r="A64" s="42" t="s">
        <v>65</v>
      </c>
      <c r="B64" s="42"/>
      <c r="C64" s="42"/>
      <c r="D64" s="42"/>
      <c r="E64" s="42"/>
      <c r="F64" s="42"/>
      <c r="G64" s="42"/>
      <c r="H64" s="6"/>
      <c r="I64" s="6"/>
      <c r="J64" s="6"/>
      <c r="K64" s="6"/>
      <c r="P64" s="18"/>
      <c r="R64" s="18"/>
    </row>
    <row r="65" spans="1:18" ht="9.75" customHeight="1">
      <c r="A65" s="42" t="s">
        <v>66</v>
      </c>
      <c r="B65" s="42"/>
      <c r="C65" s="42"/>
      <c r="D65" s="42"/>
      <c r="E65" s="42"/>
      <c r="F65" s="42"/>
      <c r="G65" s="42"/>
      <c r="H65" s="6"/>
      <c r="I65" s="6"/>
      <c r="J65" s="6"/>
      <c r="K65" s="6"/>
      <c r="P65" s="18"/>
      <c r="R65" s="18"/>
    </row>
    <row r="66" spans="1:18" ht="9.75" customHeight="1">
      <c r="A66" s="42" t="s">
        <v>67</v>
      </c>
      <c r="B66" s="42"/>
      <c r="C66" s="42"/>
      <c r="D66" s="42"/>
      <c r="E66" s="42"/>
      <c r="F66" s="42"/>
      <c r="G66" s="42"/>
      <c r="H66" s="6"/>
      <c r="I66" s="6"/>
      <c r="J66" s="6"/>
      <c r="K66" s="6"/>
      <c r="P66" s="18"/>
      <c r="R66" s="18"/>
    </row>
    <row r="67" spans="1:18" ht="9.75" customHeight="1">
      <c r="A67" s="42" t="s">
        <v>68</v>
      </c>
      <c r="B67" s="42"/>
      <c r="C67" s="42"/>
      <c r="D67" s="42"/>
      <c r="E67" s="42"/>
      <c r="F67" s="42"/>
      <c r="G67" s="42"/>
      <c r="H67" s="6"/>
      <c r="I67" s="6"/>
      <c r="J67" s="6"/>
      <c r="K67" s="6"/>
      <c r="P67" s="18"/>
      <c r="R67" s="18"/>
    </row>
    <row r="68" spans="1:18" ht="9.75" customHeight="1">
      <c r="A68" s="42" t="s">
        <v>69</v>
      </c>
      <c r="B68" s="42"/>
      <c r="C68" s="42"/>
      <c r="D68" s="42"/>
      <c r="E68" s="42"/>
      <c r="F68" s="42"/>
      <c r="G68" s="42"/>
      <c r="H68" s="6"/>
      <c r="I68" s="6"/>
      <c r="J68" s="6"/>
      <c r="K68" s="6"/>
      <c r="P68" s="18"/>
      <c r="R68" s="18"/>
    </row>
    <row r="69" spans="1:18" s="44" customFormat="1" ht="9.75" customHeight="1">
      <c r="A69" s="42" t="s">
        <v>70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P69" s="45"/>
      <c r="R69" s="45"/>
    </row>
    <row r="70" spans="1:18">
      <c r="P70" s="18"/>
      <c r="R70" s="18"/>
    </row>
    <row r="71" spans="1:18">
      <c r="P71" s="18"/>
      <c r="R71" s="18"/>
    </row>
    <row r="72" spans="1:18">
      <c r="B72" s="46"/>
      <c r="C72" s="46"/>
      <c r="D72" s="46"/>
      <c r="E72" s="46"/>
      <c r="F72" s="46"/>
      <c r="G72" s="46"/>
      <c r="H72" s="46"/>
      <c r="I72" s="46"/>
      <c r="J72" s="46"/>
      <c r="K72" s="46"/>
      <c r="P72" s="18"/>
      <c r="R72" s="18"/>
    </row>
    <row r="73" spans="1:18">
      <c r="P73" s="18"/>
      <c r="R73" s="18"/>
    </row>
    <row r="74" spans="1:18">
      <c r="P74" s="18"/>
      <c r="R74" s="18"/>
    </row>
    <row r="75" spans="1:18">
      <c r="P75" s="18"/>
      <c r="R75" s="18"/>
    </row>
    <row r="76" spans="1:18">
      <c r="P76" s="18"/>
      <c r="R76" s="18"/>
    </row>
    <row r="77" spans="1:18">
      <c r="P77" s="18"/>
      <c r="R77" s="18"/>
    </row>
    <row r="78" spans="1:18">
      <c r="P78" s="18"/>
      <c r="R78" s="18"/>
    </row>
    <row r="79" spans="1:18">
      <c r="P79" s="18"/>
      <c r="R79" s="18"/>
    </row>
    <row r="80" spans="1:18">
      <c r="P80" s="18"/>
      <c r="R80" s="18"/>
    </row>
    <row r="81" spans="16:18">
      <c r="P81" s="18"/>
      <c r="R81" s="18"/>
    </row>
    <row r="82" spans="16:18">
      <c r="P82" s="18"/>
      <c r="R82" s="18"/>
    </row>
    <row r="83" spans="16:18">
      <c r="R83" s="18"/>
    </row>
    <row r="84" spans="16:18">
      <c r="R84" s="18"/>
    </row>
    <row r="85" spans="16:18">
      <c r="R85" s="18"/>
    </row>
    <row r="86" spans="16:18">
      <c r="R86" s="18"/>
    </row>
    <row r="87" spans="16:18">
      <c r="R87" s="18"/>
    </row>
    <row r="88" spans="16:18">
      <c r="R88" s="18"/>
    </row>
    <row r="89" spans="16:18">
      <c r="R89" s="18"/>
    </row>
    <row r="90" spans="16:18">
      <c r="R90" s="18"/>
    </row>
    <row r="91" spans="16:18">
      <c r="R91" s="18"/>
    </row>
    <row r="92" spans="16:18">
      <c r="R92" s="18"/>
    </row>
    <row r="93" spans="16:18">
      <c r="R93" s="18"/>
    </row>
    <row r="94" spans="16:18">
      <c r="R94" s="18"/>
    </row>
    <row r="95" spans="16:18">
      <c r="R95" s="18"/>
    </row>
    <row r="96" spans="16:18">
      <c r="R96" s="18"/>
    </row>
    <row r="97" spans="18:18">
      <c r="R97" s="18"/>
    </row>
    <row r="98" spans="18:18">
      <c r="R98" s="18"/>
    </row>
    <row r="99" spans="18:18">
      <c r="R99" s="18"/>
    </row>
    <row r="100" spans="18:18">
      <c r="R100" s="18"/>
    </row>
    <row r="101" spans="18:18">
      <c r="R101" s="18"/>
    </row>
    <row r="102" spans="18:18">
      <c r="R102" s="18"/>
    </row>
    <row r="103" spans="18:18">
      <c r="R103" s="18"/>
    </row>
    <row r="104" spans="18:18">
      <c r="R104" s="18"/>
    </row>
    <row r="105" spans="18:18">
      <c r="R105" s="18"/>
    </row>
    <row r="106" spans="18:18">
      <c r="R106" s="18"/>
    </row>
    <row r="107" spans="18:18">
      <c r="R107" s="18"/>
    </row>
    <row r="108" spans="18:18">
      <c r="R108" s="18"/>
    </row>
    <row r="109" spans="18:18">
      <c r="R109" s="18"/>
    </row>
  </sheetData>
  <pageMargins left="0.51181102362204722" right="0.51181102362204722" top="0.51181102362204722" bottom="0.51181102362204722" header="0.27559055118110237" footer="0.27559055118110237"/>
  <pageSetup paperSize="9" scale="94" firstPageNumber="27" orientation="portrait" useFirstPageNumber="1"/>
  <headerFooter>
    <oddHeader>&amp;R&amp;"Arial,Bold"ENERGY</oddHeader>
    <oddFooter>&amp;C29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I109"/>
  <sheetViews>
    <sheetView workbookViewId="0">
      <selection activeCell="E54" sqref="E54"/>
    </sheetView>
  </sheetViews>
  <sheetFormatPr baseColWidth="10" defaultColWidth="9.1640625" defaultRowHeight="12" x14ac:dyDescent="0"/>
  <cols>
    <col min="1" max="1" width="19.1640625" style="11" customWidth="1"/>
    <col min="2" max="2" width="6.5" style="11" customWidth="1"/>
    <col min="3" max="3" width="11.5" style="11" customWidth="1"/>
    <col min="4" max="4" width="7.1640625" style="11" customWidth="1"/>
    <col min="5" max="5" width="9" style="11" customWidth="1"/>
    <col min="6" max="6" width="6.83203125" style="11" customWidth="1"/>
    <col min="7" max="7" width="9.5" style="11" customWidth="1"/>
    <col min="8" max="9" width="8.5" style="11" customWidth="1"/>
    <col min="10" max="10" width="5.33203125" style="11" customWidth="1"/>
    <col min="11" max="11" width="7.5" style="11" customWidth="1"/>
    <col min="12" max="24" width="9.1640625" style="11"/>
    <col min="25" max="33" width="9.33203125" style="11" bestFit="1" customWidth="1"/>
    <col min="34" max="34" width="9.6640625" style="11" bestFit="1" customWidth="1"/>
    <col min="35" max="35" width="9.33203125" style="11" bestFit="1" customWidth="1"/>
    <col min="36" max="16384" width="9.1640625" style="11"/>
  </cols>
  <sheetData>
    <row r="1" spans="1:35" s="4" customFormat="1" ht="21.75" customHeight="1">
      <c r="A1" s="1" t="s">
        <v>0</v>
      </c>
      <c r="B1" s="2"/>
      <c r="C1" s="2"/>
      <c r="D1" s="2"/>
      <c r="E1" s="2"/>
      <c r="F1" s="2"/>
      <c r="G1" s="2"/>
      <c r="H1" s="3"/>
      <c r="J1" s="5"/>
    </row>
    <row r="2" spans="1:35" ht="22" thickBot="1">
      <c r="A2" s="1" t="s">
        <v>1</v>
      </c>
      <c r="B2" s="6"/>
      <c r="C2" s="6"/>
      <c r="D2" s="6"/>
      <c r="E2" s="6"/>
      <c r="F2" s="6"/>
      <c r="G2" s="7"/>
      <c r="H2" s="8"/>
      <c r="I2" s="9"/>
      <c r="J2" s="9"/>
      <c r="K2" s="10" t="s">
        <v>71</v>
      </c>
    </row>
    <row r="3" spans="1:35" s="15" customFormat="1" ht="33.75" customHeight="1" thickTop="1">
      <c r="A3" s="12"/>
      <c r="B3" s="13" t="s">
        <v>3</v>
      </c>
      <c r="C3" s="14" t="s">
        <v>4</v>
      </c>
      <c r="D3" s="13" t="s">
        <v>5</v>
      </c>
      <c r="E3" s="13" t="s">
        <v>6</v>
      </c>
      <c r="F3" s="14" t="s">
        <v>7</v>
      </c>
      <c r="G3" s="14" t="s">
        <v>8</v>
      </c>
      <c r="H3" s="13" t="s">
        <v>9</v>
      </c>
      <c r="I3" s="13" t="s">
        <v>10</v>
      </c>
      <c r="J3" s="13" t="s">
        <v>11</v>
      </c>
      <c r="K3" s="13" t="s">
        <v>12</v>
      </c>
    </row>
    <row r="4" spans="1:35" s="19" customFormat="1" ht="10.5" customHeight="1">
      <c r="A4" s="16" t="s">
        <v>13</v>
      </c>
      <c r="B4" s="17"/>
      <c r="C4" s="18"/>
      <c r="D4" s="18"/>
      <c r="E4" s="18"/>
      <c r="F4" s="18"/>
      <c r="G4" s="18"/>
      <c r="H4" s="18"/>
      <c r="I4" s="18"/>
      <c r="J4" s="18"/>
      <c r="K4" s="18"/>
      <c r="M4" s="18" t="s">
        <v>72</v>
      </c>
      <c r="N4" s="47">
        <f>11638*1000/1000000000</f>
        <v>1.1638000000000001E-2</v>
      </c>
      <c r="O4" s="18"/>
      <c r="P4" s="18"/>
      <c r="Q4" s="18"/>
      <c r="R4" s="18"/>
      <c r="S4" s="18"/>
      <c r="T4" s="18"/>
      <c r="U4" s="18"/>
      <c r="V4" s="18"/>
      <c r="W4" s="20"/>
      <c r="AB4" s="18"/>
      <c r="AC4" s="18"/>
      <c r="AD4" s="18"/>
      <c r="AE4" s="18"/>
      <c r="AF4" s="18"/>
      <c r="AG4" s="18"/>
      <c r="AH4" s="18"/>
      <c r="AI4" s="20"/>
    </row>
    <row r="5" spans="1:35" s="19" customFormat="1" ht="10.5" customHeight="1">
      <c r="A5" s="6" t="s">
        <v>14</v>
      </c>
      <c r="B5" s="17">
        <f>'DUKES 11 TABLE 1.1 2010'!B5*'DUKES 11 TABLE 1.1 2010 TWh'!$N$4</f>
        <v>133.49002003016784</v>
      </c>
      <c r="C5" s="17">
        <f>'DUKES 11 TABLE 1.1 2010'!C5*'DUKES 11 TABLE 1.1 2010 TWh'!$N$4</f>
        <v>0</v>
      </c>
      <c r="D5" s="17">
        <f>'DUKES 11 TABLE 1.1 2010'!D5*'DUKES 11 TABLE 1.1 2010 TWh'!$N$4</f>
        <v>802.82204838068799</v>
      </c>
      <c r="E5" s="17">
        <f>'DUKES 11 TABLE 1.1 2010'!E5*'DUKES 11 TABLE 1.1 2010 TWh'!$N$4</f>
        <v>0</v>
      </c>
      <c r="F5" s="17">
        <f>'DUKES 11 TABLE 1.1 2010'!F5*'DUKES 11 TABLE 1.1 2010 TWh'!$N$4</f>
        <v>665.54072419917657</v>
      </c>
      <c r="G5" s="17">
        <f>'DUKES 11 TABLE 1.1 2010'!G5*'DUKES 11 TABLE 1.1 2010 TWh'!$N$4</f>
        <v>62.21067065851112</v>
      </c>
      <c r="H5" s="18">
        <f>'DUKES 11 TABLE 1.1 2010'!H5*'DUKES 11 TABLE 1.1 2010 TWh'!$N$4</f>
        <v>176.13357239062088</v>
      </c>
      <c r="I5" s="17">
        <f>'DUKES 11 TABLE 1.1 2010'!I5*'DUKES 11 TABLE 1.1 2010 TWh'!$N$4</f>
        <v>0</v>
      </c>
      <c r="J5" s="17">
        <f>'DUKES 11 TABLE 1.1 2010'!J5*'DUKES 11 TABLE 1.1 2010 TWh'!$N$4</f>
        <v>0</v>
      </c>
      <c r="K5" s="17">
        <f>'DUKES 11 TABLE 1.1 2010'!K5*'DUKES 11 TABLE 1.1 2010 TWh'!$N$4</f>
        <v>1840.1970356591644</v>
      </c>
      <c r="L5" s="17"/>
      <c r="M5" s="18"/>
      <c r="N5" s="18"/>
      <c r="O5" s="18"/>
      <c r="P5" s="18"/>
      <c r="Q5" s="18"/>
      <c r="R5" s="18"/>
      <c r="S5" s="18"/>
      <c r="T5" s="18"/>
      <c r="U5" s="18"/>
      <c r="V5" s="18"/>
      <c r="W5" s="20"/>
      <c r="AB5" s="18"/>
      <c r="AC5" s="18"/>
      <c r="AD5" s="18"/>
      <c r="AE5" s="18"/>
      <c r="AF5" s="18"/>
      <c r="AG5" s="18"/>
      <c r="AH5" s="18"/>
      <c r="AI5" s="20"/>
    </row>
    <row r="6" spans="1:35" s="19" customFormat="1" ht="10.5" customHeight="1">
      <c r="A6" s="6" t="s">
        <v>15</v>
      </c>
      <c r="B6" s="17">
        <f>'DUKES 11 TABLE 1.1 2010'!B6*'DUKES 11 TABLE 1.1 2010 TWh'!$N$4</f>
        <v>202.51842688252057</v>
      </c>
      <c r="C6" s="17">
        <f>'DUKES 11 TABLE 1.1 2010'!C6*'DUKES 11 TABLE 1.1 2010 TWh'!$N$4</f>
        <v>0.92749028667812483</v>
      </c>
      <c r="D6" s="17">
        <f>'DUKES 11 TABLE 1.1 2010'!D6*'DUKES 11 TABLE 1.1 2010 TWh'!$N$4</f>
        <v>693.78088013419483</v>
      </c>
      <c r="E6" s="17">
        <f>'DUKES 11 TABLE 1.1 2010'!E6*'DUKES 11 TABLE 1.1 2010 TWh'!$N$4</f>
        <v>307.30358092093343</v>
      </c>
      <c r="F6" s="17">
        <f>'DUKES 11 TABLE 1.1 2010'!F6*'DUKES 11 TABLE 1.1 2010 TWh'!$N$4</f>
        <v>589.90275288559735</v>
      </c>
      <c r="G6" s="17">
        <f>'DUKES 11 TABLE 1.1 2010'!G6*'DUKES 11 TABLE 1.1 2010 TWh'!$N$4</f>
        <v>20.297720195760029</v>
      </c>
      <c r="H6" s="17">
        <f>'DUKES 11 TABLE 1.1 2010'!H6*'DUKES 11 TABLE 1.1 2010 TWh'!$N$4</f>
        <v>0</v>
      </c>
      <c r="I6" s="17">
        <f>'DUKES 11 TABLE 1.1 2010'!I6*'DUKES 11 TABLE 1.1 2010 TWh'!$N$4</f>
        <v>7.1493116440543165</v>
      </c>
      <c r="J6" s="17">
        <f>'DUKES 11 TABLE 1.1 2010'!J6*'DUKES 11 TABLE 1.1 2010 TWh'!$N$4</f>
        <v>0</v>
      </c>
      <c r="K6" s="17">
        <f>'DUKES 11 TABLE 1.1 2010'!K6*'DUKES 11 TABLE 1.1 2010 TWh'!$N$4</f>
        <v>1821.8801629497389</v>
      </c>
      <c r="L6" s="17"/>
      <c r="M6" s="18"/>
      <c r="N6" s="18"/>
      <c r="O6" s="18"/>
      <c r="P6" s="18"/>
      <c r="Q6" s="18"/>
      <c r="R6" s="18"/>
      <c r="S6" s="18"/>
      <c r="T6" s="18"/>
      <c r="U6" s="18"/>
      <c r="V6" s="18"/>
      <c r="W6" s="20"/>
      <c r="AB6" s="18"/>
      <c r="AC6" s="18"/>
      <c r="AD6" s="18"/>
      <c r="AE6" s="18"/>
      <c r="AF6" s="18"/>
      <c r="AG6" s="18"/>
      <c r="AH6" s="18"/>
      <c r="AI6" s="20"/>
    </row>
    <row r="7" spans="1:35" s="19" customFormat="1" ht="10.5" customHeight="1">
      <c r="A7" s="6" t="s">
        <v>16</v>
      </c>
      <c r="B7" s="17">
        <f>'DUKES 11 TABLE 1.1 2010'!B7*'DUKES 11 TABLE 1.1 2010 TWh'!$N$4</f>
        <v>-6.2544928940099238</v>
      </c>
      <c r="C7" s="17">
        <f>'DUKES 11 TABLE 1.1 2010'!C7*'DUKES 11 TABLE 1.1 2010 TWh'!$N$4</f>
        <v>-4.2471092256522889</v>
      </c>
      <c r="D7" s="17">
        <f>'DUKES 11 TABLE 1.1 2010'!D7*'DUKES 11 TABLE 1.1 2010 TWh'!$N$4</f>
        <v>-537.13103669665259</v>
      </c>
      <c r="E7" s="17">
        <f>'DUKES 11 TABLE 1.1 2010'!E7*'DUKES 11 TABLE 1.1 2010 TWh'!$N$4</f>
        <v>-330.29955189338352</v>
      </c>
      <c r="F7" s="17">
        <f>'DUKES 11 TABLE 1.1 2010'!F7*'DUKES 11 TABLE 1.1 2010 TWh'!$N$4</f>
        <v>-176.52048260956423</v>
      </c>
      <c r="G7" s="17">
        <f>'DUKES 11 TABLE 1.1 2010'!G7*'DUKES 11 TABLE 1.1 2010 TWh'!$N$4</f>
        <v>-1.2247865242665659</v>
      </c>
      <c r="H7" s="17">
        <f>'DUKES 11 TABLE 1.1 2010'!H7*'DUKES 11 TABLE 1.1 2010 TWh'!$N$4</f>
        <v>0</v>
      </c>
      <c r="I7" s="17">
        <f>'DUKES 11 TABLE 1.1 2010'!I7*'DUKES 11 TABLE 1.1 2010 TWh'!$N$4</f>
        <v>-4.4840710914687287</v>
      </c>
      <c r="J7" s="17">
        <f>'DUKES 11 TABLE 1.1 2010'!J7*'DUKES 11 TABLE 1.1 2010 TWh'!$N$4</f>
        <v>0</v>
      </c>
      <c r="K7" s="17">
        <f>'DUKES 11 TABLE 1.1 2010'!K7*'DUKES 11 TABLE 1.1 2010 TWh'!$N$4</f>
        <v>-1060.1615309349979</v>
      </c>
      <c r="L7" s="17"/>
      <c r="M7" s="18"/>
      <c r="N7" s="18"/>
      <c r="O7" s="18"/>
      <c r="P7" s="18"/>
      <c r="Q7" s="18"/>
      <c r="R7" s="18"/>
      <c r="S7" s="18"/>
      <c r="T7" s="18"/>
      <c r="U7" s="18"/>
      <c r="V7" s="18"/>
      <c r="W7" s="20"/>
      <c r="AB7" s="18"/>
      <c r="AC7" s="18"/>
      <c r="AD7" s="18"/>
      <c r="AE7" s="18"/>
      <c r="AF7" s="18"/>
      <c r="AG7" s="18"/>
      <c r="AH7" s="18"/>
      <c r="AI7" s="20"/>
    </row>
    <row r="8" spans="1:35" s="19" customFormat="1" ht="10.5" customHeight="1">
      <c r="A8" s="6" t="s">
        <v>17</v>
      </c>
      <c r="B8" s="17">
        <f>'DUKES 11 TABLE 1.1 2010'!B8*'DUKES 11 TABLE 1.1 2010 TWh'!$N$4</f>
        <v>0</v>
      </c>
      <c r="C8" s="17">
        <f>'DUKES 11 TABLE 1.1 2010'!C8*'DUKES 11 TABLE 1.1 2010 TWh'!$N$4</f>
        <v>0</v>
      </c>
      <c r="D8" s="17">
        <f>'DUKES 11 TABLE 1.1 2010'!D8*'DUKES 11 TABLE 1.1 2010 TWh'!$N$4</f>
        <v>0</v>
      </c>
      <c r="E8" s="17">
        <f>'DUKES 11 TABLE 1.1 2010'!E8*'DUKES 11 TABLE 1.1 2010 TWh'!$N$4</f>
        <v>-26.192969467632228</v>
      </c>
      <c r="F8" s="17">
        <f>'DUKES 11 TABLE 1.1 2010'!F8*'DUKES 11 TABLE 1.1 2010 TWh'!$N$4</f>
        <v>0</v>
      </c>
      <c r="G8" s="17">
        <f>'DUKES 11 TABLE 1.1 2010'!G8*'DUKES 11 TABLE 1.1 2010 TWh'!$N$4</f>
        <v>0</v>
      </c>
      <c r="H8" s="17">
        <f>'DUKES 11 TABLE 1.1 2010'!H8*'DUKES 11 TABLE 1.1 2010 TWh'!$N$4</f>
        <v>0</v>
      </c>
      <c r="I8" s="17">
        <f>'DUKES 11 TABLE 1.1 2010'!I8*'DUKES 11 TABLE 1.1 2010 TWh'!$N$4</f>
        <v>0</v>
      </c>
      <c r="J8" s="17">
        <f>'DUKES 11 TABLE 1.1 2010'!J8*'DUKES 11 TABLE 1.1 2010 TWh'!$N$4</f>
        <v>0</v>
      </c>
      <c r="K8" s="17">
        <f>'DUKES 11 TABLE 1.1 2010'!K8*'DUKES 11 TABLE 1.1 2010 TWh'!$N$4</f>
        <v>-26.192969467632228</v>
      </c>
      <c r="L8" s="17"/>
      <c r="M8" s="18"/>
      <c r="N8" s="18"/>
      <c r="O8" s="18"/>
      <c r="P8" s="18"/>
      <c r="Q8" s="18"/>
      <c r="R8" s="18"/>
      <c r="S8" s="18"/>
      <c r="T8" s="18"/>
      <c r="U8" s="18"/>
      <c r="V8" s="18"/>
      <c r="W8" s="20"/>
      <c r="AB8" s="18"/>
      <c r="AC8" s="18"/>
      <c r="AD8" s="18"/>
      <c r="AE8" s="18"/>
      <c r="AF8" s="18"/>
      <c r="AG8" s="18"/>
      <c r="AH8" s="18"/>
      <c r="AI8" s="20"/>
    </row>
    <row r="9" spans="1:35" s="19" customFormat="1" ht="10.5" customHeight="1">
      <c r="A9" s="21" t="s">
        <v>18</v>
      </c>
      <c r="B9" s="22">
        <f>'DUKES 11 TABLE 1.1 2010'!B9*'DUKES 11 TABLE 1.1 2010 TWh'!$N$4</f>
        <v>53.591391580243744</v>
      </c>
      <c r="C9" s="17">
        <f>'DUKES 11 TABLE 1.1 2010'!C9*'DUKES 11 TABLE 1.1 2010 TWh'!$N$4</f>
        <v>-1.6557036973923422</v>
      </c>
      <c r="D9" s="17">
        <f>'DUKES 11 TABLE 1.1 2010'!D9*'DUKES 11 TABLE 1.1 2010 TWh'!$N$4</f>
        <v>-0.47216508328593887</v>
      </c>
      <c r="E9" s="22">
        <f>'DUKES 11 TABLE 1.1 2010'!E9*'DUKES 11 TABLE 1.1 2010 TWh'!$N$4</f>
        <v>7.6207582697333578</v>
      </c>
      <c r="F9" s="22">
        <f>'DUKES 11 TABLE 1.1 2010'!F9*'DUKES 11 TABLE 1.1 2010 TWh'!$N$4</f>
        <v>15.281504557179771</v>
      </c>
      <c r="G9" s="17">
        <f>'DUKES 11 TABLE 1.1 2010'!G9*'DUKES 11 TABLE 1.1 2010 TWh'!$N$4</f>
        <v>0</v>
      </c>
      <c r="H9" s="17">
        <f>'DUKES 11 TABLE 1.1 2010'!H9*'DUKES 11 TABLE 1.1 2010 TWh'!$N$4</f>
        <v>0</v>
      </c>
      <c r="I9" s="17">
        <f>'DUKES 11 TABLE 1.1 2010'!I9*'DUKES 11 TABLE 1.1 2010 TWh'!$N$4</f>
        <v>0</v>
      </c>
      <c r="J9" s="17">
        <f>'DUKES 11 TABLE 1.1 2010'!J9*'DUKES 11 TABLE 1.1 2010 TWh'!$N$4</f>
        <v>0</v>
      </c>
      <c r="K9" s="22">
        <f>'DUKES 11 TABLE 1.1 2010'!K9*'DUKES 11 TABLE 1.1 2010 TWh'!$N$4</f>
        <v>74.365785626478598</v>
      </c>
      <c r="L9" s="22"/>
      <c r="M9" s="18"/>
      <c r="N9" s="18"/>
      <c r="O9" s="18"/>
      <c r="P9" s="18"/>
      <c r="Q9" s="18"/>
      <c r="R9" s="18"/>
      <c r="S9" s="18"/>
      <c r="T9" s="18"/>
      <c r="U9" s="18"/>
      <c r="V9" s="18"/>
      <c r="W9" s="20"/>
      <c r="AB9" s="18"/>
      <c r="AC9" s="18"/>
      <c r="AD9" s="18"/>
      <c r="AE9" s="18"/>
      <c r="AF9" s="18"/>
      <c r="AG9" s="18"/>
      <c r="AH9" s="18"/>
      <c r="AI9" s="20"/>
    </row>
    <row r="10" spans="1:35" s="25" customFormat="1" ht="10.5" customHeight="1">
      <c r="A10" s="23" t="s">
        <v>19</v>
      </c>
      <c r="B10" s="24">
        <f>'DUKES 11 TABLE 1.1 2010'!B10*'DUKES 11 TABLE 1.1 2010 TWh'!$N$4</f>
        <v>383.34534559892222</v>
      </c>
      <c r="C10" s="24">
        <f>'DUKES 11 TABLE 1.1 2010'!C10*'DUKES 11 TABLE 1.1 2010 TWh'!$N$4</f>
        <v>-4.9753226363665064</v>
      </c>
      <c r="D10" s="24">
        <f>'DUKES 11 TABLE 1.1 2010'!D10*'DUKES 11 TABLE 1.1 2010 TWh'!$N$4</f>
        <v>958.99972673494415</v>
      </c>
      <c r="E10" s="24">
        <f>'DUKES 11 TABLE 1.1 2010'!E10*'DUKES 11 TABLE 1.1 2010 TWh'!$N$4</f>
        <v>-41.568182170348955</v>
      </c>
      <c r="F10" s="24">
        <f>'DUKES 11 TABLE 1.1 2010'!F10*'DUKES 11 TABLE 1.1 2010 TWh'!$N$4</f>
        <v>1094.2044990323895</v>
      </c>
      <c r="G10" s="24">
        <f>'DUKES 11 TABLE 1.1 2010'!G10*'DUKES 11 TABLE 1.1 2010 TWh'!$N$4</f>
        <v>81.283604330004579</v>
      </c>
      <c r="H10" s="24">
        <f>'DUKES 11 TABLE 1.1 2010'!H10*'DUKES 11 TABLE 1.1 2010 TWh'!$N$4</f>
        <v>176.13357239062088</v>
      </c>
      <c r="I10" s="24">
        <f>'DUKES 11 TABLE 1.1 2010'!I10*'DUKES 11 TABLE 1.1 2010 TWh'!$N$4</f>
        <v>2.6652405525855878</v>
      </c>
      <c r="J10" s="24">
        <f>'DUKES 11 TABLE 1.1 2010'!J10*'DUKES 11 TABLE 1.1 2010 TWh'!$N$4</f>
        <v>0</v>
      </c>
      <c r="K10" s="24">
        <f>'DUKES 11 TABLE 1.1 2010'!K10*'DUKES 11 TABLE 1.1 2010 TWh'!$N$4</f>
        <v>2650.088483832752</v>
      </c>
      <c r="L10" s="17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20"/>
      <c r="AB10" s="18"/>
      <c r="AC10" s="18"/>
      <c r="AD10" s="18"/>
      <c r="AE10" s="18"/>
      <c r="AF10" s="18"/>
      <c r="AG10" s="18"/>
      <c r="AH10" s="18"/>
      <c r="AI10" s="20"/>
    </row>
    <row r="11" spans="1:35" s="25" customFormat="1" ht="11.25" customHeight="1">
      <c r="A11" s="23" t="s">
        <v>20</v>
      </c>
      <c r="B11" s="26">
        <f>'DUKES 11 TABLE 1.1 2010'!B11*'DUKES 11 TABLE 1.1 2010 TWh'!$N$4</f>
        <v>3.2812638812029875</v>
      </c>
      <c r="C11" s="26">
        <f>'DUKES 11 TABLE 1.1 2010'!C11*'DUKES 11 TABLE 1.1 2010 TWh'!$N$4</f>
        <v>-0.17436840678231563</v>
      </c>
      <c r="D11" s="26">
        <f>'DUKES 11 TABLE 1.1 2010'!D11*'DUKES 11 TABLE 1.1 2010 TWh'!$N$4</f>
        <v>0.11058520042098768</v>
      </c>
      <c r="E11" s="26">
        <f>'DUKES 11 TABLE 1.1 2010'!E11*'DUKES 11 TABLE 1.1 2010 TWh'!$N$4</f>
        <v>-1.5322900622314046</v>
      </c>
      <c r="F11" s="26">
        <f>'DUKES 11 TABLE 1.1 2010'!F11*'DUKES 11 TABLE 1.1 2010 TWh'!$N$4</f>
        <v>0.68227072526630739</v>
      </c>
      <c r="G11" s="26">
        <f>'DUKES 11 TABLE 1.1 2010'!G11*'DUKES 11 TABLE 1.1 2010 TWh'!$N$4</f>
        <v>0</v>
      </c>
      <c r="H11" s="26">
        <f>'DUKES 11 TABLE 1.1 2010'!H11*'DUKES 11 TABLE 1.1 2010 TWh'!$N$4</f>
        <v>0</v>
      </c>
      <c r="I11" s="26">
        <f>'DUKES 11 TABLE 1.1 2010'!I11*'DUKES 11 TABLE 1.1 2010 TWh'!$N$4</f>
        <v>-0.21174819478417475</v>
      </c>
      <c r="J11" s="26">
        <f>'DUKES 11 TABLE 1.1 2010'!J11*'DUKES 11 TABLE 1.1 2010 TWh'!$N$4</f>
        <v>0</v>
      </c>
      <c r="K11" s="26">
        <f>'DUKES 11 TABLE 1.1 2010'!K11*'DUKES 11 TABLE 1.1 2010 TWh'!$N$4</f>
        <v>2.1557131430928984</v>
      </c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20"/>
      <c r="AB11" s="18"/>
      <c r="AC11" s="18"/>
      <c r="AD11" s="18"/>
      <c r="AE11" s="18"/>
      <c r="AF11" s="18"/>
      <c r="AG11" s="18"/>
      <c r="AH11" s="18"/>
      <c r="AI11" s="20"/>
    </row>
    <row r="12" spans="1:35" s="25" customFormat="1" ht="10.5" customHeight="1">
      <c r="A12" s="23" t="s">
        <v>21</v>
      </c>
      <c r="B12" s="24">
        <f>'DUKES 11 TABLE 1.1 2010'!B12*'DUKES 11 TABLE 1.1 2010 TWh'!$N$4</f>
        <v>380.0640817177192</v>
      </c>
      <c r="C12" s="24">
        <f>'DUKES 11 TABLE 1.1 2010'!C12*'DUKES 11 TABLE 1.1 2010 TWh'!$N$4</f>
        <v>-4.8009542295841907</v>
      </c>
      <c r="D12" s="24">
        <f>'DUKES 11 TABLE 1.1 2010'!D12*'DUKES 11 TABLE 1.1 2010 TWh'!$N$4</f>
        <v>958.88914153452322</v>
      </c>
      <c r="E12" s="24">
        <f>'DUKES 11 TABLE 1.1 2010'!E12*'DUKES 11 TABLE 1.1 2010 TWh'!$N$4</f>
        <v>-40.035892108117551</v>
      </c>
      <c r="F12" s="24">
        <f>'DUKES 11 TABLE 1.1 2010'!F12*'DUKES 11 TABLE 1.1 2010 TWh'!$N$4</f>
        <v>1093.5222283071232</v>
      </c>
      <c r="G12" s="24">
        <f>'DUKES 11 TABLE 1.1 2010'!G12*'DUKES 11 TABLE 1.1 2010 TWh'!$N$4</f>
        <v>81.283604330004593</v>
      </c>
      <c r="H12" s="24">
        <f>'DUKES 11 TABLE 1.1 2010'!H12*'DUKES 11 TABLE 1.1 2010 TWh'!$N$4</f>
        <v>176.13357239062086</v>
      </c>
      <c r="I12" s="24">
        <f>'DUKES 11 TABLE 1.1 2010'!I12*'DUKES 11 TABLE 1.1 2010 TWh'!$N$4</f>
        <v>2.8769887473697624</v>
      </c>
      <c r="J12" s="24">
        <f>'DUKES 11 TABLE 1.1 2010'!J12*'DUKES 11 TABLE 1.1 2010 TWh'!$N$4</f>
        <v>0</v>
      </c>
      <c r="K12" s="24">
        <f>'DUKES 11 TABLE 1.1 2010'!K12*'DUKES 11 TABLE 1.1 2010 TWh'!$N$4</f>
        <v>2647.9327706896593</v>
      </c>
      <c r="L12" s="17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20"/>
      <c r="AB12" s="18"/>
      <c r="AC12" s="18"/>
      <c r="AD12" s="18"/>
      <c r="AE12" s="18"/>
      <c r="AF12" s="18"/>
      <c r="AG12" s="18"/>
      <c r="AH12" s="18"/>
      <c r="AI12" s="20"/>
    </row>
    <row r="13" spans="1:35" s="19" customFormat="1" ht="4.5" customHeight="1">
      <c r="A13" s="6"/>
      <c r="B13" s="17">
        <f>'DUKES 11 TABLE 1.1 2010'!B13*'DUKES 11 TABLE 1.1 2010 TWh'!$N$4</f>
        <v>0</v>
      </c>
      <c r="C13" s="17">
        <f>'DUKES 11 TABLE 1.1 2010'!C13*'DUKES 11 TABLE 1.1 2010 TWh'!$N$4</f>
        <v>0</v>
      </c>
      <c r="D13" s="17">
        <f>'DUKES 11 TABLE 1.1 2010'!D13*'DUKES 11 TABLE 1.1 2010 TWh'!$N$4</f>
        <v>0</v>
      </c>
      <c r="E13" s="17">
        <f>'DUKES 11 TABLE 1.1 2010'!E13*'DUKES 11 TABLE 1.1 2010 TWh'!$N$4</f>
        <v>0</v>
      </c>
      <c r="F13" s="17">
        <f>'DUKES 11 TABLE 1.1 2010'!F13*'DUKES 11 TABLE 1.1 2010 TWh'!$N$4</f>
        <v>0</v>
      </c>
      <c r="G13" s="17">
        <f>'DUKES 11 TABLE 1.1 2010'!G13*'DUKES 11 TABLE 1.1 2010 TWh'!$N$4</f>
        <v>0</v>
      </c>
      <c r="H13" s="17">
        <f>'DUKES 11 TABLE 1.1 2010'!H13*'DUKES 11 TABLE 1.1 2010 TWh'!$N$4</f>
        <v>0</v>
      </c>
      <c r="I13" s="17">
        <f>'DUKES 11 TABLE 1.1 2010'!I13*'DUKES 11 TABLE 1.1 2010 TWh'!$N$4</f>
        <v>0</v>
      </c>
      <c r="J13" s="17">
        <f>'DUKES 11 TABLE 1.1 2010'!J13*'DUKES 11 TABLE 1.1 2010 TWh'!$N$4</f>
        <v>0</v>
      </c>
      <c r="K13" s="27">
        <f>'DUKES 11 TABLE 1.1 2010'!K13*'DUKES 11 TABLE 1.1 2010 TWh'!$N$4</f>
        <v>0</v>
      </c>
      <c r="L13" s="17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20"/>
      <c r="AB13" s="18"/>
      <c r="AC13" s="18"/>
      <c r="AD13" s="18"/>
      <c r="AE13" s="18"/>
      <c r="AF13" s="18"/>
      <c r="AG13" s="18"/>
      <c r="AH13" s="18"/>
      <c r="AI13" s="20"/>
    </row>
    <row r="14" spans="1:35" s="19" customFormat="1" ht="10.5" customHeight="1">
      <c r="A14" s="6" t="s">
        <v>22</v>
      </c>
      <c r="B14" s="26">
        <f>'DUKES 11 TABLE 1.1 2010'!B14*'DUKES 11 TABLE 1.1 2010 TWh'!$N$4</f>
        <v>0</v>
      </c>
      <c r="C14" s="26">
        <f>'DUKES 11 TABLE 1.1 2010'!C14*'DUKES 11 TABLE 1.1 2010 TWh'!$N$4</f>
        <v>-0.89396944612923124</v>
      </c>
      <c r="D14" s="26">
        <f>'DUKES 11 TABLE 1.1 2010'!D14*'DUKES 11 TABLE 1.1 2010 TWh'!$N$4</f>
        <v>-28.905985930809432</v>
      </c>
      <c r="E14" s="26">
        <f>'DUKES 11 TABLE 1.1 2010'!E14*'DUKES 11 TABLE 1.1 2010 TWh'!$N$4</f>
        <v>28.834562919925215</v>
      </c>
      <c r="F14" s="26">
        <f>'DUKES 11 TABLE 1.1 2010'!F14*'DUKES 11 TABLE 1.1 2010 TWh'!$N$4</f>
        <v>-0.26323498831098335</v>
      </c>
      <c r="G14" s="26">
        <f>'DUKES 11 TABLE 1.1 2010'!G14*'DUKES 11 TABLE 1.1 2010 TWh'!$N$4</f>
        <v>0</v>
      </c>
      <c r="H14" s="26">
        <f>'DUKES 11 TABLE 1.1 2010'!H14*'DUKES 11 TABLE 1.1 2010 TWh'!$N$4</f>
        <v>-13.828307816029605</v>
      </c>
      <c r="I14" s="26">
        <f>'DUKES 11 TABLE 1.1 2010'!I14*'DUKES 11 TABLE 1.1 2010 TWh'!$N$4</f>
        <v>13.828307816029605</v>
      </c>
      <c r="J14" s="26">
        <f>'DUKES 11 TABLE 1.1 2010'!J14*'DUKES 11 TABLE 1.1 2010 TWh'!$N$4</f>
        <v>0</v>
      </c>
      <c r="K14" s="26">
        <f>'DUKES 11 TABLE 1.1 2010'!K14*'DUKES 11 TABLE 1.1 2010 TWh'!$N$4</f>
        <v>-1.2286274453244319</v>
      </c>
      <c r="L14" s="17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20"/>
      <c r="AB14" s="18"/>
      <c r="AC14" s="18"/>
      <c r="AD14" s="18"/>
      <c r="AE14" s="18"/>
      <c r="AF14" s="18"/>
      <c r="AG14" s="18"/>
      <c r="AH14" s="18"/>
      <c r="AI14" s="20"/>
    </row>
    <row r="15" spans="1:35" s="19" customFormat="1" ht="10.5" customHeight="1">
      <c r="A15" s="16" t="s">
        <v>23</v>
      </c>
      <c r="B15" s="28">
        <f>'DUKES 11 TABLE 1.1 2010'!B15*'DUKES 11 TABLE 1.1 2010 TWh'!$N$4</f>
        <v>-360.09667284772127</v>
      </c>
      <c r="C15" s="28">
        <f>'DUKES 11 TABLE 1.1 2010'!C15*'DUKES 11 TABLE 1.1 2010 TWh'!$N$4</f>
        <v>25.858298141619247</v>
      </c>
      <c r="D15" s="28">
        <f>'DUKES 11 TABLE 1.1 2010'!D15*'DUKES 11 TABLE 1.1 2010 TWh'!$N$4</f>
        <v>-929.98315560371373</v>
      </c>
      <c r="E15" s="28">
        <f>'DUKES 11 TABLE 1.1 2010'!E15*'DUKES 11 TABLE 1.1 2010 TWh'!$N$4</f>
        <v>911.37047879165323</v>
      </c>
      <c r="F15" s="28">
        <f>'DUKES 11 TABLE 1.1 2010'!F15*'DUKES 11 TABLE 1.1 2010 TWh'!$N$4</f>
        <v>-395.89744460211699</v>
      </c>
      <c r="G15" s="28">
        <f>'DUKES 11 TABLE 1.1 2010'!G15*'DUKES 11 TABLE 1.1 2010 TWh'!$N$4</f>
        <v>-51.509593210233859</v>
      </c>
      <c r="H15" s="28">
        <f>'DUKES 11 TABLE 1.1 2010'!H15*'DUKES 11 TABLE 1.1 2010 TWh'!$N$4</f>
        <v>-162.30526457459126</v>
      </c>
      <c r="I15" s="28">
        <f>'DUKES 11 TABLE 1.1 2010'!I15*'DUKES 11 TABLE 1.1 2010 TWh'!$N$4</f>
        <v>364.40887148234617</v>
      </c>
      <c r="J15" s="28">
        <f>'DUKES 11 TABLE 1.1 2010'!J15*'DUKES 11 TABLE 1.1 2010 TWh'!$N$4</f>
        <v>16.042768977880481</v>
      </c>
      <c r="K15" s="28">
        <f>'DUKES 11 TABLE 1.1 2010'!K15*'DUKES 11 TABLE 1.1 2010 TWh'!$N$4</f>
        <v>-582.11171344487786</v>
      </c>
      <c r="L15" s="17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20"/>
      <c r="AB15" s="18"/>
      <c r="AC15" s="18"/>
      <c r="AD15" s="18"/>
      <c r="AE15" s="18"/>
      <c r="AF15" s="18"/>
      <c r="AG15" s="18"/>
      <c r="AH15" s="18"/>
      <c r="AI15" s="20"/>
    </row>
    <row r="16" spans="1:35" s="19" customFormat="1" ht="10.5" customHeight="1">
      <c r="A16" s="6" t="s">
        <v>24</v>
      </c>
      <c r="B16" s="17">
        <f>'DUKES 11 TABLE 1.1 2010'!B16*'DUKES 11 TABLE 1.1 2010 TWh'!$N$4</f>
        <v>-297.47583808709277</v>
      </c>
      <c r="C16" s="17">
        <f>'DUKES 11 TABLE 1.1 2010'!C16*'DUKES 11 TABLE 1.1 2010 TWh'!$N$4</f>
        <v>-7.8363949952568595</v>
      </c>
      <c r="D16" s="17">
        <f>'DUKES 11 TABLE 1.1 2010'!D16*'DUKES 11 TABLE 1.1 2010 TWh'!$N$4</f>
        <v>0</v>
      </c>
      <c r="E16" s="17">
        <f>'DUKES 11 TABLE 1.1 2010'!E16*'DUKES 11 TABLE 1.1 2010 TWh'!$N$4</f>
        <v>-13.552841705178796</v>
      </c>
      <c r="F16" s="17">
        <f>'DUKES 11 TABLE 1.1 2010'!F16*'DUKES 11 TABLE 1.1 2010 TWh'!$N$4</f>
        <v>-371.99136048019091</v>
      </c>
      <c r="G16" s="17">
        <f>'DUKES 11 TABLE 1.1 2010'!G16*'DUKES 11 TABLE 1.1 2010 TWh'!$N$4</f>
        <v>-51.509593210233859</v>
      </c>
      <c r="H16" s="17">
        <f>'DUKES 11 TABLE 1.1 2010'!H16*'DUKES 11 TABLE 1.1 2010 TWh'!$N$4</f>
        <v>-162.30526457459126</v>
      </c>
      <c r="I16" s="17">
        <f>'DUKES 11 TABLE 1.1 2010'!I16*'DUKES 11 TABLE 1.1 2010 TWh'!$N$4</f>
        <v>364.40887148234617</v>
      </c>
      <c r="J16" s="17">
        <f>'DUKES 11 TABLE 1.1 2010'!J16*'DUKES 11 TABLE 1.1 2010 TWh'!$N$4</f>
        <v>0</v>
      </c>
      <c r="K16" s="17">
        <f>'DUKES 11 TABLE 1.1 2010'!K16*'DUKES 11 TABLE 1.1 2010 TWh'!$N$4</f>
        <v>-540.26242157019828</v>
      </c>
      <c r="L16" s="17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20"/>
      <c r="AB16" s="18"/>
      <c r="AC16" s="18"/>
      <c r="AD16" s="18"/>
      <c r="AE16" s="18"/>
      <c r="AF16" s="18"/>
      <c r="AG16" s="18"/>
      <c r="AH16" s="18"/>
      <c r="AI16" s="20"/>
    </row>
    <row r="17" spans="1:35" s="19" customFormat="1" ht="10.5" customHeight="1">
      <c r="A17" s="6" t="s">
        <v>25</v>
      </c>
      <c r="B17" s="17">
        <f>'DUKES 11 TABLE 1.1 2010'!B17*'DUKES 11 TABLE 1.1 2010 TWh'!$N$4</f>
        <v>-288.33135961269898</v>
      </c>
      <c r="C17" s="17">
        <f>'DUKES 11 TABLE 1.1 2010'!C17*'DUKES 11 TABLE 1.1 2010 TWh'!$N$4</f>
        <v>0</v>
      </c>
      <c r="D17" s="17">
        <f>'DUKES 11 TABLE 1.1 2010'!D17*'DUKES 11 TABLE 1.1 2010 TWh'!$N$4</f>
        <v>0</v>
      </c>
      <c r="E17" s="17">
        <f>'DUKES 11 TABLE 1.1 2010'!E17*'DUKES 11 TABLE 1.1 2010 TWh'!$N$4</f>
        <v>-7.3150638433760671</v>
      </c>
      <c r="F17" s="17">
        <f>'DUKES 11 TABLE 1.1 2010'!F17*'DUKES 11 TABLE 1.1 2010 TWh'!$N$4</f>
        <v>-342.38510602344661</v>
      </c>
      <c r="G17" s="17">
        <f>'DUKES 11 TABLE 1.1 2010'!G17*'DUKES 11 TABLE 1.1 2010 TWh'!$N$4</f>
        <v>-11.791963129249311</v>
      </c>
      <c r="H17" s="17">
        <f>'DUKES 11 TABLE 1.1 2010'!H17*'DUKES 11 TABLE 1.1 2010 TWh'!$N$4</f>
        <v>-162.30526457459126</v>
      </c>
      <c r="I17" s="17">
        <f>'DUKES 11 TABLE 1.1 2010'!I17*'DUKES 11 TABLE 1.1 2010 TWh'!$N$4</f>
        <v>334.13073561487931</v>
      </c>
      <c r="J17" s="17">
        <f>'DUKES 11 TABLE 1.1 2010'!J17*'DUKES 11 TABLE 1.1 2010 TWh'!$N$4</f>
        <v>0</v>
      </c>
      <c r="K17" s="17">
        <f>'DUKES 11 TABLE 1.1 2010'!K17*'DUKES 11 TABLE 1.1 2010 TWh'!$N$4</f>
        <v>-477.99802156848278</v>
      </c>
      <c r="L17" s="17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20"/>
      <c r="AB17" s="18"/>
      <c r="AC17" s="18"/>
      <c r="AD17" s="18"/>
      <c r="AE17" s="18"/>
      <c r="AF17" s="18"/>
      <c r="AG17" s="18"/>
      <c r="AH17" s="18"/>
      <c r="AI17" s="20"/>
    </row>
    <row r="18" spans="1:35" s="19" customFormat="1" ht="10.5" customHeight="1">
      <c r="A18" s="6" t="s">
        <v>26</v>
      </c>
      <c r="B18" s="17">
        <f>'DUKES 11 TABLE 1.1 2010'!B18*'DUKES 11 TABLE 1.1 2010 TWh'!$N$4</f>
        <v>-9.1444784743938143</v>
      </c>
      <c r="C18" s="17">
        <f>'DUKES 11 TABLE 1.1 2010'!C18*'DUKES 11 TABLE 1.1 2010 TWh'!$N$4</f>
        <v>-7.8363949952568595</v>
      </c>
      <c r="D18" s="17">
        <f>'DUKES 11 TABLE 1.1 2010'!D18*'DUKES 11 TABLE 1.1 2010 TWh'!$N$4</f>
        <v>0</v>
      </c>
      <c r="E18" s="17">
        <f>'DUKES 11 TABLE 1.1 2010'!E18*'DUKES 11 TABLE 1.1 2010 TWh'!$N$4</f>
        <v>-6.2377778618027273</v>
      </c>
      <c r="F18" s="17">
        <f>'DUKES 11 TABLE 1.1 2010'!F18*'DUKES 11 TABLE 1.1 2010 TWh'!$N$4</f>
        <v>-29.606254456744313</v>
      </c>
      <c r="G18" s="17">
        <f>'DUKES 11 TABLE 1.1 2010'!G18*'DUKES 11 TABLE 1.1 2010 TWh'!$N$4</f>
        <v>-39.717630080984549</v>
      </c>
      <c r="H18" s="17">
        <f>'DUKES 11 TABLE 1.1 2010'!H18*'DUKES 11 TABLE 1.1 2010 TWh'!$N$4</f>
        <v>0</v>
      </c>
      <c r="I18" s="17">
        <f>'DUKES 11 TABLE 1.1 2010'!I18*'DUKES 11 TABLE 1.1 2010 TWh'!$N$4</f>
        <v>30.278135867466805</v>
      </c>
      <c r="J18" s="17">
        <f>'DUKES 11 TABLE 1.1 2010'!J18*'DUKES 11 TABLE 1.1 2010 TWh'!$N$4</f>
        <v>0</v>
      </c>
      <c r="K18" s="17">
        <f>'DUKES 11 TABLE 1.1 2010'!K18*'DUKES 11 TABLE 1.1 2010 TWh'!$N$4</f>
        <v>-62.264400001715458</v>
      </c>
      <c r="L18" s="17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20"/>
      <c r="AB18" s="18"/>
      <c r="AC18" s="18"/>
      <c r="AD18" s="18"/>
      <c r="AE18" s="18"/>
      <c r="AF18" s="18"/>
      <c r="AG18" s="18"/>
      <c r="AH18" s="18"/>
      <c r="AI18" s="20"/>
    </row>
    <row r="19" spans="1:35" s="29" customFormat="1" ht="10.5" customHeight="1">
      <c r="A19" s="6" t="s">
        <v>27</v>
      </c>
      <c r="B19" s="17">
        <f>'DUKES 11 TABLE 1.1 2010'!B19*'DUKES 11 TABLE 1.1 2010 TWh'!$N$4</f>
        <v>-3.3844408550586631</v>
      </c>
      <c r="C19" s="17">
        <f>'DUKES 11 TABLE 1.1 2010'!C19*'DUKES 11 TABLE 1.1 2010 TWh'!$N$4</f>
        <v>-0.59796104041272569</v>
      </c>
      <c r="D19" s="17">
        <f>'DUKES 11 TABLE 1.1 2010'!D19*'DUKES 11 TABLE 1.1 2010 TWh'!$N$4</f>
        <v>0</v>
      </c>
      <c r="E19" s="17">
        <f>'DUKES 11 TABLE 1.1 2010'!E19*'DUKES 11 TABLE 1.1 2010 TWh'!$N$4</f>
        <v>-0.76697752721038792</v>
      </c>
      <c r="F19" s="17">
        <f>'DUKES 11 TABLE 1.1 2010'!F19*'DUKES 11 TABLE 1.1 2010 TWh'!$N$4</f>
        <v>-23.90608412192605</v>
      </c>
      <c r="G19" s="17">
        <f>'DUKES 11 TABLE 1.1 2010'!G19*'DUKES 11 TABLE 1.1 2010 TWh'!$N$4</f>
        <v>0</v>
      </c>
      <c r="H19" s="17">
        <f>'DUKES 11 TABLE 1.1 2010'!H19*'DUKES 11 TABLE 1.1 2010 TWh'!$N$4</f>
        <v>0</v>
      </c>
      <c r="I19" s="17">
        <f>'DUKES 11 TABLE 1.1 2010'!I19*'DUKES 11 TABLE 1.1 2010 TWh'!$N$4</f>
        <v>0</v>
      </c>
      <c r="J19" s="17">
        <f>'DUKES 11 TABLE 1.1 2010'!J19*'DUKES 11 TABLE 1.1 2010 TWh'!$N$4</f>
        <v>16.042768977880481</v>
      </c>
      <c r="K19" s="17">
        <f>'DUKES 11 TABLE 1.1 2010'!K19*'DUKES 11 TABLE 1.1 2010 TWh'!$N$4</f>
        <v>-12.612694566727347</v>
      </c>
      <c r="L19" s="17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20"/>
      <c r="AB19" s="18"/>
      <c r="AC19" s="18"/>
      <c r="AD19" s="18"/>
      <c r="AE19" s="18"/>
      <c r="AF19" s="18"/>
      <c r="AG19" s="18"/>
      <c r="AH19" s="18"/>
      <c r="AI19" s="20"/>
    </row>
    <row r="20" spans="1:35" s="19" customFormat="1" ht="10.5" customHeight="1">
      <c r="A20" s="6" t="s">
        <v>28</v>
      </c>
      <c r="B20" s="17">
        <f>'DUKES 11 TABLE 1.1 2010'!B20*'DUKES 11 TABLE 1.1 2010 TWh'!$N$4</f>
        <v>0</v>
      </c>
      <c r="C20" s="17">
        <f>'DUKES 11 TABLE 1.1 2010'!C20*'DUKES 11 TABLE 1.1 2010 TWh'!$N$4</f>
        <v>0</v>
      </c>
      <c r="D20" s="17">
        <f>'DUKES 11 TABLE 1.1 2010'!D20*'DUKES 11 TABLE 1.1 2010 TWh'!$N$4</f>
        <v>-929.98315560371373</v>
      </c>
      <c r="E20" s="17">
        <f>'DUKES 11 TABLE 1.1 2010'!E20*'DUKES 11 TABLE 1.1 2010 TWh'!$N$4</f>
        <v>927.40259099327147</v>
      </c>
      <c r="F20" s="17">
        <f>'DUKES 11 TABLE 1.1 2010'!F20*'DUKES 11 TABLE 1.1 2010 TWh'!$N$4</f>
        <v>0</v>
      </c>
      <c r="G20" s="17">
        <f>'DUKES 11 TABLE 1.1 2010'!G20*'DUKES 11 TABLE 1.1 2010 TWh'!$N$4</f>
        <v>0</v>
      </c>
      <c r="H20" s="17">
        <f>'DUKES 11 TABLE 1.1 2010'!H20*'DUKES 11 TABLE 1.1 2010 TWh'!$N$4</f>
        <v>0</v>
      </c>
      <c r="I20" s="17">
        <f>'DUKES 11 TABLE 1.1 2010'!I20*'DUKES 11 TABLE 1.1 2010 TWh'!$N$4</f>
        <v>0</v>
      </c>
      <c r="J20" s="17">
        <f>'DUKES 11 TABLE 1.1 2010'!J20*'DUKES 11 TABLE 1.1 2010 TWh'!$N$4</f>
        <v>0</v>
      </c>
      <c r="K20" s="17">
        <f>'DUKES 11 TABLE 1.1 2010'!K20*'DUKES 11 TABLE 1.1 2010 TWh'!$N$4</f>
        <v>-2.5805646104422104</v>
      </c>
      <c r="L20" s="17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20"/>
      <c r="AB20" s="18"/>
      <c r="AC20" s="18"/>
      <c r="AD20" s="18"/>
      <c r="AE20" s="18"/>
      <c r="AF20" s="18"/>
      <c r="AG20" s="18"/>
      <c r="AH20" s="18"/>
      <c r="AI20" s="20"/>
    </row>
    <row r="21" spans="1:35" s="19" customFormat="1" ht="10.5" customHeight="1">
      <c r="A21" s="6" t="s">
        <v>29</v>
      </c>
      <c r="B21" s="17">
        <f>'DUKES 11 TABLE 1.1 2010'!B21*'DUKES 11 TABLE 1.1 2010 TWh'!$N$4</f>
        <v>-47.991046004513187</v>
      </c>
      <c r="C21" s="17">
        <f>'DUKES 11 TABLE 1.1 2010'!C21*'DUKES 11 TABLE 1.1 2010 TWh'!$N$4</f>
        <v>43.802504921118533</v>
      </c>
      <c r="D21" s="17">
        <f>'DUKES 11 TABLE 1.1 2010'!D21*'DUKES 11 TABLE 1.1 2010 TWh'!$N$4</f>
        <v>0</v>
      </c>
      <c r="E21" s="17">
        <f>'DUKES 11 TABLE 1.1 2010'!E21*'DUKES 11 TABLE 1.1 2010 TWh'!$N$4</f>
        <v>0</v>
      </c>
      <c r="F21" s="17">
        <f>'DUKES 11 TABLE 1.1 2010'!F21*'DUKES 11 TABLE 1.1 2010 TWh'!$N$4</f>
        <v>0</v>
      </c>
      <c r="G21" s="17">
        <f>'DUKES 11 TABLE 1.1 2010'!G21*'DUKES 11 TABLE 1.1 2010 TWh'!$N$4</f>
        <v>0</v>
      </c>
      <c r="H21" s="17">
        <f>'DUKES 11 TABLE 1.1 2010'!H21*'DUKES 11 TABLE 1.1 2010 TWh'!$N$4</f>
        <v>0</v>
      </c>
      <c r="I21" s="17">
        <f>'DUKES 11 TABLE 1.1 2010'!I21*'DUKES 11 TABLE 1.1 2010 TWh'!$N$4</f>
        <v>0</v>
      </c>
      <c r="J21" s="17">
        <f>'DUKES 11 TABLE 1.1 2010'!J21*'DUKES 11 TABLE 1.1 2010 TWh'!$N$4</f>
        <v>0</v>
      </c>
      <c r="K21" s="17">
        <f>'DUKES 11 TABLE 1.1 2010'!K21*'DUKES 11 TABLE 1.1 2010 TWh'!$N$4</f>
        <v>-4.1885410833946546</v>
      </c>
      <c r="L21" s="17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20"/>
      <c r="AB21" s="18"/>
      <c r="AC21" s="18"/>
      <c r="AD21" s="18"/>
      <c r="AE21" s="18"/>
      <c r="AF21" s="18"/>
      <c r="AG21" s="18"/>
      <c r="AH21" s="18"/>
      <c r="AI21" s="20"/>
    </row>
    <row r="22" spans="1:35" s="19" customFormat="1" ht="10.5" customHeight="1">
      <c r="A22" s="6" t="s">
        <v>30</v>
      </c>
      <c r="B22" s="17">
        <f>'DUKES 11 TABLE 1.1 2010'!B22*'DUKES 11 TABLE 1.1 2010 TWh'!$N$4</f>
        <v>-8.3055060116305217</v>
      </c>
      <c r="C22" s="17">
        <f>'DUKES 11 TABLE 1.1 2010'!C22*'DUKES 11 TABLE 1.1 2010 TWh'!$N$4</f>
        <v>-12.389620913238687</v>
      </c>
      <c r="D22" s="17">
        <f>'DUKES 11 TABLE 1.1 2010'!D22*'DUKES 11 TABLE 1.1 2010 TWh'!$N$4</f>
        <v>0</v>
      </c>
      <c r="E22" s="17">
        <f>'DUKES 11 TABLE 1.1 2010'!E22*'DUKES 11 TABLE 1.1 2010 TWh'!$N$4</f>
        <v>-1.7122929692290054</v>
      </c>
      <c r="F22" s="17">
        <f>'DUKES 11 TABLE 1.1 2010'!F22*'DUKES 11 TABLE 1.1 2010 TWh'!$N$4</f>
        <v>0</v>
      </c>
      <c r="G22" s="17">
        <f>'DUKES 11 TABLE 1.1 2010'!G22*'DUKES 11 TABLE 1.1 2010 TWh'!$N$4</f>
        <v>0</v>
      </c>
      <c r="H22" s="17">
        <f>'DUKES 11 TABLE 1.1 2010'!H22*'DUKES 11 TABLE 1.1 2010 TWh'!$N$4</f>
        <v>0</v>
      </c>
      <c r="I22" s="17">
        <f>'DUKES 11 TABLE 1.1 2010'!I22*'DUKES 11 TABLE 1.1 2010 TWh'!$N$4</f>
        <v>0</v>
      </c>
      <c r="J22" s="17">
        <f>'DUKES 11 TABLE 1.1 2010'!J22*'DUKES 11 TABLE 1.1 2010 TWh'!$N$4</f>
        <v>0</v>
      </c>
      <c r="K22" s="17">
        <f>'DUKES 11 TABLE 1.1 2010'!K22*'DUKES 11 TABLE 1.1 2010 TWh'!$N$4</f>
        <v>-22.407419894098215</v>
      </c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20"/>
      <c r="AB22" s="18"/>
      <c r="AC22" s="18"/>
      <c r="AD22" s="18"/>
      <c r="AE22" s="18"/>
      <c r="AF22" s="18"/>
      <c r="AG22" s="18"/>
      <c r="AH22" s="18"/>
      <c r="AI22" s="20"/>
    </row>
    <row r="23" spans="1:35" s="19" customFormat="1" ht="10.5" customHeight="1">
      <c r="A23" s="6" t="s">
        <v>31</v>
      </c>
      <c r="B23" s="17">
        <f>'DUKES 11 TABLE 1.1 2010'!B23*'DUKES 11 TABLE 1.1 2010 TWh'!$N$4</f>
        <v>-2.9398418894261025</v>
      </c>
      <c r="C23" s="17">
        <f>'DUKES 11 TABLE 1.1 2010'!C23*'DUKES 11 TABLE 1.1 2010 TWh'!$N$4</f>
        <v>2.8797701694089861</v>
      </c>
      <c r="D23" s="17">
        <f>'DUKES 11 TABLE 1.1 2010'!D23*'DUKES 11 TABLE 1.1 2010 TWh'!$N$4</f>
        <v>0</v>
      </c>
      <c r="E23" s="17">
        <f>'DUKES 11 TABLE 1.1 2010'!E23*'DUKES 11 TABLE 1.1 2010 TWh'!$N$4</f>
        <v>0</v>
      </c>
      <c r="F23" s="17">
        <f>'DUKES 11 TABLE 1.1 2010'!F23*'DUKES 11 TABLE 1.1 2010 TWh'!$N$4</f>
        <v>0</v>
      </c>
      <c r="G23" s="17">
        <f>'DUKES 11 TABLE 1.1 2010'!G23*'DUKES 11 TABLE 1.1 2010 TWh'!$N$4</f>
        <v>0</v>
      </c>
      <c r="H23" s="17">
        <f>'DUKES 11 TABLE 1.1 2010'!H23*'DUKES 11 TABLE 1.1 2010 TWh'!$N$4</f>
        <v>0</v>
      </c>
      <c r="I23" s="17">
        <f>'DUKES 11 TABLE 1.1 2010'!I23*'DUKES 11 TABLE 1.1 2010 TWh'!$N$4</f>
        <v>0</v>
      </c>
      <c r="J23" s="17">
        <f>'DUKES 11 TABLE 1.1 2010'!J23*'DUKES 11 TABLE 1.1 2010 TWh'!$N$4</f>
        <v>0</v>
      </c>
      <c r="K23" s="17">
        <f>'DUKES 11 TABLE 1.1 2010'!K23*'DUKES 11 TABLE 1.1 2010 TWh'!$N$4</f>
        <v>-6.0071720017116498E-2</v>
      </c>
      <c r="L23" s="17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20"/>
      <c r="AB23" s="18"/>
      <c r="AC23" s="18"/>
      <c r="AD23" s="18"/>
      <c r="AE23" s="18"/>
      <c r="AF23" s="18"/>
      <c r="AG23" s="18"/>
      <c r="AH23" s="18"/>
      <c r="AI23" s="20"/>
    </row>
    <row r="24" spans="1:35" s="19" customFormat="1" ht="10.5" customHeight="1">
      <c r="A24" s="30" t="s">
        <v>32</v>
      </c>
      <c r="B24" s="31">
        <f>'DUKES 11 TABLE 1.1 2010'!B24*'DUKES 11 TABLE 1.1 2010 TWh'!$N$4</f>
        <v>0</v>
      </c>
      <c r="C24" s="31">
        <f>'DUKES 11 TABLE 1.1 2010'!C24*'DUKES 11 TABLE 1.1 2010 TWh'!$N$4</f>
        <v>0</v>
      </c>
      <c r="D24" s="31">
        <f>'DUKES 11 TABLE 1.1 2010'!D24*'DUKES 11 TABLE 1.1 2010 TWh'!$N$4</f>
        <v>0</v>
      </c>
      <c r="E24" s="31">
        <f>'DUKES 11 TABLE 1.1 2010'!E24*'DUKES 11 TABLE 1.1 2010 TWh'!$N$4</f>
        <v>0</v>
      </c>
      <c r="F24" s="31">
        <f>'DUKES 11 TABLE 1.1 2010'!F24*'DUKES 11 TABLE 1.1 2010 TWh'!$N$4</f>
        <v>0</v>
      </c>
      <c r="G24" s="31">
        <f>'DUKES 11 TABLE 1.1 2010'!G24*'DUKES 11 TABLE 1.1 2010 TWh'!$N$4</f>
        <v>0</v>
      </c>
      <c r="H24" s="31">
        <f>'DUKES 11 TABLE 1.1 2010'!H24*'DUKES 11 TABLE 1.1 2010 TWh'!$N$4</f>
        <v>0</v>
      </c>
      <c r="I24" s="31">
        <f>'DUKES 11 TABLE 1.1 2010'!I24*'DUKES 11 TABLE 1.1 2010 TWh'!$N$4</f>
        <v>0</v>
      </c>
      <c r="J24" s="31">
        <f>'DUKES 11 TABLE 1.1 2010'!J24*'DUKES 11 TABLE 1.1 2010 TWh'!$N$4</f>
        <v>0</v>
      </c>
      <c r="K24" s="31">
        <f>'DUKES 11 TABLE 1.1 2010'!K24*'DUKES 11 TABLE 1.1 2010 TWh'!$N$4</f>
        <v>0</v>
      </c>
      <c r="L24" s="17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20"/>
      <c r="AB24" s="18"/>
      <c r="AC24" s="18"/>
      <c r="AD24" s="18"/>
      <c r="AE24" s="18"/>
      <c r="AF24" s="18"/>
      <c r="AG24" s="18"/>
      <c r="AH24" s="18"/>
      <c r="AI24" s="20"/>
    </row>
    <row r="25" spans="1:35" s="19" customFormat="1" ht="10.5" customHeight="1">
      <c r="A25" s="32" t="s">
        <v>33</v>
      </c>
      <c r="B25" s="28">
        <f>'DUKES 11 TABLE 1.1 2010'!B25*'DUKES 11 TABLE 1.1 2010 TWh'!$N$4</f>
        <v>4.0002117018102676E-2</v>
      </c>
      <c r="C25" s="28">
        <f>'DUKES 11 TABLE 1.1 2010'!C25*'DUKES 11 TABLE 1.1 2010 TWh'!$N$4</f>
        <v>7.9148319983482542</v>
      </c>
      <c r="D25" s="28">
        <f>'DUKES 11 TABLE 1.1 2010'!D25*'DUKES 11 TABLE 1.1 2010 TWh'!$N$4</f>
        <v>0</v>
      </c>
      <c r="E25" s="28">
        <f>'DUKES 11 TABLE 1.1 2010'!E25*'DUKES 11 TABLE 1.1 2010 TWh'!$N$4</f>
        <v>61.187040754770287</v>
      </c>
      <c r="F25" s="28">
        <f>'DUKES 11 TABLE 1.1 2010'!F25*'DUKES 11 TABLE 1.1 2010 TWh'!$N$4</f>
        <v>69.509980371623499</v>
      </c>
      <c r="G25" s="28">
        <f>'DUKES 11 TABLE 1.1 2010'!G25*'DUKES 11 TABLE 1.1 2010 TWh'!$N$4</f>
        <v>0</v>
      </c>
      <c r="H25" s="28">
        <f>'DUKES 11 TABLE 1.1 2010'!H25*'DUKES 11 TABLE 1.1 2010 TWh'!$N$4</f>
        <v>0</v>
      </c>
      <c r="I25" s="28">
        <f>'DUKES 11 TABLE 1.1 2010'!I25*'DUKES 11 TABLE 1.1 2010 TWh'!$N$4</f>
        <v>25.509635732836227</v>
      </c>
      <c r="J25" s="28">
        <f>'DUKES 11 TABLE 1.1 2010'!J25*'DUKES 11 TABLE 1.1 2010 TWh'!$N$4</f>
        <v>1.0846491164187446</v>
      </c>
      <c r="K25" s="28">
        <f>'DUKES 11 TABLE 1.1 2010'!K25*'DUKES 11 TABLE 1.1 2010 TWh'!$N$4</f>
        <v>165.24614009101515</v>
      </c>
      <c r="L25" s="17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20"/>
      <c r="AB25" s="18"/>
      <c r="AC25" s="18"/>
      <c r="AD25" s="18"/>
      <c r="AE25" s="18"/>
      <c r="AF25" s="18"/>
      <c r="AG25" s="18"/>
      <c r="AH25" s="18"/>
      <c r="AI25" s="20"/>
    </row>
    <row r="26" spans="1:35" s="19" customFormat="1" ht="10.5" customHeight="1">
      <c r="A26" s="6" t="s">
        <v>24</v>
      </c>
      <c r="B26" s="17">
        <f>'DUKES 11 TABLE 1.1 2010'!B26*'DUKES 11 TABLE 1.1 2010 TWh'!$N$4</f>
        <v>0</v>
      </c>
      <c r="C26" s="17">
        <f>'DUKES 11 TABLE 1.1 2010'!C26*'DUKES 11 TABLE 1.1 2010 TWh'!$N$4</f>
        <v>0</v>
      </c>
      <c r="D26" s="17">
        <f>'DUKES 11 TABLE 1.1 2010'!D26*'DUKES 11 TABLE 1.1 2010 TWh'!$N$4</f>
        <v>0</v>
      </c>
      <c r="E26" s="17">
        <f>'DUKES 11 TABLE 1.1 2010'!E26*'DUKES 11 TABLE 1.1 2010 TWh'!$N$4</f>
        <v>0</v>
      </c>
      <c r="F26" s="17">
        <f>'DUKES 11 TABLE 1.1 2010'!F26*'DUKES 11 TABLE 1.1 2010 TWh'!$N$4</f>
        <v>0</v>
      </c>
      <c r="G26" s="17">
        <f>'DUKES 11 TABLE 1.1 2010'!G26*'DUKES 11 TABLE 1.1 2010 TWh'!$N$4</f>
        <v>0</v>
      </c>
      <c r="H26" s="17">
        <f>'DUKES 11 TABLE 1.1 2010'!H26*'DUKES 11 TABLE 1.1 2010 TWh'!$N$4</f>
        <v>0</v>
      </c>
      <c r="I26" s="17">
        <f>'DUKES 11 TABLE 1.1 2010'!I26*'DUKES 11 TABLE 1.1 2010 TWh'!$N$4</f>
        <v>15.814099695790544</v>
      </c>
      <c r="J26" s="17">
        <f>'DUKES 11 TABLE 1.1 2010'!J26*'DUKES 11 TABLE 1.1 2010 TWh'!$N$4</f>
        <v>0</v>
      </c>
      <c r="K26" s="17">
        <f>'DUKES 11 TABLE 1.1 2010'!K26*'DUKES 11 TABLE 1.1 2010 TWh'!$N$4</f>
        <v>15.814099695790544</v>
      </c>
      <c r="L26" s="17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20"/>
      <c r="AB26" s="18"/>
      <c r="AC26" s="18"/>
      <c r="AD26" s="18"/>
      <c r="AE26" s="18"/>
      <c r="AF26" s="18"/>
      <c r="AG26" s="18"/>
      <c r="AH26" s="18"/>
      <c r="AI26" s="20"/>
    </row>
    <row r="27" spans="1:35" s="19" customFormat="1" ht="10.5" customHeight="1">
      <c r="A27" s="6" t="s">
        <v>34</v>
      </c>
      <c r="B27" s="17">
        <f>'DUKES 11 TABLE 1.1 2010'!B27*'DUKES 11 TABLE 1.1 2010 TWh'!$N$4</f>
        <v>0</v>
      </c>
      <c r="C27" s="17">
        <f>'DUKES 11 TABLE 1.1 2010'!C27*'DUKES 11 TABLE 1.1 2010 TWh'!$N$4</f>
        <v>0</v>
      </c>
      <c r="D27" s="17">
        <f>'DUKES 11 TABLE 1.1 2010'!D27*'DUKES 11 TABLE 1.1 2010 TWh'!$N$4</f>
        <v>0</v>
      </c>
      <c r="E27" s="17">
        <f>'DUKES 11 TABLE 1.1 2010'!E27*'DUKES 11 TABLE 1.1 2010 TWh'!$N$4</f>
        <v>6.1600422446893752</v>
      </c>
      <c r="F27" s="17">
        <f>'DUKES 11 TABLE 1.1 2010'!F27*'DUKES 11 TABLE 1.1 2010 TWh'!$N$4</f>
        <v>61.166260076971277</v>
      </c>
      <c r="G27" s="17">
        <f>'DUKES 11 TABLE 1.1 2010'!G27*'DUKES 11 TABLE 1.1 2010 TWh'!$N$4</f>
        <v>0</v>
      </c>
      <c r="H27" s="17">
        <f>'DUKES 11 TABLE 1.1 2010'!H27*'DUKES 11 TABLE 1.1 2010 TWh'!$N$4</f>
        <v>0</v>
      </c>
      <c r="I27" s="17">
        <f>'DUKES 11 TABLE 1.1 2010'!I27*'DUKES 11 TABLE 1.1 2010 TWh'!$N$4</f>
        <v>0.56336705605208326</v>
      </c>
      <c r="J27" s="17">
        <f>'DUKES 11 TABLE 1.1 2010'!J27*'DUKES 11 TABLE 1.1 2010 TWh'!$N$4</f>
        <v>0</v>
      </c>
      <c r="K27" s="17">
        <f>'DUKES 11 TABLE 1.1 2010'!K27*'DUKES 11 TABLE 1.1 2010 TWh'!$N$4</f>
        <v>67.889669377712735</v>
      </c>
      <c r="L27" s="17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20"/>
      <c r="AB27" s="18"/>
      <c r="AC27" s="18"/>
      <c r="AD27" s="18"/>
      <c r="AE27" s="18"/>
      <c r="AF27" s="18"/>
      <c r="AG27" s="18"/>
      <c r="AH27" s="18"/>
      <c r="AI27" s="20"/>
    </row>
    <row r="28" spans="1:35" s="19" customFormat="1" ht="10.5" customHeight="1">
      <c r="A28" s="6" t="s">
        <v>28</v>
      </c>
      <c r="B28" s="17">
        <f>'DUKES 11 TABLE 1.1 2010'!B28*'DUKES 11 TABLE 1.1 2010 TWh'!$N$4</f>
        <v>0</v>
      </c>
      <c r="C28" s="17">
        <f>'DUKES 11 TABLE 1.1 2010'!C28*'DUKES 11 TABLE 1.1 2010 TWh'!$N$4</f>
        <v>0</v>
      </c>
      <c r="D28" s="17">
        <f>'DUKES 11 TABLE 1.1 2010'!D28*'DUKES 11 TABLE 1.1 2010 TWh'!$N$4</f>
        <v>0</v>
      </c>
      <c r="E28" s="17">
        <f>'DUKES 11 TABLE 1.1 2010'!E28*'DUKES 11 TABLE 1.1 2010 TWh'!$N$4</f>
        <v>55.026998510080915</v>
      </c>
      <c r="F28" s="17">
        <f>'DUKES 11 TABLE 1.1 2010'!F28*'DUKES 11 TABLE 1.1 2010 TWh'!$N$4</f>
        <v>4.2577258143600121</v>
      </c>
      <c r="G28" s="17">
        <f>'DUKES 11 TABLE 1.1 2010'!G28*'DUKES 11 TABLE 1.1 2010 TWh'!$N$4</f>
        <v>0</v>
      </c>
      <c r="H28" s="17">
        <f>'DUKES 11 TABLE 1.1 2010'!H28*'DUKES 11 TABLE 1.1 2010 TWh'!$N$4</f>
        <v>0</v>
      </c>
      <c r="I28" s="17">
        <f>'DUKES 11 TABLE 1.1 2010'!I28*'DUKES 11 TABLE 1.1 2010 TWh'!$N$4</f>
        <v>5.0115677297599435</v>
      </c>
      <c r="J28" s="17">
        <f>'DUKES 11 TABLE 1.1 2010'!J28*'DUKES 11 TABLE 1.1 2010 TWh'!$N$4</f>
        <v>1.0846491164187446</v>
      </c>
      <c r="K28" s="17">
        <f>'DUKES 11 TABLE 1.1 2010'!K28*'DUKES 11 TABLE 1.1 2010 TWh'!$N$4</f>
        <v>65.380941170619622</v>
      </c>
      <c r="L28" s="17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20"/>
      <c r="AB28" s="18"/>
      <c r="AC28" s="18"/>
      <c r="AD28" s="18"/>
      <c r="AE28" s="18"/>
      <c r="AF28" s="18"/>
      <c r="AG28" s="18"/>
      <c r="AH28" s="18"/>
      <c r="AI28" s="20"/>
    </row>
    <row r="29" spans="1:35" s="19" customFormat="1" ht="10.5" customHeight="1">
      <c r="A29" s="6" t="s">
        <v>35</v>
      </c>
      <c r="B29" s="17">
        <f>'DUKES 11 TABLE 1.1 2010'!B29*'DUKES 11 TABLE 1.1 2010 TWh'!$N$4</f>
        <v>4.0002117018102676E-2</v>
      </c>
      <c r="C29" s="17">
        <f>'DUKES 11 TABLE 1.1 2010'!C29*'DUKES 11 TABLE 1.1 2010 TWh'!$N$4</f>
        <v>0</v>
      </c>
      <c r="D29" s="17">
        <f>'DUKES 11 TABLE 1.1 2010'!D29*'DUKES 11 TABLE 1.1 2010 TWh'!$N$4</f>
        <v>0</v>
      </c>
      <c r="E29" s="17">
        <f>'DUKES 11 TABLE 1.1 2010'!E29*'DUKES 11 TABLE 1.1 2010 TWh'!$N$4</f>
        <v>0</v>
      </c>
      <c r="F29" s="17">
        <f>'DUKES 11 TABLE 1.1 2010'!F29*'DUKES 11 TABLE 1.1 2010 TWh'!$N$4</f>
        <v>8.7059845227858992E-2</v>
      </c>
      <c r="G29" s="17">
        <f>'DUKES 11 TABLE 1.1 2010'!G29*'DUKES 11 TABLE 1.1 2010 TWh'!$N$4</f>
        <v>0</v>
      </c>
      <c r="H29" s="17">
        <f>'DUKES 11 TABLE 1.1 2010'!H29*'DUKES 11 TABLE 1.1 2010 TWh'!$N$4</f>
        <v>0</v>
      </c>
      <c r="I29" s="17">
        <f>'DUKES 11 TABLE 1.1 2010'!I29*'DUKES 11 TABLE 1.1 2010 TWh'!$N$4</f>
        <v>0.95112281369444895</v>
      </c>
      <c r="J29" s="17">
        <f>'DUKES 11 TABLE 1.1 2010'!J29*'DUKES 11 TABLE 1.1 2010 TWh'!$N$4</f>
        <v>0</v>
      </c>
      <c r="K29" s="17">
        <f>'DUKES 11 TABLE 1.1 2010'!K29*'DUKES 11 TABLE 1.1 2010 TWh'!$N$4</f>
        <v>1.0781847759404106</v>
      </c>
      <c r="L29" s="17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20"/>
      <c r="AB29" s="18"/>
      <c r="AC29" s="18"/>
      <c r="AD29" s="18"/>
      <c r="AE29" s="18"/>
      <c r="AF29" s="18"/>
      <c r="AG29" s="18"/>
      <c r="AH29" s="18"/>
      <c r="AI29" s="20"/>
    </row>
    <row r="30" spans="1:35" s="19" customFormat="1" ht="11.25" customHeight="1">
      <c r="A30" s="6" t="s">
        <v>29</v>
      </c>
      <c r="B30" s="17">
        <f>'DUKES 11 TABLE 1.1 2010'!B30*'DUKES 11 TABLE 1.1 2010 TWh'!$N$4</f>
        <v>0</v>
      </c>
      <c r="C30" s="17">
        <f>'DUKES 11 TABLE 1.1 2010'!C30*'DUKES 11 TABLE 1.1 2010 TWh'!$N$4</f>
        <v>4.5955906978993184</v>
      </c>
      <c r="D30" s="17">
        <f>'DUKES 11 TABLE 1.1 2010'!D30*'DUKES 11 TABLE 1.1 2010 TWh'!$N$4</f>
        <v>0</v>
      </c>
      <c r="E30" s="17">
        <f>'DUKES 11 TABLE 1.1 2010'!E30*'DUKES 11 TABLE 1.1 2010 TWh'!$N$4</f>
        <v>0</v>
      </c>
      <c r="F30" s="17">
        <f>'DUKES 11 TABLE 1.1 2010'!F30*'DUKES 11 TABLE 1.1 2010 TWh'!$N$4</f>
        <v>0</v>
      </c>
      <c r="G30" s="17">
        <f>'DUKES 11 TABLE 1.1 2010'!G30*'DUKES 11 TABLE 1.1 2010 TWh'!$N$4</f>
        <v>0</v>
      </c>
      <c r="H30" s="17">
        <f>'DUKES 11 TABLE 1.1 2010'!H30*'DUKES 11 TABLE 1.1 2010 TWh'!$N$4</f>
        <v>0</v>
      </c>
      <c r="I30" s="17">
        <f>'DUKES 11 TABLE 1.1 2010'!I30*'DUKES 11 TABLE 1.1 2010 TWh'!$N$4</f>
        <v>8.9889324607585711E-2</v>
      </c>
      <c r="J30" s="17">
        <f>'DUKES 11 TABLE 1.1 2010'!J30*'DUKES 11 TABLE 1.1 2010 TWh'!$N$4</f>
        <v>0</v>
      </c>
      <c r="K30" s="17">
        <f>'DUKES 11 TABLE 1.1 2010'!K30*'DUKES 11 TABLE 1.1 2010 TWh'!$N$4</f>
        <v>4.6854800225069049</v>
      </c>
      <c r="L30" s="17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20"/>
      <c r="AB30" s="18"/>
      <c r="AC30" s="18"/>
      <c r="AD30" s="18"/>
      <c r="AE30" s="18"/>
      <c r="AF30" s="18"/>
      <c r="AG30" s="18"/>
      <c r="AH30" s="18"/>
      <c r="AI30" s="20"/>
    </row>
    <row r="31" spans="1:35" s="19" customFormat="1" ht="10.5" customHeight="1">
      <c r="A31" s="6" t="s">
        <v>30</v>
      </c>
      <c r="B31" s="17">
        <f>'DUKES 11 TABLE 1.1 2010'!B31*'DUKES 11 TABLE 1.1 2010 TWh'!$N$4</f>
        <v>0</v>
      </c>
      <c r="C31" s="17">
        <f>'DUKES 11 TABLE 1.1 2010'!C31*'DUKES 11 TABLE 1.1 2010 TWh'!$N$4</f>
        <v>3.319241300448935</v>
      </c>
      <c r="D31" s="17">
        <f>'DUKES 11 TABLE 1.1 2010'!D31*'DUKES 11 TABLE 1.1 2010 TWh'!$N$4</f>
        <v>0</v>
      </c>
      <c r="E31" s="17">
        <f>'DUKES 11 TABLE 1.1 2010'!E31*'DUKES 11 TABLE 1.1 2010 TWh'!$N$4</f>
        <v>0</v>
      </c>
      <c r="F31" s="17">
        <f>'DUKES 11 TABLE 1.1 2010'!F31*'DUKES 11 TABLE 1.1 2010 TWh'!$N$4</f>
        <v>0.64171124456892181</v>
      </c>
      <c r="G31" s="17">
        <f>'DUKES 11 TABLE 1.1 2010'!G31*'DUKES 11 TABLE 1.1 2010 TWh'!$N$4</f>
        <v>0</v>
      </c>
      <c r="H31" s="17">
        <f>'DUKES 11 TABLE 1.1 2010'!H31*'DUKES 11 TABLE 1.1 2010 TWh'!$N$4</f>
        <v>0</v>
      </c>
      <c r="I31" s="17">
        <f>'DUKES 11 TABLE 1.1 2010'!I31*'DUKES 11 TABLE 1.1 2010 TWh'!$N$4</f>
        <v>0.29672636883012049</v>
      </c>
      <c r="J31" s="17">
        <f>'DUKES 11 TABLE 1.1 2010'!J31*'DUKES 11 TABLE 1.1 2010 TWh'!$N$4</f>
        <v>0</v>
      </c>
      <c r="K31" s="17">
        <f>'DUKES 11 TABLE 1.1 2010'!K31*'DUKES 11 TABLE 1.1 2010 TWh'!$N$4</f>
        <v>4.2576789138479771</v>
      </c>
      <c r="L31" s="17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20"/>
      <c r="AB31" s="18"/>
      <c r="AC31" s="18"/>
      <c r="AD31" s="18"/>
      <c r="AE31" s="18"/>
      <c r="AF31" s="18"/>
      <c r="AG31" s="18"/>
      <c r="AH31" s="18"/>
      <c r="AI31" s="20"/>
    </row>
    <row r="32" spans="1:35" s="19" customFormat="1" ht="11.25" customHeight="1">
      <c r="A32" s="6" t="s">
        <v>31</v>
      </c>
      <c r="B32" s="17">
        <f>'DUKES 11 TABLE 1.1 2010'!B32*'DUKES 11 TABLE 1.1 2010 TWh'!$N$4</f>
        <v>0</v>
      </c>
      <c r="C32" s="17">
        <f>'DUKES 11 TABLE 1.1 2010'!C32*'DUKES 11 TABLE 1.1 2010 TWh'!$N$4</f>
        <v>0</v>
      </c>
      <c r="D32" s="17">
        <f>'DUKES 11 TABLE 1.1 2010'!D32*'DUKES 11 TABLE 1.1 2010 TWh'!$N$4</f>
        <v>0</v>
      </c>
      <c r="E32" s="17">
        <f>'DUKES 11 TABLE 1.1 2010'!E32*'DUKES 11 TABLE 1.1 2010 TWh'!$N$4</f>
        <v>0</v>
      </c>
      <c r="F32" s="17">
        <f>'DUKES 11 TABLE 1.1 2010'!F32*'DUKES 11 TABLE 1.1 2010 TWh'!$N$4</f>
        <v>0</v>
      </c>
      <c r="G32" s="17">
        <f>'DUKES 11 TABLE 1.1 2010'!G32*'DUKES 11 TABLE 1.1 2010 TWh'!$N$4</f>
        <v>0</v>
      </c>
      <c r="H32" s="17">
        <f>'DUKES 11 TABLE 1.1 2010'!H32*'DUKES 11 TABLE 1.1 2010 TWh'!$N$4</f>
        <v>0</v>
      </c>
      <c r="I32" s="17">
        <f>'DUKES 11 TABLE 1.1 2010'!I32*'DUKES 11 TABLE 1.1 2010 TWh'!$N$4</f>
        <v>0</v>
      </c>
      <c r="J32" s="17">
        <f>'DUKES 11 TABLE 1.1 2010'!J32*'DUKES 11 TABLE 1.1 2010 TWh'!$N$4</f>
        <v>0</v>
      </c>
      <c r="K32" s="17">
        <f>'DUKES 11 TABLE 1.1 2010'!K32*'DUKES 11 TABLE 1.1 2010 TWh'!$N$4</f>
        <v>0</v>
      </c>
      <c r="L32" s="17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20"/>
      <c r="AB32" s="18"/>
      <c r="AC32" s="18"/>
      <c r="AD32" s="18"/>
      <c r="AE32" s="18"/>
      <c r="AF32" s="18"/>
      <c r="AG32" s="18"/>
      <c r="AH32" s="18"/>
      <c r="AI32" s="20"/>
    </row>
    <row r="33" spans="1:35" s="19" customFormat="1" ht="10.5" customHeight="1">
      <c r="A33" s="6" t="s">
        <v>36</v>
      </c>
      <c r="B33" s="17">
        <f>'DUKES 11 TABLE 1.1 2010'!B33*'DUKES 11 TABLE 1.1 2010 TWh'!$N$4</f>
        <v>0</v>
      </c>
      <c r="C33" s="17">
        <f>'DUKES 11 TABLE 1.1 2010'!C33*'DUKES 11 TABLE 1.1 2010 TWh'!$N$4</f>
        <v>0</v>
      </c>
      <c r="D33" s="17">
        <f>'DUKES 11 TABLE 1.1 2010'!D33*'DUKES 11 TABLE 1.1 2010 TWh'!$N$4</f>
        <v>0</v>
      </c>
      <c r="E33" s="17">
        <f>'DUKES 11 TABLE 1.1 2010'!E33*'DUKES 11 TABLE 1.1 2010 TWh'!$N$4</f>
        <v>0</v>
      </c>
      <c r="F33" s="17">
        <f>'DUKES 11 TABLE 1.1 2010'!F33*'DUKES 11 TABLE 1.1 2010 TWh'!$N$4</f>
        <v>0</v>
      </c>
      <c r="G33" s="17">
        <f>'DUKES 11 TABLE 1.1 2010'!G33*'DUKES 11 TABLE 1.1 2010 TWh'!$N$4</f>
        <v>0</v>
      </c>
      <c r="H33" s="17">
        <f>'DUKES 11 TABLE 1.1 2010'!H33*'DUKES 11 TABLE 1.1 2010 TWh'!$N$4</f>
        <v>0</v>
      </c>
      <c r="I33" s="17">
        <f>'DUKES 11 TABLE 1.1 2010'!I33*'DUKES 11 TABLE 1.1 2010 TWh'!$N$4</f>
        <v>1.0623302093276017</v>
      </c>
      <c r="J33" s="17">
        <f>'DUKES 11 TABLE 1.1 2010'!J33*'DUKES 11 TABLE 1.1 2010 TWh'!$N$4</f>
        <v>0</v>
      </c>
      <c r="K33" s="17">
        <f>'DUKES 11 TABLE 1.1 2010'!K33*'DUKES 11 TABLE 1.1 2010 TWh'!$N$4</f>
        <v>1.0623302093276017</v>
      </c>
      <c r="L33" s="17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20"/>
      <c r="AB33" s="18"/>
      <c r="AC33" s="18"/>
      <c r="AD33" s="18"/>
      <c r="AE33" s="18"/>
      <c r="AF33" s="18"/>
      <c r="AG33" s="18"/>
      <c r="AH33" s="18"/>
      <c r="AI33" s="20"/>
    </row>
    <row r="34" spans="1:35" s="19" customFormat="1" ht="10.5" customHeight="1">
      <c r="A34" s="6" t="s">
        <v>32</v>
      </c>
      <c r="B34" s="17">
        <f>'DUKES 11 TABLE 1.1 2010'!B34*'DUKES 11 TABLE 1.1 2010 TWh'!$N$4</f>
        <v>0</v>
      </c>
      <c r="C34" s="17">
        <f>'DUKES 11 TABLE 1.1 2010'!C34*'DUKES 11 TABLE 1.1 2010 TWh'!$N$4</f>
        <v>0</v>
      </c>
      <c r="D34" s="17">
        <f>'DUKES 11 TABLE 1.1 2010'!D34*'DUKES 11 TABLE 1.1 2010 TWh'!$N$4</f>
        <v>0</v>
      </c>
      <c r="E34" s="17">
        <f>'DUKES 11 TABLE 1.1 2010'!E34*'DUKES 11 TABLE 1.1 2010 TWh'!$N$4</f>
        <v>0</v>
      </c>
      <c r="F34" s="17">
        <f>'DUKES 11 TABLE 1.1 2010'!F34*'DUKES 11 TABLE 1.1 2010 TWh'!$N$4</f>
        <v>3.3572233904954203</v>
      </c>
      <c r="G34" s="17">
        <f>'DUKES 11 TABLE 1.1 2010'!G34*'DUKES 11 TABLE 1.1 2010 TWh'!$N$4</f>
        <v>0</v>
      </c>
      <c r="H34" s="17">
        <f>'DUKES 11 TABLE 1.1 2010'!H34*'DUKES 11 TABLE 1.1 2010 TWh'!$N$4</f>
        <v>0</v>
      </c>
      <c r="I34" s="17">
        <f>'DUKES 11 TABLE 1.1 2010'!I34*'DUKES 11 TABLE 1.1 2010 TWh'!$N$4</f>
        <v>1.7205325347739051</v>
      </c>
      <c r="J34" s="17">
        <f>'DUKES 11 TABLE 1.1 2010'!J34*'DUKES 11 TABLE 1.1 2010 TWh'!$N$4</f>
        <v>0</v>
      </c>
      <c r="K34" s="17">
        <f>'DUKES 11 TABLE 1.1 2010'!K34*'DUKES 11 TABLE 1.1 2010 TWh'!$N$4</f>
        <v>5.077755925269325</v>
      </c>
      <c r="L34" s="17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20"/>
      <c r="AB34" s="18"/>
      <c r="AC34" s="18"/>
      <c r="AD34" s="18"/>
      <c r="AE34" s="18"/>
      <c r="AF34" s="18"/>
      <c r="AG34" s="18"/>
      <c r="AH34" s="18"/>
      <c r="AI34" s="20"/>
    </row>
    <row r="35" spans="1:35" s="19" customFormat="1" ht="10.5" customHeight="1">
      <c r="A35" s="33" t="s">
        <v>37</v>
      </c>
      <c r="B35" s="28">
        <f>'DUKES 11 TABLE 1.1 2010'!B35*'DUKES 11 TABLE 1.1 2010 TWh'!$N$4</f>
        <v>0</v>
      </c>
      <c r="C35" s="28">
        <f>'DUKES 11 TABLE 1.1 2010'!C35*'DUKES 11 TABLE 1.1 2010 TWh'!$N$4</f>
        <v>1.9540925529237729</v>
      </c>
      <c r="D35" s="28">
        <f>'DUKES 11 TABLE 1.1 2010'!D35*'DUKES 11 TABLE 1.1 2010 TWh'!$N$4</f>
        <v>0</v>
      </c>
      <c r="E35" s="28">
        <f>'DUKES 11 TABLE 1.1 2010'!E35*'DUKES 11 TABLE 1.1 2010 TWh'!$N$4</f>
        <v>0</v>
      </c>
      <c r="F35" s="28">
        <f>'DUKES 11 TABLE 1.1 2010'!F35*'DUKES 11 TABLE 1.1 2010 TWh'!$N$4</f>
        <v>18.75018636044927</v>
      </c>
      <c r="G35" s="28">
        <f>'DUKES 11 TABLE 1.1 2010'!G35*'DUKES 11 TABLE 1.1 2010 TWh'!$N$4</f>
        <v>0</v>
      </c>
      <c r="H35" s="28">
        <f>'DUKES 11 TABLE 1.1 2010'!H35*'DUKES 11 TABLE 1.1 2010 TWh'!$N$4</f>
        <v>0</v>
      </c>
      <c r="I35" s="28">
        <f>'DUKES 11 TABLE 1.1 2010'!I35*'DUKES 11 TABLE 1.1 2010 TWh'!$N$4</f>
        <v>27.060987327054963</v>
      </c>
      <c r="J35" s="28">
        <f>'DUKES 11 TABLE 1.1 2010'!J35*'DUKES 11 TABLE 1.1 2010 TWh'!$N$4</f>
        <v>0</v>
      </c>
      <c r="K35" s="28">
        <f>'DUKES 11 TABLE 1.1 2010'!K35*'DUKES 11 TABLE 1.1 2010 TWh'!$N$4</f>
        <v>47.765266240427998</v>
      </c>
      <c r="L35" s="17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20"/>
      <c r="AB35" s="18"/>
      <c r="AC35" s="18"/>
      <c r="AD35" s="18"/>
      <c r="AE35" s="18"/>
      <c r="AF35" s="18"/>
      <c r="AG35" s="18"/>
      <c r="AH35" s="18"/>
      <c r="AI35" s="20"/>
    </row>
    <row r="36" spans="1:35" s="19" customFormat="1" ht="10.5" customHeight="1">
      <c r="A36" s="34" t="s">
        <v>38</v>
      </c>
      <c r="B36" s="35">
        <f>'DUKES 11 TABLE 1.1 2010'!B36*'DUKES 11 TABLE 1.1 2010 TWh'!$N$4</f>
        <v>19.92740675297987</v>
      </c>
      <c r="C36" s="35">
        <f>'DUKES 11 TABLE 1.1 2010'!C36*'DUKES 11 TABLE 1.1 2010 TWh'!$N$4</f>
        <v>10.294449914633798</v>
      </c>
      <c r="D36" s="35">
        <f>'DUKES 11 TABLE 1.1 2010'!D36*'DUKES 11 TABLE 1.1 2010 TWh'!$N$4</f>
        <v>0</v>
      </c>
      <c r="E36" s="36">
        <f>'DUKES 11 TABLE 1.1 2010'!E36*'DUKES 11 TABLE 1.1 2010 TWh'!$N$4</f>
        <v>838.9821088486907</v>
      </c>
      <c r="F36" s="35">
        <f>'DUKES 11 TABLE 1.1 2010'!F36*'DUKES 11 TABLE 1.1 2010 TWh'!$N$4</f>
        <v>609.10138198462266</v>
      </c>
      <c r="G36" s="35">
        <f>'DUKES 11 TABLE 1.1 2010'!G36*'DUKES 11 TABLE 1.1 2010 TWh'!$N$4</f>
        <v>29.774011119770726</v>
      </c>
      <c r="H36" s="35">
        <f>'DUKES 11 TABLE 1.1 2010'!H36*'DUKES 11 TABLE 1.1 2010 TWh'!$N$4</f>
        <v>0</v>
      </c>
      <c r="I36" s="35">
        <f>'DUKES 11 TABLE 1.1 2010'!I36*'DUKES 11 TABLE 1.1 2010 TWh'!$N$4</f>
        <v>328.54354498585434</v>
      </c>
      <c r="J36" s="35">
        <f>'DUKES 11 TABLE 1.1 2010'!J36*'DUKES 11 TABLE 1.1 2010 TWh'!$N$4</f>
        <v>14.958119861461737</v>
      </c>
      <c r="K36" s="35">
        <f>'DUKES 11 TABLE 1.1 2010'!K36*'DUKES 11 TABLE 1.1 2010 TWh'!$N$4</f>
        <v>1851.5810234680139</v>
      </c>
      <c r="L36" s="17"/>
      <c r="M36" s="18"/>
      <c r="N36" s="18"/>
      <c r="O36" s="18"/>
      <c r="P36" s="18"/>
      <c r="Q36" s="20"/>
      <c r="R36" s="18"/>
      <c r="V36" s="18"/>
      <c r="W36" s="18"/>
      <c r="AB36" s="18"/>
      <c r="AC36" s="18"/>
      <c r="AD36" s="18"/>
      <c r="AE36" s="18"/>
      <c r="AF36" s="18"/>
      <c r="AG36" s="18"/>
      <c r="AH36" s="18"/>
      <c r="AI36" s="20"/>
    </row>
    <row r="37" spans="1:35" s="19" customFormat="1" ht="10.5" customHeight="1">
      <c r="A37" s="16" t="s">
        <v>39</v>
      </c>
      <c r="B37" s="28">
        <f>'DUKES 11 TABLE 1.1 2010'!B37*'DUKES 11 TABLE 1.1 2010 TWh'!$N$4</f>
        <v>13.21267306014682</v>
      </c>
      <c r="C37" s="28">
        <f>'DUKES 11 TABLE 1.1 2010'!C37*'DUKES 11 TABLE 1.1 2010 TWh'!$N$4</f>
        <v>7.3887676688745625</v>
      </c>
      <c r="D37" s="28">
        <f>'DUKES 11 TABLE 1.1 2010'!D37*'DUKES 11 TABLE 1.1 2010 TWh'!$N$4</f>
        <v>0</v>
      </c>
      <c r="E37" s="28">
        <f>'DUKES 11 TABLE 1.1 2010'!E37*'DUKES 11 TABLE 1.1 2010 TWh'!$N$4</f>
        <v>57.865859029129375</v>
      </c>
      <c r="F37" s="28">
        <f>'DUKES 11 TABLE 1.1 2010'!F37*'DUKES 11 TABLE 1.1 2010 TWh'!$N$4</f>
        <v>122.04729893584087</v>
      </c>
      <c r="G37" s="28">
        <f>'DUKES 11 TABLE 1.1 2010'!G37*'DUKES 11 TABLE 1.1 2010 TWh'!$N$4</f>
        <v>5.6325465997851305</v>
      </c>
      <c r="H37" s="28">
        <f>'DUKES 11 TABLE 1.1 2010'!H37*'DUKES 11 TABLE 1.1 2010 TWh'!$N$4</f>
        <v>0</v>
      </c>
      <c r="I37" s="28">
        <f>'DUKES 11 TABLE 1.1 2010'!I37*'DUKES 11 TABLE 1.1 2010 TWh'!$N$4</f>
        <v>104.57064119250434</v>
      </c>
      <c r="J37" s="28">
        <f>'DUKES 11 TABLE 1.1 2010'!J37*'DUKES 11 TABLE 1.1 2010 TWh'!$N$4</f>
        <v>9.7839689328632851</v>
      </c>
      <c r="K37" s="28">
        <f>'DUKES 11 TABLE 1.1 2010'!K37*'DUKES 11 TABLE 1.1 2010 TWh'!$N$4</f>
        <v>320.50175541914439</v>
      </c>
      <c r="L37" s="17"/>
      <c r="M37" s="18"/>
      <c r="N37" s="18"/>
      <c r="O37" s="18"/>
      <c r="P37" s="18"/>
      <c r="Q37" s="20"/>
      <c r="R37" s="18"/>
      <c r="V37" s="18"/>
      <c r="W37" s="18"/>
      <c r="AB37" s="18"/>
      <c r="AC37" s="18"/>
      <c r="AD37" s="18"/>
      <c r="AE37" s="18"/>
      <c r="AF37" s="18"/>
      <c r="AG37" s="18"/>
      <c r="AH37" s="18"/>
      <c r="AI37" s="20"/>
    </row>
    <row r="38" spans="1:35" s="19" customFormat="1" ht="10.5" customHeight="1">
      <c r="A38" s="6" t="s">
        <v>40</v>
      </c>
      <c r="B38" s="17">
        <f>'DUKES 11 TABLE 1.1 2010'!B38*'DUKES 11 TABLE 1.1 2010 TWh'!$N$4</f>
        <v>0</v>
      </c>
      <c r="C38" s="17">
        <f>'DUKES 11 TABLE 1.1 2010'!C38*'DUKES 11 TABLE 1.1 2010 TWh'!$N$4</f>
        <v>2.3259723415357292</v>
      </c>
      <c r="D38" s="17">
        <f>'DUKES 11 TABLE 1.1 2010'!D38*'DUKES 11 TABLE 1.1 2010 TWh'!$N$4</f>
        <v>0</v>
      </c>
      <c r="E38" s="17">
        <f>'DUKES 11 TABLE 1.1 2010'!E38*'DUKES 11 TABLE 1.1 2010 TWh'!$N$4</f>
        <v>27.842585022280655</v>
      </c>
      <c r="F38" s="17">
        <f>'DUKES 11 TABLE 1.1 2010'!F38*'DUKES 11 TABLE 1.1 2010 TWh'!$N$4</f>
        <v>2.5017196904557181E-2</v>
      </c>
      <c r="G38" s="17">
        <f>'DUKES 11 TABLE 1.1 2010'!G38*'DUKES 11 TABLE 1.1 2010 TWh'!$N$4</f>
        <v>5.6325465997851305</v>
      </c>
      <c r="H38" s="17">
        <f>'DUKES 11 TABLE 1.1 2010'!H38*'DUKES 11 TABLE 1.1 2010 TWh'!$N$4</f>
        <v>0</v>
      </c>
      <c r="I38" s="17">
        <f>'DUKES 11 TABLE 1.1 2010'!I38*'DUKES 11 TABLE 1.1 2010 TWh'!$N$4</f>
        <v>0</v>
      </c>
      <c r="J38" s="17">
        <f>'DUKES 11 TABLE 1.1 2010'!J38*'DUKES 11 TABLE 1.1 2010 TWh'!$N$4</f>
        <v>0</v>
      </c>
      <c r="K38" s="17">
        <f>'DUKES 11 TABLE 1.1 2010'!K38*'DUKES 11 TABLE 1.1 2010 TWh'!$N$4</f>
        <v>35.826121160506077</v>
      </c>
      <c r="L38" s="17"/>
      <c r="M38" s="18"/>
      <c r="N38" s="18"/>
      <c r="O38" s="18"/>
      <c r="P38" s="18"/>
      <c r="Q38" s="20"/>
      <c r="R38" s="18"/>
      <c r="V38" s="18"/>
      <c r="W38" s="18"/>
      <c r="AB38" s="18"/>
      <c r="AC38" s="18"/>
      <c r="AD38" s="18"/>
      <c r="AE38" s="18"/>
      <c r="AF38" s="18"/>
      <c r="AG38" s="18"/>
      <c r="AH38" s="18"/>
      <c r="AI38" s="20"/>
    </row>
    <row r="39" spans="1:35" s="19" customFormat="1" ht="11.25" customHeight="1">
      <c r="A39" s="6" t="s">
        <v>41</v>
      </c>
      <c r="B39" s="17">
        <f>'DUKES 11 TABLE 1.1 2010'!B39*'DUKES 11 TABLE 1.1 2010 TWh'!$N$4</f>
        <v>0.50186280535784411</v>
      </c>
      <c r="C39" s="17">
        <f>'DUKES 11 TABLE 1.1 2010'!C39*'DUKES 11 TABLE 1.1 2010 TWh'!$N$4</f>
        <v>5.0627953273388338</v>
      </c>
      <c r="D39" s="17">
        <f>'DUKES 11 TABLE 1.1 2010'!D39*'DUKES 11 TABLE 1.1 2010 TWh'!$N$4</f>
        <v>0</v>
      </c>
      <c r="E39" s="17">
        <f>'DUKES 11 TABLE 1.1 2010'!E39*'DUKES 11 TABLE 1.1 2010 TWh'!$N$4</f>
        <v>0.67811475000721233</v>
      </c>
      <c r="F39" s="17">
        <f>'DUKES 11 TABLE 1.1 2010'!F39*'DUKES 11 TABLE 1.1 2010 TWh'!$N$4</f>
        <v>5.8297856178804155</v>
      </c>
      <c r="G39" s="17">
        <f>'DUKES 11 TABLE 1.1 2010'!G39*'DUKES 11 TABLE 1.1 2010 TWh'!$N$4</f>
        <v>0</v>
      </c>
      <c r="H39" s="17">
        <f>'DUKES 11 TABLE 1.1 2010'!H39*'DUKES 11 TABLE 1.1 2010 TWh'!$N$4</f>
        <v>0</v>
      </c>
      <c r="I39" s="17">
        <f>'DUKES 11 TABLE 1.1 2010'!I39*'DUKES 11 TABLE 1.1 2010 TWh'!$N$4</f>
        <v>3.4633429680547714</v>
      </c>
      <c r="J39" s="17">
        <f>'DUKES 11 TABLE 1.1 2010'!J39*'DUKES 11 TABLE 1.1 2010 TWh'!$N$4</f>
        <v>0</v>
      </c>
      <c r="K39" s="17">
        <f>'DUKES 11 TABLE 1.1 2010'!K39*'DUKES 11 TABLE 1.1 2010 TWh'!$N$4</f>
        <v>15.535901468639077</v>
      </c>
      <c r="L39" s="17"/>
      <c r="M39" s="18"/>
      <c r="N39" s="18"/>
      <c r="O39" s="18"/>
      <c r="P39" s="18"/>
      <c r="Q39" s="20"/>
      <c r="R39" s="18"/>
      <c r="V39" s="18"/>
      <c r="W39" s="18"/>
      <c r="AB39" s="18"/>
      <c r="AC39" s="18"/>
      <c r="AD39" s="18"/>
      <c r="AE39" s="18"/>
      <c r="AF39" s="18"/>
      <c r="AG39" s="18"/>
      <c r="AH39" s="18"/>
      <c r="AI39" s="20"/>
    </row>
    <row r="40" spans="1:35" s="19" customFormat="1" ht="11.25" customHeight="1">
      <c r="A40" s="6" t="s">
        <v>42</v>
      </c>
      <c r="B40" s="17">
        <f>'DUKES 11 TABLE 1.1 2010'!B40*'DUKES 11 TABLE 1.1 2010 TWh'!$N$4</f>
        <v>0.17211288985086923</v>
      </c>
      <c r="C40" s="17">
        <f>'DUKES 11 TABLE 1.1 2010'!C40*'DUKES 11 TABLE 1.1 2010 TWh'!$N$4</f>
        <v>0</v>
      </c>
      <c r="D40" s="17">
        <f>'DUKES 11 TABLE 1.1 2010'!D40*'DUKES 11 TABLE 1.1 2010 TWh'!$N$4</f>
        <v>0</v>
      </c>
      <c r="E40" s="17">
        <f>'DUKES 11 TABLE 1.1 2010'!E40*'DUKES 11 TABLE 1.1 2010 TWh'!$N$4</f>
        <v>0.40233985537959394</v>
      </c>
      <c r="F40" s="17">
        <f>'DUKES 11 TABLE 1.1 2010'!F40*'DUKES 11 TABLE 1.1 2010 TWh'!$N$4</f>
        <v>2.6236424972224195</v>
      </c>
      <c r="G40" s="17">
        <f>'DUKES 11 TABLE 1.1 2010'!G40*'DUKES 11 TABLE 1.1 2010 TWh'!$N$4</f>
        <v>0</v>
      </c>
      <c r="H40" s="17">
        <f>'DUKES 11 TABLE 1.1 2010'!H40*'DUKES 11 TABLE 1.1 2010 TWh'!$N$4</f>
        <v>0</v>
      </c>
      <c r="I40" s="17">
        <f>'DUKES 11 TABLE 1.1 2010'!I40*'DUKES 11 TABLE 1.1 2010 TWh'!$N$4</f>
        <v>6.7492316655347562</v>
      </c>
      <c r="J40" s="17">
        <f>'DUKES 11 TABLE 1.1 2010'!J40*'DUKES 11 TABLE 1.1 2010 TWh'!$N$4</f>
        <v>0</v>
      </c>
      <c r="K40" s="17">
        <f>'DUKES 11 TABLE 1.1 2010'!K40*'DUKES 11 TABLE 1.1 2010 TWh'!$N$4</f>
        <v>9.9473269079876392</v>
      </c>
      <c r="L40" s="17"/>
      <c r="M40" s="18"/>
      <c r="N40" s="18"/>
      <c r="O40" s="18"/>
      <c r="P40" s="18"/>
      <c r="Q40" s="20"/>
      <c r="R40" s="18"/>
      <c r="V40" s="18"/>
      <c r="W40" s="18"/>
      <c r="AB40" s="18"/>
      <c r="AC40" s="18"/>
      <c r="AD40" s="18"/>
      <c r="AE40" s="18"/>
      <c r="AF40" s="18"/>
      <c r="AG40" s="18"/>
      <c r="AH40" s="18"/>
      <c r="AI40" s="20"/>
    </row>
    <row r="41" spans="1:35" s="19" customFormat="1" ht="10.5" customHeight="1">
      <c r="A41" s="6" t="s">
        <v>43</v>
      </c>
      <c r="B41" s="17">
        <f>'DUKES 11 TABLE 1.1 2010'!B41*'DUKES 11 TABLE 1.1 2010 TWh'!$N$4</f>
        <v>8.1680887144608381</v>
      </c>
      <c r="C41" s="17">
        <f>'DUKES 11 TABLE 1.1 2010'!C41*'DUKES 11 TABLE 1.1 2010 TWh'!$N$4</f>
        <v>0</v>
      </c>
      <c r="D41" s="17">
        <f>'DUKES 11 TABLE 1.1 2010'!D41*'DUKES 11 TABLE 1.1 2010 TWh'!$N$4</f>
        <v>0</v>
      </c>
      <c r="E41" s="17">
        <f>'DUKES 11 TABLE 1.1 2010'!E41*'DUKES 11 TABLE 1.1 2010 TWh'!$N$4</f>
        <v>1.9039382415080812</v>
      </c>
      <c r="F41" s="17">
        <f>'DUKES 11 TABLE 1.1 2010'!F41*'DUKES 11 TABLE 1.1 2010 TWh'!$N$4</f>
        <v>15.784315394565516</v>
      </c>
      <c r="G41" s="17">
        <f>'DUKES 11 TABLE 1.1 2010'!G41*'DUKES 11 TABLE 1.1 2010 TWh'!$N$4</f>
        <v>0</v>
      </c>
      <c r="H41" s="17">
        <f>'DUKES 11 TABLE 1.1 2010'!H41*'DUKES 11 TABLE 1.1 2010 TWh'!$N$4</f>
        <v>0</v>
      </c>
      <c r="I41" s="17">
        <f>'DUKES 11 TABLE 1.1 2010'!I41*'DUKES 11 TABLE 1.1 2010 TWh'!$N$4</f>
        <v>7.2961189879087041</v>
      </c>
      <c r="J41" s="17">
        <f>'DUKES 11 TABLE 1.1 2010'!J41*'DUKES 11 TABLE 1.1 2010 TWh'!$N$4</f>
        <v>0</v>
      </c>
      <c r="K41" s="17">
        <f>'DUKES 11 TABLE 1.1 2010'!K41*'DUKES 11 TABLE 1.1 2010 TWh'!$N$4</f>
        <v>33.152461338443139</v>
      </c>
      <c r="L41" s="17"/>
      <c r="M41" s="18"/>
      <c r="N41" s="18"/>
      <c r="O41" s="18"/>
      <c r="P41" s="18"/>
      <c r="Q41" s="20"/>
      <c r="R41" s="18"/>
      <c r="V41" s="18"/>
      <c r="W41" s="18"/>
      <c r="AB41" s="18"/>
      <c r="AC41" s="18"/>
      <c r="AD41" s="18"/>
      <c r="AE41" s="18"/>
      <c r="AF41" s="18"/>
      <c r="AG41" s="18"/>
      <c r="AH41" s="18"/>
      <c r="AI41" s="20"/>
    </row>
    <row r="42" spans="1:35" s="19" customFormat="1" ht="10.5" customHeight="1">
      <c r="A42" s="6" t="s">
        <v>44</v>
      </c>
      <c r="B42" s="17">
        <f>'DUKES 11 TABLE 1.1 2010'!B42*'DUKES 11 TABLE 1.1 2010 TWh'!$N$4</f>
        <v>0.58958322696685572</v>
      </c>
      <c r="C42" s="17">
        <f>'DUKES 11 TABLE 1.1 2010'!C42*'DUKES 11 TABLE 1.1 2010 TWh'!$N$4</f>
        <v>0</v>
      </c>
      <c r="D42" s="17">
        <f>'DUKES 11 TABLE 1.1 2010'!D42*'DUKES 11 TABLE 1.1 2010 TWh'!$N$4</f>
        <v>0</v>
      </c>
      <c r="E42" s="17">
        <f>'DUKES 11 TABLE 1.1 2010'!E42*'DUKES 11 TABLE 1.1 2010 TWh'!$N$4</f>
        <v>1.5164303257457974</v>
      </c>
      <c r="F42" s="17">
        <f>'DUKES 11 TABLE 1.1 2010'!F42*'DUKES 11 TABLE 1.1 2010 TWh'!$N$4</f>
        <v>26.441513704423233</v>
      </c>
      <c r="G42" s="17">
        <f>'DUKES 11 TABLE 1.1 2010'!G42*'DUKES 11 TABLE 1.1 2010 TWh'!$N$4</f>
        <v>0</v>
      </c>
      <c r="H42" s="17">
        <f>'DUKES 11 TABLE 1.1 2010'!H42*'DUKES 11 TABLE 1.1 2010 TWh'!$N$4</f>
        <v>0</v>
      </c>
      <c r="I42" s="17">
        <f>'DUKES 11 TABLE 1.1 2010'!I42*'DUKES 11 TABLE 1.1 2010 TWh'!$N$4</f>
        <v>18.187248405877551</v>
      </c>
      <c r="J42" s="17">
        <f>'DUKES 11 TABLE 1.1 2010'!J42*'DUKES 11 TABLE 1.1 2010 TWh'!$N$4</f>
        <v>4.9276132577815988</v>
      </c>
      <c r="K42" s="17">
        <f>'DUKES 11 TABLE 1.1 2010'!K42*'DUKES 11 TABLE 1.1 2010 TWh'!$N$4</f>
        <v>51.662388920795038</v>
      </c>
      <c r="L42" s="17"/>
      <c r="M42" s="18"/>
      <c r="N42" s="18"/>
      <c r="O42" s="18"/>
      <c r="P42" s="18"/>
      <c r="Q42" s="20"/>
      <c r="R42" s="18"/>
      <c r="V42" s="18"/>
      <c r="W42" s="18"/>
      <c r="AB42" s="18"/>
      <c r="AC42" s="18"/>
      <c r="AD42" s="18"/>
      <c r="AE42" s="18"/>
      <c r="AF42" s="18"/>
      <c r="AG42" s="18"/>
      <c r="AH42" s="18"/>
      <c r="AI42" s="20"/>
    </row>
    <row r="43" spans="1:35" s="19" customFormat="1" ht="10.5" customHeight="1">
      <c r="A43" s="6" t="s">
        <v>45</v>
      </c>
      <c r="B43" s="17">
        <f>'DUKES 11 TABLE 1.1 2010'!B43*'DUKES 11 TABLE 1.1 2010 TWh'!$N$4</f>
        <v>0.10402123682398991</v>
      </c>
      <c r="C43" s="17">
        <f>'DUKES 11 TABLE 1.1 2010'!C43*'DUKES 11 TABLE 1.1 2010 TWh'!$N$4</f>
        <v>0</v>
      </c>
      <c r="D43" s="17">
        <f>'DUKES 11 TABLE 1.1 2010'!D43*'DUKES 11 TABLE 1.1 2010 TWh'!$N$4</f>
        <v>0</v>
      </c>
      <c r="E43" s="17">
        <f>'DUKES 11 TABLE 1.1 2010'!E43*'DUKES 11 TABLE 1.1 2010 TWh'!$N$4</f>
        <v>0.91818696151011159</v>
      </c>
      <c r="F43" s="17">
        <f>'DUKES 11 TABLE 1.1 2010'!F43*'DUKES 11 TABLE 1.1 2010 TWh'!$N$4</f>
        <v>6.5078249994903858</v>
      </c>
      <c r="G43" s="17">
        <f>'DUKES 11 TABLE 1.1 2010'!G43*'DUKES 11 TABLE 1.1 2010 TWh'!$N$4</f>
        <v>0</v>
      </c>
      <c r="H43" s="17">
        <f>'DUKES 11 TABLE 1.1 2010'!H43*'DUKES 11 TABLE 1.1 2010 TWh'!$N$4</f>
        <v>0</v>
      </c>
      <c r="I43" s="17">
        <f>'DUKES 11 TABLE 1.1 2010'!I43*'DUKES 11 TABLE 1.1 2010 TWh'!$N$4</f>
        <v>7.6952626046202548</v>
      </c>
      <c r="J43" s="17">
        <f>'DUKES 11 TABLE 1.1 2010'!J43*'DUKES 11 TABLE 1.1 2010 TWh'!$N$4</f>
        <v>0</v>
      </c>
      <c r="K43" s="17">
        <f>'DUKES 11 TABLE 1.1 2010'!K43*'DUKES 11 TABLE 1.1 2010 TWh'!$N$4</f>
        <v>15.225295802444743</v>
      </c>
      <c r="L43" s="17"/>
      <c r="M43" s="18"/>
      <c r="N43" s="18"/>
      <c r="O43" s="18"/>
      <c r="P43" s="18"/>
      <c r="Q43" s="20"/>
      <c r="R43" s="18"/>
      <c r="V43" s="18"/>
      <c r="W43" s="18"/>
      <c r="AB43" s="18"/>
      <c r="AC43" s="18"/>
      <c r="AD43" s="18"/>
      <c r="AE43" s="18"/>
      <c r="AF43" s="18"/>
      <c r="AG43" s="18"/>
      <c r="AH43" s="18"/>
      <c r="AI43" s="20"/>
    </row>
    <row r="44" spans="1:35" s="19" customFormat="1" ht="10.5" customHeight="1">
      <c r="A44" s="6" t="s">
        <v>46</v>
      </c>
      <c r="B44" s="17">
        <f>'DUKES 11 TABLE 1.1 2010'!B44*'DUKES 11 TABLE 1.1 2010 TWh'!$N$4</f>
        <v>3.7404667687246547E-2</v>
      </c>
      <c r="C44" s="17">
        <f>'DUKES 11 TABLE 1.1 2010'!C44*'DUKES 11 TABLE 1.1 2010 TWh'!$N$4</f>
        <v>0</v>
      </c>
      <c r="D44" s="17">
        <f>'DUKES 11 TABLE 1.1 2010'!D44*'DUKES 11 TABLE 1.1 2010 TWh'!$N$4</f>
        <v>0</v>
      </c>
      <c r="E44" s="17">
        <f>'DUKES 11 TABLE 1.1 2010'!E44*'DUKES 11 TABLE 1.1 2010 TWh'!$N$4</f>
        <v>0.43490135544463582</v>
      </c>
      <c r="F44" s="17">
        <f>'DUKES 11 TABLE 1.1 2010'!F44*'DUKES 11 TABLE 1.1 2010 TWh'!$N$4</f>
        <v>3.3971365090709549</v>
      </c>
      <c r="G44" s="17">
        <f>'DUKES 11 TABLE 1.1 2010'!G44*'DUKES 11 TABLE 1.1 2010 TWh'!$N$4</f>
        <v>0</v>
      </c>
      <c r="H44" s="17">
        <f>'DUKES 11 TABLE 1.1 2010'!H44*'DUKES 11 TABLE 1.1 2010 TWh'!$N$4</f>
        <v>0</v>
      </c>
      <c r="I44" s="17">
        <f>'DUKES 11 TABLE 1.1 2010'!I44*'DUKES 11 TABLE 1.1 2010 TWh'!$N$4</f>
        <v>6.6835524483465365</v>
      </c>
      <c r="J44" s="17">
        <f>'DUKES 11 TABLE 1.1 2010'!J44*'DUKES 11 TABLE 1.1 2010 TWh'!$N$4</f>
        <v>0</v>
      </c>
      <c r="K44" s="17">
        <f>'DUKES 11 TABLE 1.1 2010'!K44*'DUKES 11 TABLE 1.1 2010 TWh'!$N$4</f>
        <v>10.552994980549373</v>
      </c>
      <c r="L44" s="17"/>
      <c r="M44" s="18"/>
      <c r="N44" s="18"/>
      <c r="O44" s="18"/>
      <c r="P44" s="18"/>
      <c r="Q44" s="20"/>
      <c r="R44" s="18"/>
      <c r="V44" s="18"/>
      <c r="W44" s="18"/>
      <c r="AB44" s="18"/>
      <c r="AC44" s="18"/>
      <c r="AD44" s="18"/>
      <c r="AE44" s="18"/>
      <c r="AF44" s="18"/>
      <c r="AG44" s="18"/>
      <c r="AH44" s="18"/>
      <c r="AI44" s="20"/>
    </row>
    <row r="45" spans="1:35" s="19" customFormat="1" ht="10.5" customHeight="1">
      <c r="A45" s="6" t="s">
        <v>47</v>
      </c>
      <c r="B45" s="17">
        <f>'DUKES 11 TABLE 1.1 2010'!B45*'DUKES 11 TABLE 1.1 2010 TWh'!$N$4</f>
        <v>0.41635310748620863</v>
      </c>
      <c r="C45" s="17">
        <f>'DUKES 11 TABLE 1.1 2010'!C45*'DUKES 11 TABLE 1.1 2010 TWh'!$N$4</f>
        <v>0</v>
      </c>
      <c r="D45" s="17">
        <f>'DUKES 11 TABLE 1.1 2010'!D45*'DUKES 11 TABLE 1.1 2010 TWh'!$N$4</f>
        <v>0</v>
      </c>
      <c r="E45" s="17">
        <f>'DUKES 11 TABLE 1.1 2010'!E45*'DUKES 11 TABLE 1.1 2010 TWh'!$N$4</f>
        <v>1.0673802090987143</v>
      </c>
      <c r="F45" s="17">
        <f>'DUKES 11 TABLE 1.1 2010'!F45*'DUKES 11 TABLE 1.1 2010 TWh'!$N$4</f>
        <v>7.5816341075462246</v>
      </c>
      <c r="G45" s="17">
        <f>'DUKES 11 TABLE 1.1 2010'!G45*'DUKES 11 TABLE 1.1 2010 TWh'!$N$4</f>
        <v>0</v>
      </c>
      <c r="H45" s="17">
        <f>'DUKES 11 TABLE 1.1 2010'!H45*'DUKES 11 TABLE 1.1 2010 TWh'!$N$4</f>
        <v>0</v>
      </c>
      <c r="I45" s="17">
        <f>'DUKES 11 TABLE 1.1 2010'!I45*'DUKES 11 TABLE 1.1 2010 TWh'!$N$4</f>
        <v>5.228494576403965</v>
      </c>
      <c r="J45" s="17">
        <f>'DUKES 11 TABLE 1.1 2010'!J45*'DUKES 11 TABLE 1.1 2010 TWh'!$N$4</f>
        <v>0</v>
      </c>
      <c r="K45" s="17">
        <f>'DUKES 11 TABLE 1.1 2010'!K45*'DUKES 11 TABLE 1.1 2010 TWh'!$N$4</f>
        <v>14.293862000535112</v>
      </c>
      <c r="L45" s="17"/>
      <c r="M45" s="18"/>
      <c r="N45" s="18"/>
      <c r="O45" s="18"/>
      <c r="P45" s="18"/>
      <c r="Q45" s="20"/>
      <c r="R45" s="18"/>
      <c r="V45" s="18"/>
      <c r="W45" s="18"/>
      <c r="AB45" s="18"/>
      <c r="AC45" s="18"/>
      <c r="AD45" s="18"/>
      <c r="AE45" s="18"/>
      <c r="AF45" s="18"/>
      <c r="AG45" s="18"/>
      <c r="AH45" s="18"/>
      <c r="AI45" s="20"/>
    </row>
    <row r="46" spans="1:35" s="19" customFormat="1" ht="10.5" customHeight="1">
      <c r="A46" s="6" t="s">
        <v>48</v>
      </c>
      <c r="B46" s="17">
        <f>'DUKES 11 TABLE 1.1 2010'!B46*'DUKES 11 TABLE 1.1 2010 TWh'!$N$4</f>
        <v>0.3404952311686415</v>
      </c>
      <c r="C46" s="17">
        <f>'DUKES 11 TABLE 1.1 2010'!C46*'DUKES 11 TABLE 1.1 2010 TWh'!$N$4</f>
        <v>0</v>
      </c>
      <c r="D46" s="17">
        <f>'DUKES 11 TABLE 1.1 2010'!D46*'DUKES 11 TABLE 1.1 2010 TWh'!$N$4</f>
        <v>0</v>
      </c>
      <c r="E46" s="17">
        <f>'DUKES 11 TABLE 1.1 2010'!E46*'DUKES 11 TABLE 1.1 2010 TWh'!$N$4</f>
        <v>2.7249651086240343</v>
      </c>
      <c r="F46" s="17">
        <f>'DUKES 11 TABLE 1.1 2010'!F46*'DUKES 11 TABLE 1.1 2010 TWh'!$N$4</f>
        <v>22.643290616571839</v>
      </c>
      <c r="G46" s="17">
        <f>'DUKES 11 TABLE 1.1 2010'!G46*'DUKES 11 TABLE 1.1 2010 TWh'!$N$4</f>
        <v>0</v>
      </c>
      <c r="H46" s="17">
        <f>'DUKES 11 TABLE 1.1 2010'!H46*'DUKES 11 TABLE 1.1 2010 TWh'!$N$4</f>
        <v>0</v>
      </c>
      <c r="I46" s="17">
        <f>'DUKES 11 TABLE 1.1 2010'!I46*'DUKES 11 TABLE 1.1 2010 TWh'!$N$4</f>
        <v>11.544162829415038</v>
      </c>
      <c r="J46" s="17">
        <f>'DUKES 11 TABLE 1.1 2010'!J46*'DUKES 11 TABLE 1.1 2010 TWh'!$N$4</f>
        <v>1.1850145829750646E-2</v>
      </c>
      <c r="K46" s="17">
        <f>'DUKES 11 TABLE 1.1 2010'!K46*'DUKES 11 TABLE 1.1 2010 TWh'!$N$4</f>
        <v>37.264763931609302</v>
      </c>
      <c r="L46" s="17"/>
      <c r="M46" s="18"/>
      <c r="N46" s="18"/>
      <c r="O46" s="18"/>
      <c r="P46" s="18"/>
      <c r="Q46" s="20"/>
      <c r="R46" s="18"/>
      <c r="V46" s="18"/>
      <c r="W46" s="18"/>
      <c r="AB46" s="18"/>
      <c r="AC46" s="18"/>
      <c r="AD46" s="18"/>
      <c r="AE46" s="18"/>
      <c r="AF46" s="18"/>
      <c r="AG46" s="18"/>
      <c r="AH46" s="18"/>
      <c r="AI46" s="20"/>
    </row>
    <row r="47" spans="1:35" s="19" customFormat="1" ht="10.5" customHeight="1">
      <c r="A47" s="6" t="s">
        <v>49</v>
      </c>
      <c r="B47" s="17">
        <f>'DUKES 11 TABLE 1.1 2010'!B47*'DUKES 11 TABLE 1.1 2010 TWh'!$N$4</f>
        <v>0.54538743984052318</v>
      </c>
      <c r="C47" s="17">
        <f>'DUKES 11 TABLE 1.1 2010'!C47*'DUKES 11 TABLE 1.1 2010 TWh'!$N$4</f>
        <v>0</v>
      </c>
      <c r="D47" s="17">
        <f>'DUKES 11 TABLE 1.1 2010'!D47*'DUKES 11 TABLE 1.1 2010 TWh'!$N$4</f>
        <v>0</v>
      </c>
      <c r="E47" s="17">
        <f>'DUKES 11 TABLE 1.1 2010'!E47*'DUKES 11 TABLE 1.1 2010 TWh'!$N$4</f>
        <v>0.99210649504208004</v>
      </c>
      <c r="F47" s="17">
        <f>'DUKES 11 TABLE 1.1 2010'!F47*'DUKES 11 TABLE 1.1 2010 TWh'!$N$4</f>
        <v>5.2916943813836657</v>
      </c>
      <c r="G47" s="17">
        <f>'DUKES 11 TABLE 1.1 2010'!G47*'DUKES 11 TABLE 1.1 2010 TWh'!$N$4</f>
        <v>0</v>
      </c>
      <c r="H47" s="17">
        <f>'DUKES 11 TABLE 1.1 2010'!H47*'DUKES 11 TABLE 1.1 2010 TWh'!$N$4</f>
        <v>0</v>
      </c>
      <c r="I47" s="17">
        <f>'DUKES 11 TABLE 1.1 2010'!I47*'DUKES 11 TABLE 1.1 2010 TWh'!$N$4</f>
        <v>3.0594380551265363</v>
      </c>
      <c r="J47" s="17">
        <f>'DUKES 11 TABLE 1.1 2010'!J47*'DUKES 11 TABLE 1.1 2010 TWh'!$N$4</f>
        <v>0</v>
      </c>
      <c r="K47" s="17">
        <f>'DUKES 11 TABLE 1.1 2010'!K47*'DUKES 11 TABLE 1.1 2010 TWh'!$N$4</f>
        <v>9.8886263713928049</v>
      </c>
      <c r="L47" s="17"/>
      <c r="M47" s="18"/>
      <c r="N47" s="18"/>
      <c r="O47" s="18"/>
      <c r="P47" s="18"/>
      <c r="Q47" s="20"/>
      <c r="R47" s="18"/>
      <c r="V47" s="18"/>
      <c r="W47" s="18"/>
      <c r="AB47" s="18"/>
      <c r="AC47" s="18"/>
      <c r="AD47" s="18"/>
      <c r="AE47" s="18"/>
      <c r="AF47" s="18"/>
      <c r="AG47" s="18"/>
      <c r="AH47" s="18"/>
      <c r="AI47" s="20"/>
    </row>
    <row r="48" spans="1:35" s="19" customFormat="1" ht="10.5" customHeight="1">
      <c r="A48" s="6" t="s">
        <v>50</v>
      </c>
      <c r="B48" s="17">
        <f>'DUKES 11 TABLE 1.1 2010'!B48*'DUKES 11 TABLE 1.1 2010 TWh'!$N$4</f>
        <v>0.82000300269667026</v>
      </c>
      <c r="C48" s="17">
        <f>'DUKES 11 TABLE 1.1 2010'!C48*'DUKES 11 TABLE 1.1 2010 TWh'!$N$4</f>
        <v>0</v>
      </c>
      <c r="D48" s="17">
        <f>'DUKES 11 TABLE 1.1 2010'!D48*'DUKES 11 TABLE 1.1 2010 TWh'!$N$4</f>
        <v>0</v>
      </c>
      <c r="E48" s="17">
        <f>'DUKES 11 TABLE 1.1 2010'!E48*'DUKES 11 TABLE 1.1 2010 TWh'!$N$4</f>
        <v>0.57360520338163223</v>
      </c>
      <c r="F48" s="17">
        <f>'DUKES 11 TABLE 1.1 2010'!F48*'DUKES 11 TABLE 1.1 2010 TWh'!$N$4</f>
        <v>14.937349566973998</v>
      </c>
      <c r="G48" s="17">
        <f>'DUKES 11 TABLE 1.1 2010'!G48*'DUKES 11 TABLE 1.1 2010 TWh'!$N$4</f>
        <v>0</v>
      </c>
      <c r="H48" s="17">
        <f>'DUKES 11 TABLE 1.1 2010'!H48*'DUKES 11 TABLE 1.1 2010 TWh'!$N$4</f>
        <v>0</v>
      </c>
      <c r="I48" s="17">
        <f>'DUKES 11 TABLE 1.1 2010'!I48*'DUKES 11 TABLE 1.1 2010 TWh'!$N$4</f>
        <v>11.440902043249311</v>
      </c>
      <c r="J48" s="17">
        <f>'DUKES 11 TABLE 1.1 2010'!J48*'DUKES 11 TABLE 1.1 2010 TWh'!$N$4</f>
        <v>1.635924539982803E-2</v>
      </c>
      <c r="K48" s="17">
        <f>'DUKES 11 TABLE 1.1 2010'!K48*'DUKES 11 TABLE 1.1 2010 TWh'!$N$4</f>
        <v>27.78821906170144</v>
      </c>
      <c r="L48" s="17"/>
      <c r="M48" s="18"/>
      <c r="N48" s="18"/>
      <c r="O48" s="18"/>
      <c r="P48" s="18"/>
      <c r="Q48" s="20"/>
      <c r="R48" s="18"/>
      <c r="V48" s="18"/>
      <c r="W48" s="18"/>
      <c r="AB48" s="18"/>
      <c r="AC48" s="18"/>
      <c r="AD48" s="18"/>
      <c r="AE48" s="18"/>
      <c r="AF48" s="18"/>
      <c r="AG48" s="18"/>
      <c r="AH48" s="18"/>
      <c r="AI48" s="20"/>
    </row>
    <row r="49" spans="1:35" s="19" customFormat="1" ht="11.25" customHeight="1">
      <c r="A49" s="6" t="s">
        <v>51</v>
      </c>
      <c r="B49" s="17">
        <f>'DUKES 11 TABLE 1.1 2010'!B49*'DUKES 11 TABLE 1.1 2010 TWh'!$N$4</f>
        <v>1.4811247074362917</v>
      </c>
      <c r="C49" s="17">
        <f>'DUKES 11 TABLE 1.1 2010'!C49*'DUKES 11 TABLE 1.1 2010 TWh'!$N$4</f>
        <v>0</v>
      </c>
      <c r="D49" s="17">
        <f>'DUKES 11 TABLE 1.1 2010'!D49*'DUKES 11 TABLE 1.1 2010 TWh'!$N$4</f>
        <v>0</v>
      </c>
      <c r="E49" s="17">
        <f>'DUKES 11 TABLE 1.1 2010'!E49*'DUKES 11 TABLE 1.1 2010 TWh'!$N$4</f>
        <v>17.324474495697039</v>
      </c>
      <c r="F49" s="17">
        <f>'DUKES 11 TABLE 1.1 2010'!F49*'DUKES 11 TABLE 1.1 2010 TWh'!$N$4</f>
        <v>8.7923202540715213</v>
      </c>
      <c r="G49" s="17">
        <f>'DUKES 11 TABLE 1.1 2010'!G49*'DUKES 11 TABLE 1.1 2010 TWh'!$N$4</f>
        <v>0</v>
      </c>
      <c r="H49" s="17">
        <f>'DUKES 11 TABLE 1.1 2010'!H49*'DUKES 11 TABLE 1.1 2010 TWh'!$N$4</f>
        <v>0</v>
      </c>
      <c r="I49" s="17">
        <f>'DUKES 11 TABLE 1.1 2010'!I49*'DUKES 11 TABLE 1.1 2010 TWh'!$N$4</f>
        <v>21.580080958846601</v>
      </c>
      <c r="J49" s="17">
        <f>'DUKES 11 TABLE 1.1 2010'!J49*'DUKES 11 TABLE 1.1 2010 TWh'!$N$4</f>
        <v>4.8281462838521074</v>
      </c>
      <c r="K49" s="17">
        <f>'DUKES 11 TABLE 1.1 2010'!K49*'DUKES 11 TABLE 1.1 2010 TWh'!$N$4</f>
        <v>54.006146699903567</v>
      </c>
      <c r="L49" s="17"/>
      <c r="M49" s="18"/>
      <c r="N49" s="18"/>
      <c r="O49" s="18"/>
      <c r="P49" s="18"/>
      <c r="Q49" s="20"/>
      <c r="R49" s="18"/>
      <c r="V49" s="18"/>
      <c r="W49" s="18"/>
      <c r="AB49" s="18"/>
      <c r="AC49" s="18"/>
      <c r="AD49" s="18"/>
      <c r="AE49" s="18"/>
      <c r="AF49" s="18"/>
      <c r="AG49" s="18"/>
      <c r="AH49" s="18"/>
      <c r="AI49" s="20"/>
    </row>
    <row r="50" spans="1:35" s="19" customFormat="1" ht="11.25" customHeight="1">
      <c r="A50" s="6" t="s">
        <v>52</v>
      </c>
      <c r="B50" s="17">
        <f>'DUKES 11 TABLE 1.1 2010'!B50*'DUKES 11 TABLE 1.1 2010 TWh'!$N$4</f>
        <v>3.6236030370843303E-2</v>
      </c>
      <c r="C50" s="17">
        <f>'DUKES 11 TABLE 1.1 2010'!C50*'DUKES 11 TABLE 1.1 2010 TWh'!$N$4</f>
        <v>0</v>
      </c>
      <c r="D50" s="17">
        <f>'DUKES 11 TABLE 1.1 2010'!D50*'DUKES 11 TABLE 1.1 2010 TWh'!$N$4</f>
        <v>0</v>
      </c>
      <c r="E50" s="17">
        <f>'DUKES 11 TABLE 1.1 2010'!E50*'DUKES 11 TABLE 1.1 2010 TWh'!$N$4</f>
        <v>1.4868310054097713</v>
      </c>
      <c r="F50" s="17">
        <f>'DUKES 11 TABLE 1.1 2010'!F50*'DUKES 11 TABLE 1.1 2010 TWh'!$N$4</f>
        <v>2.1917740897361471</v>
      </c>
      <c r="G50" s="17">
        <f>'DUKES 11 TABLE 1.1 2010'!G50*'DUKES 11 TABLE 1.1 2010 TWh'!$N$4</f>
        <v>0</v>
      </c>
      <c r="H50" s="17">
        <f>'DUKES 11 TABLE 1.1 2010'!H50*'DUKES 11 TABLE 1.1 2010 TWh'!$N$4</f>
        <v>0</v>
      </c>
      <c r="I50" s="17">
        <f>'DUKES 11 TABLE 1.1 2010'!I50*'DUKES 11 TABLE 1.1 2010 TWh'!$N$4</f>
        <v>1.642805649120324</v>
      </c>
      <c r="J50" s="17">
        <f>'DUKES 11 TABLE 1.1 2010'!J50*'DUKES 11 TABLE 1.1 2010 TWh'!$N$4</f>
        <v>0</v>
      </c>
      <c r="K50" s="17">
        <f>'DUKES 11 TABLE 1.1 2010'!K50*'DUKES 11 TABLE 1.1 2010 TWh'!$N$4</f>
        <v>5.3576467746370859</v>
      </c>
      <c r="L50" s="17"/>
      <c r="M50" s="18"/>
      <c r="N50" s="18"/>
      <c r="O50" s="18"/>
      <c r="P50" s="18"/>
      <c r="Q50" s="20"/>
      <c r="R50" s="18"/>
      <c r="V50" s="18"/>
      <c r="W50" s="18"/>
      <c r="AB50" s="18"/>
      <c r="AC50" s="18"/>
      <c r="AD50" s="18"/>
      <c r="AE50" s="18"/>
      <c r="AF50" s="18"/>
      <c r="AG50" s="18"/>
      <c r="AH50" s="18"/>
      <c r="AI50" s="20"/>
    </row>
    <row r="51" spans="1:35" s="19" customFormat="1" ht="10.5" customHeight="1">
      <c r="A51" s="16" t="s">
        <v>53</v>
      </c>
      <c r="B51" s="28">
        <f>'DUKES 11 TABLE 1.1 2010'!B51*'DUKES 11 TABLE 1.1 2010 TWh'!$N$4</f>
        <v>0.15834217827457753</v>
      </c>
      <c r="C51" s="28">
        <f>'DUKES 11 TABLE 1.1 2010'!C51*'DUKES 11 TABLE 1.1 2010 TWh'!$N$4</f>
        <v>0</v>
      </c>
      <c r="D51" s="28">
        <f>'DUKES 11 TABLE 1.1 2010'!D51*'DUKES 11 TABLE 1.1 2010 TWh'!$N$4</f>
        <v>0</v>
      </c>
      <c r="E51" s="28">
        <f>'DUKES 11 TABLE 1.1 2010'!E51*'DUKES 11 TABLE 1.1 2010 TWh'!$N$4</f>
        <v>630.08450610989701</v>
      </c>
      <c r="F51" s="28">
        <f>'DUKES 11 TABLE 1.1 2010'!F51*'DUKES 11 TABLE 1.1 2010 TWh'!$N$4</f>
        <v>0</v>
      </c>
      <c r="G51" s="28">
        <f>'DUKES 11 TABLE 1.1 2010'!G51*'DUKES 11 TABLE 1.1 2010 TWh'!$N$4</f>
        <v>14.133318750026831</v>
      </c>
      <c r="H51" s="28">
        <f>'DUKES 11 TABLE 1.1 2010'!H51*'DUKES 11 TABLE 1.1 2010 TWh'!$N$4</f>
        <v>0</v>
      </c>
      <c r="I51" s="28">
        <f>'DUKES 11 TABLE 1.1 2010'!I51*'DUKES 11 TABLE 1.1 2010 TWh'!$N$4</f>
        <v>3.9019222428432219</v>
      </c>
      <c r="J51" s="28">
        <f>'DUKES 11 TABLE 1.1 2010'!J51*'DUKES 11 TABLE 1.1 2010 TWh'!$N$4</f>
        <v>0</v>
      </c>
      <c r="K51" s="28">
        <f>'DUKES 11 TABLE 1.1 2010'!K51*'DUKES 11 TABLE 1.1 2010 TWh'!$N$4</f>
        <v>648.27808928104162</v>
      </c>
      <c r="L51" s="17"/>
      <c r="M51" s="18"/>
      <c r="N51" s="18"/>
      <c r="O51" s="18"/>
      <c r="P51" s="18"/>
      <c r="Q51" s="20"/>
      <c r="R51" s="18"/>
      <c r="V51" s="18"/>
      <c r="W51" s="18"/>
      <c r="AB51" s="18"/>
      <c r="AC51" s="18"/>
      <c r="AD51" s="18"/>
      <c r="AE51" s="18"/>
      <c r="AF51" s="18"/>
      <c r="AG51" s="18"/>
      <c r="AH51" s="18"/>
      <c r="AI51" s="20"/>
    </row>
    <row r="52" spans="1:35" s="19" customFormat="1" ht="10.5" customHeight="1">
      <c r="A52" s="6" t="s">
        <v>54</v>
      </c>
      <c r="B52" s="17">
        <f>'DUKES 11 TABLE 1.1 2010'!B52*'DUKES 11 TABLE 1.1 2010 TWh'!$N$4</f>
        <v>0</v>
      </c>
      <c r="C52" s="17">
        <f>'DUKES 11 TABLE 1.1 2010'!C52*'DUKES 11 TABLE 1.1 2010 TWh'!$N$4</f>
        <v>0</v>
      </c>
      <c r="D52" s="17">
        <f>'DUKES 11 TABLE 1.1 2010'!D52*'DUKES 11 TABLE 1.1 2010 TWh'!$N$4</f>
        <v>0</v>
      </c>
      <c r="E52" s="17">
        <f>'DUKES 11 TABLE 1.1 2010'!E52*'DUKES 11 TABLE 1.1 2010 TWh'!$N$4</f>
        <v>143.00497993760564</v>
      </c>
      <c r="F52" s="17">
        <f>'DUKES 11 TABLE 1.1 2010'!F52*'DUKES 11 TABLE 1.1 2010 TWh'!$N$4</f>
        <v>0</v>
      </c>
      <c r="G52" s="17">
        <f>'DUKES 11 TABLE 1.1 2010'!G52*'DUKES 11 TABLE 1.1 2010 TWh'!$N$4</f>
        <v>0</v>
      </c>
      <c r="H52" s="17">
        <f>'DUKES 11 TABLE 1.1 2010'!H52*'DUKES 11 TABLE 1.1 2010 TWh'!$N$4</f>
        <v>0</v>
      </c>
      <c r="I52" s="17">
        <f>'DUKES 11 TABLE 1.1 2010'!I52*'DUKES 11 TABLE 1.1 2010 TWh'!$N$4</f>
        <v>0</v>
      </c>
      <c r="J52" s="17">
        <f>'DUKES 11 TABLE 1.1 2010'!J52*'DUKES 11 TABLE 1.1 2010 TWh'!$N$4</f>
        <v>0</v>
      </c>
      <c r="K52" s="17">
        <f>'DUKES 11 TABLE 1.1 2010'!K52*'DUKES 11 TABLE 1.1 2010 TWh'!$N$4</f>
        <v>143.00497993760564</v>
      </c>
      <c r="L52" s="17"/>
      <c r="M52" s="18"/>
      <c r="N52" s="18"/>
      <c r="O52" s="18"/>
      <c r="P52" s="18"/>
      <c r="Q52" s="20"/>
      <c r="R52" s="18"/>
      <c r="V52" s="18"/>
      <c r="W52" s="18"/>
      <c r="AB52" s="18"/>
      <c r="AC52" s="18"/>
      <c r="AD52" s="18"/>
      <c r="AE52" s="18"/>
      <c r="AF52" s="18"/>
      <c r="AG52" s="18"/>
      <c r="AH52" s="18"/>
      <c r="AI52" s="20"/>
    </row>
    <row r="53" spans="1:35" s="19" customFormat="1" ht="10.5" customHeight="1">
      <c r="A53" s="6" t="s">
        <v>55</v>
      </c>
      <c r="B53" s="17">
        <f>'DUKES 11 TABLE 1.1 2010'!B53*'DUKES 11 TABLE 1.1 2010 TWh'!$N$4</f>
        <v>0.15834217827457753</v>
      </c>
      <c r="C53" s="17">
        <f>'DUKES 11 TABLE 1.1 2010'!C53*'DUKES 11 TABLE 1.1 2010 TWh'!$N$4</f>
        <v>0</v>
      </c>
      <c r="D53" s="17">
        <f>'DUKES 11 TABLE 1.1 2010'!D53*'DUKES 11 TABLE 1.1 2010 TWh'!$N$4</f>
        <v>0</v>
      </c>
      <c r="E53" s="17">
        <f>'DUKES 11 TABLE 1.1 2010'!E53*'DUKES 11 TABLE 1.1 2010 TWh'!$N$4</f>
        <v>7.4975955058868307</v>
      </c>
      <c r="F53" s="17">
        <f>'DUKES 11 TABLE 1.1 2010'!F53*'DUKES 11 TABLE 1.1 2010 TWh'!$N$4</f>
        <v>0</v>
      </c>
      <c r="G53" s="17">
        <f>'DUKES 11 TABLE 1.1 2010'!G53*'DUKES 11 TABLE 1.1 2010 TWh'!$N$4</f>
        <v>0</v>
      </c>
      <c r="H53" s="17">
        <f>'DUKES 11 TABLE 1.1 2010'!H53*'DUKES 11 TABLE 1.1 2010 TWh'!$N$4</f>
        <v>0</v>
      </c>
      <c r="I53" s="17">
        <f>'DUKES 11 TABLE 1.1 2010'!I53*'DUKES 11 TABLE 1.1 2010 TWh'!$N$4</f>
        <v>3.883883176061909</v>
      </c>
      <c r="J53" s="17">
        <f>'DUKES 11 TABLE 1.1 2010'!J53*'DUKES 11 TABLE 1.1 2010 TWh'!$N$4</f>
        <v>0</v>
      </c>
      <c r="K53" s="17">
        <f>'DUKES 11 TABLE 1.1 2010'!K53*'DUKES 11 TABLE 1.1 2010 TWh'!$N$4</f>
        <v>11.539820860223317</v>
      </c>
      <c r="L53" s="17"/>
      <c r="M53" s="18"/>
      <c r="N53" s="18"/>
      <c r="O53" s="18"/>
      <c r="P53" s="18"/>
      <c r="Q53" s="20"/>
      <c r="R53" s="18"/>
      <c r="V53" s="18"/>
      <c r="W53" s="18"/>
      <c r="AB53" s="18"/>
      <c r="AC53" s="18"/>
      <c r="AD53" s="18"/>
      <c r="AE53" s="18"/>
      <c r="AF53" s="18"/>
      <c r="AG53" s="18"/>
      <c r="AH53" s="18"/>
      <c r="AI53" s="20"/>
    </row>
    <row r="54" spans="1:35" s="19" customFormat="1" ht="10.5" customHeight="1">
      <c r="A54" s="6" t="s">
        <v>56</v>
      </c>
      <c r="B54" s="17">
        <f>'DUKES 11 TABLE 1.1 2010'!B54*'DUKES 11 TABLE 1.1 2010 TWh'!$N$4</f>
        <v>0</v>
      </c>
      <c r="C54" s="17">
        <f>'DUKES 11 TABLE 1.1 2010'!C54*'DUKES 11 TABLE 1.1 2010 TWh'!$N$4</f>
        <v>0</v>
      </c>
      <c r="D54" s="17">
        <f>'DUKES 11 TABLE 1.1 2010'!D54*'DUKES 11 TABLE 1.1 2010 TWh'!$N$4</f>
        <v>0</v>
      </c>
      <c r="E54" s="17">
        <f>'DUKES 11 TABLE 1.1 2010'!E54*'DUKES 11 TABLE 1.1 2010 TWh'!$N$4</f>
        <v>462.4821972183791</v>
      </c>
      <c r="F54" s="17">
        <f>'DUKES 11 TABLE 1.1 2010'!F54*'DUKES 11 TABLE 1.1 2010 TWh'!$N$4</f>
        <v>0</v>
      </c>
      <c r="G54" s="17">
        <f>'DUKES 11 TABLE 1.1 2010'!G54*'DUKES 11 TABLE 1.1 2010 TWh'!$N$4</f>
        <v>14.133318750026831</v>
      </c>
      <c r="H54" s="17">
        <f>'DUKES 11 TABLE 1.1 2010'!H54*'DUKES 11 TABLE 1.1 2010 TWh'!$N$4</f>
        <v>0</v>
      </c>
      <c r="I54" s="17">
        <f>'DUKES 11 TABLE 1.1 2010'!I54*'DUKES 11 TABLE 1.1 2010 TWh'!$N$4</f>
        <v>1.8039066781312698E-2</v>
      </c>
      <c r="J54" s="17">
        <f>'DUKES 11 TABLE 1.1 2010'!J54*'DUKES 11 TABLE 1.1 2010 TWh'!$N$4</f>
        <v>0</v>
      </c>
      <c r="K54" s="17">
        <f>'DUKES 11 TABLE 1.1 2010'!K54*'DUKES 11 TABLE 1.1 2010 TWh'!$N$4</f>
        <v>476.63355503518727</v>
      </c>
      <c r="L54" s="17"/>
      <c r="M54" s="18"/>
      <c r="N54" s="18"/>
      <c r="O54" s="18"/>
      <c r="P54" s="18"/>
      <c r="Q54" s="20"/>
      <c r="R54" s="18"/>
      <c r="V54" s="18"/>
      <c r="W54" s="18"/>
      <c r="AB54" s="18"/>
      <c r="AC54" s="18"/>
      <c r="AD54" s="18"/>
      <c r="AE54" s="18"/>
      <c r="AF54" s="18"/>
      <c r="AG54" s="18"/>
      <c r="AH54" s="18"/>
      <c r="AI54" s="20"/>
    </row>
    <row r="55" spans="1:35" s="19" customFormat="1" ht="10.5" customHeight="1">
      <c r="A55" s="6" t="s">
        <v>57</v>
      </c>
      <c r="B55" s="17">
        <f>'DUKES 11 TABLE 1.1 2010'!B55*'DUKES 11 TABLE 1.1 2010 TWh'!$N$4</f>
        <v>0</v>
      </c>
      <c r="C55" s="17">
        <f>'DUKES 11 TABLE 1.1 2010'!C55*'DUKES 11 TABLE 1.1 2010 TWh'!$N$4</f>
        <v>0</v>
      </c>
      <c r="D55" s="17">
        <f>'DUKES 11 TABLE 1.1 2010'!D55*'DUKES 11 TABLE 1.1 2010 TWh'!$N$4</f>
        <v>0</v>
      </c>
      <c r="E55" s="17">
        <f>'DUKES 11 TABLE 1.1 2010'!E55*'DUKES 11 TABLE 1.1 2010 TWh'!$N$4</f>
        <v>17.099733448025404</v>
      </c>
      <c r="F55" s="17">
        <f>'DUKES 11 TABLE 1.1 2010'!F55*'DUKES 11 TABLE 1.1 2010 TWh'!$N$4</f>
        <v>0</v>
      </c>
      <c r="G55" s="17">
        <f>'DUKES 11 TABLE 1.1 2010'!G55*'DUKES 11 TABLE 1.1 2010 TWh'!$N$4</f>
        <v>0</v>
      </c>
      <c r="H55" s="17">
        <f>'DUKES 11 TABLE 1.1 2010'!H55*'DUKES 11 TABLE 1.1 2010 TWh'!$N$4</f>
        <v>0</v>
      </c>
      <c r="I55" s="17">
        <f>'DUKES 11 TABLE 1.1 2010'!I55*'DUKES 11 TABLE 1.1 2010 TWh'!$N$4</f>
        <v>0</v>
      </c>
      <c r="J55" s="17">
        <f>'DUKES 11 TABLE 1.1 2010'!J55*'DUKES 11 TABLE 1.1 2010 TWh'!$N$4</f>
        <v>0</v>
      </c>
      <c r="K55" s="17">
        <f>'DUKES 11 TABLE 1.1 2010'!K55*'DUKES 11 TABLE 1.1 2010 TWh'!$N$4</f>
        <v>17.099733448025404</v>
      </c>
      <c r="L55" s="17"/>
      <c r="M55" s="18"/>
      <c r="N55" s="18"/>
      <c r="O55" s="18"/>
      <c r="P55" s="18"/>
      <c r="Q55" s="20"/>
      <c r="R55" s="18"/>
      <c r="V55" s="18"/>
      <c r="W55" s="18"/>
      <c r="AB55" s="18"/>
      <c r="AC55" s="18"/>
      <c r="AD55" s="18"/>
      <c r="AE55" s="18"/>
      <c r="AF55" s="18"/>
      <c r="AG55" s="18"/>
      <c r="AH55" s="18"/>
      <c r="AI55" s="20"/>
    </row>
    <row r="56" spans="1:35" s="19" customFormat="1" ht="10.5" customHeight="1">
      <c r="A56" s="6" t="s">
        <v>58</v>
      </c>
      <c r="B56" s="17">
        <f>'DUKES 11 TABLE 1.1 2010'!B56*'DUKES 11 TABLE 1.1 2010 TWh'!$N$4</f>
        <v>0</v>
      </c>
      <c r="C56" s="17">
        <f>'DUKES 11 TABLE 1.1 2010'!C56*'DUKES 11 TABLE 1.1 2010 TWh'!$N$4</f>
        <v>0</v>
      </c>
      <c r="D56" s="17">
        <f>'DUKES 11 TABLE 1.1 2010'!D56*'DUKES 11 TABLE 1.1 2010 TWh'!$N$4</f>
        <v>0</v>
      </c>
      <c r="E56" s="17">
        <f>'DUKES 11 TABLE 1.1 2010'!E56*'DUKES 11 TABLE 1.1 2010 TWh'!$N$4</f>
        <v>0</v>
      </c>
      <c r="F56" s="17">
        <f>'DUKES 11 TABLE 1.1 2010'!F56*'DUKES 11 TABLE 1.1 2010 TWh'!$N$4</f>
        <v>0</v>
      </c>
      <c r="G56" s="17">
        <f>'DUKES 11 TABLE 1.1 2010'!G56*'DUKES 11 TABLE 1.1 2010 TWh'!$N$4</f>
        <v>0</v>
      </c>
      <c r="H56" s="17">
        <f>'DUKES 11 TABLE 1.1 2010'!H56*'DUKES 11 TABLE 1.1 2010 TWh'!$N$4</f>
        <v>0</v>
      </c>
      <c r="I56" s="17">
        <f>'DUKES 11 TABLE 1.1 2010'!I56*'DUKES 11 TABLE 1.1 2010 TWh'!$N$4</f>
        <v>0</v>
      </c>
      <c r="J56" s="17">
        <f>'DUKES 11 TABLE 1.1 2010'!J56*'DUKES 11 TABLE 1.1 2010 TWh'!$N$4</f>
        <v>0</v>
      </c>
      <c r="K56" s="17">
        <f>'DUKES 11 TABLE 1.1 2010'!K56*'DUKES 11 TABLE 1.1 2010 TWh'!$N$4</f>
        <v>0</v>
      </c>
      <c r="L56" s="17"/>
      <c r="M56" s="18"/>
      <c r="N56" s="18"/>
      <c r="O56" s="18"/>
      <c r="P56" s="18"/>
      <c r="Q56" s="20"/>
      <c r="R56" s="18"/>
      <c r="V56" s="18"/>
      <c r="W56" s="18"/>
      <c r="AB56" s="18"/>
      <c r="AC56" s="18"/>
      <c r="AD56" s="18"/>
      <c r="AE56" s="18"/>
      <c r="AF56" s="18"/>
      <c r="AG56" s="18"/>
      <c r="AH56" s="18"/>
      <c r="AI56" s="20"/>
    </row>
    <row r="57" spans="1:35" s="19" customFormat="1" ht="10.5" customHeight="1">
      <c r="A57" s="16" t="s">
        <v>32</v>
      </c>
      <c r="B57" s="28">
        <f>'DUKES 11 TABLE 1.1 2010'!B57*'DUKES 11 TABLE 1.1 2010 TWh'!$N$4</f>
        <v>6.556391514558471</v>
      </c>
      <c r="C57" s="28">
        <f>'DUKES 11 TABLE 1.1 2010'!C57*'DUKES 11 TABLE 1.1 2010 TWh'!$N$4</f>
        <v>2.9056822457592366</v>
      </c>
      <c r="D57" s="28">
        <f>'DUKES 11 TABLE 1.1 2010'!D57*'DUKES 11 TABLE 1.1 2010 TWh'!$N$4</f>
        <v>0</v>
      </c>
      <c r="E57" s="28">
        <f>'DUKES 11 TABLE 1.1 2010'!E57*'DUKES 11 TABLE 1.1 2010 TWh'!$N$4</f>
        <v>54.48347173055727</v>
      </c>
      <c r="F57" s="28">
        <f>'DUKES 11 TABLE 1.1 2010'!F57*'DUKES 11 TABLE 1.1 2010 TWh'!$N$4</f>
        <v>478.54920676847223</v>
      </c>
      <c r="G57" s="28">
        <f>'DUKES 11 TABLE 1.1 2010'!G57*'DUKES 11 TABLE 1.1 2010 TWh'!$N$4</f>
        <v>10.008145769958761</v>
      </c>
      <c r="H57" s="28">
        <f>'DUKES 11 TABLE 1.1 2010'!H57*'DUKES 11 TABLE 1.1 2010 TWh'!$N$4</f>
        <v>0</v>
      </c>
      <c r="I57" s="28">
        <f>'DUKES 11 TABLE 1.1 2010'!I57*'DUKES 11 TABLE 1.1 2010 TWh'!$N$4</f>
        <v>220.07098155050676</v>
      </c>
      <c r="J57" s="28">
        <f>'DUKES 11 TABLE 1.1 2010'!J57*'DUKES 11 TABLE 1.1 2010 TWh'!$N$4</f>
        <v>5.1741509285984533</v>
      </c>
      <c r="K57" s="28">
        <f>'DUKES 11 TABLE 1.1 2010'!K57*'DUKES 11 TABLE 1.1 2010 TWh'!$N$4</f>
        <v>777.74803050841126</v>
      </c>
      <c r="L57" s="17"/>
      <c r="M57" s="18"/>
      <c r="N57" s="18"/>
      <c r="O57" s="18"/>
      <c r="P57" s="18"/>
      <c r="Q57" s="20"/>
      <c r="R57" s="18"/>
      <c r="V57" s="18"/>
      <c r="W57" s="18"/>
      <c r="AB57" s="18"/>
      <c r="AC57" s="18"/>
      <c r="AD57" s="18"/>
      <c r="AE57" s="18"/>
      <c r="AF57" s="18"/>
      <c r="AG57" s="18"/>
      <c r="AH57" s="18"/>
      <c r="AI57" s="20"/>
    </row>
    <row r="58" spans="1:35" s="19" customFormat="1" ht="10.5" customHeight="1">
      <c r="A58" s="6" t="s">
        <v>59</v>
      </c>
      <c r="B58" s="17">
        <f>'DUKES 11 TABLE 1.1 2010'!B58*'DUKES 11 TABLE 1.1 2010 TWh'!$N$4</f>
        <v>6.2378941561822705</v>
      </c>
      <c r="C58" s="17">
        <f>'DUKES 11 TABLE 1.1 2010'!C58*'DUKES 11 TABLE 1.1 2010 TWh'!$N$4</f>
        <v>2.9056822457592366</v>
      </c>
      <c r="D58" s="17">
        <f>'DUKES 11 TABLE 1.1 2010'!D58*'DUKES 11 TABLE 1.1 2010 TWh'!$N$4</f>
        <v>0</v>
      </c>
      <c r="E58" s="17">
        <f>'DUKES 11 TABLE 1.1 2010'!E58*'DUKES 11 TABLE 1.1 2010 TWh'!$N$4</f>
        <v>39.869327878346532</v>
      </c>
      <c r="F58" s="17">
        <f>'DUKES 11 TABLE 1.1 2010'!F58*'DUKES 11 TABLE 1.1 2010 TWh'!$N$4</f>
        <v>389.86327170918446</v>
      </c>
      <c r="G58" s="17">
        <f>'DUKES 11 TABLE 1.1 2010'!G58*'DUKES 11 TABLE 1.1 2010 TWh'!$N$4</f>
        <v>5.863317868205419</v>
      </c>
      <c r="H58" s="17">
        <f>'DUKES 11 TABLE 1.1 2010'!H58*'DUKES 11 TABLE 1.1 2010 TWh'!$N$4</f>
        <v>0</v>
      </c>
      <c r="I58" s="17">
        <f>'DUKES 11 TABLE 1.1 2010'!I58*'DUKES 11 TABLE 1.1 2010 TWh'!$N$4</f>
        <v>118.76265725520373</v>
      </c>
      <c r="J58" s="17">
        <f>'DUKES 11 TABLE 1.1 2010'!J58*'DUKES 11 TABLE 1.1 2010 TWh'!$N$4</f>
        <v>0.60441547721410149</v>
      </c>
      <c r="K58" s="17">
        <f>'DUKES 11 TABLE 1.1 2010'!K58*'DUKES 11 TABLE 1.1 2010 TWh'!$N$4</f>
        <v>564.10656659009578</v>
      </c>
      <c r="L58" s="17"/>
      <c r="M58" s="18"/>
      <c r="N58" s="18"/>
      <c r="O58" s="18"/>
      <c r="P58" s="18"/>
      <c r="Q58" s="20"/>
      <c r="R58" s="18"/>
      <c r="V58" s="18"/>
      <c r="W58" s="18"/>
      <c r="AB58" s="18"/>
      <c r="AC58" s="18"/>
      <c r="AD58" s="18"/>
      <c r="AE58" s="18"/>
      <c r="AF58" s="18"/>
      <c r="AG58" s="18"/>
      <c r="AH58" s="18"/>
      <c r="AI58" s="20"/>
    </row>
    <row r="59" spans="1:35" s="19" customFormat="1" ht="10.5" customHeight="1">
      <c r="A59" s="6" t="s">
        <v>60</v>
      </c>
      <c r="B59" s="17">
        <f>'DUKES 11 TABLE 1.1 2010'!B59*'DUKES 11 TABLE 1.1 2010 TWh'!$N$4</f>
        <v>0.22665150090413405</v>
      </c>
      <c r="C59" s="17">
        <f>'DUKES 11 TABLE 1.1 2010'!C59*'DUKES 11 TABLE 1.1 2010 TWh'!$N$4</f>
        <v>0</v>
      </c>
      <c r="D59" s="17">
        <f>'DUKES 11 TABLE 1.1 2010'!D59*'DUKES 11 TABLE 1.1 2010 TWh'!$N$4</f>
        <v>0</v>
      </c>
      <c r="E59" s="17">
        <f>'DUKES 11 TABLE 1.1 2010'!E59*'DUKES 11 TABLE 1.1 2010 TWh'!$N$4</f>
        <v>3.6345752920632997</v>
      </c>
      <c r="F59" s="17">
        <f>'DUKES 11 TABLE 1.1 2010'!F59*'DUKES 11 TABLE 1.1 2010 TWh'!$N$4</f>
        <v>38.416859543641721</v>
      </c>
      <c r="G59" s="17">
        <f>'DUKES 11 TABLE 1.1 2010'!G59*'DUKES 11 TABLE 1.1 2010 TWh'!$N$4</f>
        <v>1.4026679593632878</v>
      </c>
      <c r="H59" s="17">
        <f>'DUKES 11 TABLE 1.1 2010'!H59*'DUKES 11 TABLE 1.1 2010 TWh'!$N$4</f>
        <v>0</v>
      </c>
      <c r="I59" s="17">
        <f>'DUKES 11 TABLE 1.1 2010'!I59*'DUKES 11 TABLE 1.1 2010 TWh'!$N$4</f>
        <v>18.785800389240208</v>
      </c>
      <c r="J59" s="17">
        <f>'DUKES 11 TABLE 1.1 2010'!J59*'DUKES 11 TABLE 1.1 2010 TWh'!$N$4</f>
        <v>4.4610631496818582</v>
      </c>
      <c r="K59" s="17">
        <f>'DUKES 11 TABLE 1.1 2010'!K59*'DUKES 11 TABLE 1.1 2010 TWh'!$N$4</f>
        <v>66.927617834894519</v>
      </c>
      <c r="L59" s="17"/>
      <c r="M59" s="18"/>
      <c r="N59" s="18"/>
      <c r="O59" s="18"/>
      <c r="P59" s="18"/>
      <c r="Q59" s="20"/>
      <c r="R59" s="18"/>
      <c r="V59" s="18"/>
      <c r="W59" s="18"/>
      <c r="AB59" s="18"/>
      <c r="AC59" s="18"/>
      <c r="AD59" s="18"/>
      <c r="AE59" s="18"/>
      <c r="AF59" s="18"/>
      <c r="AG59" s="18"/>
      <c r="AH59" s="18"/>
      <c r="AI59" s="20"/>
    </row>
    <row r="60" spans="1:35" s="19" customFormat="1" ht="10.5" customHeight="1">
      <c r="A60" s="6" t="s">
        <v>61</v>
      </c>
      <c r="B60" s="17">
        <f>'DUKES 11 TABLE 1.1 2010'!B60*'DUKES 11 TABLE 1.1 2010 TWh'!$N$4</f>
        <v>2.9053722230941749E-2</v>
      </c>
      <c r="C60" s="17">
        <f>'DUKES 11 TABLE 1.1 2010'!C60*'DUKES 11 TABLE 1.1 2010 TWh'!$N$4</f>
        <v>0</v>
      </c>
      <c r="D60" s="17">
        <f>'DUKES 11 TABLE 1.1 2010'!D60*'DUKES 11 TABLE 1.1 2010 TWh'!$N$4</f>
        <v>0</v>
      </c>
      <c r="E60" s="17">
        <f>'DUKES 11 TABLE 1.1 2010'!E60*'DUKES 11 TABLE 1.1 2010 TWh'!$N$4</f>
        <v>4.4165913831403465</v>
      </c>
      <c r="F60" s="17">
        <f>'DUKES 11 TABLE 1.1 2010'!F60*'DUKES 11 TABLE 1.1 2010 TWh'!$N$4</f>
        <v>31.779824734330308</v>
      </c>
      <c r="G60" s="17">
        <f>'DUKES 11 TABLE 1.1 2010'!G60*'DUKES 11 TABLE 1.1 2010 TWh'!$N$4</f>
        <v>0.68998610277015338</v>
      </c>
      <c r="H60" s="17">
        <f>'DUKES 11 TABLE 1.1 2010'!H60*'DUKES 11 TABLE 1.1 2010 TWh'!$N$4</f>
        <v>0</v>
      </c>
      <c r="I60" s="17">
        <f>'DUKES 11 TABLE 1.1 2010'!I60*'DUKES 11 TABLE 1.1 2010 TWh'!$N$4</f>
        <v>78.491145560016747</v>
      </c>
      <c r="J60" s="17">
        <f>'DUKES 11 TABLE 1.1 2010'!J60*'DUKES 11 TABLE 1.1 2010 TWh'!$N$4</f>
        <v>0.10867230170249355</v>
      </c>
      <c r="K60" s="17">
        <f>'DUKES 11 TABLE 1.1 2010'!K60*'DUKES 11 TABLE 1.1 2010 TWh'!$N$4</f>
        <v>115.51527380419098</v>
      </c>
      <c r="L60" s="17"/>
      <c r="M60" s="18"/>
      <c r="N60" s="18"/>
      <c r="O60" s="18"/>
      <c r="P60" s="18"/>
      <c r="Q60" s="20"/>
      <c r="R60" s="18"/>
      <c r="V60" s="18"/>
      <c r="W60" s="18"/>
      <c r="AB60" s="18"/>
      <c r="AC60" s="18"/>
      <c r="AD60" s="18"/>
      <c r="AE60" s="18"/>
      <c r="AF60" s="18"/>
      <c r="AG60" s="18"/>
      <c r="AH60" s="18"/>
      <c r="AI60" s="20"/>
    </row>
    <row r="61" spans="1:35" s="19" customFormat="1" ht="11.25" customHeight="1">
      <c r="A61" s="6" t="s">
        <v>62</v>
      </c>
      <c r="B61" s="17">
        <f>'DUKES 11 TABLE 1.1 2010'!B61*'DUKES 11 TABLE 1.1 2010 TWh'!$N$4</f>
        <v>1.1037556269300921E-2</v>
      </c>
      <c r="C61" s="17">
        <f>'DUKES 11 TABLE 1.1 2010'!C61*'DUKES 11 TABLE 1.1 2010 TWh'!$N$4</f>
        <v>0</v>
      </c>
      <c r="D61" s="17">
        <f>'DUKES 11 TABLE 1.1 2010'!D61*'DUKES 11 TABLE 1.1 2010 TWh'!$N$4</f>
        <v>0</v>
      </c>
      <c r="E61" s="17">
        <f>'DUKES 11 TABLE 1.1 2010'!E61*'DUKES 11 TABLE 1.1 2010 TWh'!$N$4</f>
        <v>3.6337523794718103</v>
      </c>
      <c r="F61" s="17">
        <f>'DUKES 11 TABLE 1.1 2010'!F61*'DUKES 11 TABLE 1.1 2010 TWh'!$N$4</f>
        <v>1.9704249754139664</v>
      </c>
      <c r="G61" s="17">
        <f>'DUKES 11 TABLE 1.1 2010'!G61*'DUKES 11 TABLE 1.1 2010 TWh'!$N$4</f>
        <v>2.0473524986741616</v>
      </c>
      <c r="H61" s="17">
        <f>'DUKES 11 TABLE 1.1 2010'!H61*'DUKES 11 TABLE 1.1 2010 TWh'!$N$4</f>
        <v>0</v>
      </c>
      <c r="I61" s="17">
        <f>'DUKES 11 TABLE 1.1 2010'!I61*'DUKES 11 TABLE 1.1 2010 TWh'!$N$4</f>
        <v>4.031378346046071</v>
      </c>
      <c r="J61" s="17">
        <f>'DUKES 11 TABLE 1.1 2010'!J61*'DUKES 11 TABLE 1.1 2010 TWh'!$N$4</f>
        <v>0</v>
      </c>
      <c r="K61" s="17">
        <f>'DUKES 11 TABLE 1.1 2010'!K61*'DUKES 11 TABLE 1.1 2010 TWh'!$N$4</f>
        <v>11.69394575587531</v>
      </c>
      <c r="L61" s="17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20"/>
      <c r="AB61" s="18"/>
      <c r="AC61" s="18"/>
      <c r="AD61" s="18"/>
      <c r="AE61" s="18"/>
      <c r="AF61" s="18"/>
      <c r="AG61" s="18"/>
      <c r="AH61" s="18"/>
      <c r="AI61" s="20"/>
    </row>
    <row r="62" spans="1:35" s="19" customFormat="1" ht="10.5" customHeight="1">
      <c r="A62" s="30" t="s">
        <v>63</v>
      </c>
      <c r="B62" s="31">
        <f>'DUKES 11 TABLE 1.1 2010'!B62*'DUKES 11 TABLE 1.1 2010 TWh'!$N$4</f>
        <v>5.1754578971825352E-2</v>
      </c>
      <c r="C62" s="31">
        <f>'DUKES 11 TABLE 1.1 2010'!C62*'DUKES 11 TABLE 1.1 2010 TWh'!$N$4</f>
        <v>0</v>
      </c>
      <c r="D62" s="31">
        <f>'DUKES 11 TABLE 1.1 2010'!D62*'DUKES 11 TABLE 1.1 2010 TWh'!$N$4</f>
        <v>0</v>
      </c>
      <c r="E62" s="17">
        <f>'DUKES 11 TABLE 1.1 2010'!E62*'DUKES 11 TABLE 1.1 2010 TWh'!$N$4</f>
        <v>2.9292247975352681</v>
      </c>
      <c r="F62" s="17">
        <f>'DUKES 11 TABLE 1.1 2010'!F62*'DUKES 11 TABLE 1.1 2010 TWh'!$N$4</f>
        <v>16.518825805901784</v>
      </c>
      <c r="G62" s="31">
        <f>'DUKES 11 TABLE 1.1 2010'!G62*'DUKES 11 TABLE 1.1 2010 TWh'!$N$4</f>
        <v>0</v>
      </c>
      <c r="H62" s="31">
        <f>'DUKES 11 TABLE 1.1 2010'!H62*'DUKES 11 TABLE 1.1 2010 TWh'!$N$4</f>
        <v>0</v>
      </c>
      <c r="I62" s="31">
        <f>'DUKES 11 TABLE 1.1 2010'!I62*'DUKES 11 TABLE 1.1 2010 TWh'!$N$4</f>
        <v>0</v>
      </c>
      <c r="J62" s="31">
        <f>'DUKES 11 TABLE 1.1 2010'!J62*'DUKES 11 TABLE 1.1 2010 TWh'!$N$4</f>
        <v>0</v>
      </c>
      <c r="K62" s="17">
        <f>'DUKES 11 TABLE 1.1 2010'!K62*'DUKES 11 TABLE 1.1 2010 TWh'!$N$4</f>
        <v>19.50462652335462</v>
      </c>
      <c r="L62" s="17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20"/>
      <c r="AB62" s="18"/>
      <c r="AC62" s="18"/>
      <c r="AD62" s="18"/>
      <c r="AE62" s="18"/>
      <c r="AF62" s="18"/>
      <c r="AG62" s="18"/>
      <c r="AH62" s="18"/>
      <c r="AI62" s="20"/>
    </row>
    <row r="63" spans="1:35" s="41" customFormat="1" ht="10.5" customHeight="1" thickBot="1">
      <c r="A63" s="37" t="s">
        <v>64</v>
      </c>
      <c r="B63" s="38">
        <f>'DUKES 11 TABLE 1.1 2010'!B63*'DUKES 11 TABLE 1.1 2010 TWh'!$N$4</f>
        <v>0</v>
      </c>
      <c r="C63" s="38">
        <f>'DUKES 11 TABLE 1.1 2010'!C63*'DUKES 11 TABLE 1.1 2010 TWh'!$N$4</f>
        <v>0</v>
      </c>
      <c r="D63" s="38">
        <f>'DUKES 11 TABLE 1.1 2010'!D63*'DUKES 11 TABLE 1.1 2010 TWh'!$N$4</f>
        <v>0</v>
      </c>
      <c r="E63" s="38">
        <f>'DUKES 11 TABLE 1.1 2010'!E63*'DUKES 11 TABLE 1.1 2010 TWh'!$N$4</f>
        <v>96.548271979107099</v>
      </c>
      <c r="F63" s="38">
        <f>'DUKES 11 TABLE 1.1 2010'!F63*'DUKES 11 TABLE 1.1 2010 TWh'!$N$4</f>
        <v>8.5048762803095439</v>
      </c>
      <c r="G63" s="38">
        <f>'DUKES 11 TABLE 1.1 2010'!G63*'DUKES 11 TABLE 1.1 2010 TWh'!$N$4</f>
        <v>0</v>
      </c>
      <c r="H63" s="38">
        <f>'DUKES 11 TABLE 1.1 2010'!H63*'DUKES 11 TABLE 1.1 2010 TWh'!$N$4</f>
        <v>0</v>
      </c>
      <c r="I63" s="38">
        <f>'DUKES 11 TABLE 1.1 2010'!I63*'DUKES 11 TABLE 1.1 2010 TWh'!$N$4</f>
        <v>0</v>
      </c>
      <c r="J63" s="38">
        <f>'DUKES 11 TABLE 1.1 2010'!J63*'DUKES 11 TABLE 1.1 2010 TWh'!$N$4</f>
        <v>0</v>
      </c>
      <c r="K63" s="38">
        <f>'DUKES 11 TABLE 1.1 2010'!K63*'DUKES 11 TABLE 1.1 2010 TWh'!$N$4</f>
        <v>105.05314825941663</v>
      </c>
      <c r="L63" s="28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40"/>
      <c r="AB63" s="39"/>
      <c r="AC63" s="39"/>
      <c r="AD63" s="39"/>
      <c r="AE63" s="39"/>
      <c r="AF63" s="39"/>
      <c r="AG63" s="39"/>
      <c r="AH63" s="39"/>
      <c r="AI63" s="40"/>
    </row>
    <row r="64" spans="1:35" ht="12" customHeight="1" thickTop="1">
      <c r="A64" s="42" t="s">
        <v>65</v>
      </c>
      <c r="B64" s="42"/>
      <c r="C64" s="42"/>
      <c r="D64" s="42"/>
      <c r="E64" s="42"/>
      <c r="F64" s="42"/>
      <c r="G64" s="42"/>
      <c r="H64" s="6"/>
      <c r="I64" s="6"/>
      <c r="J64" s="6"/>
      <c r="K64" s="6"/>
      <c r="P64" s="18"/>
      <c r="R64" s="18"/>
    </row>
    <row r="65" spans="1:18" ht="9.75" customHeight="1">
      <c r="A65" s="42" t="s">
        <v>66</v>
      </c>
      <c r="B65" s="42"/>
      <c r="C65" s="42"/>
      <c r="D65" s="42"/>
      <c r="E65" s="42"/>
      <c r="F65" s="42"/>
      <c r="G65" s="42"/>
      <c r="H65" s="6"/>
      <c r="I65" s="6"/>
      <c r="J65" s="6"/>
      <c r="K65" s="6"/>
      <c r="P65" s="18"/>
      <c r="R65" s="18"/>
    </row>
    <row r="66" spans="1:18" ht="9.75" customHeight="1">
      <c r="A66" s="42" t="s">
        <v>67</v>
      </c>
      <c r="B66" s="42"/>
      <c r="C66" s="42"/>
      <c r="D66" s="42"/>
      <c r="E66" s="42"/>
      <c r="F66" s="42"/>
      <c r="G66" s="42"/>
      <c r="H66" s="6"/>
      <c r="I66" s="6"/>
      <c r="J66" s="6"/>
      <c r="K66" s="6"/>
      <c r="P66" s="18"/>
      <c r="R66" s="18"/>
    </row>
    <row r="67" spans="1:18" ht="9.75" customHeight="1">
      <c r="A67" s="42" t="s">
        <v>68</v>
      </c>
      <c r="B67" s="42"/>
      <c r="C67" s="42"/>
      <c r="D67" s="42"/>
      <c r="E67" s="42"/>
      <c r="F67" s="42"/>
      <c r="G67" s="42"/>
      <c r="H67" s="6"/>
      <c r="I67" s="6"/>
      <c r="J67" s="6"/>
      <c r="K67" s="6"/>
      <c r="P67" s="18"/>
      <c r="R67" s="18"/>
    </row>
    <row r="68" spans="1:18" ht="9.75" customHeight="1">
      <c r="A68" s="42" t="s">
        <v>69</v>
      </c>
      <c r="B68" s="42"/>
      <c r="C68" s="42"/>
      <c r="D68" s="42"/>
      <c r="E68" s="42"/>
      <c r="F68" s="42"/>
      <c r="G68" s="42"/>
      <c r="H68" s="6"/>
      <c r="I68" s="6"/>
      <c r="J68" s="6"/>
      <c r="K68" s="6"/>
      <c r="P68" s="18"/>
      <c r="R68" s="18"/>
    </row>
    <row r="69" spans="1:18" s="44" customFormat="1" ht="9.75" customHeight="1">
      <c r="A69" s="42" t="s">
        <v>70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P69" s="45"/>
      <c r="R69" s="45"/>
    </row>
    <row r="70" spans="1:18">
      <c r="P70" s="18"/>
      <c r="R70" s="18"/>
    </row>
    <row r="71" spans="1:18">
      <c r="P71" s="18"/>
      <c r="R71" s="18"/>
    </row>
    <row r="72" spans="1:18">
      <c r="B72" s="46"/>
      <c r="C72" s="46"/>
      <c r="D72" s="46"/>
      <c r="E72" s="46"/>
      <c r="F72" s="46"/>
      <c r="G72" s="46"/>
      <c r="H72" s="46"/>
      <c r="I72" s="46"/>
      <c r="J72" s="46"/>
      <c r="K72" s="46"/>
      <c r="P72" s="18"/>
      <c r="R72" s="18"/>
    </row>
    <row r="73" spans="1:18">
      <c r="P73" s="18"/>
      <c r="R73" s="18"/>
    </row>
    <row r="74" spans="1:18">
      <c r="P74" s="18"/>
      <c r="R74" s="18"/>
    </row>
    <row r="75" spans="1:18">
      <c r="P75" s="18"/>
      <c r="R75" s="18"/>
    </row>
    <row r="76" spans="1:18">
      <c r="P76" s="18"/>
      <c r="R76" s="18"/>
    </row>
    <row r="77" spans="1:18">
      <c r="P77" s="18"/>
      <c r="R77" s="18"/>
    </row>
    <row r="78" spans="1:18">
      <c r="P78" s="18"/>
      <c r="R78" s="18"/>
    </row>
    <row r="79" spans="1:18">
      <c r="P79" s="18"/>
      <c r="R79" s="18"/>
    </row>
    <row r="80" spans="1:18">
      <c r="P80" s="18"/>
      <c r="R80" s="18"/>
    </row>
    <row r="81" spans="16:18">
      <c r="P81" s="18"/>
      <c r="R81" s="18"/>
    </row>
    <row r="82" spans="16:18">
      <c r="P82" s="18"/>
      <c r="R82" s="18"/>
    </row>
    <row r="83" spans="16:18">
      <c r="R83" s="18"/>
    </row>
    <row r="84" spans="16:18">
      <c r="R84" s="18"/>
    </row>
    <row r="85" spans="16:18">
      <c r="R85" s="18"/>
    </row>
    <row r="86" spans="16:18">
      <c r="R86" s="18"/>
    </row>
    <row r="87" spans="16:18">
      <c r="R87" s="18"/>
    </row>
    <row r="88" spans="16:18">
      <c r="R88" s="18"/>
    </row>
    <row r="89" spans="16:18">
      <c r="R89" s="18"/>
    </row>
    <row r="90" spans="16:18">
      <c r="R90" s="18"/>
    </row>
    <row r="91" spans="16:18">
      <c r="R91" s="18"/>
    </row>
    <row r="92" spans="16:18">
      <c r="R92" s="18"/>
    </row>
    <row r="93" spans="16:18">
      <c r="R93" s="18"/>
    </row>
    <row r="94" spans="16:18">
      <c r="R94" s="18"/>
    </row>
    <row r="95" spans="16:18">
      <c r="R95" s="18"/>
    </row>
    <row r="96" spans="16:18">
      <c r="R96" s="18"/>
    </row>
    <row r="97" spans="18:18">
      <c r="R97" s="18"/>
    </row>
    <row r="98" spans="18:18">
      <c r="R98" s="18"/>
    </row>
    <row r="99" spans="18:18">
      <c r="R99" s="18"/>
    </row>
    <row r="100" spans="18:18">
      <c r="R100" s="18"/>
    </row>
    <row r="101" spans="18:18">
      <c r="R101" s="18"/>
    </row>
    <row r="102" spans="18:18">
      <c r="R102" s="18"/>
    </row>
    <row r="103" spans="18:18">
      <c r="R103" s="18"/>
    </row>
    <row r="104" spans="18:18">
      <c r="R104" s="18"/>
    </row>
    <row r="105" spans="18:18">
      <c r="R105" s="18"/>
    </row>
    <row r="106" spans="18:18">
      <c r="R106" s="18"/>
    </row>
    <row r="107" spans="18:18">
      <c r="R107" s="18"/>
    </row>
    <row r="108" spans="18:18">
      <c r="R108" s="18"/>
    </row>
    <row r="109" spans="18:18">
      <c r="R109" s="18"/>
    </row>
  </sheetData>
  <pageMargins left="0.51181102362204722" right="0.51181102362204722" top="0.51181102362204722" bottom="0.51181102362204722" header="0.27559055118110237" footer="0.27559055118110237"/>
  <pageSetup paperSize="9" scale="94" firstPageNumber="27" orientation="portrait" useFirstPageNumber="1"/>
  <headerFooter>
    <oddHeader>&amp;R&amp;"Arial,Bold"ENERGY</oddHeader>
    <oddFooter>&amp;C29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47"/>
  <sheetViews>
    <sheetView workbookViewId="0">
      <selection activeCell="B47" sqref="B47"/>
    </sheetView>
  </sheetViews>
  <sheetFormatPr baseColWidth="10" defaultColWidth="9.1640625" defaultRowHeight="11" x14ac:dyDescent="0"/>
  <cols>
    <col min="1" max="1" width="25.5" style="60" customWidth="1"/>
    <col min="2" max="4" width="10.6640625" style="60" customWidth="1"/>
    <col min="5" max="5" width="1.6640625" style="60" customWidth="1"/>
    <col min="6" max="8" width="10.6640625" style="60" customWidth="1"/>
    <col min="9" max="9" width="9.1640625" style="60"/>
    <col min="10" max="10" width="9.1640625" style="61"/>
    <col min="11" max="16384" width="9.1640625" style="60"/>
  </cols>
  <sheetData>
    <row r="1" spans="1:10" s="53" customFormat="1" ht="15">
      <c r="A1" s="52" t="s">
        <v>90</v>
      </c>
      <c r="J1" s="54"/>
    </row>
    <row r="2" spans="1:10" s="53" customFormat="1" ht="15">
      <c r="A2" s="55" t="s">
        <v>91</v>
      </c>
      <c r="J2" s="54"/>
    </row>
    <row r="3" spans="1:10" s="53" customFormat="1" ht="15">
      <c r="A3" s="52"/>
      <c r="J3" s="54"/>
    </row>
    <row r="4" spans="1:10" s="53" customFormat="1" ht="15">
      <c r="A4" s="56" t="s">
        <v>92</v>
      </c>
      <c r="J4" s="54"/>
    </row>
    <row r="5" spans="1:10" s="53" customFormat="1" ht="15">
      <c r="A5" s="56" t="s">
        <v>93</v>
      </c>
      <c r="B5" s="57"/>
      <c r="C5" s="57"/>
      <c r="D5" s="57"/>
      <c r="E5" s="57"/>
      <c r="F5" s="57"/>
      <c r="G5" s="57"/>
      <c r="H5" s="57"/>
      <c r="J5" s="54"/>
    </row>
    <row r="7" spans="1:10" ht="13" thickBot="1">
      <c r="A7" s="58"/>
      <c r="B7" s="58"/>
      <c r="C7" s="58"/>
      <c r="D7" s="58"/>
      <c r="E7" s="58"/>
      <c r="F7" s="58"/>
      <c r="G7" s="58"/>
      <c r="H7" s="59" t="s">
        <v>94</v>
      </c>
    </row>
    <row r="8" spans="1:10" ht="19.5" customHeight="1">
      <c r="A8" s="62"/>
      <c r="B8" s="63" t="s">
        <v>95</v>
      </c>
      <c r="C8" s="63"/>
      <c r="D8" s="63"/>
      <c r="E8" s="64"/>
      <c r="F8" s="63" t="s">
        <v>96</v>
      </c>
      <c r="G8" s="63"/>
      <c r="H8" s="63"/>
    </row>
    <row r="9" spans="1:10" ht="24">
      <c r="A9" s="65" t="s">
        <v>97</v>
      </c>
      <c r="B9" s="66" t="s">
        <v>98</v>
      </c>
      <c r="C9" s="66" t="s">
        <v>99</v>
      </c>
      <c r="D9" s="66" t="s">
        <v>100</v>
      </c>
      <c r="E9" s="66"/>
      <c r="F9" s="66" t="s">
        <v>98</v>
      </c>
      <c r="G9" s="66" t="s">
        <v>99</v>
      </c>
      <c r="H9" s="66" t="s">
        <v>100</v>
      </c>
      <c r="J9" s="61" t="s">
        <v>101</v>
      </c>
    </row>
    <row r="10" spans="1:10" ht="12">
      <c r="A10" s="67" t="s">
        <v>102</v>
      </c>
      <c r="B10" s="68">
        <v>5.7306217919563371</v>
      </c>
      <c r="C10" s="68">
        <v>13.478392953410818</v>
      </c>
      <c r="D10" s="68">
        <v>12.209838322501565</v>
      </c>
      <c r="E10" s="68"/>
      <c r="F10" s="68">
        <v>5.9839921959663274</v>
      </c>
      <c r="G10" s="68">
        <v>10.996646245867399</v>
      </c>
      <c r="H10" s="68">
        <v>11.618035092480365</v>
      </c>
      <c r="J10" s="61" t="s">
        <v>103</v>
      </c>
    </row>
    <row r="11" spans="1:10" ht="12">
      <c r="A11" s="67" t="s">
        <v>104</v>
      </c>
      <c r="B11" s="68">
        <v>1.9544591697148384</v>
      </c>
      <c r="C11" s="68">
        <v>5.2217248760683228</v>
      </c>
      <c r="D11" s="68">
        <v>8.1460383130190142</v>
      </c>
      <c r="E11" s="68"/>
      <c r="F11" s="68">
        <v>2.2039060508765784</v>
      </c>
      <c r="G11" s="68">
        <v>4.0971176784466738</v>
      </c>
      <c r="H11" s="68">
        <v>5.8715084925709471</v>
      </c>
      <c r="J11" s="61" t="s">
        <v>105</v>
      </c>
    </row>
    <row r="12" spans="1:10" ht="12">
      <c r="A12" s="67" t="s">
        <v>106</v>
      </c>
      <c r="B12" s="68">
        <v>0.98239230719251491</v>
      </c>
      <c r="C12" s="68">
        <v>3.3483942001907039</v>
      </c>
      <c r="D12" s="68">
        <v>5.8117502857935568</v>
      </c>
      <c r="E12" s="68"/>
      <c r="F12" s="68">
        <v>0.98489252033981278</v>
      </c>
      <c r="G12" s="68">
        <v>2.9740409528402387</v>
      </c>
      <c r="H12" s="68">
        <v>2.9432355567616924</v>
      </c>
      <c r="J12" s="61" t="s">
        <v>107</v>
      </c>
    </row>
    <row r="13" spans="1:10" ht="12">
      <c r="A13" s="67" t="s">
        <v>108</v>
      </c>
      <c r="B13" s="68">
        <v>0.90495147216607796</v>
      </c>
      <c r="C13" s="68">
        <v>2.4854820384675493</v>
      </c>
      <c r="D13" s="68">
        <v>3.1455729655976548</v>
      </c>
      <c r="E13" s="68"/>
      <c r="F13" s="68">
        <v>1.4112392020668953</v>
      </c>
      <c r="G13" s="68">
        <v>2.6254999000658277</v>
      </c>
      <c r="H13" s="68">
        <v>1.3105495645987322</v>
      </c>
      <c r="J13" s="61" t="s">
        <v>109</v>
      </c>
    </row>
    <row r="14" spans="1:10" ht="12">
      <c r="A14" s="67" t="s">
        <v>110</v>
      </c>
      <c r="B14" s="68">
        <v>2.6543768120013973</v>
      </c>
      <c r="C14" s="68">
        <v>2.9316887545722574</v>
      </c>
      <c r="D14" s="68">
        <v>1.7590132527433544</v>
      </c>
      <c r="E14" s="68"/>
      <c r="F14" s="68">
        <v>3.9284801387709742</v>
      </c>
      <c r="G14" s="68">
        <v>3.2231245839896285</v>
      </c>
      <c r="H14" s="68">
        <v>2.1642991130613045</v>
      </c>
      <c r="J14" s="61" t="s">
        <v>111</v>
      </c>
    </row>
    <row r="15" spans="1:10" ht="12">
      <c r="A15" s="67" t="s">
        <v>112</v>
      </c>
      <c r="B15" s="68">
        <v>14.342042646896131</v>
      </c>
      <c r="C15" s="68">
        <v>8.6954994758256383</v>
      </c>
      <c r="D15" s="68">
        <v>5.8449392150906014</v>
      </c>
      <c r="E15" s="68"/>
      <c r="F15" s="68">
        <v>19.602441694370125</v>
      </c>
      <c r="G15" s="68">
        <v>10.494958366873931</v>
      </c>
      <c r="H15" s="68">
        <v>5.6101027029901402</v>
      </c>
      <c r="J15" s="61" t="s">
        <v>113</v>
      </c>
    </row>
    <row r="16" spans="1:10" ht="12">
      <c r="A16" s="67" t="s">
        <v>114</v>
      </c>
      <c r="B16" s="68">
        <v>41.246463798604651</v>
      </c>
      <c r="C16" s="68">
        <v>18.239160478131303</v>
      </c>
      <c r="D16" s="68">
        <v>11.929576252882079</v>
      </c>
      <c r="E16" s="68"/>
      <c r="F16" s="68">
        <v>56.350462722720266</v>
      </c>
      <c r="G16" s="68">
        <v>21.833104432126362</v>
      </c>
      <c r="H16" s="68">
        <v>12.125884050689544</v>
      </c>
      <c r="J16" s="61" t="s">
        <v>115</v>
      </c>
    </row>
    <row r="17" spans="1:10" ht="12">
      <c r="A17" s="67" t="s">
        <v>116</v>
      </c>
      <c r="B17" s="68">
        <v>124.84568903904878</v>
      </c>
      <c r="C17" s="68">
        <v>37.112598271717232</v>
      </c>
      <c r="D17" s="68">
        <v>23.575202777333885</v>
      </c>
      <c r="E17" s="68"/>
      <c r="F17" s="68">
        <v>157.87131779249995</v>
      </c>
      <c r="G17" s="68">
        <v>46.692178913339646</v>
      </c>
      <c r="H17" s="68">
        <v>27.136913482678381</v>
      </c>
      <c r="J17" s="61" t="s">
        <v>117</v>
      </c>
    </row>
    <row r="18" spans="1:10" ht="12">
      <c r="A18" s="67" t="s">
        <v>118</v>
      </c>
      <c r="B18" s="68">
        <v>282.088935794348</v>
      </c>
      <c r="C18" s="68">
        <v>79.996382582309423</v>
      </c>
      <c r="D18" s="68">
        <v>40.995702999471426</v>
      </c>
      <c r="E18" s="68"/>
      <c r="F18" s="68">
        <v>267.18805044016875</v>
      </c>
      <c r="G18" s="68">
        <v>87.486444708898176</v>
      </c>
      <c r="H18" s="68">
        <v>42.758769911196111</v>
      </c>
      <c r="J18" s="61" t="s">
        <v>119</v>
      </c>
    </row>
    <row r="19" spans="1:10" ht="12">
      <c r="A19" s="67" t="s">
        <v>120</v>
      </c>
      <c r="B19" s="68">
        <v>174.63424570695051</v>
      </c>
      <c r="C19" s="68">
        <v>141.81260722746003</v>
      </c>
      <c r="D19" s="68">
        <v>90.170633241258898</v>
      </c>
      <c r="E19" s="68"/>
      <c r="F19" s="68">
        <v>178.21203280774677</v>
      </c>
      <c r="G19" s="68">
        <v>148.5092938779776</v>
      </c>
      <c r="H19" s="68">
        <v>94.720431862314541</v>
      </c>
      <c r="J19" s="61" t="s">
        <v>121</v>
      </c>
    </row>
    <row r="20" spans="1:10" ht="12">
      <c r="A20" s="67" t="s">
        <v>122</v>
      </c>
      <c r="B20" s="68">
        <v>150.37977617667045</v>
      </c>
      <c r="C20" s="68">
        <v>210.32562027299207</v>
      </c>
      <c r="D20" s="68">
        <v>164.51383486663843</v>
      </c>
      <c r="E20" s="68"/>
      <c r="F20" s="68">
        <v>141.22390572081875</v>
      </c>
      <c r="G20" s="68">
        <v>193.63039759131141</v>
      </c>
      <c r="H20" s="68">
        <v>158.88631158557939</v>
      </c>
      <c r="J20" s="61" t="s">
        <v>123</v>
      </c>
    </row>
    <row r="21" spans="1:10" ht="12">
      <c r="A21" s="67" t="s">
        <v>124</v>
      </c>
      <c r="B21" s="68">
        <v>158.43583561470635</v>
      </c>
      <c r="C21" s="68">
        <v>243.54036318171197</v>
      </c>
      <c r="D21" s="68">
        <v>195.90687432283167</v>
      </c>
      <c r="E21" s="68"/>
      <c r="F21" s="68">
        <v>147.77137261877036</v>
      </c>
      <c r="G21" s="68">
        <v>218.13917071140293</v>
      </c>
      <c r="H21" s="68">
        <v>173.40621498865886</v>
      </c>
      <c r="J21" s="61" t="s">
        <v>125</v>
      </c>
    </row>
    <row r="22" spans="1:10" ht="12">
      <c r="A22" s="67" t="s">
        <v>126</v>
      </c>
      <c r="B22" s="68">
        <v>154.00105712885906</v>
      </c>
      <c r="C22" s="68">
        <v>221.84586639787727</v>
      </c>
      <c r="D22" s="68">
        <v>192.86455580393593</v>
      </c>
      <c r="E22" s="68"/>
      <c r="F22" s="68">
        <v>153.38534800012468</v>
      </c>
      <c r="G22" s="68">
        <v>203.56205728703478</v>
      </c>
      <c r="H22" s="68">
        <v>176.03611565959301</v>
      </c>
      <c r="J22" s="61" t="s">
        <v>127</v>
      </c>
    </row>
    <row r="23" spans="1:10" ht="12">
      <c r="A23" s="67" t="s">
        <v>128</v>
      </c>
      <c r="B23" s="68">
        <v>141.84432109323276</v>
      </c>
      <c r="C23" s="68">
        <v>194.04829428219719</v>
      </c>
      <c r="D23" s="68">
        <v>166.72643015310805</v>
      </c>
      <c r="E23" s="68"/>
      <c r="F23" s="68">
        <v>144.35109349987806</v>
      </c>
      <c r="G23" s="68">
        <v>183.31675098421408</v>
      </c>
      <c r="H23" s="68">
        <v>157.44989997414547</v>
      </c>
      <c r="J23" s="61" t="s">
        <v>129</v>
      </c>
    </row>
    <row r="24" spans="1:10" ht="12">
      <c r="A24" s="67" t="s">
        <v>130</v>
      </c>
      <c r="B24" s="68">
        <v>156.04844530060564</v>
      </c>
      <c r="C24" s="68">
        <v>191.82463601929521</v>
      </c>
      <c r="D24" s="68">
        <v>170.32558515243198</v>
      </c>
      <c r="E24" s="68"/>
      <c r="F24" s="68">
        <v>152.05297061201887</v>
      </c>
      <c r="G24" s="68">
        <v>178.95382674531822</v>
      </c>
      <c r="H24" s="68">
        <v>145.01860242519146</v>
      </c>
      <c r="J24" s="61" t="s">
        <v>131</v>
      </c>
    </row>
    <row r="25" spans="1:10" ht="12">
      <c r="A25" s="67" t="s">
        <v>132</v>
      </c>
      <c r="B25" s="68">
        <v>253.72493928533169</v>
      </c>
      <c r="C25" s="68">
        <v>168.57763487612095</v>
      </c>
      <c r="D25" s="68">
        <v>160.46109783358821</v>
      </c>
      <c r="E25" s="68"/>
      <c r="F25" s="68">
        <v>194.58430868473789</v>
      </c>
      <c r="G25" s="68">
        <v>152.77364084942212</v>
      </c>
      <c r="H25" s="68">
        <v>144.39985404109953</v>
      </c>
      <c r="J25" s="61" t="s">
        <v>133</v>
      </c>
    </row>
    <row r="26" spans="1:10" ht="12">
      <c r="A26" s="67" t="s">
        <v>134</v>
      </c>
      <c r="B26" s="68">
        <v>201.31888239353637</v>
      </c>
      <c r="C26" s="68">
        <v>163.82055501021125</v>
      </c>
      <c r="D26" s="68">
        <v>147.2814052438508</v>
      </c>
      <c r="E26" s="68"/>
      <c r="F26" s="68">
        <v>218.73257065529307</v>
      </c>
      <c r="G26" s="68">
        <v>163.17354256553941</v>
      </c>
      <c r="H26" s="68">
        <v>135.69864988017065</v>
      </c>
      <c r="J26" s="61" t="s">
        <v>135</v>
      </c>
    </row>
    <row r="27" spans="1:10" ht="12">
      <c r="A27" s="67" t="s">
        <v>136</v>
      </c>
      <c r="B27" s="68">
        <v>207.86300171915138</v>
      </c>
      <c r="C27" s="68">
        <v>156.14653702497245</v>
      </c>
      <c r="D27" s="68">
        <v>121.97669048425982</v>
      </c>
      <c r="E27" s="68"/>
      <c r="F27" s="68">
        <v>248.58951259628975</v>
      </c>
      <c r="G27" s="68">
        <v>149.08931547842798</v>
      </c>
      <c r="H27" s="68">
        <v>108.94724392556094</v>
      </c>
      <c r="J27" s="61" t="s">
        <v>137</v>
      </c>
    </row>
    <row r="28" spans="1:10" ht="12">
      <c r="A28" s="67" t="s">
        <v>138</v>
      </c>
      <c r="B28" s="68">
        <v>170.9141354986329</v>
      </c>
      <c r="C28" s="68">
        <v>127.49711572400155</v>
      </c>
      <c r="D28" s="68">
        <v>99.799110396212583</v>
      </c>
      <c r="E28" s="68"/>
      <c r="F28" s="68">
        <v>182.1776554526468</v>
      </c>
      <c r="G28" s="68">
        <v>116.6697166453657</v>
      </c>
      <c r="H28" s="68">
        <v>92.643268012446839</v>
      </c>
      <c r="J28" s="61" t="s">
        <v>139</v>
      </c>
    </row>
    <row r="29" spans="1:10" ht="12">
      <c r="A29" s="67" t="s">
        <v>140</v>
      </c>
      <c r="B29" s="68">
        <v>113.37633260575238</v>
      </c>
      <c r="C29" s="68">
        <v>102.9299327265671</v>
      </c>
      <c r="D29" s="68">
        <v>82.046720881104591</v>
      </c>
      <c r="E29" s="68"/>
      <c r="F29" s="68">
        <v>123.40113576561494</v>
      </c>
      <c r="G29" s="68">
        <v>95.197475424445173</v>
      </c>
      <c r="H29" s="68">
        <v>72.874125117583091</v>
      </c>
      <c r="J29" s="61" t="s">
        <v>141</v>
      </c>
    </row>
    <row r="30" spans="1:10" ht="12">
      <c r="A30" s="67" t="s">
        <v>142</v>
      </c>
      <c r="B30" s="68">
        <v>71.484528515260749</v>
      </c>
      <c r="C30" s="68">
        <v>58.633775091445145</v>
      </c>
      <c r="D30" s="68">
        <v>57.741361659235729</v>
      </c>
      <c r="E30" s="68"/>
      <c r="F30" s="68">
        <v>72.801248352002986</v>
      </c>
      <c r="G30" s="68">
        <v>55.249037789786172</v>
      </c>
      <c r="H30" s="68">
        <v>54.015061638296977</v>
      </c>
      <c r="J30" s="61" t="s">
        <v>143</v>
      </c>
    </row>
    <row r="31" spans="1:10" ht="12">
      <c r="A31" s="67" t="s">
        <v>144</v>
      </c>
      <c r="B31" s="68">
        <v>49.603436195600437</v>
      </c>
      <c r="C31" s="68">
        <v>44.690737127875714</v>
      </c>
      <c r="D31" s="68">
        <v>39.469012251807385</v>
      </c>
      <c r="E31" s="68"/>
      <c r="F31" s="68">
        <v>55.073006955051618</v>
      </c>
      <c r="G31" s="68">
        <v>38.373841817958443</v>
      </c>
      <c r="H31" s="68">
        <v>37.861592088880904</v>
      </c>
      <c r="J31" s="61" t="s">
        <v>145</v>
      </c>
    </row>
    <row r="32" spans="1:10" ht="12">
      <c r="A32" s="67" t="s">
        <v>146</v>
      </c>
      <c r="B32" s="68">
        <v>36.729081755395825</v>
      </c>
      <c r="C32" s="68">
        <v>37.68049772857777</v>
      </c>
      <c r="D32" s="68">
        <v>27.244423294062688</v>
      </c>
      <c r="E32" s="68"/>
      <c r="F32" s="68">
        <v>39.114579570521435</v>
      </c>
      <c r="G32" s="68">
        <v>36.06255695789379</v>
      </c>
      <c r="H32" s="68">
        <v>25.835165459816373</v>
      </c>
      <c r="J32" s="61" t="s">
        <v>147</v>
      </c>
    </row>
    <row r="33" spans="1:10" ht="12">
      <c r="A33" s="67" t="s">
        <v>148</v>
      </c>
      <c r="B33" s="68">
        <v>22.019010759183583</v>
      </c>
      <c r="C33" s="68">
        <v>35.681786653133535</v>
      </c>
      <c r="D33" s="68">
        <v>13.854534152110656</v>
      </c>
      <c r="E33" s="68"/>
      <c r="F33" s="68">
        <v>21.53737262977231</v>
      </c>
      <c r="G33" s="68">
        <v>28.87345766733473</v>
      </c>
      <c r="H33" s="68">
        <v>16.006483802412721</v>
      </c>
      <c r="J33" s="61" t="s">
        <v>149</v>
      </c>
    </row>
    <row r="34" spans="1:10" ht="20" customHeight="1">
      <c r="A34" s="62" t="s">
        <v>150</v>
      </c>
      <c r="B34" s="68">
        <v>105.91397766085427</v>
      </c>
      <c r="C34" s="68">
        <v>94.814288943090673</v>
      </c>
      <c r="D34" s="68">
        <v>75.615822752637882</v>
      </c>
      <c r="E34" s="68"/>
      <c r="F34" s="68">
        <v>108.22181431246187</v>
      </c>
      <c r="G34" s="68">
        <v>89.493572019507099</v>
      </c>
      <c r="H34" s="68">
        <v>69.397356418183392</v>
      </c>
    </row>
    <row r="35" spans="1:10" ht="20" customHeight="1">
      <c r="A35" s="62" t="s">
        <v>151</v>
      </c>
      <c r="B35" s="69"/>
      <c r="C35" s="69"/>
      <c r="D35" s="69"/>
      <c r="E35" s="69"/>
      <c r="F35" s="69"/>
      <c r="G35" s="69"/>
      <c r="H35" s="69"/>
    </row>
    <row r="36" spans="1:10" ht="13" thickBot="1">
      <c r="A36" s="70" t="s">
        <v>152</v>
      </c>
      <c r="B36" s="71">
        <v>250.54599999999999</v>
      </c>
      <c r="C36" s="71">
        <v>44.351999999999997</v>
      </c>
      <c r="D36" s="71">
        <v>36.115000000000002</v>
      </c>
      <c r="E36" s="71"/>
      <c r="F36" s="71">
        <v>106.926</v>
      </c>
      <c r="G36" s="71">
        <v>17.558</v>
      </c>
      <c r="H36" s="71">
        <v>13.744999999999999</v>
      </c>
    </row>
    <row r="37" spans="1:10" ht="12">
      <c r="A37" s="72"/>
      <c r="B37" s="72"/>
      <c r="C37" s="72"/>
      <c r="D37" s="72"/>
      <c r="E37" s="72"/>
      <c r="F37" s="72"/>
      <c r="G37" s="72"/>
      <c r="H37" s="72"/>
    </row>
    <row r="38" spans="1:10" ht="12">
      <c r="A38" s="73" t="s">
        <v>153</v>
      </c>
      <c r="B38" s="74"/>
      <c r="C38" s="74"/>
      <c r="H38" s="75" t="s">
        <v>154</v>
      </c>
    </row>
    <row r="39" spans="1:10" ht="12">
      <c r="A39" s="73" t="s">
        <v>155</v>
      </c>
      <c r="B39" s="74"/>
      <c r="C39" s="74"/>
      <c r="H39" s="75" t="s">
        <v>156</v>
      </c>
    </row>
    <row r="40" spans="1:10" ht="12">
      <c r="A40" s="76" t="s">
        <v>157</v>
      </c>
      <c r="B40" s="74"/>
      <c r="C40" s="74"/>
      <c r="H40" s="75" t="s">
        <v>158</v>
      </c>
    </row>
    <row r="41" spans="1:10" ht="12">
      <c r="A41" s="74"/>
      <c r="B41" s="74"/>
      <c r="C41" s="74"/>
      <c r="D41" s="74"/>
    </row>
    <row r="42" spans="1:10" ht="12">
      <c r="A42" s="9" t="s">
        <v>159</v>
      </c>
      <c r="B42" s="74"/>
      <c r="C42" s="74"/>
      <c r="D42" s="74"/>
    </row>
    <row r="46" spans="1:10">
      <c r="B46" s="77">
        <f>MIN(B10:D33)</f>
        <v>0.90495147216607796</v>
      </c>
    </row>
    <row r="47" spans="1:10">
      <c r="B47" s="77">
        <f>MAX(B10:D33)</f>
        <v>282.088935794348</v>
      </c>
    </row>
  </sheetData>
  <hyperlinks>
    <hyperlink ref="A2" r:id="rId1"/>
    <hyperlink ref="A40" r:id="rId2"/>
  </hyperlinks>
  <pageMargins left="0.75" right="0.75" top="1" bottom="1" header="0.5" footer="0.5"/>
  <pageSetup paperSize="9" scale="96" orientation="portrait"/>
  <headerFooter>
    <oddFooter>&amp;C&amp;A</oddFooter>
  </headerFooter>
  <colBreaks count="1" manualBreakCount="1">
    <brk id="8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35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Q4" sqref="Q4"/>
    </sheetView>
  </sheetViews>
  <sheetFormatPr baseColWidth="10" defaultColWidth="8.83203125" defaultRowHeight="12" x14ac:dyDescent="0"/>
  <cols>
    <col min="1" max="1" width="11.5" style="79" bestFit="1" customWidth="1"/>
    <col min="2" max="2" width="13.6640625" style="79" bestFit="1" customWidth="1"/>
    <col min="3" max="3" width="8.5" style="79" bestFit="1" customWidth="1"/>
    <col min="4" max="4" width="8.83203125" style="79"/>
    <col min="5" max="5" width="10.1640625" style="79" customWidth="1"/>
    <col min="6" max="6" width="14.6640625" style="79" customWidth="1"/>
    <col min="7" max="7" width="15.1640625" style="79" customWidth="1"/>
    <col min="8" max="8" width="21.5" style="79" customWidth="1"/>
    <col min="9" max="10" width="23.1640625" style="79" customWidth="1"/>
    <col min="11" max="16384" width="8.83203125" style="79"/>
  </cols>
  <sheetData>
    <row r="1" spans="1:18">
      <c r="A1" s="78" t="s">
        <v>162</v>
      </c>
      <c r="B1" s="78" t="s">
        <v>163</v>
      </c>
      <c r="C1" s="78" t="s">
        <v>164</v>
      </c>
      <c r="D1" s="78" t="s">
        <v>165</v>
      </c>
      <c r="E1" s="78" t="s">
        <v>166</v>
      </c>
      <c r="F1" s="78" t="s">
        <v>167</v>
      </c>
      <c r="G1" s="78" t="s">
        <v>168</v>
      </c>
      <c r="H1" s="78" t="s">
        <v>169</v>
      </c>
      <c r="I1" s="78" t="s">
        <v>170</v>
      </c>
      <c r="J1" s="78" t="s">
        <v>171</v>
      </c>
    </row>
    <row r="2" spans="1:18">
      <c r="A2" s="80">
        <v>40725</v>
      </c>
      <c r="B2" s="81">
        <v>1</v>
      </c>
      <c r="C2" s="82">
        <v>25906</v>
      </c>
      <c r="D2" s="83" t="s">
        <v>172</v>
      </c>
      <c r="E2" s="82">
        <v>26551.466</v>
      </c>
      <c r="F2" s="82">
        <v>27483.97</v>
      </c>
      <c r="G2" s="82">
        <v>-734.36</v>
      </c>
      <c r="H2" s="82">
        <v>-212.6</v>
      </c>
      <c r="I2" s="82">
        <v>987.01600000000008</v>
      </c>
      <c r="J2" s="81">
        <v>454</v>
      </c>
    </row>
    <row r="3" spans="1:18">
      <c r="A3" s="80">
        <v>40725</v>
      </c>
      <c r="B3" s="81">
        <v>2</v>
      </c>
      <c r="C3" s="82">
        <v>24745</v>
      </c>
      <c r="D3" s="83" t="s">
        <v>172</v>
      </c>
      <c r="E3" s="82">
        <v>25394.977999999999</v>
      </c>
      <c r="F3" s="82">
        <v>26350.921999999999</v>
      </c>
      <c r="G3" s="82">
        <v>-743.7</v>
      </c>
      <c r="H3" s="82">
        <v>-212.6</v>
      </c>
      <c r="I3" s="82">
        <v>987.51</v>
      </c>
      <c r="J3" s="81">
        <v>455.6</v>
      </c>
    </row>
    <row r="4" spans="1:18">
      <c r="A4" s="80">
        <v>40725</v>
      </c>
      <c r="B4" s="81">
        <v>3</v>
      </c>
      <c r="C4" s="82">
        <v>24291</v>
      </c>
      <c r="D4" s="83" t="s">
        <v>172</v>
      </c>
      <c r="E4" s="82">
        <v>24905.898000000001</v>
      </c>
      <c r="F4" s="82">
        <v>26125.561999999998</v>
      </c>
      <c r="G4" s="82">
        <v>-1007.42</v>
      </c>
      <c r="H4" s="82">
        <v>-212.5</v>
      </c>
      <c r="I4" s="82">
        <v>986.8180000000001</v>
      </c>
      <c r="J4" s="81">
        <v>912</v>
      </c>
      <c r="Q4" s="79">
        <f>MAX(C:C)</f>
        <v>53417</v>
      </c>
      <c r="R4" s="79">
        <f>MAX(F:F)</f>
        <v>54401.328000000001</v>
      </c>
    </row>
    <row r="5" spans="1:18">
      <c r="A5" s="80">
        <v>40725</v>
      </c>
      <c r="B5" s="81">
        <v>4</v>
      </c>
      <c r="C5" s="82">
        <v>23978</v>
      </c>
      <c r="D5" s="83" t="s">
        <v>172</v>
      </c>
      <c r="E5" s="82">
        <v>24589.200000000001</v>
      </c>
      <c r="F5" s="82">
        <v>25853.383999999998</v>
      </c>
      <c r="G5" s="82">
        <v>-1079.74</v>
      </c>
      <c r="H5" s="82">
        <v>-212.7</v>
      </c>
      <c r="I5" s="82">
        <v>983.45800000000008</v>
      </c>
      <c r="J5" s="81">
        <v>912.4</v>
      </c>
      <c r="Q5" s="79">
        <f>MIN(C:C)</f>
        <v>18773</v>
      </c>
      <c r="R5" s="79">
        <f>MIN(F:F)</f>
        <v>21397.18</v>
      </c>
    </row>
    <row r="6" spans="1:18">
      <c r="A6" s="80">
        <v>40725</v>
      </c>
      <c r="B6" s="81">
        <v>5</v>
      </c>
      <c r="C6" s="82">
        <v>23525</v>
      </c>
      <c r="D6" s="83" t="s">
        <v>172</v>
      </c>
      <c r="E6" s="82">
        <v>24163.513999999999</v>
      </c>
      <c r="F6" s="82">
        <v>25560.338</v>
      </c>
      <c r="G6" s="82">
        <v>-1147.78</v>
      </c>
      <c r="H6" s="82">
        <v>-212.5</v>
      </c>
      <c r="I6" s="82">
        <v>987.11400000000003</v>
      </c>
      <c r="J6" s="81">
        <v>993.2</v>
      </c>
    </row>
    <row r="7" spans="1:18">
      <c r="A7" s="80">
        <v>40725</v>
      </c>
      <c r="B7" s="81">
        <v>6</v>
      </c>
      <c r="C7" s="82">
        <v>23123</v>
      </c>
      <c r="D7" s="83" t="s">
        <v>172</v>
      </c>
      <c r="E7" s="82">
        <v>23770.632000000001</v>
      </c>
      <c r="F7" s="82">
        <v>25094.902000000002</v>
      </c>
      <c r="G7" s="82">
        <v>-1157.8599999999999</v>
      </c>
      <c r="H7" s="82">
        <v>-212.7</v>
      </c>
      <c r="I7" s="82">
        <v>987.11400000000003</v>
      </c>
      <c r="J7" s="81">
        <v>993.6</v>
      </c>
    </row>
    <row r="8" spans="1:18">
      <c r="A8" s="80">
        <v>40725</v>
      </c>
      <c r="B8" s="81">
        <v>7</v>
      </c>
      <c r="C8" s="82">
        <v>22935</v>
      </c>
      <c r="D8" s="83" t="s">
        <v>172</v>
      </c>
      <c r="E8" s="82">
        <v>23613.977999999999</v>
      </c>
      <c r="F8" s="82">
        <v>25211.982</v>
      </c>
      <c r="G8" s="82">
        <v>-1385.76</v>
      </c>
      <c r="H8" s="82">
        <v>-212.5</v>
      </c>
      <c r="I8" s="82">
        <v>986.91600000000005</v>
      </c>
      <c r="J8" s="81">
        <v>993.6</v>
      </c>
    </row>
    <row r="9" spans="1:18">
      <c r="A9" s="80">
        <v>40725</v>
      </c>
      <c r="B9" s="81">
        <v>8</v>
      </c>
      <c r="C9" s="82">
        <v>22890</v>
      </c>
      <c r="D9" s="83" t="s">
        <v>172</v>
      </c>
      <c r="E9" s="82">
        <v>23574.738000000001</v>
      </c>
      <c r="F9" s="82">
        <v>25229.862000000001</v>
      </c>
      <c r="G9" s="82">
        <v>-1442.88</v>
      </c>
      <c r="H9" s="82">
        <v>-212.6</v>
      </c>
      <c r="I9" s="82">
        <v>987.11400000000003</v>
      </c>
      <c r="J9" s="81">
        <v>971.6</v>
      </c>
    </row>
    <row r="10" spans="1:18">
      <c r="A10" s="80">
        <v>40725</v>
      </c>
      <c r="B10" s="81">
        <v>9</v>
      </c>
      <c r="C10" s="82">
        <v>22605</v>
      </c>
      <c r="D10" s="83" t="s">
        <v>172</v>
      </c>
      <c r="E10" s="82">
        <v>23324.236000000001</v>
      </c>
      <c r="F10" s="82">
        <v>25040.54</v>
      </c>
      <c r="G10" s="82">
        <v>-1504.06</v>
      </c>
      <c r="H10" s="82">
        <v>-212.6</v>
      </c>
      <c r="I10" s="82">
        <v>987.31200000000001</v>
      </c>
      <c r="J10" s="81">
        <v>342.8</v>
      </c>
    </row>
    <row r="11" spans="1:18">
      <c r="A11" s="80">
        <v>40725</v>
      </c>
      <c r="B11" s="81">
        <v>10</v>
      </c>
      <c r="C11" s="82">
        <v>21985</v>
      </c>
      <c r="D11" s="83" t="s">
        <v>172</v>
      </c>
      <c r="E11" s="82">
        <v>22748.741999999998</v>
      </c>
      <c r="F11" s="82">
        <v>24832.826000000001</v>
      </c>
      <c r="G11" s="82">
        <v>-1872.14</v>
      </c>
      <c r="H11" s="82">
        <v>-212.4</v>
      </c>
      <c r="I11" s="82">
        <v>987.41</v>
      </c>
      <c r="J11" s="81">
        <v>342.8</v>
      </c>
    </row>
    <row r="12" spans="1:18">
      <c r="A12" s="80">
        <v>40725</v>
      </c>
      <c r="B12" s="81">
        <v>11</v>
      </c>
      <c r="C12" s="82">
        <v>22353</v>
      </c>
      <c r="D12" s="83" t="s">
        <v>172</v>
      </c>
      <c r="E12" s="82">
        <v>23128.808000000001</v>
      </c>
      <c r="F12" s="82">
        <v>25011.732</v>
      </c>
      <c r="G12" s="82">
        <v>-1657.08</v>
      </c>
      <c r="H12" s="82">
        <v>-199.5</v>
      </c>
      <c r="I12" s="82">
        <v>355.29400000000004</v>
      </c>
      <c r="J12" s="81">
        <v>-0.4</v>
      </c>
    </row>
    <row r="13" spans="1:18">
      <c r="A13" s="80">
        <v>40725</v>
      </c>
      <c r="B13" s="81">
        <v>12</v>
      </c>
      <c r="C13" s="82">
        <v>23452</v>
      </c>
      <c r="D13" s="83" t="s">
        <v>172</v>
      </c>
      <c r="E13" s="82">
        <v>24223.346000000001</v>
      </c>
      <c r="F13" s="82">
        <v>25515.216</v>
      </c>
      <c r="G13" s="82">
        <v>-1105.04</v>
      </c>
      <c r="H13" s="82">
        <v>-158.6</v>
      </c>
      <c r="I13" s="82">
        <v>356.48</v>
      </c>
      <c r="J13" s="81">
        <v>-0.8</v>
      </c>
    </row>
    <row r="14" spans="1:18">
      <c r="A14" s="80">
        <v>40725</v>
      </c>
      <c r="B14" s="81">
        <v>13</v>
      </c>
      <c r="C14" s="82">
        <v>25965</v>
      </c>
      <c r="D14" s="83" t="s">
        <v>172</v>
      </c>
      <c r="E14" s="82">
        <v>26775.155999999999</v>
      </c>
      <c r="F14" s="82">
        <v>27734.322</v>
      </c>
      <c r="G14" s="82">
        <v>-61.56</v>
      </c>
      <c r="H14" s="82">
        <v>-35</v>
      </c>
      <c r="I14" s="82">
        <v>396.11</v>
      </c>
      <c r="J14" s="81">
        <v>-741.6</v>
      </c>
    </row>
    <row r="15" spans="1:18">
      <c r="A15" s="80">
        <v>40725</v>
      </c>
      <c r="B15" s="81">
        <v>14</v>
      </c>
      <c r="C15" s="82">
        <v>28902</v>
      </c>
      <c r="D15" s="83" t="s">
        <v>172</v>
      </c>
      <c r="E15" s="82">
        <v>29700.222000000002</v>
      </c>
      <c r="F15" s="82">
        <v>30609.288</v>
      </c>
      <c r="G15" s="82">
        <v>-11.46</v>
      </c>
      <c r="H15" s="82">
        <v>-35</v>
      </c>
      <c r="I15" s="82">
        <v>391.66400000000004</v>
      </c>
      <c r="J15" s="81">
        <v>-812</v>
      </c>
    </row>
    <row r="16" spans="1:18">
      <c r="A16" s="80">
        <v>40725</v>
      </c>
      <c r="B16" s="81">
        <v>15</v>
      </c>
      <c r="C16" s="82">
        <v>32430</v>
      </c>
      <c r="D16" s="83" t="s">
        <v>172</v>
      </c>
      <c r="E16" s="82">
        <v>33248.154000000002</v>
      </c>
      <c r="F16" s="82">
        <v>33453.633999999998</v>
      </c>
      <c r="G16" s="82">
        <v>-12.88</v>
      </c>
      <c r="H16" s="82">
        <v>-61.6</v>
      </c>
      <c r="I16" s="82">
        <v>128.084</v>
      </c>
      <c r="J16" s="81">
        <v>-147.6</v>
      </c>
    </row>
    <row r="17" spans="1:10">
      <c r="A17" s="80">
        <v>40725</v>
      </c>
      <c r="B17" s="81">
        <v>16</v>
      </c>
      <c r="C17" s="82">
        <v>34869</v>
      </c>
      <c r="D17" s="83" t="s">
        <v>172</v>
      </c>
      <c r="E17" s="82">
        <v>35628.042000000001</v>
      </c>
      <c r="F17" s="82">
        <v>35834.976000000002</v>
      </c>
      <c r="G17" s="82">
        <v>-13.08</v>
      </c>
      <c r="H17" s="82">
        <v>-63</v>
      </c>
      <c r="I17" s="82">
        <v>126.602</v>
      </c>
      <c r="J17" s="81">
        <v>-143.6</v>
      </c>
    </row>
    <row r="18" spans="1:10">
      <c r="A18" s="80">
        <v>40725</v>
      </c>
      <c r="B18" s="81">
        <v>17</v>
      </c>
      <c r="C18" s="82">
        <v>36560</v>
      </c>
      <c r="D18" s="83" t="s">
        <v>172</v>
      </c>
      <c r="E18" s="82">
        <v>37303.108</v>
      </c>
      <c r="F18" s="82">
        <v>37436.58</v>
      </c>
      <c r="G18" s="82">
        <v>-11.48</v>
      </c>
      <c r="H18" s="82">
        <v>-111.2</v>
      </c>
      <c r="I18" s="82">
        <v>217.22800000000001</v>
      </c>
      <c r="J18" s="81">
        <v>102.4</v>
      </c>
    </row>
    <row r="19" spans="1:10">
      <c r="A19" s="80">
        <v>40725</v>
      </c>
      <c r="B19" s="81">
        <v>18</v>
      </c>
      <c r="C19" s="82">
        <v>37145</v>
      </c>
      <c r="D19" s="83" t="s">
        <v>172</v>
      </c>
      <c r="E19" s="82">
        <v>37838.476000000002</v>
      </c>
      <c r="F19" s="82">
        <v>38044.33</v>
      </c>
      <c r="G19" s="82">
        <v>-16.52</v>
      </c>
      <c r="H19" s="82">
        <v>-187.8</v>
      </c>
      <c r="I19" s="82">
        <v>217.328</v>
      </c>
      <c r="J19" s="81">
        <v>102.8</v>
      </c>
    </row>
    <row r="20" spans="1:10">
      <c r="A20" s="80">
        <v>40725</v>
      </c>
      <c r="B20" s="81">
        <v>19</v>
      </c>
      <c r="C20" s="82">
        <v>38122</v>
      </c>
      <c r="D20" s="83" t="s">
        <v>172</v>
      </c>
      <c r="E20" s="82">
        <v>38745.284</v>
      </c>
      <c r="F20" s="82">
        <v>38971.978000000003</v>
      </c>
      <c r="G20" s="82">
        <v>-12.82</v>
      </c>
      <c r="H20" s="82">
        <v>-214.1</v>
      </c>
      <c r="I20" s="82">
        <v>938.29200000000003</v>
      </c>
      <c r="J20" s="81">
        <v>550.79999999999995</v>
      </c>
    </row>
    <row r="21" spans="1:10">
      <c r="A21" s="80">
        <v>40725</v>
      </c>
      <c r="B21" s="81">
        <v>20</v>
      </c>
      <c r="C21" s="82">
        <v>38342</v>
      </c>
      <c r="D21" s="83" t="s">
        <v>172</v>
      </c>
      <c r="E21" s="82">
        <v>38987.622000000003</v>
      </c>
      <c r="F21" s="82">
        <v>39250.353999999999</v>
      </c>
      <c r="G21" s="82">
        <v>-14.84</v>
      </c>
      <c r="H21" s="82">
        <v>-246.6</v>
      </c>
      <c r="I21" s="82">
        <v>988.10200000000009</v>
      </c>
      <c r="J21" s="81">
        <v>550.4</v>
      </c>
    </row>
    <row r="22" spans="1:10">
      <c r="A22" s="80">
        <v>40725</v>
      </c>
      <c r="B22" s="81">
        <v>21</v>
      </c>
      <c r="C22" s="82">
        <v>38485</v>
      </c>
      <c r="D22" s="83" t="s">
        <v>172</v>
      </c>
      <c r="E22" s="82">
        <v>39139.932000000001</v>
      </c>
      <c r="F22" s="82">
        <v>39395.762000000002</v>
      </c>
      <c r="G22" s="82">
        <v>-7</v>
      </c>
      <c r="H22" s="82">
        <v>-249.7</v>
      </c>
      <c r="I22" s="82">
        <v>988.202</v>
      </c>
      <c r="J22" s="81">
        <v>699.6</v>
      </c>
    </row>
    <row r="23" spans="1:10">
      <c r="A23" s="80">
        <v>40725</v>
      </c>
      <c r="B23" s="81">
        <v>22</v>
      </c>
      <c r="C23" s="82">
        <v>38591</v>
      </c>
      <c r="D23" s="83" t="s">
        <v>172</v>
      </c>
      <c r="E23" s="82">
        <v>39242.137999999999</v>
      </c>
      <c r="F23" s="82">
        <v>39500.267999999996</v>
      </c>
      <c r="G23" s="82">
        <v>-7.8</v>
      </c>
      <c r="H23" s="82">
        <v>-249.7</v>
      </c>
      <c r="I23" s="82">
        <v>969.72</v>
      </c>
      <c r="J23" s="81">
        <v>699.2</v>
      </c>
    </row>
    <row r="24" spans="1:10">
      <c r="A24" s="80">
        <v>40725</v>
      </c>
      <c r="B24" s="81">
        <v>23</v>
      </c>
      <c r="C24" s="82">
        <v>38731</v>
      </c>
      <c r="D24" s="83" t="s">
        <v>172</v>
      </c>
      <c r="E24" s="82">
        <v>39392.519999999997</v>
      </c>
      <c r="F24" s="82">
        <v>39648.19</v>
      </c>
      <c r="G24" s="82">
        <v>-6.76</v>
      </c>
      <c r="H24" s="82">
        <v>-249.6</v>
      </c>
      <c r="I24" s="82">
        <v>957.46400000000006</v>
      </c>
      <c r="J24" s="81">
        <v>686.4</v>
      </c>
    </row>
    <row r="25" spans="1:10">
      <c r="A25" s="80">
        <v>40725</v>
      </c>
      <c r="B25" s="81">
        <v>24</v>
      </c>
      <c r="C25" s="82">
        <v>38691</v>
      </c>
      <c r="D25" s="83" t="s">
        <v>172</v>
      </c>
      <c r="E25" s="82">
        <v>39413.644</v>
      </c>
      <c r="F25" s="82">
        <v>39669.093999999997</v>
      </c>
      <c r="G25" s="82">
        <v>-4.8</v>
      </c>
      <c r="H25" s="82">
        <v>-249.7</v>
      </c>
      <c r="I25" s="82">
        <v>957.3660000000001</v>
      </c>
      <c r="J25" s="81">
        <v>686.8</v>
      </c>
    </row>
    <row r="26" spans="1:10">
      <c r="A26" s="80">
        <v>40725</v>
      </c>
      <c r="B26" s="81">
        <v>25</v>
      </c>
      <c r="C26" s="82">
        <v>38799</v>
      </c>
      <c r="D26" s="83" t="s">
        <v>172</v>
      </c>
      <c r="E26" s="82">
        <v>39537.707999999999</v>
      </c>
      <c r="F26" s="82">
        <v>39792.978000000003</v>
      </c>
      <c r="G26" s="82">
        <v>-6.44</v>
      </c>
      <c r="H26" s="82">
        <v>-249.7</v>
      </c>
      <c r="I26" s="82">
        <v>983.06200000000001</v>
      </c>
      <c r="J26" s="81">
        <v>986.8</v>
      </c>
    </row>
    <row r="27" spans="1:10">
      <c r="A27" s="80">
        <v>40725</v>
      </c>
      <c r="B27" s="81">
        <v>26</v>
      </c>
      <c r="C27" s="82">
        <v>38482</v>
      </c>
      <c r="D27" s="83" t="s">
        <v>172</v>
      </c>
      <c r="E27" s="82">
        <v>39206.167999999998</v>
      </c>
      <c r="F27" s="82">
        <v>39462.038</v>
      </c>
      <c r="G27" s="82">
        <v>-7.04</v>
      </c>
      <c r="H27" s="82">
        <v>-249.7</v>
      </c>
      <c r="I27" s="82">
        <v>983.06200000000001</v>
      </c>
      <c r="J27" s="81">
        <v>986.8</v>
      </c>
    </row>
    <row r="28" spans="1:10">
      <c r="A28" s="80">
        <v>40725</v>
      </c>
      <c r="B28" s="81">
        <v>27</v>
      </c>
      <c r="C28" s="82">
        <v>38210</v>
      </c>
      <c r="D28" s="83" t="s">
        <v>172</v>
      </c>
      <c r="E28" s="82">
        <v>38903.96</v>
      </c>
      <c r="F28" s="82">
        <v>39159.69</v>
      </c>
      <c r="G28" s="82">
        <v>-6.9</v>
      </c>
      <c r="H28" s="82">
        <v>-249.6</v>
      </c>
      <c r="I28" s="82">
        <v>982.07400000000007</v>
      </c>
      <c r="J28" s="81">
        <v>874</v>
      </c>
    </row>
    <row r="29" spans="1:10">
      <c r="A29" s="80">
        <v>40725</v>
      </c>
      <c r="B29" s="81">
        <v>28</v>
      </c>
      <c r="C29" s="82">
        <v>37790</v>
      </c>
      <c r="D29" s="83" t="s">
        <v>172</v>
      </c>
      <c r="E29" s="82">
        <v>38425.14</v>
      </c>
      <c r="F29" s="82">
        <v>38680.910000000003</v>
      </c>
      <c r="G29" s="82">
        <v>-6.94</v>
      </c>
      <c r="H29" s="82">
        <v>-249.7</v>
      </c>
      <c r="I29" s="82">
        <v>981.97400000000005</v>
      </c>
      <c r="J29" s="81">
        <v>874.4</v>
      </c>
    </row>
    <row r="30" spans="1:10">
      <c r="A30" s="80">
        <v>40725</v>
      </c>
      <c r="B30" s="81">
        <v>29</v>
      </c>
      <c r="C30" s="82">
        <v>37512</v>
      </c>
      <c r="D30" s="83" t="s">
        <v>172</v>
      </c>
      <c r="E30" s="82">
        <v>38106.226000000002</v>
      </c>
      <c r="F30" s="82">
        <v>38361.936000000002</v>
      </c>
      <c r="G30" s="82">
        <v>-6.88</v>
      </c>
      <c r="H30" s="82">
        <v>-249.7</v>
      </c>
      <c r="I30" s="82">
        <v>803.78399999999999</v>
      </c>
      <c r="J30" s="81">
        <v>337.2</v>
      </c>
    </row>
    <row r="31" spans="1:10">
      <c r="A31" s="80">
        <v>40725</v>
      </c>
      <c r="B31" s="81">
        <v>30</v>
      </c>
      <c r="C31" s="82">
        <v>37191</v>
      </c>
      <c r="D31" s="83" t="s">
        <v>172</v>
      </c>
      <c r="E31" s="82">
        <v>37764.342000000004</v>
      </c>
      <c r="F31" s="82">
        <v>38020.152000000002</v>
      </c>
      <c r="G31" s="82">
        <v>-6.98</v>
      </c>
      <c r="H31" s="82">
        <v>-249.6</v>
      </c>
      <c r="I31" s="82">
        <v>803.78399999999999</v>
      </c>
      <c r="J31" s="81">
        <v>338.8</v>
      </c>
    </row>
    <row r="32" spans="1:10">
      <c r="A32" s="80">
        <v>40725</v>
      </c>
      <c r="B32" s="81">
        <v>31</v>
      </c>
      <c r="C32" s="82">
        <v>36892</v>
      </c>
      <c r="D32" s="83" t="s">
        <v>172</v>
      </c>
      <c r="E32" s="82">
        <v>37464.67</v>
      </c>
      <c r="F32" s="82">
        <v>37720.54</v>
      </c>
      <c r="G32" s="82">
        <v>-7.04</v>
      </c>
      <c r="H32" s="82">
        <v>-249.7</v>
      </c>
      <c r="I32" s="82">
        <v>986.91600000000005</v>
      </c>
      <c r="J32" s="81">
        <v>712</v>
      </c>
    </row>
    <row r="33" spans="1:10">
      <c r="A33" s="80">
        <v>40725</v>
      </c>
      <c r="B33" s="81">
        <v>32</v>
      </c>
      <c r="C33" s="82">
        <v>36837</v>
      </c>
      <c r="D33" s="83" t="s">
        <v>172</v>
      </c>
      <c r="E33" s="82">
        <v>37452.124000000003</v>
      </c>
      <c r="F33" s="82">
        <v>37706.773999999998</v>
      </c>
      <c r="G33" s="82">
        <v>-4.46</v>
      </c>
      <c r="H33" s="82">
        <v>-249.7</v>
      </c>
      <c r="I33" s="82">
        <v>986.91600000000005</v>
      </c>
      <c r="J33" s="81">
        <v>712</v>
      </c>
    </row>
    <row r="34" spans="1:10">
      <c r="A34" s="80">
        <v>40725</v>
      </c>
      <c r="B34" s="81">
        <v>33</v>
      </c>
      <c r="C34" s="82">
        <v>37096</v>
      </c>
      <c r="D34" s="83" t="s">
        <v>172</v>
      </c>
      <c r="E34" s="82">
        <v>37776.660000000003</v>
      </c>
      <c r="F34" s="82">
        <v>38034.07</v>
      </c>
      <c r="G34" s="82">
        <v>-8.58</v>
      </c>
      <c r="H34" s="82">
        <v>-249.7</v>
      </c>
      <c r="I34" s="82">
        <v>987.11400000000003</v>
      </c>
      <c r="J34" s="81">
        <v>993.6</v>
      </c>
    </row>
    <row r="35" spans="1:10">
      <c r="A35" s="80">
        <v>40725</v>
      </c>
      <c r="B35" s="81">
        <v>34</v>
      </c>
      <c r="C35" s="82">
        <v>37410</v>
      </c>
      <c r="D35" s="83" t="s">
        <v>172</v>
      </c>
      <c r="E35" s="82">
        <v>38103.194000000003</v>
      </c>
      <c r="F35" s="82">
        <v>38362.724000000002</v>
      </c>
      <c r="G35" s="82">
        <v>-10.7</v>
      </c>
      <c r="H35" s="82">
        <v>-249.7</v>
      </c>
      <c r="I35" s="82">
        <v>987.11400000000003</v>
      </c>
      <c r="J35" s="81">
        <v>994</v>
      </c>
    </row>
    <row r="36" spans="1:10">
      <c r="A36" s="80">
        <v>40725</v>
      </c>
      <c r="B36" s="81">
        <v>35</v>
      </c>
      <c r="C36" s="82">
        <v>37411</v>
      </c>
      <c r="D36" s="83" t="s">
        <v>172</v>
      </c>
      <c r="E36" s="82">
        <v>38056.49</v>
      </c>
      <c r="F36" s="82">
        <v>38316.239999999998</v>
      </c>
      <c r="G36" s="82">
        <v>-10.92</v>
      </c>
      <c r="H36" s="82">
        <v>-249.7</v>
      </c>
      <c r="I36" s="82">
        <v>987.2120000000001</v>
      </c>
      <c r="J36" s="81">
        <v>960</v>
      </c>
    </row>
    <row r="37" spans="1:10">
      <c r="A37" s="80">
        <v>40725</v>
      </c>
      <c r="B37" s="81">
        <v>36</v>
      </c>
      <c r="C37" s="82">
        <v>36806</v>
      </c>
      <c r="D37" s="83" t="s">
        <v>172</v>
      </c>
      <c r="E37" s="82">
        <v>37409.64</v>
      </c>
      <c r="F37" s="82">
        <v>37669.17</v>
      </c>
      <c r="G37" s="82">
        <v>-10.7</v>
      </c>
      <c r="H37" s="82">
        <v>-249.6</v>
      </c>
      <c r="I37" s="82">
        <v>987.01600000000008</v>
      </c>
      <c r="J37" s="81">
        <v>953.6</v>
      </c>
    </row>
    <row r="38" spans="1:10">
      <c r="A38" s="80">
        <v>40725</v>
      </c>
      <c r="B38" s="81">
        <v>37</v>
      </c>
      <c r="C38" s="82">
        <v>36161</v>
      </c>
      <c r="D38" s="83" t="s">
        <v>172</v>
      </c>
      <c r="E38" s="82">
        <v>36727.067999999999</v>
      </c>
      <c r="F38" s="82">
        <v>36982.978000000003</v>
      </c>
      <c r="G38" s="82">
        <v>-6.96</v>
      </c>
      <c r="H38" s="82">
        <v>-249.7</v>
      </c>
      <c r="I38" s="82">
        <v>972.38800000000003</v>
      </c>
      <c r="J38" s="81">
        <v>342.8</v>
      </c>
    </row>
    <row r="39" spans="1:10">
      <c r="A39" s="80">
        <v>40725</v>
      </c>
      <c r="B39" s="81">
        <v>38</v>
      </c>
      <c r="C39" s="82">
        <v>35430</v>
      </c>
      <c r="D39" s="83" t="s">
        <v>172</v>
      </c>
      <c r="E39" s="82">
        <v>35997.495999999999</v>
      </c>
      <c r="F39" s="82">
        <v>36254.137999999999</v>
      </c>
      <c r="G39" s="82">
        <v>-6.66</v>
      </c>
      <c r="H39" s="82">
        <v>-249.5</v>
      </c>
      <c r="I39" s="82">
        <v>972.38800000000003</v>
      </c>
      <c r="J39" s="81">
        <v>344.4</v>
      </c>
    </row>
    <row r="40" spans="1:10">
      <c r="A40" s="80">
        <v>40725</v>
      </c>
      <c r="B40" s="81">
        <v>39</v>
      </c>
      <c r="C40" s="82">
        <v>34451</v>
      </c>
      <c r="D40" s="83" t="s">
        <v>172</v>
      </c>
      <c r="E40" s="82">
        <v>34922.178</v>
      </c>
      <c r="F40" s="82">
        <v>35169.851999999999</v>
      </c>
      <c r="G40" s="82">
        <v>-11.04</v>
      </c>
      <c r="H40" s="82">
        <v>-237.7</v>
      </c>
      <c r="I40" s="82">
        <v>987.2120000000001</v>
      </c>
      <c r="J40" s="81">
        <v>858.8</v>
      </c>
    </row>
    <row r="41" spans="1:10">
      <c r="A41" s="80">
        <v>40725</v>
      </c>
      <c r="B41" s="81">
        <v>40</v>
      </c>
      <c r="C41" s="82">
        <v>33737</v>
      </c>
      <c r="D41" s="83" t="s">
        <v>172</v>
      </c>
      <c r="E41" s="82">
        <v>34184.123999999996</v>
      </c>
      <c r="F41" s="82">
        <v>34431.798000000003</v>
      </c>
      <c r="G41" s="82">
        <v>-6.7</v>
      </c>
      <c r="H41" s="82">
        <v>-237.5</v>
      </c>
      <c r="I41" s="82">
        <v>986.91600000000005</v>
      </c>
      <c r="J41" s="81">
        <v>858.4</v>
      </c>
    </row>
    <row r="42" spans="1:10">
      <c r="A42" s="80">
        <v>40725</v>
      </c>
      <c r="B42" s="81">
        <v>41</v>
      </c>
      <c r="C42" s="82">
        <v>33091</v>
      </c>
      <c r="D42" s="83" t="s">
        <v>172</v>
      </c>
      <c r="E42" s="82">
        <v>33520.336000000003</v>
      </c>
      <c r="F42" s="82">
        <v>33761.89</v>
      </c>
      <c r="G42" s="82">
        <v>-2.66</v>
      </c>
      <c r="H42" s="82">
        <v>-237.6</v>
      </c>
      <c r="I42" s="82">
        <v>949.65800000000002</v>
      </c>
      <c r="J42" s="81">
        <v>347.2</v>
      </c>
    </row>
    <row r="43" spans="1:10">
      <c r="A43" s="80">
        <v>40725</v>
      </c>
      <c r="B43" s="81">
        <v>42</v>
      </c>
      <c r="C43" s="82">
        <v>32335</v>
      </c>
      <c r="D43" s="83" t="s">
        <v>172</v>
      </c>
      <c r="E43" s="82">
        <v>32764.991999999998</v>
      </c>
      <c r="F43" s="82">
        <v>33011.845999999998</v>
      </c>
      <c r="G43" s="82">
        <v>-6.78</v>
      </c>
      <c r="H43" s="82">
        <v>-237.6</v>
      </c>
      <c r="I43" s="82">
        <v>949.65800000000002</v>
      </c>
      <c r="J43" s="81">
        <v>348</v>
      </c>
    </row>
    <row r="44" spans="1:10">
      <c r="A44" s="80">
        <v>40725</v>
      </c>
      <c r="B44" s="81">
        <v>43</v>
      </c>
      <c r="C44" s="82">
        <v>32037</v>
      </c>
      <c r="D44" s="83" t="s">
        <v>172</v>
      </c>
      <c r="E44" s="82">
        <v>32493.83</v>
      </c>
      <c r="F44" s="82">
        <v>32739.164000000001</v>
      </c>
      <c r="G44" s="82">
        <v>-8.6999999999999993</v>
      </c>
      <c r="H44" s="82">
        <v>-237.6</v>
      </c>
      <c r="I44" s="82">
        <v>942.83800000000008</v>
      </c>
      <c r="J44" s="81">
        <v>186.4</v>
      </c>
    </row>
    <row r="45" spans="1:10">
      <c r="A45" s="80">
        <v>40725</v>
      </c>
      <c r="B45" s="81">
        <v>44</v>
      </c>
      <c r="C45" s="82">
        <v>32133</v>
      </c>
      <c r="D45" s="83" t="s">
        <v>172</v>
      </c>
      <c r="E45" s="82">
        <v>32617.292000000001</v>
      </c>
      <c r="F45" s="82">
        <v>32865.065999999999</v>
      </c>
      <c r="G45" s="82">
        <v>-4.3600000000000003</v>
      </c>
      <c r="H45" s="82">
        <v>-237.6</v>
      </c>
      <c r="I45" s="82">
        <v>942.54200000000003</v>
      </c>
      <c r="J45" s="81">
        <v>186.4</v>
      </c>
    </row>
    <row r="46" spans="1:10">
      <c r="A46" s="80">
        <v>40725</v>
      </c>
      <c r="B46" s="81">
        <v>45</v>
      </c>
      <c r="C46" s="82">
        <v>32148</v>
      </c>
      <c r="D46" s="83" t="s">
        <v>172</v>
      </c>
      <c r="E46" s="82">
        <v>32589.774000000001</v>
      </c>
      <c r="F46" s="82">
        <v>32833.548000000003</v>
      </c>
      <c r="G46" s="82">
        <v>-3.02</v>
      </c>
      <c r="H46" s="82">
        <v>-237.6</v>
      </c>
      <c r="I46" s="82">
        <v>942.64</v>
      </c>
      <c r="J46" s="81">
        <v>429.6</v>
      </c>
    </row>
    <row r="47" spans="1:10">
      <c r="A47" s="80">
        <v>40725</v>
      </c>
      <c r="B47" s="81">
        <v>46</v>
      </c>
      <c r="C47" s="82">
        <v>30917</v>
      </c>
      <c r="D47" s="83" t="s">
        <v>172</v>
      </c>
      <c r="E47" s="82">
        <v>31362.66</v>
      </c>
      <c r="F47" s="82">
        <v>31607.993999999999</v>
      </c>
      <c r="G47" s="82">
        <v>-8.6999999999999993</v>
      </c>
      <c r="H47" s="82">
        <v>-237.6</v>
      </c>
      <c r="I47" s="82">
        <v>942.64</v>
      </c>
      <c r="J47" s="81">
        <v>429.2</v>
      </c>
    </row>
    <row r="48" spans="1:10">
      <c r="A48" s="80">
        <v>40725</v>
      </c>
      <c r="B48" s="81">
        <v>47</v>
      </c>
      <c r="C48" s="82">
        <v>28978</v>
      </c>
      <c r="D48" s="83" t="s">
        <v>172</v>
      </c>
      <c r="E48" s="82">
        <v>29493.262000000002</v>
      </c>
      <c r="F48" s="82">
        <v>29738.876</v>
      </c>
      <c r="G48" s="82">
        <v>-8.98</v>
      </c>
      <c r="H48" s="82">
        <v>-237.6</v>
      </c>
      <c r="I48" s="82">
        <v>987.2120000000001</v>
      </c>
      <c r="J48" s="81">
        <v>426</v>
      </c>
    </row>
    <row r="49" spans="1:10">
      <c r="A49" s="80">
        <v>40725</v>
      </c>
      <c r="B49" s="81">
        <v>48</v>
      </c>
      <c r="C49" s="82">
        <v>27335</v>
      </c>
      <c r="D49" s="83" t="s">
        <v>172</v>
      </c>
      <c r="E49" s="82">
        <v>27874.544000000002</v>
      </c>
      <c r="F49" s="82">
        <v>28120.238000000001</v>
      </c>
      <c r="G49" s="82">
        <v>-9.06</v>
      </c>
      <c r="H49" s="82">
        <v>-237.7</v>
      </c>
      <c r="I49" s="82">
        <v>987.01600000000008</v>
      </c>
      <c r="J49" s="81">
        <v>426</v>
      </c>
    </row>
    <row r="50" spans="1:10">
      <c r="A50" s="80">
        <v>40726</v>
      </c>
      <c r="B50" s="81">
        <v>1</v>
      </c>
      <c r="C50" s="82">
        <v>25942</v>
      </c>
      <c r="D50" s="83" t="s">
        <v>172</v>
      </c>
      <c r="E50" s="82">
        <v>26433.898000000001</v>
      </c>
      <c r="F50" s="82">
        <v>26679.612000000001</v>
      </c>
      <c r="G50" s="82">
        <v>-9.08</v>
      </c>
      <c r="H50" s="82">
        <v>-237.6</v>
      </c>
      <c r="I50" s="82">
        <v>987.11400000000003</v>
      </c>
      <c r="J50" s="81">
        <v>426</v>
      </c>
    </row>
    <row r="51" spans="1:10">
      <c r="A51" s="80">
        <v>40726</v>
      </c>
      <c r="B51" s="81">
        <v>2</v>
      </c>
      <c r="C51" s="82">
        <v>24932</v>
      </c>
      <c r="D51" s="83" t="s">
        <v>172</v>
      </c>
      <c r="E51" s="82">
        <v>25422.832000000002</v>
      </c>
      <c r="F51" s="82">
        <v>25786.546000000002</v>
      </c>
      <c r="G51" s="82">
        <v>-127.08</v>
      </c>
      <c r="H51" s="82">
        <v>-237.6</v>
      </c>
      <c r="I51" s="82">
        <v>987.11400000000003</v>
      </c>
      <c r="J51" s="81">
        <v>427.2</v>
      </c>
    </row>
    <row r="52" spans="1:10">
      <c r="A52" s="80">
        <v>40726</v>
      </c>
      <c r="B52" s="81">
        <v>3</v>
      </c>
      <c r="C52" s="82">
        <v>24187</v>
      </c>
      <c r="D52" s="83" t="s">
        <v>172</v>
      </c>
      <c r="E52" s="82">
        <v>24677</v>
      </c>
      <c r="F52" s="82">
        <v>25707.333999999999</v>
      </c>
      <c r="G52" s="82">
        <v>-793.7</v>
      </c>
      <c r="H52" s="82">
        <v>-237.6</v>
      </c>
      <c r="I52" s="82">
        <v>986.42200000000003</v>
      </c>
      <c r="J52" s="81">
        <v>993.6</v>
      </c>
    </row>
    <row r="53" spans="1:10">
      <c r="A53" s="80">
        <v>40726</v>
      </c>
      <c r="B53" s="81">
        <v>4</v>
      </c>
      <c r="C53" s="82">
        <v>23719</v>
      </c>
      <c r="D53" s="83" t="s">
        <v>172</v>
      </c>
      <c r="E53" s="82">
        <v>24220.606</v>
      </c>
      <c r="F53" s="82">
        <v>25535.18</v>
      </c>
      <c r="G53" s="82">
        <v>-1077.94</v>
      </c>
      <c r="H53" s="82">
        <v>-237.6</v>
      </c>
      <c r="I53" s="82">
        <v>986.42200000000003</v>
      </c>
      <c r="J53" s="81">
        <v>993.6</v>
      </c>
    </row>
    <row r="54" spans="1:10">
      <c r="A54" s="80">
        <v>40726</v>
      </c>
      <c r="B54" s="81">
        <v>5</v>
      </c>
      <c r="C54" s="82">
        <v>23245</v>
      </c>
      <c r="D54" s="83" t="s">
        <v>172</v>
      </c>
      <c r="E54" s="82">
        <v>23690.284</v>
      </c>
      <c r="F54" s="82">
        <v>25122.178</v>
      </c>
      <c r="G54" s="82">
        <v>-1195.26</v>
      </c>
      <c r="H54" s="82">
        <v>-237.6</v>
      </c>
      <c r="I54" s="82">
        <v>987.31200000000001</v>
      </c>
      <c r="J54" s="81">
        <v>993.6</v>
      </c>
    </row>
    <row r="55" spans="1:10">
      <c r="A55" s="80">
        <v>40726</v>
      </c>
      <c r="B55" s="81">
        <v>6</v>
      </c>
      <c r="C55" s="82">
        <v>22676</v>
      </c>
      <c r="D55" s="83" t="s">
        <v>172</v>
      </c>
      <c r="E55" s="82">
        <v>23145.101999999999</v>
      </c>
      <c r="F55" s="82">
        <v>24566.135999999999</v>
      </c>
      <c r="G55" s="82">
        <v>-1184.4000000000001</v>
      </c>
      <c r="H55" s="82">
        <v>-237.6</v>
      </c>
      <c r="I55" s="82">
        <v>987.41</v>
      </c>
      <c r="J55" s="81">
        <v>993.6</v>
      </c>
    </row>
    <row r="56" spans="1:10">
      <c r="A56" s="80">
        <v>40726</v>
      </c>
      <c r="B56" s="81">
        <v>7</v>
      </c>
      <c r="C56" s="82">
        <v>22434</v>
      </c>
      <c r="D56" s="83" t="s">
        <v>172</v>
      </c>
      <c r="E56" s="82">
        <v>22926.562000000002</v>
      </c>
      <c r="F56" s="82">
        <v>24352.056</v>
      </c>
      <c r="G56" s="82">
        <v>-1188.8599999999999</v>
      </c>
      <c r="H56" s="82">
        <v>-237.6</v>
      </c>
      <c r="I56" s="82">
        <v>987.51</v>
      </c>
      <c r="J56" s="81">
        <v>993.6</v>
      </c>
    </row>
    <row r="57" spans="1:10">
      <c r="A57" s="80">
        <v>40726</v>
      </c>
      <c r="B57" s="81">
        <v>8</v>
      </c>
      <c r="C57" s="82">
        <v>22236</v>
      </c>
      <c r="D57" s="83" t="s">
        <v>172</v>
      </c>
      <c r="E57" s="82">
        <v>22810.756000000001</v>
      </c>
      <c r="F57" s="82">
        <v>24171.19</v>
      </c>
      <c r="G57" s="82">
        <v>-1123.8</v>
      </c>
      <c r="H57" s="82">
        <v>-237.6</v>
      </c>
      <c r="I57" s="82">
        <v>987.41</v>
      </c>
      <c r="J57" s="81">
        <v>993.6</v>
      </c>
    </row>
    <row r="58" spans="1:10">
      <c r="A58" s="80">
        <v>40726</v>
      </c>
      <c r="B58" s="81">
        <v>9</v>
      </c>
      <c r="C58" s="82">
        <v>21810</v>
      </c>
      <c r="D58" s="83" t="s">
        <v>172</v>
      </c>
      <c r="E58" s="82">
        <v>22382.358</v>
      </c>
      <c r="F58" s="82">
        <v>24018.792000000001</v>
      </c>
      <c r="G58" s="82">
        <v>-1399.8</v>
      </c>
      <c r="H58" s="82">
        <v>-237.6</v>
      </c>
      <c r="I58" s="82">
        <v>987.41</v>
      </c>
      <c r="J58" s="81">
        <v>993.6</v>
      </c>
    </row>
    <row r="59" spans="1:10">
      <c r="A59" s="80">
        <v>40726</v>
      </c>
      <c r="B59" s="81">
        <v>10</v>
      </c>
      <c r="C59" s="82">
        <v>21061</v>
      </c>
      <c r="D59" s="83" t="s">
        <v>172</v>
      </c>
      <c r="E59" s="82">
        <v>21687.504000000001</v>
      </c>
      <c r="F59" s="82">
        <v>23487.846000000001</v>
      </c>
      <c r="G59" s="82">
        <v>-1614.04</v>
      </c>
      <c r="H59" s="82">
        <v>-189.8</v>
      </c>
      <c r="I59" s="82">
        <v>987.2120000000001</v>
      </c>
      <c r="J59" s="81">
        <v>993.6</v>
      </c>
    </row>
    <row r="60" spans="1:10">
      <c r="A60" s="80">
        <v>40726</v>
      </c>
      <c r="B60" s="81">
        <v>11</v>
      </c>
      <c r="C60" s="82">
        <v>20957</v>
      </c>
      <c r="D60" s="83" t="s">
        <v>172</v>
      </c>
      <c r="E60" s="82">
        <v>21543.32</v>
      </c>
      <c r="F60" s="82">
        <v>23210.013999999999</v>
      </c>
      <c r="G60" s="82">
        <v>-1603.84</v>
      </c>
      <c r="H60" s="82">
        <v>-63</v>
      </c>
      <c r="I60" s="82">
        <v>987.51</v>
      </c>
      <c r="J60" s="81">
        <v>993.2</v>
      </c>
    </row>
    <row r="61" spans="1:10">
      <c r="A61" s="80">
        <v>40726</v>
      </c>
      <c r="B61" s="81">
        <v>12</v>
      </c>
      <c r="C61" s="82">
        <v>21334</v>
      </c>
      <c r="D61" s="83" t="s">
        <v>172</v>
      </c>
      <c r="E61" s="82">
        <v>21916.06</v>
      </c>
      <c r="F61" s="82">
        <v>23353.114000000001</v>
      </c>
      <c r="G61" s="82">
        <v>-1374.2</v>
      </c>
      <c r="H61" s="82">
        <v>-63</v>
      </c>
      <c r="I61" s="82">
        <v>987.2120000000001</v>
      </c>
      <c r="J61" s="81">
        <v>993.6</v>
      </c>
    </row>
    <row r="62" spans="1:10">
      <c r="A62" s="80">
        <v>40726</v>
      </c>
      <c r="B62" s="81">
        <v>13</v>
      </c>
      <c r="C62" s="82">
        <v>22491</v>
      </c>
      <c r="D62" s="83" t="s">
        <v>172</v>
      </c>
      <c r="E62" s="82">
        <v>23068.628000000001</v>
      </c>
      <c r="F62" s="82">
        <v>24360.621999999999</v>
      </c>
      <c r="G62" s="82">
        <v>-1229.1400000000001</v>
      </c>
      <c r="H62" s="82">
        <v>-63</v>
      </c>
      <c r="I62" s="82">
        <v>987.41</v>
      </c>
      <c r="J62" s="81">
        <v>680.4</v>
      </c>
    </row>
    <row r="63" spans="1:10">
      <c r="A63" s="80">
        <v>40726</v>
      </c>
      <c r="B63" s="81">
        <v>14</v>
      </c>
      <c r="C63" s="82">
        <v>23749</v>
      </c>
      <c r="D63" s="83" t="s">
        <v>172</v>
      </c>
      <c r="E63" s="82">
        <v>24386.556</v>
      </c>
      <c r="F63" s="82">
        <v>25495.55</v>
      </c>
      <c r="G63" s="82">
        <v>-1046.1400000000001</v>
      </c>
      <c r="H63" s="82">
        <v>-63</v>
      </c>
      <c r="I63" s="82">
        <v>987.2120000000001</v>
      </c>
      <c r="J63" s="81">
        <v>681.6</v>
      </c>
    </row>
    <row r="64" spans="1:10">
      <c r="A64" s="80">
        <v>40726</v>
      </c>
      <c r="B64" s="81">
        <v>15</v>
      </c>
      <c r="C64" s="82">
        <v>25731</v>
      </c>
      <c r="D64" s="83" t="s">
        <v>172</v>
      </c>
      <c r="E64" s="82">
        <v>26340.306</v>
      </c>
      <c r="F64" s="82">
        <v>26463.58</v>
      </c>
      <c r="G64" s="82">
        <v>-60.42</v>
      </c>
      <c r="H64" s="82">
        <v>-62.9</v>
      </c>
      <c r="I64" s="82">
        <v>987.2120000000001</v>
      </c>
      <c r="J64" s="81">
        <v>796</v>
      </c>
    </row>
    <row r="65" spans="1:10">
      <c r="A65" s="80">
        <v>40726</v>
      </c>
      <c r="B65" s="81">
        <v>16</v>
      </c>
      <c r="C65" s="82">
        <v>27619</v>
      </c>
      <c r="D65" s="83" t="s">
        <v>172</v>
      </c>
      <c r="E65" s="82">
        <v>28270.404000000002</v>
      </c>
      <c r="F65" s="82">
        <v>28340.358</v>
      </c>
      <c r="G65" s="82">
        <v>-7.1</v>
      </c>
      <c r="H65" s="82">
        <v>-63</v>
      </c>
      <c r="I65" s="82">
        <v>986.91600000000005</v>
      </c>
      <c r="J65" s="81">
        <v>796</v>
      </c>
    </row>
    <row r="66" spans="1:10">
      <c r="A66" s="80">
        <v>40726</v>
      </c>
      <c r="B66" s="81">
        <v>17</v>
      </c>
      <c r="C66" s="82">
        <v>29854</v>
      </c>
      <c r="D66" s="83" t="s">
        <v>172</v>
      </c>
      <c r="E66" s="82">
        <v>30511.495999999999</v>
      </c>
      <c r="F66" s="82">
        <v>30586.25</v>
      </c>
      <c r="G66" s="82">
        <v>-10.4</v>
      </c>
      <c r="H66" s="82">
        <v>-63</v>
      </c>
      <c r="I66" s="82">
        <v>937.50200000000007</v>
      </c>
      <c r="J66" s="81">
        <v>519.6</v>
      </c>
    </row>
    <row r="67" spans="1:10">
      <c r="A67" s="80">
        <v>40726</v>
      </c>
      <c r="B67" s="81">
        <v>18</v>
      </c>
      <c r="C67" s="82">
        <v>31401</v>
      </c>
      <c r="D67" s="83" t="s">
        <v>172</v>
      </c>
      <c r="E67" s="82">
        <v>32057.673999999999</v>
      </c>
      <c r="F67" s="82">
        <v>32127.407999999999</v>
      </c>
      <c r="G67" s="82">
        <v>-6.88</v>
      </c>
      <c r="H67" s="82">
        <v>-62.9</v>
      </c>
      <c r="I67" s="82">
        <v>937.798</v>
      </c>
      <c r="J67" s="81">
        <v>521.6</v>
      </c>
    </row>
    <row r="68" spans="1:10">
      <c r="A68" s="80">
        <v>40726</v>
      </c>
      <c r="B68" s="81">
        <v>19</v>
      </c>
      <c r="C68" s="82">
        <v>32606</v>
      </c>
      <c r="D68" s="83" t="s">
        <v>172</v>
      </c>
      <c r="E68" s="82">
        <v>33275.421999999999</v>
      </c>
      <c r="F68" s="82">
        <v>33348.876000000004</v>
      </c>
      <c r="G68" s="82">
        <v>-10.6</v>
      </c>
      <c r="H68" s="82">
        <v>-63</v>
      </c>
      <c r="I68" s="82">
        <v>987.01600000000008</v>
      </c>
      <c r="J68" s="81">
        <v>994</v>
      </c>
    </row>
    <row r="69" spans="1:10">
      <c r="A69" s="80">
        <v>40726</v>
      </c>
      <c r="B69" s="81">
        <v>20</v>
      </c>
      <c r="C69" s="82">
        <v>33254</v>
      </c>
      <c r="D69" s="83" t="s">
        <v>172</v>
      </c>
      <c r="E69" s="82">
        <v>33914.182000000001</v>
      </c>
      <c r="F69" s="82">
        <v>34004.839999999997</v>
      </c>
      <c r="G69" s="82">
        <v>-10.7</v>
      </c>
      <c r="H69" s="82">
        <v>-79.7</v>
      </c>
      <c r="I69" s="82">
        <v>987.11400000000003</v>
      </c>
      <c r="J69" s="81">
        <v>993.6</v>
      </c>
    </row>
    <row r="70" spans="1:10">
      <c r="A70" s="80">
        <v>40726</v>
      </c>
      <c r="B70" s="81">
        <v>21</v>
      </c>
      <c r="C70" s="82">
        <v>33700</v>
      </c>
      <c r="D70" s="83" t="s">
        <v>172</v>
      </c>
      <c r="E70" s="82">
        <v>34289.802000000003</v>
      </c>
      <c r="F70" s="82">
        <v>34408.036</v>
      </c>
      <c r="G70" s="82">
        <v>-10.72</v>
      </c>
      <c r="H70" s="82">
        <v>-108.1</v>
      </c>
      <c r="I70" s="82">
        <v>987.11400000000003</v>
      </c>
      <c r="J70" s="81">
        <v>993.6</v>
      </c>
    </row>
    <row r="71" spans="1:10">
      <c r="A71" s="80">
        <v>40726</v>
      </c>
      <c r="B71" s="81">
        <v>22</v>
      </c>
      <c r="C71" s="82">
        <v>33874</v>
      </c>
      <c r="D71" s="83" t="s">
        <v>172</v>
      </c>
      <c r="E71" s="82">
        <v>34418.953999999998</v>
      </c>
      <c r="F71" s="82">
        <v>34490.648000000001</v>
      </c>
      <c r="G71" s="82">
        <v>-8.84</v>
      </c>
      <c r="H71" s="82">
        <v>-63</v>
      </c>
      <c r="I71" s="82">
        <v>987.11400000000003</v>
      </c>
      <c r="J71" s="81">
        <v>993.6</v>
      </c>
    </row>
    <row r="72" spans="1:10">
      <c r="A72" s="80">
        <v>40726</v>
      </c>
      <c r="B72" s="81">
        <v>23</v>
      </c>
      <c r="C72" s="82">
        <v>33908</v>
      </c>
      <c r="D72" s="83" t="s">
        <v>172</v>
      </c>
      <c r="E72" s="82">
        <v>34453.074000000001</v>
      </c>
      <c r="F72" s="82">
        <v>34648.356</v>
      </c>
      <c r="G72" s="82">
        <v>-8.98</v>
      </c>
      <c r="H72" s="82">
        <v>-186.6</v>
      </c>
      <c r="I72" s="82">
        <v>987.31200000000001</v>
      </c>
      <c r="J72" s="81">
        <v>994</v>
      </c>
    </row>
    <row r="73" spans="1:10">
      <c r="A73" s="80">
        <v>40726</v>
      </c>
      <c r="B73" s="81">
        <v>24</v>
      </c>
      <c r="C73" s="82">
        <v>33730</v>
      </c>
      <c r="D73" s="83" t="s">
        <v>172</v>
      </c>
      <c r="E73" s="82">
        <v>34266.660000000003</v>
      </c>
      <c r="F73" s="82">
        <v>34511.974000000002</v>
      </c>
      <c r="G73" s="82">
        <v>-8.68</v>
      </c>
      <c r="H73" s="82">
        <v>-237.6</v>
      </c>
      <c r="I73" s="82">
        <v>987.01600000000008</v>
      </c>
      <c r="J73" s="81">
        <v>993.6</v>
      </c>
    </row>
    <row r="74" spans="1:10">
      <c r="A74" s="80">
        <v>40726</v>
      </c>
      <c r="B74" s="81">
        <v>25</v>
      </c>
      <c r="C74" s="82">
        <v>33521</v>
      </c>
      <c r="D74" s="83" t="s">
        <v>172</v>
      </c>
      <c r="E74" s="82">
        <v>34048.156000000003</v>
      </c>
      <c r="F74" s="82">
        <v>34294.15</v>
      </c>
      <c r="G74" s="82">
        <v>-9.36</v>
      </c>
      <c r="H74" s="82">
        <v>-237.6</v>
      </c>
      <c r="I74" s="82">
        <v>987.31200000000001</v>
      </c>
      <c r="J74" s="81">
        <v>993.6</v>
      </c>
    </row>
    <row r="75" spans="1:10">
      <c r="A75" s="80">
        <v>40726</v>
      </c>
      <c r="B75" s="81">
        <v>26</v>
      </c>
      <c r="C75" s="82">
        <v>33165</v>
      </c>
      <c r="D75" s="83" t="s">
        <v>172</v>
      </c>
      <c r="E75" s="82">
        <v>33725.976000000002</v>
      </c>
      <c r="F75" s="82">
        <v>33971.93</v>
      </c>
      <c r="G75" s="82">
        <v>-9.32</v>
      </c>
      <c r="H75" s="82">
        <v>-237.6</v>
      </c>
      <c r="I75" s="82">
        <v>987.11400000000003</v>
      </c>
      <c r="J75" s="81">
        <v>993.6</v>
      </c>
    </row>
    <row r="76" spans="1:10">
      <c r="A76" s="80">
        <v>40726</v>
      </c>
      <c r="B76" s="81">
        <v>27</v>
      </c>
      <c r="C76" s="82">
        <v>32678</v>
      </c>
      <c r="D76" s="83" t="s">
        <v>172</v>
      </c>
      <c r="E76" s="82">
        <v>33218.434000000001</v>
      </c>
      <c r="F76" s="82">
        <v>33476.368000000002</v>
      </c>
      <c r="G76" s="82">
        <v>-8.6999999999999993</v>
      </c>
      <c r="H76" s="82">
        <v>-249.4</v>
      </c>
      <c r="I76" s="82">
        <v>987.11400000000003</v>
      </c>
      <c r="J76" s="81">
        <v>994</v>
      </c>
    </row>
    <row r="77" spans="1:10">
      <c r="A77" s="80">
        <v>40726</v>
      </c>
      <c r="B77" s="81">
        <v>28</v>
      </c>
      <c r="C77" s="82">
        <v>32063</v>
      </c>
      <c r="D77" s="83" t="s">
        <v>172</v>
      </c>
      <c r="E77" s="82">
        <v>32617.738000000001</v>
      </c>
      <c r="F77" s="82">
        <v>32875.671999999999</v>
      </c>
      <c r="G77" s="82">
        <v>-9.3000000000000007</v>
      </c>
      <c r="H77" s="82">
        <v>-249.7</v>
      </c>
      <c r="I77" s="82">
        <v>987.01600000000008</v>
      </c>
      <c r="J77" s="81">
        <v>993.6</v>
      </c>
    </row>
    <row r="78" spans="1:10">
      <c r="A78" s="80">
        <v>40726</v>
      </c>
      <c r="B78" s="81">
        <v>29</v>
      </c>
      <c r="C78" s="82">
        <v>31541</v>
      </c>
      <c r="D78" s="83" t="s">
        <v>172</v>
      </c>
      <c r="E78" s="82">
        <v>32162.13</v>
      </c>
      <c r="F78" s="82">
        <v>32417.704000000002</v>
      </c>
      <c r="G78" s="82">
        <v>-6.94</v>
      </c>
      <c r="H78" s="82">
        <v>-249.6</v>
      </c>
      <c r="I78" s="82">
        <v>986.91600000000005</v>
      </c>
      <c r="J78" s="81">
        <v>927.6</v>
      </c>
    </row>
    <row r="79" spans="1:10">
      <c r="A79" s="80">
        <v>40726</v>
      </c>
      <c r="B79" s="81">
        <v>30</v>
      </c>
      <c r="C79" s="82">
        <v>31103</v>
      </c>
      <c r="D79" s="83" t="s">
        <v>172</v>
      </c>
      <c r="E79" s="82">
        <v>31695.502</v>
      </c>
      <c r="F79" s="82">
        <v>31951.135999999999</v>
      </c>
      <c r="G79" s="82">
        <v>-7</v>
      </c>
      <c r="H79" s="82">
        <v>-249.7</v>
      </c>
      <c r="I79" s="82">
        <v>987.01600000000008</v>
      </c>
      <c r="J79" s="81">
        <v>928</v>
      </c>
    </row>
    <row r="80" spans="1:10">
      <c r="A80" s="80">
        <v>40726</v>
      </c>
      <c r="B80" s="81">
        <v>31</v>
      </c>
      <c r="C80" s="82">
        <v>30997</v>
      </c>
      <c r="D80" s="83" t="s">
        <v>172</v>
      </c>
      <c r="E80" s="82">
        <v>31568.098000000002</v>
      </c>
      <c r="F80" s="82">
        <v>31823.511999999999</v>
      </c>
      <c r="G80" s="82">
        <v>-6.78</v>
      </c>
      <c r="H80" s="82">
        <v>-249.7</v>
      </c>
      <c r="I80" s="82">
        <v>987.2120000000001</v>
      </c>
      <c r="J80" s="81">
        <v>993.6</v>
      </c>
    </row>
    <row r="81" spans="1:10">
      <c r="A81" s="80">
        <v>40726</v>
      </c>
      <c r="B81" s="81">
        <v>32</v>
      </c>
      <c r="C81" s="82">
        <v>31012</v>
      </c>
      <c r="D81" s="83" t="s">
        <v>172</v>
      </c>
      <c r="E81" s="82">
        <v>31590.01</v>
      </c>
      <c r="F81" s="82">
        <v>31845.743999999999</v>
      </c>
      <c r="G81" s="82">
        <v>-7.1</v>
      </c>
      <c r="H81" s="82">
        <v>-249.6</v>
      </c>
      <c r="I81" s="82">
        <v>987.11400000000003</v>
      </c>
      <c r="J81" s="81">
        <v>993.6</v>
      </c>
    </row>
    <row r="82" spans="1:10">
      <c r="A82" s="80">
        <v>40726</v>
      </c>
      <c r="B82" s="81">
        <v>33</v>
      </c>
      <c r="C82" s="82">
        <v>31316</v>
      </c>
      <c r="D82" s="83" t="s">
        <v>172</v>
      </c>
      <c r="E82" s="82">
        <v>31902.346000000001</v>
      </c>
      <c r="F82" s="82">
        <v>32160.16</v>
      </c>
      <c r="G82" s="82">
        <v>-9.18</v>
      </c>
      <c r="H82" s="82">
        <v>-249.7</v>
      </c>
      <c r="I82" s="82">
        <v>987.11400000000003</v>
      </c>
      <c r="J82" s="81">
        <v>994</v>
      </c>
    </row>
    <row r="83" spans="1:10">
      <c r="A83" s="80">
        <v>40726</v>
      </c>
      <c r="B83" s="81">
        <v>34</v>
      </c>
      <c r="C83" s="82">
        <v>31784</v>
      </c>
      <c r="D83" s="83" t="s">
        <v>172</v>
      </c>
      <c r="E83" s="82">
        <v>32358.047999999999</v>
      </c>
      <c r="F83" s="82">
        <v>32617.402000000002</v>
      </c>
      <c r="G83" s="82">
        <v>-10.72</v>
      </c>
      <c r="H83" s="82">
        <v>-249.7</v>
      </c>
      <c r="I83" s="82">
        <v>987.01600000000008</v>
      </c>
      <c r="J83" s="81">
        <v>993.6</v>
      </c>
    </row>
    <row r="84" spans="1:10">
      <c r="A84" s="80">
        <v>40726</v>
      </c>
      <c r="B84" s="81">
        <v>35</v>
      </c>
      <c r="C84" s="82">
        <v>32214</v>
      </c>
      <c r="D84" s="83" t="s">
        <v>172</v>
      </c>
      <c r="E84" s="82">
        <v>32853.898000000001</v>
      </c>
      <c r="F84" s="82">
        <v>33113.491999999998</v>
      </c>
      <c r="G84" s="82">
        <v>-10.96</v>
      </c>
      <c r="H84" s="82">
        <v>-249.7</v>
      </c>
      <c r="I84" s="82">
        <v>987.11400000000003</v>
      </c>
      <c r="J84" s="81">
        <v>993.6</v>
      </c>
    </row>
    <row r="85" spans="1:10">
      <c r="A85" s="80">
        <v>40726</v>
      </c>
      <c r="B85" s="81">
        <v>36</v>
      </c>
      <c r="C85" s="82">
        <v>32321</v>
      </c>
      <c r="D85" s="83" t="s">
        <v>172</v>
      </c>
      <c r="E85" s="82">
        <v>32929.864000000001</v>
      </c>
      <c r="F85" s="82">
        <v>33189.377999999997</v>
      </c>
      <c r="G85" s="82">
        <v>-10.88</v>
      </c>
      <c r="H85" s="82">
        <v>-249.7</v>
      </c>
      <c r="I85" s="82">
        <v>986.91600000000005</v>
      </c>
      <c r="J85" s="81">
        <v>993.6</v>
      </c>
    </row>
    <row r="86" spans="1:10">
      <c r="A86" s="80">
        <v>40726</v>
      </c>
      <c r="B86" s="81">
        <v>37</v>
      </c>
      <c r="C86" s="82">
        <v>32022</v>
      </c>
      <c r="D86" s="83" t="s">
        <v>172</v>
      </c>
      <c r="E86" s="82">
        <v>32647.534</v>
      </c>
      <c r="F86" s="82">
        <v>32907.127999999997</v>
      </c>
      <c r="G86" s="82">
        <v>-10.96</v>
      </c>
      <c r="H86" s="82">
        <v>-249.6</v>
      </c>
      <c r="I86" s="82">
        <v>987.11400000000003</v>
      </c>
      <c r="J86" s="81">
        <v>993.6</v>
      </c>
    </row>
    <row r="87" spans="1:10">
      <c r="A87" s="80">
        <v>40726</v>
      </c>
      <c r="B87" s="81">
        <v>38</v>
      </c>
      <c r="C87" s="82">
        <v>31709</v>
      </c>
      <c r="D87" s="83" t="s">
        <v>172</v>
      </c>
      <c r="E87" s="82">
        <v>32328.1</v>
      </c>
      <c r="F87" s="82">
        <v>32585.774000000001</v>
      </c>
      <c r="G87" s="82">
        <v>-8.8800000000000008</v>
      </c>
      <c r="H87" s="82">
        <v>-249.7</v>
      </c>
      <c r="I87" s="82">
        <v>986.91600000000005</v>
      </c>
      <c r="J87" s="81">
        <v>993.6</v>
      </c>
    </row>
    <row r="88" spans="1:10">
      <c r="A88" s="80">
        <v>40726</v>
      </c>
      <c r="B88" s="81">
        <v>39</v>
      </c>
      <c r="C88" s="82">
        <v>31150</v>
      </c>
      <c r="D88" s="83" t="s">
        <v>172</v>
      </c>
      <c r="E88" s="82">
        <v>31740.824000000001</v>
      </c>
      <c r="F88" s="82">
        <v>32000.438000000002</v>
      </c>
      <c r="G88" s="82">
        <v>-10.98</v>
      </c>
      <c r="H88" s="82">
        <v>-249.7</v>
      </c>
      <c r="I88" s="82">
        <v>987.2120000000001</v>
      </c>
      <c r="J88" s="81">
        <v>993.6</v>
      </c>
    </row>
    <row r="89" spans="1:10">
      <c r="A89" s="80">
        <v>40726</v>
      </c>
      <c r="B89" s="81">
        <v>40</v>
      </c>
      <c r="C89" s="82">
        <v>30552</v>
      </c>
      <c r="D89" s="83" t="s">
        <v>172</v>
      </c>
      <c r="E89" s="82">
        <v>31096.98</v>
      </c>
      <c r="F89" s="82">
        <v>31356.454000000002</v>
      </c>
      <c r="G89" s="82">
        <v>-10.84</v>
      </c>
      <c r="H89" s="82">
        <v>-249.7</v>
      </c>
      <c r="I89" s="82">
        <v>987.11400000000003</v>
      </c>
      <c r="J89" s="81">
        <v>993.6</v>
      </c>
    </row>
    <row r="90" spans="1:10">
      <c r="A90" s="80">
        <v>40726</v>
      </c>
      <c r="B90" s="81">
        <v>41</v>
      </c>
      <c r="C90" s="82">
        <v>30062</v>
      </c>
      <c r="D90" s="83" t="s">
        <v>172</v>
      </c>
      <c r="E90" s="82">
        <v>30569.376</v>
      </c>
      <c r="F90" s="82">
        <v>30829.19</v>
      </c>
      <c r="G90" s="82">
        <v>-11.18</v>
      </c>
      <c r="H90" s="82">
        <v>-249.6</v>
      </c>
      <c r="I90" s="82">
        <v>987.11400000000003</v>
      </c>
      <c r="J90" s="81">
        <v>993.6</v>
      </c>
    </row>
    <row r="91" spans="1:10">
      <c r="A91" s="80">
        <v>40726</v>
      </c>
      <c r="B91" s="81">
        <v>42</v>
      </c>
      <c r="C91" s="82">
        <v>29405</v>
      </c>
      <c r="D91" s="83" t="s">
        <v>172</v>
      </c>
      <c r="E91" s="82">
        <v>29895.85</v>
      </c>
      <c r="F91" s="82">
        <v>30155.284</v>
      </c>
      <c r="G91" s="82">
        <v>-10.8</v>
      </c>
      <c r="H91" s="82">
        <v>-249.7</v>
      </c>
      <c r="I91" s="82">
        <v>987.11400000000003</v>
      </c>
      <c r="J91" s="81">
        <v>993.6</v>
      </c>
    </row>
    <row r="92" spans="1:10">
      <c r="A92" s="80">
        <v>40726</v>
      </c>
      <c r="B92" s="81">
        <v>43</v>
      </c>
      <c r="C92" s="82">
        <v>29280</v>
      </c>
      <c r="D92" s="83" t="s">
        <v>172</v>
      </c>
      <c r="E92" s="82">
        <v>29841.027999999998</v>
      </c>
      <c r="F92" s="82">
        <v>30100.741999999998</v>
      </c>
      <c r="G92" s="82">
        <v>-11.08</v>
      </c>
      <c r="H92" s="82">
        <v>-249.7</v>
      </c>
      <c r="I92" s="82">
        <v>987.01600000000008</v>
      </c>
      <c r="J92" s="81">
        <v>574</v>
      </c>
    </row>
    <row r="93" spans="1:10">
      <c r="A93" s="80">
        <v>40726</v>
      </c>
      <c r="B93" s="81">
        <v>44</v>
      </c>
      <c r="C93" s="82">
        <v>29534</v>
      </c>
      <c r="D93" s="83" t="s">
        <v>172</v>
      </c>
      <c r="E93" s="82">
        <v>30096.302</v>
      </c>
      <c r="F93" s="82">
        <v>30356.076000000001</v>
      </c>
      <c r="G93" s="82">
        <v>-11.14</v>
      </c>
      <c r="H93" s="82">
        <v>-249.7</v>
      </c>
      <c r="I93" s="82">
        <v>987.01600000000008</v>
      </c>
      <c r="J93" s="81">
        <v>575.20000000000005</v>
      </c>
    </row>
    <row r="94" spans="1:10">
      <c r="A94" s="80">
        <v>40726</v>
      </c>
      <c r="B94" s="81">
        <v>45</v>
      </c>
      <c r="C94" s="82">
        <v>29798</v>
      </c>
      <c r="D94" s="83" t="s">
        <v>172</v>
      </c>
      <c r="E94" s="82">
        <v>30331.101999999999</v>
      </c>
      <c r="F94" s="82">
        <v>30590.815999999999</v>
      </c>
      <c r="G94" s="82">
        <v>-11.08</v>
      </c>
      <c r="H94" s="82">
        <v>-249.6</v>
      </c>
      <c r="I94" s="82">
        <v>922.97400000000005</v>
      </c>
      <c r="J94" s="81">
        <v>552</v>
      </c>
    </row>
    <row r="95" spans="1:10">
      <c r="A95" s="80">
        <v>40726</v>
      </c>
      <c r="B95" s="81">
        <v>46</v>
      </c>
      <c r="C95" s="82">
        <v>28987</v>
      </c>
      <c r="D95" s="83" t="s">
        <v>172</v>
      </c>
      <c r="E95" s="82">
        <v>29525.406000000003</v>
      </c>
      <c r="F95" s="82">
        <v>29785.3</v>
      </c>
      <c r="G95" s="82">
        <v>-11.26</v>
      </c>
      <c r="H95" s="82">
        <v>-249.7</v>
      </c>
      <c r="I95" s="82">
        <v>923.072</v>
      </c>
      <c r="J95" s="81">
        <v>552.79999999999995</v>
      </c>
    </row>
    <row r="96" spans="1:10">
      <c r="A96" s="80">
        <v>40726</v>
      </c>
      <c r="B96" s="81">
        <v>47</v>
      </c>
      <c r="C96" s="82">
        <v>27578</v>
      </c>
      <c r="D96" s="83" t="s">
        <v>172</v>
      </c>
      <c r="E96" s="82">
        <v>28199.186000000002</v>
      </c>
      <c r="F96" s="82">
        <v>28460.799999999999</v>
      </c>
      <c r="G96" s="82">
        <v>-12.98</v>
      </c>
      <c r="H96" s="82">
        <v>-249.7</v>
      </c>
      <c r="I96" s="82">
        <v>987.31200000000001</v>
      </c>
      <c r="J96" s="81">
        <v>994</v>
      </c>
    </row>
    <row r="97" spans="1:10">
      <c r="A97" s="80">
        <v>40726</v>
      </c>
      <c r="B97" s="81">
        <v>48</v>
      </c>
      <c r="C97" s="82">
        <v>26229</v>
      </c>
      <c r="D97" s="83" t="s">
        <v>172</v>
      </c>
      <c r="E97" s="82">
        <v>26845.012000000002</v>
      </c>
      <c r="F97" s="82">
        <v>27105.966</v>
      </c>
      <c r="G97" s="82">
        <v>-12.56</v>
      </c>
      <c r="H97" s="82">
        <v>-249.5</v>
      </c>
      <c r="I97" s="82">
        <v>987.2120000000001</v>
      </c>
      <c r="J97" s="81">
        <v>993.2</v>
      </c>
    </row>
    <row r="98" spans="1:10">
      <c r="A98" s="80">
        <v>40727</v>
      </c>
      <c r="B98" s="81">
        <v>1</v>
      </c>
      <c r="C98" s="82">
        <v>24965</v>
      </c>
      <c r="D98" s="83" t="s">
        <v>172</v>
      </c>
      <c r="E98" s="82">
        <v>25536.74</v>
      </c>
      <c r="F98" s="82">
        <v>25785.554</v>
      </c>
      <c r="G98" s="82">
        <v>-12.18</v>
      </c>
      <c r="H98" s="82">
        <v>-237.6</v>
      </c>
      <c r="I98" s="82">
        <v>987.2120000000001</v>
      </c>
      <c r="J98" s="81">
        <v>993.6</v>
      </c>
    </row>
    <row r="99" spans="1:10">
      <c r="A99" s="80">
        <v>40727</v>
      </c>
      <c r="B99" s="81">
        <v>2</v>
      </c>
      <c r="C99" s="82">
        <v>23903</v>
      </c>
      <c r="D99" s="83" t="s">
        <v>172</v>
      </c>
      <c r="E99" s="82">
        <v>24466.732</v>
      </c>
      <c r="F99" s="82">
        <v>24853.006000000001</v>
      </c>
      <c r="G99" s="82">
        <v>-149.63999999999999</v>
      </c>
      <c r="H99" s="82">
        <v>-237.6</v>
      </c>
      <c r="I99" s="82">
        <v>987.31200000000001</v>
      </c>
      <c r="J99" s="81">
        <v>993.6</v>
      </c>
    </row>
    <row r="100" spans="1:10">
      <c r="A100" s="80">
        <v>40727</v>
      </c>
      <c r="B100" s="81">
        <v>3</v>
      </c>
      <c r="C100" s="82">
        <v>23450</v>
      </c>
      <c r="D100" s="83" t="s">
        <v>172</v>
      </c>
      <c r="E100" s="82">
        <v>23978.392</v>
      </c>
      <c r="F100" s="82">
        <v>24852.966</v>
      </c>
      <c r="G100" s="82">
        <v>-637.94000000000005</v>
      </c>
      <c r="H100" s="82">
        <v>-237.7</v>
      </c>
      <c r="I100" s="82">
        <v>987.41</v>
      </c>
      <c r="J100" s="81">
        <v>993.6</v>
      </c>
    </row>
    <row r="101" spans="1:10">
      <c r="A101" s="80">
        <v>40727</v>
      </c>
      <c r="B101" s="81">
        <v>4</v>
      </c>
      <c r="C101" s="82">
        <v>22925</v>
      </c>
      <c r="D101" s="83" t="s">
        <v>172</v>
      </c>
      <c r="E101" s="82">
        <v>23405.542000000001</v>
      </c>
      <c r="F101" s="82">
        <v>24372.396000000001</v>
      </c>
      <c r="G101" s="82">
        <v>-730.22</v>
      </c>
      <c r="H101" s="82">
        <v>-237.5</v>
      </c>
      <c r="I101" s="82">
        <v>987.11400000000003</v>
      </c>
      <c r="J101" s="81">
        <v>993.6</v>
      </c>
    </row>
    <row r="102" spans="1:10">
      <c r="A102" s="80">
        <v>40727</v>
      </c>
      <c r="B102" s="81">
        <v>5</v>
      </c>
      <c r="C102" s="82">
        <v>22297</v>
      </c>
      <c r="D102" s="83" t="s">
        <v>172</v>
      </c>
      <c r="E102" s="82">
        <v>22862.044000000002</v>
      </c>
      <c r="F102" s="82">
        <v>24293.338</v>
      </c>
      <c r="G102" s="82">
        <v>-1194.6600000000001</v>
      </c>
      <c r="H102" s="82">
        <v>-237.6</v>
      </c>
      <c r="I102" s="82">
        <v>987.51</v>
      </c>
      <c r="J102" s="81">
        <v>993.6</v>
      </c>
    </row>
    <row r="103" spans="1:10">
      <c r="A103" s="80">
        <v>40727</v>
      </c>
      <c r="B103" s="81">
        <v>6</v>
      </c>
      <c r="C103" s="82">
        <v>21851</v>
      </c>
      <c r="D103" s="83" t="s">
        <v>172</v>
      </c>
      <c r="E103" s="82">
        <v>22388.452000000001</v>
      </c>
      <c r="F103" s="82">
        <v>23889.098000000002</v>
      </c>
      <c r="G103" s="82">
        <v>-1265.02</v>
      </c>
      <c r="H103" s="82">
        <v>-237</v>
      </c>
      <c r="I103" s="82">
        <v>987.2120000000001</v>
      </c>
      <c r="J103" s="81">
        <v>993.6</v>
      </c>
    </row>
    <row r="104" spans="1:10">
      <c r="A104" s="80">
        <v>40727</v>
      </c>
      <c r="B104" s="81">
        <v>7</v>
      </c>
      <c r="C104" s="82">
        <v>21507</v>
      </c>
      <c r="D104" s="83" t="s">
        <v>172</v>
      </c>
      <c r="E104" s="82">
        <v>22072.455999999998</v>
      </c>
      <c r="F104" s="82">
        <v>23886.484</v>
      </c>
      <c r="G104" s="82">
        <v>-1604.3</v>
      </c>
      <c r="H104" s="82">
        <v>-210</v>
      </c>
      <c r="I104" s="82">
        <v>987.41</v>
      </c>
      <c r="J104" s="81">
        <v>993.6</v>
      </c>
    </row>
    <row r="105" spans="1:10">
      <c r="A105" s="80">
        <v>40727</v>
      </c>
      <c r="B105" s="81">
        <v>8</v>
      </c>
      <c r="C105" s="82">
        <v>21404</v>
      </c>
      <c r="D105" s="83" t="s">
        <v>172</v>
      </c>
      <c r="E105" s="82">
        <v>21985.864000000001</v>
      </c>
      <c r="F105" s="82">
        <v>23792.446</v>
      </c>
      <c r="G105" s="82">
        <v>-1631.98</v>
      </c>
      <c r="H105" s="82">
        <v>-175.3</v>
      </c>
      <c r="I105" s="82">
        <v>987.31200000000001</v>
      </c>
      <c r="J105" s="81">
        <v>993.2</v>
      </c>
    </row>
    <row r="106" spans="1:10">
      <c r="A106" s="80">
        <v>40727</v>
      </c>
      <c r="B106" s="81">
        <v>9</v>
      </c>
      <c r="C106" s="82">
        <v>21018</v>
      </c>
      <c r="D106" s="83" t="s">
        <v>172</v>
      </c>
      <c r="E106" s="82">
        <v>21612.428</v>
      </c>
      <c r="F106" s="82">
        <v>23627.08</v>
      </c>
      <c r="G106" s="82">
        <v>-1852.12</v>
      </c>
      <c r="H106" s="82">
        <v>-163.19999999999999</v>
      </c>
      <c r="I106" s="82">
        <v>987.41</v>
      </c>
      <c r="J106" s="81">
        <v>993.6</v>
      </c>
    </row>
    <row r="107" spans="1:10">
      <c r="A107" s="80">
        <v>40727</v>
      </c>
      <c r="B107" s="81">
        <v>10</v>
      </c>
      <c r="C107" s="82">
        <v>20213</v>
      </c>
      <c r="D107" s="83" t="s">
        <v>172</v>
      </c>
      <c r="E107" s="82">
        <v>20787.946</v>
      </c>
      <c r="F107" s="82">
        <v>23079.353999999999</v>
      </c>
      <c r="G107" s="82">
        <v>-2141.6999999999998</v>
      </c>
      <c r="H107" s="82">
        <v>-150.4</v>
      </c>
      <c r="I107" s="82">
        <v>987.31200000000001</v>
      </c>
      <c r="J107" s="81">
        <v>993.6</v>
      </c>
    </row>
    <row r="108" spans="1:10">
      <c r="A108" s="80">
        <v>40727</v>
      </c>
      <c r="B108" s="81">
        <v>11</v>
      </c>
      <c r="C108" s="82">
        <v>20030</v>
      </c>
      <c r="D108" s="83" t="s">
        <v>172</v>
      </c>
      <c r="E108" s="82">
        <v>20622.348000000002</v>
      </c>
      <c r="F108" s="82">
        <v>23063.387999999999</v>
      </c>
      <c r="G108" s="82">
        <v>-2240.08</v>
      </c>
      <c r="H108" s="82">
        <v>-202.4</v>
      </c>
      <c r="I108" s="82">
        <v>987.31200000000001</v>
      </c>
      <c r="J108" s="81">
        <v>993.6</v>
      </c>
    </row>
    <row r="109" spans="1:10">
      <c r="A109" s="80">
        <v>40727</v>
      </c>
      <c r="B109" s="81">
        <v>12</v>
      </c>
      <c r="C109" s="82">
        <v>20102</v>
      </c>
      <c r="D109" s="83" t="s">
        <v>172</v>
      </c>
      <c r="E109" s="82">
        <v>20696.786</v>
      </c>
      <c r="F109" s="82">
        <v>23056.968000000001</v>
      </c>
      <c r="G109" s="82">
        <v>-2232.3200000000002</v>
      </c>
      <c r="H109" s="82">
        <v>-129.30000000000001</v>
      </c>
      <c r="I109" s="82">
        <v>987.01600000000008</v>
      </c>
      <c r="J109" s="81">
        <v>993.6</v>
      </c>
    </row>
    <row r="110" spans="1:10">
      <c r="A110" s="80">
        <v>40727</v>
      </c>
      <c r="B110" s="81">
        <v>13</v>
      </c>
      <c r="C110" s="82">
        <v>20803</v>
      </c>
      <c r="D110" s="83" t="s">
        <v>172</v>
      </c>
      <c r="E110" s="82">
        <v>21419.256000000001</v>
      </c>
      <c r="F110" s="82">
        <v>23518.603999999999</v>
      </c>
      <c r="G110" s="82">
        <v>-2018.76</v>
      </c>
      <c r="H110" s="82">
        <v>-63.1</v>
      </c>
      <c r="I110" s="82">
        <v>987.2120000000001</v>
      </c>
      <c r="J110" s="81">
        <v>993.6</v>
      </c>
    </row>
    <row r="111" spans="1:10">
      <c r="A111" s="80">
        <v>40727</v>
      </c>
      <c r="B111" s="81">
        <v>14</v>
      </c>
      <c r="C111" s="82">
        <v>21559</v>
      </c>
      <c r="D111" s="83" t="s">
        <v>172</v>
      </c>
      <c r="E111" s="82">
        <v>22202.45</v>
      </c>
      <c r="F111" s="82">
        <v>24284.404000000002</v>
      </c>
      <c r="G111" s="82">
        <v>-1975.1</v>
      </c>
      <c r="H111" s="82">
        <v>-63</v>
      </c>
      <c r="I111" s="82">
        <v>987.2120000000001</v>
      </c>
      <c r="J111" s="81">
        <v>993.6</v>
      </c>
    </row>
    <row r="112" spans="1:10">
      <c r="A112" s="80">
        <v>40727</v>
      </c>
      <c r="B112" s="81">
        <v>15</v>
      </c>
      <c r="C112" s="82">
        <v>22924</v>
      </c>
      <c r="D112" s="83" t="s">
        <v>172</v>
      </c>
      <c r="E112" s="82">
        <v>23426.44</v>
      </c>
      <c r="F112" s="82">
        <v>24625.294000000002</v>
      </c>
      <c r="G112" s="82">
        <v>-1136</v>
      </c>
      <c r="H112" s="82">
        <v>-63</v>
      </c>
      <c r="I112" s="82">
        <v>987.41</v>
      </c>
      <c r="J112" s="81">
        <v>993.6</v>
      </c>
    </row>
    <row r="113" spans="1:10">
      <c r="A113" s="80">
        <v>40727</v>
      </c>
      <c r="B113" s="81">
        <v>16</v>
      </c>
      <c r="C113" s="82">
        <v>24374</v>
      </c>
      <c r="D113" s="83" t="s">
        <v>172</v>
      </c>
      <c r="E113" s="82">
        <v>24914.491999999998</v>
      </c>
      <c r="F113" s="82">
        <v>25602.368000000002</v>
      </c>
      <c r="G113" s="82">
        <v>-606.17999999999995</v>
      </c>
      <c r="H113" s="82">
        <v>-62.9</v>
      </c>
      <c r="I113" s="82">
        <v>987.01600000000008</v>
      </c>
      <c r="J113" s="81">
        <v>993.6</v>
      </c>
    </row>
    <row r="114" spans="1:10">
      <c r="A114" s="80">
        <v>40727</v>
      </c>
      <c r="B114" s="81">
        <v>17</v>
      </c>
      <c r="C114" s="82">
        <v>26227</v>
      </c>
      <c r="D114" s="83" t="s">
        <v>172</v>
      </c>
      <c r="E114" s="82">
        <v>26808.526000000002</v>
      </c>
      <c r="F114" s="82">
        <v>27253.212</v>
      </c>
      <c r="G114" s="82">
        <v>-302.5</v>
      </c>
      <c r="H114" s="82">
        <v>-142.5</v>
      </c>
      <c r="I114" s="82">
        <v>987.11400000000003</v>
      </c>
      <c r="J114" s="81">
        <v>993.6</v>
      </c>
    </row>
    <row r="115" spans="1:10">
      <c r="A115" s="80">
        <v>40727</v>
      </c>
      <c r="B115" s="81">
        <v>18</v>
      </c>
      <c r="C115" s="82">
        <v>27808</v>
      </c>
      <c r="D115" s="83" t="s">
        <v>172</v>
      </c>
      <c r="E115" s="82">
        <v>28415.786</v>
      </c>
      <c r="F115" s="82">
        <v>28596.542000000001</v>
      </c>
      <c r="G115" s="82">
        <v>-5.04</v>
      </c>
      <c r="H115" s="82">
        <v>-178.8</v>
      </c>
      <c r="I115" s="82">
        <v>987.01600000000008</v>
      </c>
      <c r="J115" s="81">
        <v>993.6</v>
      </c>
    </row>
    <row r="116" spans="1:10">
      <c r="A116" s="80">
        <v>40727</v>
      </c>
      <c r="B116" s="81">
        <v>19</v>
      </c>
      <c r="C116" s="82">
        <v>29508</v>
      </c>
      <c r="D116" s="83" t="s">
        <v>172</v>
      </c>
      <c r="E116" s="82">
        <v>30019.63</v>
      </c>
      <c r="F116" s="82">
        <v>30087.484</v>
      </c>
      <c r="G116" s="82">
        <v>-5</v>
      </c>
      <c r="H116" s="82">
        <v>-63.1</v>
      </c>
      <c r="I116" s="82">
        <v>987.2120000000001</v>
      </c>
      <c r="J116" s="81">
        <v>993.6</v>
      </c>
    </row>
    <row r="117" spans="1:10">
      <c r="A117" s="80">
        <v>40727</v>
      </c>
      <c r="B117" s="81">
        <v>20</v>
      </c>
      <c r="C117" s="82">
        <v>30677</v>
      </c>
      <c r="D117" s="83" t="s">
        <v>172</v>
      </c>
      <c r="E117" s="82">
        <v>31213.42</v>
      </c>
      <c r="F117" s="82">
        <v>31283.013999999999</v>
      </c>
      <c r="G117" s="82">
        <v>-6.74</v>
      </c>
      <c r="H117" s="82">
        <v>-62.9</v>
      </c>
      <c r="I117" s="82">
        <v>986.8180000000001</v>
      </c>
      <c r="J117" s="81">
        <v>993.6</v>
      </c>
    </row>
    <row r="118" spans="1:10">
      <c r="A118" s="80">
        <v>40727</v>
      </c>
      <c r="B118" s="81">
        <v>21</v>
      </c>
      <c r="C118" s="82">
        <v>31710</v>
      </c>
      <c r="D118" s="83" t="s">
        <v>172</v>
      </c>
      <c r="E118" s="82">
        <v>32275.026000000002</v>
      </c>
      <c r="F118" s="82">
        <v>32343.86</v>
      </c>
      <c r="G118" s="82">
        <v>-2.78</v>
      </c>
      <c r="H118" s="82">
        <v>-63</v>
      </c>
      <c r="I118" s="82">
        <v>987.31200000000001</v>
      </c>
      <c r="J118" s="81">
        <v>993.6</v>
      </c>
    </row>
    <row r="119" spans="1:10">
      <c r="A119" s="80">
        <v>40727</v>
      </c>
      <c r="B119" s="81">
        <v>22</v>
      </c>
      <c r="C119" s="82">
        <v>32382</v>
      </c>
      <c r="D119" s="83" t="s">
        <v>172</v>
      </c>
      <c r="E119" s="82">
        <v>32900.493999999999</v>
      </c>
      <c r="F119" s="82">
        <v>32972.248</v>
      </c>
      <c r="G119" s="82">
        <v>-8.9</v>
      </c>
      <c r="H119" s="82">
        <v>-63</v>
      </c>
      <c r="I119" s="82">
        <v>987.01600000000008</v>
      </c>
      <c r="J119" s="81">
        <v>993.6</v>
      </c>
    </row>
    <row r="120" spans="1:10">
      <c r="A120" s="80">
        <v>40727</v>
      </c>
      <c r="B120" s="81">
        <v>23</v>
      </c>
      <c r="C120" s="82">
        <v>32721</v>
      </c>
      <c r="D120" s="83" t="s">
        <v>172</v>
      </c>
      <c r="E120" s="82">
        <v>33217.686000000002</v>
      </c>
      <c r="F120" s="82">
        <v>33412.887999999999</v>
      </c>
      <c r="G120" s="82">
        <v>-9.06</v>
      </c>
      <c r="H120" s="82">
        <v>-186.6</v>
      </c>
      <c r="I120" s="82">
        <v>987.2120000000001</v>
      </c>
      <c r="J120" s="81">
        <v>994</v>
      </c>
    </row>
    <row r="121" spans="1:10">
      <c r="A121" s="80">
        <v>40727</v>
      </c>
      <c r="B121" s="81">
        <v>24</v>
      </c>
      <c r="C121" s="82">
        <v>32906</v>
      </c>
      <c r="D121" s="83" t="s">
        <v>172</v>
      </c>
      <c r="E121" s="82">
        <v>33438.546000000002</v>
      </c>
      <c r="F121" s="82">
        <v>33684.160000000003</v>
      </c>
      <c r="G121" s="82">
        <v>-9.1</v>
      </c>
      <c r="H121" s="82">
        <v>-237.6</v>
      </c>
      <c r="I121" s="82">
        <v>987.11400000000003</v>
      </c>
      <c r="J121" s="81">
        <v>993.6</v>
      </c>
    </row>
    <row r="122" spans="1:10">
      <c r="A122" s="80">
        <v>40727</v>
      </c>
      <c r="B122" s="81">
        <v>25</v>
      </c>
      <c r="C122" s="82">
        <v>32979</v>
      </c>
      <c r="D122" s="83" t="s">
        <v>172</v>
      </c>
      <c r="E122" s="82">
        <v>33544.756000000001</v>
      </c>
      <c r="F122" s="82">
        <v>33792.51</v>
      </c>
      <c r="G122" s="82">
        <v>-6.92</v>
      </c>
      <c r="H122" s="82">
        <v>-237.6</v>
      </c>
      <c r="I122" s="82">
        <v>987.31200000000001</v>
      </c>
      <c r="J122" s="81">
        <v>993.6</v>
      </c>
    </row>
    <row r="123" spans="1:10">
      <c r="A123" s="80">
        <v>40727</v>
      </c>
      <c r="B123" s="81">
        <v>26</v>
      </c>
      <c r="C123" s="82">
        <v>32856</v>
      </c>
      <c r="D123" s="83" t="s">
        <v>172</v>
      </c>
      <c r="E123" s="82">
        <v>33435.892</v>
      </c>
      <c r="F123" s="82">
        <v>33679.226000000002</v>
      </c>
      <c r="G123" s="82">
        <v>-7.32</v>
      </c>
      <c r="H123" s="82">
        <v>-237.5</v>
      </c>
      <c r="I123" s="82">
        <v>987.01600000000008</v>
      </c>
      <c r="J123" s="81">
        <v>994</v>
      </c>
    </row>
    <row r="124" spans="1:10">
      <c r="A124" s="80">
        <v>40727</v>
      </c>
      <c r="B124" s="81">
        <v>27</v>
      </c>
      <c r="C124" s="82">
        <v>32469</v>
      </c>
      <c r="D124" s="83" t="s">
        <v>172</v>
      </c>
      <c r="E124" s="82">
        <v>33042.516000000003</v>
      </c>
      <c r="F124" s="82">
        <v>33299.31</v>
      </c>
      <c r="G124" s="82">
        <v>-6.52</v>
      </c>
      <c r="H124" s="82">
        <v>-249.5</v>
      </c>
      <c r="I124" s="82">
        <v>987.2120000000001</v>
      </c>
      <c r="J124" s="81">
        <v>993.6</v>
      </c>
    </row>
    <row r="125" spans="1:10">
      <c r="A125" s="80">
        <v>40727</v>
      </c>
      <c r="B125" s="81">
        <v>28</v>
      </c>
      <c r="C125" s="82">
        <v>32034</v>
      </c>
      <c r="D125" s="83" t="s">
        <v>172</v>
      </c>
      <c r="E125" s="82">
        <v>32553.296000000002</v>
      </c>
      <c r="F125" s="82">
        <v>32810.97</v>
      </c>
      <c r="G125" s="82">
        <v>-10.84</v>
      </c>
      <c r="H125" s="82">
        <v>-249.6</v>
      </c>
      <c r="I125" s="82">
        <v>986.91600000000005</v>
      </c>
      <c r="J125" s="81">
        <v>993.6</v>
      </c>
    </row>
    <row r="126" spans="1:10">
      <c r="A126" s="80">
        <v>40727</v>
      </c>
      <c r="B126" s="81">
        <v>29</v>
      </c>
      <c r="C126" s="82">
        <v>31697</v>
      </c>
      <c r="D126" s="83" t="s">
        <v>172</v>
      </c>
      <c r="E126" s="82">
        <v>32186.061999999998</v>
      </c>
      <c r="F126" s="82">
        <v>32443.876</v>
      </c>
      <c r="G126" s="82">
        <v>-11.08</v>
      </c>
      <c r="H126" s="82">
        <v>-249.7</v>
      </c>
      <c r="I126" s="82">
        <v>987.41</v>
      </c>
      <c r="J126" s="81">
        <v>993.6</v>
      </c>
    </row>
    <row r="127" spans="1:10">
      <c r="A127" s="80">
        <v>40727</v>
      </c>
      <c r="B127" s="81">
        <v>30</v>
      </c>
      <c r="C127" s="82">
        <v>31199</v>
      </c>
      <c r="D127" s="83" t="s">
        <v>172</v>
      </c>
      <c r="E127" s="82">
        <v>31786.241999999998</v>
      </c>
      <c r="F127" s="82">
        <v>32045.736000000001</v>
      </c>
      <c r="G127" s="82">
        <v>-6.34</v>
      </c>
      <c r="H127" s="82">
        <v>-249.7</v>
      </c>
      <c r="I127" s="82">
        <v>987.2120000000001</v>
      </c>
      <c r="J127" s="81">
        <v>994</v>
      </c>
    </row>
    <row r="128" spans="1:10">
      <c r="A128" s="80">
        <v>40727</v>
      </c>
      <c r="B128" s="81">
        <v>31</v>
      </c>
      <c r="C128" s="82">
        <v>31132</v>
      </c>
      <c r="D128" s="83" t="s">
        <v>172</v>
      </c>
      <c r="E128" s="82">
        <v>31696.95</v>
      </c>
      <c r="F128" s="82">
        <v>31955.324000000001</v>
      </c>
      <c r="G128" s="82">
        <v>-6.44</v>
      </c>
      <c r="H128" s="82">
        <v>-249.6</v>
      </c>
      <c r="I128" s="82">
        <v>987.51</v>
      </c>
      <c r="J128" s="81">
        <v>993.6</v>
      </c>
    </row>
    <row r="129" spans="1:10">
      <c r="A129" s="80">
        <v>40727</v>
      </c>
      <c r="B129" s="81">
        <v>32</v>
      </c>
      <c r="C129" s="82">
        <v>31216</v>
      </c>
      <c r="D129" s="83" t="s">
        <v>172</v>
      </c>
      <c r="E129" s="82">
        <v>31784.038</v>
      </c>
      <c r="F129" s="82">
        <v>32043.412</v>
      </c>
      <c r="G129" s="82">
        <v>-10.74</v>
      </c>
      <c r="H129" s="82">
        <v>-249.7</v>
      </c>
      <c r="I129" s="82">
        <v>987.2120000000001</v>
      </c>
      <c r="J129" s="81">
        <v>993.6</v>
      </c>
    </row>
    <row r="130" spans="1:10">
      <c r="A130" s="80">
        <v>40727</v>
      </c>
      <c r="B130" s="81">
        <v>33</v>
      </c>
      <c r="C130" s="82">
        <v>31381</v>
      </c>
      <c r="D130" s="83" t="s">
        <v>172</v>
      </c>
      <c r="E130" s="82">
        <v>31953.851999999999</v>
      </c>
      <c r="F130" s="82">
        <v>32209.245999999999</v>
      </c>
      <c r="G130" s="82">
        <v>-6.76</v>
      </c>
      <c r="H130" s="82">
        <v>-249.7</v>
      </c>
      <c r="I130" s="82">
        <v>987.41</v>
      </c>
      <c r="J130" s="81">
        <v>993.6</v>
      </c>
    </row>
    <row r="131" spans="1:10">
      <c r="A131" s="80">
        <v>40727</v>
      </c>
      <c r="B131" s="81">
        <v>34</v>
      </c>
      <c r="C131" s="82">
        <v>31562</v>
      </c>
      <c r="D131" s="83" t="s">
        <v>172</v>
      </c>
      <c r="E131" s="82">
        <v>32140.648000000001</v>
      </c>
      <c r="F131" s="82">
        <v>32396.302</v>
      </c>
      <c r="G131" s="82">
        <v>-7.02</v>
      </c>
      <c r="H131" s="82">
        <v>-249.7</v>
      </c>
      <c r="I131" s="82">
        <v>987.11400000000003</v>
      </c>
      <c r="J131" s="81">
        <v>993.6</v>
      </c>
    </row>
    <row r="132" spans="1:10">
      <c r="A132" s="80">
        <v>40727</v>
      </c>
      <c r="B132" s="81">
        <v>35</v>
      </c>
      <c r="C132" s="82">
        <v>31926</v>
      </c>
      <c r="D132" s="83" t="s">
        <v>172</v>
      </c>
      <c r="E132" s="82">
        <v>32564.806</v>
      </c>
      <c r="F132" s="82">
        <v>32820.300000000003</v>
      </c>
      <c r="G132" s="82">
        <v>-6.86</v>
      </c>
      <c r="H132" s="82">
        <v>-249.7</v>
      </c>
      <c r="I132" s="82">
        <v>987.2120000000001</v>
      </c>
      <c r="J132" s="81">
        <v>994</v>
      </c>
    </row>
    <row r="133" spans="1:10">
      <c r="A133" s="80">
        <v>40727</v>
      </c>
      <c r="B133" s="81">
        <v>36</v>
      </c>
      <c r="C133" s="82">
        <v>31972</v>
      </c>
      <c r="D133" s="83" t="s">
        <v>172</v>
      </c>
      <c r="E133" s="82">
        <v>32589.722000000002</v>
      </c>
      <c r="F133" s="82">
        <v>32845.396000000001</v>
      </c>
      <c r="G133" s="82">
        <v>-7.04</v>
      </c>
      <c r="H133" s="82">
        <v>-249.6</v>
      </c>
      <c r="I133" s="82">
        <v>987.01600000000008</v>
      </c>
      <c r="J133" s="81">
        <v>993.6</v>
      </c>
    </row>
    <row r="134" spans="1:10">
      <c r="A134" s="80">
        <v>40727</v>
      </c>
      <c r="B134" s="81">
        <v>37</v>
      </c>
      <c r="C134" s="82">
        <v>31791</v>
      </c>
      <c r="D134" s="83" t="s">
        <v>172</v>
      </c>
      <c r="E134" s="82">
        <v>32425.08</v>
      </c>
      <c r="F134" s="82">
        <v>32680.754000000001</v>
      </c>
      <c r="G134" s="82">
        <v>-7.04</v>
      </c>
      <c r="H134" s="82">
        <v>-249.7</v>
      </c>
      <c r="I134" s="82">
        <v>987.2120000000001</v>
      </c>
      <c r="J134" s="81">
        <v>846</v>
      </c>
    </row>
    <row r="135" spans="1:10">
      <c r="A135" s="80">
        <v>40727</v>
      </c>
      <c r="B135" s="81">
        <v>38</v>
      </c>
      <c r="C135" s="82">
        <v>31669</v>
      </c>
      <c r="D135" s="83" t="s">
        <v>172</v>
      </c>
      <c r="E135" s="82">
        <v>32249.101999999999</v>
      </c>
      <c r="F135" s="82">
        <v>32504.696</v>
      </c>
      <c r="G135" s="82">
        <v>-6.96</v>
      </c>
      <c r="H135" s="82">
        <v>-249.7</v>
      </c>
      <c r="I135" s="82">
        <v>987.01600000000008</v>
      </c>
      <c r="J135" s="81">
        <v>846.8</v>
      </c>
    </row>
    <row r="136" spans="1:10">
      <c r="A136" s="80">
        <v>40727</v>
      </c>
      <c r="B136" s="81">
        <v>39</v>
      </c>
      <c r="C136" s="82">
        <v>31533</v>
      </c>
      <c r="D136" s="83" t="s">
        <v>172</v>
      </c>
      <c r="E136" s="82">
        <v>32119.526000000002</v>
      </c>
      <c r="F136" s="82">
        <v>32375.14</v>
      </c>
      <c r="G136" s="82">
        <v>-6.98</v>
      </c>
      <c r="H136" s="82">
        <v>-249.7</v>
      </c>
      <c r="I136" s="82">
        <v>987.31200000000001</v>
      </c>
      <c r="J136" s="81">
        <v>993.6</v>
      </c>
    </row>
    <row r="137" spans="1:10">
      <c r="A137" s="80">
        <v>40727</v>
      </c>
      <c r="B137" s="81">
        <v>40</v>
      </c>
      <c r="C137" s="82">
        <v>31169</v>
      </c>
      <c r="D137" s="83" t="s">
        <v>172</v>
      </c>
      <c r="E137" s="82">
        <v>31778.234</v>
      </c>
      <c r="F137" s="82">
        <v>32041.268</v>
      </c>
      <c r="G137" s="82">
        <v>-14.4</v>
      </c>
      <c r="H137" s="82">
        <v>-249.6</v>
      </c>
      <c r="I137" s="82">
        <v>987.01600000000008</v>
      </c>
      <c r="J137" s="81">
        <v>993.6</v>
      </c>
    </row>
    <row r="138" spans="1:10">
      <c r="A138" s="80">
        <v>40727</v>
      </c>
      <c r="B138" s="81">
        <v>41</v>
      </c>
      <c r="C138" s="82">
        <v>31123</v>
      </c>
      <c r="D138" s="83" t="s">
        <v>172</v>
      </c>
      <c r="E138" s="82">
        <v>31733.094000000001</v>
      </c>
      <c r="F138" s="82">
        <v>31996.527999999998</v>
      </c>
      <c r="G138" s="82">
        <v>-14.8</v>
      </c>
      <c r="H138" s="82">
        <v>-249.7</v>
      </c>
      <c r="I138" s="82">
        <v>987.2120000000001</v>
      </c>
      <c r="J138" s="81">
        <v>994</v>
      </c>
    </row>
    <row r="139" spans="1:10">
      <c r="A139" s="80">
        <v>40727</v>
      </c>
      <c r="B139" s="81">
        <v>42</v>
      </c>
      <c r="C139" s="82">
        <v>30709</v>
      </c>
      <c r="D139" s="83" t="s">
        <v>172</v>
      </c>
      <c r="E139" s="82">
        <v>31273.347999999998</v>
      </c>
      <c r="F139" s="82">
        <v>31537.022000000001</v>
      </c>
      <c r="G139" s="82">
        <v>-15.04</v>
      </c>
      <c r="H139" s="82">
        <v>-249.7</v>
      </c>
      <c r="I139" s="82">
        <v>987.11400000000003</v>
      </c>
      <c r="J139" s="81">
        <v>993.6</v>
      </c>
    </row>
    <row r="140" spans="1:10">
      <c r="A140" s="80">
        <v>40727</v>
      </c>
      <c r="B140" s="81">
        <v>43</v>
      </c>
      <c r="C140" s="82">
        <v>30768</v>
      </c>
      <c r="D140" s="83" t="s">
        <v>172</v>
      </c>
      <c r="E140" s="82">
        <v>31282.716</v>
      </c>
      <c r="F140" s="82">
        <v>31543.59</v>
      </c>
      <c r="G140" s="82">
        <v>-11.02</v>
      </c>
      <c r="H140" s="82">
        <v>-249.7</v>
      </c>
      <c r="I140" s="82">
        <v>937.99600000000009</v>
      </c>
      <c r="J140" s="81">
        <v>424.4</v>
      </c>
    </row>
    <row r="141" spans="1:10">
      <c r="A141" s="80">
        <v>40727</v>
      </c>
      <c r="B141" s="81">
        <v>44</v>
      </c>
      <c r="C141" s="82">
        <v>30871</v>
      </c>
      <c r="D141" s="83" t="s">
        <v>172</v>
      </c>
      <c r="E141" s="82">
        <v>31389.13</v>
      </c>
      <c r="F141" s="82">
        <v>31652.624</v>
      </c>
      <c r="G141" s="82">
        <v>-14.86</v>
      </c>
      <c r="H141" s="82">
        <v>-249.7</v>
      </c>
      <c r="I141" s="82">
        <v>937.6</v>
      </c>
      <c r="J141" s="81">
        <v>427.2</v>
      </c>
    </row>
    <row r="142" spans="1:10">
      <c r="A142" s="80">
        <v>40727</v>
      </c>
      <c r="B142" s="81">
        <v>45</v>
      </c>
      <c r="C142" s="82">
        <v>30970</v>
      </c>
      <c r="D142" s="83" t="s">
        <v>172</v>
      </c>
      <c r="E142" s="82">
        <v>31585.866000000002</v>
      </c>
      <c r="F142" s="82">
        <v>31849.4</v>
      </c>
      <c r="G142" s="82">
        <v>-14.9</v>
      </c>
      <c r="H142" s="82">
        <v>-249.7</v>
      </c>
      <c r="I142" s="82">
        <v>987.2120000000001</v>
      </c>
      <c r="J142" s="81">
        <v>766</v>
      </c>
    </row>
    <row r="143" spans="1:10">
      <c r="A143" s="80">
        <v>40727</v>
      </c>
      <c r="B143" s="81">
        <v>46</v>
      </c>
      <c r="C143" s="82">
        <v>29614</v>
      </c>
      <c r="D143" s="83" t="s">
        <v>172</v>
      </c>
      <c r="E143" s="82">
        <v>30218.078000000001</v>
      </c>
      <c r="F143" s="82">
        <v>30479.511999999999</v>
      </c>
      <c r="G143" s="82">
        <v>-12.8</v>
      </c>
      <c r="H143" s="82">
        <v>-249.7</v>
      </c>
      <c r="I143" s="82">
        <v>987.01600000000008</v>
      </c>
      <c r="J143" s="81">
        <v>766.8</v>
      </c>
    </row>
    <row r="144" spans="1:10">
      <c r="A144" s="80">
        <v>40727</v>
      </c>
      <c r="B144" s="81">
        <v>47</v>
      </c>
      <c r="C144" s="82">
        <v>27520</v>
      </c>
      <c r="D144" s="83" t="s">
        <v>172</v>
      </c>
      <c r="E144" s="82">
        <v>28172.342000000001</v>
      </c>
      <c r="F144" s="82">
        <v>28430.556</v>
      </c>
      <c r="G144" s="82">
        <v>-9.58</v>
      </c>
      <c r="H144" s="82">
        <v>-249.7</v>
      </c>
      <c r="I144" s="82">
        <v>987.11400000000003</v>
      </c>
      <c r="J144" s="81">
        <v>993.6</v>
      </c>
    </row>
    <row r="145" spans="1:10">
      <c r="A145" s="80">
        <v>40727</v>
      </c>
      <c r="B145" s="81">
        <v>48</v>
      </c>
      <c r="C145" s="82">
        <v>25731</v>
      </c>
      <c r="D145" s="83" t="s">
        <v>172</v>
      </c>
      <c r="E145" s="82">
        <v>26364.292000000001</v>
      </c>
      <c r="F145" s="82">
        <v>26695.306</v>
      </c>
      <c r="G145" s="82">
        <v>-82.38</v>
      </c>
      <c r="H145" s="82">
        <v>-249.6</v>
      </c>
      <c r="I145" s="82">
        <v>986.8180000000001</v>
      </c>
      <c r="J145" s="81">
        <v>993.6</v>
      </c>
    </row>
    <row r="146" spans="1:10">
      <c r="A146" s="80">
        <v>40728</v>
      </c>
      <c r="B146" s="81">
        <v>1</v>
      </c>
      <c r="C146" s="82">
        <v>24270</v>
      </c>
      <c r="D146" s="83" t="s">
        <v>172</v>
      </c>
      <c r="E146" s="82">
        <v>24923.308000000001</v>
      </c>
      <c r="F146" s="82">
        <v>26083.002</v>
      </c>
      <c r="G146" s="82">
        <v>-911.06</v>
      </c>
      <c r="H146" s="82">
        <v>-249.6</v>
      </c>
      <c r="I146" s="82">
        <v>987.2120000000001</v>
      </c>
      <c r="J146" s="81">
        <v>993.6</v>
      </c>
    </row>
    <row r="147" spans="1:10">
      <c r="A147" s="80">
        <v>40728</v>
      </c>
      <c r="B147" s="81">
        <v>2</v>
      </c>
      <c r="C147" s="82">
        <v>23349</v>
      </c>
      <c r="D147" s="83" t="s">
        <v>172</v>
      </c>
      <c r="E147" s="82">
        <v>23920.894</v>
      </c>
      <c r="F147" s="82">
        <v>25147.027999999998</v>
      </c>
      <c r="G147" s="82">
        <v>-977.5</v>
      </c>
      <c r="H147" s="82">
        <v>-249.8</v>
      </c>
      <c r="I147" s="82">
        <v>986.71800000000007</v>
      </c>
      <c r="J147" s="81">
        <v>993.6</v>
      </c>
    </row>
    <row r="148" spans="1:10">
      <c r="A148" s="80">
        <v>40728</v>
      </c>
      <c r="B148" s="81">
        <v>3</v>
      </c>
      <c r="C148" s="82">
        <v>23044</v>
      </c>
      <c r="D148" s="83" t="s">
        <v>172</v>
      </c>
      <c r="E148" s="82">
        <v>23660.398000000001</v>
      </c>
      <c r="F148" s="82">
        <v>24804.212</v>
      </c>
      <c r="G148" s="82">
        <v>-821.58</v>
      </c>
      <c r="H148" s="82">
        <v>-249.7</v>
      </c>
      <c r="I148" s="82">
        <v>987.2120000000001</v>
      </c>
      <c r="J148" s="81">
        <v>993.2</v>
      </c>
    </row>
    <row r="149" spans="1:10">
      <c r="A149" s="80">
        <v>40728</v>
      </c>
      <c r="B149" s="81">
        <v>4</v>
      </c>
      <c r="C149" s="82">
        <v>22779</v>
      </c>
      <c r="D149" s="83" t="s">
        <v>172</v>
      </c>
      <c r="E149" s="82">
        <v>23387</v>
      </c>
      <c r="F149" s="82">
        <v>24615.993999999999</v>
      </c>
      <c r="G149" s="82">
        <v>-980.36</v>
      </c>
      <c r="H149" s="82">
        <v>-249.7</v>
      </c>
      <c r="I149" s="82">
        <v>986.71800000000007</v>
      </c>
      <c r="J149" s="81">
        <v>993.6</v>
      </c>
    </row>
    <row r="150" spans="1:10">
      <c r="A150" s="80">
        <v>40728</v>
      </c>
      <c r="B150" s="81">
        <v>5</v>
      </c>
      <c r="C150" s="82">
        <v>22450</v>
      </c>
      <c r="D150" s="83" t="s">
        <v>172</v>
      </c>
      <c r="E150" s="82">
        <v>23030.903999999999</v>
      </c>
      <c r="F150" s="82">
        <v>24526.858</v>
      </c>
      <c r="G150" s="82">
        <v>-1247.32</v>
      </c>
      <c r="H150" s="82">
        <v>-249.6</v>
      </c>
      <c r="I150" s="82">
        <v>987.2120000000001</v>
      </c>
      <c r="J150" s="81">
        <v>993.6</v>
      </c>
    </row>
    <row r="151" spans="1:10">
      <c r="A151" s="80">
        <v>40728</v>
      </c>
      <c r="B151" s="81">
        <v>6</v>
      </c>
      <c r="C151" s="82">
        <v>22133</v>
      </c>
      <c r="D151" s="83" t="s">
        <v>172</v>
      </c>
      <c r="E151" s="82">
        <v>22762.011999999999</v>
      </c>
      <c r="F151" s="82">
        <v>24525.126</v>
      </c>
      <c r="G151" s="82">
        <v>-1514.72</v>
      </c>
      <c r="H151" s="82">
        <v>-249.6</v>
      </c>
      <c r="I151" s="82">
        <v>987.01600000000008</v>
      </c>
      <c r="J151" s="81">
        <v>993.2</v>
      </c>
    </row>
    <row r="152" spans="1:10">
      <c r="A152" s="80">
        <v>40728</v>
      </c>
      <c r="B152" s="81">
        <v>7</v>
      </c>
      <c r="C152" s="82">
        <v>21872</v>
      </c>
      <c r="D152" s="83" t="s">
        <v>172</v>
      </c>
      <c r="E152" s="82">
        <v>22511.21</v>
      </c>
      <c r="F152" s="82">
        <v>24507.763999999999</v>
      </c>
      <c r="G152" s="82">
        <v>-1759.92</v>
      </c>
      <c r="H152" s="82">
        <v>-237.6</v>
      </c>
      <c r="I152" s="82">
        <v>987.2120000000001</v>
      </c>
      <c r="J152" s="81">
        <v>990.8</v>
      </c>
    </row>
    <row r="153" spans="1:10">
      <c r="A153" s="80">
        <v>40728</v>
      </c>
      <c r="B153" s="81">
        <v>8</v>
      </c>
      <c r="C153" s="82">
        <v>22095</v>
      </c>
      <c r="D153" s="83" t="s">
        <v>172</v>
      </c>
      <c r="E153" s="82">
        <v>22708.121999999999</v>
      </c>
      <c r="F153" s="82">
        <v>24772.775999999998</v>
      </c>
      <c r="G153" s="82">
        <v>-1828.02</v>
      </c>
      <c r="H153" s="82">
        <v>-237.6</v>
      </c>
      <c r="I153" s="82">
        <v>987.01600000000008</v>
      </c>
      <c r="J153" s="81">
        <v>993.6</v>
      </c>
    </row>
    <row r="154" spans="1:10">
      <c r="A154" s="80">
        <v>40728</v>
      </c>
      <c r="B154" s="81">
        <v>9</v>
      </c>
      <c r="C154" s="82">
        <v>21943</v>
      </c>
      <c r="D154" s="83" t="s">
        <v>172</v>
      </c>
      <c r="E154" s="82">
        <v>22566.484</v>
      </c>
      <c r="F154" s="82">
        <v>24616.582000000002</v>
      </c>
      <c r="G154" s="82">
        <v>-1742.32</v>
      </c>
      <c r="H154" s="82">
        <v>-237.5</v>
      </c>
      <c r="I154" s="82">
        <v>987.2120000000001</v>
      </c>
      <c r="J154" s="81">
        <v>492.4</v>
      </c>
    </row>
    <row r="155" spans="1:10">
      <c r="A155" s="80">
        <v>40728</v>
      </c>
      <c r="B155" s="81">
        <v>10</v>
      </c>
      <c r="C155" s="82">
        <v>21519</v>
      </c>
      <c r="D155" s="83" t="s">
        <v>172</v>
      </c>
      <c r="E155" s="82">
        <v>22050.026000000002</v>
      </c>
      <c r="F155" s="82">
        <v>23882.254000000001</v>
      </c>
      <c r="G155" s="82">
        <v>-1601.34</v>
      </c>
      <c r="H155" s="82">
        <v>-231.6</v>
      </c>
      <c r="I155" s="82">
        <v>987.11400000000003</v>
      </c>
      <c r="J155" s="81">
        <v>493.2</v>
      </c>
    </row>
    <row r="156" spans="1:10">
      <c r="A156" s="80">
        <v>40728</v>
      </c>
      <c r="B156" s="81">
        <v>11</v>
      </c>
      <c r="C156" s="82">
        <v>21863</v>
      </c>
      <c r="D156" s="83" t="s">
        <v>172</v>
      </c>
      <c r="E156" s="82">
        <v>22449.704000000002</v>
      </c>
      <c r="F156" s="82">
        <v>23197.455999999998</v>
      </c>
      <c r="G156" s="82">
        <v>-475.84</v>
      </c>
      <c r="H156" s="82">
        <v>-237.5</v>
      </c>
      <c r="I156" s="82">
        <v>284.23400000000004</v>
      </c>
      <c r="J156" s="81">
        <v>-488</v>
      </c>
    </row>
    <row r="157" spans="1:10">
      <c r="A157" s="80">
        <v>40728</v>
      </c>
      <c r="B157" s="81">
        <v>12</v>
      </c>
      <c r="C157" s="82">
        <v>22848</v>
      </c>
      <c r="D157" s="83" t="s">
        <v>172</v>
      </c>
      <c r="E157" s="82">
        <v>23442.06</v>
      </c>
      <c r="F157" s="82">
        <v>24137.222000000002</v>
      </c>
      <c r="G157" s="82">
        <v>-508.86</v>
      </c>
      <c r="H157" s="82">
        <v>-189.5</v>
      </c>
      <c r="I157" s="82">
        <v>287.00200000000001</v>
      </c>
      <c r="J157" s="81">
        <v>-488</v>
      </c>
    </row>
    <row r="158" spans="1:10">
      <c r="A158" s="80">
        <v>40728</v>
      </c>
      <c r="B158" s="81">
        <v>13</v>
      </c>
      <c r="C158" s="82">
        <v>25637</v>
      </c>
      <c r="D158" s="83" t="s">
        <v>172</v>
      </c>
      <c r="E158" s="82">
        <v>26276.042000000001</v>
      </c>
      <c r="F158" s="82">
        <v>26449.416000000001</v>
      </c>
      <c r="G158" s="82">
        <v>-110.52</v>
      </c>
      <c r="H158" s="82">
        <v>-63</v>
      </c>
      <c r="I158" s="82">
        <v>246.87800000000001</v>
      </c>
      <c r="J158" s="81">
        <v>-376.4</v>
      </c>
    </row>
    <row r="159" spans="1:10">
      <c r="A159" s="80">
        <v>40728</v>
      </c>
      <c r="B159" s="81">
        <v>14</v>
      </c>
      <c r="C159" s="82">
        <v>28620</v>
      </c>
      <c r="D159" s="83" t="s">
        <v>172</v>
      </c>
      <c r="E159" s="82">
        <v>29251.904000000002</v>
      </c>
      <c r="F159" s="82">
        <v>29329.478000000003</v>
      </c>
      <c r="G159" s="82">
        <v>-14.72</v>
      </c>
      <c r="H159" s="82">
        <v>-63</v>
      </c>
      <c r="I159" s="82">
        <v>247.07400000000001</v>
      </c>
      <c r="J159" s="81">
        <v>-376.8</v>
      </c>
    </row>
    <row r="160" spans="1:10">
      <c r="A160" s="80">
        <v>40728</v>
      </c>
      <c r="B160" s="81">
        <v>15</v>
      </c>
      <c r="C160" s="82">
        <v>32197</v>
      </c>
      <c r="D160" s="83" t="s">
        <v>172</v>
      </c>
      <c r="E160" s="82">
        <v>32819.544000000002</v>
      </c>
      <c r="F160" s="82">
        <v>32885.237999999998</v>
      </c>
      <c r="G160" s="82">
        <v>-2.84</v>
      </c>
      <c r="H160" s="82">
        <v>-63</v>
      </c>
      <c r="I160" s="82">
        <v>18.976000000000003</v>
      </c>
      <c r="J160" s="81">
        <v>-698.8</v>
      </c>
    </row>
    <row r="161" spans="1:10">
      <c r="A161" s="80">
        <v>40728</v>
      </c>
      <c r="B161" s="81">
        <v>16</v>
      </c>
      <c r="C161" s="82">
        <v>34883</v>
      </c>
      <c r="D161" s="83" t="s">
        <v>172</v>
      </c>
      <c r="E161" s="82">
        <v>35549.864000000001</v>
      </c>
      <c r="F161" s="82">
        <v>35623.317999999999</v>
      </c>
      <c r="G161" s="82">
        <v>-10.6</v>
      </c>
      <c r="H161" s="82">
        <v>-63</v>
      </c>
      <c r="I161" s="82">
        <v>20.062000000000001</v>
      </c>
      <c r="J161" s="81">
        <v>-698.8</v>
      </c>
    </row>
    <row r="162" spans="1:10">
      <c r="A162" s="80">
        <v>40728</v>
      </c>
      <c r="B162" s="81">
        <v>17</v>
      </c>
      <c r="C162" s="82">
        <v>36756</v>
      </c>
      <c r="D162" s="83" t="s">
        <v>172</v>
      </c>
      <c r="E162" s="82">
        <v>37414.32</v>
      </c>
      <c r="F162" s="82">
        <v>37644.767999999996</v>
      </c>
      <c r="G162" s="82">
        <v>-8.52</v>
      </c>
      <c r="H162" s="82">
        <v>-191.4</v>
      </c>
      <c r="I162" s="82">
        <v>-30.99</v>
      </c>
      <c r="J162" s="81">
        <v>-347.6</v>
      </c>
    </row>
    <row r="163" spans="1:10">
      <c r="A163" s="80">
        <v>40728</v>
      </c>
      <c r="B163" s="81">
        <v>18</v>
      </c>
      <c r="C163" s="82">
        <v>37634</v>
      </c>
      <c r="D163" s="83" t="s">
        <v>172</v>
      </c>
      <c r="E163" s="82">
        <v>38266.067999999999</v>
      </c>
      <c r="F163" s="82">
        <v>38557.135999999999</v>
      </c>
      <c r="G163" s="82">
        <v>-10.9</v>
      </c>
      <c r="H163" s="82">
        <v>-249.6</v>
      </c>
      <c r="I163" s="82">
        <v>-30.148</v>
      </c>
      <c r="J163" s="81">
        <v>-348</v>
      </c>
    </row>
    <row r="164" spans="1:10">
      <c r="A164" s="80">
        <v>40728</v>
      </c>
      <c r="B164" s="81">
        <v>19</v>
      </c>
      <c r="C164" s="82">
        <v>38532</v>
      </c>
      <c r="D164" s="83" t="s">
        <v>172</v>
      </c>
      <c r="E164" s="82">
        <v>39219.152000000002</v>
      </c>
      <c r="F164" s="82">
        <v>39478.646000000001</v>
      </c>
      <c r="G164" s="82">
        <v>-10.86</v>
      </c>
      <c r="H164" s="82">
        <v>-249.7</v>
      </c>
      <c r="I164" s="82">
        <v>69.378</v>
      </c>
      <c r="J164" s="81">
        <v>-0.4</v>
      </c>
    </row>
    <row r="165" spans="1:10">
      <c r="A165" s="80">
        <v>40728</v>
      </c>
      <c r="B165" s="81">
        <v>20</v>
      </c>
      <c r="C165" s="82">
        <v>39048</v>
      </c>
      <c r="D165" s="83" t="s">
        <v>172</v>
      </c>
      <c r="E165" s="82">
        <v>39733.123999999996</v>
      </c>
      <c r="F165" s="82">
        <v>39992.498</v>
      </c>
      <c r="G165" s="82">
        <v>-10.74</v>
      </c>
      <c r="H165" s="82">
        <v>-249.7</v>
      </c>
      <c r="I165" s="82">
        <v>68.884</v>
      </c>
      <c r="J165" s="81">
        <v>-0.8</v>
      </c>
    </row>
    <row r="166" spans="1:10">
      <c r="A166" s="80">
        <v>40728</v>
      </c>
      <c r="B166" s="81">
        <v>21</v>
      </c>
      <c r="C166" s="82">
        <v>39235</v>
      </c>
      <c r="D166" s="83" t="s">
        <v>172</v>
      </c>
      <c r="E166" s="82">
        <v>39966.858</v>
      </c>
      <c r="F166" s="82">
        <v>40224.292000000001</v>
      </c>
      <c r="G166" s="82">
        <v>-8.8000000000000007</v>
      </c>
      <c r="H166" s="82">
        <v>-249.7</v>
      </c>
      <c r="I166" s="82">
        <v>71.356000000000009</v>
      </c>
      <c r="J166" s="81">
        <v>-0.4</v>
      </c>
    </row>
    <row r="167" spans="1:10">
      <c r="A167" s="80">
        <v>40728</v>
      </c>
      <c r="B167" s="81">
        <v>22</v>
      </c>
      <c r="C167" s="82">
        <v>39417</v>
      </c>
      <c r="D167" s="83" t="s">
        <v>172</v>
      </c>
      <c r="E167" s="82">
        <v>40236.652000000002</v>
      </c>
      <c r="F167" s="82">
        <v>40493.506000000001</v>
      </c>
      <c r="G167" s="82">
        <v>-6.72</v>
      </c>
      <c r="H167" s="82">
        <v>-249.6</v>
      </c>
      <c r="I167" s="82">
        <v>70.959999999999994</v>
      </c>
      <c r="J167" s="81">
        <v>-0.8</v>
      </c>
    </row>
    <row r="168" spans="1:10">
      <c r="A168" s="80">
        <v>40728</v>
      </c>
      <c r="B168" s="81">
        <v>23</v>
      </c>
      <c r="C168" s="82">
        <v>39751</v>
      </c>
      <c r="D168" s="83" t="s">
        <v>172</v>
      </c>
      <c r="E168" s="82">
        <v>40559.998</v>
      </c>
      <c r="F168" s="82">
        <v>40817.472000000002</v>
      </c>
      <c r="G168" s="82">
        <v>-8.84</v>
      </c>
      <c r="H168" s="82">
        <v>-249.7</v>
      </c>
      <c r="I168" s="82">
        <v>130.16</v>
      </c>
      <c r="J168" s="81">
        <v>-0.4</v>
      </c>
    </row>
    <row r="169" spans="1:10">
      <c r="A169" s="80">
        <v>40728</v>
      </c>
      <c r="B169" s="81">
        <v>24</v>
      </c>
      <c r="C169" s="82">
        <v>39822</v>
      </c>
      <c r="D169" s="83" t="s">
        <v>172</v>
      </c>
      <c r="E169" s="82">
        <v>40674.836000000003</v>
      </c>
      <c r="F169" s="82">
        <v>40933.629999999997</v>
      </c>
      <c r="G169" s="82">
        <v>-6.72</v>
      </c>
      <c r="H169" s="82">
        <v>-249.7</v>
      </c>
      <c r="I169" s="82">
        <v>129.566</v>
      </c>
      <c r="J169" s="81">
        <v>-0.8</v>
      </c>
    </row>
    <row r="170" spans="1:10">
      <c r="A170" s="80">
        <v>40728</v>
      </c>
      <c r="B170" s="81">
        <v>25</v>
      </c>
      <c r="C170" s="82">
        <v>40021</v>
      </c>
      <c r="D170" s="83" t="s">
        <v>172</v>
      </c>
      <c r="E170" s="82">
        <v>40845.856</v>
      </c>
      <c r="F170" s="82">
        <v>41101.31</v>
      </c>
      <c r="G170" s="82">
        <v>-6.82</v>
      </c>
      <c r="H170" s="82">
        <v>-249.7</v>
      </c>
      <c r="I170" s="82">
        <v>46.154000000000003</v>
      </c>
      <c r="J170" s="81">
        <v>101.2</v>
      </c>
    </row>
    <row r="171" spans="1:10">
      <c r="A171" s="80">
        <v>40728</v>
      </c>
      <c r="B171" s="81">
        <v>26</v>
      </c>
      <c r="C171" s="82">
        <v>39831</v>
      </c>
      <c r="D171" s="83" t="s">
        <v>172</v>
      </c>
      <c r="E171" s="82">
        <v>40620.175999999999</v>
      </c>
      <c r="F171" s="82">
        <v>40875.910000000003</v>
      </c>
      <c r="G171" s="82">
        <v>-8.9</v>
      </c>
      <c r="H171" s="82">
        <v>-249.7</v>
      </c>
      <c r="I171" s="82">
        <v>47.24</v>
      </c>
      <c r="J171" s="81">
        <v>101.6</v>
      </c>
    </row>
    <row r="172" spans="1:10">
      <c r="A172" s="80">
        <v>40728</v>
      </c>
      <c r="B172" s="81">
        <v>27</v>
      </c>
      <c r="C172" s="82">
        <v>39583</v>
      </c>
      <c r="D172" s="83" t="s">
        <v>172</v>
      </c>
      <c r="E172" s="82">
        <v>40341.089999999997</v>
      </c>
      <c r="F172" s="82">
        <v>40594.784</v>
      </c>
      <c r="G172" s="82">
        <v>-6.86</v>
      </c>
      <c r="H172" s="82">
        <v>-249.7</v>
      </c>
      <c r="I172" s="82">
        <v>244.11</v>
      </c>
      <c r="J172" s="81">
        <v>-0.8</v>
      </c>
    </row>
    <row r="173" spans="1:10">
      <c r="A173" s="80">
        <v>40728</v>
      </c>
      <c r="B173" s="81">
        <v>28</v>
      </c>
      <c r="C173" s="82">
        <v>39313</v>
      </c>
      <c r="D173" s="83" t="s">
        <v>172</v>
      </c>
      <c r="E173" s="82">
        <v>40015.660000000003</v>
      </c>
      <c r="F173" s="82">
        <v>40269.534</v>
      </c>
      <c r="G173" s="82">
        <v>-7.14</v>
      </c>
      <c r="H173" s="82">
        <v>-249.6</v>
      </c>
      <c r="I173" s="82">
        <v>243.81400000000002</v>
      </c>
      <c r="J173" s="81">
        <v>-0.4</v>
      </c>
    </row>
    <row r="174" spans="1:10">
      <c r="A174" s="80">
        <v>40728</v>
      </c>
      <c r="B174" s="81">
        <v>29</v>
      </c>
      <c r="C174" s="82">
        <v>39176</v>
      </c>
      <c r="D174" s="83" t="s">
        <v>172</v>
      </c>
      <c r="E174" s="82">
        <v>39873.034</v>
      </c>
      <c r="F174" s="82">
        <v>40127.067999999999</v>
      </c>
      <c r="G174" s="82">
        <v>-7.4</v>
      </c>
      <c r="H174" s="82">
        <v>-249.7</v>
      </c>
      <c r="I174" s="82">
        <v>244.21</v>
      </c>
      <c r="J174" s="81">
        <v>-0.8</v>
      </c>
    </row>
    <row r="175" spans="1:10">
      <c r="A175" s="80">
        <v>40728</v>
      </c>
      <c r="B175" s="81">
        <v>30</v>
      </c>
      <c r="C175" s="82">
        <v>38992</v>
      </c>
      <c r="D175" s="83" t="s">
        <v>172</v>
      </c>
      <c r="E175" s="82">
        <v>39739.434000000001</v>
      </c>
      <c r="F175" s="82">
        <v>39993.347999999998</v>
      </c>
      <c r="G175" s="82">
        <v>-7.18</v>
      </c>
      <c r="H175" s="82">
        <v>-249.7</v>
      </c>
      <c r="I175" s="82">
        <v>243.91200000000001</v>
      </c>
      <c r="J175" s="81">
        <v>-0.4</v>
      </c>
    </row>
    <row r="176" spans="1:10">
      <c r="A176" s="80">
        <v>40728</v>
      </c>
      <c r="B176" s="81">
        <v>31</v>
      </c>
      <c r="C176" s="82">
        <v>38820</v>
      </c>
      <c r="D176" s="83" t="s">
        <v>172</v>
      </c>
      <c r="E176" s="82">
        <v>39585.622000000003</v>
      </c>
      <c r="F176" s="82">
        <v>39837.616000000002</v>
      </c>
      <c r="G176" s="82">
        <v>-5.36</v>
      </c>
      <c r="H176" s="82">
        <v>-249.7</v>
      </c>
      <c r="I176" s="82">
        <v>212.584</v>
      </c>
      <c r="J176" s="81">
        <v>-0.8</v>
      </c>
    </row>
    <row r="177" spans="1:10">
      <c r="A177" s="80">
        <v>40728</v>
      </c>
      <c r="B177" s="81">
        <v>32</v>
      </c>
      <c r="C177" s="82">
        <v>39023</v>
      </c>
      <c r="D177" s="83" t="s">
        <v>172</v>
      </c>
      <c r="E177" s="82">
        <v>39819.135999999999</v>
      </c>
      <c r="F177" s="82">
        <v>40074.61</v>
      </c>
      <c r="G177" s="82">
        <v>-8.74</v>
      </c>
      <c r="H177" s="82">
        <v>-249.7</v>
      </c>
      <c r="I177" s="82">
        <v>212.48400000000001</v>
      </c>
      <c r="J177" s="81">
        <v>-0.4</v>
      </c>
    </row>
    <row r="178" spans="1:10">
      <c r="A178" s="80">
        <v>40728</v>
      </c>
      <c r="B178" s="81">
        <v>33</v>
      </c>
      <c r="C178" s="82">
        <v>39482</v>
      </c>
      <c r="D178" s="83" t="s">
        <v>172</v>
      </c>
      <c r="E178" s="82">
        <v>40237.944000000003</v>
      </c>
      <c r="F178" s="82">
        <v>40493.478000000003</v>
      </c>
      <c r="G178" s="82">
        <v>-8.9</v>
      </c>
      <c r="H178" s="82">
        <v>-249.7</v>
      </c>
      <c r="I178" s="82">
        <v>532.89200000000005</v>
      </c>
      <c r="J178" s="81">
        <v>-0.8</v>
      </c>
    </row>
    <row r="179" spans="1:10">
      <c r="A179" s="80">
        <v>40728</v>
      </c>
      <c r="B179" s="81">
        <v>34</v>
      </c>
      <c r="C179" s="82">
        <v>39873</v>
      </c>
      <c r="D179" s="83" t="s">
        <v>172</v>
      </c>
      <c r="E179" s="82">
        <v>40560.417999999998</v>
      </c>
      <c r="F179" s="82">
        <v>40815.811999999998</v>
      </c>
      <c r="G179" s="82">
        <v>-8.66</v>
      </c>
      <c r="H179" s="82">
        <v>-249.7</v>
      </c>
      <c r="I179" s="82">
        <v>530.61800000000005</v>
      </c>
      <c r="J179" s="81">
        <v>-0.4</v>
      </c>
    </row>
    <row r="180" spans="1:10">
      <c r="A180" s="80">
        <v>40728</v>
      </c>
      <c r="B180" s="81">
        <v>35</v>
      </c>
      <c r="C180" s="82">
        <v>39795</v>
      </c>
      <c r="D180" s="83" t="s">
        <v>172</v>
      </c>
      <c r="E180" s="82">
        <v>40491.192000000003</v>
      </c>
      <c r="F180" s="82">
        <v>40746.906000000003</v>
      </c>
      <c r="G180" s="82">
        <v>-7.08</v>
      </c>
      <c r="H180" s="82">
        <v>-249.7</v>
      </c>
      <c r="I180" s="82">
        <v>370.71200000000005</v>
      </c>
      <c r="J180" s="81">
        <v>-0.8</v>
      </c>
    </row>
    <row r="181" spans="1:10">
      <c r="A181" s="80">
        <v>40728</v>
      </c>
      <c r="B181" s="81">
        <v>36</v>
      </c>
      <c r="C181" s="82">
        <v>39145</v>
      </c>
      <c r="D181" s="83" t="s">
        <v>172</v>
      </c>
      <c r="E181" s="82">
        <v>39802.736000000004</v>
      </c>
      <c r="F181" s="82">
        <v>40058.01</v>
      </c>
      <c r="G181" s="82">
        <v>-6.64</v>
      </c>
      <c r="H181" s="82">
        <v>-249.6</v>
      </c>
      <c r="I181" s="82">
        <v>370.91</v>
      </c>
      <c r="J181" s="81">
        <v>-0.4</v>
      </c>
    </row>
    <row r="182" spans="1:10">
      <c r="A182" s="80">
        <v>40728</v>
      </c>
      <c r="B182" s="81">
        <v>37</v>
      </c>
      <c r="C182" s="82">
        <v>38149</v>
      </c>
      <c r="D182" s="83" t="s">
        <v>172</v>
      </c>
      <c r="E182" s="82">
        <v>38824.978000000003</v>
      </c>
      <c r="F182" s="82">
        <v>39080.712</v>
      </c>
      <c r="G182" s="82">
        <v>-7.1</v>
      </c>
      <c r="H182" s="82">
        <v>-249.8</v>
      </c>
      <c r="I182" s="82">
        <v>327.91800000000001</v>
      </c>
      <c r="J182" s="81">
        <v>-0.8</v>
      </c>
    </row>
    <row r="183" spans="1:10">
      <c r="A183" s="80">
        <v>40728</v>
      </c>
      <c r="B183" s="81">
        <v>38</v>
      </c>
      <c r="C183" s="82">
        <v>37444</v>
      </c>
      <c r="D183" s="83" t="s">
        <v>172</v>
      </c>
      <c r="E183" s="82">
        <v>38134.449999999997</v>
      </c>
      <c r="F183" s="82">
        <v>38389.983999999997</v>
      </c>
      <c r="G183" s="82">
        <v>-6.9</v>
      </c>
      <c r="H183" s="82">
        <v>-249.6</v>
      </c>
      <c r="I183" s="82">
        <v>329.30200000000002</v>
      </c>
      <c r="J183" s="81">
        <v>-0.4</v>
      </c>
    </row>
    <row r="184" spans="1:10">
      <c r="A184" s="80">
        <v>40728</v>
      </c>
      <c r="B184" s="81">
        <v>39</v>
      </c>
      <c r="C184" s="82">
        <v>36710</v>
      </c>
      <c r="D184" s="83" t="s">
        <v>172</v>
      </c>
      <c r="E184" s="82">
        <v>37355.414000000004</v>
      </c>
      <c r="F184" s="82">
        <v>37616.828000000001</v>
      </c>
      <c r="G184" s="82">
        <v>-2.68</v>
      </c>
      <c r="H184" s="82">
        <v>-249.7</v>
      </c>
      <c r="I184" s="82">
        <v>637.25600000000009</v>
      </c>
      <c r="J184" s="81">
        <v>-0.8</v>
      </c>
    </row>
    <row r="185" spans="1:10">
      <c r="A185" s="80">
        <v>40728</v>
      </c>
      <c r="B185" s="81">
        <v>40</v>
      </c>
      <c r="C185" s="82">
        <v>35908</v>
      </c>
      <c r="D185" s="83" t="s">
        <v>172</v>
      </c>
      <c r="E185" s="82">
        <v>36557.195999999996</v>
      </c>
      <c r="F185" s="82">
        <v>36810.65</v>
      </c>
      <c r="G185" s="82">
        <v>-2.68</v>
      </c>
      <c r="H185" s="82">
        <v>-249.7</v>
      </c>
      <c r="I185" s="82">
        <v>636.96</v>
      </c>
      <c r="J185" s="81">
        <v>-0.4</v>
      </c>
    </row>
    <row r="186" spans="1:10">
      <c r="A186" s="80">
        <v>40728</v>
      </c>
      <c r="B186" s="81">
        <v>41</v>
      </c>
      <c r="C186" s="82">
        <v>35092</v>
      </c>
      <c r="D186" s="83" t="s">
        <v>172</v>
      </c>
      <c r="E186" s="82">
        <v>35691.592000000004</v>
      </c>
      <c r="F186" s="82">
        <v>35945.985999999997</v>
      </c>
      <c r="G186" s="82">
        <v>-4.8600000000000003</v>
      </c>
      <c r="H186" s="82">
        <v>-249.7</v>
      </c>
      <c r="I186" s="82">
        <v>637.15800000000002</v>
      </c>
      <c r="J186" s="81">
        <v>-0.8</v>
      </c>
    </row>
    <row r="187" spans="1:10">
      <c r="A187" s="80">
        <v>40728</v>
      </c>
      <c r="B187" s="81">
        <v>42</v>
      </c>
      <c r="C187" s="82">
        <v>34406</v>
      </c>
      <c r="D187" s="83" t="s">
        <v>172</v>
      </c>
      <c r="E187" s="82">
        <v>35020.394</v>
      </c>
      <c r="F187" s="82">
        <v>35278.828000000001</v>
      </c>
      <c r="G187" s="82">
        <v>-2.54</v>
      </c>
      <c r="H187" s="82">
        <v>-249.6</v>
      </c>
      <c r="I187" s="82">
        <v>636.46600000000001</v>
      </c>
      <c r="J187" s="81">
        <v>-0.4</v>
      </c>
    </row>
    <row r="188" spans="1:10">
      <c r="A188" s="80">
        <v>40728</v>
      </c>
      <c r="B188" s="81">
        <v>43</v>
      </c>
      <c r="C188" s="82">
        <v>34062</v>
      </c>
      <c r="D188" s="83" t="s">
        <v>172</v>
      </c>
      <c r="E188" s="82">
        <v>34762.83</v>
      </c>
      <c r="F188" s="82">
        <v>35015.883999999998</v>
      </c>
      <c r="G188" s="82">
        <v>-2.72</v>
      </c>
      <c r="H188" s="82">
        <v>-249.7</v>
      </c>
      <c r="I188" s="82">
        <v>503.73600000000005</v>
      </c>
      <c r="J188" s="81">
        <v>-0.8</v>
      </c>
    </row>
    <row r="189" spans="1:10">
      <c r="A189" s="80">
        <v>40728</v>
      </c>
      <c r="B189" s="81">
        <v>44</v>
      </c>
      <c r="C189" s="82">
        <v>33878</v>
      </c>
      <c r="D189" s="83" t="s">
        <v>172</v>
      </c>
      <c r="E189" s="82">
        <v>34575.703999999998</v>
      </c>
      <c r="F189" s="82">
        <v>34836.698000000004</v>
      </c>
      <c r="G189" s="82">
        <v>-9.36</v>
      </c>
      <c r="H189" s="82">
        <v>-249.7</v>
      </c>
      <c r="I189" s="82">
        <v>503.93400000000003</v>
      </c>
      <c r="J189" s="81">
        <v>-0.8</v>
      </c>
    </row>
    <row r="190" spans="1:10">
      <c r="A190" s="80">
        <v>40728</v>
      </c>
      <c r="B190" s="81">
        <v>45</v>
      </c>
      <c r="C190" s="82">
        <v>33699</v>
      </c>
      <c r="D190" s="83" t="s">
        <v>172</v>
      </c>
      <c r="E190" s="82">
        <v>34274.81</v>
      </c>
      <c r="F190" s="82">
        <v>34529.103999999999</v>
      </c>
      <c r="G190" s="82">
        <v>-2.96</v>
      </c>
      <c r="H190" s="82">
        <v>-249.7</v>
      </c>
      <c r="I190" s="82">
        <v>543.16999999999996</v>
      </c>
      <c r="J190" s="81">
        <v>102</v>
      </c>
    </row>
    <row r="191" spans="1:10">
      <c r="A191" s="80">
        <v>40728</v>
      </c>
      <c r="B191" s="81">
        <v>46</v>
      </c>
      <c r="C191" s="82">
        <v>31801</v>
      </c>
      <c r="D191" s="83" t="s">
        <v>172</v>
      </c>
      <c r="E191" s="82">
        <v>32397.065999999999</v>
      </c>
      <c r="F191" s="82">
        <v>32664.560000000001</v>
      </c>
      <c r="G191" s="82">
        <v>-18.86</v>
      </c>
      <c r="H191" s="82">
        <v>-249.6</v>
      </c>
      <c r="I191" s="82">
        <v>569.55799999999999</v>
      </c>
      <c r="J191" s="81">
        <v>102</v>
      </c>
    </row>
    <row r="192" spans="1:10">
      <c r="A192" s="80">
        <v>40728</v>
      </c>
      <c r="B192" s="81">
        <v>47</v>
      </c>
      <c r="C192" s="82">
        <v>29506</v>
      </c>
      <c r="D192" s="83" t="s">
        <v>172</v>
      </c>
      <c r="E192" s="82">
        <v>30172.26</v>
      </c>
      <c r="F192" s="82">
        <v>30866.173999999999</v>
      </c>
      <c r="G192" s="82">
        <v>-445.28</v>
      </c>
      <c r="H192" s="82">
        <v>-249.7</v>
      </c>
      <c r="I192" s="82">
        <v>987.31200000000001</v>
      </c>
      <c r="J192" s="81">
        <v>226</v>
      </c>
    </row>
    <row r="193" spans="1:10">
      <c r="A193" s="80">
        <v>40728</v>
      </c>
      <c r="B193" s="81">
        <v>48</v>
      </c>
      <c r="C193" s="82">
        <v>27565</v>
      </c>
      <c r="D193" s="83" t="s">
        <v>172</v>
      </c>
      <c r="E193" s="82">
        <v>28210.966</v>
      </c>
      <c r="F193" s="82">
        <v>29041.734</v>
      </c>
      <c r="G193" s="82">
        <v>-543.94000000000005</v>
      </c>
      <c r="H193" s="82">
        <v>-249.5</v>
      </c>
      <c r="I193" s="82">
        <v>986.91600000000005</v>
      </c>
      <c r="J193" s="81">
        <v>226</v>
      </c>
    </row>
    <row r="194" spans="1:10">
      <c r="A194" s="80">
        <v>40729</v>
      </c>
      <c r="B194" s="81">
        <v>1</v>
      </c>
      <c r="C194" s="82">
        <v>25855</v>
      </c>
      <c r="D194" s="83" t="s">
        <v>172</v>
      </c>
      <c r="E194" s="82">
        <v>26540.398000000001</v>
      </c>
      <c r="F194" s="82">
        <v>27842.792000000001</v>
      </c>
      <c r="G194" s="82">
        <v>-1065.76</v>
      </c>
      <c r="H194" s="82">
        <v>-237.7</v>
      </c>
      <c r="I194" s="82">
        <v>987.31200000000001</v>
      </c>
      <c r="J194" s="81">
        <v>107.6</v>
      </c>
    </row>
    <row r="195" spans="1:10">
      <c r="A195" s="80">
        <v>40729</v>
      </c>
      <c r="B195" s="81">
        <v>2</v>
      </c>
      <c r="C195" s="82">
        <v>25049</v>
      </c>
      <c r="D195" s="83" t="s">
        <v>172</v>
      </c>
      <c r="E195" s="82">
        <v>25656.1</v>
      </c>
      <c r="F195" s="82">
        <v>27040.493999999999</v>
      </c>
      <c r="G195" s="82">
        <v>-1147.76</v>
      </c>
      <c r="H195" s="82">
        <v>-237.6</v>
      </c>
      <c r="I195" s="82">
        <v>987.01600000000008</v>
      </c>
      <c r="J195" s="81">
        <v>107.6</v>
      </c>
    </row>
    <row r="196" spans="1:10">
      <c r="A196" s="80">
        <v>40729</v>
      </c>
      <c r="B196" s="81">
        <v>3</v>
      </c>
      <c r="C196" s="82">
        <v>24625</v>
      </c>
      <c r="D196" s="83" t="s">
        <v>172</v>
      </c>
      <c r="E196" s="82">
        <v>25275.092000000001</v>
      </c>
      <c r="F196" s="82">
        <v>27350.905999999999</v>
      </c>
      <c r="G196" s="82">
        <v>-1839.18</v>
      </c>
      <c r="H196" s="82">
        <v>-237.6</v>
      </c>
      <c r="I196" s="82">
        <v>987.41</v>
      </c>
      <c r="J196" s="81">
        <v>108</v>
      </c>
    </row>
    <row r="197" spans="1:10">
      <c r="A197" s="80">
        <v>40729</v>
      </c>
      <c r="B197" s="81">
        <v>4</v>
      </c>
      <c r="C197" s="82">
        <v>24279</v>
      </c>
      <c r="D197" s="83" t="s">
        <v>172</v>
      </c>
      <c r="E197" s="82">
        <v>24898.114000000001</v>
      </c>
      <c r="F197" s="82">
        <v>27046.962</v>
      </c>
      <c r="G197" s="82">
        <v>-1912.28</v>
      </c>
      <c r="H197" s="82">
        <v>-237.5</v>
      </c>
      <c r="I197" s="82">
        <v>986.91600000000005</v>
      </c>
      <c r="J197" s="81">
        <v>107.6</v>
      </c>
    </row>
    <row r="198" spans="1:10">
      <c r="A198" s="80">
        <v>40729</v>
      </c>
      <c r="B198" s="81">
        <v>5</v>
      </c>
      <c r="C198" s="82">
        <v>23919</v>
      </c>
      <c r="D198" s="83" t="s">
        <v>172</v>
      </c>
      <c r="E198" s="82">
        <v>24600.227999999999</v>
      </c>
      <c r="F198" s="82">
        <v>26723.748</v>
      </c>
      <c r="G198" s="82">
        <v>-1895.24</v>
      </c>
      <c r="H198" s="82">
        <v>-227.9</v>
      </c>
      <c r="I198" s="82">
        <v>987.31200000000001</v>
      </c>
      <c r="J198" s="81">
        <v>108.8</v>
      </c>
    </row>
    <row r="199" spans="1:10">
      <c r="A199" s="80">
        <v>40729</v>
      </c>
      <c r="B199" s="81">
        <v>6</v>
      </c>
      <c r="C199" s="82">
        <v>23514</v>
      </c>
      <c r="D199" s="83" t="s">
        <v>172</v>
      </c>
      <c r="E199" s="82">
        <v>24193.726000000002</v>
      </c>
      <c r="F199" s="82">
        <v>26270.342000000001</v>
      </c>
      <c r="G199" s="82">
        <v>-1882.16</v>
      </c>
      <c r="H199" s="82">
        <v>-194.9</v>
      </c>
      <c r="I199" s="82">
        <v>986.8180000000001</v>
      </c>
      <c r="J199" s="81">
        <v>108.4</v>
      </c>
    </row>
    <row r="200" spans="1:10">
      <c r="A200" s="80">
        <v>40729</v>
      </c>
      <c r="B200" s="81">
        <v>7</v>
      </c>
      <c r="C200" s="82">
        <v>23320</v>
      </c>
      <c r="D200" s="83" t="s">
        <v>172</v>
      </c>
      <c r="E200" s="82">
        <v>24011.1</v>
      </c>
      <c r="F200" s="82">
        <v>26051.954000000002</v>
      </c>
      <c r="G200" s="82">
        <v>-1864.64</v>
      </c>
      <c r="H200" s="82">
        <v>-176.8</v>
      </c>
      <c r="I200" s="82">
        <v>985.03800000000001</v>
      </c>
      <c r="J200" s="81">
        <v>222.4</v>
      </c>
    </row>
    <row r="201" spans="1:10">
      <c r="A201" s="80">
        <v>40729</v>
      </c>
      <c r="B201" s="81">
        <v>8</v>
      </c>
      <c r="C201" s="82">
        <v>23220</v>
      </c>
      <c r="D201" s="83" t="s">
        <v>172</v>
      </c>
      <c r="E201" s="82">
        <v>23899.986000000001</v>
      </c>
      <c r="F201" s="82">
        <v>25923</v>
      </c>
      <c r="G201" s="82">
        <v>-1864.66</v>
      </c>
      <c r="H201" s="82">
        <v>-158.30000000000001</v>
      </c>
      <c r="I201" s="82">
        <v>986.8180000000001</v>
      </c>
      <c r="J201" s="81">
        <v>222</v>
      </c>
    </row>
    <row r="202" spans="1:10">
      <c r="A202" s="80">
        <v>40729</v>
      </c>
      <c r="B202" s="81">
        <v>9</v>
      </c>
      <c r="C202" s="82">
        <v>23022</v>
      </c>
      <c r="D202" s="83" t="s">
        <v>172</v>
      </c>
      <c r="E202" s="82">
        <v>23704.82</v>
      </c>
      <c r="F202" s="82">
        <v>25712.240000000002</v>
      </c>
      <c r="G202" s="82">
        <v>-1781.22</v>
      </c>
      <c r="H202" s="82">
        <v>-181.5</v>
      </c>
      <c r="I202" s="82">
        <v>987.2120000000001</v>
      </c>
      <c r="J202" s="81">
        <v>-103.6</v>
      </c>
    </row>
    <row r="203" spans="1:10">
      <c r="A203" s="80">
        <v>40729</v>
      </c>
      <c r="B203" s="81">
        <v>10</v>
      </c>
      <c r="C203" s="82">
        <v>22469</v>
      </c>
      <c r="D203" s="83" t="s">
        <v>172</v>
      </c>
      <c r="E203" s="82">
        <v>23128.815999999999</v>
      </c>
      <c r="F203" s="82">
        <v>25191.103999999999</v>
      </c>
      <c r="G203" s="82">
        <v>-1846.22</v>
      </c>
      <c r="H203" s="82">
        <v>-173</v>
      </c>
      <c r="I203" s="82">
        <v>987.01600000000008</v>
      </c>
      <c r="J203" s="81">
        <v>-103.6</v>
      </c>
    </row>
    <row r="204" spans="1:10">
      <c r="A204" s="80">
        <v>40729</v>
      </c>
      <c r="B204" s="81">
        <v>11</v>
      </c>
      <c r="C204" s="82">
        <v>22679</v>
      </c>
      <c r="D204" s="83" t="s">
        <v>172</v>
      </c>
      <c r="E204" s="82">
        <v>23372.454000000002</v>
      </c>
      <c r="F204" s="82">
        <v>25345.833999999999</v>
      </c>
      <c r="G204" s="82">
        <v>-1695.66</v>
      </c>
      <c r="H204" s="82">
        <v>-63</v>
      </c>
      <c r="I204" s="82">
        <v>602.66600000000005</v>
      </c>
      <c r="J204" s="81">
        <v>-291.2</v>
      </c>
    </row>
    <row r="205" spans="1:10">
      <c r="A205" s="80">
        <v>40729</v>
      </c>
      <c r="B205" s="81">
        <v>12</v>
      </c>
      <c r="C205" s="82">
        <v>23398</v>
      </c>
      <c r="D205" s="83" t="s">
        <v>172</v>
      </c>
      <c r="E205" s="82">
        <v>24257.144</v>
      </c>
      <c r="F205" s="82">
        <v>26047.056</v>
      </c>
      <c r="G205" s="82">
        <v>-1517.24</v>
      </c>
      <c r="H205" s="82">
        <v>-58.9</v>
      </c>
      <c r="I205" s="82">
        <v>603.55399999999997</v>
      </c>
      <c r="J205" s="81">
        <v>-290.8</v>
      </c>
    </row>
    <row r="206" spans="1:10">
      <c r="A206" s="80">
        <v>40729</v>
      </c>
      <c r="B206" s="81">
        <v>13</v>
      </c>
      <c r="C206" s="82">
        <v>25902</v>
      </c>
      <c r="D206" s="83" t="s">
        <v>172</v>
      </c>
      <c r="E206" s="82">
        <v>26904.592000000001</v>
      </c>
      <c r="F206" s="82">
        <v>28395.392</v>
      </c>
      <c r="G206" s="82">
        <v>-703.78</v>
      </c>
      <c r="H206" s="82">
        <v>-16</v>
      </c>
      <c r="I206" s="82">
        <v>68.588000000000008</v>
      </c>
      <c r="J206" s="81">
        <v>-991.2</v>
      </c>
    </row>
    <row r="207" spans="1:10">
      <c r="A207" s="80">
        <v>40729</v>
      </c>
      <c r="B207" s="81">
        <v>14</v>
      </c>
      <c r="C207" s="82">
        <v>28806</v>
      </c>
      <c r="D207" s="83" t="s">
        <v>172</v>
      </c>
      <c r="E207" s="82">
        <v>29720.584000000003</v>
      </c>
      <c r="F207" s="82">
        <v>31040.466</v>
      </c>
      <c r="G207" s="82">
        <v>-401.42</v>
      </c>
      <c r="H207" s="82">
        <v>-59</v>
      </c>
      <c r="I207" s="82">
        <v>66.316000000000003</v>
      </c>
      <c r="J207" s="81">
        <v>-1012.8</v>
      </c>
    </row>
    <row r="208" spans="1:10">
      <c r="A208" s="80">
        <v>40729</v>
      </c>
      <c r="B208" s="81">
        <v>15</v>
      </c>
      <c r="C208" s="82">
        <v>32367</v>
      </c>
      <c r="D208" s="83" t="s">
        <v>172</v>
      </c>
      <c r="E208" s="82">
        <v>33356.078000000001</v>
      </c>
      <c r="F208" s="82">
        <v>34246.983999999997</v>
      </c>
      <c r="G208" s="82">
        <v>-20.22</v>
      </c>
      <c r="H208" s="82">
        <v>-63</v>
      </c>
      <c r="I208" s="82">
        <v>-113.20400000000001</v>
      </c>
      <c r="J208" s="81">
        <v>-706.8</v>
      </c>
    </row>
    <row r="209" spans="1:10">
      <c r="A209" s="80">
        <v>40729</v>
      </c>
      <c r="B209" s="81">
        <v>16</v>
      </c>
      <c r="C209" s="82">
        <v>34799</v>
      </c>
      <c r="D209" s="83" t="s">
        <v>172</v>
      </c>
      <c r="E209" s="82">
        <v>35674.910000000003</v>
      </c>
      <c r="F209" s="82">
        <v>36566.156000000003</v>
      </c>
      <c r="G209" s="82">
        <v>-10.86</v>
      </c>
      <c r="H209" s="82">
        <v>-63</v>
      </c>
      <c r="I209" s="82">
        <v>-112.4</v>
      </c>
      <c r="J209" s="81">
        <v>-706.4</v>
      </c>
    </row>
    <row r="210" spans="1:10">
      <c r="A210" s="80">
        <v>40729</v>
      </c>
      <c r="B210" s="81">
        <v>17</v>
      </c>
      <c r="C210" s="82">
        <v>36522</v>
      </c>
      <c r="D210" s="83" t="s">
        <v>172</v>
      </c>
      <c r="E210" s="82">
        <v>37365.044000000002</v>
      </c>
      <c r="F210" s="82">
        <v>38043.957999999999</v>
      </c>
      <c r="G210" s="82">
        <v>-9.98</v>
      </c>
      <c r="H210" s="82">
        <v>-191.4</v>
      </c>
      <c r="I210" s="82">
        <v>306.81600000000003</v>
      </c>
      <c r="J210" s="81">
        <v>-334.4</v>
      </c>
    </row>
    <row r="211" spans="1:10">
      <c r="A211" s="80">
        <v>40729</v>
      </c>
      <c r="B211" s="81">
        <v>18</v>
      </c>
      <c r="C211" s="82">
        <v>37336</v>
      </c>
      <c r="D211" s="83" t="s">
        <v>172</v>
      </c>
      <c r="E211" s="82">
        <v>38117.440000000002</v>
      </c>
      <c r="F211" s="82">
        <v>38838.698000000004</v>
      </c>
      <c r="G211" s="82">
        <v>-9.8000000000000007</v>
      </c>
      <c r="H211" s="82">
        <v>-249.7</v>
      </c>
      <c r="I211" s="82">
        <v>331.57400000000001</v>
      </c>
      <c r="J211" s="81">
        <v>-334.4</v>
      </c>
    </row>
    <row r="212" spans="1:10">
      <c r="A212" s="80">
        <v>40729</v>
      </c>
      <c r="B212" s="81">
        <v>19</v>
      </c>
      <c r="C212" s="82">
        <v>38415</v>
      </c>
      <c r="D212" s="83" t="s">
        <v>172</v>
      </c>
      <c r="E212" s="82">
        <v>39264.534</v>
      </c>
      <c r="F212" s="82">
        <v>39626.808000000005</v>
      </c>
      <c r="G212" s="82">
        <v>-8.58</v>
      </c>
      <c r="H212" s="82">
        <v>-249.7</v>
      </c>
      <c r="I212" s="82">
        <v>9.6859999999999999</v>
      </c>
      <c r="J212" s="81">
        <v>-119.2</v>
      </c>
    </row>
    <row r="213" spans="1:10">
      <c r="A213" s="80">
        <v>40729</v>
      </c>
      <c r="B213" s="81">
        <v>20</v>
      </c>
      <c r="C213" s="82">
        <v>38860</v>
      </c>
      <c r="D213" s="83" t="s">
        <v>172</v>
      </c>
      <c r="E213" s="82">
        <v>39629.301999999996</v>
      </c>
      <c r="F213" s="82">
        <v>39993.716</v>
      </c>
      <c r="G213" s="82">
        <v>-10.78</v>
      </c>
      <c r="H213" s="82">
        <v>-249.7</v>
      </c>
      <c r="I213" s="82">
        <v>9.9820000000000011</v>
      </c>
      <c r="J213" s="81">
        <v>-119.2</v>
      </c>
    </row>
    <row r="214" spans="1:10">
      <c r="A214" s="80">
        <v>40729</v>
      </c>
      <c r="B214" s="81">
        <v>21</v>
      </c>
      <c r="C214" s="82">
        <v>39078</v>
      </c>
      <c r="D214" s="83" t="s">
        <v>172</v>
      </c>
      <c r="E214" s="82">
        <v>39829.612000000001</v>
      </c>
      <c r="F214" s="82">
        <v>40234.527999999998</v>
      </c>
      <c r="G214" s="82">
        <v>-10.58</v>
      </c>
      <c r="H214" s="82">
        <v>-249.7</v>
      </c>
      <c r="I214" s="82">
        <v>-41.228000000000002</v>
      </c>
      <c r="J214" s="81">
        <v>-119.2</v>
      </c>
    </row>
    <row r="215" spans="1:10">
      <c r="A215" s="80">
        <v>40729</v>
      </c>
      <c r="B215" s="81">
        <v>22</v>
      </c>
      <c r="C215" s="82">
        <v>39407</v>
      </c>
      <c r="D215" s="83" t="s">
        <v>172</v>
      </c>
      <c r="E215" s="82">
        <v>40157.055999999997</v>
      </c>
      <c r="F215" s="82">
        <v>40560.892</v>
      </c>
      <c r="G215" s="82">
        <v>-4.58</v>
      </c>
      <c r="H215" s="82">
        <v>-249.6</v>
      </c>
      <c r="I215" s="82">
        <v>-40.266000000000005</v>
      </c>
      <c r="J215" s="81">
        <v>-119.6</v>
      </c>
    </row>
    <row r="216" spans="1:10">
      <c r="A216" s="80">
        <v>40729</v>
      </c>
      <c r="B216" s="81">
        <v>23</v>
      </c>
      <c r="C216" s="82">
        <v>39707</v>
      </c>
      <c r="D216" s="83" t="s">
        <v>172</v>
      </c>
      <c r="E216" s="82">
        <v>40473.682000000001</v>
      </c>
      <c r="F216" s="82">
        <v>40790.815999999999</v>
      </c>
      <c r="G216" s="82">
        <v>-7.4</v>
      </c>
      <c r="H216" s="82">
        <v>-249.7</v>
      </c>
      <c r="I216" s="82">
        <v>152.494</v>
      </c>
      <c r="J216" s="81">
        <v>-103.6</v>
      </c>
    </row>
    <row r="217" spans="1:10">
      <c r="A217" s="80">
        <v>40729</v>
      </c>
      <c r="B217" s="81">
        <v>24</v>
      </c>
      <c r="C217" s="82">
        <v>39714</v>
      </c>
      <c r="D217" s="83" t="s">
        <v>172</v>
      </c>
      <c r="E217" s="82">
        <v>40510.021999999997</v>
      </c>
      <c r="F217" s="82">
        <v>40830.635999999999</v>
      </c>
      <c r="G217" s="82">
        <v>-13.98</v>
      </c>
      <c r="H217" s="82">
        <v>-249.7</v>
      </c>
      <c r="I217" s="82">
        <v>152.494</v>
      </c>
      <c r="J217" s="81">
        <v>-104</v>
      </c>
    </row>
    <row r="218" spans="1:10">
      <c r="A218" s="80">
        <v>40729</v>
      </c>
      <c r="B218" s="81">
        <v>25</v>
      </c>
      <c r="C218" s="82">
        <v>39917</v>
      </c>
      <c r="D218" s="83" t="s">
        <v>172</v>
      </c>
      <c r="E218" s="82">
        <v>40670.101999999999</v>
      </c>
      <c r="F218" s="82">
        <v>41022.175999999999</v>
      </c>
      <c r="G218" s="82">
        <v>-13.44</v>
      </c>
      <c r="H218" s="82">
        <v>-249.7</v>
      </c>
      <c r="I218" s="82">
        <v>183.23</v>
      </c>
      <c r="J218" s="81">
        <v>-104.8</v>
      </c>
    </row>
    <row r="219" spans="1:10">
      <c r="A219" s="80">
        <v>40729</v>
      </c>
      <c r="B219" s="81">
        <v>26</v>
      </c>
      <c r="C219" s="82">
        <v>39870</v>
      </c>
      <c r="D219" s="83" t="s">
        <v>172</v>
      </c>
      <c r="E219" s="82">
        <v>40627.932000000001</v>
      </c>
      <c r="F219" s="82">
        <v>40977.286</v>
      </c>
      <c r="G219" s="82">
        <v>-10.72</v>
      </c>
      <c r="H219" s="82">
        <v>-249.6</v>
      </c>
      <c r="I219" s="82">
        <v>206.654</v>
      </c>
      <c r="J219" s="81">
        <v>-104</v>
      </c>
    </row>
    <row r="220" spans="1:10">
      <c r="A220" s="80">
        <v>40729</v>
      </c>
      <c r="B220" s="81">
        <v>27</v>
      </c>
      <c r="C220" s="82">
        <v>39602</v>
      </c>
      <c r="D220" s="83" t="s">
        <v>172</v>
      </c>
      <c r="E220" s="82">
        <v>40434.194000000003</v>
      </c>
      <c r="F220" s="82">
        <v>41144.822</v>
      </c>
      <c r="G220" s="82">
        <v>-10.76</v>
      </c>
      <c r="H220" s="82">
        <v>-249.7</v>
      </c>
      <c r="I220" s="82">
        <v>0</v>
      </c>
      <c r="J220" s="81">
        <v>-119.6</v>
      </c>
    </row>
    <row r="221" spans="1:10">
      <c r="A221" s="80">
        <v>40729</v>
      </c>
      <c r="B221" s="81">
        <v>28</v>
      </c>
      <c r="C221" s="82">
        <v>39335</v>
      </c>
      <c r="D221" s="83" t="s">
        <v>172</v>
      </c>
      <c r="E221" s="82">
        <v>40185.661999999997</v>
      </c>
      <c r="F221" s="82">
        <v>40896.29</v>
      </c>
      <c r="G221" s="82">
        <v>-10.76</v>
      </c>
      <c r="H221" s="82">
        <v>-249.7</v>
      </c>
      <c r="I221" s="82">
        <v>0</v>
      </c>
      <c r="J221" s="81">
        <v>-119.2</v>
      </c>
    </row>
    <row r="222" spans="1:10">
      <c r="A222" s="80">
        <v>40729</v>
      </c>
      <c r="B222" s="81">
        <v>29</v>
      </c>
      <c r="C222" s="82">
        <v>39206</v>
      </c>
      <c r="D222" s="83" t="s">
        <v>172</v>
      </c>
      <c r="E222" s="82">
        <v>40029.108</v>
      </c>
      <c r="F222" s="82">
        <v>40751.748</v>
      </c>
      <c r="G222" s="82">
        <v>-10.76</v>
      </c>
      <c r="H222" s="82">
        <v>-249.7</v>
      </c>
      <c r="I222" s="82">
        <v>0</v>
      </c>
      <c r="J222" s="81">
        <v>-178.8</v>
      </c>
    </row>
    <row r="223" spans="1:10">
      <c r="A223" s="80">
        <v>40729</v>
      </c>
      <c r="B223" s="81">
        <v>30</v>
      </c>
      <c r="C223" s="82">
        <v>38982</v>
      </c>
      <c r="D223" s="83" t="s">
        <v>172</v>
      </c>
      <c r="E223" s="82">
        <v>39802.086000000003</v>
      </c>
      <c r="F223" s="82">
        <v>40525.446000000004</v>
      </c>
      <c r="G223" s="82">
        <v>-11.48</v>
      </c>
      <c r="H223" s="82">
        <v>-249.7</v>
      </c>
      <c r="I223" s="82">
        <v>0</v>
      </c>
      <c r="J223" s="81">
        <v>-178.4</v>
      </c>
    </row>
    <row r="224" spans="1:10">
      <c r="A224" s="80">
        <v>40729</v>
      </c>
      <c r="B224" s="81">
        <v>31</v>
      </c>
      <c r="C224" s="82">
        <v>38733</v>
      </c>
      <c r="D224" s="83" t="s">
        <v>172</v>
      </c>
      <c r="E224" s="82">
        <v>39597.148000000001</v>
      </c>
      <c r="F224" s="82">
        <v>39902.601999999999</v>
      </c>
      <c r="G224" s="82">
        <v>-10.32</v>
      </c>
      <c r="H224" s="82">
        <v>-249.7</v>
      </c>
      <c r="I224" s="82">
        <v>54.652000000000001</v>
      </c>
      <c r="J224" s="81">
        <v>-104</v>
      </c>
    </row>
    <row r="225" spans="1:10">
      <c r="A225" s="80">
        <v>40729</v>
      </c>
      <c r="B225" s="81">
        <v>32</v>
      </c>
      <c r="C225" s="82">
        <v>39088</v>
      </c>
      <c r="D225" s="83" t="s">
        <v>172</v>
      </c>
      <c r="E225" s="82">
        <v>39972.353999999999</v>
      </c>
      <c r="F225" s="82">
        <v>40273.908000000003</v>
      </c>
      <c r="G225" s="82">
        <v>-7.92</v>
      </c>
      <c r="H225" s="82">
        <v>-249.6</v>
      </c>
      <c r="I225" s="82">
        <v>21.644000000000002</v>
      </c>
      <c r="J225" s="81">
        <v>-103.2</v>
      </c>
    </row>
    <row r="226" spans="1:10">
      <c r="A226" s="80">
        <v>40729</v>
      </c>
      <c r="B226" s="81">
        <v>33</v>
      </c>
      <c r="C226" s="82">
        <v>39828</v>
      </c>
      <c r="D226" s="83" t="s">
        <v>172</v>
      </c>
      <c r="E226" s="82">
        <v>40646.554000000004</v>
      </c>
      <c r="F226" s="82">
        <v>40902.608</v>
      </c>
      <c r="G226" s="82">
        <v>-7.42</v>
      </c>
      <c r="H226" s="82">
        <v>-249.7</v>
      </c>
      <c r="I226" s="82">
        <v>85.488</v>
      </c>
      <c r="J226" s="81">
        <v>-0.8</v>
      </c>
    </row>
    <row r="227" spans="1:10">
      <c r="A227" s="80">
        <v>40729</v>
      </c>
      <c r="B227" s="81">
        <v>34</v>
      </c>
      <c r="C227" s="82">
        <v>40202</v>
      </c>
      <c r="D227" s="83" t="s">
        <v>172</v>
      </c>
      <c r="E227" s="82">
        <v>41053.188000000002</v>
      </c>
      <c r="F227" s="82">
        <v>41310.241999999998</v>
      </c>
      <c r="G227" s="82">
        <v>-6.52</v>
      </c>
      <c r="H227" s="82">
        <v>-249.7</v>
      </c>
      <c r="I227" s="82">
        <v>84.894000000000005</v>
      </c>
      <c r="J227" s="81">
        <v>-0.4</v>
      </c>
    </row>
    <row r="228" spans="1:10">
      <c r="A228" s="80">
        <v>40729</v>
      </c>
      <c r="B228" s="81">
        <v>35</v>
      </c>
      <c r="C228" s="82">
        <v>40229</v>
      </c>
      <c r="D228" s="83" t="s">
        <v>172</v>
      </c>
      <c r="E228" s="82">
        <v>41111.694000000003</v>
      </c>
      <c r="F228" s="82">
        <v>41367.008000000002</v>
      </c>
      <c r="G228" s="82">
        <v>-6.48</v>
      </c>
      <c r="H228" s="82">
        <v>-249.7</v>
      </c>
      <c r="I228" s="82">
        <v>122.352</v>
      </c>
      <c r="J228" s="81">
        <v>-0.8</v>
      </c>
    </row>
    <row r="229" spans="1:10">
      <c r="A229" s="80">
        <v>40729</v>
      </c>
      <c r="B229" s="81">
        <v>36</v>
      </c>
      <c r="C229" s="82">
        <v>39503</v>
      </c>
      <c r="D229" s="83" t="s">
        <v>172</v>
      </c>
      <c r="E229" s="82">
        <v>40313.802000000003</v>
      </c>
      <c r="F229" s="82">
        <v>40574.436000000002</v>
      </c>
      <c r="G229" s="82">
        <v>-7.7</v>
      </c>
      <c r="H229" s="82">
        <v>-249.7</v>
      </c>
      <c r="I229" s="82">
        <v>121.75800000000001</v>
      </c>
      <c r="J229" s="81">
        <v>-0.4</v>
      </c>
    </row>
    <row r="230" spans="1:10">
      <c r="A230" s="80">
        <v>40729</v>
      </c>
      <c r="B230" s="81">
        <v>37</v>
      </c>
      <c r="C230" s="82">
        <v>38730</v>
      </c>
      <c r="D230" s="83" t="s">
        <v>172</v>
      </c>
      <c r="E230" s="82">
        <v>39484.414000000004</v>
      </c>
      <c r="F230" s="82">
        <v>40012.707999999999</v>
      </c>
      <c r="G230" s="82">
        <v>-10.66</v>
      </c>
      <c r="H230" s="82">
        <v>-249.6</v>
      </c>
      <c r="I230" s="82">
        <v>60.286000000000001</v>
      </c>
      <c r="J230" s="81">
        <v>-279.60000000000002</v>
      </c>
    </row>
    <row r="231" spans="1:10">
      <c r="A231" s="80">
        <v>40729</v>
      </c>
      <c r="B231" s="81">
        <v>38</v>
      </c>
      <c r="C231" s="82">
        <v>38086</v>
      </c>
      <c r="D231" s="83" t="s">
        <v>172</v>
      </c>
      <c r="E231" s="82">
        <v>38822.686000000002</v>
      </c>
      <c r="F231" s="82">
        <v>39350.42</v>
      </c>
      <c r="G231" s="82">
        <v>-8.76</v>
      </c>
      <c r="H231" s="82">
        <v>-249.6</v>
      </c>
      <c r="I231" s="82">
        <v>61.274000000000001</v>
      </c>
      <c r="J231" s="81">
        <v>-280.39999999999998</v>
      </c>
    </row>
    <row r="232" spans="1:10">
      <c r="A232" s="80">
        <v>40729</v>
      </c>
      <c r="B232" s="81">
        <v>39</v>
      </c>
      <c r="C232" s="82">
        <v>37391</v>
      </c>
      <c r="D232" s="83" t="s">
        <v>172</v>
      </c>
      <c r="E232" s="82">
        <v>38086.71</v>
      </c>
      <c r="F232" s="82">
        <v>38331.504000000001</v>
      </c>
      <c r="G232" s="82">
        <v>-4.3600000000000003</v>
      </c>
      <c r="H232" s="82">
        <v>-237.6</v>
      </c>
      <c r="I232" s="82">
        <v>867.53</v>
      </c>
      <c r="J232" s="81">
        <v>-0.4</v>
      </c>
    </row>
    <row r="233" spans="1:10">
      <c r="A233" s="80">
        <v>40729</v>
      </c>
      <c r="B233" s="81">
        <v>40</v>
      </c>
      <c r="C233" s="82">
        <v>36800</v>
      </c>
      <c r="D233" s="83" t="s">
        <v>172</v>
      </c>
      <c r="E233" s="82">
        <v>37458.910000000003</v>
      </c>
      <c r="F233" s="82">
        <v>37704.764000000003</v>
      </c>
      <c r="G233" s="82">
        <v>-4.72</v>
      </c>
      <c r="H233" s="82">
        <v>-237.6</v>
      </c>
      <c r="I233" s="82">
        <v>885.91200000000003</v>
      </c>
      <c r="J233" s="81">
        <v>-0.8</v>
      </c>
    </row>
    <row r="234" spans="1:10">
      <c r="A234" s="80">
        <v>40729</v>
      </c>
      <c r="B234" s="81">
        <v>41</v>
      </c>
      <c r="C234" s="82">
        <v>36278</v>
      </c>
      <c r="D234" s="83" t="s">
        <v>172</v>
      </c>
      <c r="E234" s="82">
        <v>36948.025999999998</v>
      </c>
      <c r="F234" s="82">
        <v>37200.720000000001</v>
      </c>
      <c r="G234" s="82">
        <v>-3.36</v>
      </c>
      <c r="H234" s="82">
        <v>-237.6</v>
      </c>
      <c r="I234" s="82">
        <v>691.90800000000002</v>
      </c>
      <c r="J234" s="81">
        <v>-0.4</v>
      </c>
    </row>
    <row r="235" spans="1:10">
      <c r="A235" s="80">
        <v>40729</v>
      </c>
      <c r="B235" s="81">
        <v>42</v>
      </c>
      <c r="C235" s="82">
        <v>35489</v>
      </c>
      <c r="D235" s="83" t="s">
        <v>172</v>
      </c>
      <c r="E235" s="82">
        <v>36156.756000000001</v>
      </c>
      <c r="F235" s="82">
        <v>36405.910000000003</v>
      </c>
      <c r="G235" s="82">
        <v>-8.2799999999999994</v>
      </c>
      <c r="H235" s="82">
        <v>-237.6</v>
      </c>
      <c r="I235" s="82">
        <v>610.572</v>
      </c>
      <c r="J235" s="81">
        <v>-0.8</v>
      </c>
    </row>
    <row r="236" spans="1:10">
      <c r="A236" s="80">
        <v>40729</v>
      </c>
      <c r="B236" s="81">
        <v>43</v>
      </c>
      <c r="C236" s="82">
        <v>35114</v>
      </c>
      <c r="D236" s="83" t="s">
        <v>172</v>
      </c>
      <c r="E236" s="82">
        <v>35750.28</v>
      </c>
      <c r="F236" s="82">
        <v>35993.414000000004</v>
      </c>
      <c r="G236" s="82">
        <v>-6.5</v>
      </c>
      <c r="H236" s="82">
        <v>-237.6</v>
      </c>
      <c r="I236" s="82">
        <v>295.50200000000001</v>
      </c>
      <c r="J236" s="81">
        <v>-0.4</v>
      </c>
    </row>
    <row r="237" spans="1:10">
      <c r="A237" s="80">
        <v>40729</v>
      </c>
      <c r="B237" s="81">
        <v>44</v>
      </c>
      <c r="C237" s="82">
        <v>34512</v>
      </c>
      <c r="D237" s="83" t="s">
        <v>172</v>
      </c>
      <c r="E237" s="82">
        <v>35217.826000000001</v>
      </c>
      <c r="F237" s="82">
        <v>35466.720000000001</v>
      </c>
      <c r="G237" s="82">
        <v>-12.26</v>
      </c>
      <c r="H237" s="82">
        <v>-237.6</v>
      </c>
      <c r="I237" s="82">
        <v>295.60000000000002</v>
      </c>
      <c r="J237" s="81">
        <v>-0.8</v>
      </c>
    </row>
    <row r="238" spans="1:10">
      <c r="A238" s="80">
        <v>40729</v>
      </c>
      <c r="B238" s="81">
        <v>45</v>
      </c>
      <c r="C238" s="82">
        <v>33769</v>
      </c>
      <c r="D238" s="83" t="s">
        <v>172</v>
      </c>
      <c r="E238" s="82">
        <v>34500</v>
      </c>
      <c r="F238" s="82">
        <v>34745.593999999997</v>
      </c>
      <c r="G238" s="82">
        <v>-8.68</v>
      </c>
      <c r="H238" s="82">
        <v>-237.6</v>
      </c>
      <c r="I238" s="82">
        <v>340.47</v>
      </c>
      <c r="J238" s="81">
        <v>573.20000000000005</v>
      </c>
    </row>
    <row r="239" spans="1:10">
      <c r="A239" s="80">
        <v>40729</v>
      </c>
      <c r="B239" s="81">
        <v>46</v>
      </c>
      <c r="C239" s="82">
        <v>31765</v>
      </c>
      <c r="D239" s="83" t="s">
        <v>172</v>
      </c>
      <c r="E239" s="82">
        <v>32439.748</v>
      </c>
      <c r="F239" s="82">
        <v>32682.421999999999</v>
      </c>
      <c r="G239" s="82">
        <v>-4.28</v>
      </c>
      <c r="H239" s="82">
        <v>-237.6</v>
      </c>
      <c r="I239" s="82">
        <v>374.46600000000001</v>
      </c>
      <c r="J239" s="81">
        <v>573.6</v>
      </c>
    </row>
    <row r="240" spans="1:10">
      <c r="A240" s="80">
        <v>40729</v>
      </c>
      <c r="B240" s="81">
        <v>47</v>
      </c>
      <c r="C240" s="82">
        <v>29699</v>
      </c>
      <c r="D240" s="83" t="s">
        <v>172</v>
      </c>
      <c r="E240" s="82">
        <v>30275.153999999999</v>
      </c>
      <c r="F240" s="82">
        <v>30520.128000000001</v>
      </c>
      <c r="G240" s="82">
        <v>-6.44</v>
      </c>
      <c r="H240" s="82">
        <v>-237.6</v>
      </c>
      <c r="I240" s="82">
        <v>978.61400000000003</v>
      </c>
      <c r="J240" s="81">
        <v>993.6</v>
      </c>
    </row>
    <row r="241" spans="1:10">
      <c r="A241" s="80">
        <v>40729</v>
      </c>
      <c r="B241" s="81">
        <v>48</v>
      </c>
      <c r="C241" s="82">
        <v>27763</v>
      </c>
      <c r="D241" s="83" t="s">
        <v>172</v>
      </c>
      <c r="E241" s="82">
        <v>28322.22</v>
      </c>
      <c r="F241" s="82">
        <v>28644.194</v>
      </c>
      <c r="G241" s="82">
        <v>-85.34</v>
      </c>
      <c r="H241" s="82">
        <v>-237.5</v>
      </c>
      <c r="I241" s="82">
        <v>986.91600000000005</v>
      </c>
      <c r="J241" s="81">
        <v>993.6</v>
      </c>
    </row>
    <row r="242" spans="1:10">
      <c r="A242" s="80">
        <v>40730</v>
      </c>
      <c r="B242" s="81">
        <v>1</v>
      </c>
      <c r="C242" s="82">
        <v>26331</v>
      </c>
      <c r="D242" s="83" t="s">
        <v>172</v>
      </c>
      <c r="E242" s="82">
        <v>26819.718000000001</v>
      </c>
      <c r="F242" s="82">
        <v>27602.812000000002</v>
      </c>
      <c r="G242" s="82">
        <v>-546.46</v>
      </c>
      <c r="H242" s="82">
        <v>-237.6</v>
      </c>
      <c r="I242" s="82">
        <v>987.11400000000003</v>
      </c>
      <c r="J242" s="81">
        <v>567.59199999999998</v>
      </c>
    </row>
    <row r="243" spans="1:10">
      <c r="A243" s="80">
        <v>40730</v>
      </c>
      <c r="B243" s="81">
        <v>2</v>
      </c>
      <c r="C243" s="82">
        <v>25395</v>
      </c>
      <c r="D243" s="83" t="s">
        <v>172</v>
      </c>
      <c r="E243" s="82">
        <v>25990.094000000001</v>
      </c>
      <c r="F243" s="82">
        <v>26857.308000000001</v>
      </c>
      <c r="G243" s="82">
        <v>-630.58000000000004</v>
      </c>
      <c r="H243" s="82">
        <v>-237.6</v>
      </c>
      <c r="I243" s="82">
        <v>986.8180000000001</v>
      </c>
      <c r="J243" s="81">
        <v>568.46600000000001</v>
      </c>
    </row>
    <row r="244" spans="1:10">
      <c r="A244" s="80">
        <v>40730</v>
      </c>
      <c r="B244" s="81">
        <v>3</v>
      </c>
      <c r="C244" s="82">
        <v>24864</v>
      </c>
      <c r="D244" s="83" t="s">
        <v>172</v>
      </c>
      <c r="E244" s="82">
        <v>25475.85</v>
      </c>
      <c r="F244" s="82">
        <v>27107.815999999999</v>
      </c>
      <c r="G244" s="82">
        <v>-1321.2</v>
      </c>
      <c r="H244" s="82">
        <v>-237.7</v>
      </c>
      <c r="I244" s="82">
        <v>987.11400000000003</v>
      </c>
      <c r="J244" s="81">
        <v>950.31</v>
      </c>
    </row>
    <row r="245" spans="1:10">
      <c r="A245" s="80">
        <v>40730</v>
      </c>
      <c r="B245" s="81">
        <v>4</v>
      </c>
      <c r="C245" s="82">
        <v>24370</v>
      </c>
      <c r="D245" s="83" t="s">
        <v>172</v>
      </c>
      <c r="E245" s="82">
        <v>25069.565999999999</v>
      </c>
      <c r="F245" s="82">
        <v>26757.14</v>
      </c>
      <c r="G245" s="82">
        <v>-1450.94</v>
      </c>
      <c r="H245" s="82">
        <v>-237.6</v>
      </c>
      <c r="I245" s="82">
        <v>982.76600000000008</v>
      </c>
      <c r="J245" s="81">
        <v>950.6640000000001</v>
      </c>
    </row>
    <row r="246" spans="1:10">
      <c r="A246" s="80">
        <v>40730</v>
      </c>
      <c r="B246" s="81">
        <v>5</v>
      </c>
      <c r="C246" s="82">
        <v>23898</v>
      </c>
      <c r="D246" s="83" t="s">
        <v>172</v>
      </c>
      <c r="E246" s="82">
        <v>24561.648000000001</v>
      </c>
      <c r="F246" s="82">
        <v>26309.702000000001</v>
      </c>
      <c r="G246" s="82">
        <v>-1511.42</v>
      </c>
      <c r="H246" s="82">
        <v>-237.6</v>
      </c>
      <c r="I246" s="82">
        <v>987.01600000000008</v>
      </c>
      <c r="J246" s="81">
        <v>593.87</v>
      </c>
    </row>
    <row r="247" spans="1:10">
      <c r="A247" s="80">
        <v>40730</v>
      </c>
      <c r="B247" s="81">
        <v>6</v>
      </c>
      <c r="C247" s="82">
        <v>23620</v>
      </c>
      <c r="D247" s="83" t="s">
        <v>172</v>
      </c>
      <c r="E247" s="82">
        <v>24304.974000000002</v>
      </c>
      <c r="F247" s="82">
        <v>26327.592000000001</v>
      </c>
      <c r="G247" s="82">
        <v>-1786.28</v>
      </c>
      <c r="H247" s="82">
        <v>-237.4</v>
      </c>
      <c r="I247" s="82">
        <v>987.11400000000003</v>
      </c>
      <c r="J247" s="81">
        <v>595.20000000000005</v>
      </c>
    </row>
    <row r="248" spans="1:10">
      <c r="A248" s="80">
        <v>40730</v>
      </c>
      <c r="B248" s="81">
        <v>7</v>
      </c>
      <c r="C248" s="82">
        <v>23443</v>
      </c>
      <c r="D248" s="83" t="s">
        <v>172</v>
      </c>
      <c r="E248" s="82">
        <v>24148.304</v>
      </c>
      <c r="F248" s="82">
        <v>26216.154000000002</v>
      </c>
      <c r="G248" s="82">
        <v>-1846.68</v>
      </c>
      <c r="H248" s="82">
        <v>-221</v>
      </c>
      <c r="I248" s="82">
        <v>986.91600000000005</v>
      </c>
      <c r="J248" s="81">
        <v>909.2</v>
      </c>
    </row>
    <row r="249" spans="1:10">
      <c r="A249" s="80">
        <v>40730</v>
      </c>
      <c r="B249" s="81">
        <v>8</v>
      </c>
      <c r="C249" s="82">
        <v>23462</v>
      </c>
      <c r="D249" s="83" t="s">
        <v>172</v>
      </c>
      <c r="E249" s="82">
        <v>24151.833999999999</v>
      </c>
      <c r="F249" s="82">
        <v>25948.488000000001</v>
      </c>
      <c r="G249" s="82">
        <v>-1609.36</v>
      </c>
      <c r="H249" s="82">
        <v>-187.3</v>
      </c>
      <c r="I249" s="82">
        <v>987.11400000000003</v>
      </c>
      <c r="J249" s="81">
        <v>787.2</v>
      </c>
    </row>
    <row r="250" spans="1:10">
      <c r="A250" s="80">
        <v>40730</v>
      </c>
      <c r="B250" s="81">
        <v>9</v>
      </c>
      <c r="C250" s="82">
        <v>23420</v>
      </c>
      <c r="D250" s="83" t="s">
        <v>172</v>
      </c>
      <c r="E250" s="82">
        <v>24096.565999999999</v>
      </c>
      <c r="F250" s="82">
        <v>25720.17</v>
      </c>
      <c r="G250" s="82">
        <v>-1446.54</v>
      </c>
      <c r="H250" s="82">
        <v>-177.3</v>
      </c>
      <c r="I250" s="82">
        <v>987.11400000000003</v>
      </c>
      <c r="J250" s="81">
        <v>-0.8</v>
      </c>
    </row>
    <row r="251" spans="1:10">
      <c r="A251" s="80">
        <v>40730</v>
      </c>
      <c r="B251" s="81">
        <v>10</v>
      </c>
      <c r="C251" s="82">
        <v>22964</v>
      </c>
      <c r="D251" s="83" t="s">
        <v>172</v>
      </c>
      <c r="E251" s="82">
        <v>23727.02</v>
      </c>
      <c r="F251" s="82">
        <v>25423.243999999999</v>
      </c>
      <c r="G251" s="82">
        <v>-1540.7</v>
      </c>
      <c r="H251" s="82">
        <v>-177.4</v>
      </c>
      <c r="I251" s="82">
        <v>987.11400000000003</v>
      </c>
      <c r="J251" s="81">
        <v>-0.4</v>
      </c>
    </row>
    <row r="252" spans="1:10">
      <c r="A252" s="80">
        <v>40730</v>
      </c>
      <c r="B252" s="81">
        <v>11</v>
      </c>
      <c r="C252" s="82">
        <v>23143</v>
      </c>
      <c r="D252" s="83" t="s">
        <v>172</v>
      </c>
      <c r="E252" s="82">
        <v>23898.446</v>
      </c>
      <c r="F252" s="82">
        <v>25756.18</v>
      </c>
      <c r="G252" s="82">
        <v>-1387.88</v>
      </c>
      <c r="H252" s="82">
        <v>-121.8</v>
      </c>
      <c r="I252" s="82">
        <v>428.62600000000003</v>
      </c>
      <c r="J252" s="81">
        <v>-413.6</v>
      </c>
    </row>
    <row r="253" spans="1:10">
      <c r="A253" s="80">
        <v>40730</v>
      </c>
      <c r="B253" s="81">
        <v>12</v>
      </c>
      <c r="C253" s="82">
        <v>24022</v>
      </c>
      <c r="D253" s="83" t="s">
        <v>172</v>
      </c>
      <c r="E253" s="82">
        <v>24728.374</v>
      </c>
      <c r="F253" s="82">
        <v>26388.856</v>
      </c>
      <c r="G253" s="82">
        <v>-1213.46</v>
      </c>
      <c r="H253" s="82">
        <v>-63</v>
      </c>
      <c r="I253" s="82">
        <v>427.73600000000005</v>
      </c>
      <c r="J253" s="81">
        <v>-414.8</v>
      </c>
    </row>
    <row r="254" spans="1:10">
      <c r="A254" s="80">
        <v>40730</v>
      </c>
      <c r="B254" s="81">
        <v>13</v>
      </c>
      <c r="C254" s="82">
        <v>26456</v>
      </c>
      <c r="D254" s="83" t="s">
        <v>172</v>
      </c>
      <c r="E254" s="82">
        <v>27233.786</v>
      </c>
      <c r="F254" s="82">
        <v>28478.118000000002</v>
      </c>
      <c r="G254" s="82">
        <v>-190.06</v>
      </c>
      <c r="H254" s="82">
        <v>-63</v>
      </c>
      <c r="I254" s="82">
        <v>372.68800000000005</v>
      </c>
      <c r="J254" s="81">
        <v>-1013.2</v>
      </c>
    </row>
    <row r="255" spans="1:10">
      <c r="A255" s="80">
        <v>40730</v>
      </c>
      <c r="B255" s="81">
        <v>14</v>
      </c>
      <c r="C255" s="82">
        <v>29318</v>
      </c>
      <c r="D255" s="83" t="s">
        <v>172</v>
      </c>
      <c r="E255" s="82">
        <v>30144.225999999999</v>
      </c>
      <c r="F255" s="82">
        <v>31231.32</v>
      </c>
      <c r="G255" s="82">
        <v>-9.24</v>
      </c>
      <c r="H255" s="82">
        <v>-63</v>
      </c>
      <c r="I255" s="82">
        <v>372.19400000000002</v>
      </c>
      <c r="J255" s="81">
        <v>-993.2</v>
      </c>
    </row>
    <row r="256" spans="1:10">
      <c r="A256" s="80">
        <v>40730</v>
      </c>
      <c r="B256" s="81">
        <v>15</v>
      </c>
      <c r="C256" s="82">
        <v>32631</v>
      </c>
      <c r="D256" s="83" t="s">
        <v>172</v>
      </c>
      <c r="E256" s="82">
        <v>33557.203999999998</v>
      </c>
      <c r="F256" s="82">
        <v>34069.633999999998</v>
      </c>
      <c r="G256" s="82">
        <v>-10.32</v>
      </c>
      <c r="H256" s="82">
        <v>-191.3</v>
      </c>
      <c r="I256" s="82">
        <v>820.78399999999999</v>
      </c>
      <c r="J256" s="81">
        <v>-320</v>
      </c>
    </row>
    <row r="257" spans="1:10">
      <c r="A257" s="80">
        <v>40730</v>
      </c>
      <c r="B257" s="81">
        <v>16</v>
      </c>
      <c r="C257" s="82">
        <v>35304</v>
      </c>
      <c r="D257" s="83" t="s">
        <v>172</v>
      </c>
      <c r="E257" s="82">
        <v>36209.756000000001</v>
      </c>
      <c r="F257" s="82">
        <v>36777.129999999997</v>
      </c>
      <c r="G257" s="82">
        <v>-8.76</v>
      </c>
      <c r="H257" s="82">
        <v>-249.6</v>
      </c>
      <c r="I257" s="82">
        <v>821.37600000000009</v>
      </c>
      <c r="J257" s="81">
        <v>-320.8</v>
      </c>
    </row>
    <row r="258" spans="1:10">
      <c r="A258" s="80">
        <v>40730</v>
      </c>
      <c r="B258" s="81">
        <v>17</v>
      </c>
      <c r="C258" s="82">
        <v>36696</v>
      </c>
      <c r="D258" s="83" t="s">
        <v>172</v>
      </c>
      <c r="E258" s="82">
        <v>37624.705999999998</v>
      </c>
      <c r="F258" s="82">
        <v>37885.800000000003</v>
      </c>
      <c r="G258" s="82">
        <v>-12.46</v>
      </c>
      <c r="H258" s="82">
        <v>-249.7</v>
      </c>
      <c r="I258" s="82">
        <v>775.22200000000009</v>
      </c>
      <c r="J258" s="81">
        <v>-0.4</v>
      </c>
    </row>
    <row r="259" spans="1:10">
      <c r="A259" s="80">
        <v>40730</v>
      </c>
      <c r="B259" s="81">
        <v>18</v>
      </c>
      <c r="C259" s="82">
        <v>37296</v>
      </c>
      <c r="D259" s="83" t="s">
        <v>172</v>
      </c>
      <c r="E259" s="82">
        <v>38225.923999999999</v>
      </c>
      <c r="F259" s="82">
        <v>38486.898000000001</v>
      </c>
      <c r="G259" s="82">
        <v>-12.34</v>
      </c>
      <c r="H259" s="82">
        <v>-249.7</v>
      </c>
      <c r="I259" s="82">
        <v>774.92600000000004</v>
      </c>
      <c r="J259" s="81">
        <v>-0.8</v>
      </c>
    </row>
    <row r="260" spans="1:10">
      <c r="A260" s="80">
        <v>40730</v>
      </c>
      <c r="B260" s="81">
        <v>19</v>
      </c>
      <c r="C260" s="82">
        <v>38217</v>
      </c>
      <c r="D260" s="83" t="s">
        <v>172</v>
      </c>
      <c r="E260" s="82">
        <v>39166.156000000003</v>
      </c>
      <c r="F260" s="82">
        <v>39426.33</v>
      </c>
      <c r="G260" s="82">
        <v>-11.54</v>
      </c>
      <c r="H260" s="82">
        <v>-249.7</v>
      </c>
      <c r="I260" s="82">
        <v>887.19600000000003</v>
      </c>
      <c r="J260" s="81">
        <v>-0.4</v>
      </c>
    </row>
    <row r="261" spans="1:10">
      <c r="A261" s="80">
        <v>40730</v>
      </c>
      <c r="B261" s="81">
        <v>20</v>
      </c>
      <c r="C261" s="82">
        <v>38535</v>
      </c>
      <c r="D261" s="83" t="s">
        <v>172</v>
      </c>
      <c r="E261" s="82">
        <v>39459.129999999997</v>
      </c>
      <c r="F261" s="82">
        <v>39718.584000000003</v>
      </c>
      <c r="G261" s="82">
        <v>-10.82</v>
      </c>
      <c r="H261" s="82">
        <v>-249.6</v>
      </c>
      <c r="I261" s="82">
        <v>887.19600000000003</v>
      </c>
      <c r="J261" s="81">
        <v>-0.8</v>
      </c>
    </row>
    <row r="262" spans="1:10">
      <c r="A262" s="80">
        <v>40730</v>
      </c>
      <c r="B262" s="81">
        <v>21</v>
      </c>
      <c r="C262" s="82">
        <v>38829</v>
      </c>
      <c r="D262" s="83" t="s">
        <v>172</v>
      </c>
      <c r="E262" s="82">
        <v>39745.730000000003</v>
      </c>
      <c r="F262" s="82">
        <v>40004.784</v>
      </c>
      <c r="G262" s="82">
        <v>-10.42</v>
      </c>
      <c r="H262" s="82">
        <v>-249.7</v>
      </c>
      <c r="I262" s="82">
        <v>840.25200000000007</v>
      </c>
      <c r="J262" s="81">
        <v>206.4</v>
      </c>
    </row>
    <row r="263" spans="1:10">
      <c r="A263" s="80">
        <v>40730</v>
      </c>
      <c r="B263" s="81">
        <v>22</v>
      </c>
      <c r="C263" s="82">
        <v>39006</v>
      </c>
      <c r="D263" s="83" t="s">
        <v>172</v>
      </c>
      <c r="E263" s="82">
        <v>39912.536</v>
      </c>
      <c r="F263" s="82">
        <v>40171.370000000003</v>
      </c>
      <c r="G263" s="82">
        <v>-10.199999999999999</v>
      </c>
      <c r="H263" s="82">
        <v>-249.7</v>
      </c>
      <c r="I263" s="82">
        <v>839.85800000000006</v>
      </c>
      <c r="J263" s="81">
        <v>207.2</v>
      </c>
    </row>
    <row r="264" spans="1:10">
      <c r="A264" s="80">
        <v>40730</v>
      </c>
      <c r="B264" s="81">
        <v>23</v>
      </c>
      <c r="C264" s="82">
        <v>39191</v>
      </c>
      <c r="D264" s="83" t="s">
        <v>172</v>
      </c>
      <c r="E264" s="82">
        <v>40131.89</v>
      </c>
      <c r="F264" s="82">
        <v>40387.163999999997</v>
      </c>
      <c r="G264" s="82">
        <v>-6.64</v>
      </c>
      <c r="H264" s="82">
        <v>-249.7</v>
      </c>
      <c r="I264" s="82">
        <v>890.45800000000008</v>
      </c>
      <c r="J264" s="81">
        <v>155.6</v>
      </c>
    </row>
    <row r="265" spans="1:10">
      <c r="A265" s="80">
        <v>40730</v>
      </c>
      <c r="B265" s="81">
        <v>24</v>
      </c>
      <c r="C265" s="82">
        <v>39277</v>
      </c>
      <c r="D265" s="83" t="s">
        <v>172</v>
      </c>
      <c r="E265" s="82">
        <v>40185.417999999998</v>
      </c>
      <c r="F265" s="82">
        <v>40442.712</v>
      </c>
      <c r="G265" s="82">
        <v>-8.66</v>
      </c>
      <c r="H265" s="82">
        <v>-249.7</v>
      </c>
      <c r="I265" s="82">
        <v>890.26</v>
      </c>
      <c r="J265" s="81">
        <v>155.6</v>
      </c>
    </row>
    <row r="266" spans="1:10">
      <c r="A266" s="80">
        <v>40730</v>
      </c>
      <c r="B266" s="81">
        <v>25</v>
      </c>
      <c r="C266" s="82">
        <v>39238</v>
      </c>
      <c r="D266" s="83" t="s">
        <v>172</v>
      </c>
      <c r="E266" s="82">
        <v>40185.19</v>
      </c>
      <c r="F266" s="82">
        <v>40442.483999999997</v>
      </c>
      <c r="G266" s="82">
        <v>-8.66</v>
      </c>
      <c r="H266" s="82">
        <v>-249.7</v>
      </c>
      <c r="I266" s="82">
        <v>890.26</v>
      </c>
      <c r="J266" s="81">
        <v>165.6</v>
      </c>
    </row>
    <row r="267" spans="1:10">
      <c r="A267" s="80">
        <v>40730</v>
      </c>
      <c r="B267" s="81">
        <v>26</v>
      </c>
      <c r="C267" s="82">
        <v>38939</v>
      </c>
      <c r="D267" s="83" t="s">
        <v>172</v>
      </c>
      <c r="E267" s="82">
        <v>39905.601999999999</v>
      </c>
      <c r="F267" s="82">
        <v>40162.836000000003</v>
      </c>
      <c r="G267" s="82">
        <v>-8.6</v>
      </c>
      <c r="H267" s="82">
        <v>-249.7</v>
      </c>
      <c r="I267" s="82">
        <v>890.26</v>
      </c>
      <c r="J267" s="81">
        <v>166</v>
      </c>
    </row>
    <row r="268" spans="1:10">
      <c r="A268" s="80">
        <v>40730</v>
      </c>
      <c r="B268" s="81">
        <v>27</v>
      </c>
      <c r="C268" s="82">
        <v>38709</v>
      </c>
      <c r="D268" s="83" t="s">
        <v>172</v>
      </c>
      <c r="E268" s="82">
        <v>39726.798000000003</v>
      </c>
      <c r="F268" s="82">
        <v>39983.991999999998</v>
      </c>
      <c r="G268" s="82">
        <v>-8.56</v>
      </c>
      <c r="H268" s="82">
        <v>-249.7</v>
      </c>
      <c r="I268" s="82">
        <v>987.01600000000008</v>
      </c>
      <c r="J268" s="81">
        <v>-0.8</v>
      </c>
    </row>
    <row r="269" spans="1:10">
      <c r="A269" s="80">
        <v>40730</v>
      </c>
      <c r="B269" s="81">
        <v>28</v>
      </c>
      <c r="C269" s="82">
        <v>38433</v>
      </c>
      <c r="D269" s="83" t="s">
        <v>172</v>
      </c>
      <c r="E269" s="82">
        <v>39382.925999999999</v>
      </c>
      <c r="F269" s="82">
        <v>39640.1</v>
      </c>
      <c r="G269" s="82">
        <v>-8.5399999999999991</v>
      </c>
      <c r="H269" s="82">
        <v>-249.7</v>
      </c>
      <c r="I269" s="82">
        <v>987.31200000000001</v>
      </c>
      <c r="J269" s="81">
        <v>-0.4</v>
      </c>
    </row>
    <row r="270" spans="1:10">
      <c r="A270" s="80">
        <v>40730</v>
      </c>
      <c r="B270" s="81">
        <v>29</v>
      </c>
      <c r="C270" s="82">
        <v>38302</v>
      </c>
      <c r="D270" s="83" t="s">
        <v>172</v>
      </c>
      <c r="E270" s="82">
        <v>39305.025999999998</v>
      </c>
      <c r="F270" s="82">
        <v>39564.22</v>
      </c>
      <c r="G270" s="82">
        <v>-10.56</v>
      </c>
      <c r="H270" s="82">
        <v>-249.7</v>
      </c>
      <c r="I270" s="82">
        <v>901.428</v>
      </c>
      <c r="J270" s="81">
        <v>-0.8</v>
      </c>
    </row>
    <row r="271" spans="1:10">
      <c r="A271" s="80">
        <v>40730</v>
      </c>
      <c r="B271" s="81">
        <v>30</v>
      </c>
      <c r="C271" s="82">
        <v>38034</v>
      </c>
      <c r="D271" s="83" t="s">
        <v>172</v>
      </c>
      <c r="E271" s="82">
        <v>39011.506000000001</v>
      </c>
      <c r="F271" s="82">
        <v>39270.78</v>
      </c>
      <c r="G271" s="82">
        <v>-10.64</v>
      </c>
      <c r="H271" s="82">
        <v>-249.7</v>
      </c>
      <c r="I271" s="82">
        <v>901.23</v>
      </c>
      <c r="J271" s="81">
        <v>-0.4</v>
      </c>
    </row>
    <row r="272" spans="1:10">
      <c r="A272" s="80">
        <v>40730</v>
      </c>
      <c r="B272" s="81">
        <v>31</v>
      </c>
      <c r="C272" s="82">
        <v>37898</v>
      </c>
      <c r="D272" s="83" t="s">
        <v>172</v>
      </c>
      <c r="E272" s="82">
        <v>38888.71</v>
      </c>
      <c r="F272" s="82">
        <v>39147.983999999997</v>
      </c>
      <c r="G272" s="82">
        <v>-10.64</v>
      </c>
      <c r="H272" s="82">
        <v>-249.6</v>
      </c>
      <c r="I272" s="82">
        <v>873.95400000000006</v>
      </c>
      <c r="J272" s="81">
        <v>-0.8</v>
      </c>
    </row>
    <row r="273" spans="1:10">
      <c r="A273" s="80">
        <v>40730</v>
      </c>
      <c r="B273" s="81">
        <v>32</v>
      </c>
      <c r="C273" s="82">
        <v>38231</v>
      </c>
      <c r="D273" s="83" t="s">
        <v>172</v>
      </c>
      <c r="E273" s="82">
        <v>39213.574000000001</v>
      </c>
      <c r="F273" s="82">
        <v>39470.408000000003</v>
      </c>
      <c r="G273" s="82">
        <v>-8.1999999999999993</v>
      </c>
      <c r="H273" s="82">
        <v>-249.7</v>
      </c>
      <c r="I273" s="82">
        <v>873.46</v>
      </c>
      <c r="J273" s="81">
        <v>-0.4</v>
      </c>
    </row>
    <row r="274" spans="1:10">
      <c r="A274" s="80">
        <v>40730</v>
      </c>
      <c r="B274" s="81">
        <v>33</v>
      </c>
      <c r="C274" s="82">
        <v>38746</v>
      </c>
      <c r="D274" s="83" t="s">
        <v>172</v>
      </c>
      <c r="E274" s="82">
        <v>39727.452000000005</v>
      </c>
      <c r="F274" s="82">
        <v>39982.705999999998</v>
      </c>
      <c r="G274" s="82">
        <v>-6.62</v>
      </c>
      <c r="H274" s="82">
        <v>-249.7</v>
      </c>
      <c r="I274" s="82">
        <v>994.32800000000009</v>
      </c>
      <c r="J274" s="81">
        <v>109.2</v>
      </c>
    </row>
    <row r="275" spans="1:10">
      <c r="A275" s="80">
        <v>40730</v>
      </c>
      <c r="B275" s="81">
        <v>34</v>
      </c>
      <c r="C275" s="82">
        <v>39029</v>
      </c>
      <c r="D275" s="83" t="s">
        <v>172</v>
      </c>
      <c r="E275" s="82">
        <v>40059.216</v>
      </c>
      <c r="F275" s="82">
        <v>40314.29</v>
      </c>
      <c r="G275" s="82">
        <v>-6.64</v>
      </c>
      <c r="H275" s="82">
        <v>-249.7</v>
      </c>
      <c r="I275" s="82">
        <v>989.28800000000001</v>
      </c>
      <c r="J275" s="81">
        <v>110.4</v>
      </c>
    </row>
    <row r="276" spans="1:10">
      <c r="A276" s="80">
        <v>40730</v>
      </c>
      <c r="B276" s="81">
        <v>35</v>
      </c>
      <c r="C276" s="82">
        <v>38998</v>
      </c>
      <c r="D276" s="83" t="s">
        <v>172</v>
      </c>
      <c r="E276" s="82">
        <v>40010.769999999997</v>
      </c>
      <c r="F276" s="82">
        <v>40265.843999999997</v>
      </c>
      <c r="G276" s="82">
        <v>-6.44</v>
      </c>
      <c r="H276" s="82">
        <v>-249.7</v>
      </c>
      <c r="I276" s="82">
        <v>987.11400000000003</v>
      </c>
      <c r="J276" s="81">
        <v>-0.8</v>
      </c>
    </row>
    <row r="277" spans="1:10">
      <c r="A277" s="80">
        <v>40730</v>
      </c>
      <c r="B277" s="81">
        <v>36</v>
      </c>
      <c r="C277" s="82">
        <v>38427</v>
      </c>
      <c r="D277" s="83" t="s">
        <v>172</v>
      </c>
      <c r="E277" s="82">
        <v>39421.03</v>
      </c>
      <c r="F277" s="82">
        <v>39678.024000000005</v>
      </c>
      <c r="G277" s="82">
        <v>-8.36</v>
      </c>
      <c r="H277" s="82">
        <v>-249.6</v>
      </c>
      <c r="I277" s="82">
        <v>1006.288</v>
      </c>
      <c r="J277" s="81">
        <v>-0.4</v>
      </c>
    </row>
    <row r="278" spans="1:10">
      <c r="A278" s="80">
        <v>40730</v>
      </c>
      <c r="B278" s="81">
        <v>37</v>
      </c>
      <c r="C278" s="82">
        <v>37831</v>
      </c>
      <c r="D278" s="83" t="s">
        <v>172</v>
      </c>
      <c r="E278" s="82">
        <v>38787.762000000002</v>
      </c>
      <c r="F278" s="82">
        <v>39322.756000000001</v>
      </c>
      <c r="G278" s="82">
        <v>-4.76</v>
      </c>
      <c r="H278" s="82">
        <v>-249.7</v>
      </c>
      <c r="I278" s="82">
        <v>904.69</v>
      </c>
      <c r="J278" s="81">
        <v>-291.60000000000002</v>
      </c>
    </row>
    <row r="279" spans="1:10">
      <c r="A279" s="80">
        <v>40730</v>
      </c>
      <c r="B279" s="81">
        <v>38</v>
      </c>
      <c r="C279" s="82">
        <v>37023</v>
      </c>
      <c r="D279" s="83" t="s">
        <v>172</v>
      </c>
      <c r="E279" s="82">
        <v>37989.637999999999</v>
      </c>
      <c r="F279" s="82">
        <v>38525.592000000004</v>
      </c>
      <c r="G279" s="82">
        <v>-6.56</v>
      </c>
      <c r="H279" s="82">
        <v>-249.6</v>
      </c>
      <c r="I279" s="82">
        <v>903.10800000000006</v>
      </c>
      <c r="J279" s="81">
        <v>-292</v>
      </c>
    </row>
    <row r="280" spans="1:10">
      <c r="A280" s="80">
        <v>40730</v>
      </c>
      <c r="B280" s="81">
        <v>39</v>
      </c>
      <c r="C280" s="82">
        <v>36329</v>
      </c>
      <c r="D280" s="83" t="s">
        <v>172</v>
      </c>
      <c r="E280" s="82">
        <v>37065.843999999997</v>
      </c>
      <c r="F280" s="82">
        <v>37310.618000000002</v>
      </c>
      <c r="G280" s="82">
        <v>-6.64</v>
      </c>
      <c r="H280" s="82">
        <v>-237.6</v>
      </c>
      <c r="I280" s="82">
        <v>986.91600000000005</v>
      </c>
      <c r="J280" s="81">
        <v>-0.8</v>
      </c>
    </row>
    <row r="281" spans="1:10">
      <c r="A281" s="80">
        <v>40730</v>
      </c>
      <c r="B281" s="81">
        <v>40</v>
      </c>
      <c r="C281" s="82">
        <v>35882</v>
      </c>
      <c r="D281" s="83" t="s">
        <v>172</v>
      </c>
      <c r="E281" s="82">
        <v>36432.47</v>
      </c>
      <c r="F281" s="82">
        <v>36676.224000000002</v>
      </c>
      <c r="G281" s="82">
        <v>-6.58</v>
      </c>
      <c r="H281" s="82">
        <v>-237.6</v>
      </c>
      <c r="I281" s="82">
        <v>987.2120000000001</v>
      </c>
      <c r="J281" s="81">
        <v>-0.4</v>
      </c>
    </row>
    <row r="282" spans="1:10">
      <c r="A282" s="80">
        <v>40730</v>
      </c>
      <c r="B282" s="81">
        <v>41</v>
      </c>
      <c r="C282" s="82">
        <v>35098</v>
      </c>
      <c r="D282" s="83" t="s">
        <v>172</v>
      </c>
      <c r="E282" s="82">
        <v>35609.199999999997</v>
      </c>
      <c r="F282" s="82">
        <v>35857.453999999998</v>
      </c>
      <c r="G282" s="82">
        <v>-4.6399999999999997</v>
      </c>
      <c r="H282" s="82">
        <v>-237.6</v>
      </c>
      <c r="I282" s="82">
        <v>987.01600000000008</v>
      </c>
      <c r="J282" s="81">
        <v>-0.4</v>
      </c>
    </row>
    <row r="283" spans="1:10">
      <c r="A283" s="80">
        <v>40730</v>
      </c>
      <c r="B283" s="81">
        <v>42</v>
      </c>
      <c r="C283" s="82">
        <v>34660</v>
      </c>
      <c r="D283" s="83" t="s">
        <v>172</v>
      </c>
      <c r="E283" s="82">
        <v>35188.137999999999</v>
      </c>
      <c r="F283" s="82">
        <v>35434.031999999999</v>
      </c>
      <c r="G283" s="82">
        <v>-4.5199999999999996</v>
      </c>
      <c r="H283" s="82">
        <v>-237.7</v>
      </c>
      <c r="I283" s="82">
        <v>987.11400000000003</v>
      </c>
      <c r="J283" s="81">
        <v>-0.8</v>
      </c>
    </row>
    <row r="284" spans="1:10">
      <c r="A284" s="80">
        <v>40730</v>
      </c>
      <c r="B284" s="81">
        <v>43</v>
      </c>
      <c r="C284" s="82">
        <v>34136</v>
      </c>
      <c r="D284" s="83" t="s">
        <v>172</v>
      </c>
      <c r="E284" s="82">
        <v>34649.305999999997</v>
      </c>
      <c r="F284" s="82">
        <v>34898.78</v>
      </c>
      <c r="G284" s="82">
        <v>-7.74</v>
      </c>
      <c r="H284" s="82">
        <v>-237.6</v>
      </c>
      <c r="I284" s="82">
        <v>942.74</v>
      </c>
      <c r="J284" s="81">
        <v>-0.4</v>
      </c>
    </row>
    <row r="285" spans="1:10">
      <c r="A285" s="80">
        <v>40730</v>
      </c>
      <c r="B285" s="81">
        <v>44</v>
      </c>
      <c r="C285" s="82">
        <v>33573</v>
      </c>
      <c r="D285" s="83" t="s">
        <v>172</v>
      </c>
      <c r="E285" s="82">
        <v>34133.834000000003</v>
      </c>
      <c r="F285" s="82">
        <v>34385.948000000004</v>
      </c>
      <c r="G285" s="82">
        <v>-9.48</v>
      </c>
      <c r="H285" s="82">
        <v>-237.5</v>
      </c>
      <c r="I285" s="82">
        <v>942.83800000000008</v>
      </c>
      <c r="J285" s="81">
        <v>-0.8</v>
      </c>
    </row>
    <row r="286" spans="1:10">
      <c r="A286" s="80">
        <v>40730</v>
      </c>
      <c r="B286" s="81">
        <v>45</v>
      </c>
      <c r="C286" s="82">
        <v>33214</v>
      </c>
      <c r="D286" s="83" t="s">
        <v>172</v>
      </c>
      <c r="E286" s="82">
        <v>33797.086000000003</v>
      </c>
      <c r="F286" s="82">
        <v>34043.78</v>
      </c>
      <c r="G286" s="82">
        <v>-7.16</v>
      </c>
      <c r="H286" s="82">
        <v>-237.7</v>
      </c>
      <c r="I286" s="82">
        <v>962.40600000000006</v>
      </c>
      <c r="J286" s="81">
        <v>317.2</v>
      </c>
    </row>
    <row r="287" spans="1:10">
      <c r="A287" s="80">
        <v>40730</v>
      </c>
      <c r="B287" s="81">
        <v>46</v>
      </c>
      <c r="C287" s="82">
        <v>31341</v>
      </c>
      <c r="D287" s="83" t="s">
        <v>172</v>
      </c>
      <c r="E287" s="82">
        <v>31905.542000000001</v>
      </c>
      <c r="F287" s="82">
        <v>32154.016</v>
      </c>
      <c r="G287" s="82">
        <v>-5.82</v>
      </c>
      <c r="H287" s="82">
        <v>-237.6</v>
      </c>
      <c r="I287" s="82">
        <v>962.20800000000008</v>
      </c>
      <c r="J287" s="81">
        <v>317.60000000000002</v>
      </c>
    </row>
    <row r="288" spans="1:10">
      <c r="A288" s="80">
        <v>40730</v>
      </c>
      <c r="B288" s="81">
        <v>47</v>
      </c>
      <c r="C288" s="82">
        <v>29148</v>
      </c>
      <c r="D288" s="83" t="s">
        <v>172</v>
      </c>
      <c r="E288" s="82">
        <v>29648.498</v>
      </c>
      <c r="F288" s="82">
        <v>29901.372000000003</v>
      </c>
      <c r="G288" s="82">
        <v>-16.239999999999998</v>
      </c>
      <c r="H288" s="82">
        <v>-237.6</v>
      </c>
      <c r="I288" s="82">
        <v>987.11400000000003</v>
      </c>
      <c r="J288" s="81">
        <v>688.4</v>
      </c>
    </row>
    <row r="289" spans="1:10">
      <c r="A289" s="80">
        <v>40730</v>
      </c>
      <c r="B289" s="81">
        <v>48</v>
      </c>
      <c r="C289" s="82">
        <v>27112</v>
      </c>
      <c r="D289" s="83" t="s">
        <v>172</v>
      </c>
      <c r="E289" s="82">
        <v>27640.957999999999</v>
      </c>
      <c r="F289" s="82">
        <v>27894.792000000001</v>
      </c>
      <c r="G289" s="82">
        <v>-17.2</v>
      </c>
      <c r="H289" s="82">
        <v>-237.6</v>
      </c>
      <c r="I289" s="82">
        <v>987.11400000000003</v>
      </c>
      <c r="J289" s="81">
        <v>686.8</v>
      </c>
    </row>
    <row r="290" spans="1:10">
      <c r="A290" s="80">
        <v>40731</v>
      </c>
      <c r="B290" s="81">
        <v>1</v>
      </c>
      <c r="C290" s="82">
        <v>25314</v>
      </c>
      <c r="D290" s="83" t="s">
        <v>172</v>
      </c>
      <c r="E290" s="82">
        <v>25949.99</v>
      </c>
      <c r="F290" s="82">
        <v>26637.103999999999</v>
      </c>
      <c r="G290" s="82">
        <v>-450.48</v>
      </c>
      <c r="H290" s="82">
        <v>-237.6</v>
      </c>
      <c r="I290" s="82">
        <v>970.31200000000001</v>
      </c>
      <c r="J290" s="81">
        <v>102.4</v>
      </c>
    </row>
    <row r="291" spans="1:10">
      <c r="A291" s="80">
        <v>40731</v>
      </c>
      <c r="B291" s="81">
        <v>2</v>
      </c>
      <c r="C291" s="82">
        <v>24199</v>
      </c>
      <c r="D291" s="83" t="s">
        <v>172</v>
      </c>
      <c r="E291" s="82">
        <v>24941.71</v>
      </c>
      <c r="F291" s="82">
        <v>26074.063999999998</v>
      </c>
      <c r="G291" s="82">
        <v>-895.72</v>
      </c>
      <c r="H291" s="82">
        <v>-237.7</v>
      </c>
      <c r="I291" s="82">
        <v>970.21400000000006</v>
      </c>
      <c r="J291" s="81">
        <v>102.4</v>
      </c>
    </row>
    <row r="292" spans="1:10">
      <c r="A292" s="80">
        <v>40731</v>
      </c>
      <c r="B292" s="81">
        <v>3</v>
      </c>
      <c r="C292" s="82">
        <v>23789</v>
      </c>
      <c r="D292" s="83" t="s">
        <v>172</v>
      </c>
      <c r="E292" s="82">
        <v>24497.308000000001</v>
      </c>
      <c r="F292" s="82">
        <v>26109.402000000002</v>
      </c>
      <c r="G292" s="82">
        <v>-1376.56</v>
      </c>
      <c r="H292" s="82">
        <v>-236.2</v>
      </c>
      <c r="I292" s="82">
        <v>987.01600000000008</v>
      </c>
      <c r="J292" s="81">
        <v>147.6</v>
      </c>
    </row>
    <row r="293" spans="1:10">
      <c r="A293" s="80">
        <v>40731</v>
      </c>
      <c r="B293" s="81">
        <v>4</v>
      </c>
      <c r="C293" s="82">
        <v>23587</v>
      </c>
      <c r="D293" s="83" t="s">
        <v>172</v>
      </c>
      <c r="E293" s="82">
        <v>24132.775999999998</v>
      </c>
      <c r="F293" s="82">
        <v>25746.788</v>
      </c>
      <c r="G293" s="82">
        <v>-1348.02</v>
      </c>
      <c r="H293" s="82">
        <v>-203.4</v>
      </c>
      <c r="I293" s="82">
        <v>987.01600000000008</v>
      </c>
      <c r="J293" s="81">
        <v>147.19999999999999</v>
      </c>
    </row>
    <row r="294" spans="1:10">
      <c r="A294" s="80">
        <v>40731</v>
      </c>
      <c r="B294" s="81">
        <v>5</v>
      </c>
      <c r="C294" s="82">
        <v>23213</v>
      </c>
      <c r="D294" s="83" t="s">
        <v>172</v>
      </c>
      <c r="E294" s="82">
        <v>23683.040000000001</v>
      </c>
      <c r="F294" s="82">
        <v>25292.704000000002</v>
      </c>
      <c r="G294" s="82">
        <v>-1477.76</v>
      </c>
      <c r="H294" s="82">
        <v>-132.30000000000001</v>
      </c>
      <c r="I294" s="82">
        <v>986.91600000000005</v>
      </c>
      <c r="J294" s="81">
        <v>145.6</v>
      </c>
    </row>
    <row r="295" spans="1:10">
      <c r="A295" s="80">
        <v>40731</v>
      </c>
      <c r="B295" s="81">
        <v>6</v>
      </c>
      <c r="C295" s="82">
        <v>22862</v>
      </c>
      <c r="D295" s="83" t="s">
        <v>172</v>
      </c>
      <c r="E295" s="82">
        <v>23348.93</v>
      </c>
      <c r="F295" s="82">
        <v>25029.774000000001</v>
      </c>
      <c r="G295" s="82">
        <v>-1595.58</v>
      </c>
      <c r="H295" s="82">
        <v>-85.5</v>
      </c>
      <c r="I295" s="82">
        <v>987.11400000000003</v>
      </c>
      <c r="J295" s="81">
        <v>146</v>
      </c>
    </row>
    <row r="296" spans="1:10">
      <c r="A296" s="80">
        <v>40731</v>
      </c>
      <c r="B296" s="81">
        <v>7</v>
      </c>
      <c r="C296" s="82">
        <v>22629</v>
      </c>
      <c r="D296" s="83" t="s">
        <v>172</v>
      </c>
      <c r="E296" s="82">
        <v>23136.91</v>
      </c>
      <c r="F296" s="82">
        <v>24784.124</v>
      </c>
      <c r="G296" s="82">
        <v>-1584.36</v>
      </c>
      <c r="H296" s="82">
        <v>-63.1</v>
      </c>
      <c r="I296" s="82">
        <v>987.01600000000008</v>
      </c>
      <c r="J296" s="81">
        <v>-0.4</v>
      </c>
    </row>
    <row r="297" spans="1:10">
      <c r="A297" s="80">
        <v>40731</v>
      </c>
      <c r="B297" s="81">
        <v>8</v>
      </c>
      <c r="C297" s="82">
        <v>22641</v>
      </c>
      <c r="D297" s="83" t="s">
        <v>172</v>
      </c>
      <c r="E297" s="82">
        <v>23125.486000000001</v>
      </c>
      <c r="F297" s="82">
        <v>24754.560000000001</v>
      </c>
      <c r="G297" s="82">
        <v>-1566.22</v>
      </c>
      <c r="H297" s="82">
        <v>-62.9</v>
      </c>
      <c r="I297" s="82">
        <v>987.2120000000001</v>
      </c>
      <c r="J297" s="81">
        <v>-0.8</v>
      </c>
    </row>
    <row r="298" spans="1:10">
      <c r="A298" s="80">
        <v>40731</v>
      </c>
      <c r="B298" s="81">
        <v>9</v>
      </c>
      <c r="C298" s="82">
        <v>22495</v>
      </c>
      <c r="D298" s="83" t="s">
        <v>172</v>
      </c>
      <c r="E298" s="82">
        <v>23028.304</v>
      </c>
      <c r="F298" s="82">
        <v>24749.597999999998</v>
      </c>
      <c r="G298" s="82">
        <v>-1553.44</v>
      </c>
      <c r="H298" s="82">
        <v>-63</v>
      </c>
      <c r="I298" s="82">
        <v>987.2120000000001</v>
      </c>
      <c r="J298" s="81">
        <v>-118.4</v>
      </c>
    </row>
    <row r="299" spans="1:10">
      <c r="A299" s="80">
        <v>40731</v>
      </c>
      <c r="B299" s="81">
        <v>10</v>
      </c>
      <c r="C299" s="82">
        <v>22023</v>
      </c>
      <c r="D299" s="83" t="s">
        <v>172</v>
      </c>
      <c r="E299" s="82">
        <v>22634.144</v>
      </c>
      <c r="F299" s="82">
        <v>24362.838</v>
      </c>
      <c r="G299" s="82">
        <v>-1560.84</v>
      </c>
      <c r="H299" s="82">
        <v>-63</v>
      </c>
      <c r="I299" s="82">
        <v>987.2120000000001</v>
      </c>
      <c r="J299" s="81">
        <v>-119.6</v>
      </c>
    </row>
    <row r="300" spans="1:10">
      <c r="A300" s="80">
        <v>40731</v>
      </c>
      <c r="B300" s="81">
        <v>11</v>
      </c>
      <c r="C300" s="82">
        <v>22279</v>
      </c>
      <c r="D300" s="83" t="s">
        <v>172</v>
      </c>
      <c r="E300" s="82">
        <v>22926.326000000001</v>
      </c>
      <c r="F300" s="82">
        <v>24981.106</v>
      </c>
      <c r="G300" s="82">
        <v>-1496.76</v>
      </c>
      <c r="H300" s="82">
        <v>-63</v>
      </c>
      <c r="I300" s="82">
        <v>388.00600000000003</v>
      </c>
      <c r="J300" s="81">
        <v>-458</v>
      </c>
    </row>
    <row r="301" spans="1:10">
      <c r="A301" s="80">
        <v>40731</v>
      </c>
      <c r="B301" s="81">
        <v>12</v>
      </c>
      <c r="C301" s="82">
        <v>23156</v>
      </c>
      <c r="D301" s="83" t="s">
        <v>172</v>
      </c>
      <c r="E301" s="82">
        <v>23860.01</v>
      </c>
      <c r="F301" s="82">
        <v>25335.864000000001</v>
      </c>
      <c r="G301" s="82">
        <v>-918</v>
      </c>
      <c r="H301" s="82">
        <v>-63</v>
      </c>
      <c r="I301" s="82">
        <v>388.10599999999999</v>
      </c>
      <c r="J301" s="81">
        <v>-458.4</v>
      </c>
    </row>
    <row r="302" spans="1:10">
      <c r="A302" s="80">
        <v>40731</v>
      </c>
      <c r="B302" s="81">
        <v>13</v>
      </c>
      <c r="C302" s="82">
        <v>25722</v>
      </c>
      <c r="D302" s="83" t="s">
        <v>172</v>
      </c>
      <c r="E302" s="82">
        <v>26499.83</v>
      </c>
      <c r="F302" s="82">
        <v>27591.304</v>
      </c>
      <c r="G302" s="82">
        <v>-10.220000000000001</v>
      </c>
      <c r="H302" s="82">
        <v>-63</v>
      </c>
      <c r="I302" s="82">
        <v>188.172</v>
      </c>
      <c r="J302" s="81">
        <v>-1013.2</v>
      </c>
    </row>
    <row r="303" spans="1:10">
      <c r="A303" s="80">
        <v>40731</v>
      </c>
      <c r="B303" s="81">
        <v>14</v>
      </c>
      <c r="C303" s="82">
        <v>28471</v>
      </c>
      <c r="D303" s="83" t="s">
        <v>172</v>
      </c>
      <c r="E303" s="82">
        <v>29301.432000000001</v>
      </c>
      <c r="F303" s="82">
        <v>30394.905999999999</v>
      </c>
      <c r="G303" s="82">
        <v>-16.52</v>
      </c>
      <c r="H303" s="82">
        <v>-62.9</v>
      </c>
      <c r="I303" s="82">
        <v>186.16</v>
      </c>
      <c r="J303" s="81">
        <v>-1013.2</v>
      </c>
    </row>
    <row r="304" spans="1:10">
      <c r="A304" s="80">
        <v>40731</v>
      </c>
      <c r="B304" s="81">
        <v>15</v>
      </c>
      <c r="C304" s="82">
        <v>32051</v>
      </c>
      <c r="D304" s="83" t="s">
        <v>172</v>
      </c>
      <c r="E304" s="82">
        <v>32948.368000000002</v>
      </c>
      <c r="F304" s="82">
        <v>33927.129999999997</v>
      </c>
      <c r="G304" s="82">
        <v>-10.6</v>
      </c>
      <c r="H304" s="82">
        <v>-186.5</v>
      </c>
      <c r="I304" s="82">
        <v>215.86</v>
      </c>
      <c r="J304" s="81">
        <v>-780.4</v>
      </c>
    </row>
    <row r="305" spans="1:10">
      <c r="A305" s="80">
        <v>40731</v>
      </c>
      <c r="B305" s="81">
        <v>16</v>
      </c>
      <c r="C305" s="82">
        <v>34571</v>
      </c>
      <c r="D305" s="83" t="s">
        <v>172</v>
      </c>
      <c r="E305" s="82">
        <v>35472.644</v>
      </c>
      <c r="F305" s="82">
        <v>36499.838000000003</v>
      </c>
      <c r="G305" s="82">
        <v>-10.56</v>
      </c>
      <c r="H305" s="82">
        <v>-237.7</v>
      </c>
      <c r="I305" s="82">
        <v>235.48600000000002</v>
      </c>
      <c r="J305" s="81">
        <v>-729.6</v>
      </c>
    </row>
    <row r="306" spans="1:10">
      <c r="A306" s="80">
        <v>40731</v>
      </c>
      <c r="B306" s="81">
        <v>17</v>
      </c>
      <c r="C306" s="82">
        <v>36257</v>
      </c>
      <c r="D306" s="83" t="s">
        <v>172</v>
      </c>
      <c r="E306" s="82">
        <v>37131.733999999997</v>
      </c>
      <c r="F306" s="82">
        <v>37421.811999999998</v>
      </c>
      <c r="G306" s="82">
        <v>-12.48</v>
      </c>
      <c r="H306" s="82">
        <v>-249.5</v>
      </c>
      <c r="I306" s="82">
        <v>-27.272000000000002</v>
      </c>
      <c r="J306" s="81">
        <v>-0.4</v>
      </c>
    </row>
    <row r="307" spans="1:10">
      <c r="A307" s="80">
        <v>40731</v>
      </c>
      <c r="B307" s="81">
        <v>18</v>
      </c>
      <c r="C307" s="82">
        <v>36979</v>
      </c>
      <c r="D307" s="83" t="s">
        <v>172</v>
      </c>
      <c r="E307" s="82">
        <v>37793.608</v>
      </c>
      <c r="F307" s="82">
        <v>38085.885999999999</v>
      </c>
      <c r="G307" s="82">
        <v>-14.44</v>
      </c>
      <c r="H307" s="82">
        <v>-249.6</v>
      </c>
      <c r="I307" s="82">
        <v>-27.752000000000002</v>
      </c>
      <c r="J307" s="81">
        <v>-0.8</v>
      </c>
    </row>
    <row r="308" spans="1:10">
      <c r="A308" s="80">
        <v>40731</v>
      </c>
      <c r="B308" s="81">
        <v>19</v>
      </c>
      <c r="C308" s="82">
        <v>37878</v>
      </c>
      <c r="D308" s="83" t="s">
        <v>172</v>
      </c>
      <c r="E308" s="82">
        <v>38742.448000000004</v>
      </c>
      <c r="F308" s="82">
        <v>39018.741999999998</v>
      </c>
      <c r="G308" s="82">
        <v>-8.84</v>
      </c>
      <c r="H308" s="82">
        <v>-249.7</v>
      </c>
      <c r="I308" s="82">
        <v>556.90600000000006</v>
      </c>
      <c r="J308" s="81">
        <v>-0.4</v>
      </c>
    </row>
    <row r="309" spans="1:10">
      <c r="A309" s="80">
        <v>40731</v>
      </c>
      <c r="B309" s="81">
        <v>20</v>
      </c>
      <c r="C309" s="82">
        <v>38215</v>
      </c>
      <c r="D309" s="83" t="s">
        <v>172</v>
      </c>
      <c r="E309" s="82">
        <v>39122.425999999999</v>
      </c>
      <c r="F309" s="82">
        <v>39393.660000000003</v>
      </c>
      <c r="G309" s="82">
        <v>-8.6</v>
      </c>
      <c r="H309" s="82">
        <v>-249.7</v>
      </c>
      <c r="I309" s="82">
        <v>557.00599999999997</v>
      </c>
      <c r="J309" s="81">
        <v>-0.8</v>
      </c>
    </row>
    <row r="310" spans="1:10">
      <c r="A310" s="80">
        <v>40731</v>
      </c>
      <c r="B310" s="81">
        <v>21</v>
      </c>
      <c r="C310" s="82">
        <v>38446</v>
      </c>
      <c r="D310" s="83" t="s">
        <v>172</v>
      </c>
      <c r="E310" s="82">
        <v>39254.122000000003</v>
      </c>
      <c r="F310" s="82">
        <v>39630.315999999999</v>
      </c>
      <c r="G310" s="82">
        <v>-10.56</v>
      </c>
      <c r="H310" s="82">
        <v>-249.7</v>
      </c>
      <c r="I310" s="82">
        <v>494.84200000000004</v>
      </c>
      <c r="J310" s="81">
        <v>-130.80000000000001</v>
      </c>
    </row>
    <row r="311" spans="1:10">
      <c r="A311" s="80">
        <v>40731</v>
      </c>
      <c r="B311" s="81">
        <v>22</v>
      </c>
      <c r="C311" s="82">
        <v>38832</v>
      </c>
      <c r="D311" s="83" t="s">
        <v>172</v>
      </c>
      <c r="E311" s="82">
        <v>39611.614000000001</v>
      </c>
      <c r="F311" s="82">
        <v>39987.608</v>
      </c>
      <c r="G311" s="82">
        <v>-10.56</v>
      </c>
      <c r="H311" s="82">
        <v>-249.7</v>
      </c>
      <c r="I311" s="82">
        <v>494.84200000000004</v>
      </c>
      <c r="J311" s="81">
        <v>-131.6</v>
      </c>
    </row>
    <row r="312" spans="1:10">
      <c r="A312" s="80">
        <v>40731</v>
      </c>
      <c r="B312" s="81">
        <v>23</v>
      </c>
      <c r="C312" s="82">
        <v>38958</v>
      </c>
      <c r="D312" s="83" t="s">
        <v>172</v>
      </c>
      <c r="E312" s="82">
        <v>39810.730000000003</v>
      </c>
      <c r="F312" s="82">
        <v>40069.584000000003</v>
      </c>
      <c r="G312" s="82">
        <v>-10.54</v>
      </c>
      <c r="H312" s="82">
        <v>-249.6</v>
      </c>
      <c r="I312" s="82">
        <v>645.65600000000006</v>
      </c>
      <c r="J312" s="81">
        <v>-0.8</v>
      </c>
    </row>
    <row r="313" spans="1:10">
      <c r="A313" s="80">
        <v>40731</v>
      </c>
      <c r="B313" s="81">
        <v>24</v>
      </c>
      <c r="C313" s="82">
        <v>38974</v>
      </c>
      <c r="D313" s="83" t="s">
        <v>172</v>
      </c>
      <c r="E313" s="82">
        <v>39898.108</v>
      </c>
      <c r="F313" s="82">
        <v>40155.142</v>
      </c>
      <c r="G313" s="82">
        <v>-8.76</v>
      </c>
      <c r="H313" s="82">
        <v>-249.7</v>
      </c>
      <c r="I313" s="82">
        <v>645.75600000000009</v>
      </c>
      <c r="J313" s="81">
        <v>-0.8</v>
      </c>
    </row>
    <row r="314" spans="1:10">
      <c r="A314" s="80">
        <v>40731</v>
      </c>
      <c r="B314" s="81">
        <v>25</v>
      </c>
      <c r="C314" s="82">
        <v>39135</v>
      </c>
      <c r="D314" s="83" t="s">
        <v>172</v>
      </c>
      <c r="E314" s="82">
        <v>39998.89</v>
      </c>
      <c r="F314" s="82">
        <v>40255.544000000002</v>
      </c>
      <c r="G314" s="82">
        <v>-4.66</v>
      </c>
      <c r="H314" s="82">
        <v>-249.7</v>
      </c>
      <c r="I314" s="82">
        <v>648.72</v>
      </c>
      <c r="J314" s="81">
        <v>-0.4</v>
      </c>
    </row>
    <row r="315" spans="1:10">
      <c r="A315" s="80">
        <v>40731</v>
      </c>
      <c r="B315" s="81">
        <v>26</v>
      </c>
      <c r="C315" s="82">
        <v>39030</v>
      </c>
      <c r="D315" s="83" t="s">
        <v>172</v>
      </c>
      <c r="E315" s="82">
        <v>39877.79</v>
      </c>
      <c r="F315" s="82">
        <v>40130.883999999998</v>
      </c>
      <c r="G315" s="82">
        <v>-4.78</v>
      </c>
      <c r="H315" s="82">
        <v>-249.7</v>
      </c>
      <c r="I315" s="82">
        <v>648.82000000000005</v>
      </c>
      <c r="J315" s="81">
        <v>-0.8</v>
      </c>
    </row>
    <row r="316" spans="1:10">
      <c r="A316" s="80">
        <v>40731</v>
      </c>
      <c r="B316" s="81">
        <v>27</v>
      </c>
      <c r="C316" s="82">
        <v>38849</v>
      </c>
      <c r="D316" s="83" t="s">
        <v>172</v>
      </c>
      <c r="E316" s="82">
        <v>39710.542000000001</v>
      </c>
      <c r="F316" s="82">
        <v>39964.356</v>
      </c>
      <c r="G316" s="82">
        <v>-4.88</v>
      </c>
      <c r="H316" s="82">
        <v>-249.7</v>
      </c>
      <c r="I316" s="82">
        <v>147.256</v>
      </c>
      <c r="J316" s="81">
        <v>-0.4</v>
      </c>
    </row>
    <row r="317" spans="1:10">
      <c r="A317" s="80">
        <v>40731</v>
      </c>
      <c r="B317" s="81">
        <v>28</v>
      </c>
      <c r="C317" s="82">
        <v>38663</v>
      </c>
      <c r="D317" s="83" t="s">
        <v>172</v>
      </c>
      <c r="E317" s="82">
        <v>39401.56</v>
      </c>
      <c r="F317" s="82">
        <v>39656.414000000004</v>
      </c>
      <c r="G317" s="82">
        <v>-6.42</v>
      </c>
      <c r="H317" s="82">
        <v>-249.6</v>
      </c>
      <c r="I317" s="82">
        <v>147.45400000000001</v>
      </c>
      <c r="J317" s="81">
        <v>-0.8</v>
      </c>
    </row>
    <row r="318" spans="1:10">
      <c r="A318" s="80">
        <v>40731</v>
      </c>
      <c r="B318" s="81">
        <v>29</v>
      </c>
      <c r="C318" s="82">
        <v>38510</v>
      </c>
      <c r="D318" s="83" t="s">
        <v>172</v>
      </c>
      <c r="E318" s="82">
        <v>39277.226000000002</v>
      </c>
      <c r="F318" s="82">
        <v>39586.26</v>
      </c>
      <c r="G318" s="82">
        <v>-6.6</v>
      </c>
      <c r="H318" s="82">
        <v>-249.7</v>
      </c>
      <c r="I318" s="82">
        <v>133.816</v>
      </c>
      <c r="J318" s="81">
        <v>-103.2</v>
      </c>
    </row>
    <row r="319" spans="1:10">
      <c r="A319" s="80">
        <v>40731</v>
      </c>
      <c r="B319" s="81">
        <v>30</v>
      </c>
      <c r="C319" s="82">
        <v>38099</v>
      </c>
      <c r="D319" s="83" t="s">
        <v>172</v>
      </c>
      <c r="E319" s="82">
        <v>38891.120000000003</v>
      </c>
      <c r="F319" s="82">
        <v>39200.334000000003</v>
      </c>
      <c r="G319" s="82">
        <v>-6.7</v>
      </c>
      <c r="H319" s="82">
        <v>-249.7</v>
      </c>
      <c r="I319" s="82">
        <v>129.97400000000002</v>
      </c>
      <c r="J319" s="81">
        <v>-103.2</v>
      </c>
    </row>
    <row r="320" spans="1:10">
      <c r="A320" s="80">
        <v>40731</v>
      </c>
      <c r="B320" s="81">
        <v>31</v>
      </c>
      <c r="C320" s="82">
        <v>37862</v>
      </c>
      <c r="D320" s="83" t="s">
        <v>172</v>
      </c>
      <c r="E320" s="82">
        <v>38600.498</v>
      </c>
      <c r="F320" s="82">
        <v>38856.811999999998</v>
      </c>
      <c r="G320" s="82">
        <v>-7.8</v>
      </c>
      <c r="H320" s="82">
        <v>-249.7</v>
      </c>
      <c r="I320" s="82">
        <v>449.976</v>
      </c>
      <c r="J320" s="81">
        <v>-0.4</v>
      </c>
    </row>
    <row r="321" spans="1:10">
      <c r="A321" s="80">
        <v>40731</v>
      </c>
      <c r="B321" s="81">
        <v>32</v>
      </c>
      <c r="C321" s="82">
        <v>38263</v>
      </c>
      <c r="D321" s="83" t="s">
        <v>172</v>
      </c>
      <c r="E321" s="82">
        <v>39016.364000000001</v>
      </c>
      <c r="F321" s="82">
        <v>39273.137999999999</v>
      </c>
      <c r="G321" s="82">
        <v>-8.4600000000000009</v>
      </c>
      <c r="H321" s="82">
        <v>-249.6</v>
      </c>
      <c r="I321" s="82">
        <v>458.274</v>
      </c>
      <c r="J321" s="81">
        <v>-0.8</v>
      </c>
    </row>
    <row r="322" spans="1:10">
      <c r="A322" s="80">
        <v>40731</v>
      </c>
      <c r="B322" s="81">
        <v>33</v>
      </c>
      <c r="C322" s="82">
        <v>38727</v>
      </c>
      <c r="D322" s="83" t="s">
        <v>172</v>
      </c>
      <c r="E322" s="82">
        <v>39496.766000000003</v>
      </c>
      <c r="F322" s="82">
        <v>39753.919999999998</v>
      </c>
      <c r="G322" s="82">
        <v>-8.92</v>
      </c>
      <c r="H322" s="82">
        <v>-249.7</v>
      </c>
      <c r="I322" s="82">
        <v>707.92</v>
      </c>
      <c r="J322" s="81">
        <v>-0.4</v>
      </c>
    </row>
    <row r="323" spans="1:10">
      <c r="A323" s="80">
        <v>40731</v>
      </c>
      <c r="B323" s="81">
        <v>34</v>
      </c>
      <c r="C323" s="82">
        <v>39159</v>
      </c>
      <c r="D323" s="83" t="s">
        <v>172</v>
      </c>
      <c r="E323" s="82">
        <v>39931.47</v>
      </c>
      <c r="F323" s="82">
        <v>40188.644</v>
      </c>
      <c r="G323" s="82">
        <v>-8.98</v>
      </c>
      <c r="H323" s="82">
        <v>-249.7</v>
      </c>
      <c r="I323" s="82">
        <v>708.11800000000005</v>
      </c>
      <c r="J323" s="81">
        <v>-0.8</v>
      </c>
    </row>
    <row r="324" spans="1:10">
      <c r="A324" s="80">
        <v>40731</v>
      </c>
      <c r="B324" s="81">
        <v>35</v>
      </c>
      <c r="C324" s="82">
        <v>39106</v>
      </c>
      <c r="D324" s="83" t="s">
        <v>172</v>
      </c>
      <c r="E324" s="82">
        <v>39866.836000000003</v>
      </c>
      <c r="F324" s="82">
        <v>40124.01</v>
      </c>
      <c r="G324" s="82">
        <v>-8.94</v>
      </c>
      <c r="H324" s="82">
        <v>-249.7</v>
      </c>
      <c r="I324" s="82">
        <v>759.21199999999999</v>
      </c>
      <c r="J324" s="81">
        <v>-0.4</v>
      </c>
    </row>
    <row r="325" spans="1:10">
      <c r="A325" s="80">
        <v>40731</v>
      </c>
      <c r="B325" s="81">
        <v>36</v>
      </c>
      <c r="C325" s="82">
        <v>38421</v>
      </c>
      <c r="D325" s="83" t="s">
        <v>172</v>
      </c>
      <c r="E325" s="82">
        <v>39150.728000000003</v>
      </c>
      <c r="F325" s="82">
        <v>39408.002</v>
      </c>
      <c r="G325" s="82">
        <v>-9.0399999999999991</v>
      </c>
      <c r="H325" s="82">
        <v>-249.7</v>
      </c>
      <c r="I325" s="82">
        <v>760.69400000000007</v>
      </c>
      <c r="J325" s="81">
        <v>-0.8</v>
      </c>
    </row>
    <row r="326" spans="1:10">
      <c r="A326" s="80">
        <v>40731</v>
      </c>
      <c r="B326" s="81">
        <v>37</v>
      </c>
      <c r="C326" s="82">
        <v>37739</v>
      </c>
      <c r="D326" s="83" t="s">
        <v>172</v>
      </c>
      <c r="E326" s="82">
        <v>38459.622000000003</v>
      </c>
      <c r="F326" s="82">
        <v>38909.856</v>
      </c>
      <c r="G326" s="82">
        <v>-9.0399999999999991</v>
      </c>
      <c r="H326" s="82">
        <v>-249.7</v>
      </c>
      <c r="I326" s="82">
        <v>559.17999999999995</v>
      </c>
      <c r="J326" s="81">
        <v>-205.2</v>
      </c>
    </row>
    <row r="327" spans="1:10">
      <c r="A327" s="80">
        <v>40731</v>
      </c>
      <c r="B327" s="81">
        <v>38</v>
      </c>
      <c r="C327" s="82">
        <v>37060</v>
      </c>
      <c r="D327" s="83" t="s">
        <v>172</v>
      </c>
      <c r="E327" s="82">
        <v>37764.65</v>
      </c>
      <c r="F327" s="82">
        <v>38216.444000000003</v>
      </c>
      <c r="G327" s="82">
        <v>-7.06</v>
      </c>
      <c r="H327" s="82">
        <v>-249.6</v>
      </c>
      <c r="I327" s="82">
        <v>558.98199999999997</v>
      </c>
      <c r="J327" s="81">
        <v>-206</v>
      </c>
    </row>
    <row r="328" spans="1:10">
      <c r="A328" s="80">
        <v>40731</v>
      </c>
      <c r="B328" s="81">
        <v>39</v>
      </c>
      <c r="C328" s="82">
        <v>36241</v>
      </c>
      <c r="D328" s="83" t="s">
        <v>172</v>
      </c>
      <c r="E328" s="82">
        <v>36947.186000000002</v>
      </c>
      <c r="F328" s="82">
        <v>37195.86</v>
      </c>
      <c r="G328" s="82">
        <v>-8.16</v>
      </c>
      <c r="H328" s="82">
        <v>-237.6</v>
      </c>
      <c r="I328" s="82">
        <v>963.49400000000003</v>
      </c>
      <c r="J328" s="81">
        <v>-0.4</v>
      </c>
    </row>
    <row r="329" spans="1:10">
      <c r="A329" s="80">
        <v>40731</v>
      </c>
      <c r="B329" s="81">
        <v>40</v>
      </c>
      <c r="C329" s="82">
        <v>35398</v>
      </c>
      <c r="D329" s="83" t="s">
        <v>172</v>
      </c>
      <c r="E329" s="82">
        <v>36127.154000000002</v>
      </c>
      <c r="F329" s="82">
        <v>36372.987999999998</v>
      </c>
      <c r="G329" s="82">
        <v>-9.1999999999999993</v>
      </c>
      <c r="H329" s="82">
        <v>-237.6</v>
      </c>
      <c r="I329" s="82">
        <v>962.40600000000006</v>
      </c>
      <c r="J329" s="81">
        <v>-0.8</v>
      </c>
    </row>
    <row r="330" spans="1:10">
      <c r="A330" s="80">
        <v>40731</v>
      </c>
      <c r="B330" s="81">
        <v>41</v>
      </c>
      <c r="C330" s="82">
        <v>34395</v>
      </c>
      <c r="D330" s="83" t="s">
        <v>172</v>
      </c>
      <c r="E330" s="82">
        <v>35108.296000000002</v>
      </c>
      <c r="F330" s="82">
        <v>35357.99</v>
      </c>
      <c r="G330" s="82">
        <v>-7.16</v>
      </c>
      <c r="H330" s="82">
        <v>-237.6</v>
      </c>
      <c r="I330" s="82">
        <v>963.39400000000001</v>
      </c>
      <c r="J330" s="81">
        <v>-0.4</v>
      </c>
    </row>
    <row r="331" spans="1:10">
      <c r="A331" s="80">
        <v>40731</v>
      </c>
      <c r="B331" s="81">
        <v>42</v>
      </c>
      <c r="C331" s="82">
        <v>34219</v>
      </c>
      <c r="D331" s="83" t="s">
        <v>172</v>
      </c>
      <c r="E331" s="82">
        <v>34922.485999999997</v>
      </c>
      <c r="F331" s="82">
        <v>35164.699999999997</v>
      </c>
      <c r="G331" s="82">
        <v>-1.78</v>
      </c>
      <c r="H331" s="82">
        <v>-237.6</v>
      </c>
      <c r="I331" s="82">
        <v>962.50600000000009</v>
      </c>
      <c r="J331" s="81">
        <v>-0.4</v>
      </c>
    </row>
    <row r="332" spans="1:10">
      <c r="A332" s="80">
        <v>40731</v>
      </c>
      <c r="B332" s="81">
        <v>43</v>
      </c>
      <c r="C332" s="82">
        <v>33955</v>
      </c>
      <c r="D332" s="83" t="s">
        <v>172</v>
      </c>
      <c r="E332" s="82">
        <v>34665.487999999998</v>
      </c>
      <c r="F332" s="82">
        <v>34910.201999999997</v>
      </c>
      <c r="G332" s="82">
        <v>-1.68</v>
      </c>
      <c r="H332" s="82">
        <v>-237.6</v>
      </c>
      <c r="I332" s="82">
        <v>498.99200000000002</v>
      </c>
      <c r="J332" s="81">
        <v>-0.8</v>
      </c>
    </row>
    <row r="333" spans="1:10">
      <c r="A333" s="80">
        <v>40731</v>
      </c>
      <c r="B333" s="81">
        <v>44</v>
      </c>
      <c r="C333" s="82">
        <v>33890</v>
      </c>
      <c r="D333" s="83" t="s">
        <v>172</v>
      </c>
      <c r="E333" s="82">
        <v>34478.671999999999</v>
      </c>
      <c r="F333" s="82">
        <v>34728.726000000002</v>
      </c>
      <c r="G333" s="82">
        <v>-11.92</v>
      </c>
      <c r="H333" s="82">
        <v>-237.6</v>
      </c>
      <c r="I333" s="82">
        <v>498.99200000000002</v>
      </c>
      <c r="J333" s="81">
        <v>-0.4</v>
      </c>
    </row>
    <row r="334" spans="1:10">
      <c r="A334" s="80">
        <v>40731</v>
      </c>
      <c r="B334" s="81">
        <v>45</v>
      </c>
      <c r="C334" s="82">
        <v>33415</v>
      </c>
      <c r="D334" s="83" t="s">
        <v>172</v>
      </c>
      <c r="E334" s="82">
        <v>34042.198000000004</v>
      </c>
      <c r="F334" s="82">
        <v>34291.212</v>
      </c>
      <c r="G334" s="82">
        <v>-11.26</v>
      </c>
      <c r="H334" s="82">
        <v>-237.6</v>
      </c>
      <c r="I334" s="82">
        <v>691.31600000000003</v>
      </c>
      <c r="J334" s="81">
        <v>269.60000000000002</v>
      </c>
    </row>
    <row r="335" spans="1:10">
      <c r="A335" s="80">
        <v>40731</v>
      </c>
      <c r="B335" s="81">
        <v>46</v>
      </c>
      <c r="C335" s="82">
        <v>31658</v>
      </c>
      <c r="D335" s="83" t="s">
        <v>172</v>
      </c>
      <c r="E335" s="82">
        <v>32290.306</v>
      </c>
      <c r="F335" s="82">
        <v>32541.040000000001</v>
      </c>
      <c r="G335" s="82">
        <v>-14.1</v>
      </c>
      <c r="H335" s="82">
        <v>-237.6</v>
      </c>
      <c r="I335" s="82">
        <v>695.96</v>
      </c>
      <c r="J335" s="81">
        <v>270.8</v>
      </c>
    </row>
    <row r="336" spans="1:10">
      <c r="A336" s="80">
        <v>40731</v>
      </c>
      <c r="B336" s="81">
        <v>47</v>
      </c>
      <c r="C336" s="82">
        <v>29746</v>
      </c>
      <c r="D336" s="83" t="s">
        <v>172</v>
      </c>
      <c r="E336" s="82">
        <v>30250.23</v>
      </c>
      <c r="F336" s="82">
        <v>30501.66</v>
      </c>
      <c r="G336" s="82">
        <v>-14.18</v>
      </c>
      <c r="H336" s="82">
        <v>-237.7</v>
      </c>
      <c r="I336" s="82">
        <v>987.2120000000001</v>
      </c>
      <c r="J336" s="81">
        <v>422</v>
      </c>
    </row>
    <row r="337" spans="1:10">
      <c r="A337" s="80">
        <v>40731</v>
      </c>
      <c r="B337" s="81">
        <v>48</v>
      </c>
      <c r="C337" s="82">
        <v>27820</v>
      </c>
      <c r="D337" s="83" t="s">
        <v>172</v>
      </c>
      <c r="E337" s="82">
        <v>28299.856</v>
      </c>
      <c r="F337" s="82">
        <v>28551.47</v>
      </c>
      <c r="G337" s="82">
        <v>-12.82</v>
      </c>
      <c r="H337" s="82">
        <v>-237.6</v>
      </c>
      <c r="I337" s="82">
        <v>987.01600000000008</v>
      </c>
      <c r="J337" s="81">
        <v>421.6</v>
      </c>
    </row>
    <row r="338" spans="1:10">
      <c r="A338" s="80">
        <v>40732</v>
      </c>
      <c r="B338" s="81">
        <v>1</v>
      </c>
      <c r="C338" s="82">
        <v>26130</v>
      </c>
      <c r="D338" s="83" t="s">
        <v>172</v>
      </c>
      <c r="E338" s="82">
        <v>26595.919999999998</v>
      </c>
      <c r="F338" s="82">
        <v>26850.654000000002</v>
      </c>
      <c r="G338" s="82">
        <v>-18.100000000000001</v>
      </c>
      <c r="H338" s="82">
        <v>-237.6</v>
      </c>
      <c r="I338" s="82">
        <v>984.15</v>
      </c>
      <c r="J338" s="81">
        <v>166</v>
      </c>
    </row>
    <row r="339" spans="1:10">
      <c r="A339" s="80">
        <v>40732</v>
      </c>
      <c r="B339" s="81">
        <v>2</v>
      </c>
      <c r="C339" s="82">
        <v>24977</v>
      </c>
      <c r="D339" s="83" t="s">
        <v>172</v>
      </c>
      <c r="E339" s="82">
        <v>25472.37</v>
      </c>
      <c r="F339" s="82">
        <v>26331.103999999999</v>
      </c>
      <c r="G339" s="82">
        <v>-622.1</v>
      </c>
      <c r="H339" s="82">
        <v>-237.5</v>
      </c>
      <c r="I339" s="82">
        <v>984.15</v>
      </c>
      <c r="J339" s="81">
        <v>166.8</v>
      </c>
    </row>
    <row r="340" spans="1:10">
      <c r="A340" s="80">
        <v>40732</v>
      </c>
      <c r="B340" s="81">
        <v>3</v>
      </c>
      <c r="C340" s="82">
        <v>24460</v>
      </c>
      <c r="D340" s="83" t="s">
        <v>172</v>
      </c>
      <c r="E340" s="82">
        <v>24979.164000000001</v>
      </c>
      <c r="F340" s="82">
        <v>26257.558000000001</v>
      </c>
      <c r="G340" s="82">
        <v>-1041.76</v>
      </c>
      <c r="H340" s="82">
        <v>-237.7</v>
      </c>
      <c r="I340" s="82">
        <v>986.91600000000005</v>
      </c>
      <c r="J340" s="81">
        <v>279.60000000000002</v>
      </c>
    </row>
    <row r="341" spans="1:10">
      <c r="A341" s="80">
        <v>40732</v>
      </c>
      <c r="B341" s="81">
        <v>4</v>
      </c>
      <c r="C341" s="82">
        <v>24130</v>
      </c>
      <c r="D341" s="83" t="s">
        <v>172</v>
      </c>
      <c r="E341" s="82">
        <v>24663.405999999999</v>
      </c>
      <c r="F341" s="82">
        <v>26173.1</v>
      </c>
      <c r="G341" s="82">
        <v>-1273.06</v>
      </c>
      <c r="H341" s="82">
        <v>-237.6</v>
      </c>
      <c r="I341" s="82">
        <v>986.91600000000005</v>
      </c>
      <c r="J341" s="81">
        <v>280</v>
      </c>
    </row>
    <row r="342" spans="1:10">
      <c r="A342" s="80">
        <v>40732</v>
      </c>
      <c r="B342" s="81">
        <v>5</v>
      </c>
      <c r="C342" s="82">
        <v>23716</v>
      </c>
      <c r="D342" s="83" t="s">
        <v>172</v>
      </c>
      <c r="E342" s="82">
        <v>24238.844000000001</v>
      </c>
      <c r="F342" s="82">
        <v>25886.838</v>
      </c>
      <c r="G342" s="82">
        <v>-1411.36</v>
      </c>
      <c r="H342" s="82">
        <v>-237.6</v>
      </c>
      <c r="I342" s="82">
        <v>987.11400000000003</v>
      </c>
      <c r="J342" s="81">
        <v>313.60000000000002</v>
      </c>
    </row>
    <row r="343" spans="1:10">
      <c r="A343" s="80">
        <v>40732</v>
      </c>
      <c r="B343" s="81">
        <v>6</v>
      </c>
      <c r="C343" s="82">
        <v>23439</v>
      </c>
      <c r="D343" s="83" t="s">
        <v>172</v>
      </c>
      <c r="E343" s="82">
        <v>23912.722000000002</v>
      </c>
      <c r="F343" s="82">
        <v>25777.245999999999</v>
      </c>
      <c r="G343" s="82">
        <v>-1632.32</v>
      </c>
      <c r="H343" s="82">
        <v>-233.5</v>
      </c>
      <c r="I343" s="82">
        <v>987.01600000000008</v>
      </c>
      <c r="J343" s="81">
        <v>313.60000000000002</v>
      </c>
    </row>
    <row r="344" spans="1:10">
      <c r="A344" s="80">
        <v>40732</v>
      </c>
      <c r="B344" s="81">
        <v>7</v>
      </c>
      <c r="C344" s="82">
        <v>23208</v>
      </c>
      <c r="D344" s="83" t="s">
        <v>172</v>
      </c>
      <c r="E344" s="82">
        <v>23716.998</v>
      </c>
      <c r="F344" s="82">
        <v>25534.34</v>
      </c>
      <c r="G344" s="82">
        <v>-1633.78</v>
      </c>
      <c r="H344" s="82">
        <v>-183.9</v>
      </c>
      <c r="I344" s="82">
        <v>987.2120000000001</v>
      </c>
      <c r="J344" s="81">
        <v>-0.4</v>
      </c>
    </row>
    <row r="345" spans="1:10">
      <c r="A345" s="80">
        <v>40732</v>
      </c>
      <c r="B345" s="81">
        <v>8</v>
      </c>
      <c r="C345" s="82">
        <v>23129</v>
      </c>
      <c r="D345" s="83" t="s">
        <v>172</v>
      </c>
      <c r="E345" s="82">
        <v>23729.294000000002</v>
      </c>
      <c r="F345" s="82">
        <v>25508.84</v>
      </c>
      <c r="G345" s="82">
        <v>-1624.66</v>
      </c>
      <c r="H345" s="82">
        <v>-155.4</v>
      </c>
      <c r="I345" s="82">
        <v>987.01600000000008</v>
      </c>
      <c r="J345" s="81">
        <v>-0.8</v>
      </c>
    </row>
    <row r="346" spans="1:10">
      <c r="A346" s="80">
        <v>40732</v>
      </c>
      <c r="B346" s="81">
        <v>9</v>
      </c>
      <c r="C346" s="82">
        <v>22826</v>
      </c>
      <c r="D346" s="83" t="s">
        <v>172</v>
      </c>
      <c r="E346" s="82">
        <v>23576.618000000002</v>
      </c>
      <c r="F346" s="82">
        <v>25329.69</v>
      </c>
      <c r="G346" s="82">
        <v>-1599.72</v>
      </c>
      <c r="H346" s="82">
        <v>-153.30000000000001</v>
      </c>
      <c r="I346" s="82">
        <v>987.11400000000003</v>
      </c>
      <c r="J346" s="81">
        <v>-0.4</v>
      </c>
    </row>
    <row r="347" spans="1:10">
      <c r="A347" s="80">
        <v>40732</v>
      </c>
      <c r="B347" s="81">
        <v>10</v>
      </c>
      <c r="C347" s="82">
        <v>22509</v>
      </c>
      <c r="D347" s="83" t="s">
        <v>172</v>
      </c>
      <c r="E347" s="82">
        <v>23248.224000000002</v>
      </c>
      <c r="F347" s="82">
        <v>25095.75</v>
      </c>
      <c r="G347" s="82">
        <v>-1700.74</v>
      </c>
      <c r="H347" s="82">
        <v>-147.69999999999999</v>
      </c>
      <c r="I347" s="82">
        <v>986.62</v>
      </c>
      <c r="J347" s="81">
        <v>-0.8</v>
      </c>
    </row>
    <row r="348" spans="1:10">
      <c r="A348" s="80">
        <v>40732</v>
      </c>
      <c r="B348" s="81">
        <v>11</v>
      </c>
      <c r="C348" s="82">
        <v>22717</v>
      </c>
      <c r="D348" s="83" t="s">
        <v>172</v>
      </c>
      <c r="E348" s="82">
        <v>23475.118000000002</v>
      </c>
      <c r="F348" s="82">
        <v>25281.038</v>
      </c>
      <c r="G348" s="82">
        <v>-1312</v>
      </c>
      <c r="H348" s="82">
        <v>-63</v>
      </c>
      <c r="I348" s="82">
        <v>251.62200000000001</v>
      </c>
      <c r="J348" s="81">
        <v>-376.8</v>
      </c>
    </row>
    <row r="349" spans="1:10">
      <c r="A349" s="80">
        <v>40732</v>
      </c>
      <c r="B349" s="81">
        <v>12</v>
      </c>
      <c r="C349" s="82">
        <v>23422</v>
      </c>
      <c r="D349" s="83" t="s">
        <v>172</v>
      </c>
      <c r="E349" s="82">
        <v>24243.74</v>
      </c>
      <c r="F349" s="82">
        <v>25831.513999999999</v>
      </c>
      <c r="G349" s="82">
        <v>-1165.42</v>
      </c>
      <c r="H349" s="82">
        <v>-63</v>
      </c>
      <c r="I349" s="82">
        <v>251.91800000000001</v>
      </c>
      <c r="J349" s="81">
        <v>-377.2</v>
      </c>
    </row>
    <row r="350" spans="1:10">
      <c r="A350" s="80">
        <v>40732</v>
      </c>
      <c r="B350" s="81">
        <v>13</v>
      </c>
      <c r="C350" s="82">
        <v>26011</v>
      </c>
      <c r="D350" s="83" t="s">
        <v>172</v>
      </c>
      <c r="E350" s="82">
        <v>26789.62</v>
      </c>
      <c r="F350" s="82">
        <v>28086.633999999998</v>
      </c>
      <c r="G350" s="82">
        <v>-219.16</v>
      </c>
      <c r="H350" s="82">
        <v>-63</v>
      </c>
      <c r="I350" s="82">
        <v>227.21</v>
      </c>
      <c r="J350" s="81">
        <v>-996.4</v>
      </c>
    </row>
    <row r="351" spans="1:10">
      <c r="A351" s="80">
        <v>40732</v>
      </c>
      <c r="B351" s="81">
        <v>14</v>
      </c>
      <c r="C351" s="82">
        <v>28686</v>
      </c>
      <c r="D351" s="83" t="s">
        <v>172</v>
      </c>
      <c r="E351" s="82">
        <v>29511.896000000001</v>
      </c>
      <c r="F351" s="82">
        <v>30621.29</v>
      </c>
      <c r="G351" s="82">
        <v>-27.06</v>
      </c>
      <c r="H351" s="82">
        <v>-63</v>
      </c>
      <c r="I351" s="82">
        <v>227.30800000000002</v>
      </c>
      <c r="J351" s="81">
        <v>-980</v>
      </c>
    </row>
    <row r="352" spans="1:10">
      <c r="A352" s="80">
        <v>40732</v>
      </c>
      <c r="B352" s="81">
        <v>15</v>
      </c>
      <c r="C352" s="82">
        <v>32253</v>
      </c>
      <c r="D352" s="83" t="s">
        <v>172</v>
      </c>
      <c r="E352" s="82">
        <v>33074.122000000003</v>
      </c>
      <c r="F352" s="82">
        <v>33384.163999999997</v>
      </c>
      <c r="G352" s="82">
        <v>-10.74</v>
      </c>
      <c r="H352" s="82">
        <v>-186.6</v>
      </c>
      <c r="I352" s="82">
        <v>460.25200000000001</v>
      </c>
      <c r="J352" s="81">
        <v>-152</v>
      </c>
    </row>
    <row r="353" spans="1:10">
      <c r="A353" s="80">
        <v>40732</v>
      </c>
      <c r="B353" s="81">
        <v>16</v>
      </c>
      <c r="C353" s="82">
        <v>34857</v>
      </c>
      <c r="D353" s="83" t="s">
        <v>172</v>
      </c>
      <c r="E353" s="82">
        <v>35650.230000000003</v>
      </c>
      <c r="F353" s="82">
        <v>36012.103999999999</v>
      </c>
      <c r="G353" s="82">
        <v>-10.24</v>
      </c>
      <c r="H353" s="82">
        <v>-237.6</v>
      </c>
      <c r="I353" s="82">
        <v>482.88400000000001</v>
      </c>
      <c r="J353" s="81">
        <v>-125.6</v>
      </c>
    </row>
    <row r="354" spans="1:10">
      <c r="A354" s="80">
        <v>40732</v>
      </c>
      <c r="B354" s="81">
        <v>17</v>
      </c>
      <c r="C354" s="82">
        <v>36508</v>
      </c>
      <c r="D354" s="83" t="s">
        <v>172</v>
      </c>
      <c r="E354" s="82">
        <v>37240.01</v>
      </c>
      <c r="F354" s="82">
        <v>37500.603999999999</v>
      </c>
      <c r="G354" s="82">
        <v>-12.2</v>
      </c>
      <c r="H354" s="82">
        <v>-249.3</v>
      </c>
      <c r="I354" s="82">
        <v>449.38</v>
      </c>
      <c r="J354" s="81">
        <v>102</v>
      </c>
    </row>
    <row r="355" spans="1:10">
      <c r="A355" s="80">
        <v>40732</v>
      </c>
      <c r="B355" s="81">
        <v>18</v>
      </c>
      <c r="C355" s="82">
        <v>37219</v>
      </c>
      <c r="D355" s="83" t="s">
        <v>172</v>
      </c>
      <c r="E355" s="82">
        <v>38001.048000000003</v>
      </c>
      <c r="F355" s="82">
        <v>38258.021999999997</v>
      </c>
      <c r="G355" s="82">
        <v>-6.26</v>
      </c>
      <c r="H355" s="82">
        <v>-249.7</v>
      </c>
      <c r="I355" s="82">
        <v>459.56</v>
      </c>
      <c r="J355" s="81">
        <v>134</v>
      </c>
    </row>
    <row r="356" spans="1:10">
      <c r="A356" s="80">
        <v>40732</v>
      </c>
      <c r="B356" s="81">
        <v>19</v>
      </c>
      <c r="C356" s="82">
        <v>38086</v>
      </c>
      <c r="D356" s="83" t="s">
        <v>172</v>
      </c>
      <c r="E356" s="82">
        <v>38870.542000000001</v>
      </c>
      <c r="F356" s="82">
        <v>39129.135999999999</v>
      </c>
      <c r="G356" s="82">
        <v>-9.9600000000000009</v>
      </c>
      <c r="H356" s="82">
        <v>-249.7</v>
      </c>
      <c r="I356" s="82">
        <v>929.2</v>
      </c>
      <c r="J356" s="81">
        <v>942</v>
      </c>
    </row>
    <row r="357" spans="1:10">
      <c r="A357" s="80">
        <v>40732</v>
      </c>
      <c r="B357" s="81">
        <v>20</v>
      </c>
      <c r="C357" s="82">
        <v>38435</v>
      </c>
      <c r="D357" s="83" t="s">
        <v>172</v>
      </c>
      <c r="E357" s="82">
        <v>39216.551999999996</v>
      </c>
      <c r="F357" s="82">
        <v>39473.506000000001</v>
      </c>
      <c r="G357" s="82">
        <v>-6.82</v>
      </c>
      <c r="H357" s="82">
        <v>-249.6</v>
      </c>
      <c r="I357" s="82">
        <v>930.58400000000006</v>
      </c>
      <c r="J357" s="81">
        <v>964</v>
      </c>
    </row>
    <row r="358" spans="1:10">
      <c r="A358" s="80">
        <v>40732</v>
      </c>
      <c r="B358" s="81">
        <v>21</v>
      </c>
      <c r="C358" s="82">
        <v>38789</v>
      </c>
      <c r="D358" s="83" t="s">
        <v>172</v>
      </c>
      <c r="E358" s="82">
        <v>39524.808000000005</v>
      </c>
      <c r="F358" s="82">
        <v>39778.622000000003</v>
      </c>
      <c r="G358" s="82">
        <v>-4.2</v>
      </c>
      <c r="H358" s="82">
        <v>-249.7</v>
      </c>
      <c r="I358" s="82">
        <v>987.31200000000001</v>
      </c>
      <c r="J358" s="81">
        <v>992.4</v>
      </c>
    </row>
    <row r="359" spans="1:10">
      <c r="A359" s="80">
        <v>40732</v>
      </c>
      <c r="B359" s="81">
        <v>22</v>
      </c>
      <c r="C359" s="82">
        <v>38985</v>
      </c>
      <c r="D359" s="83" t="s">
        <v>172</v>
      </c>
      <c r="E359" s="82">
        <v>39706.334000000003</v>
      </c>
      <c r="F359" s="82">
        <v>39967.148000000001</v>
      </c>
      <c r="G359" s="82">
        <v>-12.18</v>
      </c>
      <c r="H359" s="82">
        <v>-249.7</v>
      </c>
      <c r="I359" s="82">
        <v>987.01600000000008</v>
      </c>
      <c r="J359" s="81">
        <v>992.8</v>
      </c>
    </row>
    <row r="360" spans="1:10">
      <c r="A360" s="80">
        <v>40732</v>
      </c>
      <c r="B360" s="81">
        <v>23</v>
      </c>
      <c r="C360" s="82">
        <v>39230</v>
      </c>
      <c r="D360" s="83" t="s">
        <v>172</v>
      </c>
      <c r="E360" s="82">
        <v>39915.919999999998</v>
      </c>
      <c r="F360" s="82">
        <v>40176.534</v>
      </c>
      <c r="G360" s="82">
        <v>-12.1</v>
      </c>
      <c r="H360" s="82">
        <v>-249.6</v>
      </c>
      <c r="I360" s="82">
        <v>986.02600000000007</v>
      </c>
      <c r="J360" s="81">
        <v>992.8</v>
      </c>
    </row>
    <row r="361" spans="1:10">
      <c r="A361" s="80">
        <v>40732</v>
      </c>
      <c r="B361" s="81">
        <v>24</v>
      </c>
      <c r="C361" s="82">
        <v>39387</v>
      </c>
      <c r="D361" s="83" t="s">
        <v>172</v>
      </c>
      <c r="E361" s="82">
        <v>40053.796000000002</v>
      </c>
      <c r="F361" s="82">
        <v>40314.57</v>
      </c>
      <c r="G361" s="82">
        <v>-12.14</v>
      </c>
      <c r="H361" s="82">
        <v>-249.7</v>
      </c>
      <c r="I361" s="82">
        <v>985.928</v>
      </c>
      <c r="J361" s="81">
        <v>992.4</v>
      </c>
    </row>
    <row r="362" spans="1:10">
      <c r="A362" s="80">
        <v>40732</v>
      </c>
      <c r="B362" s="81">
        <v>25</v>
      </c>
      <c r="C362" s="82">
        <v>39508</v>
      </c>
      <c r="D362" s="83" t="s">
        <v>172</v>
      </c>
      <c r="E362" s="82">
        <v>40169.661999999997</v>
      </c>
      <c r="F362" s="82">
        <v>40430.656000000003</v>
      </c>
      <c r="G362" s="82">
        <v>-12.36</v>
      </c>
      <c r="H362" s="82">
        <v>-249.7</v>
      </c>
      <c r="I362" s="82">
        <v>986.91600000000005</v>
      </c>
      <c r="J362" s="81">
        <v>992.8</v>
      </c>
    </row>
    <row r="363" spans="1:10">
      <c r="A363" s="80">
        <v>40732</v>
      </c>
      <c r="B363" s="81">
        <v>26</v>
      </c>
      <c r="C363" s="82">
        <v>39004</v>
      </c>
      <c r="D363" s="83" t="s">
        <v>172</v>
      </c>
      <c r="E363" s="82">
        <v>39694.800000000003</v>
      </c>
      <c r="F363" s="82">
        <v>39955.593999999997</v>
      </c>
      <c r="G363" s="82">
        <v>-12.16</v>
      </c>
      <c r="H363" s="82">
        <v>-249.7</v>
      </c>
      <c r="I363" s="82">
        <v>987.11400000000003</v>
      </c>
      <c r="J363" s="81">
        <v>992.8</v>
      </c>
    </row>
    <row r="364" spans="1:10">
      <c r="A364" s="80">
        <v>40732</v>
      </c>
      <c r="B364" s="81">
        <v>27</v>
      </c>
      <c r="C364" s="82">
        <v>38617</v>
      </c>
      <c r="D364" s="83" t="s">
        <v>172</v>
      </c>
      <c r="E364" s="82">
        <v>39294.521999999997</v>
      </c>
      <c r="F364" s="82">
        <v>39639.175999999999</v>
      </c>
      <c r="G364" s="82">
        <v>-96.02</v>
      </c>
      <c r="H364" s="82">
        <v>-249.7</v>
      </c>
      <c r="I364" s="82">
        <v>985.928</v>
      </c>
      <c r="J364" s="81">
        <v>961.2</v>
      </c>
    </row>
    <row r="365" spans="1:10">
      <c r="A365" s="80">
        <v>40732</v>
      </c>
      <c r="B365" s="81">
        <v>28</v>
      </c>
      <c r="C365" s="82">
        <v>38188</v>
      </c>
      <c r="D365" s="83" t="s">
        <v>172</v>
      </c>
      <c r="E365" s="82">
        <v>38794.864000000001</v>
      </c>
      <c r="F365" s="82">
        <v>39208.417999999998</v>
      </c>
      <c r="G365" s="82">
        <v>-164.92</v>
      </c>
      <c r="H365" s="82">
        <v>-249.6</v>
      </c>
      <c r="I365" s="82">
        <v>986.02600000000007</v>
      </c>
      <c r="J365" s="81">
        <v>960.8</v>
      </c>
    </row>
    <row r="366" spans="1:10">
      <c r="A366" s="80">
        <v>40732</v>
      </c>
      <c r="B366" s="81">
        <v>29</v>
      </c>
      <c r="C366" s="82">
        <v>37736</v>
      </c>
      <c r="D366" s="83" t="s">
        <v>172</v>
      </c>
      <c r="E366" s="82">
        <v>38367.684000000001</v>
      </c>
      <c r="F366" s="82">
        <v>38779.957999999999</v>
      </c>
      <c r="G366" s="82">
        <v>-163.63999999999999</v>
      </c>
      <c r="H366" s="82">
        <v>-249.7</v>
      </c>
      <c r="I366" s="82">
        <v>935.72200000000009</v>
      </c>
      <c r="J366" s="81">
        <v>541.20000000000005</v>
      </c>
    </row>
    <row r="367" spans="1:10">
      <c r="A367" s="80">
        <v>40732</v>
      </c>
      <c r="B367" s="81">
        <v>30</v>
      </c>
      <c r="C367" s="82">
        <v>37371</v>
      </c>
      <c r="D367" s="83" t="s">
        <v>172</v>
      </c>
      <c r="E367" s="82">
        <v>38014.652000000002</v>
      </c>
      <c r="F367" s="82">
        <v>38351.966</v>
      </c>
      <c r="G367" s="82">
        <v>-88.68</v>
      </c>
      <c r="H367" s="82">
        <v>-249.7</v>
      </c>
      <c r="I367" s="82">
        <v>935.92</v>
      </c>
      <c r="J367" s="81">
        <v>542.4</v>
      </c>
    </row>
    <row r="368" spans="1:10">
      <c r="A368" s="80">
        <v>40732</v>
      </c>
      <c r="B368" s="81">
        <v>31</v>
      </c>
      <c r="C368" s="82">
        <v>37029</v>
      </c>
      <c r="D368" s="83" t="s">
        <v>172</v>
      </c>
      <c r="E368" s="82">
        <v>37670.839999999997</v>
      </c>
      <c r="F368" s="82">
        <v>37925.914000000004</v>
      </c>
      <c r="G368" s="82">
        <v>-6.44</v>
      </c>
      <c r="H368" s="82">
        <v>-249.6</v>
      </c>
      <c r="I368" s="82">
        <v>985.928</v>
      </c>
      <c r="J368" s="81">
        <v>644.79999999999995</v>
      </c>
    </row>
    <row r="369" spans="1:10">
      <c r="A369" s="80">
        <v>40732</v>
      </c>
      <c r="B369" s="81">
        <v>32</v>
      </c>
      <c r="C369" s="82">
        <v>37053</v>
      </c>
      <c r="D369" s="83" t="s">
        <v>172</v>
      </c>
      <c r="E369" s="82">
        <v>37735.372000000003</v>
      </c>
      <c r="F369" s="82">
        <v>37990.665999999997</v>
      </c>
      <c r="G369" s="82">
        <v>-6.66</v>
      </c>
      <c r="H369" s="82">
        <v>-249.7</v>
      </c>
      <c r="I369" s="82">
        <v>985.928</v>
      </c>
      <c r="J369" s="81">
        <v>645.20000000000005</v>
      </c>
    </row>
    <row r="370" spans="1:10">
      <c r="A370" s="80">
        <v>40732</v>
      </c>
      <c r="B370" s="81">
        <v>33</v>
      </c>
      <c r="C370" s="82">
        <v>37611</v>
      </c>
      <c r="D370" s="83" t="s">
        <v>172</v>
      </c>
      <c r="E370" s="82">
        <v>38241.491999999998</v>
      </c>
      <c r="F370" s="82">
        <v>38496.586000000003</v>
      </c>
      <c r="G370" s="82">
        <v>-6.46</v>
      </c>
      <c r="H370" s="82">
        <v>-249.6</v>
      </c>
      <c r="I370" s="82">
        <v>987.11400000000003</v>
      </c>
      <c r="J370" s="81">
        <v>906.4</v>
      </c>
    </row>
    <row r="371" spans="1:10">
      <c r="A371" s="80">
        <v>40732</v>
      </c>
      <c r="B371" s="81">
        <v>34</v>
      </c>
      <c r="C371" s="82">
        <v>37961</v>
      </c>
      <c r="D371" s="83" t="s">
        <v>172</v>
      </c>
      <c r="E371" s="82">
        <v>38580.493999999999</v>
      </c>
      <c r="F371" s="82">
        <v>38835.847999999998</v>
      </c>
      <c r="G371" s="82">
        <v>-6.72</v>
      </c>
      <c r="H371" s="82">
        <v>-249.7</v>
      </c>
      <c r="I371" s="82">
        <v>987.01600000000008</v>
      </c>
      <c r="J371" s="81">
        <v>906</v>
      </c>
    </row>
    <row r="372" spans="1:10">
      <c r="A372" s="80">
        <v>40732</v>
      </c>
      <c r="B372" s="81">
        <v>35</v>
      </c>
      <c r="C372" s="82">
        <v>37930</v>
      </c>
      <c r="D372" s="83" t="s">
        <v>172</v>
      </c>
      <c r="E372" s="82">
        <v>38547.31</v>
      </c>
      <c r="F372" s="82">
        <v>38802.423999999999</v>
      </c>
      <c r="G372" s="82">
        <v>-6.48</v>
      </c>
      <c r="H372" s="82">
        <v>-249.7</v>
      </c>
      <c r="I372" s="82">
        <v>986.22400000000005</v>
      </c>
      <c r="J372" s="81">
        <v>877.2</v>
      </c>
    </row>
    <row r="373" spans="1:10">
      <c r="A373" s="80">
        <v>40732</v>
      </c>
      <c r="B373" s="81">
        <v>36</v>
      </c>
      <c r="C373" s="82">
        <v>37300</v>
      </c>
      <c r="D373" s="83" t="s">
        <v>172</v>
      </c>
      <c r="E373" s="82">
        <v>37891.665999999997</v>
      </c>
      <c r="F373" s="82">
        <v>38147.019999999997</v>
      </c>
      <c r="G373" s="82">
        <v>-6.72</v>
      </c>
      <c r="H373" s="82">
        <v>-249.7</v>
      </c>
      <c r="I373" s="82">
        <v>986.02600000000007</v>
      </c>
      <c r="J373" s="81">
        <v>876</v>
      </c>
    </row>
    <row r="374" spans="1:10">
      <c r="A374" s="80">
        <v>40732</v>
      </c>
      <c r="B374" s="81">
        <v>37</v>
      </c>
      <c r="C374" s="82">
        <v>36615</v>
      </c>
      <c r="D374" s="83" t="s">
        <v>172</v>
      </c>
      <c r="E374" s="82">
        <v>37263.868000000002</v>
      </c>
      <c r="F374" s="82">
        <v>37518.942000000003</v>
      </c>
      <c r="G374" s="82">
        <v>-6.44</v>
      </c>
      <c r="H374" s="82">
        <v>-249.6</v>
      </c>
      <c r="I374" s="82">
        <v>947.78</v>
      </c>
      <c r="J374" s="81">
        <v>127.2</v>
      </c>
    </row>
    <row r="375" spans="1:10">
      <c r="A375" s="80">
        <v>40732</v>
      </c>
      <c r="B375" s="81">
        <v>38</v>
      </c>
      <c r="C375" s="82">
        <v>35914</v>
      </c>
      <c r="D375" s="83" t="s">
        <v>172</v>
      </c>
      <c r="E375" s="82">
        <v>36615.398000000001</v>
      </c>
      <c r="F375" s="82">
        <v>36870.592000000004</v>
      </c>
      <c r="G375" s="82">
        <v>-6.56</v>
      </c>
      <c r="H375" s="82">
        <v>-249.7</v>
      </c>
      <c r="I375" s="82">
        <v>947.68</v>
      </c>
      <c r="J375" s="81">
        <v>102.4</v>
      </c>
    </row>
    <row r="376" spans="1:10">
      <c r="A376" s="80">
        <v>40732</v>
      </c>
      <c r="B376" s="81">
        <v>39</v>
      </c>
      <c r="C376" s="82">
        <v>35085</v>
      </c>
      <c r="D376" s="83" t="s">
        <v>172</v>
      </c>
      <c r="E376" s="82">
        <v>35643.192000000003</v>
      </c>
      <c r="F376" s="82">
        <v>35896.945999999996</v>
      </c>
      <c r="G376" s="82">
        <v>-2.16</v>
      </c>
      <c r="H376" s="82">
        <v>-249.7</v>
      </c>
      <c r="I376" s="82">
        <v>987.11400000000003</v>
      </c>
      <c r="J376" s="81">
        <v>364.4</v>
      </c>
    </row>
    <row r="377" spans="1:10">
      <c r="A377" s="80">
        <v>40732</v>
      </c>
      <c r="B377" s="81">
        <v>40</v>
      </c>
      <c r="C377" s="82">
        <v>34385</v>
      </c>
      <c r="D377" s="83" t="s">
        <v>172</v>
      </c>
      <c r="E377" s="82">
        <v>34930.54</v>
      </c>
      <c r="F377" s="82">
        <v>35181.873999999996</v>
      </c>
      <c r="G377" s="82">
        <v>-2.1</v>
      </c>
      <c r="H377" s="82">
        <v>-249.7</v>
      </c>
      <c r="I377" s="82">
        <v>987.2120000000001</v>
      </c>
      <c r="J377" s="81">
        <v>362.8</v>
      </c>
    </row>
    <row r="378" spans="1:10">
      <c r="A378" s="80">
        <v>40732</v>
      </c>
      <c r="B378" s="81">
        <v>41</v>
      </c>
      <c r="C378" s="82">
        <v>33324</v>
      </c>
      <c r="D378" s="83" t="s">
        <v>172</v>
      </c>
      <c r="E378" s="82">
        <v>33940.521999999997</v>
      </c>
      <c r="F378" s="82">
        <v>34197.976000000002</v>
      </c>
      <c r="G378" s="82">
        <v>-4.22</v>
      </c>
      <c r="H378" s="82">
        <v>-249.7</v>
      </c>
      <c r="I378" s="82">
        <v>987.11400000000003</v>
      </c>
      <c r="J378" s="81">
        <v>-0.8</v>
      </c>
    </row>
    <row r="379" spans="1:10">
      <c r="A379" s="80">
        <v>40732</v>
      </c>
      <c r="B379" s="81">
        <v>42</v>
      </c>
      <c r="C379" s="82">
        <v>32533</v>
      </c>
      <c r="D379" s="83" t="s">
        <v>172</v>
      </c>
      <c r="E379" s="82">
        <v>33205.910000000003</v>
      </c>
      <c r="F379" s="82">
        <v>33461.423999999999</v>
      </c>
      <c r="G379" s="82">
        <v>-6.16</v>
      </c>
      <c r="H379" s="82">
        <v>-249.5</v>
      </c>
      <c r="I379" s="82">
        <v>986.91600000000005</v>
      </c>
      <c r="J379" s="81">
        <v>-0.4</v>
      </c>
    </row>
    <row r="380" spans="1:10">
      <c r="A380" s="80">
        <v>40732</v>
      </c>
      <c r="B380" s="81">
        <v>43</v>
      </c>
      <c r="C380" s="82">
        <v>32342</v>
      </c>
      <c r="D380" s="83" t="s">
        <v>172</v>
      </c>
      <c r="E380" s="82">
        <v>32996.160000000003</v>
      </c>
      <c r="F380" s="82">
        <v>33241.633999999998</v>
      </c>
      <c r="G380" s="82">
        <v>-6.64</v>
      </c>
      <c r="H380" s="82">
        <v>-237.6</v>
      </c>
      <c r="I380" s="82">
        <v>888.48200000000008</v>
      </c>
      <c r="J380" s="81">
        <v>-0.8</v>
      </c>
    </row>
    <row r="381" spans="1:10">
      <c r="A381" s="80">
        <v>40732</v>
      </c>
      <c r="B381" s="81">
        <v>44</v>
      </c>
      <c r="C381" s="82">
        <v>32456</v>
      </c>
      <c r="D381" s="83" t="s">
        <v>172</v>
      </c>
      <c r="E381" s="82">
        <v>33137.199999999997</v>
      </c>
      <c r="F381" s="82">
        <v>33387.534</v>
      </c>
      <c r="G381" s="82">
        <v>-10.220000000000001</v>
      </c>
      <c r="H381" s="82">
        <v>-237.6</v>
      </c>
      <c r="I381" s="82">
        <v>888.28399999999999</v>
      </c>
      <c r="J381" s="81">
        <v>-0.4</v>
      </c>
    </row>
    <row r="382" spans="1:10">
      <c r="A382" s="80">
        <v>40732</v>
      </c>
      <c r="B382" s="81">
        <v>45</v>
      </c>
      <c r="C382" s="82">
        <v>32121</v>
      </c>
      <c r="D382" s="83" t="s">
        <v>172</v>
      </c>
      <c r="E382" s="82">
        <v>32706.475999999999</v>
      </c>
      <c r="F382" s="82">
        <v>32959.67</v>
      </c>
      <c r="G382" s="82">
        <v>-10.38</v>
      </c>
      <c r="H382" s="82">
        <v>-237.6</v>
      </c>
      <c r="I382" s="82">
        <v>924.75200000000007</v>
      </c>
      <c r="J382" s="81">
        <v>-0.8</v>
      </c>
    </row>
    <row r="383" spans="1:10">
      <c r="A383" s="80">
        <v>40732</v>
      </c>
      <c r="B383" s="81">
        <v>46</v>
      </c>
      <c r="C383" s="82">
        <v>30856</v>
      </c>
      <c r="D383" s="83" t="s">
        <v>172</v>
      </c>
      <c r="E383" s="82">
        <v>31331.392</v>
      </c>
      <c r="F383" s="82">
        <v>31583.002</v>
      </c>
      <c r="G383" s="82">
        <v>-13.86</v>
      </c>
      <c r="H383" s="82">
        <v>-237.6</v>
      </c>
      <c r="I383" s="82">
        <v>925.048</v>
      </c>
      <c r="J383" s="81">
        <v>-0.4</v>
      </c>
    </row>
    <row r="384" spans="1:10">
      <c r="A384" s="80">
        <v>40732</v>
      </c>
      <c r="B384" s="81">
        <v>47</v>
      </c>
      <c r="C384" s="82">
        <v>29058</v>
      </c>
      <c r="D384" s="83" t="s">
        <v>172</v>
      </c>
      <c r="E384" s="82">
        <v>29447.736000000001</v>
      </c>
      <c r="F384" s="82">
        <v>29693.87</v>
      </c>
      <c r="G384" s="82">
        <v>-9.5</v>
      </c>
      <c r="H384" s="82">
        <v>-237.7</v>
      </c>
      <c r="I384" s="82">
        <v>987.01600000000008</v>
      </c>
      <c r="J384" s="81">
        <v>438.8</v>
      </c>
    </row>
    <row r="385" spans="1:10">
      <c r="A385" s="80">
        <v>40732</v>
      </c>
      <c r="B385" s="81">
        <v>48</v>
      </c>
      <c r="C385" s="82">
        <v>27451</v>
      </c>
      <c r="D385" s="83" t="s">
        <v>172</v>
      </c>
      <c r="E385" s="82">
        <v>27840.082000000002</v>
      </c>
      <c r="F385" s="82">
        <v>28085.936000000002</v>
      </c>
      <c r="G385" s="82">
        <v>-9.2200000000000006</v>
      </c>
      <c r="H385" s="82">
        <v>-237.6</v>
      </c>
      <c r="I385" s="82">
        <v>987.11400000000003</v>
      </c>
      <c r="J385" s="81">
        <v>438</v>
      </c>
    </row>
    <row r="386" spans="1:10">
      <c r="A386" s="80">
        <v>40733</v>
      </c>
      <c r="B386" s="81">
        <v>1</v>
      </c>
      <c r="C386" s="82">
        <v>25937</v>
      </c>
      <c r="D386" s="83" t="s">
        <v>172</v>
      </c>
      <c r="E386" s="82">
        <v>26370.76</v>
      </c>
      <c r="F386" s="82">
        <v>26622.914000000001</v>
      </c>
      <c r="G386" s="82">
        <v>-15.52</v>
      </c>
      <c r="H386" s="82">
        <v>-237.6</v>
      </c>
      <c r="I386" s="82">
        <v>977.13200000000006</v>
      </c>
      <c r="J386" s="81">
        <v>388</v>
      </c>
    </row>
    <row r="387" spans="1:10">
      <c r="A387" s="80">
        <v>40733</v>
      </c>
      <c r="B387" s="81">
        <v>2</v>
      </c>
      <c r="C387" s="82">
        <v>24875</v>
      </c>
      <c r="D387" s="83" t="s">
        <v>172</v>
      </c>
      <c r="E387" s="82">
        <v>25348.103999999999</v>
      </c>
      <c r="F387" s="82">
        <v>26080.618000000002</v>
      </c>
      <c r="G387" s="82">
        <v>-495.88</v>
      </c>
      <c r="H387" s="82">
        <v>-237.6</v>
      </c>
      <c r="I387" s="82">
        <v>977.23</v>
      </c>
      <c r="J387" s="81">
        <v>388.4</v>
      </c>
    </row>
    <row r="388" spans="1:10">
      <c r="A388" s="80">
        <v>40733</v>
      </c>
      <c r="B388" s="81">
        <v>3</v>
      </c>
      <c r="C388" s="82">
        <v>24284</v>
      </c>
      <c r="D388" s="83" t="s">
        <v>172</v>
      </c>
      <c r="E388" s="82">
        <v>24759.27</v>
      </c>
      <c r="F388" s="82">
        <v>25739.923999999999</v>
      </c>
      <c r="G388" s="82">
        <v>-744.02</v>
      </c>
      <c r="H388" s="82">
        <v>-237.6</v>
      </c>
      <c r="I388" s="82">
        <v>972.38800000000003</v>
      </c>
      <c r="J388" s="81">
        <v>596.4</v>
      </c>
    </row>
    <row r="389" spans="1:10">
      <c r="A389" s="80">
        <v>40733</v>
      </c>
      <c r="B389" s="81">
        <v>4</v>
      </c>
      <c r="C389" s="82">
        <v>23755</v>
      </c>
      <c r="D389" s="83" t="s">
        <v>172</v>
      </c>
      <c r="E389" s="82">
        <v>24195.466</v>
      </c>
      <c r="F389" s="82">
        <v>25280.194</v>
      </c>
      <c r="G389" s="82">
        <v>-755.76</v>
      </c>
      <c r="H389" s="82">
        <v>-237.6</v>
      </c>
      <c r="I389" s="82">
        <v>972.38800000000003</v>
      </c>
      <c r="J389" s="81">
        <v>596</v>
      </c>
    </row>
    <row r="390" spans="1:10">
      <c r="A390" s="80">
        <v>40733</v>
      </c>
      <c r="B390" s="81">
        <v>5</v>
      </c>
      <c r="C390" s="82">
        <v>23124</v>
      </c>
      <c r="D390" s="83" t="s">
        <v>172</v>
      </c>
      <c r="E390" s="82">
        <v>23528.288</v>
      </c>
      <c r="F390" s="82">
        <v>24932.862000000001</v>
      </c>
      <c r="G390" s="82">
        <v>-1167.94</v>
      </c>
      <c r="H390" s="82">
        <v>-237.6</v>
      </c>
      <c r="I390" s="82">
        <v>987.31200000000001</v>
      </c>
      <c r="J390" s="81">
        <v>739.2</v>
      </c>
    </row>
    <row r="391" spans="1:10">
      <c r="A391" s="80">
        <v>40733</v>
      </c>
      <c r="B391" s="81">
        <v>6</v>
      </c>
      <c r="C391" s="82">
        <v>22731</v>
      </c>
      <c r="D391" s="83" t="s">
        <v>172</v>
      </c>
      <c r="E391" s="82">
        <v>23093.835999999999</v>
      </c>
      <c r="F391" s="82">
        <v>24809.19</v>
      </c>
      <c r="G391" s="82">
        <v>-1478.72</v>
      </c>
      <c r="H391" s="82">
        <v>-237.6</v>
      </c>
      <c r="I391" s="82">
        <v>987.11400000000003</v>
      </c>
      <c r="J391" s="81">
        <v>739.2</v>
      </c>
    </row>
    <row r="392" spans="1:10">
      <c r="A392" s="80">
        <v>40733</v>
      </c>
      <c r="B392" s="81">
        <v>7</v>
      </c>
      <c r="C392" s="82">
        <v>22492</v>
      </c>
      <c r="D392" s="83" t="s">
        <v>172</v>
      </c>
      <c r="E392" s="82">
        <v>22876.232</v>
      </c>
      <c r="F392" s="82">
        <v>24629.466</v>
      </c>
      <c r="G392" s="82">
        <v>-1516.6</v>
      </c>
      <c r="H392" s="82">
        <v>-237.6</v>
      </c>
      <c r="I392" s="82">
        <v>982.27200000000005</v>
      </c>
      <c r="J392" s="81">
        <v>700.4</v>
      </c>
    </row>
    <row r="393" spans="1:10">
      <c r="A393" s="80">
        <v>40733</v>
      </c>
      <c r="B393" s="81">
        <v>8</v>
      </c>
      <c r="C393" s="82">
        <v>22450</v>
      </c>
      <c r="D393" s="83" t="s">
        <v>172</v>
      </c>
      <c r="E393" s="82">
        <v>22788.403999999999</v>
      </c>
      <c r="F393" s="82">
        <v>24512.918000000001</v>
      </c>
      <c r="G393" s="82">
        <v>-1487.88</v>
      </c>
      <c r="H393" s="82">
        <v>-237.6</v>
      </c>
      <c r="I393" s="82">
        <v>982.27200000000005</v>
      </c>
      <c r="J393" s="81">
        <v>700.4</v>
      </c>
    </row>
    <row r="394" spans="1:10">
      <c r="A394" s="80">
        <v>40733</v>
      </c>
      <c r="B394" s="81">
        <v>9</v>
      </c>
      <c r="C394" s="82">
        <v>22197</v>
      </c>
      <c r="D394" s="83" t="s">
        <v>172</v>
      </c>
      <c r="E394" s="82">
        <v>22537.72</v>
      </c>
      <c r="F394" s="82">
        <v>24416.294000000002</v>
      </c>
      <c r="G394" s="82">
        <v>-1641.94</v>
      </c>
      <c r="H394" s="82">
        <v>-237.6</v>
      </c>
      <c r="I394" s="82">
        <v>987.31200000000001</v>
      </c>
      <c r="J394" s="81">
        <v>620.4</v>
      </c>
    </row>
    <row r="395" spans="1:10">
      <c r="A395" s="80">
        <v>40733</v>
      </c>
      <c r="B395" s="81">
        <v>10</v>
      </c>
      <c r="C395" s="82">
        <v>21555</v>
      </c>
      <c r="D395" s="83" t="s">
        <v>172</v>
      </c>
      <c r="E395" s="82">
        <v>21896.776000000002</v>
      </c>
      <c r="F395" s="82">
        <v>23804.498</v>
      </c>
      <c r="G395" s="82">
        <v>-1721.42</v>
      </c>
      <c r="H395" s="82">
        <v>-189.7</v>
      </c>
      <c r="I395" s="82">
        <v>987.31200000000001</v>
      </c>
      <c r="J395" s="81">
        <v>620.79999999999995</v>
      </c>
    </row>
    <row r="396" spans="1:10">
      <c r="A396" s="80">
        <v>40733</v>
      </c>
      <c r="B396" s="81">
        <v>11</v>
      </c>
      <c r="C396" s="82">
        <v>21308</v>
      </c>
      <c r="D396" s="83" t="s">
        <v>172</v>
      </c>
      <c r="E396" s="82">
        <v>21700.831999999999</v>
      </c>
      <c r="F396" s="82">
        <v>23476.745999999999</v>
      </c>
      <c r="G396" s="82">
        <v>-1713.06</v>
      </c>
      <c r="H396" s="82">
        <v>-63</v>
      </c>
      <c r="I396" s="82">
        <v>987.11400000000003</v>
      </c>
      <c r="J396" s="81">
        <v>552.79999999999995</v>
      </c>
    </row>
    <row r="397" spans="1:10">
      <c r="A397" s="80">
        <v>40733</v>
      </c>
      <c r="B397" s="81">
        <v>12</v>
      </c>
      <c r="C397" s="82">
        <v>21525</v>
      </c>
      <c r="D397" s="83" t="s">
        <v>172</v>
      </c>
      <c r="E397" s="82">
        <v>21955.315999999999</v>
      </c>
      <c r="F397" s="82">
        <v>23716.13</v>
      </c>
      <c r="G397" s="82">
        <v>-1697.96</v>
      </c>
      <c r="H397" s="82">
        <v>-63</v>
      </c>
      <c r="I397" s="82">
        <v>987.01600000000008</v>
      </c>
      <c r="J397" s="81">
        <v>552.4</v>
      </c>
    </row>
    <row r="398" spans="1:10">
      <c r="A398" s="80">
        <v>40733</v>
      </c>
      <c r="B398" s="81">
        <v>13</v>
      </c>
      <c r="C398" s="82">
        <v>22675</v>
      </c>
      <c r="D398" s="83" t="s">
        <v>172</v>
      </c>
      <c r="E398" s="82">
        <v>23114.97</v>
      </c>
      <c r="F398" s="82">
        <v>24380.097999999998</v>
      </c>
      <c r="G398" s="82">
        <v>-1207.44</v>
      </c>
      <c r="H398" s="82">
        <v>-63</v>
      </c>
      <c r="I398" s="82">
        <v>987.31200000000001</v>
      </c>
      <c r="J398" s="81">
        <v>210.8</v>
      </c>
    </row>
    <row r="399" spans="1:10">
      <c r="A399" s="80">
        <v>40733</v>
      </c>
      <c r="B399" s="81">
        <v>14</v>
      </c>
      <c r="C399" s="82">
        <v>23760</v>
      </c>
      <c r="D399" s="83" t="s">
        <v>172</v>
      </c>
      <c r="E399" s="82">
        <v>24264.560000000001</v>
      </c>
      <c r="F399" s="82">
        <v>25110.644</v>
      </c>
      <c r="G399" s="82">
        <v>-799.48</v>
      </c>
      <c r="H399" s="82">
        <v>-63</v>
      </c>
      <c r="I399" s="82">
        <v>987.2120000000001</v>
      </c>
      <c r="J399" s="81">
        <v>211.2</v>
      </c>
    </row>
    <row r="400" spans="1:10">
      <c r="A400" s="80">
        <v>40733</v>
      </c>
      <c r="B400" s="81">
        <v>15</v>
      </c>
      <c r="C400" s="82">
        <v>25592</v>
      </c>
      <c r="D400" s="83" t="s">
        <v>172</v>
      </c>
      <c r="E400" s="82">
        <v>26209.705999999998</v>
      </c>
      <c r="F400" s="82">
        <v>26287.155999999999</v>
      </c>
      <c r="G400" s="82">
        <v>-41.18</v>
      </c>
      <c r="H400" s="82">
        <v>-63</v>
      </c>
      <c r="I400" s="82">
        <v>987.2120000000001</v>
      </c>
      <c r="J400" s="81">
        <v>211.2</v>
      </c>
    </row>
    <row r="401" spans="1:10">
      <c r="A401" s="80">
        <v>40733</v>
      </c>
      <c r="B401" s="81">
        <v>16</v>
      </c>
      <c r="C401" s="82">
        <v>27365</v>
      </c>
      <c r="D401" s="83" t="s">
        <v>172</v>
      </c>
      <c r="E401" s="82">
        <v>28028.876</v>
      </c>
      <c r="F401" s="82">
        <v>28102.09</v>
      </c>
      <c r="G401" s="82">
        <v>-10.36</v>
      </c>
      <c r="H401" s="82">
        <v>-63</v>
      </c>
      <c r="I401" s="82">
        <v>987.11400000000003</v>
      </c>
      <c r="J401" s="81">
        <v>211.2</v>
      </c>
    </row>
    <row r="402" spans="1:10">
      <c r="A402" s="80">
        <v>40733</v>
      </c>
      <c r="B402" s="81">
        <v>17</v>
      </c>
      <c r="C402" s="82">
        <v>29579</v>
      </c>
      <c r="D402" s="83" t="s">
        <v>172</v>
      </c>
      <c r="E402" s="82">
        <v>30289.768</v>
      </c>
      <c r="F402" s="82">
        <v>30374.621999999999</v>
      </c>
      <c r="G402" s="82">
        <v>-10.24</v>
      </c>
      <c r="H402" s="82">
        <v>-74.8</v>
      </c>
      <c r="I402" s="82">
        <v>987.11400000000003</v>
      </c>
      <c r="J402" s="81">
        <v>243.2</v>
      </c>
    </row>
    <row r="403" spans="1:10">
      <c r="A403" s="80">
        <v>40733</v>
      </c>
      <c r="B403" s="81">
        <v>18</v>
      </c>
      <c r="C403" s="82">
        <v>31022</v>
      </c>
      <c r="D403" s="83" t="s">
        <v>172</v>
      </c>
      <c r="E403" s="82">
        <v>31813.828000000001</v>
      </c>
      <c r="F403" s="82">
        <v>31949.565999999999</v>
      </c>
      <c r="G403" s="82">
        <v>-6.34</v>
      </c>
      <c r="H403" s="82">
        <v>-127.4</v>
      </c>
      <c r="I403" s="82">
        <v>986.91600000000005</v>
      </c>
      <c r="J403" s="81">
        <v>244.8</v>
      </c>
    </row>
    <row r="404" spans="1:10">
      <c r="A404" s="80">
        <v>40733</v>
      </c>
      <c r="B404" s="81">
        <v>19</v>
      </c>
      <c r="C404" s="82">
        <v>32582</v>
      </c>
      <c r="D404" s="83" t="s">
        <v>172</v>
      </c>
      <c r="E404" s="82">
        <v>33325.267999999996</v>
      </c>
      <c r="F404" s="82">
        <v>33576.629999999997</v>
      </c>
      <c r="G404" s="82">
        <v>-8.76</v>
      </c>
      <c r="H404" s="82">
        <v>-226.9</v>
      </c>
      <c r="I404" s="82">
        <v>987.2120000000001</v>
      </c>
      <c r="J404" s="81">
        <v>952.8</v>
      </c>
    </row>
    <row r="405" spans="1:10">
      <c r="A405" s="80">
        <v>40733</v>
      </c>
      <c r="B405" s="81">
        <v>20</v>
      </c>
      <c r="C405" s="82">
        <v>33317</v>
      </c>
      <c r="D405" s="83" t="s">
        <v>172</v>
      </c>
      <c r="E405" s="82">
        <v>34017.601999999999</v>
      </c>
      <c r="F405" s="82">
        <v>34280.716</v>
      </c>
      <c r="G405" s="82">
        <v>-6.28</v>
      </c>
      <c r="H405" s="82">
        <v>-249.6</v>
      </c>
      <c r="I405" s="82">
        <v>987.01600000000008</v>
      </c>
      <c r="J405" s="81">
        <v>962.4</v>
      </c>
    </row>
    <row r="406" spans="1:10">
      <c r="A406" s="80">
        <v>40733</v>
      </c>
      <c r="B406" s="81">
        <v>21</v>
      </c>
      <c r="C406" s="82">
        <v>33759</v>
      </c>
      <c r="D406" s="83" t="s">
        <v>172</v>
      </c>
      <c r="E406" s="82">
        <v>34466.667999999998</v>
      </c>
      <c r="F406" s="82">
        <v>34733.421999999999</v>
      </c>
      <c r="G406" s="82">
        <v>-10.02</v>
      </c>
      <c r="H406" s="82">
        <v>-249.7</v>
      </c>
      <c r="I406" s="82">
        <v>987.2120000000001</v>
      </c>
      <c r="J406" s="81">
        <v>994.8</v>
      </c>
    </row>
    <row r="407" spans="1:10">
      <c r="A407" s="80">
        <v>40733</v>
      </c>
      <c r="B407" s="81">
        <v>22</v>
      </c>
      <c r="C407" s="82">
        <v>33840</v>
      </c>
      <c r="D407" s="83" t="s">
        <v>172</v>
      </c>
      <c r="E407" s="82">
        <v>34602.987999999998</v>
      </c>
      <c r="F407" s="82">
        <v>34868.381999999998</v>
      </c>
      <c r="G407" s="82">
        <v>-10.76</v>
      </c>
      <c r="H407" s="82">
        <v>-249.6</v>
      </c>
      <c r="I407" s="82">
        <v>987.11400000000003</v>
      </c>
      <c r="J407" s="81">
        <v>994.4</v>
      </c>
    </row>
    <row r="408" spans="1:10">
      <c r="A408" s="80">
        <v>40733</v>
      </c>
      <c r="B408" s="81">
        <v>23</v>
      </c>
      <c r="C408" s="82">
        <v>33831</v>
      </c>
      <c r="D408" s="83" t="s">
        <v>172</v>
      </c>
      <c r="E408" s="82">
        <v>34577.027999999998</v>
      </c>
      <c r="F408" s="82">
        <v>34844.758000000002</v>
      </c>
      <c r="G408" s="82">
        <v>-10.78</v>
      </c>
      <c r="H408" s="82">
        <v>-249.7</v>
      </c>
      <c r="I408" s="82">
        <v>987.11400000000003</v>
      </c>
      <c r="J408" s="81">
        <v>994.8</v>
      </c>
    </row>
    <row r="409" spans="1:10">
      <c r="A409" s="80">
        <v>40733</v>
      </c>
      <c r="B409" s="81">
        <v>24</v>
      </c>
      <c r="C409" s="82">
        <v>33700</v>
      </c>
      <c r="D409" s="83" t="s">
        <v>172</v>
      </c>
      <c r="E409" s="82">
        <v>34439.205999999998</v>
      </c>
      <c r="F409" s="82">
        <v>34705.74</v>
      </c>
      <c r="G409" s="82">
        <v>-17.899999999999999</v>
      </c>
      <c r="H409" s="82">
        <v>-249.7</v>
      </c>
      <c r="I409" s="82">
        <v>987.11400000000003</v>
      </c>
      <c r="J409" s="81">
        <v>994.8</v>
      </c>
    </row>
    <row r="410" spans="1:10">
      <c r="A410" s="80">
        <v>40733</v>
      </c>
      <c r="B410" s="81">
        <v>25</v>
      </c>
      <c r="C410" s="82">
        <v>33627</v>
      </c>
      <c r="D410" s="83" t="s">
        <v>172</v>
      </c>
      <c r="E410" s="82">
        <v>34344.275999999998</v>
      </c>
      <c r="F410" s="82">
        <v>34608.33</v>
      </c>
      <c r="G410" s="82">
        <v>-15.42</v>
      </c>
      <c r="H410" s="82">
        <v>-249.7</v>
      </c>
      <c r="I410" s="82">
        <v>987.2120000000001</v>
      </c>
      <c r="J410" s="81">
        <v>994.8</v>
      </c>
    </row>
    <row r="411" spans="1:10">
      <c r="A411" s="80">
        <v>40733</v>
      </c>
      <c r="B411" s="81">
        <v>26</v>
      </c>
      <c r="C411" s="82">
        <v>33314</v>
      </c>
      <c r="D411" s="83" t="s">
        <v>172</v>
      </c>
      <c r="E411" s="82">
        <v>34043.777999999998</v>
      </c>
      <c r="F411" s="82">
        <v>34306.472000000002</v>
      </c>
      <c r="G411" s="82">
        <v>-14.06</v>
      </c>
      <c r="H411" s="82">
        <v>-249.6</v>
      </c>
      <c r="I411" s="82">
        <v>987.11400000000003</v>
      </c>
      <c r="J411" s="81">
        <v>994.4</v>
      </c>
    </row>
    <row r="412" spans="1:10">
      <c r="A412" s="80">
        <v>40733</v>
      </c>
      <c r="B412" s="81">
        <v>27</v>
      </c>
      <c r="C412" s="82">
        <v>32725</v>
      </c>
      <c r="D412" s="83" t="s">
        <v>172</v>
      </c>
      <c r="E412" s="82">
        <v>33436.514000000003</v>
      </c>
      <c r="F412" s="82">
        <v>33694.508000000002</v>
      </c>
      <c r="G412" s="82">
        <v>-9.36</v>
      </c>
      <c r="H412" s="82">
        <v>-249.8</v>
      </c>
      <c r="I412" s="82">
        <v>986.91600000000005</v>
      </c>
      <c r="J412" s="81">
        <v>994.8</v>
      </c>
    </row>
    <row r="413" spans="1:10">
      <c r="A413" s="80">
        <v>40733</v>
      </c>
      <c r="B413" s="81">
        <v>28</v>
      </c>
      <c r="C413" s="82">
        <v>32101</v>
      </c>
      <c r="D413" s="83" t="s">
        <v>172</v>
      </c>
      <c r="E413" s="82">
        <v>32837.218000000001</v>
      </c>
      <c r="F413" s="82">
        <v>33092.052000000003</v>
      </c>
      <c r="G413" s="82">
        <v>-6.2</v>
      </c>
      <c r="H413" s="82">
        <v>-249.6</v>
      </c>
      <c r="I413" s="82">
        <v>987.01600000000008</v>
      </c>
      <c r="J413" s="81">
        <v>994.8</v>
      </c>
    </row>
    <row r="414" spans="1:10">
      <c r="A414" s="80">
        <v>40733</v>
      </c>
      <c r="B414" s="81">
        <v>29</v>
      </c>
      <c r="C414" s="82">
        <v>31674</v>
      </c>
      <c r="D414" s="83" t="s">
        <v>172</v>
      </c>
      <c r="E414" s="82">
        <v>32364.491999999998</v>
      </c>
      <c r="F414" s="82">
        <v>32619.466</v>
      </c>
      <c r="G414" s="82">
        <v>-6.34</v>
      </c>
      <c r="H414" s="82">
        <v>-249.7</v>
      </c>
      <c r="I414" s="82">
        <v>987.11400000000003</v>
      </c>
      <c r="J414" s="81">
        <v>952.8</v>
      </c>
    </row>
    <row r="415" spans="1:10">
      <c r="A415" s="80">
        <v>40733</v>
      </c>
      <c r="B415" s="81">
        <v>30</v>
      </c>
      <c r="C415" s="82">
        <v>31290</v>
      </c>
      <c r="D415" s="83" t="s">
        <v>172</v>
      </c>
      <c r="E415" s="82">
        <v>32036.896000000001</v>
      </c>
      <c r="F415" s="82">
        <v>32291.83</v>
      </c>
      <c r="G415" s="82">
        <v>-6.3</v>
      </c>
      <c r="H415" s="82">
        <v>-249.7</v>
      </c>
      <c r="I415" s="82">
        <v>986.8180000000001</v>
      </c>
      <c r="J415" s="81">
        <v>952.8</v>
      </c>
    </row>
    <row r="416" spans="1:10">
      <c r="A416" s="80">
        <v>40733</v>
      </c>
      <c r="B416" s="81">
        <v>31</v>
      </c>
      <c r="C416" s="82">
        <v>31009</v>
      </c>
      <c r="D416" s="83" t="s">
        <v>172</v>
      </c>
      <c r="E416" s="82">
        <v>31787.968000000001</v>
      </c>
      <c r="F416" s="82">
        <v>32039.182000000001</v>
      </c>
      <c r="G416" s="82">
        <v>-2.58</v>
      </c>
      <c r="H416" s="82">
        <v>-249.6</v>
      </c>
      <c r="I416" s="82">
        <v>987.11400000000003</v>
      </c>
      <c r="J416" s="81">
        <v>729.6</v>
      </c>
    </row>
    <row r="417" spans="1:10">
      <c r="A417" s="80">
        <v>40733</v>
      </c>
      <c r="B417" s="81">
        <v>32</v>
      </c>
      <c r="C417" s="82">
        <v>30898</v>
      </c>
      <c r="D417" s="83" t="s">
        <v>172</v>
      </c>
      <c r="E417" s="82">
        <v>31613.088</v>
      </c>
      <c r="F417" s="82">
        <v>31868.002</v>
      </c>
      <c r="G417" s="82">
        <v>-6.28</v>
      </c>
      <c r="H417" s="82">
        <v>-249.7</v>
      </c>
      <c r="I417" s="82">
        <v>986.91600000000005</v>
      </c>
      <c r="J417" s="81">
        <v>730.4</v>
      </c>
    </row>
    <row r="418" spans="1:10">
      <c r="A418" s="80">
        <v>40733</v>
      </c>
      <c r="B418" s="81">
        <v>33</v>
      </c>
      <c r="C418" s="82">
        <v>31099</v>
      </c>
      <c r="D418" s="83" t="s">
        <v>172</v>
      </c>
      <c r="E418" s="82">
        <v>31842.444</v>
      </c>
      <c r="F418" s="82">
        <v>32097.218000000001</v>
      </c>
      <c r="G418" s="82">
        <v>-6.14</v>
      </c>
      <c r="H418" s="82">
        <v>-249.7</v>
      </c>
      <c r="I418" s="82">
        <v>987.2120000000001</v>
      </c>
      <c r="J418" s="81">
        <v>552.4</v>
      </c>
    </row>
    <row r="419" spans="1:10">
      <c r="A419" s="80">
        <v>40733</v>
      </c>
      <c r="B419" s="81">
        <v>34</v>
      </c>
      <c r="C419" s="82">
        <v>31645</v>
      </c>
      <c r="D419" s="83" t="s">
        <v>172</v>
      </c>
      <c r="E419" s="82">
        <v>32394.763999999999</v>
      </c>
      <c r="F419" s="82">
        <v>32652.277999999998</v>
      </c>
      <c r="G419" s="82">
        <v>-8.8800000000000008</v>
      </c>
      <c r="H419" s="82">
        <v>-249.7</v>
      </c>
      <c r="I419" s="82">
        <v>987.11400000000003</v>
      </c>
      <c r="J419" s="81">
        <v>553.6</v>
      </c>
    </row>
    <row r="420" spans="1:10">
      <c r="A420" s="80">
        <v>40733</v>
      </c>
      <c r="B420" s="81">
        <v>35</v>
      </c>
      <c r="C420" s="82">
        <v>32226</v>
      </c>
      <c r="D420" s="83" t="s">
        <v>172</v>
      </c>
      <c r="E420" s="82">
        <v>32944.692000000003</v>
      </c>
      <c r="F420" s="82">
        <v>33203.485999999997</v>
      </c>
      <c r="G420" s="82">
        <v>-10.16</v>
      </c>
      <c r="H420" s="82">
        <v>-249.6</v>
      </c>
      <c r="I420" s="82">
        <v>987.31200000000001</v>
      </c>
      <c r="J420" s="81">
        <v>709.6</v>
      </c>
    </row>
    <row r="421" spans="1:10">
      <c r="A421" s="80">
        <v>40733</v>
      </c>
      <c r="B421" s="81">
        <v>36</v>
      </c>
      <c r="C421" s="82">
        <v>32370</v>
      </c>
      <c r="D421" s="83" t="s">
        <v>172</v>
      </c>
      <c r="E421" s="82">
        <v>33090.254000000001</v>
      </c>
      <c r="F421" s="82">
        <v>33349.248</v>
      </c>
      <c r="G421" s="82">
        <v>-10.36</v>
      </c>
      <c r="H421" s="82">
        <v>-249.7</v>
      </c>
      <c r="I421" s="82">
        <v>986.8180000000001</v>
      </c>
      <c r="J421" s="81">
        <v>709.2</v>
      </c>
    </row>
    <row r="422" spans="1:10">
      <c r="A422" s="80">
        <v>40733</v>
      </c>
      <c r="B422" s="81">
        <v>37</v>
      </c>
      <c r="C422" s="82">
        <v>32095</v>
      </c>
      <c r="D422" s="83" t="s">
        <v>172</v>
      </c>
      <c r="E422" s="82">
        <v>32838.046000000002</v>
      </c>
      <c r="F422" s="82">
        <v>33096.76</v>
      </c>
      <c r="G422" s="82">
        <v>-10.08</v>
      </c>
      <c r="H422" s="82">
        <v>-249.7</v>
      </c>
      <c r="I422" s="82">
        <v>987.11400000000003</v>
      </c>
      <c r="J422" s="81">
        <v>560.79999999999995</v>
      </c>
    </row>
    <row r="423" spans="1:10">
      <c r="A423" s="80">
        <v>40733</v>
      </c>
      <c r="B423" s="81">
        <v>38</v>
      </c>
      <c r="C423" s="82">
        <v>31748</v>
      </c>
      <c r="D423" s="83" t="s">
        <v>172</v>
      </c>
      <c r="E423" s="82">
        <v>32475.938000000002</v>
      </c>
      <c r="F423" s="82">
        <v>32734.832000000002</v>
      </c>
      <c r="G423" s="82">
        <v>-10.26</v>
      </c>
      <c r="H423" s="82">
        <v>-249.7</v>
      </c>
      <c r="I423" s="82">
        <v>986.91600000000005</v>
      </c>
      <c r="J423" s="81">
        <v>561.20000000000005</v>
      </c>
    </row>
    <row r="424" spans="1:10">
      <c r="A424" s="80">
        <v>40733</v>
      </c>
      <c r="B424" s="81">
        <v>39</v>
      </c>
      <c r="C424" s="82">
        <v>31121</v>
      </c>
      <c r="D424" s="83" t="s">
        <v>172</v>
      </c>
      <c r="E424" s="82">
        <v>31869.441999999999</v>
      </c>
      <c r="F424" s="82">
        <v>32128.096000000001</v>
      </c>
      <c r="G424" s="82">
        <v>-10.02</v>
      </c>
      <c r="H424" s="82">
        <v>-249.6</v>
      </c>
      <c r="I424" s="82">
        <v>987.2120000000001</v>
      </c>
      <c r="J424" s="81">
        <v>392</v>
      </c>
    </row>
    <row r="425" spans="1:10">
      <c r="A425" s="80">
        <v>40733</v>
      </c>
      <c r="B425" s="81">
        <v>40</v>
      </c>
      <c r="C425" s="82">
        <v>30511</v>
      </c>
      <c r="D425" s="83" t="s">
        <v>172</v>
      </c>
      <c r="E425" s="82">
        <v>31260.14</v>
      </c>
      <c r="F425" s="82">
        <v>31525.513999999999</v>
      </c>
      <c r="G425" s="82">
        <v>-8.3000000000000007</v>
      </c>
      <c r="H425" s="82">
        <v>-249.7</v>
      </c>
      <c r="I425" s="82">
        <v>987.11400000000003</v>
      </c>
      <c r="J425" s="81">
        <v>392</v>
      </c>
    </row>
    <row r="426" spans="1:10">
      <c r="A426" s="80">
        <v>40733</v>
      </c>
      <c r="B426" s="81">
        <v>41</v>
      </c>
      <c r="C426" s="82">
        <v>30022</v>
      </c>
      <c r="D426" s="83" t="s">
        <v>172</v>
      </c>
      <c r="E426" s="82">
        <v>30775.761999999999</v>
      </c>
      <c r="F426" s="82">
        <v>31032.675999999999</v>
      </c>
      <c r="G426" s="82">
        <v>-8.2799999999999994</v>
      </c>
      <c r="H426" s="82">
        <v>-249.7</v>
      </c>
      <c r="I426" s="82">
        <v>987.2120000000001</v>
      </c>
      <c r="J426" s="81">
        <v>392.4</v>
      </c>
    </row>
    <row r="427" spans="1:10">
      <c r="A427" s="80">
        <v>40733</v>
      </c>
      <c r="B427" s="81">
        <v>42</v>
      </c>
      <c r="C427" s="82">
        <v>29487</v>
      </c>
      <c r="D427" s="83" t="s">
        <v>172</v>
      </c>
      <c r="E427" s="82">
        <v>30145.995999999999</v>
      </c>
      <c r="F427" s="82">
        <v>30405.63</v>
      </c>
      <c r="G427" s="82">
        <v>-11</v>
      </c>
      <c r="H427" s="82">
        <v>-249.6</v>
      </c>
      <c r="I427" s="82">
        <v>986.91600000000005</v>
      </c>
      <c r="J427" s="81">
        <v>391.6</v>
      </c>
    </row>
    <row r="428" spans="1:10">
      <c r="A428" s="80">
        <v>40733</v>
      </c>
      <c r="B428" s="81">
        <v>43</v>
      </c>
      <c r="C428" s="82">
        <v>29483</v>
      </c>
      <c r="D428" s="83" t="s">
        <v>172</v>
      </c>
      <c r="E428" s="82">
        <v>30071.581999999999</v>
      </c>
      <c r="F428" s="82">
        <v>30333.835999999999</v>
      </c>
      <c r="G428" s="82">
        <v>-12.7</v>
      </c>
      <c r="H428" s="82">
        <v>-249.8</v>
      </c>
      <c r="I428" s="82">
        <v>987.01600000000008</v>
      </c>
      <c r="J428" s="81">
        <v>211.2</v>
      </c>
    </row>
    <row r="429" spans="1:10">
      <c r="A429" s="80">
        <v>40733</v>
      </c>
      <c r="B429" s="81">
        <v>44</v>
      </c>
      <c r="C429" s="82">
        <v>29724</v>
      </c>
      <c r="D429" s="83" t="s">
        <v>172</v>
      </c>
      <c r="E429" s="82">
        <v>30408.968000000001</v>
      </c>
      <c r="F429" s="82">
        <v>30673.948</v>
      </c>
      <c r="G429" s="82">
        <v>-12.32</v>
      </c>
      <c r="H429" s="82">
        <v>-249.6</v>
      </c>
      <c r="I429" s="82">
        <v>986.91600000000005</v>
      </c>
      <c r="J429" s="81">
        <v>211.2</v>
      </c>
    </row>
    <row r="430" spans="1:10">
      <c r="A430" s="80">
        <v>40733</v>
      </c>
      <c r="B430" s="81">
        <v>45</v>
      </c>
      <c r="C430" s="82">
        <v>29977</v>
      </c>
      <c r="D430" s="83" t="s">
        <v>172</v>
      </c>
      <c r="E430" s="82">
        <v>30627.876</v>
      </c>
      <c r="F430" s="82">
        <v>30894.635999999999</v>
      </c>
      <c r="G430" s="82">
        <v>-11.46</v>
      </c>
      <c r="H430" s="82">
        <v>-249.7</v>
      </c>
      <c r="I430" s="82">
        <v>987.01600000000008</v>
      </c>
      <c r="J430" s="81">
        <v>211.2</v>
      </c>
    </row>
    <row r="431" spans="1:10">
      <c r="A431" s="80">
        <v>40733</v>
      </c>
      <c r="B431" s="81">
        <v>46</v>
      </c>
      <c r="C431" s="82">
        <v>29079</v>
      </c>
      <c r="D431" s="83" t="s">
        <v>172</v>
      </c>
      <c r="E431" s="82">
        <v>29635.898000000001</v>
      </c>
      <c r="F431" s="82">
        <v>30048.772000000001</v>
      </c>
      <c r="G431" s="82">
        <v>-141.96</v>
      </c>
      <c r="H431" s="82">
        <v>-249.7</v>
      </c>
      <c r="I431" s="82">
        <v>987.01600000000008</v>
      </c>
      <c r="J431" s="81">
        <v>212.4</v>
      </c>
    </row>
    <row r="432" spans="1:10">
      <c r="A432" s="80">
        <v>40733</v>
      </c>
      <c r="B432" s="81">
        <v>47</v>
      </c>
      <c r="C432" s="82">
        <v>27664</v>
      </c>
      <c r="D432" s="83" t="s">
        <v>172</v>
      </c>
      <c r="E432" s="82">
        <v>28182.36</v>
      </c>
      <c r="F432" s="82">
        <v>28596.094000000001</v>
      </c>
      <c r="G432" s="82">
        <v>-165.1</v>
      </c>
      <c r="H432" s="82">
        <v>-249.6</v>
      </c>
      <c r="I432" s="82">
        <v>987.2120000000001</v>
      </c>
      <c r="J432" s="81">
        <v>969.6</v>
      </c>
    </row>
    <row r="433" spans="1:10">
      <c r="A433" s="80">
        <v>40733</v>
      </c>
      <c r="B433" s="81">
        <v>48</v>
      </c>
      <c r="C433" s="82">
        <v>26114</v>
      </c>
      <c r="D433" s="83" t="s">
        <v>172</v>
      </c>
      <c r="E433" s="82">
        <v>26624.313999999998</v>
      </c>
      <c r="F433" s="82">
        <v>27035.188000000002</v>
      </c>
      <c r="G433" s="82">
        <v>-162.24</v>
      </c>
      <c r="H433" s="82">
        <v>-249.7</v>
      </c>
      <c r="I433" s="82">
        <v>987.11400000000003</v>
      </c>
      <c r="J433" s="81">
        <v>994.8</v>
      </c>
    </row>
    <row r="434" spans="1:10">
      <c r="A434" s="80">
        <v>40734</v>
      </c>
      <c r="B434" s="81">
        <v>1</v>
      </c>
      <c r="C434" s="82">
        <v>24798</v>
      </c>
      <c r="D434" s="83" t="s">
        <v>172</v>
      </c>
      <c r="E434" s="82">
        <v>25299.616000000002</v>
      </c>
      <c r="F434" s="82">
        <v>25710.45</v>
      </c>
      <c r="G434" s="82">
        <v>-162.19999999999999</v>
      </c>
      <c r="H434" s="82">
        <v>-249.7</v>
      </c>
      <c r="I434" s="82">
        <v>987.2120000000001</v>
      </c>
      <c r="J434" s="81">
        <v>994.4</v>
      </c>
    </row>
    <row r="435" spans="1:10">
      <c r="A435" s="80">
        <v>40734</v>
      </c>
      <c r="B435" s="81">
        <v>2</v>
      </c>
      <c r="C435" s="82">
        <v>23806</v>
      </c>
      <c r="D435" s="83" t="s">
        <v>172</v>
      </c>
      <c r="E435" s="82">
        <v>24321.567999999999</v>
      </c>
      <c r="F435" s="82">
        <v>24799.101999999999</v>
      </c>
      <c r="G435" s="82">
        <v>-256.2</v>
      </c>
      <c r="H435" s="82">
        <v>-249.7</v>
      </c>
      <c r="I435" s="82">
        <v>987.11400000000003</v>
      </c>
      <c r="J435" s="81">
        <v>994.8</v>
      </c>
    </row>
    <row r="436" spans="1:10">
      <c r="A436" s="80">
        <v>40734</v>
      </c>
      <c r="B436" s="81">
        <v>3</v>
      </c>
      <c r="C436" s="82">
        <v>23238</v>
      </c>
      <c r="D436" s="83" t="s">
        <v>172</v>
      </c>
      <c r="E436" s="82">
        <v>23736.347999999998</v>
      </c>
      <c r="F436" s="82">
        <v>24842.412</v>
      </c>
      <c r="G436" s="82">
        <v>-866.74</v>
      </c>
      <c r="H436" s="82">
        <v>-229.7</v>
      </c>
      <c r="I436" s="82">
        <v>987.2120000000001</v>
      </c>
      <c r="J436" s="81">
        <v>994.4</v>
      </c>
    </row>
    <row r="437" spans="1:10">
      <c r="A437" s="80">
        <v>40734</v>
      </c>
      <c r="B437" s="81">
        <v>4</v>
      </c>
      <c r="C437" s="82">
        <v>22789</v>
      </c>
      <c r="D437" s="83" t="s">
        <v>172</v>
      </c>
      <c r="E437" s="82">
        <v>23282.686000000002</v>
      </c>
      <c r="F437" s="82">
        <v>24680.383999999998</v>
      </c>
      <c r="G437" s="82">
        <v>-1264.3599999999999</v>
      </c>
      <c r="H437" s="82">
        <v>-133.19999999999999</v>
      </c>
      <c r="I437" s="82">
        <v>987.01600000000008</v>
      </c>
      <c r="J437" s="81">
        <v>994.8</v>
      </c>
    </row>
    <row r="438" spans="1:10">
      <c r="A438" s="80">
        <v>40734</v>
      </c>
      <c r="B438" s="81">
        <v>5</v>
      </c>
      <c r="C438" s="82">
        <v>22203</v>
      </c>
      <c r="D438" s="83" t="s">
        <v>172</v>
      </c>
      <c r="E438" s="82">
        <v>22829.885999999999</v>
      </c>
      <c r="F438" s="82">
        <v>24301.48</v>
      </c>
      <c r="G438" s="82">
        <v>-1396.74</v>
      </c>
      <c r="H438" s="82">
        <v>-75</v>
      </c>
      <c r="I438" s="82">
        <v>987.31200000000001</v>
      </c>
      <c r="J438" s="81">
        <v>994.4</v>
      </c>
    </row>
    <row r="439" spans="1:10">
      <c r="A439" s="80">
        <v>40734</v>
      </c>
      <c r="B439" s="81">
        <v>6</v>
      </c>
      <c r="C439" s="82">
        <v>21743</v>
      </c>
      <c r="D439" s="83" t="s">
        <v>172</v>
      </c>
      <c r="E439" s="82">
        <v>22375.166000000001</v>
      </c>
      <c r="F439" s="82">
        <v>23845.32</v>
      </c>
      <c r="G439" s="82">
        <v>-1395.3</v>
      </c>
      <c r="H439" s="82">
        <v>-75</v>
      </c>
      <c r="I439" s="82">
        <v>986.91600000000005</v>
      </c>
      <c r="J439" s="81">
        <v>994.8</v>
      </c>
    </row>
    <row r="440" spans="1:10">
      <c r="A440" s="80">
        <v>40734</v>
      </c>
      <c r="B440" s="81">
        <v>7</v>
      </c>
      <c r="C440" s="82">
        <v>21495</v>
      </c>
      <c r="D440" s="83" t="s">
        <v>172</v>
      </c>
      <c r="E440" s="82">
        <v>22095.725999999999</v>
      </c>
      <c r="F440" s="82">
        <v>23712.12</v>
      </c>
      <c r="G440" s="82">
        <v>-1541.54</v>
      </c>
      <c r="H440" s="82">
        <v>-75.099999999999994</v>
      </c>
      <c r="I440" s="82">
        <v>987.2120000000001</v>
      </c>
      <c r="J440" s="81">
        <v>994.4</v>
      </c>
    </row>
    <row r="441" spans="1:10">
      <c r="A441" s="80">
        <v>40734</v>
      </c>
      <c r="B441" s="81">
        <v>8</v>
      </c>
      <c r="C441" s="82">
        <v>21438</v>
      </c>
      <c r="D441" s="83" t="s">
        <v>172</v>
      </c>
      <c r="E441" s="82">
        <v>22014.403999999999</v>
      </c>
      <c r="F441" s="82">
        <v>23653.038</v>
      </c>
      <c r="G441" s="82">
        <v>-1564.02</v>
      </c>
      <c r="H441" s="82">
        <v>-74.8</v>
      </c>
      <c r="I441" s="82">
        <v>987.11400000000003</v>
      </c>
      <c r="J441" s="81">
        <v>994.8</v>
      </c>
    </row>
    <row r="442" spans="1:10">
      <c r="A442" s="80">
        <v>40734</v>
      </c>
      <c r="B442" s="81">
        <v>9</v>
      </c>
      <c r="C442" s="82">
        <v>21180</v>
      </c>
      <c r="D442" s="83" t="s">
        <v>172</v>
      </c>
      <c r="E442" s="82">
        <v>21726.44</v>
      </c>
      <c r="F442" s="82">
        <v>23553.5</v>
      </c>
      <c r="G442" s="82">
        <v>-1746.14</v>
      </c>
      <c r="H442" s="82">
        <v>-63.1</v>
      </c>
      <c r="I442" s="82">
        <v>987.2120000000001</v>
      </c>
      <c r="J442" s="81">
        <v>994.8</v>
      </c>
    </row>
    <row r="443" spans="1:10">
      <c r="A443" s="80">
        <v>40734</v>
      </c>
      <c r="B443" s="81">
        <v>10</v>
      </c>
      <c r="C443" s="82">
        <v>20388</v>
      </c>
      <c r="D443" s="83" t="s">
        <v>172</v>
      </c>
      <c r="E443" s="82">
        <v>20902.189999999999</v>
      </c>
      <c r="F443" s="82">
        <v>22752.524000000001</v>
      </c>
      <c r="G443" s="82">
        <v>-1787.48</v>
      </c>
      <c r="H443" s="82">
        <v>-63</v>
      </c>
      <c r="I443" s="82">
        <v>987.11400000000003</v>
      </c>
      <c r="J443" s="81">
        <v>994.4</v>
      </c>
    </row>
    <row r="444" spans="1:10">
      <c r="A444" s="80">
        <v>40734</v>
      </c>
      <c r="B444" s="81">
        <v>11</v>
      </c>
      <c r="C444" s="82">
        <v>20137</v>
      </c>
      <c r="D444" s="83" t="s">
        <v>172</v>
      </c>
      <c r="E444" s="82">
        <v>20709.896000000001</v>
      </c>
      <c r="F444" s="82">
        <v>22688.696</v>
      </c>
      <c r="G444" s="82">
        <v>-1868.32</v>
      </c>
      <c r="H444" s="82">
        <v>-110.3</v>
      </c>
      <c r="I444" s="82">
        <v>987.41</v>
      </c>
      <c r="J444" s="81">
        <v>994.8</v>
      </c>
    </row>
    <row r="445" spans="1:10">
      <c r="A445" s="80">
        <v>40734</v>
      </c>
      <c r="B445" s="81">
        <v>12</v>
      </c>
      <c r="C445" s="82">
        <v>20131</v>
      </c>
      <c r="D445" s="83" t="s">
        <v>172</v>
      </c>
      <c r="E445" s="82">
        <v>20784.558000000001</v>
      </c>
      <c r="F445" s="82">
        <v>22716.495999999999</v>
      </c>
      <c r="G445" s="82">
        <v>-1873.7</v>
      </c>
      <c r="H445" s="82">
        <v>-63</v>
      </c>
      <c r="I445" s="82">
        <v>987.31200000000001</v>
      </c>
      <c r="J445" s="81">
        <v>994.4</v>
      </c>
    </row>
    <row r="446" spans="1:10">
      <c r="A446" s="80">
        <v>40734</v>
      </c>
      <c r="B446" s="81">
        <v>13</v>
      </c>
      <c r="C446" s="82">
        <v>20698</v>
      </c>
      <c r="D446" s="83" t="s">
        <v>172</v>
      </c>
      <c r="E446" s="82">
        <v>21418.786</v>
      </c>
      <c r="F446" s="82">
        <v>23111.57</v>
      </c>
      <c r="G446" s="82">
        <v>-1661.68</v>
      </c>
      <c r="H446" s="82">
        <v>-63</v>
      </c>
      <c r="I446" s="82">
        <v>987.51</v>
      </c>
      <c r="J446" s="81">
        <v>638.79999999999995</v>
      </c>
    </row>
    <row r="447" spans="1:10">
      <c r="A447" s="80">
        <v>40734</v>
      </c>
      <c r="B447" s="81">
        <v>14</v>
      </c>
      <c r="C447" s="82">
        <v>21491</v>
      </c>
      <c r="D447" s="83" t="s">
        <v>172</v>
      </c>
      <c r="E447" s="82">
        <v>22228.002</v>
      </c>
      <c r="F447" s="82">
        <v>23911.416000000001</v>
      </c>
      <c r="G447" s="82">
        <v>-1620.56</v>
      </c>
      <c r="H447" s="82">
        <v>-63</v>
      </c>
      <c r="I447" s="82">
        <v>987.2120000000001</v>
      </c>
      <c r="J447" s="81">
        <v>640.4</v>
      </c>
    </row>
    <row r="448" spans="1:10">
      <c r="A448" s="80">
        <v>40734</v>
      </c>
      <c r="B448" s="81">
        <v>15</v>
      </c>
      <c r="C448" s="82">
        <v>22588</v>
      </c>
      <c r="D448" s="83" t="s">
        <v>172</v>
      </c>
      <c r="E448" s="82">
        <v>23318.038</v>
      </c>
      <c r="F448" s="82">
        <v>24111.364000000001</v>
      </c>
      <c r="G448" s="82">
        <v>-645.76</v>
      </c>
      <c r="H448" s="82">
        <v>-141</v>
      </c>
      <c r="I448" s="82">
        <v>987.31200000000001</v>
      </c>
      <c r="J448" s="81">
        <v>882.4</v>
      </c>
    </row>
    <row r="449" spans="1:10">
      <c r="A449" s="80">
        <v>40734</v>
      </c>
      <c r="B449" s="81">
        <v>16</v>
      </c>
      <c r="C449" s="82">
        <v>23975</v>
      </c>
      <c r="D449" s="83" t="s">
        <v>172</v>
      </c>
      <c r="E449" s="82">
        <v>24768.86</v>
      </c>
      <c r="F449" s="82">
        <v>25377.946</v>
      </c>
      <c r="G449" s="82">
        <v>-379.32</v>
      </c>
      <c r="H449" s="82">
        <v>-228.9</v>
      </c>
      <c r="I449" s="82">
        <v>987.2120000000001</v>
      </c>
      <c r="J449" s="81">
        <v>882.4</v>
      </c>
    </row>
    <row r="450" spans="1:10">
      <c r="A450" s="80">
        <v>40734</v>
      </c>
      <c r="B450" s="81">
        <v>17</v>
      </c>
      <c r="C450" s="82">
        <v>25800</v>
      </c>
      <c r="D450" s="83" t="s">
        <v>172</v>
      </c>
      <c r="E450" s="82">
        <v>26570.42</v>
      </c>
      <c r="F450" s="82">
        <v>26969.464</v>
      </c>
      <c r="G450" s="82">
        <v>-70.16</v>
      </c>
      <c r="H450" s="82">
        <v>-237.6</v>
      </c>
      <c r="I450" s="82">
        <v>987.31200000000001</v>
      </c>
      <c r="J450" s="81">
        <v>715.6</v>
      </c>
    </row>
    <row r="451" spans="1:10">
      <c r="A451" s="80">
        <v>40734</v>
      </c>
      <c r="B451" s="81">
        <v>18</v>
      </c>
      <c r="C451" s="82">
        <v>27424</v>
      </c>
      <c r="D451" s="83" t="s">
        <v>172</v>
      </c>
      <c r="E451" s="82">
        <v>28133.56</v>
      </c>
      <c r="F451" s="82">
        <v>28378.014000000003</v>
      </c>
      <c r="G451" s="82">
        <v>-7.82</v>
      </c>
      <c r="H451" s="82">
        <v>-237.6</v>
      </c>
      <c r="I451" s="82">
        <v>986.91600000000005</v>
      </c>
      <c r="J451" s="81">
        <v>716.8</v>
      </c>
    </row>
    <row r="452" spans="1:10">
      <c r="A452" s="80">
        <v>40734</v>
      </c>
      <c r="B452" s="81">
        <v>19</v>
      </c>
      <c r="C452" s="82">
        <v>29078</v>
      </c>
      <c r="D452" s="83" t="s">
        <v>172</v>
      </c>
      <c r="E452" s="82">
        <v>29672.322</v>
      </c>
      <c r="F452" s="82">
        <v>29921.635999999999</v>
      </c>
      <c r="G452" s="82">
        <v>-8.3800000000000008</v>
      </c>
      <c r="H452" s="82">
        <v>-237.6</v>
      </c>
      <c r="I452" s="82">
        <v>987.2120000000001</v>
      </c>
      <c r="J452" s="81">
        <v>927.2</v>
      </c>
    </row>
    <row r="453" spans="1:10">
      <c r="A453" s="80">
        <v>40734</v>
      </c>
      <c r="B453" s="81">
        <v>20</v>
      </c>
      <c r="C453" s="82">
        <v>30405</v>
      </c>
      <c r="D453" s="83" t="s">
        <v>172</v>
      </c>
      <c r="E453" s="82">
        <v>31077.331999999999</v>
      </c>
      <c r="F453" s="82">
        <v>31327.286</v>
      </c>
      <c r="G453" s="82">
        <v>-8.52</v>
      </c>
      <c r="H453" s="82">
        <v>-237.6</v>
      </c>
      <c r="I453" s="82">
        <v>987.11400000000003</v>
      </c>
      <c r="J453" s="81">
        <v>927.2</v>
      </c>
    </row>
    <row r="454" spans="1:10">
      <c r="A454" s="80">
        <v>40734</v>
      </c>
      <c r="B454" s="81">
        <v>21</v>
      </c>
      <c r="C454" s="82">
        <v>31408</v>
      </c>
      <c r="D454" s="83" t="s">
        <v>172</v>
      </c>
      <c r="E454" s="82">
        <v>32113.457999999999</v>
      </c>
      <c r="F454" s="82">
        <v>32364.072</v>
      </c>
      <c r="G454" s="82">
        <v>-8.2799999999999994</v>
      </c>
      <c r="H454" s="82">
        <v>-237.6</v>
      </c>
      <c r="I454" s="82">
        <v>987.11400000000003</v>
      </c>
      <c r="J454" s="81">
        <v>994.8</v>
      </c>
    </row>
    <row r="455" spans="1:10">
      <c r="A455" s="80">
        <v>40734</v>
      </c>
      <c r="B455" s="81">
        <v>22</v>
      </c>
      <c r="C455" s="82">
        <v>32250</v>
      </c>
      <c r="D455" s="83" t="s">
        <v>172</v>
      </c>
      <c r="E455" s="82">
        <v>32934.811999999998</v>
      </c>
      <c r="F455" s="82">
        <v>33183.305999999997</v>
      </c>
      <c r="G455" s="82">
        <v>-8.06</v>
      </c>
      <c r="H455" s="82">
        <v>-237.6</v>
      </c>
      <c r="I455" s="82">
        <v>987.11400000000003</v>
      </c>
      <c r="J455" s="81">
        <v>994.8</v>
      </c>
    </row>
    <row r="456" spans="1:10">
      <c r="A456" s="80">
        <v>40734</v>
      </c>
      <c r="B456" s="81">
        <v>23</v>
      </c>
      <c r="C456" s="82">
        <v>32799</v>
      </c>
      <c r="D456" s="83" t="s">
        <v>172</v>
      </c>
      <c r="E456" s="82">
        <v>33481.68</v>
      </c>
      <c r="F456" s="82">
        <v>33740.074000000001</v>
      </c>
      <c r="G456" s="82">
        <v>-10</v>
      </c>
      <c r="H456" s="82">
        <v>-249.5</v>
      </c>
      <c r="I456" s="82">
        <v>987.31200000000001</v>
      </c>
      <c r="J456" s="81">
        <v>994.8</v>
      </c>
    </row>
    <row r="457" spans="1:10">
      <c r="A457" s="80">
        <v>40734</v>
      </c>
      <c r="B457" s="81">
        <v>24</v>
      </c>
      <c r="C457" s="82">
        <v>33221</v>
      </c>
      <c r="D457" s="83" t="s">
        <v>172</v>
      </c>
      <c r="E457" s="82">
        <v>33887.777999999998</v>
      </c>
      <c r="F457" s="82">
        <v>34145.991999999998</v>
      </c>
      <c r="G457" s="82">
        <v>-9.58</v>
      </c>
      <c r="H457" s="82">
        <v>-249.7</v>
      </c>
      <c r="I457" s="82">
        <v>987.2120000000001</v>
      </c>
      <c r="J457" s="81">
        <v>994.4</v>
      </c>
    </row>
    <row r="458" spans="1:10">
      <c r="A458" s="80">
        <v>40734</v>
      </c>
      <c r="B458" s="81">
        <v>25</v>
      </c>
      <c r="C458" s="82">
        <v>33635</v>
      </c>
      <c r="D458" s="83" t="s">
        <v>172</v>
      </c>
      <c r="E458" s="82">
        <v>34269.998</v>
      </c>
      <c r="F458" s="82">
        <v>34528.311999999998</v>
      </c>
      <c r="G458" s="82">
        <v>-9.68</v>
      </c>
      <c r="H458" s="82">
        <v>-249.7</v>
      </c>
      <c r="I458" s="82">
        <v>987.11400000000003</v>
      </c>
      <c r="J458" s="81">
        <v>994.8</v>
      </c>
    </row>
    <row r="459" spans="1:10">
      <c r="A459" s="80">
        <v>40734</v>
      </c>
      <c r="B459" s="81">
        <v>26</v>
      </c>
      <c r="C459" s="82">
        <v>33552</v>
      </c>
      <c r="D459" s="83" t="s">
        <v>172</v>
      </c>
      <c r="E459" s="82">
        <v>34189.160000000003</v>
      </c>
      <c r="F459" s="82">
        <v>34447.493999999999</v>
      </c>
      <c r="G459" s="82">
        <v>-9.6999999999999993</v>
      </c>
      <c r="H459" s="82">
        <v>-249.6</v>
      </c>
      <c r="I459" s="82">
        <v>986.71800000000007</v>
      </c>
      <c r="J459" s="81">
        <v>994.8</v>
      </c>
    </row>
    <row r="460" spans="1:10">
      <c r="A460" s="80">
        <v>40734</v>
      </c>
      <c r="B460" s="81">
        <v>27</v>
      </c>
      <c r="C460" s="82">
        <v>33187</v>
      </c>
      <c r="D460" s="83" t="s">
        <v>172</v>
      </c>
      <c r="E460" s="82">
        <v>33752.182000000001</v>
      </c>
      <c r="F460" s="82">
        <v>34010.595999999998</v>
      </c>
      <c r="G460" s="82">
        <v>-9.7799999999999994</v>
      </c>
      <c r="H460" s="82">
        <v>-249.7</v>
      </c>
      <c r="I460" s="82">
        <v>987.11400000000003</v>
      </c>
      <c r="J460" s="81">
        <v>994.8</v>
      </c>
    </row>
    <row r="461" spans="1:10">
      <c r="A461" s="80">
        <v>40734</v>
      </c>
      <c r="B461" s="81">
        <v>28</v>
      </c>
      <c r="C461" s="82">
        <v>32643</v>
      </c>
      <c r="D461" s="83" t="s">
        <v>172</v>
      </c>
      <c r="E461" s="82">
        <v>33175.067999999999</v>
      </c>
      <c r="F461" s="82">
        <v>33430.561999999998</v>
      </c>
      <c r="G461" s="82">
        <v>-6.86</v>
      </c>
      <c r="H461" s="82">
        <v>-249.7</v>
      </c>
      <c r="I461" s="82">
        <v>986.8180000000001</v>
      </c>
      <c r="J461" s="81">
        <v>994.8</v>
      </c>
    </row>
    <row r="462" spans="1:10">
      <c r="A462" s="80">
        <v>40734</v>
      </c>
      <c r="B462" s="81">
        <v>29</v>
      </c>
      <c r="C462" s="82">
        <v>32314</v>
      </c>
      <c r="D462" s="83" t="s">
        <v>172</v>
      </c>
      <c r="E462" s="82">
        <v>32842.847999999998</v>
      </c>
      <c r="F462" s="82">
        <v>33097.542000000001</v>
      </c>
      <c r="G462" s="82">
        <v>-6.06</v>
      </c>
      <c r="H462" s="82">
        <v>-249.7</v>
      </c>
      <c r="I462" s="82">
        <v>987.2120000000001</v>
      </c>
      <c r="J462" s="81">
        <v>994.8</v>
      </c>
    </row>
    <row r="463" spans="1:10">
      <c r="A463" s="80">
        <v>40734</v>
      </c>
      <c r="B463" s="81">
        <v>30</v>
      </c>
      <c r="C463" s="82">
        <v>31914</v>
      </c>
      <c r="D463" s="83" t="s">
        <v>172</v>
      </c>
      <c r="E463" s="82">
        <v>32474.58</v>
      </c>
      <c r="F463" s="82">
        <v>32729.374</v>
      </c>
      <c r="G463" s="82">
        <v>-6.16</v>
      </c>
      <c r="H463" s="82">
        <v>-249.6</v>
      </c>
      <c r="I463" s="82">
        <v>987.01600000000008</v>
      </c>
      <c r="J463" s="81">
        <v>994.8</v>
      </c>
    </row>
    <row r="464" spans="1:10">
      <c r="A464" s="80">
        <v>40734</v>
      </c>
      <c r="B464" s="81">
        <v>31</v>
      </c>
      <c r="C464" s="82">
        <v>31925</v>
      </c>
      <c r="D464" s="83" t="s">
        <v>172</v>
      </c>
      <c r="E464" s="82">
        <v>32503.464</v>
      </c>
      <c r="F464" s="82">
        <v>32758.538</v>
      </c>
      <c r="G464" s="82">
        <v>-6.44</v>
      </c>
      <c r="H464" s="82">
        <v>-249.7</v>
      </c>
      <c r="I464" s="82">
        <v>987.31200000000001</v>
      </c>
      <c r="J464" s="81">
        <v>994.8</v>
      </c>
    </row>
    <row r="465" spans="1:10">
      <c r="A465" s="80">
        <v>40734</v>
      </c>
      <c r="B465" s="81">
        <v>32</v>
      </c>
      <c r="C465" s="82">
        <v>31890</v>
      </c>
      <c r="D465" s="83" t="s">
        <v>172</v>
      </c>
      <c r="E465" s="82">
        <v>32468.232</v>
      </c>
      <c r="F465" s="82">
        <v>32724.385999999999</v>
      </c>
      <c r="G465" s="82">
        <v>-7.52</v>
      </c>
      <c r="H465" s="82">
        <v>-249.7</v>
      </c>
      <c r="I465" s="82">
        <v>987.11400000000003</v>
      </c>
      <c r="J465" s="81">
        <v>994.8</v>
      </c>
    </row>
    <row r="466" spans="1:10">
      <c r="A466" s="80">
        <v>40734</v>
      </c>
      <c r="B466" s="81">
        <v>33</v>
      </c>
      <c r="C466" s="82">
        <v>32056</v>
      </c>
      <c r="D466" s="83" t="s">
        <v>172</v>
      </c>
      <c r="E466" s="82">
        <v>32730.585999999999</v>
      </c>
      <c r="F466" s="82">
        <v>32989.54</v>
      </c>
      <c r="G466" s="82">
        <v>-10.32</v>
      </c>
      <c r="H466" s="82">
        <v>-249.7</v>
      </c>
      <c r="I466" s="82">
        <v>987.2120000000001</v>
      </c>
      <c r="J466" s="81">
        <v>994.4</v>
      </c>
    </row>
    <row r="467" spans="1:10">
      <c r="A467" s="80">
        <v>40734</v>
      </c>
      <c r="B467" s="81">
        <v>34</v>
      </c>
      <c r="C467" s="82">
        <v>32370</v>
      </c>
      <c r="D467" s="83" t="s">
        <v>172</v>
      </c>
      <c r="E467" s="82">
        <v>33152.248</v>
      </c>
      <c r="F467" s="82">
        <v>33424.982000000004</v>
      </c>
      <c r="G467" s="82">
        <v>-8.08</v>
      </c>
      <c r="H467" s="82">
        <v>-249.6</v>
      </c>
      <c r="I467" s="82">
        <v>986.91600000000005</v>
      </c>
      <c r="J467" s="81">
        <v>994.8</v>
      </c>
    </row>
    <row r="468" spans="1:10">
      <c r="A468" s="80">
        <v>40734</v>
      </c>
      <c r="B468" s="81">
        <v>35</v>
      </c>
      <c r="C468" s="82">
        <v>32807</v>
      </c>
      <c r="D468" s="83" t="s">
        <v>172</v>
      </c>
      <c r="E468" s="82">
        <v>33532.203999999998</v>
      </c>
      <c r="F468" s="82">
        <v>33788.938000000002</v>
      </c>
      <c r="G468" s="82">
        <v>-8.1</v>
      </c>
      <c r="H468" s="82">
        <v>-249.7</v>
      </c>
      <c r="I468" s="82">
        <v>987.31200000000001</v>
      </c>
      <c r="J468" s="81">
        <v>994.8</v>
      </c>
    </row>
    <row r="469" spans="1:10">
      <c r="A469" s="80">
        <v>40734</v>
      </c>
      <c r="B469" s="81">
        <v>36</v>
      </c>
      <c r="C469" s="82">
        <v>32728</v>
      </c>
      <c r="D469" s="83" t="s">
        <v>172</v>
      </c>
      <c r="E469" s="82">
        <v>33428.6</v>
      </c>
      <c r="F469" s="82">
        <v>33687.673999999999</v>
      </c>
      <c r="G469" s="82">
        <v>-10.44</v>
      </c>
      <c r="H469" s="82">
        <v>-249.7</v>
      </c>
      <c r="I469" s="82">
        <v>987.01600000000008</v>
      </c>
      <c r="J469" s="81">
        <v>994.8</v>
      </c>
    </row>
    <row r="470" spans="1:10">
      <c r="A470" s="80">
        <v>40734</v>
      </c>
      <c r="B470" s="81">
        <v>37</v>
      </c>
      <c r="C470" s="82">
        <v>32430</v>
      </c>
      <c r="D470" s="83" t="s">
        <v>172</v>
      </c>
      <c r="E470" s="82">
        <v>33172.953999999998</v>
      </c>
      <c r="F470" s="82">
        <v>33434.108</v>
      </c>
      <c r="G470" s="82">
        <v>-6.78</v>
      </c>
      <c r="H470" s="82">
        <v>-249.7</v>
      </c>
      <c r="I470" s="82">
        <v>987.31200000000001</v>
      </c>
      <c r="J470" s="81">
        <v>624.79999999999995</v>
      </c>
    </row>
    <row r="471" spans="1:10">
      <c r="A471" s="80">
        <v>40734</v>
      </c>
      <c r="B471" s="81">
        <v>38</v>
      </c>
      <c r="C471" s="82">
        <v>32229</v>
      </c>
      <c r="D471" s="83" t="s">
        <v>172</v>
      </c>
      <c r="E471" s="82">
        <v>32974.483999999997</v>
      </c>
      <c r="F471" s="82">
        <v>33232.258000000002</v>
      </c>
      <c r="G471" s="82">
        <v>-9.3800000000000008</v>
      </c>
      <c r="H471" s="82">
        <v>-249.5</v>
      </c>
      <c r="I471" s="82">
        <v>987.11400000000003</v>
      </c>
      <c r="J471" s="81">
        <v>625.20000000000005</v>
      </c>
    </row>
    <row r="472" spans="1:10">
      <c r="A472" s="80">
        <v>40734</v>
      </c>
      <c r="B472" s="81">
        <v>39</v>
      </c>
      <c r="C472" s="82">
        <v>31982</v>
      </c>
      <c r="D472" s="83" t="s">
        <v>172</v>
      </c>
      <c r="E472" s="82">
        <v>32680.016</v>
      </c>
      <c r="F472" s="82">
        <v>32930.89</v>
      </c>
      <c r="G472" s="82">
        <v>-14.24</v>
      </c>
      <c r="H472" s="82">
        <v>-237.6</v>
      </c>
      <c r="I472" s="82">
        <v>987.31200000000001</v>
      </c>
      <c r="J472" s="81">
        <v>318.39999999999998</v>
      </c>
    </row>
    <row r="473" spans="1:10">
      <c r="A473" s="80">
        <v>40734</v>
      </c>
      <c r="B473" s="81">
        <v>40</v>
      </c>
      <c r="C473" s="82">
        <v>31687</v>
      </c>
      <c r="D473" s="83" t="s">
        <v>172</v>
      </c>
      <c r="E473" s="82">
        <v>32270.342000000001</v>
      </c>
      <c r="F473" s="82">
        <v>32524.475999999999</v>
      </c>
      <c r="G473" s="82">
        <v>-11</v>
      </c>
      <c r="H473" s="82">
        <v>-237.6</v>
      </c>
      <c r="I473" s="82">
        <v>986.91600000000005</v>
      </c>
      <c r="J473" s="81">
        <v>318.8</v>
      </c>
    </row>
    <row r="474" spans="1:10">
      <c r="A474" s="80">
        <v>40734</v>
      </c>
      <c r="B474" s="81">
        <v>41</v>
      </c>
      <c r="C474" s="82">
        <v>31508</v>
      </c>
      <c r="D474" s="83" t="s">
        <v>172</v>
      </c>
      <c r="E474" s="82">
        <v>32056.243999999999</v>
      </c>
      <c r="F474" s="82">
        <v>32303.438000000002</v>
      </c>
      <c r="G474" s="82">
        <v>-10.56</v>
      </c>
      <c r="H474" s="82">
        <v>-237.6</v>
      </c>
      <c r="I474" s="82">
        <v>987.11400000000003</v>
      </c>
      <c r="J474" s="81">
        <v>318.39999999999998</v>
      </c>
    </row>
    <row r="475" spans="1:10">
      <c r="A475" s="80">
        <v>40734</v>
      </c>
      <c r="B475" s="81">
        <v>42</v>
      </c>
      <c r="C475" s="82">
        <v>31019</v>
      </c>
      <c r="D475" s="83" t="s">
        <v>172</v>
      </c>
      <c r="E475" s="82">
        <v>31584.964</v>
      </c>
      <c r="F475" s="82">
        <v>31838.137999999999</v>
      </c>
      <c r="G475" s="82">
        <v>-15.04</v>
      </c>
      <c r="H475" s="82">
        <v>-237.6</v>
      </c>
      <c r="I475" s="82">
        <v>986.91600000000005</v>
      </c>
      <c r="J475" s="81">
        <v>318.39999999999998</v>
      </c>
    </row>
    <row r="476" spans="1:10">
      <c r="A476" s="80">
        <v>40734</v>
      </c>
      <c r="B476" s="81">
        <v>43</v>
      </c>
      <c r="C476" s="82">
        <v>31149</v>
      </c>
      <c r="D476" s="83" t="s">
        <v>172</v>
      </c>
      <c r="E476" s="82">
        <v>31764.817999999999</v>
      </c>
      <c r="F476" s="82">
        <v>32015.912</v>
      </c>
      <c r="G476" s="82">
        <v>-14.46</v>
      </c>
      <c r="H476" s="82">
        <v>-237.6</v>
      </c>
      <c r="I476" s="82">
        <v>938.29200000000003</v>
      </c>
      <c r="J476" s="81">
        <v>318.8</v>
      </c>
    </row>
    <row r="477" spans="1:10">
      <c r="A477" s="80">
        <v>40734</v>
      </c>
      <c r="B477" s="81">
        <v>44</v>
      </c>
      <c r="C477" s="82">
        <v>31355</v>
      </c>
      <c r="D477" s="83" t="s">
        <v>172</v>
      </c>
      <c r="E477" s="82">
        <v>31992.63</v>
      </c>
      <c r="F477" s="82">
        <v>32248.344000000001</v>
      </c>
      <c r="G477" s="82">
        <v>-14.48</v>
      </c>
      <c r="H477" s="82">
        <v>-237.6</v>
      </c>
      <c r="I477" s="82">
        <v>938.39</v>
      </c>
      <c r="J477" s="81">
        <v>318.39999999999998</v>
      </c>
    </row>
    <row r="478" spans="1:10">
      <c r="A478" s="80">
        <v>40734</v>
      </c>
      <c r="B478" s="81">
        <v>45</v>
      </c>
      <c r="C478" s="82">
        <v>31091</v>
      </c>
      <c r="D478" s="83" t="s">
        <v>172</v>
      </c>
      <c r="E478" s="82">
        <v>31721.126</v>
      </c>
      <c r="F478" s="82">
        <v>31972.076000000001</v>
      </c>
      <c r="G478" s="82">
        <v>-12.48</v>
      </c>
      <c r="H478" s="82">
        <v>-237.6</v>
      </c>
      <c r="I478" s="82">
        <v>938.39</v>
      </c>
      <c r="J478" s="81">
        <v>522.4</v>
      </c>
    </row>
    <row r="479" spans="1:10">
      <c r="A479" s="80">
        <v>40734</v>
      </c>
      <c r="B479" s="81">
        <v>46</v>
      </c>
      <c r="C479" s="82">
        <v>29606</v>
      </c>
      <c r="D479" s="83" t="s">
        <v>172</v>
      </c>
      <c r="E479" s="82">
        <v>30118.995999999999</v>
      </c>
      <c r="F479" s="82">
        <v>30372.81</v>
      </c>
      <c r="G479" s="82">
        <v>-17.18</v>
      </c>
      <c r="H479" s="82">
        <v>-237.6</v>
      </c>
      <c r="I479" s="82">
        <v>938.58800000000008</v>
      </c>
      <c r="J479" s="81">
        <v>522.79999999999995</v>
      </c>
    </row>
    <row r="480" spans="1:10">
      <c r="A480" s="80">
        <v>40734</v>
      </c>
      <c r="B480" s="81">
        <v>47</v>
      </c>
      <c r="C480" s="82">
        <v>27734</v>
      </c>
      <c r="D480" s="83" t="s">
        <v>172</v>
      </c>
      <c r="E480" s="82">
        <v>28176.576000000001</v>
      </c>
      <c r="F480" s="82">
        <v>28456.71</v>
      </c>
      <c r="G480" s="82">
        <v>-43.5</v>
      </c>
      <c r="H480" s="82">
        <v>-237.6</v>
      </c>
      <c r="I480" s="82">
        <v>987.2120000000001</v>
      </c>
      <c r="J480" s="81">
        <v>994.8</v>
      </c>
    </row>
    <row r="481" spans="1:10">
      <c r="A481" s="80">
        <v>40734</v>
      </c>
      <c r="B481" s="81">
        <v>48</v>
      </c>
      <c r="C481" s="82">
        <v>25979</v>
      </c>
      <c r="D481" s="83" t="s">
        <v>172</v>
      </c>
      <c r="E481" s="82">
        <v>26388.694</v>
      </c>
      <c r="F481" s="82">
        <v>26794.567999999999</v>
      </c>
      <c r="G481" s="82">
        <v>-246.24</v>
      </c>
      <c r="H481" s="82">
        <v>-237.7</v>
      </c>
      <c r="I481" s="82">
        <v>986.91600000000005</v>
      </c>
      <c r="J481" s="81">
        <v>994.4</v>
      </c>
    </row>
    <row r="482" spans="1:10">
      <c r="A482" s="80">
        <v>40735</v>
      </c>
      <c r="B482" s="81">
        <v>1</v>
      </c>
      <c r="C482" s="82">
        <v>24415</v>
      </c>
      <c r="D482" s="83" t="s">
        <v>172</v>
      </c>
      <c r="E482" s="82">
        <v>25018.488000000001</v>
      </c>
      <c r="F482" s="82">
        <v>26310.682000000001</v>
      </c>
      <c r="G482" s="82">
        <v>-1055.56</v>
      </c>
      <c r="H482" s="82">
        <v>-237.5</v>
      </c>
      <c r="I482" s="82">
        <v>987.2120000000001</v>
      </c>
      <c r="J482" s="81">
        <v>994.8</v>
      </c>
    </row>
    <row r="483" spans="1:10">
      <c r="A483" s="80">
        <v>40735</v>
      </c>
      <c r="B483" s="81">
        <v>2</v>
      </c>
      <c r="C483" s="82">
        <v>23515</v>
      </c>
      <c r="D483" s="83" t="s">
        <v>172</v>
      </c>
      <c r="E483" s="82">
        <v>24036.835999999999</v>
      </c>
      <c r="F483" s="82">
        <v>25540.61</v>
      </c>
      <c r="G483" s="82">
        <v>-1267.1400000000001</v>
      </c>
      <c r="H483" s="82">
        <v>-237.7</v>
      </c>
      <c r="I483" s="82">
        <v>986.8180000000001</v>
      </c>
      <c r="J483" s="81">
        <v>994.8</v>
      </c>
    </row>
    <row r="484" spans="1:10">
      <c r="A484" s="80">
        <v>40735</v>
      </c>
      <c r="B484" s="81">
        <v>3</v>
      </c>
      <c r="C484" s="82">
        <v>23258</v>
      </c>
      <c r="D484" s="83" t="s">
        <v>172</v>
      </c>
      <c r="E484" s="82">
        <v>23904.198</v>
      </c>
      <c r="F484" s="82">
        <v>25641.732</v>
      </c>
      <c r="G484" s="82">
        <v>-1500.9</v>
      </c>
      <c r="H484" s="82">
        <v>-237.6</v>
      </c>
      <c r="I484" s="82">
        <v>987.11400000000003</v>
      </c>
      <c r="J484" s="81">
        <v>717.2</v>
      </c>
    </row>
    <row r="485" spans="1:10">
      <c r="A485" s="80">
        <v>40735</v>
      </c>
      <c r="B485" s="81">
        <v>4</v>
      </c>
      <c r="C485" s="82">
        <v>23019</v>
      </c>
      <c r="D485" s="83" t="s">
        <v>172</v>
      </c>
      <c r="E485" s="82">
        <v>23647.696</v>
      </c>
      <c r="F485" s="82">
        <v>25392.29</v>
      </c>
      <c r="G485" s="82">
        <v>-1507.96</v>
      </c>
      <c r="H485" s="82">
        <v>-237.6</v>
      </c>
      <c r="I485" s="82">
        <v>983.26</v>
      </c>
      <c r="J485" s="81">
        <v>716.8</v>
      </c>
    </row>
    <row r="486" spans="1:10">
      <c r="A486" s="80">
        <v>40735</v>
      </c>
      <c r="B486" s="81">
        <v>5</v>
      </c>
      <c r="C486" s="82">
        <v>22577</v>
      </c>
      <c r="D486" s="83" t="s">
        <v>172</v>
      </c>
      <c r="E486" s="82">
        <v>23101.468000000001</v>
      </c>
      <c r="F486" s="82">
        <v>24841.342000000001</v>
      </c>
      <c r="G486" s="82">
        <v>-1504.88</v>
      </c>
      <c r="H486" s="82">
        <v>-237.6</v>
      </c>
      <c r="I486" s="82">
        <v>986.91600000000005</v>
      </c>
      <c r="J486" s="81">
        <v>266.8</v>
      </c>
    </row>
    <row r="487" spans="1:10">
      <c r="A487" s="80">
        <v>40735</v>
      </c>
      <c r="B487" s="81">
        <v>6</v>
      </c>
      <c r="C487" s="82">
        <v>22261</v>
      </c>
      <c r="D487" s="83" t="s">
        <v>172</v>
      </c>
      <c r="E487" s="82">
        <v>22750.538</v>
      </c>
      <c r="F487" s="82">
        <v>24583.704000000002</v>
      </c>
      <c r="G487" s="82">
        <v>-1653.62</v>
      </c>
      <c r="H487" s="82">
        <v>-188.8</v>
      </c>
      <c r="I487" s="82">
        <v>987.01600000000008</v>
      </c>
      <c r="J487" s="81">
        <v>266.39999999999998</v>
      </c>
    </row>
    <row r="488" spans="1:10">
      <c r="A488" s="80">
        <v>40735</v>
      </c>
      <c r="B488" s="81">
        <v>7</v>
      </c>
      <c r="C488" s="82">
        <v>22131</v>
      </c>
      <c r="D488" s="83" t="s">
        <v>172</v>
      </c>
      <c r="E488" s="82">
        <v>22611.984</v>
      </c>
      <c r="F488" s="82">
        <v>24403.358</v>
      </c>
      <c r="G488" s="82">
        <v>-1712.04</v>
      </c>
      <c r="H488" s="82">
        <v>-79.5</v>
      </c>
      <c r="I488" s="82">
        <v>987.2120000000001</v>
      </c>
      <c r="J488" s="81">
        <v>186.4</v>
      </c>
    </row>
    <row r="489" spans="1:10">
      <c r="A489" s="80">
        <v>40735</v>
      </c>
      <c r="B489" s="81">
        <v>8</v>
      </c>
      <c r="C489" s="82">
        <v>22047</v>
      </c>
      <c r="D489" s="83" t="s">
        <v>172</v>
      </c>
      <c r="E489" s="82">
        <v>22561.45</v>
      </c>
      <c r="F489" s="82">
        <v>24332.644</v>
      </c>
      <c r="G489" s="82">
        <v>-1708.34</v>
      </c>
      <c r="H489" s="82">
        <v>-62.9</v>
      </c>
      <c r="I489" s="82">
        <v>987.41</v>
      </c>
      <c r="J489" s="81">
        <v>186</v>
      </c>
    </row>
    <row r="490" spans="1:10">
      <c r="A490" s="80">
        <v>40735</v>
      </c>
      <c r="B490" s="81">
        <v>9</v>
      </c>
      <c r="C490" s="82">
        <v>22091</v>
      </c>
      <c r="D490" s="83" t="s">
        <v>172</v>
      </c>
      <c r="E490" s="82">
        <v>22679.923999999999</v>
      </c>
      <c r="F490" s="82">
        <v>24425.097999999998</v>
      </c>
      <c r="G490" s="82">
        <v>-1682.32</v>
      </c>
      <c r="H490" s="82">
        <v>-63.1</v>
      </c>
      <c r="I490" s="82">
        <v>987.2120000000001</v>
      </c>
      <c r="J490" s="81">
        <v>186</v>
      </c>
    </row>
    <row r="491" spans="1:10">
      <c r="A491" s="80">
        <v>40735</v>
      </c>
      <c r="B491" s="81">
        <v>10</v>
      </c>
      <c r="C491" s="82">
        <v>21663</v>
      </c>
      <c r="D491" s="83" t="s">
        <v>172</v>
      </c>
      <c r="E491" s="82">
        <v>22250.472000000002</v>
      </c>
      <c r="F491" s="82">
        <v>24010.87</v>
      </c>
      <c r="G491" s="82">
        <v>-1680.14</v>
      </c>
      <c r="H491" s="82">
        <v>-80.599999999999994</v>
      </c>
      <c r="I491" s="82">
        <v>987.2120000000001</v>
      </c>
      <c r="J491" s="81">
        <v>186.8</v>
      </c>
    </row>
    <row r="492" spans="1:10">
      <c r="A492" s="80">
        <v>40735</v>
      </c>
      <c r="B492" s="81">
        <v>11</v>
      </c>
      <c r="C492" s="82">
        <v>21959</v>
      </c>
      <c r="D492" s="83" t="s">
        <v>172</v>
      </c>
      <c r="E492" s="82">
        <v>22527.635999999999</v>
      </c>
      <c r="F492" s="82">
        <v>25243.516</v>
      </c>
      <c r="G492" s="82">
        <v>-1569.72</v>
      </c>
      <c r="H492" s="82">
        <v>-132.69999999999999</v>
      </c>
      <c r="I492" s="82">
        <v>977.23</v>
      </c>
      <c r="J492" s="81">
        <v>-841.2</v>
      </c>
    </row>
    <row r="493" spans="1:10">
      <c r="A493" s="80">
        <v>40735</v>
      </c>
      <c r="B493" s="81">
        <v>12</v>
      </c>
      <c r="C493" s="82">
        <v>23001</v>
      </c>
      <c r="D493" s="83" t="s">
        <v>172</v>
      </c>
      <c r="E493" s="82">
        <v>23538.55</v>
      </c>
      <c r="F493" s="82">
        <v>25771.991999999998</v>
      </c>
      <c r="G493" s="82">
        <v>-1066.8399999999999</v>
      </c>
      <c r="H493" s="82">
        <v>-154.9</v>
      </c>
      <c r="I493" s="82">
        <v>977.52800000000002</v>
      </c>
      <c r="J493" s="81">
        <v>-1012</v>
      </c>
    </row>
    <row r="494" spans="1:10">
      <c r="A494" s="80">
        <v>40735</v>
      </c>
      <c r="B494" s="81">
        <v>13</v>
      </c>
      <c r="C494" s="82">
        <v>25598</v>
      </c>
      <c r="D494" s="83" t="s">
        <v>172</v>
      </c>
      <c r="E494" s="82">
        <v>26180.948</v>
      </c>
      <c r="F494" s="82">
        <v>27437.842000000001</v>
      </c>
      <c r="G494" s="82">
        <v>-180.04</v>
      </c>
      <c r="H494" s="82">
        <v>-63</v>
      </c>
      <c r="I494" s="82">
        <v>778.97800000000007</v>
      </c>
      <c r="J494" s="81">
        <v>-1012.4</v>
      </c>
    </row>
    <row r="495" spans="1:10">
      <c r="A495" s="80">
        <v>40735</v>
      </c>
      <c r="B495" s="81">
        <v>14</v>
      </c>
      <c r="C495" s="82">
        <v>28511</v>
      </c>
      <c r="D495" s="83" t="s">
        <v>172</v>
      </c>
      <c r="E495" s="82">
        <v>29171.103999999999</v>
      </c>
      <c r="F495" s="82">
        <v>30410.918000000001</v>
      </c>
      <c r="G495" s="82">
        <v>-162.96</v>
      </c>
      <c r="H495" s="82">
        <v>-63</v>
      </c>
      <c r="I495" s="82">
        <v>779.07600000000002</v>
      </c>
      <c r="J495" s="81">
        <v>-990.4</v>
      </c>
    </row>
    <row r="496" spans="1:10">
      <c r="A496" s="80">
        <v>40735</v>
      </c>
      <c r="B496" s="81">
        <v>15</v>
      </c>
      <c r="C496" s="82">
        <v>32126</v>
      </c>
      <c r="D496" s="83" t="s">
        <v>172</v>
      </c>
      <c r="E496" s="82">
        <v>32740.42</v>
      </c>
      <c r="F496" s="82">
        <v>33152.194000000003</v>
      </c>
      <c r="G496" s="82">
        <v>-12.92</v>
      </c>
      <c r="H496" s="82">
        <v>-62.9</v>
      </c>
      <c r="I496" s="82">
        <v>399.57</v>
      </c>
      <c r="J496" s="81">
        <v>-345.2</v>
      </c>
    </row>
    <row r="497" spans="1:10">
      <c r="A497" s="80">
        <v>40735</v>
      </c>
      <c r="B497" s="81">
        <v>16</v>
      </c>
      <c r="C497" s="82">
        <v>34831</v>
      </c>
      <c r="D497" s="83" t="s">
        <v>172</v>
      </c>
      <c r="E497" s="82">
        <v>35374.089999999997</v>
      </c>
      <c r="F497" s="82">
        <v>35784.624000000003</v>
      </c>
      <c r="G497" s="82">
        <v>-10.44</v>
      </c>
      <c r="H497" s="82">
        <v>-63</v>
      </c>
      <c r="I497" s="82">
        <v>361.42200000000003</v>
      </c>
      <c r="J497" s="81">
        <v>-346</v>
      </c>
    </row>
    <row r="498" spans="1:10">
      <c r="A498" s="80">
        <v>40735</v>
      </c>
      <c r="B498" s="81">
        <v>17</v>
      </c>
      <c r="C498" s="82">
        <v>36722</v>
      </c>
      <c r="D498" s="83" t="s">
        <v>172</v>
      </c>
      <c r="E498" s="82">
        <v>37243.608</v>
      </c>
      <c r="F498" s="82">
        <v>37447.317999999999</v>
      </c>
      <c r="G498" s="82">
        <v>-10.4</v>
      </c>
      <c r="H498" s="82">
        <v>-191.5</v>
      </c>
      <c r="I498" s="82">
        <v>27.672000000000001</v>
      </c>
      <c r="J498" s="81">
        <v>-0.8</v>
      </c>
    </row>
    <row r="499" spans="1:10">
      <c r="A499" s="80">
        <v>40735</v>
      </c>
      <c r="B499" s="81">
        <v>18</v>
      </c>
      <c r="C499" s="82">
        <v>37523</v>
      </c>
      <c r="D499" s="83" t="s">
        <v>172</v>
      </c>
      <c r="E499" s="82">
        <v>38121.542000000001</v>
      </c>
      <c r="F499" s="82">
        <v>38381.095999999998</v>
      </c>
      <c r="G499" s="82">
        <v>-10.52</v>
      </c>
      <c r="H499" s="82">
        <v>-249.7</v>
      </c>
      <c r="I499" s="82">
        <v>27.672000000000001</v>
      </c>
      <c r="J499" s="81">
        <v>-0.4</v>
      </c>
    </row>
    <row r="500" spans="1:10">
      <c r="A500" s="80">
        <v>40735</v>
      </c>
      <c r="B500" s="81">
        <v>19</v>
      </c>
      <c r="C500" s="82">
        <v>38355</v>
      </c>
      <c r="D500" s="83" t="s">
        <v>172</v>
      </c>
      <c r="E500" s="82">
        <v>39055.883999999998</v>
      </c>
      <c r="F500" s="82">
        <v>39317.258000000002</v>
      </c>
      <c r="G500" s="82">
        <v>-12.74</v>
      </c>
      <c r="H500" s="82">
        <v>-249.6</v>
      </c>
      <c r="I500" s="82">
        <v>133.61799999999999</v>
      </c>
      <c r="J500" s="81">
        <v>-0.8</v>
      </c>
    </row>
    <row r="501" spans="1:10">
      <c r="A501" s="80">
        <v>40735</v>
      </c>
      <c r="B501" s="81">
        <v>20</v>
      </c>
      <c r="C501" s="82">
        <v>38823</v>
      </c>
      <c r="D501" s="83" t="s">
        <v>172</v>
      </c>
      <c r="E501" s="82">
        <v>39533.366000000002</v>
      </c>
      <c r="F501" s="82">
        <v>39793.22</v>
      </c>
      <c r="G501" s="82">
        <v>-10.38</v>
      </c>
      <c r="H501" s="82">
        <v>-249.7</v>
      </c>
      <c r="I501" s="82">
        <v>133.322</v>
      </c>
      <c r="J501" s="81">
        <v>-0.4</v>
      </c>
    </row>
    <row r="502" spans="1:10">
      <c r="A502" s="80">
        <v>40735</v>
      </c>
      <c r="B502" s="81">
        <v>21</v>
      </c>
      <c r="C502" s="82">
        <v>39048</v>
      </c>
      <c r="D502" s="83" t="s">
        <v>172</v>
      </c>
      <c r="E502" s="82">
        <v>39748.756000000001</v>
      </c>
      <c r="F502" s="82">
        <v>40007.629999999997</v>
      </c>
      <c r="G502" s="82">
        <v>-10.24</v>
      </c>
      <c r="H502" s="82">
        <v>-249.7</v>
      </c>
      <c r="I502" s="82">
        <v>212.48400000000001</v>
      </c>
      <c r="J502" s="81">
        <v>300.8</v>
      </c>
    </row>
    <row r="503" spans="1:10">
      <c r="A503" s="80">
        <v>40735</v>
      </c>
      <c r="B503" s="81">
        <v>22</v>
      </c>
      <c r="C503" s="82">
        <v>39376</v>
      </c>
      <c r="D503" s="83" t="s">
        <v>172</v>
      </c>
      <c r="E503" s="82">
        <v>40080.22</v>
      </c>
      <c r="F503" s="82">
        <v>40340.194000000003</v>
      </c>
      <c r="G503" s="82">
        <v>-10.46</v>
      </c>
      <c r="H503" s="82">
        <v>-249.7</v>
      </c>
      <c r="I503" s="82">
        <v>212.286</v>
      </c>
      <c r="J503" s="81">
        <v>302.39999999999998</v>
      </c>
    </row>
    <row r="504" spans="1:10">
      <c r="A504" s="80">
        <v>40735</v>
      </c>
      <c r="B504" s="81">
        <v>23</v>
      </c>
      <c r="C504" s="82">
        <v>39637</v>
      </c>
      <c r="D504" s="83" t="s">
        <v>172</v>
      </c>
      <c r="E504" s="82">
        <v>40289.027999999998</v>
      </c>
      <c r="F504" s="82">
        <v>40552.561999999998</v>
      </c>
      <c r="G504" s="82">
        <v>-14.9</v>
      </c>
      <c r="H504" s="82">
        <v>-249.7</v>
      </c>
      <c r="I504" s="82">
        <v>345.608</v>
      </c>
      <c r="J504" s="81">
        <v>971.6</v>
      </c>
    </row>
    <row r="505" spans="1:10">
      <c r="A505" s="80">
        <v>40735</v>
      </c>
      <c r="B505" s="81">
        <v>24</v>
      </c>
      <c r="C505" s="82">
        <v>39748</v>
      </c>
      <c r="D505" s="83" t="s">
        <v>172</v>
      </c>
      <c r="E505" s="82">
        <v>40453.762000000002</v>
      </c>
      <c r="F505" s="82">
        <v>40714.856</v>
      </c>
      <c r="G505" s="82">
        <v>-12.46</v>
      </c>
      <c r="H505" s="82">
        <v>-249.7</v>
      </c>
      <c r="I505" s="82">
        <v>345.80600000000004</v>
      </c>
      <c r="J505" s="81">
        <v>993.6</v>
      </c>
    </row>
    <row r="506" spans="1:10">
      <c r="A506" s="80">
        <v>40735</v>
      </c>
      <c r="B506" s="81">
        <v>25</v>
      </c>
      <c r="C506" s="82">
        <v>39787</v>
      </c>
      <c r="D506" s="83" t="s">
        <v>172</v>
      </c>
      <c r="E506" s="82">
        <v>40543.826000000001</v>
      </c>
      <c r="F506" s="82">
        <v>40807.26</v>
      </c>
      <c r="G506" s="82">
        <v>-14.8</v>
      </c>
      <c r="H506" s="82">
        <v>-249.6</v>
      </c>
      <c r="I506" s="82">
        <v>345.80600000000004</v>
      </c>
      <c r="J506" s="81">
        <v>993.6</v>
      </c>
    </row>
    <row r="507" spans="1:10">
      <c r="A507" s="80">
        <v>40735</v>
      </c>
      <c r="B507" s="81">
        <v>26</v>
      </c>
      <c r="C507" s="82">
        <v>39522</v>
      </c>
      <c r="D507" s="83" t="s">
        <v>172</v>
      </c>
      <c r="E507" s="82">
        <v>40254.741999999998</v>
      </c>
      <c r="F507" s="82">
        <v>40514.995999999999</v>
      </c>
      <c r="G507" s="82">
        <v>-11.94</v>
      </c>
      <c r="H507" s="82">
        <v>-249.7</v>
      </c>
      <c r="I507" s="82">
        <v>346.10200000000003</v>
      </c>
      <c r="J507" s="81">
        <v>993.6</v>
      </c>
    </row>
    <row r="508" spans="1:10">
      <c r="A508" s="80">
        <v>40735</v>
      </c>
      <c r="B508" s="81">
        <v>27</v>
      </c>
      <c r="C508" s="82">
        <v>39334</v>
      </c>
      <c r="D508" s="83" t="s">
        <v>172</v>
      </c>
      <c r="E508" s="82">
        <v>40097.106</v>
      </c>
      <c r="F508" s="82">
        <v>40356.853999999999</v>
      </c>
      <c r="G508" s="82">
        <v>-8.26</v>
      </c>
      <c r="H508" s="82">
        <v>-249.7</v>
      </c>
      <c r="I508" s="82">
        <v>187.876</v>
      </c>
      <c r="J508" s="81">
        <v>637.6</v>
      </c>
    </row>
    <row r="509" spans="1:10">
      <c r="A509" s="80">
        <v>40735</v>
      </c>
      <c r="B509" s="81">
        <v>28</v>
      </c>
      <c r="C509" s="82">
        <v>38967</v>
      </c>
      <c r="D509" s="83" t="s">
        <v>172</v>
      </c>
      <c r="E509" s="82">
        <v>39750.031999999999</v>
      </c>
      <c r="F509" s="82">
        <v>40011.705999999998</v>
      </c>
      <c r="G509" s="82">
        <v>-13.04</v>
      </c>
      <c r="H509" s="82">
        <v>-249.7</v>
      </c>
      <c r="I509" s="82">
        <v>187.77600000000001</v>
      </c>
      <c r="J509" s="81">
        <v>637.6</v>
      </c>
    </row>
    <row r="510" spans="1:10">
      <c r="A510" s="80">
        <v>40735</v>
      </c>
      <c r="B510" s="81">
        <v>29</v>
      </c>
      <c r="C510" s="82">
        <v>38917</v>
      </c>
      <c r="D510" s="83" t="s">
        <v>172</v>
      </c>
      <c r="E510" s="82">
        <v>39660.53</v>
      </c>
      <c r="F510" s="82">
        <v>39919.203999999998</v>
      </c>
      <c r="G510" s="82">
        <v>-8.36</v>
      </c>
      <c r="H510" s="82">
        <v>-249.7</v>
      </c>
      <c r="I510" s="82">
        <v>133.71800000000002</v>
      </c>
      <c r="J510" s="81">
        <v>278</v>
      </c>
    </row>
    <row r="511" spans="1:10">
      <c r="A511" s="80">
        <v>40735</v>
      </c>
      <c r="B511" s="81">
        <v>30</v>
      </c>
      <c r="C511" s="82">
        <v>38791</v>
      </c>
      <c r="D511" s="83" t="s">
        <v>172</v>
      </c>
      <c r="E511" s="82">
        <v>39494.048000000003</v>
      </c>
      <c r="F511" s="82">
        <v>39752.822</v>
      </c>
      <c r="G511" s="82">
        <v>-10.14</v>
      </c>
      <c r="H511" s="82">
        <v>-249.6</v>
      </c>
      <c r="I511" s="82">
        <v>133.52000000000001</v>
      </c>
      <c r="J511" s="81">
        <v>277.60000000000002</v>
      </c>
    </row>
    <row r="512" spans="1:10">
      <c r="A512" s="80">
        <v>40735</v>
      </c>
      <c r="B512" s="81">
        <v>31</v>
      </c>
      <c r="C512" s="82">
        <v>38613</v>
      </c>
      <c r="D512" s="83" t="s">
        <v>172</v>
      </c>
      <c r="E512" s="82">
        <v>39353.493999999999</v>
      </c>
      <c r="F512" s="82">
        <v>39612.267999999996</v>
      </c>
      <c r="G512" s="82">
        <v>-10.14</v>
      </c>
      <c r="H512" s="82">
        <v>-249.7</v>
      </c>
      <c r="I512" s="82">
        <v>234.03</v>
      </c>
      <c r="J512" s="81">
        <v>102.4</v>
      </c>
    </row>
    <row r="513" spans="1:10">
      <c r="A513" s="80">
        <v>40735</v>
      </c>
      <c r="B513" s="81">
        <v>32</v>
      </c>
      <c r="C513" s="82">
        <v>38864</v>
      </c>
      <c r="D513" s="83" t="s">
        <v>172</v>
      </c>
      <c r="E513" s="82">
        <v>39633.202000000005</v>
      </c>
      <c r="F513" s="82">
        <v>39890.195999999996</v>
      </c>
      <c r="G513" s="82">
        <v>-6.76</v>
      </c>
      <c r="H513" s="82">
        <v>-249.6</v>
      </c>
      <c r="I513" s="82">
        <v>234.22800000000001</v>
      </c>
      <c r="J513" s="81">
        <v>129.19999999999999</v>
      </c>
    </row>
    <row r="514" spans="1:10">
      <c r="A514" s="80">
        <v>40735</v>
      </c>
      <c r="B514" s="81">
        <v>33</v>
      </c>
      <c r="C514" s="82">
        <v>39376</v>
      </c>
      <c r="D514" s="83" t="s">
        <v>172</v>
      </c>
      <c r="E514" s="82">
        <v>40101.298000000003</v>
      </c>
      <c r="F514" s="82">
        <v>40356.832000000002</v>
      </c>
      <c r="G514" s="82">
        <v>-6.9</v>
      </c>
      <c r="H514" s="82">
        <v>-249.7</v>
      </c>
      <c r="I514" s="82">
        <v>642.49400000000003</v>
      </c>
      <c r="J514" s="81">
        <v>908.8</v>
      </c>
    </row>
    <row r="515" spans="1:10">
      <c r="A515" s="80">
        <v>40735</v>
      </c>
      <c r="B515" s="81">
        <v>34</v>
      </c>
      <c r="C515" s="82">
        <v>39781</v>
      </c>
      <c r="D515" s="83" t="s">
        <v>172</v>
      </c>
      <c r="E515" s="82">
        <v>40539.616000000002</v>
      </c>
      <c r="F515" s="82">
        <v>40798.550000000003</v>
      </c>
      <c r="G515" s="82">
        <v>-10.3</v>
      </c>
      <c r="H515" s="82">
        <v>-249.6</v>
      </c>
      <c r="I515" s="82">
        <v>748.73599999999999</v>
      </c>
      <c r="J515" s="81">
        <v>908.4</v>
      </c>
    </row>
    <row r="516" spans="1:10">
      <c r="A516" s="80">
        <v>40735</v>
      </c>
      <c r="B516" s="81">
        <v>35</v>
      </c>
      <c r="C516" s="82">
        <v>39742</v>
      </c>
      <c r="D516" s="83" t="s">
        <v>172</v>
      </c>
      <c r="E516" s="82">
        <v>40503.684000000001</v>
      </c>
      <c r="F516" s="82">
        <v>40762.898000000001</v>
      </c>
      <c r="G516" s="82">
        <v>-8.58</v>
      </c>
      <c r="H516" s="82">
        <v>-249.7</v>
      </c>
      <c r="I516" s="82">
        <v>328.01600000000002</v>
      </c>
      <c r="J516" s="81">
        <v>627.6</v>
      </c>
    </row>
    <row r="517" spans="1:10">
      <c r="A517" s="80">
        <v>40735</v>
      </c>
      <c r="B517" s="81">
        <v>36</v>
      </c>
      <c r="C517" s="82">
        <v>39120</v>
      </c>
      <c r="D517" s="83" t="s">
        <v>172</v>
      </c>
      <c r="E517" s="82">
        <v>39793.671999999999</v>
      </c>
      <c r="F517" s="82">
        <v>40054.925999999999</v>
      </c>
      <c r="G517" s="82">
        <v>-12.62</v>
      </c>
      <c r="H517" s="82">
        <v>-249.7</v>
      </c>
      <c r="I517" s="82">
        <v>327.91800000000001</v>
      </c>
      <c r="J517" s="81">
        <v>628</v>
      </c>
    </row>
    <row r="518" spans="1:10">
      <c r="A518" s="80">
        <v>40735</v>
      </c>
      <c r="B518" s="81">
        <v>37</v>
      </c>
      <c r="C518" s="82">
        <v>38284</v>
      </c>
      <c r="D518" s="83" t="s">
        <v>172</v>
      </c>
      <c r="E518" s="82">
        <v>38929.97</v>
      </c>
      <c r="F518" s="82">
        <v>39192.26</v>
      </c>
      <c r="G518" s="82">
        <v>-12.84</v>
      </c>
      <c r="H518" s="82">
        <v>-249.7</v>
      </c>
      <c r="I518" s="82">
        <v>233.83200000000002</v>
      </c>
      <c r="J518" s="81">
        <v>335.2</v>
      </c>
    </row>
    <row r="519" spans="1:10">
      <c r="A519" s="80">
        <v>40735</v>
      </c>
      <c r="B519" s="81">
        <v>38</v>
      </c>
      <c r="C519" s="82">
        <v>37548</v>
      </c>
      <c r="D519" s="83" t="s">
        <v>172</v>
      </c>
      <c r="E519" s="82">
        <v>38147.730000000003</v>
      </c>
      <c r="F519" s="82">
        <v>38410.764000000003</v>
      </c>
      <c r="G519" s="82">
        <v>-14.64</v>
      </c>
      <c r="H519" s="82">
        <v>-249.5</v>
      </c>
      <c r="I519" s="82">
        <v>234.32600000000002</v>
      </c>
      <c r="J519" s="81">
        <v>335.6</v>
      </c>
    </row>
    <row r="520" spans="1:10">
      <c r="A520" s="80">
        <v>40735</v>
      </c>
      <c r="B520" s="81">
        <v>39</v>
      </c>
      <c r="C520" s="82">
        <v>36644</v>
      </c>
      <c r="D520" s="83" t="s">
        <v>172</v>
      </c>
      <c r="E520" s="82">
        <v>37292.025999999998</v>
      </c>
      <c r="F520" s="82">
        <v>37543.133999999998</v>
      </c>
      <c r="G520" s="82">
        <v>-12.34</v>
      </c>
      <c r="H520" s="82">
        <v>-237.6</v>
      </c>
      <c r="I520" s="82">
        <v>835.01400000000001</v>
      </c>
      <c r="J520" s="81">
        <v>-0.8</v>
      </c>
    </row>
    <row r="521" spans="1:10">
      <c r="A521" s="80">
        <v>40735</v>
      </c>
      <c r="B521" s="81">
        <v>40</v>
      </c>
      <c r="C521" s="82">
        <v>35946</v>
      </c>
      <c r="D521" s="83" t="s">
        <v>172</v>
      </c>
      <c r="E521" s="82">
        <v>36578.966</v>
      </c>
      <c r="F521" s="82">
        <v>36827.96</v>
      </c>
      <c r="G521" s="82">
        <v>-12.36</v>
      </c>
      <c r="H521" s="82">
        <v>-237.7</v>
      </c>
      <c r="I521" s="82">
        <v>835.21199999999999</v>
      </c>
      <c r="J521" s="81">
        <v>-0.4</v>
      </c>
    </row>
    <row r="522" spans="1:10">
      <c r="A522" s="80">
        <v>40735</v>
      </c>
      <c r="B522" s="81">
        <v>41</v>
      </c>
      <c r="C522" s="82">
        <v>35243</v>
      </c>
      <c r="D522" s="83" t="s">
        <v>172</v>
      </c>
      <c r="E522" s="82">
        <v>35836.985999999997</v>
      </c>
      <c r="F522" s="82">
        <v>36088.5</v>
      </c>
      <c r="G522" s="82">
        <v>-14.88</v>
      </c>
      <c r="H522" s="82">
        <v>-237.6</v>
      </c>
      <c r="I522" s="82">
        <v>835.21199999999999</v>
      </c>
      <c r="J522" s="81">
        <v>102</v>
      </c>
    </row>
    <row r="523" spans="1:10">
      <c r="A523" s="80">
        <v>40735</v>
      </c>
      <c r="B523" s="81">
        <v>42</v>
      </c>
      <c r="C523" s="82">
        <v>34737</v>
      </c>
      <c r="D523" s="83" t="s">
        <v>172</v>
      </c>
      <c r="E523" s="82">
        <v>35392.370000000003</v>
      </c>
      <c r="F523" s="82">
        <v>35642.144</v>
      </c>
      <c r="G523" s="82">
        <v>-8.3800000000000008</v>
      </c>
      <c r="H523" s="82">
        <v>-237.6</v>
      </c>
      <c r="I523" s="82">
        <v>835.01400000000001</v>
      </c>
      <c r="J523" s="81">
        <v>102.8</v>
      </c>
    </row>
    <row r="524" spans="1:10">
      <c r="A524" s="80">
        <v>40735</v>
      </c>
      <c r="B524" s="81">
        <v>43</v>
      </c>
      <c r="C524" s="82">
        <v>34599</v>
      </c>
      <c r="D524" s="83" t="s">
        <v>172</v>
      </c>
      <c r="E524" s="82">
        <v>35338.67</v>
      </c>
      <c r="F524" s="82">
        <v>35587.86</v>
      </c>
      <c r="G524" s="82">
        <v>-6.52</v>
      </c>
      <c r="H524" s="82">
        <v>-237.6</v>
      </c>
      <c r="I524" s="82">
        <v>671.55</v>
      </c>
      <c r="J524" s="81">
        <v>502</v>
      </c>
    </row>
    <row r="525" spans="1:10">
      <c r="A525" s="80">
        <v>40735</v>
      </c>
      <c r="B525" s="81">
        <v>44</v>
      </c>
      <c r="C525" s="82">
        <v>34346</v>
      </c>
      <c r="D525" s="83" t="s">
        <v>172</v>
      </c>
      <c r="E525" s="82">
        <v>35064.730000000003</v>
      </c>
      <c r="F525" s="82">
        <v>35314.1</v>
      </c>
      <c r="G525" s="82">
        <v>-10.82</v>
      </c>
      <c r="H525" s="82">
        <v>-237.6</v>
      </c>
      <c r="I525" s="82">
        <v>671.452</v>
      </c>
      <c r="J525" s="81">
        <v>502.4</v>
      </c>
    </row>
    <row r="526" spans="1:10">
      <c r="A526" s="80">
        <v>40735</v>
      </c>
      <c r="B526" s="81">
        <v>45</v>
      </c>
      <c r="C526" s="82">
        <v>33745</v>
      </c>
      <c r="D526" s="83" t="s">
        <v>172</v>
      </c>
      <c r="E526" s="82">
        <v>34428.228000000003</v>
      </c>
      <c r="F526" s="82">
        <v>34679.881999999998</v>
      </c>
      <c r="G526" s="82">
        <v>-15.02</v>
      </c>
      <c r="H526" s="82">
        <v>-237.6</v>
      </c>
      <c r="I526" s="82">
        <v>829.38200000000006</v>
      </c>
      <c r="J526" s="81">
        <v>993.6</v>
      </c>
    </row>
    <row r="527" spans="1:10">
      <c r="A527" s="80">
        <v>40735</v>
      </c>
      <c r="B527" s="81">
        <v>46</v>
      </c>
      <c r="C527" s="82">
        <v>31606</v>
      </c>
      <c r="D527" s="83" t="s">
        <v>172</v>
      </c>
      <c r="E527" s="82">
        <v>32259.686000000002</v>
      </c>
      <c r="F527" s="82">
        <v>32511.759999999998</v>
      </c>
      <c r="G527" s="82">
        <v>-15.44</v>
      </c>
      <c r="H527" s="82">
        <v>-237.6</v>
      </c>
      <c r="I527" s="82">
        <v>829.28200000000004</v>
      </c>
      <c r="J527" s="81">
        <v>993.6</v>
      </c>
    </row>
    <row r="528" spans="1:10">
      <c r="A528" s="80">
        <v>40735</v>
      </c>
      <c r="B528" s="81">
        <v>47</v>
      </c>
      <c r="C528" s="82">
        <v>29451</v>
      </c>
      <c r="D528" s="83" t="s">
        <v>172</v>
      </c>
      <c r="E528" s="82">
        <v>30102.428</v>
      </c>
      <c r="F528" s="82">
        <v>30352.382000000001</v>
      </c>
      <c r="G528" s="82">
        <v>-13.32</v>
      </c>
      <c r="H528" s="82">
        <v>-237.6</v>
      </c>
      <c r="I528" s="82">
        <v>981.58</v>
      </c>
      <c r="J528" s="81">
        <v>878.8</v>
      </c>
    </row>
    <row r="529" spans="1:10">
      <c r="A529" s="80">
        <v>40735</v>
      </c>
      <c r="B529" s="81">
        <v>48</v>
      </c>
      <c r="C529" s="82">
        <v>27478</v>
      </c>
      <c r="D529" s="83" t="s">
        <v>172</v>
      </c>
      <c r="E529" s="82">
        <v>28164.834000000003</v>
      </c>
      <c r="F529" s="82">
        <v>28656.527999999998</v>
      </c>
      <c r="G529" s="82">
        <v>-255.06</v>
      </c>
      <c r="H529" s="82">
        <v>-237.6</v>
      </c>
      <c r="I529" s="82">
        <v>987.01600000000008</v>
      </c>
      <c r="J529" s="81">
        <v>879.2</v>
      </c>
    </row>
    <row r="530" spans="1:10">
      <c r="A530" s="80">
        <v>40736</v>
      </c>
      <c r="B530" s="81">
        <v>1</v>
      </c>
      <c r="C530" s="82">
        <v>25847</v>
      </c>
      <c r="D530" s="83" t="s">
        <v>172</v>
      </c>
      <c r="E530" s="82">
        <v>26546.763999999999</v>
      </c>
      <c r="F530" s="82">
        <v>27385.817999999999</v>
      </c>
      <c r="G530" s="82">
        <v>-602.41999999999996</v>
      </c>
      <c r="H530" s="82">
        <v>-237.6</v>
      </c>
      <c r="I530" s="82">
        <v>986.91600000000005</v>
      </c>
      <c r="J530" s="81">
        <v>166.4</v>
      </c>
    </row>
    <row r="531" spans="1:10">
      <c r="A531" s="80">
        <v>40736</v>
      </c>
      <c r="B531" s="81">
        <v>2</v>
      </c>
      <c r="C531" s="82">
        <v>24989</v>
      </c>
      <c r="D531" s="83" t="s">
        <v>172</v>
      </c>
      <c r="E531" s="82">
        <v>25692.031999999999</v>
      </c>
      <c r="F531" s="82">
        <v>26665.585999999999</v>
      </c>
      <c r="G531" s="82">
        <v>-736.92</v>
      </c>
      <c r="H531" s="82">
        <v>-237.6</v>
      </c>
      <c r="I531" s="82">
        <v>986.91600000000005</v>
      </c>
      <c r="J531" s="81">
        <v>163.19999999999999</v>
      </c>
    </row>
    <row r="532" spans="1:10">
      <c r="A532" s="80">
        <v>40736</v>
      </c>
      <c r="B532" s="81">
        <v>3</v>
      </c>
      <c r="C532" s="82">
        <v>24404</v>
      </c>
      <c r="D532" s="83" t="s">
        <v>172</v>
      </c>
      <c r="E532" s="82">
        <v>25121.842000000001</v>
      </c>
      <c r="F532" s="82">
        <v>26603.416000000001</v>
      </c>
      <c r="G532" s="82">
        <v>-1244.94</v>
      </c>
      <c r="H532" s="82">
        <v>-237.6</v>
      </c>
      <c r="I532" s="82">
        <v>987.11400000000003</v>
      </c>
      <c r="J532" s="81">
        <v>157.6</v>
      </c>
    </row>
    <row r="533" spans="1:10">
      <c r="A533" s="80">
        <v>40736</v>
      </c>
      <c r="B533" s="81">
        <v>4</v>
      </c>
      <c r="C533" s="82">
        <v>24073</v>
      </c>
      <c r="D533" s="83" t="s">
        <v>172</v>
      </c>
      <c r="E533" s="82">
        <v>24794.7</v>
      </c>
      <c r="F533" s="82">
        <v>26320.954000000002</v>
      </c>
      <c r="G533" s="82">
        <v>-1289.6199999999999</v>
      </c>
      <c r="H533" s="82">
        <v>-237.6</v>
      </c>
      <c r="I533" s="82">
        <v>986.8180000000001</v>
      </c>
      <c r="J533" s="81">
        <v>157.6</v>
      </c>
    </row>
    <row r="534" spans="1:10">
      <c r="A534" s="80">
        <v>40736</v>
      </c>
      <c r="B534" s="81">
        <v>5</v>
      </c>
      <c r="C534" s="82">
        <v>23588</v>
      </c>
      <c r="D534" s="83" t="s">
        <v>172</v>
      </c>
      <c r="E534" s="82">
        <v>24341.883999999998</v>
      </c>
      <c r="F534" s="82">
        <v>25961.226000000002</v>
      </c>
      <c r="G534" s="82">
        <v>-1383.96</v>
      </c>
      <c r="H534" s="82">
        <v>-236.2</v>
      </c>
      <c r="I534" s="82">
        <v>987.01600000000008</v>
      </c>
      <c r="J534" s="81">
        <v>193.2</v>
      </c>
    </row>
    <row r="535" spans="1:10">
      <c r="A535" s="80">
        <v>40736</v>
      </c>
      <c r="B535" s="81">
        <v>6</v>
      </c>
      <c r="C535" s="82">
        <v>23202</v>
      </c>
      <c r="D535" s="83" t="s">
        <v>172</v>
      </c>
      <c r="E535" s="82">
        <v>24009.878000000001</v>
      </c>
      <c r="F535" s="82">
        <v>25616.101999999999</v>
      </c>
      <c r="G535" s="82">
        <v>-1400.54</v>
      </c>
      <c r="H535" s="82">
        <v>-205.4</v>
      </c>
      <c r="I535" s="82">
        <v>986.91600000000005</v>
      </c>
      <c r="J535" s="81">
        <v>193.6</v>
      </c>
    </row>
    <row r="536" spans="1:10">
      <c r="A536" s="80">
        <v>40736</v>
      </c>
      <c r="B536" s="81">
        <v>7</v>
      </c>
      <c r="C536" s="82">
        <v>23113</v>
      </c>
      <c r="D536" s="83" t="s">
        <v>172</v>
      </c>
      <c r="E536" s="82">
        <v>23886.286</v>
      </c>
      <c r="F536" s="82">
        <v>25487.3</v>
      </c>
      <c r="G536" s="82">
        <v>-1439.16</v>
      </c>
      <c r="H536" s="82">
        <v>-161.9</v>
      </c>
      <c r="I536" s="82">
        <v>986.91600000000005</v>
      </c>
      <c r="J536" s="81">
        <v>-0.8</v>
      </c>
    </row>
    <row r="537" spans="1:10">
      <c r="A537" s="80">
        <v>40736</v>
      </c>
      <c r="B537" s="81">
        <v>8</v>
      </c>
      <c r="C537" s="82">
        <v>22999</v>
      </c>
      <c r="D537" s="83" t="s">
        <v>172</v>
      </c>
      <c r="E537" s="82">
        <v>23809.313999999998</v>
      </c>
      <c r="F537" s="82">
        <v>25385.012000000002</v>
      </c>
      <c r="G537" s="82">
        <v>-1440.1</v>
      </c>
      <c r="H537" s="82">
        <v>-136.1</v>
      </c>
      <c r="I537" s="82">
        <v>986.91600000000005</v>
      </c>
      <c r="J537" s="81">
        <v>-0.4</v>
      </c>
    </row>
    <row r="538" spans="1:10">
      <c r="A538" s="80">
        <v>40736</v>
      </c>
      <c r="B538" s="81">
        <v>9</v>
      </c>
      <c r="C538" s="82">
        <v>22844</v>
      </c>
      <c r="D538" s="83" t="s">
        <v>172</v>
      </c>
      <c r="E538" s="82">
        <v>23687.205999999998</v>
      </c>
      <c r="F538" s="82">
        <v>25354.222000000002</v>
      </c>
      <c r="G538" s="82">
        <v>-1544.64</v>
      </c>
      <c r="H538" s="82">
        <v>-122.2</v>
      </c>
      <c r="I538" s="82">
        <v>986.91600000000005</v>
      </c>
      <c r="J538" s="81">
        <v>-0.8</v>
      </c>
    </row>
    <row r="539" spans="1:10">
      <c r="A539" s="80">
        <v>40736</v>
      </c>
      <c r="B539" s="81">
        <v>10</v>
      </c>
      <c r="C539" s="82">
        <v>22594</v>
      </c>
      <c r="D539" s="83" t="s">
        <v>172</v>
      </c>
      <c r="E539" s="82">
        <v>23425.212</v>
      </c>
      <c r="F539" s="82">
        <v>25313.745999999999</v>
      </c>
      <c r="G539" s="82">
        <v>-1763.12</v>
      </c>
      <c r="H539" s="82">
        <v>-126</v>
      </c>
      <c r="I539" s="82">
        <v>986.8180000000001</v>
      </c>
      <c r="J539" s="81">
        <v>-0.8</v>
      </c>
    </row>
    <row r="540" spans="1:10">
      <c r="A540" s="80">
        <v>40736</v>
      </c>
      <c r="B540" s="81">
        <v>11</v>
      </c>
      <c r="C540" s="82">
        <v>22708</v>
      </c>
      <c r="D540" s="83" t="s">
        <v>172</v>
      </c>
      <c r="E540" s="82">
        <v>23541.688000000002</v>
      </c>
      <c r="F540" s="82">
        <v>25724.222000000002</v>
      </c>
      <c r="G540" s="82">
        <v>-1618.68</v>
      </c>
      <c r="H540" s="82">
        <v>-63</v>
      </c>
      <c r="I540" s="82">
        <v>276.52600000000001</v>
      </c>
      <c r="J540" s="81">
        <v>-505.6</v>
      </c>
    </row>
    <row r="541" spans="1:10">
      <c r="A541" s="80">
        <v>40736</v>
      </c>
      <c r="B541" s="81">
        <v>12</v>
      </c>
      <c r="C541" s="82">
        <v>23353</v>
      </c>
      <c r="D541" s="83" t="s">
        <v>172</v>
      </c>
      <c r="E541" s="82">
        <v>24248.833999999999</v>
      </c>
      <c r="F541" s="82">
        <v>26239.027999999998</v>
      </c>
      <c r="G541" s="82">
        <v>-1426.34</v>
      </c>
      <c r="H541" s="82">
        <v>-63</v>
      </c>
      <c r="I541" s="82">
        <v>276.62600000000003</v>
      </c>
      <c r="J541" s="81">
        <v>-506.4</v>
      </c>
    </row>
    <row r="542" spans="1:10">
      <c r="A542" s="80">
        <v>40736</v>
      </c>
      <c r="B542" s="81">
        <v>13</v>
      </c>
      <c r="C542" s="82">
        <v>25938</v>
      </c>
      <c r="D542" s="83" t="s">
        <v>172</v>
      </c>
      <c r="E542" s="82">
        <v>26897.847999999998</v>
      </c>
      <c r="F542" s="82">
        <v>28084.116000000002</v>
      </c>
      <c r="G542" s="82">
        <v>-230.8</v>
      </c>
      <c r="H542" s="82">
        <v>-63</v>
      </c>
      <c r="I542" s="82">
        <v>-21.448</v>
      </c>
      <c r="J542" s="81">
        <v>-867.6</v>
      </c>
    </row>
    <row r="543" spans="1:10">
      <c r="A543" s="80">
        <v>40736</v>
      </c>
      <c r="B543" s="81">
        <v>14</v>
      </c>
      <c r="C543" s="82">
        <v>28767</v>
      </c>
      <c r="D543" s="83" t="s">
        <v>172</v>
      </c>
      <c r="E543" s="82">
        <v>29774.444000000003</v>
      </c>
      <c r="F543" s="82">
        <v>30739.412</v>
      </c>
      <c r="G543" s="82">
        <v>-9.5</v>
      </c>
      <c r="H543" s="82">
        <v>-63</v>
      </c>
      <c r="I543" s="82">
        <v>-21.236000000000001</v>
      </c>
      <c r="J543" s="81">
        <v>-866.8</v>
      </c>
    </row>
    <row r="544" spans="1:10">
      <c r="A544" s="80">
        <v>40736</v>
      </c>
      <c r="B544" s="81">
        <v>15</v>
      </c>
      <c r="C544" s="82">
        <v>32244</v>
      </c>
      <c r="D544" s="83" t="s">
        <v>172</v>
      </c>
      <c r="E544" s="82">
        <v>33257.606</v>
      </c>
      <c r="F544" s="82">
        <v>33579.08</v>
      </c>
      <c r="G544" s="82">
        <v>-10.62</v>
      </c>
      <c r="H544" s="82">
        <v>-63</v>
      </c>
      <c r="I544" s="82">
        <v>571.92999999999995</v>
      </c>
      <c r="J544" s="81">
        <v>-259.2</v>
      </c>
    </row>
    <row r="545" spans="1:10">
      <c r="A545" s="80">
        <v>40736</v>
      </c>
      <c r="B545" s="81">
        <v>16</v>
      </c>
      <c r="C545" s="82">
        <v>34873</v>
      </c>
      <c r="D545" s="83" t="s">
        <v>172</v>
      </c>
      <c r="E545" s="82">
        <v>35828.212</v>
      </c>
      <c r="F545" s="82">
        <v>36147.966</v>
      </c>
      <c r="G545" s="82">
        <v>-8.9</v>
      </c>
      <c r="H545" s="82">
        <v>-62.9</v>
      </c>
      <c r="I545" s="82">
        <v>612.548</v>
      </c>
      <c r="J545" s="81">
        <v>-258.8</v>
      </c>
    </row>
    <row r="546" spans="1:10">
      <c r="A546" s="80">
        <v>40736</v>
      </c>
      <c r="B546" s="81">
        <v>17</v>
      </c>
      <c r="C546" s="82">
        <v>36541</v>
      </c>
      <c r="D546" s="83" t="s">
        <v>172</v>
      </c>
      <c r="E546" s="82">
        <v>37410.338000000003</v>
      </c>
      <c r="F546" s="82">
        <v>37657.027999999998</v>
      </c>
      <c r="G546" s="82">
        <v>-10.58</v>
      </c>
      <c r="H546" s="82">
        <v>-191.4</v>
      </c>
      <c r="I546" s="82">
        <v>637.15800000000002</v>
      </c>
      <c r="J546" s="81">
        <v>-104.8</v>
      </c>
    </row>
    <row r="547" spans="1:10">
      <c r="A547" s="80">
        <v>40736</v>
      </c>
      <c r="B547" s="81">
        <v>18</v>
      </c>
      <c r="C547" s="82">
        <v>37400</v>
      </c>
      <c r="D547" s="83" t="s">
        <v>172</v>
      </c>
      <c r="E547" s="82">
        <v>38124.964</v>
      </c>
      <c r="F547" s="82">
        <v>38430.938000000002</v>
      </c>
      <c r="G547" s="82">
        <v>-10.34</v>
      </c>
      <c r="H547" s="82">
        <v>-249.7</v>
      </c>
      <c r="I547" s="82">
        <v>575.78399999999999</v>
      </c>
      <c r="J547" s="81">
        <v>-103.6</v>
      </c>
    </row>
    <row r="548" spans="1:10">
      <c r="A548" s="80">
        <v>40736</v>
      </c>
      <c r="B548" s="81">
        <v>19</v>
      </c>
      <c r="C548" s="82">
        <v>38299</v>
      </c>
      <c r="D548" s="83" t="s">
        <v>172</v>
      </c>
      <c r="E548" s="82">
        <v>38998.385999999999</v>
      </c>
      <c r="F548" s="82">
        <v>39256.019999999997</v>
      </c>
      <c r="G548" s="82">
        <v>-9</v>
      </c>
      <c r="H548" s="82">
        <v>-249.6</v>
      </c>
      <c r="I548" s="82">
        <v>219.89600000000002</v>
      </c>
      <c r="J548" s="81">
        <v>223.6</v>
      </c>
    </row>
    <row r="549" spans="1:10">
      <c r="A549" s="80">
        <v>40736</v>
      </c>
      <c r="B549" s="81">
        <v>20</v>
      </c>
      <c r="C549" s="82">
        <v>38654</v>
      </c>
      <c r="D549" s="83" t="s">
        <v>172</v>
      </c>
      <c r="E549" s="82">
        <v>39345.31</v>
      </c>
      <c r="F549" s="82">
        <v>39607.024000000005</v>
      </c>
      <c r="G549" s="82">
        <v>-13.08</v>
      </c>
      <c r="H549" s="82">
        <v>-249.7</v>
      </c>
      <c r="I549" s="82">
        <v>217.328</v>
      </c>
      <c r="J549" s="81">
        <v>223.2</v>
      </c>
    </row>
    <row r="550" spans="1:10">
      <c r="A550" s="80">
        <v>40736</v>
      </c>
      <c r="B550" s="81">
        <v>21</v>
      </c>
      <c r="C550" s="82">
        <v>38829</v>
      </c>
      <c r="D550" s="83" t="s">
        <v>172</v>
      </c>
      <c r="E550" s="82">
        <v>39511.055999999997</v>
      </c>
      <c r="F550" s="82">
        <v>39771.769999999997</v>
      </c>
      <c r="G550" s="82">
        <v>-12.08</v>
      </c>
      <c r="H550" s="82">
        <v>-249.7</v>
      </c>
      <c r="I550" s="82">
        <v>575.98199999999997</v>
      </c>
      <c r="J550" s="81">
        <v>296.8</v>
      </c>
    </row>
    <row r="551" spans="1:10">
      <c r="A551" s="80">
        <v>40736</v>
      </c>
      <c r="B551" s="81">
        <v>22</v>
      </c>
      <c r="C551" s="82">
        <v>39145</v>
      </c>
      <c r="D551" s="83" t="s">
        <v>172</v>
      </c>
      <c r="E551" s="82">
        <v>39800.415999999997</v>
      </c>
      <c r="F551" s="82">
        <v>40059.89</v>
      </c>
      <c r="G551" s="82">
        <v>-10.84</v>
      </c>
      <c r="H551" s="82">
        <v>-249.7</v>
      </c>
      <c r="I551" s="82">
        <v>747.05600000000004</v>
      </c>
      <c r="J551" s="81">
        <v>296.8</v>
      </c>
    </row>
    <row r="552" spans="1:10">
      <c r="A552" s="80">
        <v>40736</v>
      </c>
      <c r="B552" s="81">
        <v>23</v>
      </c>
      <c r="C552" s="82">
        <v>39193</v>
      </c>
      <c r="D552" s="83" t="s">
        <v>172</v>
      </c>
      <c r="E552" s="82">
        <v>39882.01</v>
      </c>
      <c r="F552" s="82">
        <v>40141.423999999999</v>
      </c>
      <c r="G552" s="82">
        <v>-9.1199999999999992</v>
      </c>
      <c r="H552" s="82">
        <v>-249.7</v>
      </c>
      <c r="I552" s="82">
        <v>781.74599999999998</v>
      </c>
      <c r="J552" s="81">
        <v>522</v>
      </c>
    </row>
    <row r="553" spans="1:10">
      <c r="A553" s="80">
        <v>40736</v>
      </c>
      <c r="B553" s="81">
        <v>24</v>
      </c>
      <c r="C553" s="82">
        <v>39422</v>
      </c>
      <c r="D553" s="83" t="s">
        <v>172</v>
      </c>
      <c r="E553" s="82">
        <v>40147.449999999997</v>
      </c>
      <c r="F553" s="82">
        <v>40405.764000000003</v>
      </c>
      <c r="G553" s="82">
        <v>-9.68</v>
      </c>
      <c r="H553" s="82">
        <v>-249.6</v>
      </c>
      <c r="I553" s="82">
        <v>781.74599999999998</v>
      </c>
      <c r="J553" s="81">
        <v>521.20000000000005</v>
      </c>
    </row>
    <row r="554" spans="1:10">
      <c r="A554" s="80">
        <v>40736</v>
      </c>
      <c r="B554" s="81">
        <v>25</v>
      </c>
      <c r="C554" s="82">
        <v>39422</v>
      </c>
      <c r="D554" s="83" t="s">
        <v>172</v>
      </c>
      <c r="E554" s="82">
        <v>40149.072</v>
      </c>
      <c r="F554" s="82">
        <v>40410.586000000003</v>
      </c>
      <c r="G554" s="82">
        <v>-12.88</v>
      </c>
      <c r="H554" s="82">
        <v>-249.7</v>
      </c>
      <c r="I554" s="82">
        <v>827.10800000000006</v>
      </c>
      <c r="J554" s="81">
        <v>395.2</v>
      </c>
    </row>
    <row r="555" spans="1:10">
      <c r="A555" s="80">
        <v>40736</v>
      </c>
      <c r="B555" s="81">
        <v>26</v>
      </c>
      <c r="C555" s="82">
        <v>39283</v>
      </c>
      <c r="D555" s="83" t="s">
        <v>172</v>
      </c>
      <c r="E555" s="82">
        <v>39999.42</v>
      </c>
      <c r="F555" s="82">
        <v>40259.853999999999</v>
      </c>
      <c r="G555" s="82">
        <v>-10.3</v>
      </c>
      <c r="H555" s="82">
        <v>-249.7</v>
      </c>
      <c r="I555" s="82">
        <v>826.71199999999999</v>
      </c>
      <c r="J555" s="81">
        <v>394.8</v>
      </c>
    </row>
    <row r="556" spans="1:10">
      <c r="A556" s="80">
        <v>40736</v>
      </c>
      <c r="B556" s="81">
        <v>27</v>
      </c>
      <c r="C556" s="82">
        <v>39115</v>
      </c>
      <c r="D556" s="83" t="s">
        <v>172</v>
      </c>
      <c r="E556" s="82">
        <v>39816.74</v>
      </c>
      <c r="F556" s="82">
        <v>40072.133999999998</v>
      </c>
      <c r="G556" s="82">
        <v>-6.76</v>
      </c>
      <c r="H556" s="82">
        <v>-249.7</v>
      </c>
      <c r="I556" s="82">
        <v>355.78800000000001</v>
      </c>
      <c r="J556" s="81">
        <v>336.4</v>
      </c>
    </row>
    <row r="557" spans="1:10">
      <c r="A557" s="80">
        <v>40736</v>
      </c>
      <c r="B557" s="81">
        <v>28</v>
      </c>
      <c r="C557" s="82">
        <v>38657</v>
      </c>
      <c r="D557" s="83" t="s">
        <v>172</v>
      </c>
      <c r="E557" s="82">
        <v>39361.834000000003</v>
      </c>
      <c r="F557" s="82">
        <v>39621.707999999999</v>
      </c>
      <c r="G557" s="82">
        <v>-11.24</v>
      </c>
      <c r="H557" s="82">
        <v>-249.6</v>
      </c>
      <c r="I557" s="82">
        <v>355.69</v>
      </c>
      <c r="J557" s="81">
        <v>336.8</v>
      </c>
    </row>
    <row r="558" spans="1:10">
      <c r="A558" s="80">
        <v>40736</v>
      </c>
      <c r="B558" s="81">
        <v>29</v>
      </c>
      <c r="C558" s="82">
        <v>38608</v>
      </c>
      <c r="D558" s="83" t="s">
        <v>172</v>
      </c>
      <c r="E558" s="82">
        <v>39303.72</v>
      </c>
      <c r="F558" s="82">
        <v>39564.873999999996</v>
      </c>
      <c r="G558" s="82">
        <v>-10.48</v>
      </c>
      <c r="H558" s="82">
        <v>-249.7</v>
      </c>
      <c r="I558" s="82">
        <v>217.22800000000001</v>
      </c>
      <c r="J558" s="81">
        <v>-0.8</v>
      </c>
    </row>
    <row r="559" spans="1:10">
      <c r="A559" s="80">
        <v>40736</v>
      </c>
      <c r="B559" s="81">
        <v>30</v>
      </c>
      <c r="C559" s="82">
        <v>38301</v>
      </c>
      <c r="D559" s="83" t="s">
        <v>172</v>
      </c>
      <c r="E559" s="82">
        <v>39027.576000000001</v>
      </c>
      <c r="F559" s="82">
        <v>39288.949999999997</v>
      </c>
      <c r="G559" s="82">
        <v>-12.74</v>
      </c>
      <c r="H559" s="82">
        <v>-249.7</v>
      </c>
      <c r="I559" s="82">
        <v>221.08200000000002</v>
      </c>
      <c r="J559" s="81">
        <v>-0.4</v>
      </c>
    </row>
    <row r="560" spans="1:10">
      <c r="A560" s="80">
        <v>40736</v>
      </c>
      <c r="B560" s="81">
        <v>31</v>
      </c>
      <c r="C560" s="82">
        <v>38200</v>
      </c>
      <c r="D560" s="83" t="s">
        <v>172</v>
      </c>
      <c r="E560" s="82">
        <v>38972.754000000001</v>
      </c>
      <c r="F560" s="82">
        <v>39228.767999999996</v>
      </c>
      <c r="G560" s="82">
        <v>-6.64</v>
      </c>
      <c r="H560" s="82">
        <v>-249.7</v>
      </c>
      <c r="I560" s="82">
        <v>218.21600000000001</v>
      </c>
      <c r="J560" s="81">
        <v>101.6</v>
      </c>
    </row>
    <row r="561" spans="1:10">
      <c r="A561" s="80">
        <v>40736</v>
      </c>
      <c r="B561" s="81">
        <v>32</v>
      </c>
      <c r="C561" s="82">
        <v>38540</v>
      </c>
      <c r="D561" s="83" t="s">
        <v>172</v>
      </c>
      <c r="E561" s="82">
        <v>39359.845999999998</v>
      </c>
      <c r="F561" s="82">
        <v>39619.24</v>
      </c>
      <c r="G561" s="82">
        <v>-10.76</v>
      </c>
      <c r="H561" s="82">
        <v>-249.6</v>
      </c>
      <c r="I561" s="82">
        <v>218.41400000000002</v>
      </c>
      <c r="J561" s="81">
        <v>102.8</v>
      </c>
    </row>
    <row r="562" spans="1:10">
      <c r="A562" s="80">
        <v>40736</v>
      </c>
      <c r="B562" s="81">
        <v>33</v>
      </c>
      <c r="C562" s="82">
        <v>39203</v>
      </c>
      <c r="D562" s="83" t="s">
        <v>172</v>
      </c>
      <c r="E562" s="82">
        <v>39953.061999999998</v>
      </c>
      <c r="F562" s="82">
        <v>40213.595999999998</v>
      </c>
      <c r="G562" s="82">
        <v>-11.9</v>
      </c>
      <c r="H562" s="82">
        <v>-249.7</v>
      </c>
      <c r="I562" s="82">
        <v>716.12200000000007</v>
      </c>
      <c r="J562" s="81">
        <v>263.2</v>
      </c>
    </row>
    <row r="563" spans="1:10">
      <c r="A563" s="80">
        <v>40736</v>
      </c>
      <c r="B563" s="81">
        <v>34</v>
      </c>
      <c r="C563" s="82">
        <v>39663</v>
      </c>
      <c r="D563" s="83" t="s">
        <v>172</v>
      </c>
      <c r="E563" s="82">
        <v>40434.466</v>
      </c>
      <c r="F563" s="82">
        <v>40696.480000000003</v>
      </c>
      <c r="G563" s="82">
        <v>-13.38</v>
      </c>
      <c r="H563" s="82">
        <v>-249.7</v>
      </c>
      <c r="I563" s="82">
        <v>715.62800000000004</v>
      </c>
      <c r="J563" s="81">
        <v>262.39999999999998</v>
      </c>
    </row>
    <row r="564" spans="1:10">
      <c r="A564" s="80">
        <v>40736</v>
      </c>
      <c r="B564" s="81">
        <v>35</v>
      </c>
      <c r="C564" s="82">
        <v>39596</v>
      </c>
      <c r="D564" s="83" t="s">
        <v>172</v>
      </c>
      <c r="E564" s="82">
        <v>40404.216</v>
      </c>
      <c r="F564" s="82">
        <v>40665.449999999997</v>
      </c>
      <c r="G564" s="82">
        <v>-12.6</v>
      </c>
      <c r="H564" s="82">
        <v>-249.7</v>
      </c>
      <c r="I564" s="82">
        <v>686.27600000000007</v>
      </c>
      <c r="J564" s="81">
        <v>120.8</v>
      </c>
    </row>
    <row r="565" spans="1:10">
      <c r="A565" s="80">
        <v>40736</v>
      </c>
      <c r="B565" s="81">
        <v>36</v>
      </c>
      <c r="C565" s="82">
        <v>38876</v>
      </c>
      <c r="D565" s="83" t="s">
        <v>172</v>
      </c>
      <c r="E565" s="82">
        <v>39631.846000000005</v>
      </c>
      <c r="F565" s="82">
        <v>39892.959999999999</v>
      </c>
      <c r="G565" s="82">
        <v>-12.48</v>
      </c>
      <c r="H565" s="82">
        <v>-249.7</v>
      </c>
      <c r="I565" s="82">
        <v>685.68200000000002</v>
      </c>
      <c r="J565" s="81">
        <v>120.8</v>
      </c>
    </row>
    <row r="566" spans="1:10">
      <c r="A566" s="80">
        <v>40736</v>
      </c>
      <c r="B566" s="81">
        <v>37</v>
      </c>
      <c r="C566" s="82">
        <v>38162</v>
      </c>
      <c r="D566" s="83" t="s">
        <v>172</v>
      </c>
      <c r="E566" s="82">
        <v>38852.667999999998</v>
      </c>
      <c r="F566" s="82">
        <v>39111.881999999998</v>
      </c>
      <c r="G566" s="82">
        <v>-10.58</v>
      </c>
      <c r="H566" s="82">
        <v>-249.7</v>
      </c>
      <c r="I566" s="82">
        <v>670.16600000000005</v>
      </c>
      <c r="J566" s="81">
        <v>-0.8</v>
      </c>
    </row>
    <row r="567" spans="1:10">
      <c r="A567" s="80">
        <v>40736</v>
      </c>
      <c r="B567" s="81">
        <v>38</v>
      </c>
      <c r="C567" s="82">
        <v>37283</v>
      </c>
      <c r="D567" s="83" t="s">
        <v>172</v>
      </c>
      <c r="E567" s="82">
        <v>38034.027999999998</v>
      </c>
      <c r="F567" s="82">
        <v>38292.182000000001</v>
      </c>
      <c r="G567" s="82">
        <v>-9.76</v>
      </c>
      <c r="H567" s="82">
        <v>-249.5</v>
      </c>
      <c r="I567" s="82">
        <v>691.81</v>
      </c>
      <c r="J567" s="81">
        <v>-0.8</v>
      </c>
    </row>
    <row r="568" spans="1:10">
      <c r="A568" s="80">
        <v>40736</v>
      </c>
      <c r="B568" s="81">
        <v>39</v>
      </c>
      <c r="C568" s="82">
        <v>36430</v>
      </c>
      <c r="D568" s="83" t="s">
        <v>172</v>
      </c>
      <c r="E568" s="82">
        <v>37079.932000000001</v>
      </c>
      <c r="F568" s="82">
        <v>37329.086000000003</v>
      </c>
      <c r="G568" s="82">
        <v>-7.86</v>
      </c>
      <c r="H568" s="82">
        <v>-237.6</v>
      </c>
      <c r="I568" s="82">
        <v>973.476</v>
      </c>
      <c r="J568" s="81">
        <v>704.8</v>
      </c>
    </row>
    <row r="569" spans="1:10">
      <c r="A569" s="80">
        <v>40736</v>
      </c>
      <c r="B569" s="81">
        <v>40</v>
      </c>
      <c r="C569" s="82">
        <v>35874</v>
      </c>
      <c r="D569" s="83" t="s">
        <v>172</v>
      </c>
      <c r="E569" s="82">
        <v>36541.483999999997</v>
      </c>
      <c r="F569" s="82">
        <v>36788.658000000003</v>
      </c>
      <c r="G569" s="82">
        <v>-10.54</v>
      </c>
      <c r="H569" s="82">
        <v>-237.6</v>
      </c>
      <c r="I569" s="82">
        <v>948.47200000000009</v>
      </c>
      <c r="J569" s="81">
        <v>749.2</v>
      </c>
    </row>
    <row r="570" spans="1:10">
      <c r="A570" s="80">
        <v>40736</v>
      </c>
      <c r="B570" s="81">
        <v>41</v>
      </c>
      <c r="C570" s="82">
        <v>35233</v>
      </c>
      <c r="D570" s="83" t="s">
        <v>172</v>
      </c>
      <c r="E570" s="82">
        <v>35965.983999999997</v>
      </c>
      <c r="F570" s="82">
        <v>36211.057999999997</v>
      </c>
      <c r="G570" s="82">
        <v>-6.44</v>
      </c>
      <c r="H570" s="82">
        <v>-237.6</v>
      </c>
      <c r="I570" s="82">
        <v>873.55799999999999</v>
      </c>
      <c r="J570" s="81">
        <v>584.79999999999995</v>
      </c>
    </row>
    <row r="571" spans="1:10">
      <c r="A571" s="80">
        <v>40736</v>
      </c>
      <c r="B571" s="81">
        <v>42</v>
      </c>
      <c r="C571" s="82">
        <v>34637</v>
      </c>
      <c r="D571" s="83" t="s">
        <v>172</v>
      </c>
      <c r="E571" s="82">
        <v>35387.383999999998</v>
      </c>
      <c r="F571" s="82">
        <v>35639.498</v>
      </c>
      <c r="G571" s="82">
        <v>-11</v>
      </c>
      <c r="H571" s="82">
        <v>-237.6</v>
      </c>
      <c r="I571" s="82">
        <v>889.07400000000007</v>
      </c>
      <c r="J571" s="81">
        <v>584.79999999999995</v>
      </c>
    </row>
    <row r="572" spans="1:10">
      <c r="A572" s="80">
        <v>40736</v>
      </c>
      <c r="B572" s="81">
        <v>43</v>
      </c>
      <c r="C572" s="82">
        <v>34501</v>
      </c>
      <c r="D572" s="83" t="s">
        <v>172</v>
      </c>
      <c r="E572" s="82">
        <v>35227.722000000002</v>
      </c>
      <c r="F572" s="82">
        <v>35474.175999999999</v>
      </c>
      <c r="G572" s="82">
        <v>-5.12</v>
      </c>
      <c r="H572" s="82">
        <v>-237.5</v>
      </c>
      <c r="I572" s="82">
        <v>887.98800000000006</v>
      </c>
      <c r="J572" s="81">
        <v>390</v>
      </c>
    </row>
    <row r="573" spans="1:10">
      <c r="A573" s="80">
        <v>40736</v>
      </c>
      <c r="B573" s="81">
        <v>44</v>
      </c>
      <c r="C573" s="82">
        <v>34147</v>
      </c>
      <c r="D573" s="83" t="s">
        <v>172</v>
      </c>
      <c r="E573" s="82">
        <v>34894.218000000001</v>
      </c>
      <c r="F573" s="82">
        <v>35147.592000000004</v>
      </c>
      <c r="G573" s="82">
        <v>-12.74</v>
      </c>
      <c r="H573" s="82">
        <v>-237.7</v>
      </c>
      <c r="I573" s="82">
        <v>853.89200000000005</v>
      </c>
      <c r="J573" s="81">
        <v>390</v>
      </c>
    </row>
    <row r="574" spans="1:10">
      <c r="A574" s="80">
        <v>40736</v>
      </c>
      <c r="B574" s="81">
        <v>45</v>
      </c>
      <c r="C574" s="82">
        <v>33472</v>
      </c>
      <c r="D574" s="83" t="s">
        <v>172</v>
      </c>
      <c r="E574" s="82">
        <v>34136.648000000001</v>
      </c>
      <c r="F574" s="82">
        <v>34385.281999999999</v>
      </c>
      <c r="G574" s="82">
        <v>-10.78</v>
      </c>
      <c r="H574" s="82">
        <v>-237.7</v>
      </c>
      <c r="I574" s="82">
        <v>987.01600000000008</v>
      </c>
      <c r="J574" s="81">
        <v>340.4</v>
      </c>
    </row>
    <row r="575" spans="1:10">
      <c r="A575" s="80">
        <v>40736</v>
      </c>
      <c r="B575" s="81">
        <v>46</v>
      </c>
      <c r="C575" s="82">
        <v>31669</v>
      </c>
      <c r="D575" s="83" t="s">
        <v>172</v>
      </c>
      <c r="E575" s="82">
        <v>32283.05</v>
      </c>
      <c r="F575" s="82">
        <v>32535.403999999999</v>
      </c>
      <c r="G575" s="82">
        <v>-14.6</v>
      </c>
      <c r="H575" s="82">
        <v>-237.6</v>
      </c>
      <c r="I575" s="82">
        <v>986.91600000000005</v>
      </c>
      <c r="J575" s="81">
        <v>341.2</v>
      </c>
    </row>
    <row r="576" spans="1:10">
      <c r="A576" s="80">
        <v>40736</v>
      </c>
      <c r="B576" s="81">
        <v>47</v>
      </c>
      <c r="C576" s="82">
        <v>29311</v>
      </c>
      <c r="D576" s="83" t="s">
        <v>172</v>
      </c>
      <c r="E576" s="82">
        <v>29889.438000000002</v>
      </c>
      <c r="F576" s="82">
        <v>30549.671999999999</v>
      </c>
      <c r="G576" s="82">
        <v>-423.6</v>
      </c>
      <c r="H576" s="82">
        <v>-237.6</v>
      </c>
      <c r="I576" s="82">
        <v>987.11400000000003</v>
      </c>
      <c r="J576" s="81">
        <v>976.4</v>
      </c>
    </row>
    <row r="577" spans="1:12">
      <c r="A577" s="80">
        <v>40736</v>
      </c>
      <c r="B577" s="81">
        <v>48</v>
      </c>
      <c r="C577" s="82">
        <v>27418</v>
      </c>
      <c r="D577" s="83" t="s">
        <v>172</v>
      </c>
      <c r="E577" s="82">
        <v>27951.662</v>
      </c>
      <c r="F577" s="82">
        <v>28914.356</v>
      </c>
      <c r="G577" s="82">
        <v>-726.06</v>
      </c>
      <c r="H577" s="82">
        <v>-237.6</v>
      </c>
      <c r="I577" s="82">
        <v>986.8180000000001</v>
      </c>
      <c r="J577" s="81">
        <v>994.4</v>
      </c>
    </row>
    <row r="578" spans="1:12">
      <c r="A578" s="80">
        <v>40737</v>
      </c>
      <c r="B578" s="81">
        <v>1</v>
      </c>
      <c r="C578" s="82">
        <v>25787</v>
      </c>
      <c r="D578" s="83" t="s">
        <v>172</v>
      </c>
      <c r="E578" s="82">
        <v>26336.866000000002</v>
      </c>
      <c r="F578" s="82">
        <v>27713.200000000001</v>
      </c>
      <c r="G578" s="82">
        <v>-1139.7</v>
      </c>
      <c r="H578" s="82">
        <v>-237.6</v>
      </c>
      <c r="I578" s="82">
        <v>981.28399999999999</v>
      </c>
      <c r="J578" s="81">
        <v>994.8</v>
      </c>
      <c r="K578" s="84"/>
      <c r="L578" s="84"/>
    </row>
    <row r="579" spans="1:12">
      <c r="A579" s="80">
        <v>40737</v>
      </c>
      <c r="B579" s="81">
        <v>2</v>
      </c>
      <c r="C579" s="82">
        <v>24786</v>
      </c>
      <c r="D579" s="83" t="s">
        <v>172</v>
      </c>
      <c r="E579" s="82">
        <v>25425.585999999999</v>
      </c>
      <c r="F579" s="82">
        <v>26942.46</v>
      </c>
      <c r="G579" s="82">
        <v>-1280.24</v>
      </c>
      <c r="H579" s="82">
        <v>-237.6</v>
      </c>
      <c r="I579" s="82">
        <v>980.88800000000003</v>
      </c>
      <c r="J579" s="81">
        <v>994.4</v>
      </c>
    </row>
    <row r="580" spans="1:12">
      <c r="A580" s="80">
        <v>40737</v>
      </c>
      <c r="B580" s="81">
        <v>3</v>
      </c>
      <c r="C580" s="82">
        <v>24278</v>
      </c>
      <c r="D580" s="83" t="s">
        <v>172</v>
      </c>
      <c r="E580" s="82">
        <v>24954.148000000001</v>
      </c>
      <c r="F580" s="82">
        <v>26456.082000000002</v>
      </c>
      <c r="G580" s="82">
        <v>-1265.3</v>
      </c>
      <c r="H580" s="82">
        <v>-237.6</v>
      </c>
      <c r="I580" s="82">
        <v>987.01600000000008</v>
      </c>
      <c r="J580" s="81">
        <v>994.4</v>
      </c>
    </row>
    <row r="581" spans="1:12">
      <c r="A581" s="80">
        <v>40737</v>
      </c>
      <c r="B581" s="81">
        <v>4</v>
      </c>
      <c r="C581" s="82">
        <v>23923</v>
      </c>
      <c r="D581" s="83" t="s">
        <v>172</v>
      </c>
      <c r="E581" s="82">
        <v>24580.414000000001</v>
      </c>
      <c r="F581" s="82">
        <v>26069.925999999999</v>
      </c>
      <c r="G581" s="82">
        <v>-1265.44</v>
      </c>
      <c r="H581" s="82">
        <v>-224.3</v>
      </c>
      <c r="I581" s="82">
        <v>986.91600000000005</v>
      </c>
      <c r="J581" s="81">
        <v>994.8</v>
      </c>
    </row>
    <row r="582" spans="1:12">
      <c r="A582" s="80">
        <v>40737</v>
      </c>
      <c r="B582" s="81">
        <v>5</v>
      </c>
      <c r="C582" s="82">
        <v>23470</v>
      </c>
      <c r="D582" s="83" t="s">
        <v>172</v>
      </c>
      <c r="E582" s="82">
        <v>24137.252</v>
      </c>
      <c r="F582" s="82">
        <v>25556.315999999999</v>
      </c>
      <c r="G582" s="82">
        <v>-1274.4000000000001</v>
      </c>
      <c r="H582" s="82">
        <v>-144.5</v>
      </c>
      <c r="I582" s="82">
        <v>987.01600000000008</v>
      </c>
      <c r="J582" s="81">
        <v>994.4</v>
      </c>
    </row>
    <row r="583" spans="1:12">
      <c r="A583" s="80">
        <v>40737</v>
      </c>
      <c r="B583" s="81">
        <v>6</v>
      </c>
      <c r="C583" s="82">
        <v>23158</v>
      </c>
      <c r="D583" s="83" t="s">
        <v>172</v>
      </c>
      <c r="E583" s="82">
        <v>23851.234</v>
      </c>
      <c r="F583" s="82">
        <v>25263.016</v>
      </c>
      <c r="G583" s="82">
        <v>-1319.2</v>
      </c>
      <c r="H583" s="82">
        <v>-92.7</v>
      </c>
      <c r="I583" s="82">
        <v>986.91600000000005</v>
      </c>
      <c r="J583" s="81">
        <v>994.8</v>
      </c>
    </row>
    <row r="584" spans="1:12">
      <c r="A584" s="80">
        <v>40737</v>
      </c>
      <c r="B584" s="81">
        <v>7</v>
      </c>
      <c r="C584" s="82">
        <v>23111</v>
      </c>
      <c r="D584" s="83" t="s">
        <v>172</v>
      </c>
      <c r="E584" s="82">
        <v>23793.856</v>
      </c>
      <c r="F584" s="82">
        <v>25234.87</v>
      </c>
      <c r="G584" s="82">
        <v>-1378.16</v>
      </c>
      <c r="H584" s="82">
        <v>-63</v>
      </c>
      <c r="I584" s="82">
        <v>987.2120000000001</v>
      </c>
      <c r="J584" s="81">
        <v>993.6</v>
      </c>
    </row>
    <row r="585" spans="1:12">
      <c r="A585" s="80">
        <v>40737</v>
      </c>
      <c r="B585" s="81">
        <v>8</v>
      </c>
      <c r="C585" s="82">
        <v>23018</v>
      </c>
      <c r="D585" s="83" t="s">
        <v>172</v>
      </c>
      <c r="E585" s="82">
        <v>23724.407999999999</v>
      </c>
      <c r="F585" s="82">
        <v>25166.722000000002</v>
      </c>
      <c r="G585" s="82">
        <v>-1379.46</v>
      </c>
      <c r="H585" s="82">
        <v>-63</v>
      </c>
      <c r="I585" s="82">
        <v>987.01600000000008</v>
      </c>
      <c r="J585" s="81">
        <v>967.6</v>
      </c>
    </row>
    <row r="586" spans="1:12">
      <c r="A586" s="80">
        <v>40737</v>
      </c>
      <c r="B586" s="81">
        <v>9</v>
      </c>
      <c r="C586" s="82">
        <v>22972</v>
      </c>
      <c r="D586" s="83" t="s">
        <v>172</v>
      </c>
      <c r="E586" s="82">
        <v>23643.84</v>
      </c>
      <c r="F586" s="82">
        <v>25198.874</v>
      </c>
      <c r="G586" s="82">
        <v>-1492.18</v>
      </c>
      <c r="H586" s="82">
        <v>-62.9</v>
      </c>
      <c r="I586" s="82">
        <v>987.11400000000003</v>
      </c>
      <c r="J586" s="81">
        <v>212.8</v>
      </c>
    </row>
    <row r="587" spans="1:12">
      <c r="A587" s="80">
        <v>40737</v>
      </c>
      <c r="B587" s="81">
        <v>10</v>
      </c>
      <c r="C587" s="82">
        <v>22602</v>
      </c>
      <c r="D587" s="83" t="s">
        <v>172</v>
      </c>
      <c r="E587" s="82">
        <v>23258.673999999999</v>
      </c>
      <c r="F587" s="82">
        <v>24815.988000000001</v>
      </c>
      <c r="G587" s="82">
        <v>-1494.46</v>
      </c>
      <c r="H587" s="82">
        <v>-63</v>
      </c>
      <c r="I587" s="82">
        <v>986.32400000000007</v>
      </c>
      <c r="J587" s="81">
        <v>213.2</v>
      </c>
    </row>
    <row r="588" spans="1:12">
      <c r="A588" s="80">
        <v>40737</v>
      </c>
      <c r="B588" s="81">
        <v>11</v>
      </c>
      <c r="C588" s="82">
        <v>22773</v>
      </c>
      <c r="D588" s="83" t="s">
        <v>172</v>
      </c>
      <c r="E588" s="82">
        <v>23444.101999999999</v>
      </c>
      <c r="F588" s="82">
        <v>24928.81</v>
      </c>
      <c r="G588" s="82">
        <v>-1231.52</v>
      </c>
      <c r="H588" s="82">
        <v>-63</v>
      </c>
      <c r="I588" s="82">
        <v>247.964</v>
      </c>
      <c r="J588" s="81">
        <v>-160.80000000000001</v>
      </c>
    </row>
    <row r="589" spans="1:12">
      <c r="A589" s="80">
        <v>40737</v>
      </c>
      <c r="B589" s="81">
        <v>12</v>
      </c>
      <c r="C589" s="82">
        <v>23601</v>
      </c>
      <c r="D589" s="83" t="s">
        <v>172</v>
      </c>
      <c r="E589" s="82">
        <v>24327.58</v>
      </c>
      <c r="F589" s="82">
        <v>25741.813999999998</v>
      </c>
      <c r="G589" s="82">
        <v>-1152.3800000000001</v>
      </c>
      <c r="H589" s="82">
        <v>-63</v>
      </c>
      <c r="I589" s="82">
        <v>249.25</v>
      </c>
      <c r="J589" s="81">
        <v>-160.4</v>
      </c>
    </row>
    <row r="590" spans="1:12">
      <c r="A590" s="80">
        <v>40737</v>
      </c>
      <c r="B590" s="81">
        <v>13</v>
      </c>
      <c r="C590" s="82">
        <v>26221</v>
      </c>
      <c r="D590" s="83" t="s">
        <v>172</v>
      </c>
      <c r="E590" s="82">
        <v>26979.727999999999</v>
      </c>
      <c r="F590" s="82">
        <v>27200.662</v>
      </c>
      <c r="G590" s="82">
        <v>-153.28</v>
      </c>
      <c r="H590" s="82">
        <v>-63</v>
      </c>
      <c r="I590" s="82">
        <v>232.84400000000002</v>
      </c>
      <c r="J590" s="81">
        <v>-0.4</v>
      </c>
    </row>
    <row r="591" spans="1:12">
      <c r="A591" s="80">
        <v>40737</v>
      </c>
      <c r="B591" s="81">
        <v>14</v>
      </c>
      <c r="C591" s="82">
        <v>29158</v>
      </c>
      <c r="D591" s="83" t="s">
        <v>172</v>
      </c>
      <c r="E591" s="82">
        <v>29870.462</v>
      </c>
      <c r="F591" s="82">
        <v>29948.736000000001</v>
      </c>
      <c r="G591" s="82">
        <v>-8.52</v>
      </c>
      <c r="H591" s="82">
        <v>-63</v>
      </c>
      <c r="I591" s="82">
        <v>233.14</v>
      </c>
      <c r="J591" s="81">
        <v>0</v>
      </c>
    </row>
    <row r="592" spans="1:12">
      <c r="A592" s="80">
        <v>40737</v>
      </c>
      <c r="B592" s="81">
        <v>15</v>
      </c>
      <c r="C592" s="82">
        <v>32772</v>
      </c>
      <c r="D592" s="83" t="s">
        <v>172</v>
      </c>
      <c r="E592" s="82">
        <v>33471.563999999998</v>
      </c>
      <c r="F592" s="82">
        <v>33549.038</v>
      </c>
      <c r="G592" s="82">
        <v>-14.62</v>
      </c>
      <c r="H592" s="82">
        <v>-63</v>
      </c>
      <c r="I592" s="82">
        <v>227.012</v>
      </c>
      <c r="J592" s="81">
        <v>0</v>
      </c>
    </row>
    <row r="593" spans="1:10">
      <c r="A593" s="80">
        <v>40737</v>
      </c>
      <c r="B593" s="81">
        <v>16</v>
      </c>
      <c r="C593" s="82">
        <v>35184</v>
      </c>
      <c r="D593" s="83" t="s">
        <v>172</v>
      </c>
      <c r="E593" s="82">
        <v>35885.915999999997</v>
      </c>
      <c r="F593" s="82">
        <v>35963.39</v>
      </c>
      <c r="G593" s="82">
        <v>-14.62</v>
      </c>
      <c r="H593" s="82">
        <v>-63</v>
      </c>
      <c r="I593" s="82">
        <v>227.21</v>
      </c>
      <c r="J593" s="81">
        <v>0</v>
      </c>
    </row>
    <row r="594" spans="1:10">
      <c r="A594" s="80">
        <v>40737</v>
      </c>
      <c r="B594" s="81">
        <v>17</v>
      </c>
      <c r="C594" s="82">
        <v>36739</v>
      </c>
      <c r="D594" s="83" t="s">
        <v>172</v>
      </c>
      <c r="E594" s="82">
        <v>37525.832000000002</v>
      </c>
      <c r="F594" s="82">
        <v>37731.722000000002</v>
      </c>
      <c r="G594" s="82">
        <v>-10.48</v>
      </c>
      <c r="H594" s="82">
        <v>-191.4</v>
      </c>
      <c r="I594" s="82">
        <v>199.34</v>
      </c>
      <c r="J594" s="81">
        <v>0</v>
      </c>
    </row>
    <row r="595" spans="1:10">
      <c r="A595" s="80">
        <v>40737</v>
      </c>
      <c r="B595" s="81">
        <v>18</v>
      </c>
      <c r="C595" s="82">
        <v>37360</v>
      </c>
      <c r="D595" s="83" t="s">
        <v>172</v>
      </c>
      <c r="E595" s="82">
        <v>38114.048000000003</v>
      </c>
      <c r="F595" s="82">
        <v>38378.561999999998</v>
      </c>
      <c r="G595" s="82">
        <v>-12.3</v>
      </c>
      <c r="H595" s="82">
        <v>-249.6</v>
      </c>
      <c r="I595" s="82">
        <v>199.44</v>
      </c>
      <c r="J595" s="81">
        <v>0</v>
      </c>
    </row>
    <row r="596" spans="1:10">
      <c r="A596" s="80">
        <v>40737</v>
      </c>
      <c r="B596" s="81">
        <v>19</v>
      </c>
      <c r="C596" s="82">
        <v>38132</v>
      </c>
      <c r="D596" s="83" t="s">
        <v>172</v>
      </c>
      <c r="E596" s="82">
        <v>38855.194000000003</v>
      </c>
      <c r="F596" s="82">
        <v>39120.067999999999</v>
      </c>
      <c r="G596" s="82">
        <v>-9</v>
      </c>
      <c r="H596" s="82">
        <v>-249.7</v>
      </c>
      <c r="I596" s="82">
        <v>875.93</v>
      </c>
      <c r="J596" s="81">
        <v>0</v>
      </c>
    </row>
    <row r="597" spans="1:10">
      <c r="A597" s="80">
        <v>40737</v>
      </c>
      <c r="B597" s="81">
        <v>20</v>
      </c>
      <c r="C597" s="82">
        <v>38487</v>
      </c>
      <c r="D597" s="83" t="s">
        <v>172</v>
      </c>
      <c r="E597" s="82">
        <v>39250.230000000003</v>
      </c>
      <c r="F597" s="82">
        <v>39513.904000000002</v>
      </c>
      <c r="G597" s="82">
        <v>-14.52</v>
      </c>
      <c r="H597" s="82">
        <v>-249.7</v>
      </c>
      <c r="I597" s="82">
        <v>874.54600000000005</v>
      </c>
      <c r="J597" s="81">
        <v>0</v>
      </c>
    </row>
    <row r="598" spans="1:10">
      <c r="A598" s="80">
        <v>40737</v>
      </c>
      <c r="B598" s="81">
        <v>21</v>
      </c>
      <c r="C598" s="82">
        <v>38553</v>
      </c>
      <c r="D598" s="83" t="s">
        <v>172</v>
      </c>
      <c r="E598" s="82">
        <v>39269.667999999998</v>
      </c>
      <c r="F598" s="82">
        <v>39533.642</v>
      </c>
      <c r="G598" s="82">
        <v>-15.34</v>
      </c>
      <c r="H598" s="82">
        <v>-249.6</v>
      </c>
      <c r="I598" s="82">
        <v>933.64600000000007</v>
      </c>
      <c r="J598" s="81">
        <v>0</v>
      </c>
    </row>
    <row r="599" spans="1:10">
      <c r="A599" s="80">
        <v>40737</v>
      </c>
      <c r="B599" s="81">
        <v>22</v>
      </c>
      <c r="C599" s="82">
        <v>38786</v>
      </c>
      <c r="D599" s="83" t="s">
        <v>172</v>
      </c>
      <c r="E599" s="82">
        <v>39482.862000000001</v>
      </c>
      <c r="F599" s="82">
        <v>39744.436000000002</v>
      </c>
      <c r="G599" s="82">
        <v>-12.94</v>
      </c>
      <c r="H599" s="82">
        <v>-249.7</v>
      </c>
      <c r="I599" s="82">
        <v>933.35</v>
      </c>
      <c r="J599" s="81">
        <v>0</v>
      </c>
    </row>
    <row r="600" spans="1:10">
      <c r="A600" s="80">
        <v>40737</v>
      </c>
      <c r="B600" s="81">
        <v>23</v>
      </c>
      <c r="C600" s="82">
        <v>38988</v>
      </c>
      <c r="D600" s="83" t="s">
        <v>172</v>
      </c>
      <c r="E600" s="82">
        <v>39647.03</v>
      </c>
      <c r="F600" s="82">
        <v>39910.324000000001</v>
      </c>
      <c r="G600" s="82">
        <v>-11.74</v>
      </c>
      <c r="H600" s="82">
        <v>-249.7</v>
      </c>
      <c r="I600" s="82">
        <v>936.51200000000006</v>
      </c>
      <c r="J600" s="81">
        <v>0</v>
      </c>
    </row>
    <row r="601" spans="1:10">
      <c r="A601" s="80">
        <v>40737</v>
      </c>
      <c r="B601" s="81">
        <v>24</v>
      </c>
      <c r="C601" s="82">
        <v>39149</v>
      </c>
      <c r="D601" s="83" t="s">
        <v>172</v>
      </c>
      <c r="E601" s="82">
        <v>39840.667999999998</v>
      </c>
      <c r="F601" s="82">
        <v>40102.398000000001</v>
      </c>
      <c r="G601" s="82">
        <v>-12.18</v>
      </c>
      <c r="H601" s="82">
        <v>-249.7</v>
      </c>
      <c r="I601" s="82">
        <v>936.31600000000003</v>
      </c>
      <c r="J601" s="81">
        <v>0</v>
      </c>
    </row>
    <row r="602" spans="1:10">
      <c r="A602" s="80">
        <v>40737</v>
      </c>
      <c r="B602" s="81">
        <v>25</v>
      </c>
      <c r="C602" s="82">
        <v>39324</v>
      </c>
      <c r="D602" s="83" t="s">
        <v>172</v>
      </c>
      <c r="E602" s="82">
        <v>40019.245999999999</v>
      </c>
      <c r="F602" s="82">
        <v>40281.019999999997</v>
      </c>
      <c r="G602" s="82">
        <v>-9.14</v>
      </c>
      <c r="H602" s="82">
        <v>-249.6</v>
      </c>
      <c r="I602" s="82">
        <v>966.65600000000006</v>
      </c>
      <c r="J602" s="81">
        <v>0</v>
      </c>
    </row>
    <row r="603" spans="1:10">
      <c r="A603" s="80">
        <v>40737</v>
      </c>
      <c r="B603" s="81">
        <v>26</v>
      </c>
      <c r="C603" s="82">
        <v>38987</v>
      </c>
      <c r="D603" s="83" t="s">
        <v>172</v>
      </c>
      <c r="E603" s="82">
        <v>39730.620000000003</v>
      </c>
      <c r="F603" s="82">
        <v>39989.07</v>
      </c>
      <c r="G603" s="82">
        <v>-9.1999999999999993</v>
      </c>
      <c r="H603" s="82">
        <v>-249.7</v>
      </c>
      <c r="I603" s="82">
        <v>966.16200000000003</v>
      </c>
      <c r="J603" s="81">
        <v>0</v>
      </c>
    </row>
    <row r="604" spans="1:10">
      <c r="A604" s="80">
        <v>40737</v>
      </c>
      <c r="B604" s="81">
        <v>27</v>
      </c>
      <c r="C604" s="82">
        <v>38865</v>
      </c>
      <c r="D604" s="83" t="s">
        <v>172</v>
      </c>
      <c r="E604" s="82">
        <v>39500.826000000001</v>
      </c>
      <c r="F604" s="82">
        <v>39760.519999999997</v>
      </c>
      <c r="G604" s="82">
        <v>-11.06</v>
      </c>
      <c r="H604" s="82">
        <v>-249.7</v>
      </c>
      <c r="I604" s="82">
        <v>841.34</v>
      </c>
      <c r="J604" s="81">
        <v>0</v>
      </c>
    </row>
    <row r="605" spans="1:10">
      <c r="A605" s="80">
        <v>40737</v>
      </c>
      <c r="B605" s="81">
        <v>28</v>
      </c>
      <c r="C605" s="82">
        <v>38474</v>
      </c>
      <c r="D605" s="83" t="s">
        <v>172</v>
      </c>
      <c r="E605" s="82">
        <v>39111.26</v>
      </c>
      <c r="F605" s="82">
        <v>39370.574000000001</v>
      </c>
      <c r="G605" s="82">
        <v>-10.68</v>
      </c>
      <c r="H605" s="82">
        <v>-249.7</v>
      </c>
      <c r="I605" s="82">
        <v>841.0440000000001</v>
      </c>
      <c r="J605" s="81">
        <v>0</v>
      </c>
    </row>
    <row r="606" spans="1:10">
      <c r="A606" s="80">
        <v>40737</v>
      </c>
      <c r="B606" s="81">
        <v>29</v>
      </c>
      <c r="C606" s="82">
        <v>38346</v>
      </c>
      <c r="D606" s="83" t="s">
        <v>172</v>
      </c>
      <c r="E606" s="82">
        <v>38970.851999999999</v>
      </c>
      <c r="F606" s="82">
        <v>39228.366000000002</v>
      </c>
      <c r="G606" s="82">
        <v>-8.8800000000000008</v>
      </c>
      <c r="H606" s="82">
        <v>-249.7</v>
      </c>
      <c r="I606" s="82">
        <v>815.34800000000007</v>
      </c>
      <c r="J606" s="81">
        <v>0</v>
      </c>
    </row>
    <row r="607" spans="1:10">
      <c r="A607" s="80">
        <v>40737</v>
      </c>
      <c r="B607" s="81">
        <v>30</v>
      </c>
      <c r="C607" s="82">
        <v>38106</v>
      </c>
      <c r="D607" s="83" t="s">
        <v>172</v>
      </c>
      <c r="E607" s="82">
        <v>38764.991999999998</v>
      </c>
      <c r="F607" s="82">
        <v>39024.245999999999</v>
      </c>
      <c r="G607" s="82">
        <v>-6.82</v>
      </c>
      <c r="H607" s="82">
        <v>-249.6</v>
      </c>
      <c r="I607" s="82">
        <v>815.64400000000001</v>
      </c>
      <c r="J607" s="81">
        <v>0</v>
      </c>
    </row>
    <row r="608" spans="1:10">
      <c r="A608" s="80">
        <v>40737</v>
      </c>
      <c r="B608" s="81">
        <v>31</v>
      </c>
      <c r="C608" s="82">
        <v>37931</v>
      </c>
      <c r="D608" s="83" t="s">
        <v>172</v>
      </c>
      <c r="E608" s="82">
        <v>38611.551999999996</v>
      </c>
      <c r="F608" s="82">
        <v>38867.202000000005</v>
      </c>
      <c r="G608" s="82">
        <v>-6.9</v>
      </c>
      <c r="H608" s="82">
        <v>-249.7</v>
      </c>
      <c r="I608" s="82">
        <v>953.41200000000003</v>
      </c>
      <c r="J608" s="81">
        <v>0</v>
      </c>
    </row>
    <row r="609" spans="1:10">
      <c r="A609" s="80">
        <v>40737</v>
      </c>
      <c r="B609" s="81">
        <v>32</v>
      </c>
      <c r="C609" s="82">
        <v>38226</v>
      </c>
      <c r="D609" s="83" t="s">
        <v>172</v>
      </c>
      <c r="E609" s="82">
        <v>38945.048000000003</v>
      </c>
      <c r="F609" s="82">
        <v>39202.561999999998</v>
      </c>
      <c r="G609" s="82">
        <v>-8.8800000000000008</v>
      </c>
      <c r="H609" s="82">
        <v>-249.7</v>
      </c>
      <c r="I609" s="82">
        <v>953.41200000000003</v>
      </c>
      <c r="J609" s="81">
        <v>0</v>
      </c>
    </row>
    <row r="610" spans="1:10">
      <c r="A610" s="80">
        <v>40737</v>
      </c>
      <c r="B610" s="81">
        <v>33</v>
      </c>
      <c r="C610" s="82">
        <v>38657</v>
      </c>
      <c r="D610" s="83" t="s">
        <v>172</v>
      </c>
      <c r="E610" s="82">
        <v>39515.406000000003</v>
      </c>
      <c r="F610" s="82">
        <v>39773.24</v>
      </c>
      <c r="G610" s="82">
        <v>-9</v>
      </c>
      <c r="H610" s="82">
        <v>-249.7</v>
      </c>
      <c r="I610" s="82">
        <v>985.03800000000001</v>
      </c>
      <c r="J610" s="81">
        <v>0</v>
      </c>
    </row>
    <row r="611" spans="1:10">
      <c r="A611" s="80">
        <v>40737</v>
      </c>
      <c r="B611" s="81">
        <v>34</v>
      </c>
      <c r="C611" s="82">
        <v>39080</v>
      </c>
      <c r="D611" s="83" t="s">
        <v>172</v>
      </c>
      <c r="E611" s="82">
        <v>39969.892</v>
      </c>
      <c r="F611" s="82">
        <v>40228.885999999999</v>
      </c>
      <c r="G611" s="82">
        <v>-8.4600000000000009</v>
      </c>
      <c r="H611" s="82">
        <v>-249.7</v>
      </c>
      <c r="I611" s="82">
        <v>985.03800000000001</v>
      </c>
      <c r="J611" s="81">
        <v>0</v>
      </c>
    </row>
    <row r="612" spans="1:10">
      <c r="A612" s="80">
        <v>40737</v>
      </c>
      <c r="B612" s="81">
        <v>35</v>
      </c>
      <c r="C612" s="82">
        <v>39118</v>
      </c>
      <c r="D612" s="83" t="s">
        <v>172</v>
      </c>
      <c r="E612" s="82">
        <v>39872.351999999999</v>
      </c>
      <c r="F612" s="82">
        <v>40130.345999999998</v>
      </c>
      <c r="G612" s="82">
        <v>-9.36</v>
      </c>
      <c r="H612" s="82">
        <v>-249.6</v>
      </c>
      <c r="I612" s="82">
        <v>986.02600000000007</v>
      </c>
      <c r="J612" s="81">
        <v>0</v>
      </c>
    </row>
    <row r="613" spans="1:10">
      <c r="A613" s="80">
        <v>40737</v>
      </c>
      <c r="B613" s="81">
        <v>36</v>
      </c>
      <c r="C613" s="82">
        <v>38478</v>
      </c>
      <c r="D613" s="83" t="s">
        <v>172</v>
      </c>
      <c r="E613" s="82">
        <v>39197.788</v>
      </c>
      <c r="F613" s="82">
        <v>39457.381999999998</v>
      </c>
      <c r="G613" s="82">
        <v>-10.96</v>
      </c>
      <c r="H613" s="82">
        <v>-249.7</v>
      </c>
      <c r="I613" s="82">
        <v>985.83</v>
      </c>
      <c r="J613" s="81">
        <v>0</v>
      </c>
    </row>
    <row r="614" spans="1:10">
      <c r="A614" s="80">
        <v>40737</v>
      </c>
      <c r="B614" s="81">
        <v>37</v>
      </c>
      <c r="C614" s="82">
        <v>37732</v>
      </c>
      <c r="D614" s="83" t="s">
        <v>172</v>
      </c>
      <c r="E614" s="82">
        <v>38428.133999999998</v>
      </c>
      <c r="F614" s="82">
        <v>38688.067999999999</v>
      </c>
      <c r="G614" s="82">
        <v>-11.3</v>
      </c>
      <c r="H614" s="82">
        <v>-249.7</v>
      </c>
      <c r="I614" s="82">
        <v>863.97200000000009</v>
      </c>
      <c r="J614" s="81">
        <v>-2E-3</v>
      </c>
    </row>
    <row r="615" spans="1:10">
      <c r="A615" s="80">
        <v>40737</v>
      </c>
      <c r="B615" s="81">
        <v>38</v>
      </c>
      <c r="C615" s="82">
        <v>37031</v>
      </c>
      <c r="D615" s="83" t="s">
        <v>172</v>
      </c>
      <c r="E615" s="82">
        <v>37726.516000000003</v>
      </c>
      <c r="F615" s="82">
        <v>37986.19</v>
      </c>
      <c r="G615" s="82">
        <v>-11.04</v>
      </c>
      <c r="H615" s="82">
        <v>-249.6</v>
      </c>
      <c r="I615" s="82">
        <v>864.07</v>
      </c>
      <c r="J615" s="81">
        <v>-0.28600000000000003</v>
      </c>
    </row>
    <row r="616" spans="1:10">
      <c r="A616" s="80">
        <v>40737</v>
      </c>
      <c r="B616" s="81">
        <v>39</v>
      </c>
      <c r="C616" s="82">
        <v>36201</v>
      </c>
      <c r="D616" s="83" t="s">
        <v>172</v>
      </c>
      <c r="E616" s="82">
        <v>36888.606</v>
      </c>
      <c r="F616" s="82">
        <v>37145.993999999999</v>
      </c>
      <c r="G616" s="82">
        <v>-6.44</v>
      </c>
      <c r="H616" s="82">
        <v>-249.7</v>
      </c>
      <c r="I616" s="82">
        <v>987.2120000000001</v>
      </c>
      <c r="J616" s="81">
        <v>-0.38600000000000001</v>
      </c>
    </row>
    <row r="617" spans="1:10">
      <c r="A617" s="80">
        <v>40737</v>
      </c>
      <c r="B617" s="81">
        <v>40</v>
      </c>
      <c r="C617" s="82">
        <v>35559</v>
      </c>
      <c r="D617" s="83" t="s">
        <v>172</v>
      </c>
      <c r="E617" s="82">
        <v>36382.054000000004</v>
      </c>
      <c r="F617" s="82">
        <v>36639.004000000001</v>
      </c>
      <c r="G617" s="82">
        <v>-6.46</v>
      </c>
      <c r="H617" s="82">
        <v>-249.7</v>
      </c>
      <c r="I617" s="82">
        <v>987.11400000000003</v>
      </c>
      <c r="J617" s="81">
        <v>-0.38200000000000001</v>
      </c>
    </row>
    <row r="618" spans="1:10">
      <c r="A618" s="80">
        <v>40737</v>
      </c>
      <c r="B618" s="81">
        <v>41</v>
      </c>
      <c r="C618" s="82">
        <v>34759</v>
      </c>
      <c r="D618" s="83" t="s">
        <v>172</v>
      </c>
      <c r="E618" s="82">
        <v>35601.703999999998</v>
      </c>
      <c r="F618" s="82">
        <v>35859.838000000003</v>
      </c>
      <c r="G618" s="82">
        <v>-6.62</v>
      </c>
      <c r="H618" s="82">
        <v>-249.7</v>
      </c>
      <c r="I618" s="82">
        <v>987.11400000000003</v>
      </c>
      <c r="J618" s="81">
        <v>-0.38600000000000001</v>
      </c>
    </row>
    <row r="619" spans="1:10">
      <c r="A619" s="80">
        <v>40737</v>
      </c>
      <c r="B619" s="81">
        <v>42</v>
      </c>
      <c r="C619" s="82">
        <v>34233</v>
      </c>
      <c r="D619" s="83" t="s">
        <v>172</v>
      </c>
      <c r="E619" s="82">
        <v>35098.968000000001</v>
      </c>
      <c r="F619" s="82">
        <v>35364.741999999998</v>
      </c>
      <c r="G619" s="82">
        <v>-7.28</v>
      </c>
      <c r="H619" s="82">
        <v>-249.6</v>
      </c>
      <c r="I619" s="82">
        <v>986.91600000000005</v>
      </c>
      <c r="J619" s="81">
        <v>-0.79200000000000004</v>
      </c>
    </row>
    <row r="620" spans="1:10">
      <c r="A620" s="80">
        <v>40737</v>
      </c>
      <c r="B620" s="81">
        <v>43</v>
      </c>
      <c r="C620" s="82">
        <v>33950</v>
      </c>
      <c r="D620" s="83" t="s">
        <v>172</v>
      </c>
      <c r="E620" s="82">
        <v>34766.228000000003</v>
      </c>
      <c r="F620" s="82">
        <v>35027.322</v>
      </c>
      <c r="G620" s="82">
        <v>-4.46</v>
      </c>
      <c r="H620" s="82">
        <v>-249.7</v>
      </c>
      <c r="I620" s="82">
        <v>986.12600000000009</v>
      </c>
      <c r="J620" s="81">
        <v>-0.80600000000000005</v>
      </c>
    </row>
    <row r="621" spans="1:10">
      <c r="A621" s="80">
        <v>40737</v>
      </c>
      <c r="B621" s="81">
        <v>44</v>
      </c>
      <c r="C621" s="82">
        <v>33616</v>
      </c>
      <c r="D621" s="83" t="s">
        <v>172</v>
      </c>
      <c r="E621" s="82">
        <v>34470.218000000001</v>
      </c>
      <c r="F621" s="82">
        <v>34732.872000000003</v>
      </c>
      <c r="G621" s="82">
        <v>-9.86</v>
      </c>
      <c r="H621" s="82">
        <v>-249.7</v>
      </c>
      <c r="I621" s="82">
        <v>986.02600000000007</v>
      </c>
      <c r="J621" s="81">
        <v>-0.80600000000000005</v>
      </c>
    </row>
    <row r="622" spans="1:10">
      <c r="A622" s="80">
        <v>40737</v>
      </c>
      <c r="B622" s="81">
        <v>45</v>
      </c>
      <c r="C622" s="82">
        <v>33287</v>
      </c>
      <c r="D622" s="83" t="s">
        <v>172</v>
      </c>
      <c r="E622" s="82">
        <v>34130.402000000002</v>
      </c>
      <c r="F622" s="82">
        <v>34389.455999999998</v>
      </c>
      <c r="G622" s="82">
        <v>-5.9</v>
      </c>
      <c r="H622" s="82">
        <v>-249.7</v>
      </c>
      <c r="I622" s="82">
        <v>986.12600000000009</v>
      </c>
      <c r="J622" s="81">
        <v>-0.40400000000000003</v>
      </c>
    </row>
    <row r="623" spans="1:10">
      <c r="A623" s="80">
        <v>40737</v>
      </c>
      <c r="B623" s="81">
        <v>46</v>
      </c>
      <c r="C623" s="82">
        <v>31586</v>
      </c>
      <c r="D623" s="83" t="s">
        <v>172</v>
      </c>
      <c r="E623" s="82">
        <v>32344.626</v>
      </c>
      <c r="F623" s="82">
        <v>32607.34</v>
      </c>
      <c r="G623" s="82">
        <v>-14.32</v>
      </c>
      <c r="H623" s="82">
        <v>-249.5</v>
      </c>
      <c r="I623" s="82">
        <v>985.83</v>
      </c>
      <c r="J623" s="81">
        <v>-0.80800000000000005</v>
      </c>
    </row>
    <row r="624" spans="1:10">
      <c r="A624" s="80">
        <v>40737</v>
      </c>
      <c r="B624" s="81">
        <v>47</v>
      </c>
      <c r="C624" s="82">
        <v>29409</v>
      </c>
      <c r="D624" s="83" t="s">
        <v>172</v>
      </c>
      <c r="E624" s="82">
        <v>30064.964</v>
      </c>
      <c r="F624" s="82">
        <v>30313.937999999998</v>
      </c>
      <c r="G624" s="82">
        <v>-12.34</v>
      </c>
      <c r="H624" s="82">
        <v>-237.6</v>
      </c>
      <c r="I624" s="82">
        <v>987.11400000000003</v>
      </c>
      <c r="J624" s="81">
        <v>-0.79600000000000004</v>
      </c>
    </row>
    <row r="625" spans="1:10">
      <c r="A625" s="80">
        <v>40737</v>
      </c>
      <c r="B625" s="81">
        <v>48</v>
      </c>
      <c r="C625" s="82">
        <v>27383</v>
      </c>
      <c r="D625" s="83" t="s">
        <v>172</v>
      </c>
      <c r="E625" s="82">
        <v>28022.58</v>
      </c>
      <c r="F625" s="82">
        <v>28279.178</v>
      </c>
      <c r="G625" s="82">
        <v>-70.38</v>
      </c>
      <c r="H625" s="82">
        <v>-237.6</v>
      </c>
      <c r="I625" s="82">
        <v>986.8180000000001</v>
      </c>
      <c r="J625" s="81">
        <v>-0.80200000000000005</v>
      </c>
    </row>
    <row r="626" spans="1:10">
      <c r="A626" s="80">
        <v>40738</v>
      </c>
      <c r="B626" s="81">
        <v>1</v>
      </c>
      <c r="C626" s="82">
        <v>25914</v>
      </c>
      <c r="D626" s="83" t="s">
        <v>172</v>
      </c>
      <c r="E626" s="82">
        <v>26512.67</v>
      </c>
      <c r="F626" s="82">
        <v>27265.24</v>
      </c>
      <c r="G626" s="82">
        <v>-520.52</v>
      </c>
      <c r="H626" s="82">
        <v>-237.6</v>
      </c>
      <c r="I626" s="82">
        <v>987.2120000000001</v>
      </c>
      <c r="J626" s="81">
        <v>-0.40600000000000003</v>
      </c>
    </row>
    <row r="627" spans="1:10">
      <c r="A627" s="80">
        <v>40738</v>
      </c>
      <c r="B627" s="81">
        <v>2</v>
      </c>
      <c r="C627" s="82">
        <v>24872</v>
      </c>
      <c r="D627" s="83" t="s">
        <v>172</v>
      </c>
      <c r="E627" s="82">
        <v>25494.35</v>
      </c>
      <c r="F627" s="82">
        <v>26674.904000000002</v>
      </c>
      <c r="G627" s="82">
        <v>-943.92</v>
      </c>
      <c r="H627" s="82">
        <v>-237.7</v>
      </c>
      <c r="I627" s="82">
        <v>986.91600000000005</v>
      </c>
      <c r="J627" s="81">
        <v>-0.80400000000000005</v>
      </c>
    </row>
    <row r="628" spans="1:10">
      <c r="A628" s="80">
        <v>40738</v>
      </c>
      <c r="B628" s="81">
        <v>3</v>
      </c>
      <c r="C628" s="82">
        <v>24341</v>
      </c>
      <c r="D628" s="83" t="s">
        <v>172</v>
      </c>
      <c r="E628" s="82">
        <v>24992.05</v>
      </c>
      <c r="F628" s="82">
        <v>26322.038</v>
      </c>
      <c r="G628" s="82">
        <v>-1126.02</v>
      </c>
      <c r="H628" s="82">
        <v>-237.6</v>
      </c>
      <c r="I628" s="82">
        <v>987.2120000000001</v>
      </c>
      <c r="J628" s="81">
        <v>-0.8</v>
      </c>
    </row>
    <row r="629" spans="1:10">
      <c r="A629" s="80">
        <v>40738</v>
      </c>
      <c r="B629" s="81">
        <v>4</v>
      </c>
      <c r="C629" s="82">
        <v>23959</v>
      </c>
      <c r="D629" s="83" t="s">
        <v>172</v>
      </c>
      <c r="E629" s="82">
        <v>24593.883999999998</v>
      </c>
      <c r="F629" s="82">
        <v>25887.351999999999</v>
      </c>
      <c r="G629" s="82">
        <v>-1156</v>
      </c>
      <c r="H629" s="82">
        <v>-189.7</v>
      </c>
      <c r="I629" s="82">
        <v>986.8180000000001</v>
      </c>
      <c r="J629" s="81">
        <v>-0.81</v>
      </c>
    </row>
    <row r="630" spans="1:10">
      <c r="A630" s="80">
        <v>40738</v>
      </c>
      <c r="B630" s="81">
        <v>5</v>
      </c>
      <c r="C630" s="82">
        <v>23476</v>
      </c>
      <c r="D630" s="83" t="s">
        <v>172</v>
      </c>
      <c r="E630" s="82">
        <v>24148.317999999999</v>
      </c>
      <c r="F630" s="82">
        <v>25752.592000000001</v>
      </c>
      <c r="G630" s="82">
        <v>-1541.42</v>
      </c>
      <c r="H630" s="82">
        <v>-63</v>
      </c>
      <c r="I630" s="82">
        <v>987.2120000000001</v>
      </c>
      <c r="J630" s="81">
        <v>-0.41200000000000003</v>
      </c>
    </row>
    <row r="631" spans="1:10">
      <c r="A631" s="80">
        <v>40738</v>
      </c>
      <c r="B631" s="81">
        <v>6</v>
      </c>
      <c r="C631" s="82">
        <v>23099</v>
      </c>
      <c r="D631" s="83" t="s">
        <v>172</v>
      </c>
      <c r="E631" s="82">
        <v>23791.29</v>
      </c>
      <c r="F631" s="82">
        <v>25389.644</v>
      </c>
      <c r="G631" s="82">
        <v>-1535.5</v>
      </c>
      <c r="H631" s="82">
        <v>-63</v>
      </c>
      <c r="I631" s="82">
        <v>986.91600000000005</v>
      </c>
      <c r="J631" s="81">
        <v>-0.8</v>
      </c>
    </row>
    <row r="632" spans="1:10">
      <c r="A632" s="80">
        <v>40738</v>
      </c>
      <c r="B632" s="81">
        <v>7</v>
      </c>
      <c r="C632" s="82">
        <v>22901</v>
      </c>
      <c r="D632" s="83" t="s">
        <v>172</v>
      </c>
      <c r="E632" s="82">
        <v>23587.885999999999</v>
      </c>
      <c r="F632" s="82">
        <v>25170.26</v>
      </c>
      <c r="G632" s="82">
        <v>-1519.52</v>
      </c>
      <c r="H632" s="82">
        <v>-63</v>
      </c>
      <c r="I632" s="82">
        <v>987.11400000000003</v>
      </c>
      <c r="J632" s="81">
        <v>455.15800000000002</v>
      </c>
    </row>
    <row r="633" spans="1:10">
      <c r="A633" s="80">
        <v>40738</v>
      </c>
      <c r="B633" s="81">
        <v>8</v>
      </c>
      <c r="C633" s="82">
        <v>22934</v>
      </c>
      <c r="D633" s="83" t="s">
        <v>172</v>
      </c>
      <c r="E633" s="82">
        <v>23637.33</v>
      </c>
      <c r="F633" s="82">
        <v>25211.404000000002</v>
      </c>
      <c r="G633" s="82">
        <v>-1511.22</v>
      </c>
      <c r="H633" s="82">
        <v>-63</v>
      </c>
      <c r="I633" s="82">
        <v>983.65600000000006</v>
      </c>
      <c r="J633" s="81">
        <v>495.95800000000003</v>
      </c>
    </row>
    <row r="634" spans="1:10">
      <c r="A634" s="80">
        <v>40738</v>
      </c>
      <c r="B634" s="81">
        <v>9</v>
      </c>
      <c r="C634" s="82">
        <v>22751</v>
      </c>
      <c r="D634" s="83" t="s">
        <v>172</v>
      </c>
      <c r="E634" s="82">
        <v>23482</v>
      </c>
      <c r="F634" s="82">
        <v>25061.394</v>
      </c>
      <c r="G634" s="82">
        <v>-1516.54</v>
      </c>
      <c r="H634" s="82">
        <v>-82.5</v>
      </c>
      <c r="I634" s="82">
        <v>987.11400000000003</v>
      </c>
      <c r="J634" s="81">
        <v>390.76800000000003</v>
      </c>
    </row>
    <row r="635" spans="1:10">
      <c r="A635" s="80">
        <v>40738</v>
      </c>
      <c r="B635" s="81">
        <v>10</v>
      </c>
      <c r="C635" s="82">
        <v>22389</v>
      </c>
      <c r="D635" s="83" t="s">
        <v>172</v>
      </c>
      <c r="E635" s="82">
        <v>23131.412</v>
      </c>
      <c r="F635" s="82">
        <v>24915.705999999998</v>
      </c>
      <c r="G635" s="82">
        <v>-1721.44</v>
      </c>
      <c r="H635" s="82">
        <v>-62.9</v>
      </c>
      <c r="I635" s="82">
        <v>987.31200000000001</v>
      </c>
      <c r="J635" s="81">
        <v>390.38</v>
      </c>
    </row>
    <row r="636" spans="1:10">
      <c r="A636" s="80">
        <v>40738</v>
      </c>
      <c r="B636" s="81">
        <v>11</v>
      </c>
      <c r="C636" s="82">
        <v>22514</v>
      </c>
      <c r="D636" s="83" t="s">
        <v>172</v>
      </c>
      <c r="E636" s="82">
        <v>23244.05</v>
      </c>
      <c r="F636" s="82">
        <v>25080.544000000002</v>
      </c>
      <c r="G636" s="82">
        <v>-1773.64</v>
      </c>
      <c r="H636" s="82">
        <v>-63</v>
      </c>
      <c r="I636" s="82">
        <v>986.91600000000005</v>
      </c>
      <c r="J636" s="81">
        <v>150.828</v>
      </c>
    </row>
    <row r="637" spans="1:10">
      <c r="A637" s="80">
        <v>40738</v>
      </c>
      <c r="B637" s="81">
        <v>12</v>
      </c>
      <c r="C637" s="82">
        <v>23300</v>
      </c>
      <c r="D637" s="83" t="s">
        <v>172</v>
      </c>
      <c r="E637" s="82">
        <v>24017.182000000001</v>
      </c>
      <c r="F637" s="82">
        <v>25668.502</v>
      </c>
      <c r="G637" s="82">
        <v>-1590.6</v>
      </c>
      <c r="H637" s="82">
        <v>-63</v>
      </c>
      <c r="I637" s="82">
        <v>987.41</v>
      </c>
      <c r="J637" s="81">
        <v>152.02600000000001</v>
      </c>
    </row>
    <row r="638" spans="1:10">
      <c r="A638" s="80">
        <v>40738</v>
      </c>
      <c r="B638" s="81">
        <v>13</v>
      </c>
      <c r="C638" s="82">
        <v>25783</v>
      </c>
      <c r="D638" s="83" t="s">
        <v>172</v>
      </c>
      <c r="E638" s="82">
        <v>26597.385999999999</v>
      </c>
      <c r="F638" s="82">
        <v>27235.83</v>
      </c>
      <c r="G638" s="82">
        <v>-330.84</v>
      </c>
      <c r="H638" s="82">
        <v>-63</v>
      </c>
      <c r="I638" s="82">
        <v>987.11400000000003</v>
      </c>
      <c r="J638" s="81">
        <v>-251.99600000000001</v>
      </c>
    </row>
    <row r="639" spans="1:10">
      <c r="A639" s="80">
        <v>40738</v>
      </c>
      <c r="B639" s="81">
        <v>14</v>
      </c>
      <c r="C639" s="82">
        <v>28678</v>
      </c>
      <c r="D639" s="83" t="s">
        <v>172</v>
      </c>
      <c r="E639" s="82">
        <v>29498.412</v>
      </c>
      <c r="F639" s="82">
        <v>29814.626</v>
      </c>
      <c r="G639" s="82">
        <v>-9.36</v>
      </c>
      <c r="H639" s="82">
        <v>-63</v>
      </c>
      <c r="I639" s="82">
        <v>987.01600000000008</v>
      </c>
      <c r="J639" s="81">
        <v>-253.196</v>
      </c>
    </row>
    <row r="640" spans="1:10">
      <c r="A640" s="80">
        <v>40738</v>
      </c>
      <c r="B640" s="81">
        <v>15</v>
      </c>
      <c r="C640" s="82">
        <v>32300</v>
      </c>
      <c r="D640" s="83" t="s">
        <v>172</v>
      </c>
      <c r="E640" s="82">
        <v>33139.5</v>
      </c>
      <c r="F640" s="82">
        <v>33214.214</v>
      </c>
      <c r="G640" s="82">
        <v>-11.86</v>
      </c>
      <c r="H640" s="82">
        <v>-63</v>
      </c>
      <c r="I640" s="82">
        <v>987.2120000000001</v>
      </c>
      <c r="J640" s="81">
        <v>210.81200000000001</v>
      </c>
    </row>
    <row r="641" spans="1:10">
      <c r="A641" s="80">
        <v>40738</v>
      </c>
      <c r="B641" s="81">
        <v>16</v>
      </c>
      <c r="C641" s="82">
        <v>34875</v>
      </c>
      <c r="D641" s="83" t="s">
        <v>172</v>
      </c>
      <c r="E641" s="82">
        <v>35717.377999999997</v>
      </c>
      <c r="F641" s="82">
        <v>35791.131999999998</v>
      </c>
      <c r="G641" s="82">
        <v>-10.9</v>
      </c>
      <c r="H641" s="82">
        <v>-63</v>
      </c>
      <c r="I641" s="82">
        <v>987.01600000000008</v>
      </c>
      <c r="J641" s="81">
        <v>210.8</v>
      </c>
    </row>
    <row r="642" spans="1:10">
      <c r="A642" s="80">
        <v>40738</v>
      </c>
      <c r="B642" s="81">
        <v>17</v>
      </c>
      <c r="C642" s="82">
        <v>36598</v>
      </c>
      <c r="D642" s="83" t="s">
        <v>172</v>
      </c>
      <c r="E642" s="82">
        <v>37356.678</v>
      </c>
      <c r="F642" s="82">
        <v>37557.828000000001</v>
      </c>
      <c r="G642" s="82">
        <v>-10.039999999999999</v>
      </c>
      <c r="H642" s="82">
        <v>-191.2</v>
      </c>
      <c r="I642" s="82">
        <v>987.11400000000003</v>
      </c>
      <c r="J642" s="81">
        <v>210.404</v>
      </c>
    </row>
    <row r="643" spans="1:10">
      <c r="A643" s="80">
        <v>40738</v>
      </c>
      <c r="B643" s="81">
        <v>18</v>
      </c>
      <c r="C643" s="82">
        <v>37155</v>
      </c>
      <c r="D643" s="83" t="s">
        <v>172</v>
      </c>
      <c r="E643" s="82">
        <v>37943.633999999998</v>
      </c>
      <c r="F643" s="82">
        <v>38202.508000000002</v>
      </c>
      <c r="G643" s="82">
        <v>-10.24</v>
      </c>
      <c r="H643" s="82">
        <v>-249.7</v>
      </c>
      <c r="I643" s="82">
        <v>987.01600000000008</v>
      </c>
      <c r="J643" s="81">
        <v>211.21600000000001</v>
      </c>
    </row>
    <row r="644" spans="1:10">
      <c r="A644" s="80">
        <v>40738</v>
      </c>
      <c r="B644" s="81">
        <v>19</v>
      </c>
      <c r="C644" s="82">
        <v>38077</v>
      </c>
      <c r="D644" s="83" t="s">
        <v>172</v>
      </c>
      <c r="E644" s="82">
        <v>38878.148000000001</v>
      </c>
      <c r="F644" s="82">
        <v>39135.222000000002</v>
      </c>
      <c r="G644" s="82">
        <v>-8.44</v>
      </c>
      <c r="H644" s="82">
        <v>-249.7</v>
      </c>
      <c r="I644" s="82">
        <v>986.91600000000005</v>
      </c>
      <c r="J644" s="81">
        <v>403.6</v>
      </c>
    </row>
    <row r="645" spans="1:10">
      <c r="A645" s="80">
        <v>40738</v>
      </c>
      <c r="B645" s="81">
        <v>20</v>
      </c>
      <c r="C645" s="82">
        <v>38303</v>
      </c>
      <c r="D645" s="83" t="s">
        <v>172</v>
      </c>
      <c r="E645" s="82">
        <v>39094.114000000001</v>
      </c>
      <c r="F645" s="82">
        <v>39350.948000000004</v>
      </c>
      <c r="G645" s="82">
        <v>-8.1999999999999993</v>
      </c>
      <c r="H645" s="82">
        <v>-249.6</v>
      </c>
      <c r="I645" s="82">
        <v>987.01600000000008</v>
      </c>
      <c r="J645" s="81">
        <v>403.60400000000004</v>
      </c>
    </row>
    <row r="646" spans="1:10">
      <c r="A646" s="80">
        <v>40738</v>
      </c>
      <c r="B646" s="81">
        <v>21</v>
      </c>
      <c r="C646" s="82">
        <v>38509</v>
      </c>
      <c r="D646" s="83" t="s">
        <v>172</v>
      </c>
      <c r="E646" s="82">
        <v>39293.493999999999</v>
      </c>
      <c r="F646" s="82">
        <v>39550.228000000003</v>
      </c>
      <c r="G646" s="82">
        <v>-8.1</v>
      </c>
      <c r="H646" s="82">
        <v>-249.7</v>
      </c>
      <c r="I646" s="82">
        <v>987.01600000000008</v>
      </c>
      <c r="J646" s="81">
        <v>495.99</v>
      </c>
    </row>
    <row r="647" spans="1:10">
      <c r="A647" s="80">
        <v>40738</v>
      </c>
      <c r="B647" s="81">
        <v>22</v>
      </c>
      <c r="C647" s="82">
        <v>38749</v>
      </c>
      <c r="D647" s="83" t="s">
        <v>172</v>
      </c>
      <c r="E647" s="82">
        <v>39550.036</v>
      </c>
      <c r="F647" s="82">
        <v>39806.97</v>
      </c>
      <c r="G647" s="82">
        <v>-8.3000000000000007</v>
      </c>
      <c r="H647" s="82">
        <v>-249.7</v>
      </c>
      <c r="I647" s="82">
        <v>987.11400000000003</v>
      </c>
      <c r="J647" s="81">
        <v>496.392</v>
      </c>
    </row>
    <row r="648" spans="1:10">
      <c r="A648" s="80">
        <v>40738</v>
      </c>
      <c r="B648" s="81">
        <v>23</v>
      </c>
      <c r="C648" s="82">
        <v>39033</v>
      </c>
      <c r="D648" s="83" t="s">
        <v>172</v>
      </c>
      <c r="E648" s="82">
        <v>39810.449999999997</v>
      </c>
      <c r="F648" s="82">
        <v>40066.944000000003</v>
      </c>
      <c r="G648" s="82">
        <v>-7.86</v>
      </c>
      <c r="H648" s="82">
        <v>-249.6</v>
      </c>
      <c r="I648" s="82">
        <v>987.01600000000008</v>
      </c>
      <c r="J648" s="81">
        <v>495.96600000000001</v>
      </c>
    </row>
    <row r="649" spans="1:10">
      <c r="A649" s="80">
        <v>40738</v>
      </c>
      <c r="B649" s="81">
        <v>24</v>
      </c>
      <c r="C649" s="82">
        <v>39099</v>
      </c>
      <c r="D649" s="83" t="s">
        <v>172</v>
      </c>
      <c r="E649" s="82">
        <v>39829.898000000001</v>
      </c>
      <c r="F649" s="82">
        <v>40086.432000000001</v>
      </c>
      <c r="G649" s="82">
        <v>-7.9</v>
      </c>
      <c r="H649" s="82">
        <v>-249.7</v>
      </c>
      <c r="I649" s="82">
        <v>987.01600000000008</v>
      </c>
      <c r="J649" s="81">
        <v>495.96600000000001</v>
      </c>
    </row>
    <row r="650" spans="1:10">
      <c r="A650" s="80">
        <v>40738</v>
      </c>
      <c r="B650" s="81">
        <v>25</v>
      </c>
      <c r="C650" s="82">
        <v>39305</v>
      </c>
      <c r="D650" s="83" t="s">
        <v>172</v>
      </c>
      <c r="E650" s="82">
        <v>39961.286</v>
      </c>
      <c r="F650" s="82">
        <v>40218.76</v>
      </c>
      <c r="G650" s="82">
        <v>-7.7</v>
      </c>
      <c r="H650" s="82">
        <v>-249.7</v>
      </c>
      <c r="I650" s="82">
        <v>987.01600000000008</v>
      </c>
      <c r="J650" s="81">
        <v>496.36200000000002</v>
      </c>
    </row>
    <row r="651" spans="1:10">
      <c r="A651" s="80">
        <v>40738</v>
      </c>
      <c r="B651" s="81">
        <v>26</v>
      </c>
      <c r="C651" s="82">
        <v>38969</v>
      </c>
      <c r="D651" s="83" t="s">
        <v>172</v>
      </c>
      <c r="E651" s="82">
        <v>39656.671999999999</v>
      </c>
      <c r="F651" s="82">
        <v>39915.445999999996</v>
      </c>
      <c r="G651" s="82">
        <v>-10.14</v>
      </c>
      <c r="H651" s="82">
        <v>-249.7</v>
      </c>
      <c r="I651" s="82">
        <v>987.2120000000001</v>
      </c>
      <c r="J651" s="81">
        <v>495.96800000000002</v>
      </c>
    </row>
    <row r="652" spans="1:10">
      <c r="A652" s="80">
        <v>40738</v>
      </c>
      <c r="B652" s="81">
        <v>27</v>
      </c>
      <c r="C652" s="82">
        <v>38823</v>
      </c>
      <c r="D652" s="83" t="s">
        <v>172</v>
      </c>
      <c r="E652" s="82">
        <v>39441.423999999999</v>
      </c>
      <c r="F652" s="82">
        <v>39700.198000000004</v>
      </c>
      <c r="G652" s="82">
        <v>-10.14</v>
      </c>
      <c r="H652" s="82">
        <v>-249.6</v>
      </c>
      <c r="I652" s="82">
        <v>987.01600000000008</v>
      </c>
      <c r="J652" s="81">
        <v>496.37</v>
      </c>
    </row>
    <row r="653" spans="1:10">
      <c r="A653" s="80">
        <v>40738</v>
      </c>
      <c r="B653" s="81">
        <v>28</v>
      </c>
      <c r="C653" s="82">
        <v>38545</v>
      </c>
      <c r="D653" s="83" t="s">
        <v>172</v>
      </c>
      <c r="E653" s="82">
        <v>39193.051999999996</v>
      </c>
      <c r="F653" s="82">
        <v>39451.885999999999</v>
      </c>
      <c r="G653" s="82">
        <v>-10.199999999999999</v>
      </c>
      <c r="H653" s="82">
        <v>-249.7</v>
      </c>
      <c r="I653" s="82">
        <v>987.2120000000001</v>
      </c>
      <c r="J653" s="81">
        <v>495.96</v>
      </c>
    </row>
    <row r="654" spans="1:10">
      <c r="A654" s="80">
        <v>40738</v>
      </c>
      <c r="B654" s="81">
        <v>29</v>
      </c>
      <c r="C654" s="82">
        <v>38444</v>
      </c>
      <c r="D654" s="83" t="s">
        <v>172</v>
      </c>
      <c r="E654" s="82">
        <v>39095.296000000002</v>
      </c>
      <c r="F654" s="82">
        <v>39352.61</v>
      </c>
      <c r="G654" s="82">
        <v>-8.68</v>
      </c>
      <c r="H654" s="82">
        <v>-249.7</v>
      </c>
      <c r="I654" s="82">
        <v>987.11400000000003</v>
      </c>
      <c r="J654" s="81">
        <v>496.37</v>
      </c>
    </row>
    <row r="655" spans="1:10">
      <c r="A655" s="80">
        <v>40738</v>
      </c>
      <c r="B655" s="81">
        <v>30</v>
      </c>
      <c r="C655" s="82">
        <v>38114</v>
      </c>
      <c r="D655" s="83" t="s">
        <v>172</v>
      </c>
      <c r="E655" s="82">
        <v>38786.237999999998</v>
      </c>
      <c r="F655" s="82">
        <v>39043.012000000002</v>
      </c>
      <c r="G655" s="82">
        <v>-8.14</v>
      </c>
      <c r="H655" s="82">
        <v>-249.6</v>
      </c>
      <c r="I655" s="82">
        <v>987.11400000000003</v>
      </c>
      <c r="J655" s="81">
        <v>495.96200000000005</v>
      </c>
    </row>
    <row r="656" spans="1:10">
      <c r="A656" s="80">
        <v>40738</v>
      </c>
      <c r="B656" s="81">
        <v>31</v>
      </c>
      <c r="C656" s="82">
        <v>38173</v>
      </c>
      <c r="D656" s="83" t="s">
        <v>172</v>
      </c>
      <c r="E656" s="82">
        <v>38834.042000000001</v>
      </c>
      <c r="F656" s="82">
        <v>39090.915999999997</v>
      </c>
      <c r="G656" s="82">
        <v>-8.24</v>
      </c>
      <c r="H656" s="82">
        <v>-249.7</v>
      </c>
      <c r="I656" s="82">
        <v>987.01600000000008</v>
      </c>
      <c r="J656" s="81">
        <v>495.96600000000001</v>
      </c>
    </row>
    <row r="657" spans="1:10">
      <c r="A657" s="80">
        <v>40738</v>
      </c>
      <c r="B657" s="81">
        <v>32</v>
      </c>
      <c r="C657" s="82">
        <v>38504</v>
      </c>
      <c r="D657" s="83" t="s">
        <v>172</v>
      </c>
      <c r="E657" s="82">
        <v>39142.021999999997</v>
      </c>
      <c r="F657" s="82">
        <v>39403.315999999999</v>
      </c>
      <c r="G657" s="82">
        <v>-8.58</v>
      </c>
      <c r="H657" s="82">
        <v>-249.6</v>
      </c>
      <c r="I657" s="82">
        <v>987.2120000000001</v>
      </c>
      <c r="J657" s="81">
        <v>496.358</v>
      </c>
    </row>
    <row r="658" spans="1:10">
      <c r="A658" s="80">
        <v>40738</v>
      </c>
      <c r="B658" s="81">
        <v>33</v>
      </c>
      <c r="C658" s="82">
        <v>38960</v>
      </c>
      <c r="D658" s="83" t="s">
        <v>172</v>
      </c>
      <c r="E658" s="82">
        <v>39604.606</v>
      </c>
      <c r="F658" s="82">
        <v>39859.64</v>
      </c>
      <c r="G658" s="82">
        <v>-4.76</v>
      </c>
      <c r="H658" s="82">
        <v>-249.7</v>
      </c>
      <c r="I658" s="82">
        <v>986.91600000000005</v>
      </c>
      <c r="J658" s="81">
        <v>495.96800000000002</v>
      </c>
    </row>
    <row r="659" spans="1:10">
      <c r="A659" s="80">
        <v>40738</v>
      </c>
      <c r="B659" s="81">
        <v>34</v>
      </c>
      <c r="C659" s="82">
        <v>39255</v>
      </c>
      <c r="D659" s="83" t="s">
        <v>172</v>
      </c>
      <c r="E659" s="82">
        <v>39898.635999999999</v>
      </c>
      <c r="F659" s="82">
        <v>40158.43</v>
      </c>
      <c r="G659" s="82">
        <v>-5.76</v>
      </c>
      <c r="H659" s="82">
        <v>-249.7</v>
      </c>
      <c r="I659" s="82">
        <v>987.01600000000008</v>
      </c>
      <c r="J659" s="81">
        <v>496.37800000000004</v>
      </c>
    </row>
    <row r="660" spans="1:10">
      <c r="A660" s="80">
        <v>40738</v>
      </c>
      <c r="B660" s="81">
        <v>35</v>
      </c>
      <c r="C660" s="82">
        <v>39162</v>
      </c>
      <c r="D660" s="83" t="s">
        <v>172</v>
      </c>
      <c r="E660" s="82">
        <v>39848.82</v>
      </c>
      <c r="F660" s="82">
        <v>40107.334000000003</v>
      </c>
      <c r="G660" s="82">
        <v>-6.56</v>
      </c>
      <c r="H660" s="82">
        <v>-249.6</v>
      </c>
      <c r="I660" s="82">
        <v>986.8180000000001</v>
      </c>
      <c r="J660" s="81">
        <v>495.99600000000004</v>
      </c>
    </row>
    <row r="661" spans="1:10">
      <c r="A661" s="80">
        <v>40738</v>
      </c>
      <c r="B661" s="81">
        <v>36</v>
      </c>
      <c r="C661" s="82">
        <v>38512</v>
      </c>
      <c r="D661" s="83" t="s">
        <v>172</v>
      </c>
      <c r="E661" s="82">
        <v>39123.637999999999</v>
      </c>
      <c r="F661" s="82">
        <v>39386.752</v>
      </c>
      <c r="G661" s="82">
        <v>-8.84</v>
      </c>
      <c r="H661" s="82">
        <v>-249.7</v>
      </c>
      <c r="I661" s="82">
        <v>987.11400000000003</v>
      </c>
      <c r="J661" s="81">
        <v>495.97</v>
      </c>
    </row>
    <row r="662" spans="1:10">
      <c r="A662" s="80">
        <v>40738</v>
      </c>
      <c r="B662" s="81">
        <v>37</v>
      </c>
      <c r="C662" s="82">
        <v>37783</v>
      </c>
      <c r="D662" s="83" t="s">
        <v>172</v>
      </c>
      <c r="E662" s="82">
        <v>38349.730000000003</v>
      </c>
      <c r="F662" s="82">
        <v>38610.483999999997</v>
      </c>
      <c r="G662" s="82">
        <v>-12.12</v>
      </c>
      <c r="H662" s="82">
        <v>-249.7</v>
      </c>
      <c r="I662" s="82">
        <v>987.01600000000008</v>
      </c>
      <c r="J662" s="81">
        <v>399.59200000000004</v>
      </c>
    </row>
    <row r="663" spans="1:10">
      <c r="A663" s="80">
        <v>40738</v>
      </c>
      <c r="B663" s="81">
        <v>38</v>
      </c>
      <c r="C663" s="82">
        <v>37070</v>
      </c>
      <c r="D663" s="83" t="s">
        <v>172</v>
      </c>
      <c r="E663" s="82">
        <v>37672.406000000003</v>
      </c>
      <c r="F663" s="82">
        <v>37937.040000000001</v>
      </c>
      <c r="G663" s="82">
        <v>-16</v>
      </c>
      <c r="H663" s="82">
        <v>-249.7</v>
      </c>
      <c r="I663" s="82">
        <v>987.11400000000003</v>
      </c>
      <c r="J663" s="81">
        <v>399.96600000000001</v>
      </c>
    </row>
    <row r="664" spans="1:10">
      <c r="A664" s="80">
        <v>40738</v>
      </c>
      <c r="B664" s="81">
        <v>39</v>
      </c>
      <c r="C664" s="82">
        <v>36280</v>
      </c>
      <c r="D664" s="83" t="s">
        <v>172</v>
      </c>
      <c r="E664" s="82">
        <v>36900.516000000003</v>
      </c>
      <c r="F664" s="82">
        <v>37163.25</v>
      </c>
      <c r="G664" s="82">
        <v>-14.1</v>
      </c>
      <c r="H664" s="82">
        <v>-249.7</v>
      </c>
      <c r="I664" s="82">
        <v>987.11400000000003</v>
      </c>
      <c r="J664" s="81">
        <v>495.964</v>
      </c>
    </row>
    <row r="665" spans="1:10">
      <c r="A665" s="80">
        <v>40738</v>
      </c>
      <c r="B665" s="81">
        <v>40</v>
      </c>
      <c r="C665" s="82">
        <v>35590</v>
      </c>
      <c r="D665" s="83" t="s">
        <v>172</v>
      </c>
      <c r="E665" s="82">
        <v>36247.805999999997</v>
      </c>
      <c r="F665" s="82">
        <v>36509.42</v>
      </c>
      <c r="G665" s="82">
        <v>-10.48</v>
      </c>
      <c r="H665" s="82">
        <v>-249.6</v>
      </c>
      <c r="I665" s="82">
        <v>987.11400000000003</v>
      </c>
      <c r="J665" s="81">
        <v>495.96800000000002</v>
      </c>
    </row>
    <row r="666" spans="1:10">
      <c r="A666" s="80">
        <v>40738</v>
      </c>
      <c r="B666" s="81">
        <v>41</v>
      </c>
      <c r="C666" s="82">
        <v>34844</v>
      </c>
      <c r="D666" s="83" t="s">
        <v>172</v>
      </c>
      <c r="E666" s="82">
        <v>35473.358</v>
      </c>
      <c r="F666" s="82">
        <v>35736.991999999998</v>
      </c>
      <c r="G666" s="82">
        <v>-10.7</v>
      </c>
      <c r="H666" s="82">
        <v>-249.6</v>
      </c>
      <c r="I666" s="82">
        <v>986.91600000000005</v>
      </c>
      <c r="J666" s="81">
        <v>481.97400000000005</v>
      </c>
    </row>
    <row r="667" spans="1:10">
      <c r="A667" s="80">
        <v>40738</v>
      </c>
      <c r="B667" s="81">
        <v>42</v>
      </c>
      <c r="C667" s="82">
        <v>34252</v>
      </c>
      <c r="D667" s="83" t="s">
        <v>172</v>
      </c>
      <c r="E667" s="82">
        <v>34820.385999999999</v>
      </c>
      <c r="F667" s="82">
        <v>35087.800000000003</v>
      </c>
      <c r="G667" s="82">
        <v>-10.52</v>
      </c>
      <c r="H667" s="82">
        <v>-249.6</v>
      </c>
      <c r="I667" s="82">
        <v>986.91600000000005</v>
      </c>
      <c r="J667" s="81">
        <v>482.37</v>
      </c>
    </row>
    <row r="668" spans="1:10">
      <c r="A668" s="80">
        <v>40738</v>
      </c>
      <c r="B668" s="81">
        <v>43</v>
      </c>
      <c r="C668" s="82">
        <v>34163</v>
      </c>
      <c r="D668" s="83" t="s">
        <v>172</v>
      </c>
      <c r="E668" s="82">
        <v>34713.194000000003</v>
      </c>
      <c r="F668" s="82">
        <v>34964.627999999997</v>
      </c>
      <c r="G668" s="82">
        <v>-8.8000000000000007</v>
      </c>
      <c r="H668" s="82">
        <v>-237.6</v>
      </c>
      <c r="I668" s="82">
        <v>987.01600000000008</v>
      </c>
      <c r="J668" s="81">
        <v>495.97200000000004</v>
      </c>
    </row>
    <row r="669" spans="1:10">
      <c r="A669" s="80">
        <v>40738</v>
      </c>
      <c r="B669" s="81">
        <v>44</v>
      </c>
      <c r="C669" s="82">
        <v>34297</v>
      </c>
      <c r="D669" s="83" t="s">
        <v>172</v>
      </c>
      <c r="E669" s="82">
        <v>34870.845999999998</v>
      </c>
      <c r="F669" s="82">
        <v>35122.080000000002</v>
      </c>
      <c r="G669" s="82">
        <v>-14.52</v>
      </c>
      <c r="H669" s="82">
        <v>-237.6</v>
      </c>
      <c r="I669" s="82">
        <v>987.11400000000003</v>
      </c>
      <c r="J669" s="81">
        <v>495.95800000000003</v>
      </c>
    </row>
    <row r="670" spans="1:10">
      <c r="A670" s="80">
        <v>40738</v>
      </c>
      <c r="B670" s="81">
        <v>45</v>
      </c>
      <c r="C670" s="82">
        <v>33919</v>
      </c>
      <c r="D670" s="83" t="s">
        <v>172</v>
      </c>
      <c r="E670" s="82">
        <v>34528.980000000003</v>
      </c>
      <c r="F670" s="82">
        <v>34783.434000000001</v>
      </c>
      <c r="G670" s="82">
        <v>-10.4</v>
      </c>
      <c r="H670" s="82">
        <v>-237.6</v>
      </c>
      <c r="I670" s="82">
        <v>987.01600000000008</v>
      </c>
      <c r="J670" s="81">
        <v>496.36</v>
      </c>
    </row>
    <row r="671" spans="1:10">
      <c r="A671" s="80">
        <v>40738</v>
      </c>
      <c r="B671" s="81">
        <v>46</v>
      </c>
      <c r="C671" s="82">
        <v>32010</v>
      </c>
      <c r="D671" s="83" t="s">
        <v>172</v>
      </c>
      <c r="E671" s="82">
        <v>32605.79</v>
      </c>
      <c r="F671" s="82">
        <v>32862.78</v>
      </c>
      <c r="G671" s="82">
        <v>-18.02</v>
      </c>
      <c r="H671" s="82">
        <v>-237.6</v>
      </c>
      <c r="I671" s="82">
        <v>987.01600000000008</v>
      </c>
      <c r="J671" s="81">
        <v>495.94400000000002</v>
      </c>
    </row>
    <row r="672" spans="1:10">
      <c r="A672" s="80">
        <v>40738</v>
      </c>
      <c r="B672" s="81">
        <v>47</v>
      </c>
      <c r="C672" s="82">
        <v>29864</v>
      </c>
      <c r="D672" s="83" t="s">
        <v>172</v>
      </c>
      <c r="E672" s="82">
        <v>30372.12</v>
      </c>
      <c r="F672" s="82">
        <v>30622.894</v>
      </c>
      <c r="G672" s="82">
        <v>-14.14</v>
      </c>
      <c r="H672" s="82">
        <v>-237.5</v>
      </c>
      <c r="I672" s="82">
        <v>987.01600000000008</v>
      </c>
      <c r="J672" s="81">
        <v>495.94200000000001</v>
      </c>
    </row>
    <row r="673" spans="1:10">
      <c r="A673" s="80">
        <v>40738</v>
      </c>
      <c r="B673" s="81">
        <v>48</v>
      </c>
      <c r="C673" s="82">
        <v>27903</v>
      </c>
      <c r="D673" s="83" t="s">
        <v>172</v>
      </c>
      <c r="E673" s="82">
        <v>28372.6</v>
      </c>
      <c r="F673" s="82">
        <v>28689.794000000002</v>
      </c>
      <c r="G673" s="82">
        <v>-133.56</v>
      </c>
      <c r="H673" s="82">
        <v>-237.6</v>
      </c>
      <c r="I673" s="82">
        <v>987.01600000000008</v>
      </c>
      <c r="J673" s="81">
        <v>496.34200000000004</v>
      </c>
    </row>
    <row r="674" spans="1:10">
      <c r="A674" s="80">
        <v>40739</v>
      </c>
      <c r="B674" s="81">
        <v>1</v>
      </c>
      <c r="C674" s="82">
        <v>26269</v>
      </c>
      <c r="D674" s="83" t="s">
        <v>172</v>
      </c>
      <c r="E674" s="82">
        <v>26673.392</v>
      </c>
      <c r="F674" s="82">
        <v>27759.73</v>
      </c>
      <c r="G674" s="82">
        <v>-769.52</v>
      </c>
      <c r="H674" s="82">
        <v>-237.7</v>
      </c>
      <c r="I674" s="82">
        <v>987.31200000000001</v>
      </c>
      <c r="J674" s="81">
        <v>495.94400000000002</v>
      </c>
    </row>
    <row r="675" spans="1:10">
      <c r="A675" s="80">
        <v>40739</v>
      </c>
      <c r="B675" s="81">
        <v>2</v>
      </c>
      <c r="C675" s="82">
        <v>25207</v>
      </c>
      <c r="D675" s="83" t="s">
        <v>172</v>
      </c>
      <c r="E675" s="82">
        <v>25636.62</v>
      </c>
      <c r="F675" s="82">
        <v>27051.37</v>
      </c>
      <c r="G675" s="82">
        <v>-985.4</v>
      </c>
      <c r="H675" s="82">
        <v>-237.6</v>
      </c>
      <c r="I675" s="82">
        <v>987.01600000000008</v>
      </c>
      <c r="J675" s="81">
        <v>495.95</v>
      </c>
    </row>
    <row r="676" spans="1:10">
      <c r="A676" s="80">
        <v>40739</v>
      </c>
      <c r="B676" s="81">
        <v>3</v>
      </c>
      <c r="C676" s="82">
        <v>24761</v>
      </c>
      <c r="D676" s="83" t="s">
        <v>172</v>
      </c>
      <c r="E676" s="82">
        <v>25186.296000000002</v>
      </c>
      <c r="F676" s="82">
        <v>26703.43</v>
      </c>
      <c r="G676" s="82">
        <v>-1280.5</v>
      </c>
      <c r="H676" s="82">
        <v>-237.5</v>
      </c>
      <c r="I676" s="82">
        <v>987.2120000000001</v>
      </c>
      <c r="J676" s="81">
        <v>495.952</v>
      </c>
    </row>
    <row r="677" spans="1:10">
      <c r="A677" s="80">
        <v>40739</v>
      </c>
      <c r="B677" s="81">
        <v>4</v>
      </c>
      <c r="C677" s="82">
        <v>24468</v>
      </c>
      <c r="D677" s="83" t="s">
        <v>172</v>
      </c>
      <c r="E677" s="82">
        <v>24883.06</v>
      </c>
      <c r="F677" s="82">
        <v>26674.714</v>
      </c>
      <c r="G677" s="82">
        <v>-1555.02</v>
      </c>
      <c r="H677" s="82">
        <v>-237.7</v>
      </c>
      <c r="I677" s="82">
        <v>987.2120000000001</v>
      </c>
      <c r="J677" s="81">
        <v>495.95</v>
      </c>
    </row>
    <row r="678" spans="1:10">
      <c r="A678" s="80">
        <v>40739</v>
      </c>
      <c r="B678" s="81">
        <v>5</v>
      </c>
      <c r="C678" s="82">
        <v>23948</v>
      </c>
      <c r="D678" s="83" t="s">
        <v>172</v>
      </c>
      <c r="E678" s="82">
        <v>24371.457999999999</v>
      </c>
      <c r="F678" s="82">
        <v>26220.698</v>
      </c>
      <c r="G678" s="82">
        <v>-1614.34</v>
      </c>
      <c r="H678" s="82">
        <v>-236.1</v>
      </c>
      <c r="I678" s="82">
        <v>987.11400000000003</v>
      </c>
      <c r="J678" s="81">
        <v>496.35</v>
      </c>
    </row>
    <row r="679" spans="1:10">
      <c r="A679" s="80">
        <v>40739</v>
      </c>
      <c r="B679" s="81">
        <v>6</v>
      </c>
      <c r="C679" s="82">
        <v>23447</v>
      </c>
      <c r="D679" s="83" t="s">
        <v>172</v>
      </c>
      <c r="E679" s="82">
        <v>23891.862000000001</v>
      </c>
      <c r="F679" s="82">
        <v>25776.146000000001</v>
      </c>
      <c r="G679" s="82">
        <v>-1685.12</v>
      </c>
      <c r="H679" s="82">
        <v>-198.6</v>
      </c>
      <c r="I679" s="82">
        <v>987.2120000000001</v>
      </c>
      <c r="J679" s="81">
        <v>495.94600000000003</v>
      </c>
    </row>
    <row r="680" spans="1:10">
      <c r="A680" s="80">
        <v>40739</v>
      </c>
      <c r="B680" s="81">
        <v>7</v>
      </c>
      <c r="C680" s="82">
        <v>23287</v>
      </c>
      <c r="D680" s="83" t="s">
        <v>172</v>
      </c>
      <c r="E680" s="82">
        <v>23726.21</v>
      </c>
      <c r="F680" s="82">
        <v>25543.5</v>
      </c>
      <c r="G680" s="82">
        <v>-1670</v>
      </c>
      <c r="H680" s="82">
        <v>-146.9</v>
      </c>
      <c r="I680" s="82">
        <v>987.31200000000001</v>
      </c>
      <c r="J680" s="81">
        <v>495.94800000000004</v>
      </c>
    </row>
    <row r="681" spans="1:10">
      <c r="A681" s="80">
        <v>40739</v>
      </c>
      <c r="B681" s="81">
        <v>8</v>
      </c>
      <c r="C681" s="82">
        <v>23391</v>
      </c>
      <c r="D681" s="83" t="s">
        <v>172</v>
      </c>
      <c r="E681" s="82">
        <v>23784.898000000001</v>
      </c>
      <c r="F681" s="82">
        <v>25558.052</v>
      </c>
      <c r="G681" s="82">
        <v>-1655.06</v>
      </c>
      <c r="H681" s="82">
        <v>-118.1</v>
      </c>
      <c r="I681" s="82">
        <v>987.2120000000001</v>
      </c>
      <c r="J681" s="81">
        <v>495.95400000000001</v>
      </c>
    </row>
    <row r="682" spans="1:10">
      <c r="A682" s="80">
        <v>40739</v>
      </c>
      <c r="B682" s="81">
        <v>9</v>
      </c>
      <c r="C682" s="82">
        <v>23231</v>
      </c>
      <c r="D682" s="83" t="s">
        <v>172</v>
      </c>
      <c r="E682" s="82">
        <v>23620.128000000001</v>
      </c>
      <c r="F682" s="82">
        <v>25348.416000000001</v>
      </c>
      <c r="G682" s="82">
        <v>-1654.88</v>
      </c>
      <c r="H682" s="82">
        <v>-73</v>
      </c>
      <c r="I682" s="82">
        <v>987.2120000000001</v>
      </c>
      <c r="J682" s="81">
        <v>413.952</v>
      </c>
    </row>
    <row r="683" spans="1:10">
      <c r="A683" s="80">
        <v>40739</v>
      </c>
      <c r="B683" s="81">
        <v>10</v>
      </c>
      <c r="C683" s="82">
        <v>22899</v>
      </c>
      <c r="D683" s="83" t="s">
        <v>172</v>
      </c>
      <c r="E683" s="82">
        <v>23285.972000000002</v>
      </c>
      <c r="F683" s="82">
        <v>25011.758000000002</v>
      </c>
      <c r="G683" s="82">
        <v>-1645.08</v>
      </c>
      <c r="H683" s="82">
        <v>-80.5</v>
      </c>
      <c r="I683" s="82">
        <v>987.11400000000003</v>
      </c>
      <c r="J683" s="81">
        <v>398.762</v>
      </c>
    </row>
    <row r="684" spans="1:10">
      <c r="A684" s="80">
        <v>40739</v>
      </c>
      <c r="B684" s="81">
        <v>11</v>
      </c>
      <c r="C684" s="82">
        <v>22925</v>
      </c>
      <c r="D684" s="83" t="s">
        <v>172</v>
      </c>
      <c r="E684" s="82">
        <v>23326.258000000002</v>
      </c>
      <c r="F684" s="82">
        <v>25023.512000000002</v>
      </c>
      <c r="G684" s="82">
        <v>-1634.4</v>
      </c>
      <c r="H684" s="82">
        <v>-63</v>
      </c>
      <c r="I684" s="82">
        <v>986.22400000000005</v>
      </c>
      <c r="J684" s="81">
        <v>-0.8</v>
      </c>
    </row>
    <row r="685" spans="1:10">
      <c r="A685" s="80">
        <v>40739</v>
      </c>
      <c r="B685" s="81">
        <v>12</v>
      </c>
      <c r="C685" s="82">
        <v>23731</v>
      </c>
      <c r="D685" s="83" t="s">
        <v>172</v>
      </c>
      <c r="E685" s="82">
        <v>24123.596000000001</v>
      </c>
      <c r="F685" s="82">
        <v>25687.75</v>
      </c>
      <c r="G685" s="82">
        <v>-1501.3</v>
      </c>
      <c r="H685" s="82">
        <v>-63</v>
      </c>
      <c r="I685" s="82">
        <v>986.22400000000005</v>
      </c>
      <c r="J685" s="81">
        <v>-1.194</v>
      </c>
    </row>
    <row r="686" spans="1:10">
      <c r="A686" s="80">
        <v>40739</v>
      </c>
      <c r="B686" s="81">
        <v>13</v>
      </c>
      <c r="C686" s="82">
        <v>26180</v>
      </c>
      <c r="D686" s="83" t="s">
        <v>172</v>
      </c>
      <c r="E686" s="82">
        <v>26650.806</v>
      </c>
      <c r="F686" s="82">
        <v>27536.12</v>
      </c>
      <c r="G686" s="82">
        <v>-762.46</v>
      </c>
      <c r="H686" s="82">
        <v>-63</v>
      </c>
      <c r="I686" s="82">
        <v>986.42200000000003</v>
      </c>
      <c r="J686" s="81">
        <v>-103.992</v>
      </c>
    </row>
    <row r="687" spans="1:10">
      <c r="A687" s="80">
        <v>40739</v>
      </c>
      <c r="B687" s="81">
        <v>14</v>
      </c>
      <c r="C687" s="82">
        <v>29019</v>
      </c>
      <c r="D687" s="83" t="s">
        <v>172</v>
      </c>
      <c r="E687" s="82">
        <v>29471.495999999999</v>
      </c>
      <c r="F687" s="82">
        <v>29759.21</v>
      </c>
      <c r="G687" s="82">
        <v>-164.86</v>
      </c>
      <c r="H687" s="82">
        <v>-63</v>
      </c>
      <c r="I687" s="82">
        <v>986.22400000000005</v>
      </c>
      <c r="J687" s="81">
        <v>-103.99</v>
      </c>
    </row>
    <row r="688" spans="1:10">
      <c r="A688" s="80">
        <v>40739</v>
      </c>
      <c r="B688" s="81">
        <v>15</v>
      </c>
      <c r="C688" s="82">
        <v>32524</v>
      </c>
      <c r="D688" s="83" t="s">
        <v>172</v>
      </c>
      <c r="E688" s="82">
        <v>33003.728000000003</v>
      </c>
      <c r="F688" s="82">
        <v>33077.061999999998</v>
      </c>
      <c r="G688" s="82">
        <v>-10.48</v>
      </c>
      <c r="H688" s="82">
        <v>-63</v>
      </c>
      <c r="I688" s="82">
        <v>986.12600000000009</v>
      </c>
      <c r="J688" s="81">
        <v>294.41200000000003</v>
      </c>
    </row>
    <row r="689" spans="1:10">
      <c r="A689" s="80">
        <v>40739</v>
      </c>
      <c r="B689" s="81">
        <v>16</v>
      </c>
      <c r="C689" s="82">
        <v>34905</v>
      </c>
      <c r="D689" s="83" t="s">
        <v>172</v>
      </c>
      <c r="E689" s="82">
        <v>35397.514000000003</v>
      </c>
      <c r="F689" s="82">
        <v>35470.847999999998</v>
      </c>
      <c r="G689" s="82">
        <v>-10.48</v>
      </c>
      <c r="H689" s="82">
        <v>-63</v>
      </c>
      <c r="I689" s="82">
        <v>985.928</v>
      </c>
      <c r="J689" s="81">
        <v>293.21600000000001</v>
      </c>
    </row>
    <row r="690" spans="1:10">
      <c r="A690" s="80">
        <v>40739</v>
      </c>
      <c r="B690" s="81">
        <v>17</v>
      </c>
      <c r="C690" s="82">
        <v>36790</v>
      </c>
      <c r="D690" s="83" t="s">
        <v>172</v>
      </c>
      <c r="E690" s="82">
        <v>37312.057999999997</v>
      </c>
      <c r="F690" s="82">
        <v>37513.728000000003</v>
      </c>
      <c r="G690" s="82">
        <v>-10.56</v>
      </c>
      <c r="H690" s="82">
        <v>-191.4</v>
      </c>
      <c r="I690" s="82">
        <v>986.22400000000005</v>
      </c>
      <c r="J690" s="81">
        <v>452.76600000000002</v>
      </c>
    </row>
    <row r="691" spans="1:10">
      <c r="A691" s="80">
        <v>40739</v>
      </c>
      <c r="B691" s="81">
        <v>18</v>
      </c>
      <c r="C691" s="82">
        <v>37576</v>
      </c>
      <c r="D691" s="83" t="s">
        <v>172</v>
      </c>
      <c r="E691" s="82">
        <v>38113.694000000003</v>
      </c>
      <c r="F691" s="82">
        <v>38372.548000000003</v>
      </c>
      <c r="G691" s="82">
        <v>-10.220000000000001</v>
      </c>
      <c r="H691" s="82">
        <v>-249.7</v>
      </c>
      <c r="I691" s="82">
        <v>985.928</v>
      </c>
      <c r="J691" s="81">
        <v>453.56800000000004</v>
      </c>
    </row>
    <row r="692" spans="1:10">
      <c r="A692" s="80">
        <v>40739</v>
      </c>
      <c r="B692" s="81">
        <v>19</v>
      </c>
      <c r="C692" s="82">
        <v>38455</v>
      </c>
      <c r="D692" s="83" t="s">
        <v>172</v>
      </c>
      <c r="E692" s="82">
        <v>38969.811999999998</v>
      </c>
      <c r="F692" s="82">
        <v>39229.862000000001</v>
      </c>
      <c r="G692" s="82">
        <v>-10.199999999999999</v>
      </c>
      <c r="H692" s="82">
        <v>-249.6</v>
      </c>
      <c r="I692" s="82">
        <v>987.31200000000001</v>
      </c>
      <c r="J692" s="81">
        <v>993.53600000000006</v>
      </c>
    </row>
    <row r="693" spans="1:10">
      <c r="A693" s="80">
        <v>40739</v>
      </c>
      <c r="B693" s="81">
        <v>20</v>
      </c>
      <c r="C693" s="82">
        <v>38800</v>
      </c>
      <c r="D693" s="83" t="s">
        <v>172</v>
      </c>
      <c r="E693" s="82">
        <v>39320.383999999998</v>
      </c>
      <c r="F693" s="82">
        <v>39581.137999999999</v>
      </c>
      <c r="G693" s="82">
        <v>-10.119999999999999</v>
      </c>
      <c r="H693" s="82">
        <v>-249.7</v>
      </c>
      <c r="I693" s="82">
        <v>987.01600000000008</v>
      </c>
      <c r="J693" s="81">
        <v>993.524</v>
      </c>
    </row>
    <row r="694" spans="1:10">
      <c r="A694" s="80">
        <v>40739</v>
      </c>
      <c r="B694" s="81">
        <v>21</v>
      </c>
      <c r="C694" s="82">
        <v>38910</v>
      </c>
      <c r="D694" s="83" t="s">
        <v>172</v>
      </c>
      <c r="E694" s="82">
        <v>39500.478000000003</v>
      </c>
      <c r="F694" s="82">
        <v>39759.392</v>
      </c>
      <c r="G694" s="82">
        <v>-10.28</v>
      </c>
      <c r="H694" s="82">
        <v>-249.7</v>
      </c>
      <c r="I694" s="82">
        <v>986.12600000000009</v>
      </c>
      <c r="J694" s="81">
        <v>993.11800000000005</v>
      </c>
    </row>
    <row r="695" spans="1:10">
      <c r="A695" s="80">
        <v>40739</v>
      </c>
      <c r="B695" s="81">
        <v>22</v>
      </c>
      <c r="C695" s="82">
        <v>39180</v>
      </c>
      <c r="D695" s="83" t="s">
        <v>172</v>
      </c>
      <c r="E695" s="82">
        <v>39760.156000000003</v>
      </c>
      <c r="F695" s="82">
        <v>40018.769999999997</v>
      </c>
      <c r="G695" s="82">
        <v>-9.98</v>
      </c>
      <c r="H695" s="82">
        <v>-249.6</v>
      </c>
      <c r="I695" s="82">
        <v>985.928</v>
      </c>
      <c r="J695" s="81">
        <v>993.51800000000003</v>
      </c>
    </row>
    <row r="696" spans="1:10">
      <c r="A696" s="80">
        <v>40739</v>
      </c>
      <c r="B696" s="81">
        <v>23</v>
      </c>
      <c r="C696" s="82">
        <v>39276</v>
      </c>
      <c r="D696" s="83" t="s">
        <v>172</v>
      </c>
      <c r="E696" s="82">
        <v>39890.631999999998</v>
      </c>
      <c r="F696" s="82">
        <v>40150.385999999999</v>
      </c>
      <c r="G696" s="82">
        <v>-9.92</v>
      </c>
      <c r="H696" s="82">
        <v>-249.7</v>
      </c>
      <c r="I696" s="82">
        <v>987.11400000000003</v>
      </c>
      <c r="J696" s="81">
        <v>994.322</v>
      </c>
    </row>
    <row r="697" spans="1:10">
      <c r="A697" s="80">
        <v>40739</v>
      </c>
      <c r="B697" s="81">
        <v>24</v>
      </c>
      <c r="C697" s="82">
        <v>39241</v>
      </c>
      <c r="D697" s="83" t="s">
        <v>172</v>
      </c>
      <c r="E697" s="82">
        <v>39917.35</v>
      </c>
      <c r="F697" s="82">
        <v>40176.300000000003</v>
      </c>
      <c r="G697" s="82">
        <v>-9.6999999999999993</v>
      </c>
      <c r="H697" s="82">
        <v>-249.7</v>
      </c>
      <c r="I697" s="82">
        <v>987.01600000000008</v>
      </c>
      <c r="J697" s="81">
        <v>994.32</v>
      </c>
    </row>
    <row r="698" spans="1:10">
      <c r="A698" s="80">
        <v>40739</v>
      </c>
      <c r="B698" s="81">
        <v>25</v>
      </c>
      <c r="C698" s="82">
        <v>39207</v>
      </c>
      <c r="D698" s="83" t="s">
        <v>172</v>
      </c>
      <c r="E698" s="82">
        <v>39955.998</v>
      </c>
      <c r="F698" s="82">
        <v>40216.031999999999</v>
      </c>
      <c r="G698" s="82">
        <v>-11.4</v>
      </c>
      <c r="H698" s="82">
        <v>-249.6</v>
      </c>
      <c r="I698" s="82">
        <v>965.06</v>
      </c>
      <c r="J698" s="81">
        <v>994.3180000000001</v>
      </c>
    </row>
    <row r="699" spans="1:10">
      <c r="A699" s="80">
        <v>40739</v>
      </c>
      <c r="B699" s="81">
        <v>26</v>
      </c>
      <c r="C699" s="82">
        <v>38828</v>
      </c>
      <c r="D699" s="83" t="s">
        <v>172</v>
      </c>
      <c r="E699" s="82">
        <v>39605.006000000001</v>
      </c>
      <c r="F699" s="82">
        <v>39865.300000000003</v>
      </c>
      <c r="G699" s="82">
        <v>-11.66</v>
      </c>
      <c r="H699" s="82">
        <v>-249.7</v>
      </c>
      <c r="I699" s="82">
        <v>967.49200000000008</v>
      </c>
      <c r="J699" s="81">
        <v>994.322</v>
      </c>
    </row>
    <row r="700" spans="1:10">
      <c r="A700" s="80">
        <v>40739</v>
      </c>
      <c r="B700" s="81">
        <v>27</v>
      </c>
      <c r="C700" s="82">
        <v>38376</v>
      </c>
      <c r="D700" s="83" t="s">
        <v>172</v>
      </c>
      <c r="E700" s="82">
        <v>39163.351999999999</v>
      </c>
      <c r="F700" s="82">
        <v>39422.726000000002</v>
      </c>
      <c r="G700" s="82">
        <v>-9.84</v>
      </c>
      <c r="H700" s="82">
        <v>-249.7</v>
      </c>
      <c r="I700" s="82">
        <v>986.32400000000007</v>
      </c>
      <c r="J700" s="81">
        <v>994.32</v>
      </c>
    </row>
    <row r="701" spans="1:10">
      <c r="A701" s="80">
        <v>40739</v>
      </c>
      <c r="B701" s="81">
        <v>28</v>
      </c>
      <c r="C701" s="82">
        <v>37822</v>
      </c>
      <c r="D701" s="83" t="s">
        <v>172</v>
      </c>
      <c r="E701" s="82">
        <v>38586.131999999998</v>
      </c>
      <c r="F701" s="82">
        <v>38845.902000000002</v>
      </c>
      <c r="G701" s="82">
        <v>-10.42</v>
      </c>
      <c r="H701" s="82">
        <v>-249.7</v>
      </c>
      <c r="I701" s="82">
        <v>986.12600000000009</v>
      </c>
      <c r="J701" s="81">
        <v>994.30400000000009</v>
      </c>
    </row>
    <row r="702" spans="1:10">
      <c r="A702" s="80">
        <v>40739</v>
      </c>
      <c r="B702" s="81">
        <v>29</v>
      </c>
      <c r="C702" s="82">
        <v>37622</v>
      </c>
      <c r="D702" s="83" t="s">
        <v>172</v>
      </c>
      <c r="E702" s="82">
        <v>38453.453999999998</v>
      </c>
      <c r="F702" s="82">
        <v>38714.207999999999</v>
      </c>
      <c r="G702" s="82">
        <v>-12.12</v>
      </c>
      <c r="H702" s="82">
        <v>-249.6</v>
      </c>
      <c r="I702" s="82">
        <v>987.11400000000003</v>
      </c>
      <c r="J702" s="81">
        <v>874.7</v>
      </c>
    </row>
    <row r="703" spans="1:10">
      <c r="A703" s="80">
        <v>40739</v>
      </c>
      <c r="B703" s="81">
        <v>30</v>
      </c>
      <c r="C703" s="82">
        <v>37211</v>
      </c>
      <c r="D703" s="83" t="s">
        <v>172</v>
      </c>
      <c r="E703" s="82">
        <v>38005.777999999998</v>
      </c>
      <c r="F703" s="82">
        <v>38267.792000000001</v>
      </c>
      <c r="G703" s="82">
        <v>-13.38</v>
      </c>
      <c r="H703" s="82">
        <v>-249.7</v>
      </c>
      <c r="I703" s="82">
        <v>987.2120000000001</v>
      </c>
      <c r="J703" s="81">
        <v>874.702</v>
      </c>
    </row>
    <row r="704" spans="1:10">
      <c r="A704" s="80">
        <v>40739</v>
      </c>
      <c r="B704" s="81">
        <v>31</v>
      </c>
      <c r="C704" s="82">
        <v>36913</v>
      </c>
      <c r="D704" s="83" t="s">
        <v>172</v>
      </c>
      <c r="E704" s="82">
        <v>37685.135999999999</v>
      </c>
      <c r="F704" s="82">
        <v>37945.99</v>
      </c>
      <c r="G704" s="82">
        <v>-12.22</v>
      </c>
      <c r="H704" s="82">
        <v>-249.7</v>
      </c>
      <c r="I704" s="82">
        <v>986.12600000000009</v>
      </c>
      <c r="J704" s="81">
        <v>614.71400000000006</v>
      </c>
    </row>
    <row r="705" spans="1:10">
      <c r="A705" s="80">
        <v>40739</v>
      </c>
      <c r="B705" s="81">
        <v>32</v>
      </c>
      <c r="C705" s="82">
        <v>36954</v>
      </c>
      <c r="D705" s="83" t="s">
        <v>172</v>
      </c>
      <c r="E705" s="82">
        <v>37765.868000000002</v>
      </c>
      <c r="F705" s="82">
        <v>38026.462</v>
      </c>
      <c r="G705" s="82">
        <v>-12.08</v>
      </c>
      <c r="H705" s="82">
        <v>-249.6</v>
      </c>
      <c r="I705" s="82">
        <v>985.928</v>
      </c>
      <c r="J705" s="81">
        <v>615.51400000000001</v>
      </c>
    </row>
    <row r="706" spans="1:10">
      <c r="A706" s="80">
        <v>40739</v>
      </c>
      <c r="B706" s="81">
        <v>33</v>
      </c>
      <c r="C706" s="82">
        <v>37401</v>
      </c>
      <c r="D706" s="83" t="s">
        <v>172</v>
      </c>
      <c r="E706" s="82">
        <v>38156.764000000003</v>
      </c>
      <c r="F706" s="82">
        <v>38416.798000000003</v>
      </c>
      <c r="G706" s="82">
        <v>-11.4</v>
      </c>
      <c r="H706" s="82">
        <v>-249.7</v>
      </c>
      <c r="I706" s="82">
        <v>987.01600000000008</v>
      </c>
      <c r="J706" s="81">
        <v>693.90800000000002</v>
      </c>
    </row>
    <row r="707" spans="1:10">
      <c r="A707" s="80">
        <v>40739</v>
      </c>
      <c r="B707" s="81">
        <v>34</v>
      </c>
      <c r="C707" s="82">
        <v>37692</v>
      </c>
      <c r="D707" s="83" t="s">
        <v>172</v>
      </c>
      <c r="E707" s="82">
        <v>38453.932000000001</v>
      </c>
      <c r="F707" s="82">
        <v>38713.726000000002</v>
      </c>
      <c r="G707" s="82">
        <v>-2.34</v>
      </c>
      <c r="H707" s="82">
        <v>-249.6</v>
      </c>
      <c r="I707" s="82">
        <v>986.91600000000005</v>
      </c>
      <c r="J707" s="81">
        <v>693.11</v>
      </c>
    </row>
    <row r="708" spans="1:10">
      <c r="A708" s="80">
        <v>40739</v>
      </c>
      <c r="B708" s="81">
        <v>35</v>
      </c>
      <c r="C708" s="82">
        <v>37729</v>
      </c>
      <c r="D708" s="83" t="s">
        <v>172</v>
      </c>
      <c r="E708" s="82">
        <v>38517.887999999999</v>
      </c>
      <c r="F708" s="82">
        <v>38774.202000000005</v>
      </c>
      <c r="G708" s="82">
        <v>-2.08</v>
      </c>
      <c r="H708" s="82">
        <v>-249.7</v>
      </c>
      <c r="I708" s="82">
        <v>942.83800000000008</v>
      </c>
      <c r="J708" s="81">
        <v>242.76600000000002</v>
      </c>
    </row>
    <row r="709" spans="1:10">
      <c r="A709" s="80">
        <v>40739</v>
      </c>
      <c r="B709" s="81">
        <v>36</v>
      </c>
      <c r="C709" s="82">
        <v>37058</v>
      </c>
      <c r="D709" s="83" t="s">
        <v>172</v>
      </c>
      <c r="E709" s="82">
        <v>37956.887999999999</v>
      </c>
      <c r="F709" s="82">
        <v>38217.342000000004</v>
      </c>
      <c r="G709" s="82">
        <v>-11.6</v>
      </c>
      <c r="H709" s="82">
        <v>-249.7</v>
      </c>
      <c r="I709" s="82">
        <v>942.54200000000003</v>
      </c>
      <c r="J709" s="81">
        <v>242.36800000000002</v>
      </c>
    </row>
    <row r="710" spans="1:10">
      <c r="A710" s="80">
        <v>40739</v>
      </c>
      <c r="B710" s="81">
        <v>37</v>
      </c>
      <c r="C710" s="82">
        <v>36336</v>
      </c>
      <c r="D710" s="83" t="s">
        <v>172</v>
      </c>
      <c r="E710" s="82">
        <v>37211.811999999998</v>
      </c>
      <c r="F710" s="82">
        <v>37474.366000000002</v>
      </c>
      <c r="G710" s="82">
        <v>-13.92</v>
      </c>
      <c r="H710" s="82">
        <v>-249.6</v>
      </c>
      <c r="I710" s="82">
        <v>932.95600000000002</v>
      </c>
      <c r="J710" s="81">
        <v>171.178</v>
      </c>
    </row>
    <row r="711" spans="1:10">
      <c r="A711" s="80">
        <v>40739</v>
      </c>
      <c r="B711" s="81">
        <v>38</v>
      </c>
      <c r="C711" s="82">
        <v>35566</v>
      </c>
      <c r="D711" s="83" t="s">
        <v>172</v>
      </c>
      <c r="E711" s="82">
        <v>36510.701999999997</v>
      </c>
      <c r="F711" s="82">
        <v>36770.576000000001</v>
      </c>
      <c r="G711" s="82">
        <v>-10.18</v>
      </c>
      <c r="H711" s="82">
        <v>-249.7</v>
      </c>
      <c r="I711" s="82">
        <v>932.75800000000004</v>
      </c>
      <c r="J711" s="81">
        <v>177.60400000000001</v>
      </c>
    </row>
    <row r="712" spans="1:10">
      <c r="A712" s="80">
        <v>40739</v>
      </c>
      <c r="B712" s="81">
        <v>39</v>
      </c>
      <c r="C712" s="82">
        <v>34812</v>
      </c>
      <c r="D712" s="83" t="s">
        <v>172</v>
      </c>
      <c r="E712" s="82">
        <v>35646.601999999999</v>
      </c>
      <c r="F712" s="82">
        <v>35908.656000000003</v>
      </c>
      <c r="G712" s="82">
        <v>-12.7</v>
      </c>
      <c r="H712" s="82">
        <v>-249.7</v>
      </c>
      <c r="I712" s="82">
        <v>987.2120000000001</v>
      </c>
      <c r="J712" s="81">
        <v>960.72200000000009</v>
      </c>
    </row>
    <row r="713" spans="1:10">
      <c r="A713" s="80">
        <v>40739</v>
      </c>
      <c r="B713" s="81">
        <v>40</v>
      </c>
      <c r="C713" s="82">
        <v>34018</v>
      </c>
      <c r="D713" s="83" t="s">
        <v>172</v>
      </c>
      <c r="E713" s="82">
        <v>34834.822</v>
      </c>
      <c r="F713" s="82">
        <v>35095.836000000003</v>
      </c>
      <c r="G713" s="82">
        <v>-10.88</v>
      </c>
      <c r="H713" s="82">
        <v>-249.6</v>
      </c>
      <c r="I713" s="82">
        <v>987.2120000000001</v>
      </c>
      <c r="J713" s="81">
        <v>959.52200000000005</v>
      </c>
    </row>
    <row r="714" spans="1:10">
      <c r="A714" s="80">
        <v>40739</v>
      </c>
      <c r="B714" s="81">
        <v>41</v>
      </c>
      <c r="C714" s="82">
        <v>33255</v>
      </c>
      <c r="D714" s="83" t="s">
        <v>172</v>
      </c>
      <c r="E714" s="82">
        <v>34080.002</v>
      </c>
      <c r="F714" s="82">
        <v>34337.695999999996</v>
      </c>
      <c r="G714" s="82">
        <v>-5.26</v>
      </c>
      <c r="H714" s="82">
        <v>-249.7</v>
      </c>
      <c r="I714" s="82">
        <v>987.11400000000003</v>
      </c>
      <c r="J714" s="81">
        <v>188.41400000000002</v>
      </c>
    </row>
    <row r="715" spans="1:10">
      <c r="A715" s="80">
        <v>40739</v>
      </c>
      <c r="B715" s="81">
        <v>42</v>
      </c>
      <c r="C715" s="82">
        <v>32777</v>
      </c>
      <c r="D715" s="83" t="s">
        <v>172</v>
      </c>
      <c r="E715" s="82">
        <v>33610.980000000003</v>
      </c>
      <c r="F715" s="82">
        <v>33868.534</v>
      </c>
      <c r="G715" s="82">
        <v>-7.16</v>
      </c>
      <c r="H715" s="82">
        <v>-249.6</v>
      </c>
      <c r="I715" s="82">
        <v>987.11400000000003</v>
      </c>
      <c r="J715" s="81">
        <v>194.01400000000001</v>
      </c>
    </row>
    <row r="716" spans="1:10">
      <c r="A716" s="80">
        <v>40739</v>
      </c>
      <c r="B716" s="81">
        <v>43</v>
      </c>
      <c r="C716" s="82">
        <v>32625</v>
      </c>
      <c r="D716" s="83" t="s">
        <v>172</v>
      </c>
      <c r="E716" s="82">
        <v>33466.023999999998</v>
      </c>
      <c r="F716" s="82">
        <v>33709.317999999999</v>
      </c>
      <c r="G716" s="82">
        <v>-6.66</v>
      </c>
      <c r="H716" s="82">
        <v>-237.6</v>
      </c>
      <c r="I716" s="82">
        <v>908.14800000000002</v>
      </c>
      <c r="J716" s="81">
        <v>180.80600000000001</v>
      </c>
    </row>
    <row r="717" spans="1:10">
      <c r="A717" s="80">
        <v>40739</v>
      </c>
      <c r="B717" s="81">
        <v>44</v>
      </c>
      <c r="C717" s="82">
        <v>32529</v>
      </c>
      <c r="D717" s="83" t="s">
        <v>172</v>
      </c>
      <c r="E717" s="82">
        <v>33370.748</v>
      </c>
      <c r="F717" s="82">
        <v>33619.781999999999</v>
      </c>
      <c r="G717" s="82">
        <v>-12.4</v>
      </c>
      <c r="H717" s="82">
        <v>-237.6</v>
      </c>
      <c r="I717" s="82">
        <v>908.24800000000005</v>
      </c>
      <c r="J717" s="81">
        <v>180.81200000000001</v>
      </c>
    </row>
    <row r="718" spans="1:10">
      <c r="A718" s="80">
        <v>40739</v>
      </c>
      <c r="B718" s="81">
        <v>45</v>
      </c>
      <c r="C718" s="82">
        <v>31833</v>
      </c>
      <c r="D718" s="83" t="s">
        <v>172</v>
      </c>
      <c r="E718" s="82">
        <v>32565.472000000002</v>
      </c>
      <c r="F718" s="82">
        <v>32819.065999999999</v>
      </c>
      <c r="G718" s="82">
        <v>-16.96</v>
      </c>
      <c r="H718" s="82">
        <v>-237.6</v>
      </c>
      <c r="I718" s="82">
        <v>908.05</v>
      </c>
      <c r="J718" s="81">
        <v>181.208</v>
      </c>
    </row>
    <row r="719" spans="1:10">
      <c r="A719" s="80">
        <v>40739</v>
      </c>
      <c r="B719" s="81">
        <v>46</v>
      </c>
      <c r="C719" s="82">
        <v>30383</v>
      </c>
      <c r="D719" s="83" t="s">
        <v>172</v>
      </c>
      <c r="E719" s="82">
        <v>31037.955999999998</v>
      </c>
      <c r="F719" s="82">
        <v>31292.67</v>
      </c>
      <c r="G719" s="82">
        <v>-18.079999999999998</v>
      </c>
      <c r="H719" s="82">
        <v>-237.6</v>
      </c>
      <c r="I719" s="82">
        <v>908.346</v>
      </c>
      <c r="J719" s="81">
        <v>182.40200000000002</v>
      </c>
    </row>
    <row r="720" spans="1:10">
      <c r="A720" s="80">
        <v>40739</v>
      </c>
      <c r="B720" s="81">
        <v>47</v>
      </c>
      <c r="C720" s="82">
        <v>28341</v>
      </c>
      <c r="D720" s="83" t="s">
        <v>172</v>
      </c>
      <c r="E720" s="82">
        <v>28979.853999999999</v>
      </c>
      <c r="F720" s="82">
        <v>29232.408000000003</v>
      </c>
      <c r="G720" s="82">
        <v>-15.92</v>
      </c>
      <c r="H720" s="82">
        <v>-237.6</v>
      </c>
      <c r="I720" s="82">
        <v>987.11400000000003</v>
      </c>
      <c r="J720" s="81">
        <v>966.72200000000009</v>
      </c>
    </row>
    <row r="721" spans="1:10">
      <c r="A721" s="80">
        <v>40739</v>
      </c>
      <c r="B721" s="81">
        <v>48</v>
      </c>
      <c r="C721" s="82">
        <v>26718</v>
      </c>
      <c r="D721" s="83" t="s">
        <v>172</v>
      </c>
      <c r="E721" s="82">
        <v>27356.128000000001</v>
      </c>
      <c r="F721" s="82">
        <v>27622.378000000001</v>
      </c>
      <c r="G721" s="82">
        <v>-23.6</v>
      </c>
      <c r="H721" s="82">
        <v>-237.5</v>
      </c>
      <c r="I721" s="82">
        <v>987.01600000000008</v>
      </c>
      <c r="J721" s="81">
        <v>993.92600000000004</v>
      </c>
    </row>
    <row r="722" spans="1:10">
      <c r="A722" s="80">
        <v>40740</v>
      </c>
      <c r="B722" s="81">
        <v>1</v>
      </c>
      <c r="C722" s="82">
        <v>25213</v>
      </c>
      <c r="D722" s="83" t="s">
        <v>172</v>
      </c>
      <c r="E722" s="82">
        <v>25895.061999999998</v>
      </c>
      <c r="F722" s="82">
        <v>26818.135999999999</v>
      </c>
      <c r="G722" s="82">
        <v>-686.44</v>
      </c>
      <c r="H722" s="82">
        <v>-237.6</v>
      </c>
      <c r="I722" s="82">
        <v>987.11400000000003</v>
      </c>
      <c r="J722" s="81">
        <v>747.13</v>
      </c>
    </row>
    <row r="723" spans="1:10">
      <c r="A723" s="80">
        <v>40740</v>
      </c>
      <c r="B723" s="81">
        <v>2</v>
      </c>
      <c r="C723" s="82">
        <v>24163</v>
      </c>
      <c r="D723" s="83" t="s">
        <v>172</v>
      </c>
      <c r="E723" s="82">
        <v>24884.36</v>
      </c>
      <c r="F723" s="82">
        <v>26003.682000000001</v>
      </c>
      <c r="G723" s="82">
        <v>-933.02</v>
      </c>
      <c r="H723" s="82">
        <v>-189.8</v>
      </c>
      <c r="I723" s="82">
        <v>987.01600000000008</v>
      </c>
      <c r="J723" s="81">
        <v>747.53</v>
      </c>
    </row>
    <row r="724" spans="1:10">
      <c r="A724" s="80">
        <v>40740</v>
      </c>
      <c r="B724" s="81">
        <v>3</v>
      </c>
      <c r="C724" s="82">
        <v>23577</v>
      </c>
      <c r="D724" s="83" t="s">
        <v>172</v>
      </c>
      <c r="E724" s="82">
        <v>24236.512000000002</v>
      </c>
      <c r="F724" s="82">
        <v>25684.126</v>
      </c>
      <c r="G724" s="82">
        <v>-1384.76</v>
      </c>
      <c r="H724" s="82">
        <v>-63.1</v>
      </c>
      <c r="I724" s="82">
        <v>986.91600000000005</v>
      </c>
      <c r="J724" s="81">
        <v>844.32600000000002</v>
      </c>
    </row>
    <row r="725" spans="1:10">
      <c r="A725" s="80">
        <v>40740</v>
      </c>
      <c r="B725" s="81">
        <v>4</v>
      </c>
      <c r="C725" s="82">
        <v>23145</v>
      </c>
      <c r="D725" s="83" t="s">
        <v>172</v>
      </c>
      <c r="E725" s="82">
        <v>23827.368000000002</v>
      </c>
      <c r="F725" s="82">
        <v>25427.116000000002</v>
      </c>
      <c r="G725" s="82">
        <v>-1545.66</v>
      </c>
      <c r="H725" s="82">
        <v>-62.9</v>
      </c>
      <c r="I725" s="82">
        <v>986.91600000000005</v>
      </c>
      <c r="J725" s="81">
        <v>843.928</v>
      </c>
    </row>
    <row r="726" spans="1:10">
      <c r="A726" s="80">
        <v>40740</v>
      </c>
      <c r="B726" s="81">
        <v>5</v>
      </c>
      <c r="C726" s="82">
        <v>22592</v>
      </c>
      <c r="D726" s="83" t="s">
        <v>172</v>
      </c>
      <c r="E726" s="82">
        <v>23240.13</v>
      </c>
      <c r="F726" s="82">
        <v>24931.243999999999</v>
      </c>
      <c r="G726" s="82">
        <v>-1628.26</v>
      </c>
      <c r="H726" s="82">
        <v>-63</v>
      </c>
      <c r="I726" s="82">
        <v>987.11400000000003</v>
      </c>
      <c r="J726" s="81">
        <v>483.98400000000004</v>
      </c>
    </row>
    <row r="727" spans="1:10">
      <c r="A727" s="80">
        <v>40740</v>
      </c>
      <c r="B727" s="81">
        <v>6</v>
      </c>
      <c r="C727" s="82">
        <v>22055</v>
      </c>
      <c r="D727" s="83" t="s">
        <v>172</v>
      </c>
      <c r="E727" s="82">
        <v>22752.851999999999</v>
      </c>
      <c r="F727" s="82">
        <v>24551.347999999998</v>
      </c>
      <c r="G727" s="82">
        <v>-1736.36</v>
      </c>
      <c r="H727" s="82">
        <v>-62.4</v>
      </c>
      <c r="I727" s="82">
        <v>986.71800000000007</v>
      </c>
      <c r="J727" s="81">
        <v>485.6</v>
      </c>
    </row>
    <row r="728" spans="1:10">
      <c r="A728" s="80">
        <v>40740</v>
      </c>
      <c r="B728" s="81">
        <v>7</v>
      </c>
      <c r="C728" s="82">
        <v>21868</v>
      </c>
      <c r="D728" s="83" t="s">
        <v>172</v>
      </c>
      <c r="E728" s="82">
        <v>22577.088</v>
      </c>
      <c r="F728" s="82">
        <v>24349.476000000002</v>
      </c>
      <c r="G728" s="82">
        <v>-1731.52</v>
      </c>
      <c r="H728" s="82">
        <v>-40.5</v>
      </c>
      <c r="I728" s="82">
        <v>987.11400000000003</v>
      </c>
      <c r="J728" s="81">
        <v>485.2</v>
      </c>
    </row>
    <row r="729" spans="1:10">
      <c r="A729" s="80">
        <v>40740</v>
      </c>
      <c r="B729" s="81">
        <v>8</v>
      </c>
      <c r="C729" s="82">
        <v>21770</v>
      </c>
      <c r="D729" s="83" t="s">
        <v>172</v>
      </c>
      <c r="E729" s="82">
        <v>22443.24</v>
      </c>
      <c r="F729" s="82">
        <v>24169.66</v>
      </c>
      <c r="G729" s="82">
        <v>-1726.42</v>
      </c>
      <c r="H729" s="82">
        <v>-16</v>
      </c>
      <c r="I729" s="82">
        <v>986.91600000000005</v>
      </c>
      <c r="J729" s="81">
        <v>485.20400000000001</v>
      </c>
    </row>
    <row r="730" spans="1:10">
      <c r="A730" s="80">
        <v>40740</v>
      </c>
      <c r="B730" s="81">
        <v>9</v>
      </c>
      <c r="C730" s="82">
        <v>21621</v>
      </c>
      <c r="D730" s="83" t="s">
        <v>172</v>
      </c>
      <c r="E730" s="82">
        <v>22289.34</v>
      </c>
      <c r="F730" s="82">
        <v>24071.1</v>
      </c>
      <c r="G730" s="82">
        <v>-1781.76</v>
      </c>
      <c r="H730" s="82">
        <v>-15.9</v>
      </c>
      <c r="I730" s="82">
        <v>987.01600000000008</v>
      </c>
      <c r="J730" s="81">
        <v>485.20800000000003</v>
      </c>
    </row>
    <row r="731" spans="1:10">
      <c r="A731" s="80">
        <v>40740</v>
      </c>
      <c r="B731" s="81">
        <v>10</v>
      </c>
      <c r="C731" s="82">
        <v>21254</v>
      </c>
      <c r="D731" s="83" t="s">
        <v>172</v>
      </c>
      <c r="E731" s="82">
        <v>21927.716</v>
      </c>
      <c r="F731" s="82">
        <v>23829.576000000001</v>
      </c>
      <c r="G731" s="82">
        <v>-1967.56</v>
      </c>
      <c r="H731" s="82">
        <v>-16</v>
      </c>
      <c r="I731" s="82">
        <v>987.01600000000008</v>
      </c>
      <c r="J731" s="81">
        <v>484.78</v>
      </c>
    </row>
    <row r="732" spans="1:10">
      <c r="A732" s="80">
        <v>40740</v>
      </c>
      <c r="B732" s="81">
        <v>11</v>
      </c>
      <c r="C732" s="82">
        <v>20976</v>
      </c>
      <c r="D732" s="83" t="s">
        <v>172</v>
      </c>
      <c r="E732" s="82">
        <v>21727.403999999999</v>
      </c>
      <c r="F732" s="82">
        <v>23607.964</v>
      </c>
      <c r="G732" s="82">
        <v>-2032.66</v>
      </c>
      <c r="H732" s="82">
        <v>-16</v>
      </c>
      <c r="I732" s="82">
        <v>987.11400000000003</v>
      </c>
      <c r="J732" s="81">
        <v>419.57800000000003</v>
      </c>
    </row>
    <row r="733" spans="1:10">
      <c r="A733" s="80">
        <v>40740</v>
      </c>
      <c r="B733" s="81">
        <v>12</v>
      </c>
      <c r="C733" s="82">
        <v>21036</v>
      </c>
      <c r="D733" s="83" t="s">
        <v>172</v>
      </c>
      <c r="E733" s="82">
        <v>21875.288</v>
      </c>
      <c r="F733" s="82">
        <v>23579.488000000001</v>
      </c>
      <c r="G733" s="82">
        <v>-1856.6</v>
      </c>
      <c r="H733" s="82">
        <v>-15.9</v>
      </c>
      <c r="I733" s="82">
        <v>986.91600000000005</v>
      </c>
      <c r="J733" s="81">
        <v>419.2</v>
      </c>
    </row>
    <row r="734" spans="1:10">
      <c r="A734" s="80">
        <v>40740</v>
      </c>
      <c r="B734" s="81">
        <v>13</v>
      </c>
      <c r="C734" s="82">
        <v>22134</v>
      </c>
      <c r="D734" s="83" t="s">
        <v>172</v>
      </c>
      <c r="E734" s="82">
        <v>22994.382000000001</v>
      </c>
      <c r="F734" s="82">
        <v>24465.657999999999</v>
      </c>
      <c r="G734" s="82">
        <v>-1528.86</v>
      </c>
      <c r="H734" s="82">
        <v>-16</v>
      </c>
      <c r="I734" s="82">
        <v>987.11400000000003</v>
      </c>
      <c r="J734" s="81">
        <v>298.41800000000001</v>
      </c>
    </row>
    <row r="735" spans="1:10">
      <c r="A735" s="80">
        <v>40740</v>
      </c>
      <c r="B735" s="81">
        <v>14</v>
      </c>
      <c r="C735" s="82">
        <v>23299</v>
      </c>
      <c r="D735" s="83" t="s">
        <v>172</v>
      </c>
      <c r="E735" s="82">
        <v>24156.306</v>
      </c>
      <c r="F735" s="82">
        <v>25277.846000000001</v>
      </c>
      <c r="G735" s="82">
        <v>-1121.54</v>
      </c>
      <c r="H735" s="82">
        <v>-15.9</v>
      </c>
      <c r="I735" s="82">
        <v>986.91600000000005</v>
      </c>
      <c r="J735" s="81">
        <v>298.41800000000001</v>
      </c>
    </row>
    <row r="736" spans="1:10">
      <c r="A736" s="80">
        <v>40740</v>
      </c>
      <c r="B736" s="81">
        <v>15</v>
      </c>
      <c r="C736" s="82">
        <v>25172</v>
      </c>
      <c r="D736" s="83" t="s">
        <v>172</v>
      </c>
      <c r="E736" s="82">
        <v>26023.09</v>
      </c>
      <c r="F736" s="82">
        <v>26197.317999999999</v>
      </c>
      <c r="G736" s="82">
        <v>-144.13999999999999</v>
      </c>
      <c r="H736" s="82">
        <v>-55.6</v>
      </c>
      <c r="I736" s="82">
        <v>986.22400000000005</v>
      </c>
      <c r="J736" s="81">
        <v>660.75600000000009</v>
      </c>
    </row>
    <row r="737" spans="1:10">
      <c r="A737" s="80">
        <v>40740</v>
      </c>
      <c r="B737" s="81">
        <v>16</v>
      </c>
      <c r="C737" s="82">
        <v>27006</v>
      </c>
      <c r="D737" s="83" t="s">
        <v>172</v>
      </c>
      <c r="E737" s="82">
        <v>27901.353999999999</v>
      </c>
      <c r="F737" s="82">
        <v>27977.741999999998</v>
      </c>
      <c r="G737" s="82">
        <v>-13.92</v>
      </c>
      <c r="H737" s="82">
        <v>-63</v>
      </c>
      <c r="I737" s="82">
        <v>986.02600000000007</v>
      </c>
      <c r="J737" s="81">
        <v>660.34800000000007</v>
      </c>
    </row>
    <row r="738" spans="1:10">
      <c r="A738" s="80">
        <v>40740</v>
      </c>
      <c r="B738" s="81">
        <v>17</v>
      </c>
      <c r="C738" s="82">
        <v>29066</v>
      </c>
      <c r="D738" s="83" t="s">
        <v>172</v>
      </c>
      <c r="E738" s="82">
        <v>30021.333999999999</v>
      </c>
      <c r="F738" s="82">
        <v>30220.795999999998</v>
      </c>
      <c r="G738" s="82">
        <v>-7.88</v>
      </c>
      <c r="H738" s="82">
        <v>-186.6</v>
      </c>
      <c r="I738" s="82">
        <v>987.11400000000003</v>
      </c>
      <c r="J738" s="81">
        <v>511.95800000000003</v>
      </c>
    </row>
    <row r="739" spans="1:10">
      <c r="A739" s="80">
        <v>40740</v>
      </c>
      <c r="B739" s="81">
        <v>18</v>
      </c>
      <c r="C739" s="82">
        <v>30669</v>
      </c>
      <c r="D739" s="83" t="s">
        <v>172</v>
      </c>
      <c r="E739" s="82">
        <v>31542.928</v>
      </c>
      <c r="F739" s="82">
        <v>31796.256000000001</v>
      </c>
      <c r="G739" s="82">
        <v>-12.64</v>
      </c>
      <c r="H739" s="82">
        <v>-237.6</v>
      </c>
      <c r="I739" s="82">
        <v>986.91600000000005</v>
      </c>
      <c r="J739" s="81">
        <v>513.16999999999996</v>
      </c>
    </row>
    <row r="740" spans="1:10">
      <c r="A740" s="80">
        <v>40740</v>
      </c>
      <c r="B740" s="81">
        <v>19</v>
      </c>
      <c r="C740" s="82">
        <v>31961</v>
      </c>
      <c r="D740" s="83" t="s">
        <v>172</v>
      </c>
      <c r="E740" s="82">
        <v>32887.356</v>
      </c>
      <c r="F740" s="82">
        <v>33158.207999999999</v>
      </c>
      <c r="G740" s="82">
        <v>-21.94</v>
      </c>
      <c r="H740" s="82">
        <v>-249.5</v>
      </c>
      <c r="I740" s="82">
        <v>987.31200000000001</v>
      </c>
      <c r="J740" s="81">
        <v>994.3420000000001</v>
      </c>
    </row>
    <row r="741" spans="1:10">
      <c r="A741" s="80">
        <v>40740</v>
      </c>
      <c r="B741" s="81">
        <v>20</v>
      </c>
      <c r="C741" s="82">
        <v>33212</v>
      </c>
      <c r="D741" s="83" t="s">
        <v>172</v>
      </c>
      <c r="E741" s="82">
        <v>34104.016000000003</v>
      </c>
      <c r="F741" s="82">
        <v>34370.81</v>
      </c>
      <c r="G741" s="82">
        <v>-13.4</v>
      </c>
      <c r="H741" s="82">
        <v>-249.6</v>
      </c>
      <c r="I741" s="82">
        <v>986.8180000000001</v>
      </c>
      <c r="J741" s="81">
        <v>994.33400000000006</v>
      </c>
    </row>
    <row r="742" spans="1:10">
      <c r="A742" s="80">
        <v>40740</v>
      </c>
      <c r="B742" s="81">
        <v>21</v>
      </c>
      <c r="C742" s="82">
        <v>34099</v>
      </c>
      <c r="D742" s="83" t="s">
        <v>172</v>
      </c>
      <c r="E742" s="82">
        <v>34983.438000000002</v>
      </c>
      <c r="F742" s="82">
        <v>35246.951999999997</v>
      </c>
      <c r="G742" s="82">
        <v>-10.48</v>
      </c>
      <c r="H742" s="82">
        <v>-249.7</v>
      </c>
      <c r="I742" s="82">
        <v>987.01600000000008</v>
      </c>
      <c r="J742" s="81">
        <v>994.33199999999999</v>
      </c>
    </row>
    <row r="743" spans="1:10">
      <c r="A743" s="80">
        <v>40740</v>
      </c>
      <c r="B743" s="81">
        <v>22</v>
      </c>
      <c r="C743" s="82">
        <v>34325</v>
      </c>
      <c r="D743" s="83" t="s">
        <v>172</v>
      </c>
      <c r="E743" s="82">
        <v>35256.271999999997</v>
      </c>
      <c r="F743" s="82">
        <v>35519.842000000004</v>
      </c>
      <c r="G743" s="82">
        <v>-10.62</v>
      </c>
      <c r="H743" s="82">
        <v>-249.7</v>
      </c>
      <c r="I743" s="82">
        <v>986.91600000000005</v>
      </c>
      <c r="J743" s="81">
        <v>994.33</v>
      </c>
    </row>
    <row r="744" spans="1:10">
      <c r="A744" s="80">
        <v>40740</v>
      </c>
      <c r="B744" s="81">
        <v>23</v>
      </c>
      <c r="C744" s="82">
        <v>34494</v>
      </c>
      <c r="D744" s="83" t="s">
        <v>172</v>
      </c>
      <c r="E744" s="82">
        <v>35412.6</v>
      </c>
      <c r="F744" s="82">
        <v>35678.934000000001</v>
      </c>
      <c r="G744" s="82">
        <v>-17.7</v>
      </c>
      <c r="H744" s="82">
        <v>-249.7</v>
      </c>
      <c r="I744" s="82">
        <v>987.01600000000008</v>
      </c>
      <c r="J744" s="81">
        <v>994.3420000000001</v>
      </c>
    </row>
    <row r="745" spans="1:10">
      <c r="A745" s="80">
        <v>40740</v>
      </c>
      <c r="B745" s="81">
        <v>24</v>
      </c>
      <c r="C745" s="82">
        <v>34621</v>
      </c>
      <c r="D745" s="83" t="s">
        <v>172</v>
      </c>
      <c r="E745" s="82">
        <v>35486.527999999998</v>
      </c>
      <c r="F745" s="82">
        <v>35752.921999999999</v>
      </c>
      <c r="G745" s="82">
        <v>-17.760000000000002</v>
      </c>
      <c r="H745" s="82">
        <v>-249.7</v>
      </c>
      <c r="I745" s="82">
        <v>987.01600000000008</v>
      </c>
      <c r="J745" s="81">
        <v>994.34400000000005</v>
      </c>
    </row>
    <row r="746" spans="1:10">
      <c r="A746" s="80">
        <v>40740</v>
      </c>
      <c r="B746" s="81">
        <v>25</v>
      </c>
      <c r="C746" s="82">
        <v>34731</v>
      </c>
      <c r="D746" s="83" t="s">
        <v>172</v>
      </c>
      <c r="E746" s="82">
        <v>35530.911999999997</v>
      </c>
      <c r="F746" s="82">
        <v>35797.425999999999</v>
      </c>
      <c r="G746" s="82">
        <v>-17.88</v>
      </c>
      <c r="H746" s="82">
        <v>-249.6</v>
      </c>
      <c r="I746" s="82">
        <v>987.2120000000001</v>
      </c>
      <c r="J746" s="81">
        <v>994.33800000000008</v>
      </c>
    </row>
    <row r="747" spans="1:10">
      <c r="A747" s="80">
        <v>40740</v>
      </c>
      <c r="B747" s="81">
        <v>26</v>
      </c>
      <c r="C747" s="82">
        <v>34462</v>
      </c>
      <c r="D747" s="83" t="s">
        <v>172</v>
      </c>
      <c r="E747" s="82">
        <v>35253</v>
      </c>
      <c r="F747" s="82">
        <v>35514.414000000004</v>
      </c>
      <c r="G747" s="82">
        <v>-9.98</v>
      </c>
      <c r="H747" s="82">
        <v>-249.7</v>
      </c>
      <c r="I747" s="82">
        <v>986.91600000000005</v>
      </c>
      <c r="J747" s="81">
        <v>993.9380000000001</v>
      </c>
    </row>
    <row r="748" spans="1:10">
      <c r="A748" s="80">
        <v>40740</v>
      </c>
      <c r="B748" s="81">
        <v>27</v>
      </c>
      <c r="C748" s="82">
        <v>33800</v>
      </c>
      <c r="D748" s="83" t="s">
        <v>172</v>
      </c>
      <c r="E748" s="82">
        <v>34728.514000000003</v>
      </c>
      <c r="F748" s="82">
        <v>34997.023999999998</v>
      </c>
      <c r="G748" s="82">
        <v>-16.88</v>
      </c>
      <c r="H748" s="82">
        <v>-249.6</v>
      </c>
      <c r="I748" s="82">
        <v>987.11400000000003</v>
      </c>
      <c r="J748" s="81">
        <v>994.3420000000001</v>
      </c>
    </row>
    <row r="749" spans="1:10">
      <c r="A749" s="80">
        <v>40740</v>
      </c>
      <c r="B749" s="81">
        <v>28</v>
      </c>
      <c r="C749" s="82">
        <v>33120</v>
      </c>
      <c r="D749" s="83" t="s">
        <v>172</v>
      </c>
      <c r="E749" s="82">
        <v>33981.51</v>
      </c>
      <c r="F749" s="82">
        <v>34250.804000000004</v>
      </c>
      <c r="G749" s="82">
        <v>-20.66</v>
      </c>
      <c r="H749" s="82">
        <v>-249.7</v>
      </c>
      <c r="I749" s="82">
        <v>986.8180000000001</v>
      </c>
      <c r="J749" s="81">
        <v>994.34</v>
      </c>
    </row>
    <row r="750" spans="1:10">
      <c r="A750" s="80">
        <v>40740</v>
      </c>
      <c r="B750" s="81">
        <v>29</v>
      </c>
      <c r="C750" s="82">
        <v>32404</v>
      </c>
      <c r="D750" s="83" t="s">
        <v>172</v>
      </c>
      <c r="E750" s="82">
        <v>33273.635999999999</v>
      </c>
      <c r="F750" s="82">
        <v>33542.949999999997</v>
      </c>
      <c r="G750" s="82">
        <v>-20.68</v>
      </c>
      <c r="H750" s="82">
        <v>-249.6</v>
      </c>
      <c r="I750" s="82">
        <v>987.01600000000008</v>
      </c>
      <c r="J750" s="81">
        <v>804.33600000000001</v>
      </c>
    </row>
    <row r="751" spans="1:10">
      <c r="A751" s="80">
        <v>40740</v>
      </c>
      <c r="B751" s="81">
        <v>30</v>
      </c>
      <c r="C751" s="82">
        <v>31936</v>
      </c>
      <c r="D751" s="83" t="s">
        <v>172</v>
      </c>
      <c r="E751" s="82">
        <v>32769</v>
      </c>
      <c r="F751" s="82">
        <v>33037.173999999999</v>
      </c>
      <c r="G751" s="82">
        <v>-19.54</v>
      </c>
      <c r="H751" s="82">
        <v>-249.7</v>
      </c>
      <c r="I751" s="82">
        <v>986.91600000000005</v>
      </c>
      <c r="J751" s="81">
        <v>805.53399999999999</v>
      </c>
    </row>
    <row r="752" spans="1:10">
      <c r="A752" s="80">
        <v>40740</v>
      </c>
      <c r="B752" s="81">
        <v>31</v>
      </c>
      <c r="C752" s="82">
        <v>31678</v>
      </c>
      <c r="D752" s="83" t="s">
        <v>172</v>
      </c>
      <c r="E752" s="82">
        <v>32515.356</v>
      </c>
      <c r="F752" s="82">
        <v>32781.49</v>
      </c>
      <c r="G752" s="82">
        <v>-17.5</v>
      </c>
      <c r="H752" s="82">
        <v>-249.7</v>
      </c>
      <c r="I752" s="82">
        <v>987.01600000000008</v>
      </c>
      <c r="J752" s="81">
        <v>899.53200000000004</v>
      </c>
    </row>
    <row r="753" spans="1:10">
      <c r="A753" s="80">
        <v>40740</v>
      </c>
      <c r="B753" s="81">
        <v>32</v>
      </c>
      <c r="C753" s="82">
        <v>31448</v>
      </c>
      <c r="D753" s="83" t="s">
        <v>172</v>
      </c>
      <c r="E753" s="82">
        <v>32349.457999999999</v>
      </c>
      <c r="F753" s="82">
        <v>32611.991999999998</v>
      </c>
      <c r="G753" s="82">
        <v>-13.9</v>
      </c>
      <c r="H753" s="82">
        <v>-249.7</v>
      </c>
      <c r="I753" s="82">
        <v>986.91600000000005</v>
      </c>
      <c r="J753" s="81">
        <v>899.93799999999999</v>
      </c>
    </row>
    <row r="754" spans="1:10">
      <c r="A754" s="80">
        <v>40740</v>
      </c>
      <c r="B754" s="81">
        <v>33</v>
      </c>
      <c r="C754" s="82">
        <v>31686</v>
      </c>
      <c r="D754" s="83" t="s">
        <v>172</v>
      </c>
      <c r="E754" s="82">
        <v>32504.588</v>
      </c>
      <c r="F754" s="82">
        <v>32767.281999999999</v>
      </c>
      <c r="G754" s="82">
        <v>-14.06</v>
      </c>
      <c r="H754" s="82">
        <v>-249.7</v>
      </c>
      <c r="I754" s="82">
        <v>987.01600000000008</v>
      </c>
      <c r="J754" s="81">
        <v>947.53399999999999</v>
      </c>
    </row>
    <row r="755" spans="1:10">
      <c r="A755" s="80">
        <v>40740</v>
      </c>
      <c r="B755" s="81">
        <v>34</v>
      </c>
      <c r="C755" s="82">
        <v>32141</v>
      </c>
      <c r="D755" s="83" t="s">
        <v>172</v>
      </c>
      <c r="E755" s="82">
        <v>32898.201999999997</v>
      </c>
      <c r="F755" s="82">
        <v>33160.915999999997</v>
      </c>
      <c r="G755" s="82">
        <v>-14.08</v>
      </c>
      <c r="H755" s="82">
        <v>-249.7</v>
      </c>
      <c r="I755" s="82">
        <v>986.91600000000005</v>
      </c>
      <c r="J755" s="81">
        <v>947.93200000000002</v>
      </c>
    </row>
    <row r="756" spans="1:10">
      <c r="A756" s="80">
        <v>40740</v>
      </c>
      <c r="B756" s="81">
        <v>35</v>
      </c>
      <c r="C756" s="82">
        <v>32551</v>
      </c>
      <c r="D756" s="83" t="s">
        <v>172</v>
      </c>
      <c r="E756" s="82">
        <v>33267.606</v>
      </c>
      <c r="F756" s="82">
        <v>33530.300000000003</v>
      </c>
      <c r="G756" s="82">
        <v>-14.06</v>
      </c>
      <c r="H756" s="82">
        <v>-249.7</v>
      </c>
      <c r="I756" s="82">
        <v>987.2120000000001</v>
      </c>
      <c r="J756" s="81">
        <v>993.92</v>
      </c>
    </row>
    <row r="757" spans="1:10">
      <c r="A757" s="80">
        <v>40740</v>
      </c>
      <c r="B757" s="81">
        <v>36</v>
      </c>
      <c r="C757" s="82">
        <v>32706</v>
      </c>
      <c r="D757" s="83" t="s">
        <v>172</v>
      </c>
      <c r="E757" s="82">
        <v>33434.487999999998</v>
      </c>
      <c r="F757" s="82">
        <v>33697.042000000001</v>
      </c>
      <c r="G757" s="82">
        <v>-13.92</v>
      </c>
      <c r="H757" s="82">
        <v>-249.7</v>
      </c>
      <c r="I757" s="82">
        <v>986.8180000000001</v>
      </c>
      <c r="J757" s="81">
        <v>994.32600000000002</v>
      </c>
    </row>
    <row r="758" spans="1:10">
      <c r="A758" s="80">
        <v>40740</v>
      </c>
      <c r="B758" s="81">
        <v>37</v>
      </c>
      <c r="C758" s="82">
        <v>32483</v>
      </c>
      <c r="D758" s="83" t="s">
        <v>172</v>
      </c>
      <c r="E758" s="82">
        <v>33195.237999999998</v>
      </c>
      <c r="F758" s="82">
        <v>33457.591999999997</v>
      </c>
      <c r="G758" s="82">
        <v>-13.72</v>
      </c>
      <c r="H758" s="82">
        <v>-249.7</v>
      </c>
      <c r="I758" s="82">
        <v>987.11400000000003</v>
      </c>
      <c r="J758" s="81">
        <v>922.3420000000001</v>
      </c>
    </row>
    <row r="759" spans="1:10">
      <c r="A759" s="80">
        <v>40740</v>
      </c>
      <c r="B759" s="81">
        <v>38</v>
      </c>
      <c r="C759" s="82">
        <v>31918</v>
      </c>
      <c r="D759" s="83" t="s">
        <v>172</v>
      </c>
      <c r="E759" s="82">
        <v>32682.457999999999</v>
      </c>
      <c r="F759" s="82">
        <v>32945.212</v>
      </c>
      <c r="G759" s="82">
        <v>-14.12</v>
      </c>
      <c r="H759" s="82">
        <v>-249.7</v>
      </c>
      <c r="I759" s="82">
        <v>986.71800000000007</v>
      </c>
      <c r="J759" s="81">
        <v>922.73400000000004</v>
      </c>
    </row>
    <row r="760" spans="1:10">
      <c r="A760" s="80">
        <v>40740</v>
      </c>
      <c r="B760" s="81">
        <v>39</v>
      </c>
      <c r="C760" s="82">
        <v>31271</v>
      </c>
      <c r="D760" s="83" t="s">
        <v>172</v>
      </c>
      <c r="E760" s="82">
        <v>32071.358</v>
      </c>
      <c r="F760" s="82">
        <v>32331.712</v>
      </c>
      <c r="G760" s="82">
        <v>-11.72</v>
      </c>
      <c r="H760" s="82">
        <v>-249.6</v>
      </c>
      <c r="I760" s="82">
        <v>987.2120000000001</v>
      </c>
      <c r="J760" s="81">
        <v>759.54600000000005</v>
      </c>
    </row>
    <row r="761" spans="1:10">
      <c r="A761" s="80">
        <v>40740</v>
      </c>
      <c r="B761" s="81">
        <v>40</v>
      </c>
      <c r="C761" s="82">
        <v>30669</v>
      </c>
      <c r="D761" s="83" t="s">
        <v>172</v>
      </c>
      <c r="E761" s="82">
        <v>31423.315999999999</v>
      </c>
      <c r="F761" s="82">
        <v>31686.27</v>
      </c>
      <c r="G761" s="82">
        <v>-14.32</v>
      </c>
      <c r="H761" s="82">
        <v>-249.7</v>
      </c>
      <c r="I761" s="82">
        <v>986.71800000000007</v>
      </c>
      <c r="J761" s="81">
        <v>759.93799999999999</v>
      </c>
    </row>
    <row r="762" spans="1:10">
      <c r="A762" s="80">
        <v>40740</v>
      </c>
      <c r="B762" s="81">
        <v>41</v>
      </c>
      <c r="C762" s="82">
        <v>30136</v>
      </c>
      <c r="D762" s="83" t="s">
        <v>172</v>
      </c>
      <c r="E762" s="82">
        <v>30902.554</v>
      </c>
      <c r="F762" s="82">
        <v>31167.347999999998</v>
      </c>
      <c r="G762" s="82">
        <v>-16.16</v>
      </c>
      <c r="H762" s="82">
        <v>-249.7</v>
      </c>
      <c r="I762" s="82">
        <v>986.8180000000001</v>
      </c>
      <c r="J762" s="81">
        <v>820.34800000000007</v>
      </c>
    </row>
    <row r="763" spans="1:10">
      <c r="A763" s="80">
        <v>40740</v>
      </c>
      <c r="B763" s="81">
        <v>42</v>
      </c>
      <c r="C763" s="82">
        <v>29570</v>
      </c>
      <c r="D763" s="83" t="s">
        <v>172</v>
      </c>
      <c r="E763" s="82">
        <v>30331.425999999999</v>
      </c>
      <c r="F763" s="82">
        <v>30595.74</v>
      </c>
      <c r="G763" s="82">
        <v>-15.92</v>
      </c>
      <c r="H763" s="82">
        <v>-249.5</v>
      </c>
      <c r="I763" s="82">
        <v>986.91600000000005</v>
      </c>
      <c r="J763" s="81">
        <v>821.154</v>
      </c>
    </row>
    <row r="764" spans="1:10">
      <c r="A764" s="80">
        <v>40740</v>
      </c>
      <c r="B764" s="81">
        <v>43</v>
      </c>
      <c r="C764" s="82">
        <v>29625</v>
      </c>
      <c r="D764" s="83" t="s">
        <v>172</v>
      </c>
      <c r="E764" s="82">
        <v>30384.776000000002</v>
      </c>
      <c r="F764" s="82">
        <v>30636.225999999999</v>
      </c>
      <c r="G764" s="82">
        <v>-12.1</v>
      </c>
      <c r="H764" s="82">
        <v>-237.6</v>
      </c>
      <c r="I764" s="82">
        <v>983.26</v>
      </c>
      <c r="J764" s="81">
        <v>994.3420000000001</v>
      </c>
    </row>
    <row r="765" spans="1:10">
      <c r="A765" s="80">
        <v>40740</v>
      </c>
      <c r="B765" s="81">
        <v>44</v>
      </c>
      <c r="C765" s="82">
        <v>29964</v>
      </c>
      <c r="D765" s="83" t="s">
        <v>172</v>
      </c>
      <c r="E765" s="82">
        <v>30698.524000000001</v>
      </c>
      <c r="F765" s="82">
        <v>30949.977999999999</v>
      </c>
      <c r="G765" s="82">
        <v>-11.72</v>
      </c>
      <c r="H765" s="82">
        <v>-237.6</v>
      </c>
      <c r="I765" s="82">
        <v>982.76600000000008</v>
      </c>
      <c r="J765" s="81">
        <v>994.33400000000006</v>
      </c>
    </row>
    <row r="766" spans="1:10">
      <c r="A766" s="80">
        <v>40740</v>
      </c>
      <c r="B766" s="81">
        <v>45</v>
      </c>
      <c r="C766" s="82">
        <v>29622</v>
      </c>
      <c r="D766" s="83" t="s">
        <v>172</v>
      </c>
      <c r="E766" s="82">
        <v>30316.103999999999</v>
      </c>
      <c r="F766" s="82">
        <v>30566.833999999999</v>
      </c>
      <c r="G766" s="82">
        <v>-13.18</v>
      </c>
      <c r="H766" s="82">
        <v>-237.6</v>
      </c>
      <c r="I766" s="82">
        <v>987.2120000000001</v>
      </c>
      <c r="J766" s="81">
        <v>994.32800000000009</v>
      </c>
    </row>
    <row r="767" spans="1:10">
      <c r="A767" s="80">
        <v>40740</v>
      </c>
      <c r="B767" s="81">
        <v>46</v>
      </c>
      <c r="C767" s="82">
        <v>28467</v>
      </c>
      <c r="D767" s="83" t="s">
        <v>172</v>
      </c>
      <c r="E767" s="82">
        <v>29104.902000000002</v>
      </c>
      <c r="F767" s="82">
        <v>29353.582000000002</v>
      </c>
      <c r="G767" s="82">
        <v>-13.56</v>
      </c>
      <c r="H767" s="82">
        <v>-236.2</v>
      </c>
      <c r="I767" s="82">
        <v>986.71800000000007</v>
      </c>
      <c r="J767" s="81">
        <v>994.33199999999999</v>
      </c>
    </row>
    <row r="768" spans="1:10">
      <c r="A768" s="80">
        <v>40740</v>
      </c>
      <c r="B768" s="81">
        <v>47</v>
      </c>
      <c r="C768" s="82">
        <v>26990</v>
      </c>
      <c r="D768" s="83" t="s">
        <v>172</v>
      </c>
      <c r="E768" s="82">
        <v>27607.727999999999</v>
      </c>
      <c r="F768" s="82">
        <v>27827.98</v>
      </c>
      <c r="G768" s="82">
        <v>-13.72</v>
      </c>
      <c r="H768" s="82">
        <v>-206.4</v>
      </c>
      <c r="I768" s="82">
        <v>987.11400000000003</v>
      </c>
      <c r="J768" s="81">
        <v>993.12600000000009</v>
      </c>
    </row>
    <row r="769" spans="1:10">
      <c r="A769" s="80">
        <v>40740</v>
      </c>
      <c r="B769" s="81">
        <v>48</v>
      </c>
      <c r="C769" s="82">
        <v>25601</v>
      </c>
      <c r="D769" s="83" t="s">
        <v>172</v>
      </c>
      <c r="E769" s="82">
        <v>26301.056</v>
      </c>
      <c r="F769" s="82">
        <v>26522.476000000002</v>
      </c>
      <c r="G769" s="82">
        <v>-12.52</v>
      </c>
      <c r="H769" s="82">
        <v>-206.4</v>
      </c>
      <c r="I769" s="82">
        <v>986.8180000000001</v>
      </c>
      <c r="J769" s="81">
        <v>993.52200000000005</v>
      </c>
    </row>
    <row r="770" spans="1:10">
      <c r="A770" s="80">
        <v>40741</v>
      </c>
      <c r="B770" s="81">
        <v>1</v>
      </c>
      <c r="C770" s="82">
        <v>24369</v>
      </c>
      <c r="D770" s="83" t="s">
        <v>172</v>
      </c>
      <c r="E770" s="82">
        <v>25015.548000000003</v>
      </c>
      <c r="F770" s="82">
        <v>25515.96</v>
      </c>
      <c r="G770" s="82">
        <v>-293.83999999999997</v>
      </c>
      <c r="H770" s="82">
        <v>-206.5</v>
      </c>
      <c r="I770" s="82">
        <v>987.01600000000008</v>
      </c>
      <c r="J770" s="81">
        <v>993.12800000000004</v>
      </c>
    </row>
    <row r="771" spans="1:10">
      <c r="A771" s="80">
        <v>40741</v>
      </c>
      <c r="B771" s="81">
        <v>2</v>
      </c>
      <c r="C771" s="82">
        <v>23311</v>
      </c>
      <c r="D771" s="83" t="s">
        <v>172</v>
      </c>
      <c r="E771" s="82">
        <v>23993.173999999999</v>
      </c>
      <c r="F771" s="82">
        <v>24991.454000000002</v>
      </c>
      <c r="G771" s="82">
        <v>-827.34</v>
      </c>
      <c r="H771" s="82">
        <v>-206.4</v>
      </c>
      <c r="I771" s="82">
        <v>986.91600000000005</v>
      </c>
      <c r="J771" s="81">
        <v>993.12600000000009</v>
      </c>
    </row>
    <row r="772" spans="1:10">
      <c r="A772" s="80">
        <v>40741</v>
      </c>
      <c r="B772" s="81">
        <v>3</v>
      </c>
      <c r="C772" s="82">
        <v>22736</v>
      </c>
      <c r="D772" s="83" t="s">
        <v>172</v>
      </c>
      <c r="E772" s="82">
        <v>23434.632000000001</v>
      </c>
      <c r="F772" s="82">
        <v>24693.322</v>
      </c>
      <c r="G772" s="82">
        <v>-937.94</v>
      </c>
      <c r="H772" s="82">
        <v>-206.4</v>
      </c>
      <c r="I772" s="82">
        <v>987.11400000000003</v>
      </c>
      <c r="J772" s="81">
        <v>993.13</v>
      </c>
    </row>
    <row r="773" spans="1:10">
      <c r="A773" s="80">
        <v>40741</v>
      </c>
      <c r="B773" s="81">
        <v>4</v>
      </c>
      <c r="C773" s="82">
        <v>22243</v>
      </c>
      <c r="D773" s="83" t="s">
        <v>172</v>
      </c>
      <c r="E773" s="82">
        <v>22918.73</v>
      </c>
      <c r="F773" s="82">
        <v>24240.536</v>
      </c>
      <c r="G773" s="82">
        <v>-973.66</v>
      </c>
      <c r="H773" s="82">
        <v>-206.4</v>
      </c>
      <c r="I773" s="82">
        <v>986.71800000000007</v>
      </c>
      <c r="J773" s="81">
        <v>993.53600000000006</v>
      </c>
    </row>
    <row r="774" spans="1:10">
      <c r="A774" s="80">
        <v>40741</v>
      </c>
      <c r="B774" s="81">
        <v>5</v>
      </c>
      <c r="C774" s="82">
        <v>21663</v>
      </c>
      <c r="D774" s="83" t="s">
        <v>172</v>
      </c>
      <c r="E774" s="82">
        <v>22346.13</v>
      </c>
      <c r="F774" s="82">
        <v>23951.975999999999</v>
      </c>
      <c r="G774" s="82">
        <v>-1341.36</v>
      </c>
      <c r="H774" s="82">
        <v>-198.4</v>
      </c>
      <c r="I774" s="82">
        <v>987.11400000000003</v>
      </c>
      <c r="J774" s="81">
        <v>993.13200000000006</v>
      </c>
    </row>
    <row r="775" spans="1:10">
      <c r="A775" s="80">
        <v>40741</v>
      </c>
      <c r="B775" s="81">
        <v>6</v>
      </c>
      <c r="C775" s="82">
        <v>21238</v>
      </c>
      <c r="D775" s="83" t="s">
        <v>172</v>
      </c>
      <c r="E775" s="82">
        <v>21893.946</v>
      </c>
      <c r="F775" s="82">
        <v>23452.938000000002</v>
      </c>
      <c r="G775" s="82">
        <v>-1426.56</v>
      </c>
      <c r="H775" s="82">
        <v>-133.4</v>
      </c>
      <c r="I775" s="82">
        <v>987.01600000000008</v>
      </c>
      <c r="J775" s="81">
        <v>993.13600000000008</v>
      </c>
    </row>
    <row r="776" spans="1:10">
      <c r="A776" s="80">
        <v>40741</v>
      </c>
      <c r="B776" s="81">
        <v>7</v>
      </c>
      <c r="C776" s="82">
        <v>20918</v>
      </c>
      <c r="D776" s="83" t="s">
        <v>172</v>
      </c>
      <c r="E776" s="82">
        <v>21532.671999999999</v>
      </c>
      <c r="F776" s="82">
        <v>23130.894</v>
      </c>
      <c r="G776" s="82">
        <v>-1523.16</v>
      </c>
      <c r="H776" s="82">
        <v>-74.900000000000006</v>
      </c>
      <c r="I776" s="82">
        <v>987.41</v>
      </c>
      <c r="J776" s="81">
        <v>993.13</v>
      </c>
    </row>
    <row r="777" spans="1:10">
      <c r="A777" s="80">
        <v>40741</v>
      </c>
      <c r="B777" s="81">
        <v>8</v>
      </c>
      <c r="C777" s="82">
        <v>20819</v>
      </c>
      <c r="D777" s="83" t="s">
        <v>172</v>
      </c>
      <c r="E777" s="82">
        <v>21484.921999999999</v>
      </c>
      <c r="F777" s="82">
        <v>23064.955999999998</v>
      </c>
      <c r="G777" s="82">
        <v>-1517.18</v>
      </c>
      <c r="H777" s="82">
        <v>-63</v>
      </c>
      <c r="I777" s="82">
        <v>987.01600000000008</v>
      </c>
      <c r="J777" s="81">
        <v>993.14</v>
      </c>
    </row>
    <row r="778" spans="1:10">
      <c r="A778" s="80">
        <v>40741</v>
      </c>
      <c r="B778" s="81">
        <v>9</v>
      </c>
      <c r="C778" s="82">
        <v>20506</v>
      </c>
      <c r="D778" s="83" t="s">
        <v>172</v>
      </c>
      <c r="E778" s="82">
        <v>21204.144</v>
      </c>
      <c r="F778" s="82">
        <v>22936.09</v>
      </c>
      <c r="G778" s="82">
        <v>-1735.82</v>
      </c>
      <c r="H778" s="82">
        <v>-62.3</v>
      </c>
      <c r="I778" s="82">
        <v>987.41</v>
      </c>
      <c r="J778" s="81">
        <v>993.54</v>
      </c>
    </row>
    <row r="779" spans="1:10">
      <c r="A779" s="80">
        <v>40741</v>
      </c>
      <c r="B779" s="81">
        <v>10</v>
      </c>
      <c r="C779" s="82">
        <v>20073</v>
      </c>
      <c r="D779" s="83" t="s">
        <v>172</v>
      </c>
      <c r="E779" s="82">
        <v>20758.288</v>
      </c>
      <c r="F779" s="82">
        <v>22535.556</v>
      </c>
      <c r="G779" s="82">
        <v>-1831.24</v>
      </c>
      <c r="H779" s="82">
        <v>-42.5</v>
      </c>
      <c r="I779" s="82">
        <v>987.2120000000001</v>
      </c>
      <c r="J779" s="81">
        <v>993.13800000000003</v>
      </c>
    </row>
    <row r="780" spans="1:10">
      <c r="A780" s="80">
        <v>40741</v>
      </c>
      <c r="B780" s="81">
        <v>11</v>
      </c>
      <c r="C780" s="82">
        <v>19481</v>
      </c>
      <c r="D780" s="83" t="s">
        <v>172</v>
      </c>
      <c r="E780" s="82">
        <v>20275.011999999999</v>
      </c>
      <c r="F780" s="82">
        <v>21998.722000000002</v>
      </c>
      <c r="G780" s="82">
        <v>-1942.78</v>
      </c>
      <c r="H780" s="82">
        <v>-16</v>
      </c>
      <c r="I780" s="82">
        <v>987.41</v>
      </c>
      <c r="J780" s="81">
        <v>993.15</v>
      </c>
    </row>
    <row r="781" spans="1:10">
      <c r="A781" s="80">
        <v>40741</v>
      </c>
      <c r="B781" s="81">
        <v>12</v>
      </c>
      <c r="C781" s="82">
        <v>19525</v>
      </c>
      <c r="D781" s="83" t="s">
        <v>172</v>
      </c>
      <c r="E781" s="82">
        <v>20348.892</v>
      </c>
      <c r="F781" s="82">
        <v>21892.531999999999</v>
      </c>
      <c r="G781" s="82">
        <v>-1777.72</v>
      </c>
      <c r="H781" s="82">
        <v>-16</v>
      </c>
      <c r="I781" s="82">
        <v>987.11400000000003</v>
      </c>
      <c r="J781" s="81">
        <v>993.15200000000004</v>
      </c>
    </row>
    <row r="782" spans="1:10">
      <c r="A782" s="80">
        <v>40741</v>
      </c>
      <c r="B782" s="81">
        <v>13</v>
      </c>
      <c r="C782" s="82">
        <v>20174</v>
      </c>
      <c r="D782" s="83" t="s">
        <v>172</v>
      </c>
      <c r="E782" s="82">
        <v>20990.84</v>
      </c>
      <c r="F782" s="82">
        <v>22583.155999999999</v>
      </c>
      <c r="G782" s="82">
        <v>-1705.42</v>
      </c>
      <c r="H782" s="82">
        <v>-54.9</v>
      </c>
      <c r="I782" s="82">
        <v>987.31200000000001</v>
      </c>
      <c r="J782" s="81">
        <v>993.16200000000003</v>
      </c>
    </row>
    <row r="783" spans="1:10">
      <c r="A783" s="80">
        <v>40741</v>
      </c>
      <c r="B783" s="81">
        <v>14</v>
      </c>
      <c r="C783" s="82">
        <v>20794</v>
      </c>
      <c r="D783" s="83" t="s">
        <v>172</v>
      </c>
      <c r="E783" s="82">
        <v>21607.16</v>
      </c>
      <c r="F783" s="82">
        <v>22975</v>
      </c>
      <c r="G783" s="82">
        <v>-1570.64</v>
      </c>
      <c r="H783" s="82">
        <v>-16</v>
      </c>
      <c r="I783" s="82">
        <v>987.11400000000003</v>
      </c>
      <c r="J783" s="81">
        <v>993.56400000000008</v>
      </c>
    </row>
    <row r="784" spans="1:10">
      <c r="A784" s="80">
        <v>40741</v>
      </c>
      <c r="B784" s="81">
        <v>15</v>
      </c>
      <c r="C784" s="82">
        <v>22079</v>
      </c>
      <c r="D784" s="83" t="s">
        <v>172</v>
      </c>
      <c r="E784" s="82">
        <v>22887.936000000002</v>
      </c>
      <c r="F784" s="82">
        <v>23929.671999999999</v>
      </c>
      <c r="G784" s="82">
        <v>-997.62</v>
      </c>
      <c r="H784" s="82">
        <v>-58.8</v>
      </c>
      <c r="I784" s="82">
        <v>987.11400000000003</v>
      </c>
      <c r="J784" s="81">
        <v>993.15200000000004</v>
      </c>
    </row>
    <row r="785" spans="1:10">
      <c r="A785" s="80">
        <v>40741</v>
      </c>
      <c r="B785" s="81">
        <v>16</v>
      </c>
      <c r="C785" s="82">
        <v>23268</v>
      </c>
      <c r="D785" s="83" t="s">
        <v>172</v>
      </c>
      <c r="E785" s="82">
        <v>24123.508000000002</v>
      </c>
      <c r="F785" s="82">
        <v>25027.752</v>
      </c>
      <c r="G785" s="82">
        <v>-854.74</v>
      </c>
      <c r="H785" s="82">
        <v>-63</v>
      </c>
      <c r="I785" s="82">
        <v>986.71800000000007</v>
      </c>
      <c r="J785" s="81">
        <v>993.14800000000002</v>
      </c>
    </row>
    <row r="786" spans="1:10">
      <c r="A786" s="80">
        <v>40741</v>
      </c>
      <c r="B786" s="81">
        <v>17</v>
      </c>
      <c r="C786" s="82">
        <v>25124</v>
      </c>
      <c r="D786" s="83" t="s">
        <v>172</v>
      </c>
      <c r="E786" s="82">
        <v>25991.232</v>
      </c>
      <c r="F786" s="82">
        <v>26227.444</v>
      </c>
      <c r="G786" s="82">
        <v>-98.86</v>
      </c>
      <c r="H786" s="82">
        <v>-186.7</v>
      </c>
      <c r="I786" s="82">
        <v>987.41</v>
      </c>
      <c r="J786" s="81">
        <v>498.01400000000001</v>
      </c>
    </row>
    <row r="787" spans="1:10">
      <c r="A787" s="80">
        <v>40741</v>
      </c>
      <c r="B787" s="81">
        <v>18</v>
      </c>
      <c r="C787" s="82">
        <v>26686</v>
      </c>
      <c r="D787" s="83" t="s">
        <v>172</v>
      </c>
      <c r="E787" s="82">
        <v>27579.851999999999</v>
      </c>
      <c r="F787" s="82">
        <v>27824.326000000001</v>
      </c>
      <c r="G787" s="82">
        <v>-4.24</v>
      </c>
      <c r="H787" s="82">
        <v>-237.6</v>
      </c>
      <c r="I787" s="82">
        <v>986.8180000000001</v>
      </c>
      <c r="J787" s="81">
        <v>500.012</v>
      </c>
    </row>
    <row r="788" spans="1:10">
      <c r="A788" s="80">
        <v>40741</v>
      </c>
      <c r="B788" s="81">
        <v>19</v>
      </c>
      <c r="C788" s="82">
        <v>28393</v>
      </c>
      <c r="D788" s="83" t="s">
        <v>172</v>
      </c>
      <c r="E788" s="82">
        <v>29331.524000000001</v>
      </c>
      <c r="F788" s="82">
        <v>29592.218000000001</v>
      </c>
      <c r="G788" s="82">
        <v>-12.3</v>
      </c>
      <c r="H788" s="82">
        <v>-249.4</v>
      </c>
      <c r="I788" s="82">
        <v>987.2120000000001</v>
      </c>
      <c r="J788" s="81">
        <v>734.76</v>
      </c>
    </row>
    <row r="789" spans="1:10">
      <c r="A789" s="80">
        <v>40741</v>
      </c>
      <c r="B789" s="81">
        <v>20</v>
      </c>
      <c r="C789" s="82">
        <v>29816</v>
      </c>
      <c r="D789" s="83" t="s">
        <v>172</v>
      </c>
      <c r="E789" s="82">
        <v>30716.238000000001</v>
      </c>
      <c r="F789" s="82">
        <v>30978.892</v>
      </c>
      <c r="G789" s="82">
        <v>-14.02</v>
      </c>
      <c r="H789" s="82">
        <v>-249.7</v>
      </c>
      <c r="I789" s="82">
        <v>986.62</v>
      </c>
      <c r="J789" s="81">
        <v>735.55600000000004</v>
      </c>
    </row>
    <row r="790" spans="1:10">
      <c r="A790" s="80">
        <v>40741</v>
      </c>
      <c r="B790" s="81">
        <v>21</v>
      </c>
      <c r="C790" s="82">
        <v>31090</v>
      </c>
      <c r="D790" s="83" t="s">
        <v>172</v>
      </c>
      <c r="E790" s="82">
        <v>32023.374</v>
      </c>
      <c r="F790" s="82">
        <v>32283.968000000001</v>
      </c>
      <c r="G790" s="82">
        <v>-6.7</v>
      </c>
      <c r="H790" s="82">
        <v>-249.6</v>
      </c>
      <c r="I790" s="82">
        <v>987.11400000000003</v>
      </c>
      <c r="J790" s="81">
        <v>883.94200000000001</v>
      </c>
    </row>
    <row r="791" spans="1:10">
      <c r="A791" s="80">
        <v>40741</v>
      </c>
      <c r="B791" s="81">
        <v>22</v>
      </c>
      <c r="C791" s="82">
        <v>31813</v>
      </c>
      <c r="D791" s="83" t="s">
        <v>172</v>
      </c>
      <c r="E791" s="82">
        <v>32755.474000000002</v>
      </c>
      <c r="F791" s="82">
        <v>33014.448000000004</v>
      </c>
      <c r="G791" s="82">
        <v>-10.34</v>
      </c>
      <c r="H791" s="82">
        <v>-249.7</v>
      </c>
      <c r="I791" s="82">
        <v>986.91600000000005</v>
      </c>
      <c r="J791" s="81">
        <v>884.33400000000006</v>
      </c>
    </row>
    <row r="792" spans="1:10">
      <c r="A792" s="80">
        <v>40741</v>
      </c>
      <c r="B792" s="81">
        <v>23</v>
      </c>
      <c r="C792" s="82">
        <v>32503</v>
      </c>
      <c r="D792" s="83" t="s">
        <v>172</v>
      </c>
      <c r="E792" s="82">
        <v>33397.864000000001</v>
      </c>
      <c r="F792" s="82">
        <v>33659.038</v>
      </c>
      <c r="G792" s="82">
        <v>-4.9800000000000004</v>
      </c>
      <c r="H792" s="82">
        <v>-249.7</v>
      </c>
      <c r="I792" s="82">
        <v>987.2120000000001</v>
      </c>
      <c r="J792" s="81">
        <v>993.54200000000003</v>
      </c>
    </row>
    <row r="793" spans="1:10">
      <c r="A793" s="80">
        <v>40741</v>
      </c>
      <c r="B793" s="81">
        <v>24</v>
      </c>
      <c r="C793" s="82">
        <v>32945</v>
      </c>
      <c r="D793" s="83" t="s">
        <v>172</v>
      </c>
      <c r="E793" s="82">
        <v>33818.33</v>
      </c>
      <c r="F793" s="82">
        <v>34077.864000000001</v>
      </c>
      <c r="G793" s="82">
        <v>-9.9</v>
      </c>
      <c r="H793" s="82">
        <v>-249.6</v>
      </c>
      <c r="I793" s="82">
        <v>986.8180000000001</v>
      </c>
      <c r="J793" s="81">
        <v>993.14200000000005</v>
      </c>
    </row>
    <row r="794" spans="1:10">
      <c r="A794" s="80">
        <v>40741</v>
      </c>
      <c r="B794" s="81">
        <v>25</v>
      </c>
      <c r="C794" s="82">
        <v>33428</v>
      </c>
      <c r="D794" s="83" t="s">
        <v>172</v>
      </c>
      <c r="E794" s="82">
        <v>34258.336000000003</v>
      </c>
      <c r="F794" s="82">
        <v>34518.050000000003</v>
      </c>
      <c r="G794" s="82">
        <v>-9.84</v>
      </c>
      <c r="H794" s="82">
        <v>-249.7</v>
      </c>
      <c r="I794" s="82">
        <v>987.11400000000003</v>
      </c>
      <c r="J794" s="81">
        <v>993.14600000000007</v>
      </c>
    </row>
    <row r="795" spans="1:10">
      <c r="A795" s="80">
        <v>40741</v>
      </c>
      <c r="B795" s="81">
        <v>26</v>
      </c>
      <c r="C795" s="82">
        <v>33251</v>
      </c>
      <c r="D795" s="83" t="s">
        <v>172</v>
      </c>
      <c r="E795" s="82">
        <v>34149.129999999997</v>
      </c>
      <c r="F795" s="82">
        <v>34409.944000000003</v>
      </c>
      <c r="G795" s="82">
        <v>-12.18</v>
      </c>
      <c r="H795" s="82">
        <v>-249.6</v>
      </c>
      <c r="I795" s="82">
        <v>986.91600000000005</v>
      </c>
      <c r="J795" s="81">
        <v>993.548</v>
      </c>
    </row>
    <row r="796" spans="1:10">
      <c r="A796" s="80">
        <v>40741</v>
      </c>
      <c r="B796" s="81">
        <v>27</v>
      </c>
      <c r="C796" s="82">
        <v>32882</v>
      </c>
      <c r="D796" s="83" t="s">
        <v>172</v>
      </c>
      <c r="E796" s="82">
        <v>33765.423999999999</v>
      </c>
      <c r="F796" s="82">
        <v>34026.097999999998</v>
      </c>
      <c r="G796" s="82">
        <v>-11.08</v>
      </c>
      <c r="H796" s="82">
        <v>-249.7</v>
      </c>
      <c r="I796" s="82">
        <v>987.01600000000008</v>
      </c>
      <c r="J796" s="81">
        <v>993.15</v>
      </c>
    </row>
    <row r="797" spans="1:10">
      <c r="A797" s="80">
        <v>40741</v>
      </c>
      <c r="B797" s="81">
        <v>28</v>
      </c>
      <c r="C797" s="82">
        <v>32316</v>
      </c>
      <c r="D797" s="83" t="s">
        <v>172</v>
      </c>
      <c r="E797" s="82">
        <v>33193.086000000003</v>
      </c>
      <c r="F797" s="82">
        <v>33455.32</v>
      </c>
      <c r="G797" s="82">
        <v>-13.6</v>
      </c>
      <c r="H797" s="82">
        <v>-249.7</v>
      </c>
      <c r="I797" s="82">
        <v>986.91600000000005</v>
      </c>
      <c r="J797" s="81">
        <v>993.14800000000002</v>
      </c>
    </row>
    <row r="798" spans="1:10">
      <c r="A798" s="80">
        <v>40741</v>
      </c>
      <c r="B798" s="81">
        <v>29</v>
      </c>
      <c r="C798" s="82">
        <v>31938</v>
      </c>
      <c r="D798" s="83" t="s">
        <v>172</v>
      </c>
      <c r="E798" s="82">
        <v>32831.904000000002</v>
      </c>
      <c r="F798" s="82">
        <v>33093.038</v>
      </c>
      <c r="G798" s="82">
        <v>-10.46</v>
      </c>
      <c r="H798" s="82">
        <v>-249.7</v>
      </c>
      <c r="I798" s="82">
        <v>987.2120000000001</v>
      </c>
      <c r="J798" s="81">
        <v>979.53600000000006</v>
      </c>
    </row>
    <row r="799" spans="1:10">
      <c r="A799" s="80">
        <v>40741</v>
      </c>
      <c r="B799" s="81">
        <v>30</v>
      </c>
      <c r="C799" s="82">
        <v>31651</v>
      </c>
      <c r="D799" s="83" t="s">
        <v>172</v>
      </c>
      <c r="E799" s="82">
        <v>32578.903999999999</v>
      </c>
      <c r="F799" s="82">
        <v>32837.998</v>
      </c>
      <c r="G799" s="82">
        <v>-10.46</v>
      </c>
      <c r="H799" s="82">
        <v>-249.6</v>
      </c>
      <c r="I799" s="82">
        <v>986.8180000000001</v>
      </c>
      <c r="J799" s="81">
        <v>979.14</v>
      </c>
    </row>
    <row r="800" spans="1:10">
      <c r="A800" s="80">
        <v>40741</v>
      </c>
      <c r="B800" s="81">
        <v>31</v>
      </c>
      <c r="C800" s="82">
        <v>31618</v>
      </c>
      <c r="D800" s="83" t="s">
        <v>172</v>
      </c>
      <c r="E800" s="82">
        <v>32543.261999999999</v>
      </c>
      <c r="F800" s="82">
        <v>32801.991999999998</v>
      </c>
      <c r="G800" s="82">
        <v>-8.2799999999999994</v>
      </c>
      <c r="H800" s="82">
        <v>-249.7</v>
      </c>
      <c r="I800" s="82">
        <v>986.91600000000005</v>
      </c>
      <c r="J800" s="81">
        <v>930.35200000000009</v>
      </c>
    </row>
    <row r="801" spans="1:10">
      <c r="A801" s="80">
        <v>40741</v>
      </c>
      <c r="B801" s="81">
        <v>32</v>
      </c>
      <c r="C801" s="82">
        <v>31813</v>
      </c>
      <c r="D801" s="83" t="s">
        <v>172</v>
      </c>
      <c r="E801" s="82">
        <v>32678.815999999999</v>
      </c>
      <c r="F801" s="82">
        <v>32937.93</v>
      </c>
      <c r="G801" s="82">
        <v>-10.48</v>
      </c>
      <c r="H801" s="82">
        <v>-249.7</v>
      </c>
      <c r="I801" s="82">
        <v>986.62</v>
      </c>
      <c r="J801" s="81">
        <v>930.74</v>
      </c>
    </row>
    <row r="802" spans="1:10">
      <c r="A802" s="80">
        <v>40741</v>
      </c>
      <c r="B802" s="81">
        <v>33</v>
      </c>
      <c r="C802" s="82">
        <v>32260</v>
      </c>
      <c r="D802" s="83" t="s">
        <v>172</v>
      </c>
      <c r="E802" s="82">
        <v>33119.847999999998</v>
      </c>
      <c r="F802" s="82">
        <v>33376.962</v>
      </c>
      <c r="G802" s="82">
        <v>-8.48</v>
      </c>
      <c r="H802" s="82">
        <v>-249.7</v>
      </c>
      <c r="I802" s="82">
        <v>987.31200000000001</v>
      </c>
      <c r="J802" s="81">
        <v>993.14200000000005</v>
      </c>
    </row>
    <row r="803" spans="1:10">
      <c r="A803" s="80">
        <v>40741</v>
      </c>
      <c r="B803" s="81">
        <v>34</v>
      </c>
      <c r="C803" s="82">
        <v>32631</v>
      </c>
      <c r="D803" s="83" t="s">
        <v>172</v>
      </c>
      <c r="E803" s="82">
        <v>33545.446000000004</v>
      </c>
      <c r="F803" s="82">
        <v>33804.400000000001</v>
      </c>
      <c r="G803" s="82">
        <v>-10.32</v>
      </c>
      <c r="H803" s="82">
        <v>-249.7</v>
      </c>
      <c r="I803" s="82">
        <v>986.8180000000001</v>
      </c>
      <c r="J803" s="81">
        <v>993.13800000000003</v>
      </c>
    </row>
    <row r="804" spans="1:10">
      <c r="A804" s="80">
        <v>40741</v>
      </c>
      <c r="B804" s="81">
        <v>35</v>
      </c>
      <c r="C804" s="82">
        <v>32995</v>
      </c>
      <c r="D804" s="83" t="s">
        <v>172</v>
      </c>
      <c r="E804" s="82">
        <v>33706.082000000002</v>
      </c>
      <c r="F804" s="82">
        <v>33964.216</v>
      </c>
      <c r="G804" s="82">
        <v>-9.5</v>
      </c>
      <c r="H804" s="82">
        <v>-249.6</v>
      </c>
      <c r="I804" s="82">
        <v>987.01600000000008</v>
      </c>
      <c r="J804" s="81">
        <v>993.53600000000006</v>
      </c>
    </row>
    <row r="805" spans="1:10">
      <c r="A805" s="80">
        <v>40741</v>
      </c>
      <c r="B805" s="81">
        <v>36</v>
      </c>
      <c r="C805" s="82">
        <v>32962</v>
      </c>
      <c r="D805" s="83" t="s">
        <v>172</v>
      </c>
      <c r="E805" s="82">
        <v>33615.163999999997</v>
      </c>
      <c r="F805" s="82">
        <v>33876.777999999998</v>
      </c>
      <c r="G805" s="82">
        <v>-12.98</v>
      </c>
      <c r="H805" s="82">
        <v>-249.7</v>
      </c>
      <c r="I805" s="82">
        <v>986.91600000000005</v>
      </c>
      <c r="J805" s="81">
        <v>993.13400000000001</v>
      </c>
    </row>
    <row r="806" spans="1:10">
      <c r="A806" s="80">
        <v>40741</v>
      </c>
      <c r="B806" s="81">
        <v>37</v>
      </c>
      <c r="C806" s="82">
        <v>32585</v>
      </c>
      <c r="D806" s="83" t="s">
        <v>172</v>
      </c>
      <c r="E806" s="82">
        <v>33220.364000000001</v>
      </c>
      <c r="F806" s="82">
        <v>33478.457999999999</v>
      </c>
      <c r="G806" s="82">
        <v>-8.5399999999999991</v>
      </c>
      <c r="H806" s="82">
        <v>-249.7</v>
      </c>
      <c r="I806" s="82">
        <v>987.01600000000008</v>
      </c>
      <c r="J806" s="81">
        <v>993.13400000000001</v>
      </c>
    </row>
    <row r="807" spans="1:10">
      <c r="A807" s="80">
        <v>40741</v>
      </c>
      <c r="B807" s="81">
        <v>38</v>
      </c>
      <c r="C807" s="82">
        <v>32741</v>
      </c>
      <c r="D807" s="83" t="s">
        <v>172</v>
      </c>
      <c r="E807" s="82">
        <v>33278.052000000003</v>
      </c>
      <c r="F807" s="82">
        <v>33538.565999999999</v>
      </c>
      <c r="G807" s="82">
        <v>-12.12</v>
      </c>
      <c r="H807" s="82">
        <v>-249.5</v>
      </c>
      <c r="I807" s="82">
        <v>986.91600000000005</v>
      </c>
      <c r="J807" s="81">
        <v>993.53600000000006</v>
      </c>
    </row>
    <row r="808" spans="1:10">
      <c r="A808" s="80">
        <v>40741</v>
      </c>
      <c r="B808" s="81">
        <v>39</v>
      </c>
      <c r="C808" s="82">
        <v>32443</v>
      </c>
      <c r="D808" s="83" t="s">
        <v>172</v>
      </c>
      <c r="E808" s="82">
        <v>32998.853999999999</v>
      </c>
      <c r="F808" s="82">
        <v>33255.707999999999</v>
      </c>
      <c r="G808" s="82">
        <v>-20.22</v>
      </c>
      <c r="H808" s="82">
        <v>-237.6</v>
      </c>
      <c r="I808" s="82">
        <v>986.91600000000005</v>
      </c>
      <c r="J808" s="81">
        <v>677.54600000000005</v>
      </c>
    </row>
    <row r="809" spans="1:10">
      <c r="A809" s="80">
        <v>40741</v>
      </c>
      <c r="B809" s="81">
        <v>40</v>
      </c>
      <c r="C809" s="82">
        <v>31882</v>
      </c>
      <c r="D809" s="83" t="s">
        <v>172</v>
      </c>
      <c r="E809" s="82">
        <v>32460.335999999999</v>
      </c>
      <c r="F809" s="82">
        <v>32718.07</v>
      </c>
      <c r="G809" s="82">
        <v>-20.5</v>
      </c>
      <c r="H809" s="82">
        <v>-237.6</v>
      </c>
      <c r="I809" s="82">
        <v>986.91600000000005</v>
      </c>
      <c r="J809" s="81">
        <v>679.53800000000001</v>
      </c>
    </row>
    <row r="810" spans="1:10">
      <c r="A810" s="80">
        <v>40741</v>
      </c>
      <c r="B810" s="81">
        <v>41</v>
      </c>
      <c r="C810" s="82">
        <v>31710</v>
      </c>
      <c r="D810" s="83" t="s">
        <v>172</v>
      </c>
      <c r="E810" s="82">
        <v>32243</v>
      </c>
      <c r="F810" s="82">
        <v>32494.434000000001</v>
      </c>
      <c r="G810" s="82">
        <v>-10.3</v>
      </c>
      <c r="H810" s="82">
        <v>-237.6</v>
      </c>
      <c r="I810" s="82">
        <v>987.11400000000003</v>
      </c>
      <c r="J810" s="81">
        <v>624.35400000000004</v>
      </c>
    </row>
    <row r="811" spans="1:10">
      <c r="A811" s="80">
        <v>40741</v>
      </c>
      <c r="B811" s="81">
        <v>42</v>
      </c>
      <c r="C811" s="82">
        <v>31315</v>
      </c>
      <c r="D811" s="83" t="s">
        <v>172</v>
      </c>
      <c r="E811" s="82">
        <v>31852.342000000001</v>
      </c>
      <c r="F811" s="82">
        <v>32112.952000000001</v>
      </c>
      <c r="G811" s="82">
        <v>-15.56</v>
      </c>
      <c r="H811" s="82">
        <v>-237.6</v>
      </c>
      <c r="I811" s="82">
        <v>986.91600000000005</v>
      </c>
      <c r="J811" s="81">
        <v>625.15200000000004</v>
      </c>
    </row>
    <row r="812" spans="1:10">
      <c r="A812" s="80">
        <v>40741</v>
      </c>
      <c r="B812" s="81">
        <v>43</v>
      </c>
      <c r="C812" s="82">
        <v>31373</v>
      </c>
      <c r="D812" s="83" t="s">
        <v>172</v>
      </c>
      <c r="E812" s="82">
        <v>32040.982</v>
      </c>
      <c r="F812" s="82">
        <v>32293.011999999999</v>
      </c>
      <c r="G812" s="82">
        <v>-10.78</v>
      </c>
      <c r="H812" s="82">
        <v>-237.6</v>
      </c>
      <c r="I812" s="82">
        <v>987.11400000000003</v>
      </c>
      <c r="J812" s="81">
        <v>793.53600000000006</v>
      </c>
    </row>
    <row r="813" spans="1:10">
      <c r="A813" s="80">
        <v>40741</v>
      </c>
      <c r="B813" s="81">
        <v>44</v>
      </c>
      <c r="C813" s="82">
        <v>30858</v>
      </c>
      <c r="D813" s="83" t="s">
        <v>172</v>
      </c>
      <c r="E813" s="82">
        <v>31621.851999999999</v>
      </c>
      <c r="F813" s="82">
        <v>31876.162</v>
      </c>
      <c r="G813" s="82">
        <v>-14.42</v>
      </c>
      <c r="H813" s="82">
        <v>-237.6</v>
      </c>
      <c r="I813" s="82">
        <v>986.8180000000001</v>
      </c>
      <c r="J813" s="81">
        <v>793.51800000000003</v>
      </c>
    </row>
    <row r="814" spans="1:10">
      <c r="A814" s="80">
        <v>40741</v>
      </c>
      <c r="B814" s="81">
        <v>45</v>
      </c>
      <c r="C814" s="82">
        <v>30241</v>
      </c>
      <c r="D814" s="83" t="s">
        <v>172</v>
      </c>
      <c r="E814" s="82">
        <v>31029.974000000002</v>
      </c>
      <c r="F814" s="82">
        <v>31281.484</v>
      </c>
      <c r="G814" s="82">
        <v>-14.86</v>
      </c>
      <c r="H814" s="82">
        <v>-237.6</v>
      </c>
      <c r="I814" s="82">
        <v>987.51</v>
      </c>
      <c r="J814" s="81">
        <v>784.73599999999999</v>
      </c>
    </row>
    <row r="815" spans="1:10">
      <c r="A815" s="80">
        <v>40741</v>
      </c>
      <c r="B815" s="81">
        <v>46</v>
      </c>
      <c r="C815" s="82">
        <v>28544</v>
      </c>
      <c r="D815" s="83" t="s">
        <v>172</v>
      </c>
      <c r="E815" s="82">
        <v>29298.065999999999</v>
      </c>
      <c r="F815" s="82">
        <v>29545.786</v>
      </c>
      <c r="G815" s="82">
        <v>-10.8</v>
      </c>
      <c r="H815" s="82">
        <v>-236.1</v>
      </c>
      <c r="I815" s="82">
        <v>986.8180000000001</v>
      </c>
      <c r="J815" s="81">
        <v>785.13</v>
      </c>
    </row>
    <row r="816" spans="1:10">
      <c r="A816" s="80">
        <v>40741</v>
      </c>
      <c r="B816" s="81">
        <v>47</v>
      </c>
      <c r="C816" s="82">
        <v>26715</v>
      </c>
      <c r="D816" s="83" t="s">
        <v>172</v>
      </c>
      <c r="E816" s="82">
        <v>27462.194</v>
      </c>
      <c r="F816" s="82">
        <v>27744.2</v>
      </c>
      <c r="G816" s="82">
        <v>-73.52</v>
      </c>
      <c r="H816" s="82">
        <v>-206.4</v>
      </c>
      <c r="I816" s="82">
        <v>987.11400000000003</v>
      </c>
      <c r="J816" s="81">
        <v>994.31200000000001</v>
      </c>
    </row>
    <row r="817" spans="1:10">
      <c r="A817" s="80">
        <v>40741</v>
      </c>
      <c r="B817" s="81">
        <v>48</v>
      </c>
      <c r="C817" s="82">
        <v>24750</v>
      </c>
      <c r="D817" s="83" t="s">
        <v>172</v>
      </c>
      <c r="E817" s="82">
        <v>25568.038</v>
      </c>
      <c r="F817" s="82">
        <v>26235.416000000001</v>
      </c>
      <c r="G817" s="82">
        <v>-460.2</v>
      </c>
      <c r="H817" s="82">
        <v>-206.5</v>
      </c>
      <c r="I817" s="82">
        <v>986.8180000000001</v>
      </c>
      <c r="J817" s="81">
        <v>993.91800000000001</v>
      </c>
    </row>
    <row r="818" spans="1:10">
      <c r="A818" s="80">
        <v>40742</v>
      </c>
      <c r="B818" s="81">
        <v>1</v>
      </c>
      <c r="C818" s="82">
        <v>23451</v>
      </c>
      <c r="D818" s="83" t="s">
        <v>172</v>
      </c>
      <c r="E818" s="82">
        <v>24195.73</v>
      </c>
      <c r="F818" s="82">
        <v>25279.346000000001</v>
      </c>
      <c r="G818" s="82">
        <v>-872.98</v>
      </c>
      <c r="H818" s="82">
        <v>-206.4</v>
      </c>
      <c r="I818" s="82">
        <v>987.11400000000003</v>
      </c>
      <c r="J818" s="81">
        <v>994.33199999999999</v>
      </c>
    </row>
    <row r="819" spans="1:10">
      <c r="A819" s="80">
        <v>40742</v>
      </c>
      <c r="B819" s="81">
        <v>2</v>
      </c>
      <c r="C819" s="82">
        <v>22586</v>
      </c>
      <c r="D819" s="83" t="s">
        <v>172</v>
      </c>
      <c r="E819" s="82">
        <v>23256.46</v>
      </c>
      <c r="F819" s="82">
        <v>24464.754000000001</v>
      </c>
      <c r="G819" s="82">
        <v>-1049.22</v>
      </c>
      <c r="H819" s="82">
        <v>-158.5</v>
      </c>
      <c r="I819" s="82">
        <v>986.8180000000001</v>
      </c>
      <c r="J819" s="81">
        <v>994.33600000000001</v>
      </c>
    </row>
    <row r="820" spans="1:10">
      <c r="A820" s="80">
        <v>40742</v>
      </c>
      <c r="B820" s="81">
        <v>3</v>
      </c>
      <c r="C820" s="82">
        <v>22113</v>
      </c>
      <c r="D820" s="83" t="s">
        <v>172</v>
      </c>
      <c r="E820" s="82">
        <v>22910.376</v>
      </c>
      <c r="F820" s="82">
        <v>24304.16</v>
      </c>
      <c r="G820" s="82">
        <v>-1361.92</v>
      </c>
      <c r="H820" s="82">
        <v>-31.3</v>
      </c>
      <c r="I820" s="82">
        <v>987.11400000000003</v>
      </c>
      <c r="J820" s="81">
        <v>994.33</v>
      </c>
    </row>
    <row r="821" spans="1:10">
      <c r="A821" s="80">
        <v>40742</v>
      </c>
      <c r="B821" s="81">
        <v>4</v>
      </c>
      <c r="C821" s="82">
        <v>21745</v>
      </c>
      <c r="D821" s="83" t="s">
        <v>172</v>
      </c>
      <c r="E821" s="82">
        <v>22580.576000000001</v>
      </c>
      <c r="F821" s="82">
        <v>23926.896000000001</v>
      </c>
      <c r="G821" s="82">
        <v>-1346.32</v>
      </c>
      <c r="H821" s="82">
        <v>-16.100000000000001</v>
      </c>
      <c r="I821" s="82">
        <v>986.8180000000001</v>
      </c>
      <c r="J821" s="81">
        <v>993.94200000000001</v>
      </c>
    </row>
    <row r="822" spans="1:10">
      <c r="A822" s="80">
        <v>40742</v>
      </c>
      <c r="B822" s="81">
        <v>5</v>
      </c>
      <c r="C822" s="82">
        <v>21341</v>
      </c>
      <c r="D822" s="83" t="s">
        <v>172</v>
      </c>
      <c r="E822" s="82">
        <v>22208.078000000001</v>
      </c>
      <c r="F822" s="82">
        <v>23604.938000000002</v>
      </c>
      <c r="G822" s="82">
        <v>-1396.86</v>
      </c>
      <c r="H822" s="82">
        <v>-16.100000000000001</v>
      </c>
      <c r="I822" s="82">
        <v>987.11400000000003</v>
      </c>
      <c r="J822" s="81">
        <v>994.346</v>
      </c>
    </row>
    <row r="823" spans="1:10">
      <c r="A823" s="80">
        <v>40742</v>
      </c>
      <c r="B823" s="81">
        <v>6</v>
      </c>
      <c r="C823" s="82">
        <v>21115</v>
      </c>
      <c r="D823" s="83" t="s">
        <v>172</v>
      </c>
      <c r="E823" s="82">
        <v>21954.436000000002</v>
      </c>
      <c r="F823" s="82">
        <v>23371.916000000001</v>
      </c>
      <c r="G823" s="82">
        <v>-1417.48</v>
      </c>
      <c r="H823" s="82">
        <v>-16</v>
      </c>
      <c r="I823" s="82">
        <v>986.91600000000005</v>
      </c>
      <c r="J823" s="81">
        <v>994.34400000000005</v>
      </c>
    </row>
    <row r="824" spans="1:10">
      <c r="A824" s="80">
        <v>40742</v>
      </c>
      <c r="B824" s="81">
        <v>7</v>
      </c>
      <c r="C824" s="82">
        <v>20944</v>
      </c>
      <c r="D824" s="83" t="s">
        <v>172</v>
      </c>
      <c r="E824" s="82">
        <v>21822.304</v>
      </c>
      <c r="F824" s="82">
        <v>23377.883999999998</v>
      </c>
      <c r="G824" s="82">
        <v>-1555.58</v>
      </c>
      <c r="H824" s="82">
        <v>-16</v>
      </c>
      <c r="I824" s="82">
        <v>987.11400000000003</v>
      </c>
      <c r="J824" s="81">
        <v>994.34800000000007</v>
      </c>
    </row>
    <row r="825" spans="1:10">
      <c r="A825" s="80">
        <v>40742</v>
      </c>
      <c r="B825" s="81">
        <v>8</v>
      </c>
      <c r="C825" s="82">
        <v>20989</v>
      </c>
      <c r="D825" s="83" t="s">
        <v>172</v>
      </c>
      <c r="E825" s="82">
        <v>21842.166000000001</v>
      </c>
      <c r="F825" s="82">
        <v>23409.885999999999</v>
      </c>
      <c r="G825" s="82">
        <v>-1567.72</v>
      </c>
      <c r="H825" s="82">
        <v>-16</v>
      </c>
      <c r="I825" s="82">
        <v>986.91600000000005</v>
      </c>
      <c r="J825" s="81">
        <v>993.94</v>
      </c>
    </row>
    <row r="826" spans="1:10">
      <c r="A826" s="80">
        <v>40742</v>
      </c>
      <c r="B826" s="81">
        <v>9</v>
      </c>
      <c r="C826" s="82">
        <v>21020</v>
      </c>
      <c r="D826" s="83" t="s">
        <v>172</v>
      </c>
      <c r="E826" s="82">
        <v>21909.66</v>
      </c>
      <c r="F826" s="82">
        <v>23463.78</v>
      </c>
      <c r="G826" s="82">
        <v>-1554.12</v>
      </c>
      <c r="H826" s="82">
        <v>-16</v>
      </c>
      <c r="I826" s="82">
        <v>987.31200000000001</v>
      </c>
      <c r="J826" s="81">
        <v>810.346</v>
      </c>
    </row>
    <row r="827" spans="1:10">
      <c r="A827" s="80">
        <v>40742</v>
      </c>
      <c r="B827" s="81">
        <v>10</v>
      </c>
      <c r="C827" s="82">
        <v>20908</v>
      </c>
      <c r="D827" s="83" t="s">
        <v>172</v>
      </c>
      <c r="E827" s="82">
        <v>21815.828000000001</v>
      </c>
      <c r="F827" s="82">
        <v>23372.941999999999</v>
      </c>
      <c r="G827" s="82">
        <v>-1512.78</v>
      </c>
      <c r="H827" s="82">
        <v>-16</v>
      </c>
      <c r="I827" s="82">
        <v>986.8180000000001</v>
      </c>
      <c r="J827" s="81">
        <v>739.95</v>
      </c>
    </row>
    <row r="828" spans="1:10">
      <c r="A828" s="80">
        <v>40742</v>
      </c>
      <c r="B828" s="81">
        <v>11</v>
      </c>
      <c r="C828" s="82">
        <v>20995</v>
      </c>
      <c r="D828" s="83" t="s">
        <v>172</v>
      </c>
      <c r="E828" s="82">
        <v>21908.794000000002</v>
      </c>
      <c r="F828" s="82">
        <v>23301.599999999999</v>
      </c>
      <c r="G828" s="82">
        <v>-1185.54</v>
      </c>
      <c r="H828" s="82">
        <v>-15.9</v>
      </c>
      <c r="I828" s="82">
        <v>986.32400000000007</v>
      </c>
      <c r="J828" s="81">
        <v>-318.38</v>
      </c>
    </row>
    <row r="829" spans="1:10">
      <c r="A829" s="80">
        <v>40742</v>
      </c>
      <c r="B829" s="81">
        <v>12</v>
      </c>
      <c r="C829" s="82">
        <v>21806</v>
      </c>
      <c r="D829" s="83" t="s">
        <v>172</v>
      </c>
      <c r="E829" s="82">
        <v>22721.493999999999</v>
      </c>
      <c r="F829" s="82">
        <v>24019.673999999999</v>
      </c>
      <c r="G829" s="82">
        <v>-1032.98</v>
      </c>
      <c r="H829" s="82">
        <v>-16</v>
      </c>
      <c r="I829" s="82">
        <v>985.928</v>
      </c>
      <c r="J829" s="81">
        <v>-318.36600000000004</v>
      </c>
    </row>
    <row r="830" spans="1:10">
      <c r="A830" s="80">
        <v>40742</v>
      </c>
      <c r="B830" s="81">
        <v>13</v>
      </c>
      <c r="C830" s="82">
        <v>24366</v>
      </c>
      <c r="D830" s="83" t="s">
        <v>172</v>
      </c>
      <c r="E830" s="82">
        <v>25320.063999999998</v>
      </c>
      <c r="F830" s="82">
        <v>25383.284</v>
      </c>
      <c r="G830" s="82">
        <v>-63.22</v>
      </c>
      <c r="H830" s="82">
        <v>-15.9</v>
      </c>
      <c r="I830" s="82">
        <v>487.726</v>
      </c>
      <c r="J830" s="81">
        <v>-1.1640000000000001</v>
      </c>
    </row>
    <row r="831" spans="1:10">
      <c r="A831" s="80">
        <v>40742</v>
      </c>
      <c r="B831" s="81">
        <v>14</v>
      </c>
      <c r="C831" s="82">
        <v>27299</v>
      </c>
      <c r="D831" s="83" t="s">
        <v>172</v>
      </c>
      <c r="E831" s="82">
        <v>28282.421999999999</v>
      </c>
      <c r="F831" s="82">
        <v>28360.238000000001</v>
      </c>
      <c r="G831" s="82">
        <v>-15.26</v>
      </c>
      <c r="H831" s="82">
        <v>-54.1</v>
      </c>
      <c r="I831" s="82">
        <v>490.29600000000005</v>
      </c>
      <c r="J831" s="81">
        <v>-0.77</v>
      </c>
    </row>
    <row r="832" spans="1:10">
      <c r="A832" s="80">
        <v>40742</v>
      </c>
      <c r="B832" s="81">
        <v>15</v>
      </c>
      <c r="C832" s="82">
        <v>30782</v>
      </c>
      <c r="D832" s="83" t="s">
        <v>172</v>
      </c>
      <c r="E832" s="82">
        <v>31879.204000000002</v>
      </c>
      <c r="F832" s="82">
        <v>31962.743999999999</v>
      </c>
      <c r="G832" s="82">
        <v>-18.420000000000002</v>
      </c>
      <c r="H832" s="82">
        <v>-63</v>
      </c>
      <c r="I832" s="82">
        <v>493.65600000000001</v>
      </c>
      <c r="J832" s="81">
        <v>277.63600000000002</v>
      </c>
    </row>
    <row r="833" spans="1:10">
      <c r="A833" s="80">
        <v>40742</v>
      </c>
      <c r="B833" s="81">
        <v>16</v>
      </c>
      <c r="C833" s="82">
        <v>33743</v>
      </c>
      <c r="D833" s="83" t="s">
        <v>172</v>
      </c>
      <c r="E833" s="82">
        <v>34774.623999999996</v>
      </c>
      <c r="F833" s="82">
        <v>34855.438000000002</v>
      </c>
      <c r="G833" s="82">
        <v>-11.02</v>
      </c>
      <c r="H833" s="82">
        <v>-63</v>
      </c>
      <c r="I833" s="82">
        <v>494.15</v>
      </c>
      <c r="J833" s="81">
        <v>278.41800000000001</v>
      </c>
    </row>
    <row r="834" spans="1:10">
      <c r="A834" s="80">
        <v>40742</v>
      </c>
      <c r="B834" s="81">
        <v>17</v>
      </c>
      <c r="C834" s="82">
        <v>35706</v>
      </c>
      <c r="D834" s="83" t="s">
        <v>172</v>
      </c>
      <c r="E834" s="82">
        <v>36645.137999999999</v>
      </c>
      <c r="F834" s="82">
        <v>36811.487999999998</v>
      </c>
      <c r="G834" s="82">
        <v>-16.32</v>
      </c>
      <c r="H834" s="82">
        <v>-147.30000000000001</v>
      </c>
      <c r="I834" s="82">
        <v>506.40600000000001</v>
      </c>
      <c r="J834" s="81">
        <v>210.82600000000002</v>
      </c>
    </row>
    <row r="835" spans="1:10">
      <c r="A835" s="80">
        <v>40742</v>
      </c>
      <c r="B835" s="81">
        <v>18</v>
      </c>
      <c r="C835" s="82">
        <v>36453</v>
      </c>
      <c r="D835" s="83" t="s">
        <v>172</v>
      </c>
      <c r="E835" s="82">
        <v>37378.593999999997</v>
      </c>
      <c r="F835" s="82">
        <v>37634.923999999999</v>
      </c>
      <c r="G835" s="82">
        <v>-16.420000000000002</v>
      </c>
      <c r="H835" s="82">
        <v>-237.8</v>
      </c>
      <c r="I835" s="82">
        <v>506.702</v>
      </c>
      <c r="J835" s="81">
        <v>210.82600000000002</v>
      </c>
    </row>
    <row r="836" spans="1:10">
      <c r="A836" s="80">
        <v>40742</v>
      </c>
      <c r="B836" s="81">
        <v>19</v>
      </c>
      <c r="C836" s="82">
        <v>37534</v>
      </c>
      <c r="D836" s="83" t="s">
        <v>172</v>
      </c>
      <c r="E836" s="82">
        <v>38440.678</v>
      </c>
      <c r="F836" s="82">
        <v>38706.712</v>
      </c>
      <c r="G836" s="82">
        <v>-17.399999999999999</v>
      </c>
      <c r="H836" s="82">
        <v>-249.7</v>
      </c>
      <c r="I836" s="82">
        <v>903.60200000000009</v>
      </c>
      <c r="J836" s="81">
        <v>322.01600000000002</v>
      </c>
    </row>
    <row r="837" spans="1:10">
      <c r="A837" s="80">
        <v>40742</v>
      </c>
      <c r="B837" s="81">
        <v>20</v>
      </c>
      <c r="C837" s="82">
        <v>37906</v>
      </c>
      <c r="D837" s="83" t="s">
        <v>172</v>
      </c>
      <c r="E837" s="82">
        <v>38782.298000000003</v>
      </c>
      <c r="F837" s="82">
        <v>39045.271999999997</v>
      </c>
      <c r="G837" s="82">
        <v>-14.34</v>
      </c>
      <c r="H837" s="82">
        <v>-249.6</v>
      </c>
      <c r="I837" s="82">
        <v>902.12</v>
      </c>
      <c r="J837" s="81">
        <v>322.41200000000003</v>
      </c>
    </row>
    <row r="838" spans="1:10">
      <c r="A838" s="80">
        <v>40742</v>
      </c>
      <c r="B838" s="81">
        <v>21</v>
      </c>
      <c r="C838" s="82">
        <v>38100</v>
      </c>
      <c r="D838" s="83" t="s">
        <v>172</v>
      </c>
      <c r="E838" s="82">
        <v>38998.266000000003</v>
      </c>
      <c r="F838" s="82">
        <v>39261.14</v>
      </c>
      <c r="G838" s="82">
        <v>-14.24</v>
      </c>
      <c r="H838" s="82">
        <v>-249.7</v>
      </c>
      <c r="I838" s="82">
        <v>931.96800000000007</v>
      </c>
      <c r="J838" s="81">
        <v>492.35600000000005</v>
      </c>
    </row>
    <row r="839" spans="1:10">
      <c r="A839" s="80">
        <v>40742</v>
      </c>
      <c r="B839" s="81">
        <v>22</v>
      </c>
      <c r="C839" s="82">
        <v>38496</v>
      </c>
      <c r="D839" s="83" t="s">
        <v>172</v>
      </c>
      <c r="E839" s="82">
        <v>39391.35</v>
      </c>
      <c r="F839" s="82">
        <v>39654.243999999999</v>
      </c>
      <c r="G839" s="82">
        <v>-14.26</v>
      </c>
      <c r="H839" s="82">
        <v>-249.6</v>
      </c>
      <c r="I839" s="82">
        <v>931.47200000000009</v>
      </c>
      <c r="J839" s="81">
        <v>492.75200000000001</v>
      </c>
    </row>
    <row r="840" spans="1:10">
      <c r="A840" s="80">
        <v>40742</v>
      </c>
      <c r="B840" s="81">
        <v>23</v>
      </c>
      <c r="C840" s="82">
        <v>38904</v>
      </c>
      <c r="D840" s="83" t="s">
        <v>172</v>
      </c>
      <c r="E840" s="82">
        <v>39764.342000000004</v>
      </c>
      <c r="F840" s="82">
        <v>40026.775999999998</v>
      </c>
      <c r="G840" s="82">
        <v>-13.8</v>
      </c>
      <c r="H840" s="82">
        <v>-249.7</v>
      </c>
      <c r="I840" s="82">
        <v>963.79</v>
      </c>
      <c r="J840" s="81">
        <v>790.32800000000009</v>
      </c>
    </row>
    <row r="841" spans="1:10">
      <c r="A841" s="80">
        <v>40742</v>
      </c>
      <c r="B841" s="81">
        <v>24</v>
      </c>
      <c r="C841" s="82">
        <v>39084</v>
      </c>
      <c r="D841" s="83" t="s">
        <v>172</v>
      </c>
      <c r="E841" s="82">
        <v>39960.334000000003</v>
      </c>
      <c r="F841" s="82">
        <v>40222.868000000002</v>
      </c>
      <c r="G841" s="82">
        <v>-13.9</v>
      </c>
      <c r="H841" s="82">
        <v>-249.7</v>
      </c>
      <c r="I841" s="82">
        <v>963.09800000000007</v>
      </c>
      <c r="J841" s="81">
        <v>790.73599999999999</v>
      </c>
    </row>
    <row r="842" spans="1:10">
      <c r="A842" s="80">
        <v>40742</v>
      </c>
      <c r="B842" s="81">
        <v>25</v>
      </c>
      <c r="C842" s="82">
        <v>39375</v>
      </c>
      <c r="D842" s="83" t="s">
        <v>172</v>
      </c>
      <c r="E842" s="82">
        <v>40201.298000000003</v>
      </c>
      <c r="F842" s="82">
        <v>40469.252</v>
      </c>
      <c r="G842" s="82">
        <v>-8.6199999999999992</v>
      </c>
      <c r="H842" s="82">
        <v>-249.6</v>
      </c>
      <c r="I842" s="82">
        <v>963.49400000000003</v>
      </c>
      <c r="J842" s="81">
        <v>741.53399999999999</v>
      </c>
    </row>
    <row r="843" spans="1:10">
      <c r="A843" s="80">
        <v>40742</v>
      </c>
      <c r="B843" s="81">
        <v>26</v>
      </c>
      <c r="C843" s="82">
        <v>39132</v>
      </c>
      <c r="D843" s="83" t="s">
        <v>172</v>
      </c>
      <c r="E843" s="82">
        <v>39959.504000000001</v>
      </c>
      <c r="F843" s="82">
        <v>40220.317999999999</v>
      </c>
      <c r="G843" s="82">
        <v>-12.18</v>
      </c>
      <c r="H843" s="82">
        <v>-249.7</v>
      </c>
      <c r="I843" s="82">
        <v>963.09800000000007</v>
      </c>
      <c r="J843" s="81">
        <v>741.54399999999998</v>
      </c>
    </row>
    <row r="844" spans="1:10">
      <c r="A844" s="80">
        <v>40742</v>
      </c>
      <c r="B844" s="81">
        <v>27</v>
      </c>
      <c r="C844" s="82">
        <v>38906</v>
      </c>
      <c r="D844" s="83" t="s">
        <v>172</v>
      </c>
      <c r="E844" s="82">
        <v>39723.092000000004</v>
      </c>
      <c r="F844" s="82">
        <v>39980.665999999997</v>
      </c>
      <c r="G844" s="82">
        <v>-6.58</v>
      </c>
      <c r="H844" s="82">
        <v>-249.7</v>
      </c>
      <c r="I844" s="82">
        <v>971.202</v>
      </c>
      <c r="J844" s="81">
        <v>528.75599999999997</v>
      </c>
    </row>
    <row r="845" spans="1:10">
      <c r="A845" s="80">
        <v>40742</v>
      </c>
      <c r="B845" s="81">
        <v>28</v>
      </c>
      <c r="C845" s="82">
        <v>38487</v>
      </c>
      <c r="D845" s="83" t="s">
        <v>172</v>
      </c>
      <c r="E845" s="82">
        <v>39296.457999999999</v>
      </c>
      <c r="F845" s="82">
        <v>39555.512000000002</v>
      </c>
      <c r="G845" s="82">
        <v>-10.42</v>
      </c>
      <c r="H845" s="82">
        <v>-249.6</v>
      </c>
      <c r="I845" s="82">
        <v>971.00400000000002</v>
      </c>
      <c r="J845" s="81">
        <v>528.74400000000003</v>
      </c>
    </row>
    <row r="846" spans="1:10">
      <c r="A846" s="80">
        <v>40742</v>
      </c>
      <c r="B846" s="81">
        <v>29</v>
      </c>
      <c r="C846" s="82">
        <v>38181</v>
      </c>
      <c r="D846" s="83" t="s">
        <v>172</v>
      </c>
      <c r="E846" s="82">
        <v>39115.565999999999</v>
      </c>
      <c r="F846" s="82">
        <v>39374.480000000003</v>
      </c>
      <c r="G846" s="82">
        <v>-10.28</v>
      </c>
      <c r="H846" s="82">
        <v>-249.7</v>
      </c>
      <c r="I846" s="82">
        <v>763.46199999999999</v>
      </c>
      <c r="J846" s="81">
        <v>616.346</v>
      </c>
    </row>
    <row r="847" spans="1:10">
      <c r="A847" s="80">
        <v>40742</v>
      </c>
      <c r="B847" s="81">
        <v>30</v>
      </c>
      <c r="C847" s="82">
        <v>38025</v>
      </c>
      <c r="D847" s="83" t="s">
        <v>172</v>
      </c>
      <c r="E847" s="82">
        <v>38855.627999999997</v>
      </c>
      <c r="F847" s="82">
        <v>39114.781999999999</v>
      </c>
      <c r="G847" s="82">
        <v>-10.52</v>
      </c>
      <c r="H847" s="82">
        <v>-249.6</v>
      </c>
      <c r="I847" s="82">
        <v>764.548</v>
      </c>
      <c r="J847" s="81">
        <v>616.34800000000007</v>
      </c>
    </row>
    <row r="848" spans="1:10">
      <c r="A848" s="80">
        <v>40742</v>
      </c>
      <c r="B848" s="81">
        <v>31</v>
      </c>
      <c r="C848" s="82">
        <v>38090</v>
      </c>
      <c r="D848" s="83" t="s">
        <v>172</v>
      </c>
      <c r="E848" s="82">
        <v>38787.198000000004</v>
      </c>
      <c r="F848" s="82">
        <v>39046.212</v>
      </c>
      <c r="G848" s="82">
        <v>-10.38</v>
      </c>
      <c r="H848" s="82">
        <v>-249.7</v>
      </c>
      <c r="I848" s="82">
        <v>842.72400000000005</v>
      </c>
      <c r="J848" s="81">
        <v>795.53</v>
      </c>
    </row>
    <row r="849" spans="1:10">
      <c r="A849" s="80">
        <v>40742</v>
      </c>
      <c r="B849" s="81">
        <v>32</v>
      </c>
      <c r="C849" s="82">
        <v>38388</v>
      </c>
      <c r="D849" s="83" t="s">
        <v>172</v>
      </c>
      <c r="E849" s="82">
        <v>39059.879999999997</v>
      </c>
      <c r="F849" s="82">
        <v>39318.914000000004</v>
      </c>
      <c r="G849" s="82">
        <v>-10.4</v>
      </c>
      <c r="H849" s="82">
        <v>-249.7</v>
      </c>
      <c r="I849" s="82">
        <v>843.31600000000003</v>
      </c>
      <c r="J849" s="81">
        <v>795.53600000000006</v>
      </c>
    </row>
    <row r="850" spans="1:10">
      <c r="A850" s="80">
        <v>40742</v>
      </c>
      <c r="B850" s="81">
        <v>33</v>
      </c>
      <c r="C850" s="82">
        <v>39068</v>
      </c>
      <c r="D850" s="83" t="s">
        <v>172</v>
      </c>
      <c r="E850" s="82">
        <v>39685.531999999999</v>
      </c>
      <c r="F850" s="82">
        <v>39944.525999999998</v>
      </c>
      <c r="G850" s="82">
        <v>-10.36</v>
      </c>
      <c r="H850" s="82">
        <v>-249.6</v>
      </c>
      <c r="I850" s="82">
        <v>967.25</v>
      </c>
      <c r="J850" s="81">
        <v>897.93200000000002</v>
      </c>
    </row>
    <row r="851" spans="1:10">
      <c r="A851" s="80">
        <v>40742</v>
      </c>
      <c r="B851" s="81">
        <v>34</v>
      </c>
      <c r="C851" s="82">
        <v>39567</v>
      </c>
      <c r="D851" s="83" t="s">
        <v>172</v>
      </c>
      <c r="E851" s="82">
        <v>40223.589999999997</v>
      </c>
      <c r="F851" s="82">
        <v>40488.264000000003</v>
      </c>
      <c r="G851" s="82">
        <v>-12.5</v>
      </c>
      <c r="H851" s="82">
        <v>-249.7</v>
      </c>
      <c r="I851" s="82">
        <v>967.15</v>
      </c>
      <c r="J851" s="81">
        <v>897.52800000000002</v>
      </c>
    </row>
    <row r="852" spans="1:10">
      <c r="A852" s="80">
        <v>40742</v>
      </c>
      <c r="B852" s="81">
        <v>35</v>
      </c>
      <c r="C852" s="82">
        <v>39730</v>
      </c>
      <c r="D852" s="83" t="s">
        <v>172</v>
      </c>
      <c r="E852" s="82">
        <v>40358.720000000001</v>
      </c>
      <c r="F852" s="82">
        <v>40621.913999999997</v>
      </c>
      <c r="G852" s="82">
        <v>-9.5399999999999991</v>
      </c>
      <c r="H852" s="82">
        <v>-249.6</v>
      </c>
      <c r="I852" s="82">
        <v>948.57</v>
      </c>
      <c r="J852" s="81">
        <v>430.39600000000002</v>
      </c>
    </row>
    <row r="853" spans="1:10">
      <c r="A853" s="80">
        <v>40742</v>
      </c>
      <c r="B853" s="81">
        <v>36</v>
      </c>
      <c r="C853" s="82">
        <v>39210</v>
      </c>
      <c r="D853" s="83" t="s">
        <v>172</v>
      </c>
      <c r="E853" s="82">
        <v>39856.94</v>
      </c>
      <c r="F853" s="82">
        <v>40116.514000000003</v>
      </c>
      <c r="G853" s="82">
        <v>-6.74</v>
      </c>
      <c r="H853" s="82">
        <v>-249.7</v>
      </c>
      <c r="I853" s="82">
        <v>947.68</v>
      </c>
      <c r="J853" s="81">
        <v>431.18600000000004</v>
      </c>
    </row>
    <row r="854" spans="1:10">
      <c r="A854" s="80">
        <v>40742</v>
      </c>
      <c r="B854" s="81">
        <v>37</v>
      </c>
      <c r="C854" s="82">
        <v>38628</v>
      </c>
      <c r="D854" s="83" t="s">
        <v>172</v>
      </c>
      <c r="E854" s="82">
        <v>39180.872000000003</v>
      </c>
      <c r="F854" s="82">
        <v>39439.182000000001</v>
      </c>
      <c r="G854" s="82">
        <v>-6.96</v>
      </c>
      <c r="H854" s="82">
        <v>-249.7</v>
      </c>
      <c r="I854" s="82">
        <v>693.58800000000008</v>
      </c>
      <c r="J854" s="81">
        <v>-1.1840000000000002</v>
      </c>
    </row>
    <row r="855" spans="1:10">
      <c r="A855" s="80">
        <v>40742</v>
      </c>
      <c r="B855" s="81">
        <v>38</v>
      </c>
      <c r="C855" s="82">
        <v>38011</v>
      </c>
      <c r="D855" s="83" t="s">
        <v>172</v>
      </c>
      <c r="E855" s="82">
        <v>38637.410000000003</v>
      </c>
      <c r="F855" s="82">
        <v>38899.584000000003</v>
      </c>
      <c r="G855" s="82">
        <v>-12.38</v>
      </c>
      <c r="H855" s="82">
        <v>-249.5</v>
      </c>
      <c r="I855" s="82">
        <v>694.67600000000004</v>
      </c>
      <c r="J855" s="81">
        <v>-0.77600000000000002</v>
      </c>
    </row>
    <row r="856" spans="1:10">
      <c r="A856" s="80">
        <v>40742</v>
      </c>
      <c r="B856" s="81">
        <v>39</v>
      </c>
      <c r="C856" s="82">
        <v>37205</v>
      </c>
      <c r="D856" s="83" t="s">
        <v>172</v>
      </c>
      <c r="E856" s="82">
        <v>37778.948000000004</v>
      </c>
      <c r="F856" s="82">
        <v>38034.601999999999</v>
      </c>
      <c r="G856" s="82">
        <v>-5.12</v>
      </c>
      <c r="H856" s="82">
        <v>-237.6</v>
      </c>
      <c r="I856" s="82">
        <v>913.48599999999999</v>
      </c>
      <c r="J856" s="81">
        <v>-1.17</v>
      </c>
    </row>
    <row r="857" spans="1:10">
      <c r="A857" s="80">
        <v>40742</v>
      </c>
      <c r="B857" s="81">
        <v>40</v>
      </c>
      <c r="C857" s="82">
        <v>36452</v>
      </c>
      <c r="D857" s="83" t="s">
        <v>172</v>
      </c>
      <c r="E857" s="82">
        <v>37011.462</v>
      </c>
      <c r="F857" s="82">
        <v>37256.936000000002</v>
      </c>
      <c r="G857" s="82">
        <v>-5.24</v>
      </c>
      <c r="H857" s="82">
        <v>-237.6</v>
      </c>
      <c r="I857" s="82">
        <v>912.596</v>
      </c>
      <c r="J857" s="81">
        <v>-1.1599999999999999</v>
      </c>
    </row>
    <row r="858" spans="1:10">
      <c r="A858" s="80">
        <v>40742</v>
      </c>
      <c r="B858" s="81">
        <v>41</v>
      </c>
      <c r="C858" s="82">
        <v>35588</v>
      </c>
      <c r="D858" s="83" t="s">
        <v>172</v>
      </c>
      <c r="E858" s="82">
        <v>36143.322</v>
      </c>
      <c r="F858" s="82">
        <v>36389.095999999998</v>
      </c>
      <c r="G858" s="82">
        <v>-5.22</v>
      </c>
      <c r="H858" s="82">
        <v>-237.6</v>
      </c>
      <c r="I858" s="82">
        <v>892.43600000000004</v>
      </c>
      <c r="J858" s="81">
        <v>-0.77</v>
      </c>
    </row>
    <row r="859" spans="1:10">
      <c r="A859" s="80">
        <v>40742</v>
      </c>
      <c r="B859" s="81">
        <v>42</v>
      </c>
      <c r="C859" s="82">
        <v>35074</v>
      </c>
      <c r="D859" s="83" t="s">
        <v>172</v>
      </c>
      <c r="E859" s="82">
        <v>35631.578000000001</v>
      </c>
      <c r="F859" s="82">
        <v>35880.131999999998</v>
      </c>
      <c r="G859" s="82">
        <v>-5.16</v>
      </c>
      <c r="H859" s="82">
        <v>-237.6</v>
      </c>
      <c r="I859" s="82">
        <v>891.64400000000001</v>
      </c>
      <c r="J859" s="81">
        <v>-1.1780000000000002</v>
      </c>
    </row>
    <row r="860" spans="1:10">
      <c r="A860" s="80">
        <v>40742</v>
      </c>
      <c r="B860" s="81">
        <v>43</v>
      </c>
      <c r="C860" s="82">
        <v>34992</v>
      </c>
      <c r="D860" s="83" t="s">
        <v>172</v>
      </c>
      <c r="E860" s="82">
        <v>35572.052000000003</v>
      </c>
      <c r="F860" s="82">
        <v>35819.245999999999</v>
      </c>
      <c r="G860" s="82">
        <v>-10.56</v>
      </c>
      <c r="H860" s="82">
        <v>-237.6</v>
      </c>
      <c r="I860" s="82">
        <v>792.22200000000009</v>
      </c>
      <c r="J860" s="81">
        <v>165.61199999999999</v>
      </c>
    </row>
    <row r="861" spans="1:10">
      <c r="A861" s="80">
        <v>40742</v>
      </c>
      <c r="B861" s="81">
        <v>44</v>
      </c>
      <c r="C861" s="82">
        <v>34603</v>
      </c>
      <c r="D861" s="83" t="s">
        <v>172</v>
      </c>
      <c r="E861" s="82">
        <v>35081.862000000001</v>
      </c>
      <c r="F861" s="82">
        <v>35332.836000000003</v>
      </c>
      <c r="G861" s="82">
        <v>-14.34</v>
      </c>
      <c r="H861" s="82">
        <v>-237.6</v>
      </c>
      <c r="I861" s="82">
        <v>791.53</v>
      </c>
      <c r="J861" s="81">
        <v>166.00400000000002</v>
      </c>
    </row>
    <row r="862" spans="1:10">
      <c r="A862" s="80">
        <v>40742</v>
      </c>
      <c r="B862" s="81">
        <v>45</v>
      </c>
      <c r="C862" s="82">
        <v>33699</v>
      </c>
      <c r="D862" s="83" t="s">
        <v>172</v>
      </c>
      <c r="E862" s="82">
        <v>34087.951999999997</v>
      </c>
      <c r="F862" s="82">
        <v>34337.506000000001</v>
      </c>
      <c r="G862" s="82">
        <v>-12.92</v>
      </c>
      <c r="H862" s="82">
        <v>-237.6</v>
      </c>
      <c r="I862" s="82">
        <v>752.98599999999999</v>
      </c>
      <c r="J862" s="81">
        <v>474.75800000000004</v>
      </c>
    </row>
    <row r="863" spans="1:10">
      <c r="A863" s="80">
        <v>40742</v>
      </c>
      <c r="B863" s="81">
        <v>46</v>
      </c>
      <c r="C863" s="82">
        <v>31628</v>
      </c>
      <c r="D863" s="83" t="s">
        <v>172</v>
      </c>
      <c r="E863" s="82">
        <v>31958.972000000002</v>
      </c>
      <c r="F863" s="82">
        <v>32206.646000000001</v>
      </c>
      <c r="G863" s="82">
        <v>-11.04</v>
      </c>
      <c r="H863" s="82">
        <v>-237.6</v>
      </c>
      <c r="I863" s="82">
        <v>754.56799999999998</v>
      </c>
      <c r="J863" s="81">
        <v>473.952</v>
      </c>
    </row>
    <row r="864" spans="1:10">
      <c r="A864" s="80">
        <v>40742</v>
      </c>
      <c r="B864" s="81">
        <v>47</v>
      </c>
      <c r="C864" s="82">
        <v>29425</v>
      </c>
      <c r="D864" s="83" t="s">
        <v>172</v>
      </c>
      <c r="E864" s="82">
        <v>29706.806</v>
      </c>
      <c r="F864" s="82">
        <v>29958.68</v>
      </c>
      <c r="G864" s="82">
        <v>-15.24</v>
      </c>
      <c r="H864" s="82">
        <v>-237.6</v>
      </c>
      <c r="I864" s="82">
        <v>890.26</v>
      </c>
      <c r="J864" s="81">
        <v>747.92400000000009</v>
      </c>
    </row>
    <row r="865" spans="1:10">
      <c r="A865" s="80">
        <v>40742</v>
      </c>
      <c r="B865" s="81">
        <v>48</v>
      </c>
      <c r="C865" s="82">
        <v>27338</v>
      </c>
      <c r="D865" s="83" t="s">
        <v>172</v>
      </c>
      <c r="E865" s="82">
        <v>27651.642</v>
      </c>
      <c r="F865" s="82">
        <v>28088.601999999999</v>
      </c>
      <c r="G865" s="82">
        <v>-218.66</v>
      </c>
      <c r="H865" s="82">
        <v>-237.6</v>
      </c>
      <c r="I865" s="82">
        <v>891.05200000000002</v>
      </c>
      <c r="J865" s="81">
        <v>747.93</v>
      </c>
    </row>
    <row r="866" spans="1:10">
      <c r="A866" s="80">
        <v>40743</v>
      </c>
      <c r="B866" s="81">
        <v>1</v>
      </c>
      <c r="C866" s="82">
        <v>25713</v>
      </c>
      <c r="D866" s="83" t="s">
        <v>172</v>
      </c>
      <c r="E866" s="82">
        <v>26204.654000000002</v>
      </c>
      <c r="F866" s="82">
        <v>27224.928</v>
      </c>
      <c r="G866" s="82">
        <v>-783.64</v>
      </c>
      <c r="H866" s="82">
        <v>-237.6</v>
      </c>
      <c r="I866" s="82">
        <v>987.60800000000006</v>
      </c>
      <c r="J866" s="81">
        <v>683.53800000000001</v>
      </c>
    </row>
    <row r="867" spans="1:10">
      <c r="A867" s="80">
        <v>40743</v>
      </c>
      <c r="B867" s="81">
        <v>2</v>
      </c>
      <c r="C867" s="82">
        <v>24822</v>
      </c>
      <c r="D867" s="83" t="s">
        <v>172</v>
      </c>
      <c r="E867" s="82">
        <v>25308.47</v>
      </c>
      <c r="F867" s="82">
        <v>26386.752</v>
      </c>
      <c r="G867" s="82">
        <v>-797.72</v>
      </c>
      <c r="H867" s="82">
        <v>-235</v>
      </c>
      <c r="I867" s="82">
        <v>987.31200000000001</v>
      </c>
      <c r="J867" s="81">
        <v>683.93400000000008</v>
      </c>
    </row>
    <row r="868" spans="1:10">
      <c r="A868" s="80">
        <v>40743</v>
      </c>
      <c r="B868" s="81">
        <v>3</v>
      </c>
      <c r="C868" s="82">
        <v>24295</v>
      </c>
      <c r="D868" s="83" t="s">
        <v>172</v>
      </c>
      <c r="E868" s="82">
        <v>24823.65</v>
      </c>
      <c r="F868" s="82">
        <v>25984.925999999999</v>
      </c>
      <c r="G868" s="82">
        <v>-948.78</v>
      </c>
      <c r="H868" s="82">
        <v>-167.6</v>
      </c>
      <c r="I868" s="82">
        <v>987.51</v>
      </c>
      <c r="J868" s="81">
        <v>848.33600000000001</v>
      </c>
    </row>
    <row r="869" spans="1:10">
      <c r="A869" s="80">
        <v>40743</v>
      </c>
      <c r="B869" s="81">
        <v>4</v>
      </c>
      <c r="C869" s="82">
        <v>23950</v>
      </c>
      <c r="D869" s="83" t="s">
        <v>172</v>
      </c>
      <c r="E869" s="82">
        <v>24481.292000000001</v>
      </c>
      <c r="F869" s="82">
        <v>25559.227999999999</v>
      </c>
      <c r="G869" s="82">
        <v>-1018.9</v>
      </c>
      <c r="H869" s="82">
        <v>-58.9</v>
      </c>
      <c r="I869" s="82">
        <v>986.8180000000001</v>
      </c>
      <c r="J869" s="81">
        <v>847.93600000000004</v>
      </c>
    </row>
    <row r="870" spans="1:10">
      <c r="A870" s="80">
        <v>40743</v>
      </c>
      <c r="B870" s="81">
        <v>5</v>
      </c>
      <c r="C870" s="82">
        <v>23505</v>
      </c>
      <c r="D870" s="83" t="s">
        <v>172</v>
      </c>
      <c r="E870" s="82">
        <v>24030.444</v>
      </c>
      <c r="F870" s="82">
        <v>25137.184000000001</v>
      </c>
      <c r="G870" s="82">
        <v>-1106.74</v>
      </c>
      <c r="H870" s="82">
        <v>-16.100000000000001</v>
      </c>
      <c r="I870" s="82">
        <v>987.41</v>
      </c>
      <c r="J870" s="81">
        <v>792.34199999999998</v>
      </c>
    </row>
    <row r="871" spans="1:10">
      <c r="A871" s="80">
        <v>40743</v>
      </c>
      <c r="B871" s="81">
        <v>6</v>
      </c>
      <c r="C871" s="82">
        <v>23233</v>
      </c>
      <c r="D871" s="83" t="s">
        <v>172</v>
      </c>
      <c r="E871" s="82">
        <v>23749.648000000001</v>
      </c>
      <c r="F871" s="82">
        <v>25088.387999999999</v>
      </c>
      <c r="G871" s="82">
        <v>-1292.74</v>
      </c>
      <c r="H871" s="82">
        <v>-16</v>
      </c>
      <c r="I871" s="82">
        <v>987.01600000000008</v>
      </c>
      <c r="J871" s="81">
        <v>792.34400000000005</v>
      </c>
    </row>
    <row r="872" spans="1:10">
      <c r="A872" s="80">
        <v>40743</v>
      </c>
      <c r="B872" s="81">
        <v>7</v>
      </c>
      <c r="C872" s="82">
        <v>23157</v>
      </c>
      <c r="D872" s="83" t="s">
        <v>172</v>
      </c>
      <c r="E872" s="82">
        <v>23647.594000000001</v>
      </c>
      <c r="F872" s="82">
        <v>25167.84</v>
      </c>
      <c r="G872" s="82">
        <v>-1456.08</v>
      </c>
      <c r="H872" s="82">
        <v>-16</v>
      </c>
      <c r="I872" s="82">
        <v>987.51</v>
      </c>
      <c r="J872" s="81">
        <v>186</v>
      </c>
    </row>
    <row r="873" spans="1:10">
      <c r="A873" s="80">
        <v>40743</v>
      </c>
      <c r="B873" s="81">
        <v>8</v>
      </c>
      <c r="C873" s="82">
        <v>23006</v>
      </c>
      <c r="D873" s="83" t="s">
        <v>172</v>
      </c>
      <c r="E873" s="82">
        <v>23543.53</v>
      </c>
      <c r="F873" s="82">
        <v>25128.09</v>
      </c>
      <c r="G873" s="82">
        <v>-1584.56</v>
      </c>
      <c r="H873" s="82">
        <v>-16</v>
      </c>
      <c r="I873" s="82">
        <v>984.15</v>
      </c>
      <c r="J873" s="81">
        <v>186.01</v>
      </c>
    </row>
    <row r="874" spans="1:10">
      <c r="A874" s="80">
        <v>40743</v>
      </c>
      <c r="B874" s="81">
        <v>9</v>
      </c>
      <c r="C874" s="82">
        <v>23026</v>
      </c>
      <c r="D874" s="83" t="s">
        <v>172</v>
      </c>
      <c r="E874" s="82">
        <v>23553.984</v>
      </c>
      <c r="F874" s="82">
        <v>25044.404000000002</v>
      </c>
      <c r="G874" s="82">
        <v>-1463.12</v>
      </c>
      <c r="H874" s="82">
        <v>-16</v>
      </c>
      <c r="I874" s="82">
        <v>987.31200000000001</v>
      </c>
      <c r="J874" s="81">
        <v>176.018</v>
      </c>
    </row>
    <row r="875" spans="1:10">
      <c r="A875" s="80">
        <v>40743</v>
      </c>
      <c r="B875" s="81">
        <v>10</v>
      </c>
      <c r="C875" s="82">
        <v>22924</v>
      </c>
      <c r="D875" s="83" t="s">
        <v>172</v>
      </c>
      <c r="E875" s="82">
        <v>23377.812000000002</v>
      </c>
      <c r="F875" s="82">
        <v>24989.772000000001</v>
      </c>
      <c r="G875" s="82">
        <v>-1611.96</v>
      </c>
      <c r="H875" s="82">
        <v>-16</v>
      </c>
      <c r="I875" s="82">
        <v>987.31200000000001</v>
      </c>
      <c r="J875" s="81">
        <v>176.41400000000002</v>
      </c>
    </row>
    <row r="876" spans="1:10">
      <c r="A876" s="80">
        <v>40743</v>
      </c>
      <c r="B876" s="81">
        <v>11</v>
      </c>
      <c r="C876" s="82">
        <v>22855</v>
      </c>
      <c r="D876" s="83" t="s">
        <v>172</v>
      </c>
      <c r="E876" s="82">
        <v>23364.245999999999</v>
      </c>
      <c r="F876" s="82">
        <v>25252.205999999998</v>
      </c>
      <c r="G876" s="82">
        <v>-1601.96</v>
      </c>
      <c r="H876" s="82">
        <v>-16</v>
      </c>
      <c r="I876" s="82">
        <v>987.41</v>
      </c>
      <c r="J876" s="81">
        <v>-377.98200000000003</v>
      </c>
    </row>
    <row r="877" spans="1:10">
      <c r="A877" s="80">
        <v>40743</v>
      </c>
      <c r="B877" s="81">
        <v>12</v>
      </c>
      <c r="C877" s="82">
        <v>23535</v>
      </c>
      <c r="D877" s="83" t="s">
        <v>172</v>
      </c>
      <c r="E877" s="82">
        <v>24074.083999999999</v>
      </c>
      <c r="F877" s="82">
        <v>25724.218000000001</v>
      </c>
      <c r="G877" s="82">
        <v>-1346.2</v>
      </c>
      <c r="H877" s="82">
        <v>-16</v>
      </c>
      <c r="I877" s="82">
        <v>987.31200000000001</v>
      </c>
      <c r="J877" s="81">
        <v>-377.178</v>
      </c>
    </row>
    <row r="878" spans="1:10">
      <c r="A878" s="80">
        <v>40743</v>
      </c>
      <c r="B878" s="81">
        <v>13</v>
      </c>
      <c r="C878" s="82">
        <v>26079</v>
      </c>
      <c r="D878" s="83" t="s">
        <v>172</v>
      </c>
      <c r="E878" s="82">
        <v>26654.132000000001</v>
      </c>
      <c r="F878" s="82">
        <v>28306.22</v>
      </c>
      <c r="G878" s="82">
        <v>-676.62</v>
      </c>
      <c r="H878" s="82">
        <v>-15.9</v>
      </c>
      <c r="I878" s="82">
        <v>769.98400000000004</v>
      </c>
      <c r="J878" s="81">
        <v>-666.44</v>
      </c>
    </row>
    <row r="879" spans="1:10">
      <c r="A879" s="80">
        <v>40743</v>
      </c>
      <c r="B879" s="81">
        <v>14</v>
      </c>
      <c r="C879" s="82">
        <v>28920</v>
      </c>
      <c r="D879" s="83" t="s">
        <v>172</v>
      </c>
      <c r="E879" s="82">
        <v>29548.964</v>
      </c>
      <c r="F879" s="82">
        <v>30503.45</v>
      </c>
      <c r="G879" s="82">
        <v>-107</v>
      </c>
      <c r="H879" s="82">
        <v>-54.7</v>
      </c>
      <c r="I879" s="82">
        <v>770.18200000000002</v>
      </c>
      <c r="J879" s="81">
        <v>-666.43799999999999</v>
      </c>
    </row>
    <row r="880" spans="1:10">
      <c r="A880" s="80">
        <v>40743</v>
      </c>
      <c r="B880" s="81">
        <v>15</v>
      </c>
      <c r="C880" s="82">
        <v>32628</v>
      </c>
      <c r="D880" s="83" t="s">
        <v>172</v>
      </c>
      <c r="E880" s="82">
        <v>33191.296000000002</v>
      </c>
      <c r="F880" s="82">
        <v>33464.03</v>
      </c>
      <c r="G880" s="82">
        <v>-7.58</v>
      </c>
      <c r="H880" s="82">
        <v>-63.1</v>
      </c>
      <c r="I880" s="82">
        <v>972.19</v>
      </c>
      <c r="J880" s="81">
        <v>-293.18200000000002</v>
      </c>
    </row>
    <row r="881" spans="1:10">
      <c r="A881" s="80">
        <v>40743</v>
      </c>
      <c r="B881" s="81">
        <v>16</v>
      </c>
      <c r="C881" s="82">
        <v>35141</v>
      </c>
      <c r="D881" s="83" t="s">
        <v>172</v>
      </c>
      <c r="E881" s="82">
        <v>35727.061999999998</v>
      </c>
      <c r="F881" s="82">
        <v>35996.775999999998</v>
      </c>
      <c r="G881" s="82">
        <v>-7.86</v>
      </c>
      <c r="H881" s="82">
        <v>-63</v>
      </c>
      <c r="I881" s="82">
        <v>884.52800000000002</v>
      </c>
      <c r="J881" s="81">
        <v>-293.57600000000002</v>
      </c>
    </row>
    <row r="882" spans="1:10">
      <c r="A882" s="80">
        <v>40743</v>
      </c>
      <c r="B882" s="81">
        <v>17</v>
      </c>
      <c r="C882" s="82">
        <v>36753</v>
      </c>
      <c r="D882" s="83" t="s">
        <v>172</v>
      </c>
      <c r="E882" s="82">
        <v>37385.904000000002</v>
      </c>
      <c r="F882" s="82">
        <v>37595.19</v>
      </c>
      <c r="G882" s="82">
        <v>-14.18</v>
      </c>
      <c r="H882" s="82">
        <v>-190.4</v>
      </c>
      <c r="I882" s="82">
        <v>741.02800000000002</v>
      </c>
      <c r="J882" s="81">
        <v>-1.1780000000000002</v>
      </c>
    </row>
    <row r="883" spans="1:10">
      <c r="A883" s="80">
        <v>40743</v>
      </c>
      <c r="B883" s="81">
        <v>18</v>
      </c>
      <c r="C883" s="82">
        <v>37390</v>
      </c>
      <c r="D883" s="83" t="s">
        <v>172</v>
      </c>
      <c r="E883" s="82">
        <v>37998.046000000002</v>
      </c>
      <c r="F883" s="82">
        <v>38262.239999999998</v>
      </c>
      <c r="G883" s="82">
        <v>-13.36</v>
      </c>
      <c r="H883" s="82">
        <v>-249.7</v>
      </c>
      <c r="I883" s="82">
        <v>754.76400000000001</v>
      </c>
      <c r="J883" s="81">
        <v>-0.77800000000000002</v>
      </c>
    </row>
    <row r="884" spans="1:10">
      <c r="A884" s="80">
        <v>40743</v>
      </c>
      <c r="B884" s="81">
        <v>19</v>
      </c>
      <c r="C884" s="82">
        <v>38263</v>
      </c>
      <c r="D884" s="83" t="s">
        <v>172</v>
      </c>
      <c r="E884" s="82">
        <v>38833.843999999997</v>
      </c>
      <c r="F884" s="82">
        <v>39098.377999999997</v>
      </c>
      <c r="G884" s="82">
        <v>-15.58</v>
      </c>
      <c r="H884" s="82">
        <v>-249.6</v>
      </c>
      <c r="I884" s="82">
        <v>985.63200000000006</v>
      </c>
      <c r="J884" s="81">
        <v>-1.1680000000000001</v>
      </c>
    </row>
    <row r="885" spans="1:10">
      <c r="A885" s="80">
        <v>40743</v>
      </c>
      <c r="B885" s="81">
        <v>20</v>
      </c>
      <c r="C885" s="82">
        <v>38589</v>
      </c>
      <c r="D885" s="83" t="s">
        <v>172</v>
      </c>
      <c r="E885" s="82">
        <v>39103.554000000004</v>
      </c>
      <c r="F885" s="82">
        <v>39366.428</v>
      </c>
      <c r="G885" s="82">
        <v>-14.24</v>
      </c>
      <c r="H885" s="82">
        <v>-249.7</v>
      </c>
      <c r="I885" s="82">
        <v>984.15</v>
      </c>
      <c r="J885" s="81">
        <v>-1.1780000000000002</v>
      </c>
    </row>
    <row r="886" spans="1:10">
      <c r="A886" s="80">
        <v>40743</v>
      </c>
      <c r="B886" s="81">
        <v>21</v>
      </c>
      <c r="C886" s="82">
        <v>38633</v>
      </c>
      <c r="D886" s="83" t="s">
        <v>172</v>
      </c>
      <c r="E886" s="82">
        <v>39154.025999999998</v>
      </c>
      <c r="F886" s="82">
        <v>39417.54</v>
      </c>
      <c r="G886" s="82">
        <v>-13.78</v>
      </c>
      <c r="H886" s="82">
        <v>-249.6</v>
      </c>
      <c r="I886" s="82">
        <v>974.3660000000001</v>
      </c>
      <c r="J886" s="81">
        <v>100.81400000000001</v>
      </c>
    </row>
    <row r="887" spans="1:10">
      <c r="A887" s="80">
        <v>40743</v>
      </c>
      <c r="B887" s="81">
        <v>22</v>
      </c>
      <c r="C887" s="82">
        <v>38525</v>
      </c>
      <c r="D887" s="83" t="s">
        <v>172</v>
      </c>
      <c r="E887" s="82">
        <v>39149.317999999999</v>
      </c>
      <c r="F887" s="82">
        <v>39411.952000000005</v>
      </c>
      <c r="G887" s="82">
        <v>-7.76</v>
      </c>
      <c r="H887" s="82">
        <v>-249.7</v>
      </c>
      <c r="I887" s="82">
        <v>974.16800000000001</v>
      </c>
      <c r="J887" s="81">
        <v>101.604</v>
      </c>
    </row>
    <row r="888" spans="1:10">
      <c r="A888" s="80">
        <v>40743</v>
      </c>
      <c r="B888" s="81">
        <v>23</v>
      </c>
      <c r="C888" s="82">
        <v>38599</v>
      </c>
      <c r="D888" s="83" t="s">
        <v>172</v>
      </c>
      <c r="E888" s="82">
        <v>39133.904000000002</v>
      </c>
      <c r="F888" s="82">
        <v>39397.118000000002</v>
      </c>
      <c r="G888" s="82">
        <v>-14.58</v>
      </c>
      <c r="H888" s="82">
        <v>-249.7</v>
      </c>
      <c r="I888" s="82">
        <v>987.11400000000003</v>
      </c>
      <c r="J888" s="81">
        <v>197.21200000000002</v>
      </c>
    </row>
    <row r="889" spans="1:10">
      <c r="A889" s="80">
        <v>40743</v>
      </c>
      <c r="B889" s="81">
        <v>24</v>
      </c>
      <c r="C889" s="82">
        <v>38736</v>
      </c>
      <c r="D889" s="83" t="s">
        <v>172</v>
      </c>
      <c r="E889" s="82">
        <v>39257.47</v>
      </c>
      <c r="F889" s="82">
        <v>39525.964</v>
      </c>
      <c r="G889" s="82">
        <v>-19.86</v>
      </c>
      <c r="H889" s="82">
        <v>-249.7</v>
      </c>
      <c r="I889" s="82">
        <v>987.2120000000001</v>
      </c>
      <c r="J889" s="81">
        <v>196.816</v>
      </c>
    </row>
    <row r="890" spans="1:10">
      <c r="A890" s="80">
        <v>40743</v>
      </c>
      <c r="B890" s="81">
        <v>25</v>
      </c>
      <c r="C890" s="82">
        <v>38943</v>
      </c>
      <c r="D890" s="83" t="s">
        <v>172</v>
      </c>
      <c r="E890" s="82">
        <v>39554.188000000002</v>
      </c>
      <c r="F890" s="82">
        <v>39822.741999999998</v>
      </c>
      <c r="G890" s="82">
        <v>-19.920000000000002</v>
      </c>
      <c r="H890" s="82">
        <v>-249.6</v>
      </c>
      <c r="I890" s="82">
        <v>987.2120000000001</v>
      </c>
      <c r="J890" s="81">
        <v>698.75</v>
      </c>
    </row>
    <row r="891" spans="1:10">
      <c r="A891" s="80">
        <v>40743</v>
      </c>
      <c r="B891" s="81">
        <v>26</v>
      </c>
      <c r="C891" s="82">
        <v>39022</v>
      </c>
      <c r="D891" s="83" t="s">
        <v>172</v>
      </c>
      <c r="E891" s="82">
        <v>39626.856</v>
      </c>
      <c r="F891" s="82">
        <v>39890.49</v>
      </c>
      <c r="G891" s="82">
        <v>-13</v>
      </c>
      <c r="H891" s="82">
        <v>-249.7</v>
      </c>
      <c r="I891" s="82">
        <v>987.01600000000008</v>
      </c>
      <c r="J891" s="81">
        <v>697.93600000000004</v>
      </c>
    </row>
    <row r="892" spans="1:10">
      <c r="A892" s="80">
        <v>40743</v>
      </c>
      <c r="B892" s="81">
        <v>27</v>
      </c>
      <c r="C892" s="82">
        <v>39033</v>
      </c>
      <c r="D892" s="83" t="s">
        <v>172</v>
      </c>
      <c r="E892" s="82">
        <v>39551.877999999997</v>
      </c>
      <c r="F892" s="82">
        <v>39809.551999999996</v>
      </c>
      <c r="G892" s="82">
        <v>-8.5</v>
      </c>
      <c r="H892" s="82">
        <v>-249.7</v>
      </c>
      <c r="I892" s="82">
        <v>987.31200000000001</v>
      </c>
      <c r="J892" s="81">
        <v>259.20999999999998</v>
      </c>
    </row>
    <row r="893" spans="1:10">
      <c r="A893" s="80">
        <v>40743</v>
      </c>
      <c r="B893" s="81">
        <v>28</v>
      </c>
      <c r="C893" s="82">
        <v>38765</v>
      </c>
      <c r="D893" s="83" t="s">
        <v>172</v>
      </c>
      <c r="E893" s="82">
        <v>39352.027999999998</v>
      </c>
      <c r="F893" s="82">
        <v>39619.362000000001</v>
      </c>
      <c r="G893" s="82">
        <v>-10.9</v>
      </c>
      <c r="H893" s="82">
        <v>-249.6</v>
      </c>
      <c r="I893" s="82">
        <v>986.91600000000005</v>
      </c>
      <c r="J893" s="81">
        <v>259.60000000000002</v>
      </c>
    </row>
    <row r="894" spans="1:10">
      <c r="A894" s="80">
        <v>40743</v>
      </c>
      <c r="B894" s="81">
        <v>29</v>
      </c>
      <c r="C894" s="82">
        <v>38489</v>
      </c>
      <c r="D894" s="83" t="s">
        <v>172</v>
      </c>
      <c r="E894" s="82">
        <v>39080.222000000002</v>
      </c>
      <c r="F894" s="82">
        <v>39342.495999999999</v>
      </c>
      <c r="G894" s="82">
        <v>-13.64</v>
      </c>
      <c r="H894" s="82">
        <v>-249.7</v>
      </c>
      <c r="I894" s="82">
        <v>987.2120000000001</v>
      </c>
      <c r="J894" s="81">
        <v>-0.79</v>
      </c>
    </row>
    <row r="895" spans="1:10">
      <c r="A895" s="80">
        <v>40743</v>
      </c>
      <c r="B895" s="81">
        <v>30</v>
      </c>
      <c r="C895" s="82">
        <v>38379</v>
      </c>
      <c r="D895" s="83" t="s">
        <v>172</v>
      </c>
      <c r="E895" s="82">
        <v>38981.129999999997</v>
      </c>
      <c r="F895" s="82">
        <v>39243.504000000001</v>
      </c>
      <c r="G895" s="82">
        <v>-13.74</v>
      </c>
      <c r="H895" s="82">
        <v>-249.7</v>
      </c>
      <c r="I895" s="82">
        <v>987.01600000000008</v>
      </c>
      <c r="J895" s="81">
        <v>-1.1840000000000002</v>
      </c>
    </row>
    <row r="896" spans="1:10">
      <c r="A896" s="80">
        <v>40743</v>
      </c>
      <c r="B896" s="81">
        <v>31</v>
      </c>
      <c r="C896" s="82">
        <v>38204</v>
      </c>
      <c r="D896" s="83" t="s">
        <v>172</v>
      </c>
      <c r="E896" s="82">
        <v>38834.665999999997</v>
      </c>
      <c r="F896" s="82">
        <v>39095.599999999999</v>
      </c>
      <c r="G896" s="82">
        <v>-10.26</v>
      </c>
      <c r="H896" s="82">
        <v>-249.7</v>
      </c>
      <c r="I896" s="82">
        <v>986.22400000000005</v>
      </c>
      <c r="J896" s="81">
        <v>-0.78</v>
      </c>
    </row>
    <row r="897" spans="1:10">
      <c r="A897" s="80">
        <v>40743</v>
      </c>
      <c r="B897" s="81">
        <v>32</v>
      </c>
      <c r="C897" s="82">
        <v>38675</v>
      </c>
      <c r="D897" s="83" t="s">
        <v>172</v>
      </c>
      <c r="E897" s="82">
        <v>39255.275999999998</v>
      </c>
      <c r="F897" s="82">
        <v>39514.230000000003</v>
      </c>
      <c r="G897" s="82">
        <v>-10.32</v>
      </c>
      <c r="H897" s="82">
        <v>-249.7</v>
      </c>
      <c r="I897" s="82">
        <v>986.12600000000009</v>
      </c>
      <c r="J897" s="81">
        <v>-1.1740000000000002</v>
      </c>
    </row>
    <row r="898" spans="1:10">
      <c r="A898" s="80">
        <v>40743</v>
      </c>
      <c r="B898" s="81">
        <v>33</v>
      </c>
      <c r="C898" s="82">
        <v>39188</v>
      </c>
      <c r="D898" s="83" t="s">
        <v>172</v>
      </c>
      <c r="E898" s="82">
        <v>39863.71</v>
      </c>
      <c r="F898" s="82">
        <v>40118.563999999998</v>
      </c>
      <c r="G898" s="82">
        <v>-3.24</v>
      </c>
      <c r="H898" s="82">
        <v>-249.7</v>
      </c>
      <c r="I898" s="82">
        <v>962.60400000000004</v>
      </c>
      <c r="J898" s="81">
        <v>-0.77</v>
      </c>
    </row>
    <row r="899" spans="1:10">
      <c r="A899" s="80">
        <v>40743</v>
      </c>
      <c r="B899" s="81">
        <v>34</v>
      </c>
      <c r="C899" s="82">
        <v>39477</v>
      </c>
      <c r="D899" s="83" t="s">
        <v>172</v>
      </c>
      <c r="E899" s="82">
        <v>40145.565999999999</v>
      </c>
      <c r="F899" s="82">
        <v>40407.82</v>
      </c>
      <c r="G899" s="82">
        <v>-6.88</v>
      </c>
      <c r="H899" s="82">
        <v>-249.6</v>
      </c>
      <c r="I899" s="82">
        <v>962.20800000000008</v>
      </c>
      <c r="J899" s="81">
        <v>-1.1620000000000001</v>
      </c>
    </row>
    <row r="900" spans="1:10">
      <c r="A900" s="80">
        <v>40743</v>
      </c>
      <c r="B900" s="81">
        <v>35</v>
      </c>
      <c r="C900" s="82">
        <v>39461</v>
      </c>
      <c r="D900" s="83" t="s">
        <v>172</v>
      </c>
      <c r="E900" s="82">
        <v>40166.26</v>
      </c>
      <c r="F900" s="82">
        <v>40429.754000000001</v>
      </c>
      <c r="G900" s="82">
        <v>-8.76</v>
      </c>
      <c r="H900" s="82">
        <v>-249.7</v>
      </c>
      <c r="I900" s="82">
        <v>987.01600000000008</v>
      </c>
      <c r="J900" s="81">
        <v>-0.76600000000000001</v>
      </c>
    </row>
    <row r="901" spans="1:10">
      <c r="A901" s="80">
        <v>40743</v>
      </c>
      <c r="B901" s="81">
        <v>36</v>
      </c>
      <c r="C901" s="82">
        <v>38916</v>
      </c>
      <c r="D901" s="83" t="s">
        <v>172</v>
      </c>
      <c r="E901" s="82">
        <v>39645.228000000003</v>
      </c>
      <c r="F901" s="82">
        <v>39907.942000000003</v>
      </c>
      <c r="G901" s="82">
        <v>-14.08</v>
      </c>
      <c r="H901" s="82">
        <v>-249.7</v>
      </c>
      <c r="I901" s="82">
        <v>987.2120000000001</v>
      </c>
      <c r="J901" s="81">
        <v>-1.1680000000000001</v>
      </c>
    </row>
    <row r="902" spans="1:10">
      <c r="A902" s="80">
        <v>40743</v>
      </c>
      <c r="B902" s="81">
        <v>37</v>
      </c>
      <c r="C902" s="82">
        <v>38321</v>
      </c>
      <c r="D902" s="83" t="s">
        <v>172</v>
      </c>
      <c r="E902" s="82">
        <v>39074.885999999999</v>
      </c>
      <c r="F902" s="82">
        <v>39334.76</v>
      </c>
      <c r="G902" s="82">
        <v>-7.34</v>
      </c>
      <c r="H902" s="82">
        <v>-249.6</v>
      </c>
      <c r="I902" s="82">
        <v>892.53399999999999</v>
      </c>
      <c r="J902" s="81">
        <v>-0.76800000000000002</v>
      </c>
    </row>
    <row r="903" spans="1:10">
      <c r="A903" s="80">
        <v>40743</v>
      </c>
      <c r="B903" s="81">
        <v>38</v>
      </c>
      <c r="C903" s="82">
        <v>37650</v>
      </c>
      <c r="D903" s="83" t="s">
        <v>172</v>
      </c>
      <c r="E903" s="82">
        <v>38339.728000000003</v>
      </c>
      <c r="F903" s="82">
        <v>38609.582000000002</v>
      </c>
      <c r="G903" s="82">
        <v>-16.62</v>
      </c>
      <c r="H903" s="82">
        <v>-249.7</v>
      </c>
      <c r="I903" s="82">
        <v>892.43600000000004</v>
      </c>
      <c r="J903" s="81">
        <v>-1.1680000000000001</v>
      </c>
    </row>
    <row r="904" spans="1:10">
      <c r="A904" s="80">
        <v>40743</v>
      </c>
      <c r="B904" s="81">
        <v>39</v>
      </c>
      <c r="C904" s="82">
        <v>37154</v>
      </c>
      <c r="D904" s="83" t="s">
        <v>172</v>
      </c>
      <c r="E904" s="82">
        <v>37738.012000000002</v>
      </c>
      <c r="F904" s="82">
        <v>38004.406000000003</v>
      </c>
      <c r="G904" s="82">
        <v>-9.66</v>
      </c>
      <c r="H904" s="82">
        <v>-249.6</v>
      </c>
      <c r="I904" s="82">
        <v>987.41</v>
      </c>
      <c r="J904" s="81">
        <v>-1.17</v>
      </c>
    </row>
    <row r="905" spans="1:10">
      <c r="A905" s="80">
        <v>40743</v>
      </c>
      <c r="B905" s="81">
        <v>40</v>
      </c>
      <c r="C905" s="82">
        <v>36398</v>
      </c>
      <c r="D905" s="83" t="s">
        <v>172</v>
      </c>
      <c r="E905" s="82">
        <v>37054.974000000002</v>
      </c>
      <c r="F905" s="82">
        <v>37312.127999999997</v>
      </c>
      <c r="G905" s="82">
        <v>-6.4</v>
      </c>
      <c r="H905" s="82">
        <v>-249.7</v>
      </c>
      <c r="I905" s="82">
        <v>987.01600000000008</v>
      </c>
      <c r="J905" s="81">
        <v>-0.77600000000000002</v>
      </c>
    </row>
    <row r="906" spans="1:10">
      <c r="A906" s="80">
        <v>40743</v>
      </c>
      <c r="B906" s="81">
        <v>41</v>
      </c>
      <c r="C906" s="82">
        <v>35945</v>
      </c>
      <c r="D906" s="83" t="s">
        <v>172</v>
      </c>
      <c r="E906" s="82">
        <v>36583.968000000001</v>
      </c>
      <c r="F906" s="82">
        <v>36842.741999999998</v>
      </c>
      <c r="G906" s="82">
        <v>-6.42</v>
      </c>
      <c r="H906" s="82">
        <v>-249.6</v>
      </c>
      <c r="I906" s="82">
        <v>977.23</v>
      </c>
      <c r="J906" s="81">
        <v>-1.18</v>
      </c>
    </row>
    <row r="907" spans="1:10">
      <c r="A907" s="80">
        <v>40743</v>
      </c>
      <c r="B907" s="81">
        <v>42</v>
      </c>
      <c r="C907" s="82">
        <v>35372</v>
      </c>
      <c r="D907" s="83" t="s">
        <v>172</v>
      </c>
      <c r="E907" s="82">
        <v>36052.448000000004</v>
      </c>
      <c r="F907" s="82">
        <v>36325.622000000003</v>
      </c>
      <c r="G907" s="82">
        <v>-6.44</v>
      </c>
      <c r="H907" s="82">
        <v>-249.7</v>
      </c>
      <c r="I907" s="82">
        <v>976.93400000000008</v>
      </c>
      <c r="J907" s="81">
        <v>-0.79</v>
      </c>
    </row>
    <row r="908" spans="1:10">
      <c r="A908" s="80">
        <v>40743</v>
      </c>
      <c r="B908" s="81">
        <v>43</v>
      </c>
      <c r="C908" s="82">
        <v>35528</v>
      </c>
      <c r="D908" s="83" t="s">
        <v>172</v>
      </c>
      <c r="E908" s="82">
        <v>36098.885999999999</v>
      </c>
      <c r="F908" s="82">
        <v>36367.06</v>
      </c>
      <c r="G908" s="82">
        <v>-9.84</v>
      </c>
      <c r="H908" s="82">
        <v>-249.6</v>
      </c>
      <c r="I908" s="82">
        <v>878.59800000000007</v>
      </c>
      <c r="J908" s="81">
        <v>166.006</v>
      </c>
    </row>
    <row r="909" spans="1:10">
      <c r="A909" s="80">
        <v>40743</v>
      </c>
      <c r="B909" s="81">
        <v>44</v>
      </c>
      <c r="C909" s="82">
        <v>35204</v>
      </c>
      <c r="D909" s="83" t="s">
        <v>172</v>
      </c>
      <c r="E909" s="82">
        <v>35754.362000000001</v>
      </c>
      <c r="F909" s="82">
        <v>36021.175999999999</v>
      </c>
      <c r="G909" s="82">
        <v>-10.66</v>
      </c>
      <c r="H909" s="82">
        <v>-249.7</v>
      </c>
      <c r="I909" s="82">
        <v>878.79600000000005</v>
      </c>
      <c r="J909" s="81">
        <v>166</v>
      </c>
    </row>
    <row r="910" spans="1:10">
      <c r="A910" s="80">
        <v>40743</v>
      </c>
      <c r="B910" s="81">
        <v>45</v>
      </c>
      <c r="C910" s="82">
        <v>33899</v>
      </c>
      <c r="D910" s="83" t="s">
        <v>172</v>
      </c>
      <c r="E910" s="82">
        <v>34510.126000000004</v>
      </c>
      <c r="F910" s="82">
        <v>34772.74</v>
      </c>
      <c r="G910" s="82">
        <v>-13.98</v>
      </c>
      <c r="H910" s="82">
        <v>-249.7</v>
      </c>
      <c r="I910" s="82">
        <v>917.93200000000002</v>
      </c>
      <c r="J910" s="81">
        <v>553.94200000000001</v>
      </c>
    </row>
    <row r="911" spans="1:10">
      <c r="A911" s="80">
        <v>40743</v>
      </c>
      <c r="B911" s="81">
        <v>46</v>
      </c>
      <c r="C911" s="82">
        <v>31785</v>
      </c>
      <c r="D911" s="83" t="s">
        <v>172</v>
      </c>
      <c r="E911" s="82">
        <v>32321.162</v>
      </c>
      <c r="F911" s="82">
        <v>32594.964</v>
      </c>
      <c r="G911" s="82">
        <v>-25.06</v>
      </c>
      <c r="H911" s="82">
        <v>-249.5</v>
      </c>
      <c r="I911" s="82">
        <v>918.03200000000004</v>
      </c>
      <c r="J911" s="81">
        <v>553.928</v>
      </c>
    </row>
    <row r="912" spans="1:10">
      <c r="A912" s="80">
        <v>40743</v>
      </c>
      <c r="B912" s="81">
        <v>47</v>
      </c>
      <c r="C912" s="82">
        <v>29549</v>
      </c>
      <c r="D912" s="83" t="s">
        <v>172</v>
      </c>
      <c r="E912" s="82">
        <v>30059.360000000001</v>
      </c>
      <c r="F912" s="82">
        <v>31099.214</v>
      </c>
      <c r="G912" s="82">
        <v>-801.98</v>
      </c>
      <c r="H912" s="82">
        <v>-237.6</v>
      </c>
      <c r="I912" s="82">
        <v>986.91600000000005</v>
      </c>
      <c r="J912" s="81">
        <v>830.32800000000009</v>
      </c>
    </row>
    <row r="913" spans="1:10">
      <c r="A913" s="80">
        <v>40743</v>
      </c>
      <c r="B913" s="81">
        <v>48</v>
      </c>
      <c r="C913" s="82">
        <v>27526</v>
      </c>
      <c r="D913" s="83" t="s">
        <v>172</v>
      </c>
      <c r="E913" s="82">
        <v>28020.18</v>
      </c>
      <c r="F913" s="82">
        <v>29428.774000000001</v>
      </c>
      <c r="G913" s="82">
        <v>-1171.96</v>
      </c>
      <c r="H913" s="82">
        <v>-237.5</v>
      </c>
      <c r="I913" s="82">
        <v>987.2120000000001</v>
      </c>
      <c r="J913" s="81">
        <v>829.928</v>
      </c>
    </row>
    <row r="914" spans="1:10">
      <c r="A914" s="80">
        <v>40744</v>
      </c>
      <c r="B914" s="81">
        <v>1</v>
      </c>
      <c r="C914" s="82">
        <v>26075</v>
      </c>
      <c r="D914" s="83" t="s">
        <v>172</v>
      </c>
      <c r="E914" s="82">
        <v>26605.32</v>
      </c>
      <c r="F914" s="82">
        <v>28215.808000000001</v>
      </c>
      <c r="G914" s="82">
        <v>-1325.42</v>
      </c>
      <c r="H914" s="82">
        <v>-237.7</v>
      </c>
      <c r="I914" s="82">
        <v>987.11400000000003</v>
      </c>
      <c r="J914" s="81">
        <v>313.58800000000002</v>
      </c>
    </row>
    <row r="915" spans="1:10">
      <c r="A915" s="80">
        <v>40744</v>
      </c>
      <c r="B915" s="81">
        <v>2</v>
      </c>
      <c r="C915" s="82">
        <v>25142</v>
      </c>
      <c r="D915" s="83" t="s">
        <v>172</v>
      </c>
      <c r="E915" s="82">
        <v>25696.205999999998</v>
      </c>
      <c r="F915" s="82">
        <v>27313.065999999999</v>
      </c>
      <c r="G915" s="82">
        <v>-1451.96</v>
      </c>
      <c r="H915" s="82">
        <v>-237.5</v>
      </c>
      <c r="I915" s="82">
        <v>987.01600000000008</v>
      </c>
      <c r="J915" s="81">
        <v>314</v>
      </c>
    </row>
    <row r="916" spans="1:10">
      <c r="A916" s="80">
        <v>40744</v>
      </c>
      <c r="B916" s="81">
        <v>3</v>
      </c>
      <c r="C916" s="82">
        <v>24628</v>
      </c>
      <c r="D916" s="83" t="s">
        <v>172</v>
      </c>
      <c r="E916" s="82">
        <v>25215.813999999998</v>
      </c>
      <c r="F916" s="82">
        <v>27253.444</v>
      </c>
      <c r="G916" s="82">
        <v>-1805.78</v>
      </c>
      <c r="H916" s="82">
        <v>-237.6</v>
      </c>
      <c r="I916" s="82">
        <v>987.11400000000003</v>
      </c>
      <c r="J916" s="81">
        <v>410.80400000000003</v>
      </c>
    </row>
    <row r="917" spans="1:10">
      <c r="A917" s="80">
        <v>40744</v>
      </c>
      <c r="B917" s="81">
        <v>4</v>
      </c>
      <c r="C917" s="82">
        <v>24263</v>
      </c>
      <c r="D917" s="83" t="s">
        <v>172</v>
      </c>
      <c r="E917" s="82">
        <v>24854.548000000003</v>
      </c>
      <c r="F917" s="82">
        <v>26913.036</v>
      </c>
      <c r="G917" s="82">
        <v>-1802.92</v>
      </c>
      <c r="H917" s="82">
        <v>-237.6</v>
      </c>
      <c r="I917" s="82">
        <v>986.91600000000005</v>
      </c>
      <c r="J917" s="81">
        <v>410.81200000000001</v>
      </c>
    </row>
    <row r="918" spans="1:10">
      <c r="A918" s="80">
        <v>40744</v>
      </c>
      <c r="B918" s="81">
        <v>5</v>
      </c>
      <c r="C918" s="82">
        <v>23913</v>
      </c>
      <c r="D918" s="83" t="s">
        <v>172</v>
      </c>
      <c r="E918" s="82">
        <v>24481.38</v>
      </c>
      <c r="F918" s="82">
        <v>26837.254000000001</v>
      </c>
      <c r="G918" s="82">
        <v>-2053.44</v>
      </c>
      <c r="H918" s="82">
        <v>-237.6</v>
      </c>
      <c r="I918" s="82">
        <v>987.31200000000001</v>
      </c>
      <c r="J918" s="81">
        <v>425.60400000000004</v>
      </c>
    </row>
    <row r="919" spans="1:10">
      <c r="A919" s="80">
        <v>40744</v>
      </c>
      <c r="B919" s="81">
        <v>6</v>
      </c>
      <c r="C919" s="82">
        <v>23542</v>
      </c>
      <c r="D919" s="83" t="s">
        <v>172</v>
      </c>
      <c r="E919" s="82">
        <v>24102.612000000001</v>
      </c>
      <c r="F919" s="82">
        <v>26467.286</v>
      </c>
      <c r="G919" s="82">
        <v>-2135</v>
      </c>
      <c r="H919" s="82">
        <v>-231.7</v>
      </c>
      <c r="I919" s="82">
        <v>986.91600000000005</v>
      </c>
      <c r="J919" s="81">
        <v>426.00600000000003</v>
      </c>
    </row>
    <row r="920" spans="1:10">
      <c r="A920" s="80">
        <v>40744</v>
      </c>
      <c r="B920" s="81">
        <v>7</v>
      </c>
      <c r="C920" s="82">
        <v>23476</v>
      </c>
      <c r="D920" s="83" t="s">
        <v>172</v>
      </c>
      <c r="E920" s="82">
        <v>24022.236000000001</v>
      </c>
      <c r="F920" s="82">
        <v>26309.094000000001</v>
      </c>
      <c r="G920" s="82">
        <v>-2115.16</v>
      </c>
      <c r="H920" s="82">
        <v>-172.2</v>
      </c>
      <c r="I920" s="82">
        <v>987.31200000000001</v>
      </c>
      <c r="J920" s="81">
        <v>420.41200000000003</v>
      </c>
    </row>
    <row r="921" spans="1:10">
      <c r="A921" s="80">
        <v>40744</v>
      </c>
      <c r="B921" s="81">
        <v>8</v>
      </c>
      <c r="C921" s="82">
        <v>23471</v>
      </c>
      <c r="D921" s="83" t="s">
        <v>172</v>
      </c>
      <c r="E921" s="82">
        <v>24014.554</v>
      </c>
      <c r="F921" s="82">
        <v>26266.75</v>
      </c>
      <c r="G921" s="82">
        <v>-2093.84</v>
      </c>
      <c r="H921" s="82">
        <v>-158.4</v>
      </c>
      <c r="I921" s="82">
        <v>986.8180000000001</v>
      </c>
      <c r="J921" s="81">
        <v>420.39800000000002</v>
      </c>
    </row>
    <row r="922" spans="1:10">
      <c r="A922" s="80">
        <v>40744</v>
      </c>
      <c r="B922" s="81">
        <v>9</v>
      </c>
      <c r="C922" s="82">
        <v>23425</v>
      </c>
      <c r="D922" s="83" t="s">
        <v>172</v>
      </c>
      <c r="E922" s="82">
        <v>23952.188000000002</v>
      </c>
      <c r="F922" s="82">
        <v>26206.222000000002</v>
      </c>
      <c r="G922" s="82">
        <v>-2079.98</v>
      </c>
      <c r="H922" s="82">
        <v>-173.9</v>
      </c>
      <c r="I922" s="82">
        <v>987.11400000000003</v>
      </c>
      <c r="J922" s="81">
        <v>-1.1840000000000002</v>
      </c>
    </row>
    <row r="923" spans="1:10">
      <c r="A923" s="80">
        <v>40744</v>
      </c>
      <c r="B923" s="81">
        <v>10</v>
      </c>
      <c r="C923" s="82">
        <v>23346</v>
      </c>
      <c r="D923" s="83" t="s">
        <v>172</v>
      </c>
      <c r="E923" s="82">
        <v>23848.403999999999</v>
      </c>
      <c r="F923" s="82">
        <v>26111.114000000001</v>
      </c>
      <c r="G923" s="82">
        <v>-2077.34</v>
      </c>
      <c r="H923" s="82">
        <v>-186.1</v>
      </c>
      <c r="I923" s="82">
        <v>986.8180000000001</v>
      </c>
      <c r="J923" s="81">
        <v>-1.1840000000000002</v>
      </c>
    </row>
    <row r="924" spans="1:10">
      <c r="A924" s="80">
        <v>40744</v>
      </c>
      <c r="B924" s="81">
        <v>11</v>
      </c>
      <c r="C924" s="82">
        <v>23294</v>
      </c>
      <c r="D924" s="83" t="s">
        <v>172</v>
      </c>
      <c r="E924" s="82">
        <v>23844.162</v>
      </c>
      <c r="F924" s="82">
        <v>26304.608</v>
      </c>
      <c r="G924" s="82">
        <v>-2063.46</v>
      </c>
      <c r="H924" s="82">
        <v>-173.1</v>
      </c>
      <c r="I924" s="82">
        <v>987.60800000000006</v>
      </c>
      <c r="J924" s="81">
        <v>-316.774</v>
      </c>
    </row>
    <row r="925" spans="1:10">
      <c r="A925" s="80">
        <v>40744</v>
      </c>
      <c r="B925" s="81">
        <v>12</v>
      </c>
      <c r="C925" s="82">
        <v>23941</v>
      </c>
      <c r="D925" s="83" t="s">
        <v>172</v>
      </c>
      <c r="E925" s="82">
        <v>24502.22</v>
      </c>
      <c r="F925" s="82">
        <v>26839.332000000002</v>
      </c>
      <c r="G925" s="82">
        <v>-1981.36</v>
      </c>
      <c r="H925" s="82">
        <v>-130.69999999999999</v>
      </c>
      <c r="I925" s="82">
        <v>987.11400000000003</v>
      </c>
      <c r="J925" s="81">
        <v>-317.97399999999999</v>
      </c>
    </row>
    <row r="926" spans="1:10">
      <c r="A926" s="80">
        <v>40744</v>
      </c>
      <c r="B926" s="81">
        <v>13</v>
      </c>
      <c r="C926" s="82">
        <v>26482</v>
      </c>
      <c r="D926" s="83" t="s">
        <v>172</v>
      </c>
      <c r="E926" s="82">
        <v>27146.732</v>
      </c>
      <c r="F926" s="82">
        <v>28528.666000000001</v>
      </c>
      <c r="G926" s="82">
        <v>-986.08</v>
      </c>
      <c r="H926" s="82">
        <v>-63.1</v>
      </c>
      <c r="I926" s="82">
        <v>574.69600000000003</v>
      </c>
      <c r="J926" s="81">
        <v>-423.17600000000004</v>
      </c>
    </row>
    <row r="927" spans="1:10">
      <c r="A927" s="80">
        <v>40744</v>
      </c>
      <c r="B927" s="81">
        <v>14</v>
      </c>
      <c r="C927" s="82">
        <v>29343</v>
      </c>
      <c r="D927" s="83" t="s">
        <v>172</v>
      </c>
      <c r="E927" s="82">
        <v>29981.853999999999</v>
      </c>
      <c r="F927" s="82">
        <v>31001.047999999999</v>
      </c>
      <c r="G927" s="82">
        <v>-420.24</v>
      </c>
      <c r="H927" s="82">
        <v>-62.9</v>
      </c>
      <c r="I927" s="82">
        <v>576.476</v>
      </c>
      <c r="J927" s="81">
        <v>-423.57800000000003</v>
      </c>
    </row>
    <row r="928" spans="1:10">
      <c r="A928" s="80">
        <v>40744</v>
      </c>
      <c r="B928" s="81">
        <v>15</v>
      </c>
      <c r="C928" s="82">
        <v>32970</v>
      </c>
      <c r="D928" s="83" t="s">
        <v>172</v>
      </c>
      <c r="E928" s="82">
        <v>33579.216</v>
      </c>
      <c r="F928" s="82">
        <v>33877.410000000003</v>
      </c>
      <c r="G928" s="82">
        <v>-8.74</v>
      </c>
      <c r="H928" s="82">
        <v>-63</v>
      </c>
      <c r="I928" s="82">
        <v>96.656000000000006</v>
      </c>
      <c r="J928" s="81">
        <v>-318.37400000000002</v>
      </c>
    </row>
    <row r="929" spans="1:10">
      <c r="A929" s="80">
        <v>40744</v>
      </c>
      <c r="B929" s="81">
        <v>16</v>
      </c>
      <c r="C929" s="82">
        <v>35488</v>
      </c>
      <c r="D929" s="83" t="s">
        <v>172</v>
      </c>
      <c r="E929" s="82">
        <v>36082.694000000003</v>
      </c>
      <c r="F929" s="82">
        <v>36379.127999999997</v>
      </c>
      <c r="G929" s="82">
        <v>-4.4000000000000004</v>
      </c>
      <c r="H929" s="82">
        <v>-63</v>
      </c>
      <c r="I929" s="82">
        <v>100.214</v>
      </c>
      <c r="J929" s="81">
        <v>-319.18200000000002</v>
      </c>
    </row>
    <row r="930" spans="1:10">
      <c r="A930" s="80">
        <v>40744</v>
      </c>
      <c r="B930" s="81">
        <v>17</v>
      </c>
      <c r="C930" s="82">
        <v>37206</v>
      </c>
      <c r="D930" s="83" t="s">
        <v>172</v>
      </c>
      <c r="E930" s="82">
        <v>37802.311999999998</v>
      </c>
      <c r="F930" s="82">
        <v>37992.748</v>
      </c>
      <c r="G930" s="82">
        <v>-14.34</v>
      </c>
      <c r="H930" s="82">
        <v>-173.4</v>
      </c>
      <c r="I930" s="82">
        <v>809.41800000000001</v>
      </c>
      <c r="J930" s="81">
        <v>-0.77</v>
      </c>
    </row>
    <row r="931" spans="1:10">
      <c r="A931" s="80">
        <v>40744</v>
      </c>
      <c r="B931" s="81">
        <v>18</v>
      </c>
      <c r="C931" s="82">
        <v>37869</v>
      </c>
      <c r="D931" s="83" t="s">
        <v>172</v>
      </c>
      <c r="E931" s="82">
        <v>38487.49</v>
      </c>
      <c r="F931" s="82">
        <v>38738.805999999997</v>
      </c>
      <c r="G931" s="82">
        <v>-15.92</v>
      </c>
      <c r="H931" s="82">
        <v>-236.3</v>
      </c>
      <c r="I931" s="82">
        <v>840.94400000000007</v>
      </c>
      <c r="J931" s="81">
        <v>-1.1820000000000002</v>
      </c>
    </row>
    <row r="932" spans="1:10">
      <c r="A932" s="80">
        <v>40744</v>
      </c>
      <c r="B932" s="81">
        <v>19</v>
      </c>
      <c r="C932" s="82">
        <v>38881</v>
      </c>
      <c r="D932" s="83" t="s">
        <v>172</v>
      </c>
      <c r="E932" s="82">
        <v>39385.122000000003</v>
      </c>
      <c r="F932" s="82">
        <v>39650.724000000002</v>
      </c>
      <c r="G932" s="82">
        <v>-11.62</v>
      </c>
      <c r="H932" s="82">
        <v>-237.6</v>
      </c>
      <c r="I932" s="82">
        <v>986.22400000000005</v>
      </c>
      <c r="J932" s="81">
        <v>100.816</v>
      </c>
    </row>
    <row r="933" spans="1:10">
      <c r="A933" s="80">
        <v>40744</v>
      </c>
      <c r="B933" s="81">
        <v>20</v>
      </c>
      <c r="C933" s="82">
        <v>39200</v>
      </c>
      <c r="D933" s="83" t="s">
        <v>172</v>
      </c>
      <c r="E933" s="82">
        <v>39733.938000000002</v>
      </c>
      <c r="F933" s="82">
        <v>39991.732000000004</v>
      </c>
      <c r="G933" s="82">
        <v>-4.76</v>
      </c>
      <c r="H933" s="82">
        <v>-237.5</v>
      </c>
      <c r="I933" s="82">
        <v>972.29</v>
      </c>
      <c r="J933" s="81">
        <v>101.61800000000001</v>
      </c>
    </row>
    <row r="934" spans="1:10">
      <c r="A934" s="80">
        <v>40744</v>
      </c>
      <c r="B934" s="81">
        <v>21</v>
      </c>
      <c r="C934" s="82">
        <v>39366</v>
      </c>
      <c r="D934" s="83" t="s">
        <v>172</v>
      </c>
      <c r="E934" s="82">
        <v>39963.304000000004</v>
      </c>
      <c r="F934" s="82">
        <v>40223.038</v>
      </c>
      <c r="G934" s="82">
        <v>-8.6</v>
      </c>
      <c r="H934" s="82">
        <v>-237.6</v>
      </c>
      <c r="I934" s="82">
        <v>799.83199999999999</v>
      </c>
      <c r="J934" s="81">
        <v>102.01</v>
      </c>
    </row>
    <row r="935" spans="1:10">
      <c r="A935" s="80">
        <v>40744</v>
      </c>
      <c r="B935" s="81">
        <v>22</v>
      </c>
      <c r="C935" s="82">
        <v>39662</v>
      </c>
      <c r="D935" s="83" t="s">
        <v>172</v>
      </c>
      <c r="E935" s="82">
        <v>40261.364000000001</v>
      </c>
      <c r="F935" s="82">
        <v>40522.277999999998</v>
      </c>
      <c r="G935" s="82">
        <v>-4.4000000000000004</v>
      </c>
      <c r="H935" s="82">
        <v>-237.6</v>
      </c>
      <c r="I935" s="82">
        <v>799.63400000000001</v>
      </c>
      <c r="J935" s="81">
        <v>102.01600000000001</v>
      </c>
    </row>
    <row r="936" spans="1:10">
      <c r="A936" s="80">
        <v>40744</v>
      </c>
      <c r="B936" s="81">
        <v>23</v>
      </c>
      <c r="C936" s="82">
        <v>39702</v>
      </c>
      <c r="D936" s="83" t="s">
        <v>172</v>
      </c>
      <c r="E936" s="82">
        <v>40208.425999999999</v>
      </c>
      <c r="F936" s="82">
        <v>40467.660000000003</v>
      </c>
      <c r="G936" s="82">
        <v>-7.2</v>
      </c>
      <c r="H936" s="82">
        <v>-237.6</v>
      </c>
      <c r="I936" s="82">
        <v>792.74600000000009</v>
      </c>
      <c r="J936" s="81">
        <v>621.15200000000004</v>
      </c>
    </row>
    <row r="937" spans="1:10">
      <c r="A937" s="80">
        <v>40744</v>
      </c>
      <c r="B937" s="81">
        <v>24</v>
      </c>
      <c r="C937" s="82">
        <v>39474</v>
      </c>
      <c r="D937" s="83" t="s">
        <v>172</v>
      </c>
      <c r="E937" s="82">
        <v>40119.773999999998</v>
      </c>
      <c r="F937" s="82">
        <v>40380.487999999998</v>
      </c>
      <c r="G937" s="82">
        <v>-12.08</v>
      </c>
      <c r="H937" s="82">
        <v>-237.6</v>
      </c>
      <c r="I937" s="82">
        <v>785.476</v>
      </c>
      <c r="J937" s="81">
        <v>620.75200000000007</v>
      </c>
    </row>
    <row r="938" spans="1:10">
      <c r="A938" s="80">
        <v>40744</v>
      </c>
      <c r="B938" s="81">
        <v>25</v>
      </c>
      <c r="C938" s="82">
        <v>39492</v>
      </c>
      <c r="D938" s="83" t="s">
        <v>172</v>
      </c>
      <c r="E938" s="82">
        <v>40106.542000000001</v>
      </c>
      <c r="F938" s="82">
        <v>40376.656000000003</v>
      </c>
      <c r="G938" s="82">
        <v>-16.579999999999998</v>
      </c>
      <c r="H938" s="82">
        <v>-237.6</v>
      </c>
      <c r="I938" s="82">
        <v>759.05799999999999</v>
      </c>
      <c r="J938" s="81">
        <v>994.33199999999999</v>
      </c>
    </row>
    <row r="939" spans="1:10">
      <c r="A939" s="80">
        <v>40744</v>
      </c>
      <c r="B939" s="81">
        <v>26</v>
      </c>
      <c r="C939" s="82">
        <v>39328</v>
      </c>
      <c r="D939" s="83" t="s">
        <v>172</v>
      </c>
      <c r="E939" s="82">
        <v>39982.948000000004</v>
      </c>
      <c r="F939" s="82">
        <v>40248.841999999997</v>
      </c>
      <c r="G939" s="82">
        <v>-17.260000000000002</v>
      </c>
      <c r="H939" s="82">
        <v>-237.6</v>
      </c>
      <c r="I939" s="82">
        <v>769.98400000000004</v>
      </c>
      <c r="J939" s="81">
        <v>994.33</v>
      </c>
    </row>
    <row r="940" spans="1:10">
      <c r="A940" s="80">
        <v>40744</v>
      </c>
      <c r="B940" s="81">
        <v>27</v>
      </c>
      <c r="C940" s="82">
        <v>39310</v>
      </c>
      <c r="D940" s="83" t="s">
        <v>172</v>
      </c>
      <c r="E940" s="82">
        <v>39948.824000000001</v>
      </c>
      <c r="F940" s="82">
        <v>40210.938000000002</v>
      </c>
      <c r="G940" s="82">
        <v>-8.48</v>
      </c>
      <c r="H940" s="82">
        <v>-237.6</v>
      </c>
      <c r="I940" s="82">
        <v>822.26600000000008</v>
      </c>
      <c r="J940" s="81">
        <v>993.14200000000005</v>
      </c>
    </row>
    <row r="941" spans="1:10">
      <c r="A941" s="80">
        <v>40744</v>
      </c>
      <c r="B941" s="81">
        <v>28</v>
      </c>
      <c r="C941" s="82">
        <v>39249</v>
      </c>
      <c r="D941" s="83" t="s">
        <v>172</v>
      </c>
      <c r="E941" s="82">
        <v>39861.014000000003</v>
      </c>
      <c r="F941" s="82">
        <v>40124.328000000001</v>
      </c>
      <c r="G941" s="82">
        <v>-8.58</v>
      </c>
      <c r="H941" s="82">
        <v>-237.6</v>
      </c>
      <c r="I941" s="82">
        <v>821.77200000000005</v>
      </c>
      <c r="J941" s="81">
        <v>993.13600000000008</v>
      </c>
    </row>
    <row r="942" spans="1:10">
      <c r="A942" s="80">
        <v>40744</v>
      </c>
      <c r="B942" s="81">
        <v>29</v>
      </c>
      <c r="C942" s="82">
        <v>39097</v>
      </c>
      <c r="D942" s="83" t="s">
        <v>172</v>
      </c>
      <c r="E942" s="82">
        <v>39616.872000000003</v>
      </c>
      <c r="F942" s="82">
        <v>39878.006000000001</v>
      </c>
      <c r="G942" s="82">
        <v>-8.5</v>
      </c>
      <c r="H942" s="82">
        <v>-237.6</v>
      </c>
      <c r="I942" s="82">
        <v>683.31</v>
      </c>
      <c r="J942" s="81">
        <v>764.34</v>
      </c>
    </row>
    <row r="943" spans="1:10">
      <c r="A943" s="80">
        <v>40744</v>
      </c>
      <c r="B943" s="81">
        <v>30</v>
      </c>
      <c r="C943" s="82">
        <v>38780</v>
      </c>
      <c r="D943" s="83" t="s">
        <v>172</v>
      </c>
      <c r="E943" s="82">
        <v>39341.616000000002</v>
      </c>
      <c r="F943" s="82">
        <v>39602.61</v>
      </c>
      <c r="G943" s="82">
        <v>-8.36</v>
      </c>
      <c r="H943" s="82">
        <v>-237.6</v>
      </c>
      <c r="I943" s="82">
        <v>683.31</v>
      </c>
      <c r="J943" s="81">
        <v>765.13400000000001</v>
      </c>
    </row>
    <row r="944" spans="1:10">
      <c r="A944" s="80">
        <v>40744</v>
      </c>
      <c r="B944" s="81">
        <v>31</v>
      </c>
      <c r="C944" s="82">
        <v>38576</v>
      </c>
      <c r="D944" s="83" t="s">
        <v>172</v>
      </c>
      <c r="E944" s="82">
        <v>39137.421999999999</v>
      </c>
      <c r="F944" s="82">
        <v>39400.536</v>
      </c>
      <c r="G944" s="82">
        <v>-14.48</v>
      </c>
      <c r="H944" s="82">
        <v>-237.6</v>
      </c>
      <c r="I944" s="82">
        <v>912.596</v>
      </c>
      <c r="J944" s="81">
        <v>993.12800000000004</v>
      </c>
    </row>
    <row r="945" spans="1:10">
      <c r="A945" s="80">
        <v>40744</v>
      </c>
      <c r="B945" s="81">
        <v>32</v>
      </c>
      <c r="C945" s="82">
        <v>38817</v>
      </c>
      <c r="D945" s="83" t="s">
        <v>172</v>
      </c>
      <c r="E945" s="82">
        <v>39427.031999999999</v>
      </c>
      <c r="F945" s="82">
        <v>39689.925999999999</v>
      </c>
      <c r="G945" s="82">
        <v>-14.26</v>
      </c>
      <c r="H945" s="82">
        <v>-237.6</v>
      </c>
      <c r="I945" s="82">
        <v>911.904</v>
      </c>
      <c r="J945" s="81">
        <v>993.53</v>
      </c>
    </row>
    <row r="946" spans="1:10">
      <c r="A946" s="80">
        <v>40744</v>
      </c>
      <c r="B946" s="81">
        <v>33</v>
      </c>
      <c r="C946" s="82">
        <v>39353</v>
      </c>
      <c r="D946" s="83" t="s">
        <v>172</v>
      </c>
      <c r="E946" s="82">
        <v>40041.065999999999</v>
      </c>
      <c r="F946" s="82">
        <v>40302.68</v>
      </c>
      <c r="G946" s="82">
        <v>-8.48</v>
      </c>
      <c r="H946" s="82">
        <v>-237.6</v>
      </c>
      <c r="I946" s="82">
        <v>961.71400000000006</v>
      </c>
      <c r="J946" s="81">
        <v>993.13400000000001</v>
      </c>
    </row>
    <row r="947" spans="1:10">
      <c r="A947" s="80">
        <v>40744</v>
      </c>
      <c r="B947" s="81">
        <v>34</v>
      </c>
      <c r="C947" s="82">
        <v>39910</v>
      </c>
      <c r="D947" s="83" t="s">
        <v>172</v>
      </c>
      <c r="E947" s="82">
        <v>40528.868000000002</v>
      </c>
      <c r="F947" s="82">
        <v>40791.061999999998</v>
      </c>
      <c r="G947" s="82">
        <v>-13.56</v>
      </c>
      <c r="H947" s="82">
        <v>-237.6</v>
      </c>
      <c r="I947" s="82">
        <v>961.32</v>
      </c>
      <c r="J947" s="81">
        <v>993.13200000000006</v>
      </c>
    </row>
    <row r="948" spans="1:10">
      <c r="A948" s="80">
        <v>40744</v>
      </c>
      <c r="B948" s="81">
        <v>35</v>
      </c>
      <c r="C948" s="82">
        <v>40046</v>
      </c>
      <c r="D948" s="83" t="s">
        <v>172</v>
      </c>
      <c r="E948" s="82">
        <v>40717.817999999999</v>
      </c>
      <c r="F948" s="82">
        <v>40979.991999999998</v>
      </c>
      <c r="G948" s="82">
        <v>-13.54</v>
      </c>
      <c r="H948" s="82">
        <v>-237.6</v>
      </c>
      <c r="I948" s="82">
        <v>961.6160000000001</v>
      </c>
      <c r="J948" s="81">
        <v>993.14</v>
      </c>
    </row>
    <row r="949" spans="1:10">
      <c r="A949" s="80">
        <v>40744</v>
      </c>
      <c r="B949" s="81">
        <v>36</v>
      </c>
      <c r="C949" s="82">
        <v>39475</v>
      </c>
      <c r="D949" s="83" t="s">
        <v>172</v>
      </c>
      <c r="E949" s="82">
        <v>40102.336000000003</v>
      </c>
      <c r="F949" s="82">
        <v>40361.43</v>
      </c>
      <c r="G949" s="82">
        <v>-10.46</v>
      </c>
      <c r="H949" s="82">
        <v>-237.5</v>
      </c>
      <c r="I949" s="82">
        <v>961.12200000000007</v>
      </c>
      <c r="J949" s="81">
        <v>969.14</v>
      </c>
    </row>
    <row r="950" spans="1:10">
      <c r="A950" s="80">
        <v>40744</v>
      </c>
      <c r="B950" s="81">
        <v>37</v>
      </c>
      <c r="C950" s="82">
        <v>38630</v>
      </c>
      <c r="D950" s="83" t="s">
        <v>172</v>
      </c>
      <c r="E950" s="82">
        <v>39352.03</v>
      </c>
      <c r="F950" s="82">
        <v>39610.603999999999</v>
      </c>
      <c r="G950" s="82">
        <v>-8.52</v>
      </c>
      <c r="H950" s="82">
        <v>-237.6</v>
      </c>
      <c r="I950" s="82">
        <v>936.31600000000003</v>
      </c>
      <c r="J950" s="81">
        <v>265.60399999999998</v>
      </c>
    </row>
    <row r="951" spans="1:10">
      <c r="A951" s="80">
        <v>40744</v>
      </c>
      <c r="B951" s="81">
        <v>38</v>
      </c>
      <c r="C951" s="82">
        <v>38114</v>
      </c>
      <c r="D951" s="83" t="s">
        <v>172</v>
      </c>
      <c r="E951" s="82">
        <v>38814.514000000003</v>
      </c>
      <c r="F951" s="82">
        <v>39073.567999999999</v>
      </c>
      <c r="G951" s="82">
        <v>-10.42</v>
      </c>
      <c r="H951" s="82">
        <v>-237.7</v>
      </c>
      <c r="I951" s="82">
        <v>936.71</v>
      </c>
      <c r="J951" s="81">
        <v>266.81</v>
      </c>
    </row>
    <row r="952" spans="1:10">
      <c r="A952" s="80">
        <v>40744</v>
      </c>
      <c r="B952" s="81">
        <v>39</v>
      </c>
      <c r="C952" s="82">
        <v>37413</v>
      </c>
      <c r="D952" s="83" t="s">
        <v>172</v>
      </c>
      <c r="E952" s="82">
        <v>37959.410000000003</v>
      </c>
      <c r="F952" s="82">
        <v>38220.343999999997</v>
      </c>
      <c r="G952" s="82">
        <v>-7.04</v>
      </c>
      <c r="H952" s="82">
        <v>-237.5</v>
      </c>
      <c r="I952" s="82">
        <v>987.2120000000001</v>
      </c>
      <c r="J952" s="81">
        <v>836.73800000000006</v>
      </c>
    </row>
    <row r="953" spans="1:10">
      <c r="A953" s="80">
        <v>40744</v>
      </c>
      <c r="B953" s="81">
        <v>40</v>
      </c>
      <c r="C953" s="82">
        <v>36759</v>
      </c>
      <c r="D953" s="83" t="s">
        <v>172</v>
      </c>
      <c r="E953" s="82">
        <v>37464.692000000003</v>
      </c>
      <c r="F953" s="82">
        <v>37722.786</v>
      </c>
      <c r="G953" s="82">
        <v>-6.46</v>
      </c>
      <c r="H953" s="82">
        <v>-237.6</v>
      </c>
      <c r="I953" s="82">
        <v>987.01600000000008</v>
      </c>
      <c r="J953" s="81">
        <v>836.33800000000008</v>
      </c>
    </row>
    <row r="954" spans="1:10">
      <c r="A954" s="80">
        <v>40744</v>
      </c>
      <c r="B954" s="81">
        <v>41</v>
      </c>
      <c r="C954" s="82">
        <v>36284</v>
      </c>
      <c r="D954" s="83" t="s">
        <v>172</v>
      </c>
      <c r="E954" s="82">
        <v>36880.194000000003</v>
      </c>
      <c r="F954" s="82">
        <v>37141.228000000003</v>
      </c>
      <c r="G954" s="82">
        <v>-10.199999999999999</v>
      </c>
      <c r="H954" s="82">
        <v>-237.6</v>
      </c>
      <c r="I954" s="82">
        <v>987.31200000000001</v>
      </c>
      <c r="J954" s="81">
        <v>993.53200000000004</v>
      </c>
    </row>
    <row r="955" spans="1:10">
      <c r="A955" s="80">
        <v>40744</v>
      </c>
      <c r="B955" s="81">
        <v>42</v>
      </c>
      <c r="C955" s="82">
        <v>35694</v>
      </c>
      <c r="D955" s="83" t="s">
        <v>172</v>
      </c>
      <c r="E955" s="82">
        <v>36332.218000000001</v>
      </c>
      <c r="F955" s="82">
        <v>36593.660000000003</v>
      </c>
      <c r="G955" s="82">
        <v>-12.86</v>
      </c>
      <c r="H955" s="82">
        <v>-249.3</v>
      </c>
      <c r="I955" s="82">
        <v>987.01600000000008</v>
      </c>
      <c r="J955" s="81">
        <v>993.12</v>
      </c>
    </row>
    <row r="956" spans="1:10">
      <c r="A956" s="80">
        <v>40744</v>
      </c>
      <c r="B956" s="81">
        <v>43</v>
      </c>
      <c r="C956" s="82">
        <v>35309</v>
      </c>
      <c r="D956" s="83" t="s">
        <v>172</v>
      </c>
      <c r="E956" s="82">
        <v>36019.317999999999</v>
      </c>
      <c r="F956" s="82">
        <v>36268.712</v>
      </c>
      <c r="G956" s="82">
        <v>-12.76</v>
      </c>
      <c r="H956" s="82">
        <v>-237.6</v>
      </c>
      <c r="I956" s="82">
        <v>986.22400000000005</v>
      </c>
      <c r="J956" s="81">
        <v>866.73200000000008</v>
      </c>
    </row>
    <row r="957" spans="1:10">
      <c r="A957" s="80">
        <v>40744</v>
      </c>
      <c r="B957" s="81">
        <v>44</v>
      </c>
      <c r="C957" s="82">
        <v>35173</v>
      </c>
      <c r="D957" s="83" t="s">
        <v>172</v>
      </c>
      <c r="E957" s="82">
        <v>35760.862000000001</v>
      </c>
      <c r="F957" s="82">
        <v>36011.095999999998</v>
      </c>
      <c r="G957" s="82">
        <v>-13.6</v>
      </c>
      <c r="H957" s="82">
        <v>-237.6</v>
      </c>
      <c r="I957" s="82">
        <v>986.02600000000007</v>
      </c>
      <c r="J957" s="81">
        <v>866.73800000000006</v>
      </c>
    </row>
    <row r="958" spans="1:10">
      <c r="A958" s="80">
        <v>40744</v>
      </c>
      <c r="B958" s="81">
        <v>45</v>
      </c>
      <c r="C958" s="82">
        <v>34074</v>
      </c>
      <c r="D958" s="83" t="s">
        <v>172</v>
      </c>
      <c r="E958" s="82">
        <v>34604.667999999998</v>
      </c>
      <c r="F958" s="82">
        <v>34854.482000000004</v>
      </c>
      <c r="G958" s="82">
        <v>-12.76</v>
      </c>
      <c r="H958" s="82">
        <v>-237.6</v>
      </c>
      <c r="I958" s="82">
        <v>987.2120000000001</v>
      </c>
      <c r="J958" s="81">
        <v>917.53600000000006</v>
      </c>
    </row>
    <row r="959" spans="1:10">
      <c r="A959" s="80">
        <v>40744</v>
      </c>
      <c r="B959" s="81">
        <v>46</v>
      </c>
      <c r="C959" s="82">
        <v>31860</v>
      </c>
      <c r="D959" s="83" t="s">
        <v>172</v>
      </c>
      <c r="E959" s="82">
        <v>32369.236000000001</v>
      </c>
      <c r="F959" s="82">
        <v>32620.25</v>
      </c>
      <c r="G959" s="82">
        <v>-14.38</v>
      </c>
      <c r="H959" s="82">
        <v>-237.6</v>
      </c>
      <c r="I959" s="82">
        <v>986.91600000000005</v>
      </c>
      <c r="J959" s="81">
        <v>917.53399999999999</v>
      </c>
    </row>
    <row r="960" spans="1:10">
      <c r="A960" s="80">
        <v>40744</v>
      </c>
      <c r="B960" s="81">
        <v>47</v>
      </c>
      <c r="C960" s="82">
        <v>29534</v>
      </c>
      <c r="D960" s="83" t="s">
        <v>172</v>
      </c>
      <c r="E960" s="82">
        <v>30086.258000000002</v>
      </c>
      <c r="F960" s="82">
        <v>30337.912</v>
      </c>
      <c r="G960" s="82">
        <v>-15.02</v>
      </c>
      <c r="H960" s="82">
        <v>-237.5</v>
      </c>
      <c r="I960" s="82">
        <v>987.31200000000001</v>
      </c>
      <c r="J960" s="81">
        <v>849.13</v>
      </c>
    </row>
    <row r="961" spans="1:10">
      <c r="A961" s="80">
        <v>40744</v>
      </c>
      <c r="B961" s="81">
        <v>48</v>
      </c>
      <c r="C961" s="82">
        <v>27713</v>
      </c>
      <c r="D961" s="83" t="s">
        <v>172</v>
      </c>
      <c r="E961" s="82">
        <v>28194.824000000001</v>
      </c>
      <c r="F961" s="82">
        <v>28751.414000000001</v>
      </c>
      <c r="G961" s="82">
        <v>-236.54</v>
      </c>
      <c r="H961" s="82">
        <v>-237.6</v>
      </c>
      <c r="I961" s="82">
        <v>986.8180000000001</v>
      </c>
      <c r="J961" s="81">
        <v>849.13600000000008</v>
      </c>
    </row>
    <row r="962" spans="1:10">
      <c r="A962" s="80">
        <v>40745</v>
      </c>
      <c r="B962" s="81">
        <v>1</v>
      </c>
      <c r="C962" s="82">
        <v>26157</v>
      </c>
      <c r="D962" s="83" t="s">
        <v>172</v>
      </c>
      <c r="E962" s="82">
        <v>26668.628000000001</v>
      </c>
      <c r="F962" s="82">
        <v>28067.768</v>
      </c>
      <c r="G962" s="82">
        <v>-981.74</v>
      </c>
      <c r="H962" s="82">
        <v>-237.6</v>
      </c>
      <c r="I962" s="82">
        <v>987.11400000000003</v>
      </c>
      <c r="J962" s="81">
        <v>993.93600000000004</v>
      </c>
    </row>
    <row r="963" spans="1:10">
      <c r="A963" s="80">
        <v>40745</v>
      </c>
      <c r="B963" s="81">
        <v>2</v>
      </c>
      <c r="C963" s="82">
        <v>25191</v>
      </c>
      <c r="D963" s="83" t="s">
        <v>172</v>
      </c>
      <c r="E963" s="82">
        <v>25739.786</v>
      </c>
      <c r="F963" s="82">
        <v>27292</v>
      </c>
      <c r="G963" s="82">
        <v>-1315.58</v>
      </c>
      <c r="H963" s="82">
        <v>-237.6</v>
      </c>
      <c r="I963" s="82">
        <v>986.8180000000001</v>
      </c>
      <c r="J963" s="81">
        <v>994.33600000000001</v>
      </c>
    </row>
    <row r="964" spans="1:10">
      <c r="A964" s="80">
        <v>40745</v>
      </c>
      <c r="B964" s="81">
        <v>3</v>
      </c>
      <c r="C964" s="82">
        <v>24787</v>
      </c>
      <c r="D964" s="83" t="s">
        <v>172</v>
      </c>
      <c r="E964" s="82">
        <v>25296.308000000001</v>
      </c>
      <c r="F964" s="82">
        <v>27118.642</v>
      </c>
      <c r="G964" s="82">
        <v>-1585.7</v>
      </c>
      <c r="H964" s="82">
        <v>-237.5</v>
      </c>
      <c r="I964" s="82">
        <v>987.11400000000003</v>
      </c>
      <c r="J964" s="81">
        <v>994.33400000000006</v>
      </c>
    </row>
    <row r="965" spans="1:10">
      <c r="A965" s="80">
        <v>40745</v>
      </c>
      <c r="B965" s="81">
        <v>4</v>
      </c>
      <c r="C965" s="82">
        <v>24438</v>
      </c>
      <c r="D965" s="83" t="s">
        <v>172</v>
      </c>
      <c r="E965" s="82">
        <v>25022.04</v>
      </c>
      <c r="F965" s="82">
        <v>26923.72</v>
      </c>
      <c r="G965" s="82">
        <v>-1800.9</v>
      </c>
      <c r="H965" s="82">
        <v>-237.6</v>
      </c>
      <c r="I965" s="82">
        <v>983.26</v>
      </c>
      <c r="J965" s="81">
        <v>993.93200000000002</v>
      </c>
    </row>
    <row r="966" spans="1:10">
      <c r="A966" s="80">
        <v>40745</v>
      </c>
      <c r="B966" s="81">
        <v>5</v>
      </c>
      <c r="C966" s="82">
        <v>23896</v>
      </c>
      <c r="D966" s="83" t="s">
        <v>172</v>
      </c>
      <c r="E966" s="82">
        <v>24527.838</v>
      </c>
      <c r="F966" s="82">
        <v>26719.002</v>
      </c>
      <c r="G966" s="82">
        <v>-2011.6</v>
      </c>
      <c r="H966" s="82">
        <v>-184.7</v>
      </c>
      <c r="I966" s="82">
        <v>986.91600000000005</v>
      </c>
      <c r="J966" s="81">
        <v>892.73</v>
      </c>
    </row>
    <row r="967" spans="1:10">
      <c r="A967" s="80">
        <v>40745</v>
      </c>
      <c r="B967" s="81">
        <v>6</v>
      </c>
      <c r="C967" s="82">
        <v>23468</v>
      </c>
      <c r="D967" s="83" t="s">
        <v>172</v>
      </c>
      <c r="E967" s="82">
        <v>24123.047999999999</v>
      </c>
      <c r="F967" s="82">
        <v>26256.421999999999</v>
      </c>
      <c r="G967" s="82">
        <v>-2070.52</v>
      </c>
      <c r="H967" s="82">
        <v>-63</v>
      </c>
      <c r="I967" s="82">
        <v>987.11400000000003</v>
      </c>
      <c r="J967" s="81">
        <v>892.73</v>
      </c>
    </row>
    <row r="968" spans="1:10">
      <c r="A968" s="80">
        <v>40745</v>
      </c>
      <c r="B968" s="81">
        <v>7</v>
      </c>
      <c r="C968" s="82">
        <v>23143</v>
      </c>
      <c r="D968" s="83" t="s">
        <v>172</v>
      </c>
      <c r="E968" s="82">
        <v>23806.474000000002</v>
      </c>
      <c r="F968" s="82">
        <v>25920.407999999999</v>
      </c>
      <c r="G968" s="82">
        <v>-2051.08</v>
      </c>
      <c r="H968" s="82">
        <v>-63</v>
      </c>
      <c r="I968" s="82">
        <v>986.91600000000005</v>
      </c>
      <c r="J968" s="81">
        <v>765.53200000000004</v>
      </c>
    </row>
    <row r="969" spans="1:10">
      <c r="A969" s="80">
        <v>40745</v>
      </c>
      <c r="B969" s="81">
        <v>8</v>
      </c>
      <c r="C969" s="82">
        <v>23062</v>
      </c>
      <c r="D969" s="83" t="s">
        <v>172</v>
      </c>
      <c r="E969" s="82">
        <v>23741.944</v>
      </c>
      <c r="F969" s="82">
        <v>25839.957999999999</v>
      </c>
      <c r="G969" s="82">
        <v>-2035.16</v>
      </c>
      <c r="H969" s="82">
        <v>-63</v>
      </c>
      <c r="I969" s="82">
        <v>987.01600000000008</v>
      </c>
      <c r="J969" s="81">
        <v>764.73599999999999</v>
      </c>
    </row>
    <row r="970" spans="1:10">
      <c r="A970" s="80">
        <v>40745</v>
      </c>
      <c r="B970" s="81">
        <v>9</v>
      </c>
      <c r="C970" s="82">
        <v>23106</v>
      </c>
      <c r="D970" s="83" t="s">
        <v>172</v>
      </c>
      <c r="E970" s="82">
        <v>23794.094000000001</v>
      </c>
      <c r="F970" s="82">
        <v>25660.308000000001</v>
      </c>
      <c r="G970" s="82">
        <v>-1803.36</v>
      </c>
      <c r="H970" s="82">
        <v>-63</v>
      </c>
      <c r="I970" s="82">
        <v>986.91600000000005</v>
      </c>
      <c r="J970" s="81">
        <v>305.202</v>
      </c>
    </row>
    <row r="971" spans="1:10">
      <c r="A971" s="80">
        <v>40745</v>
      </c>
      <c r="B971" s="81">
        <v>10</v>
      </c>
      <c r="C971" s="82">
        <v>22985</v>
      </c>
      <c r="D971" s="83" t="s">
        <v>172</v>
      </c>
      <c r="E971" s="82">
        <v>23663.462</v>
      </c>
      <c r="F971" s="82">
        <v>25519.056</v>
      </c>
      <c r="G971" s="82">
        <v>-1792.74</v>
      </c>
      <c r="H971" s="82">
        <v>-63</v>
      </c>
      <c r="I971" s="82">
        <v>986.91600000000005</v>
      </c>
      <c r="J971" s="81">
        <v>305.202</v>
      </c>
    </row>
    <row r="972" spans="1:10">
      <c r="A972" s="80">
        <v>40745</v>
      </c>
      <c r="B972" s="81">
        <v>11</v>
      </c>
      <c r="C972" s="82">
        <v>22992</v>
      </c>
      <c r="D972" s="83" t="s">
        <v>172</v>
      </c>
      <c r="E972" s="82">
        <v>23711.261999999999</v>
      </c>
      <c r="F972" s="82">
        <v>25647.135999999999</v>
      </c>
      <c r="G972" s="82">
        <v>-1772.02</v>
      </c>
      <c r="H972" s="82">
        <v>-63</v>
      </c>
      <c r="I972" s="82">
        <v>987.11400000000003</v>
      </c>
      <c r="J972" s="81">
        <v>-194.78200000000001</v>
      </c>
    </row>
    <row r="973" spans="1:10">
      <c r="A973" s="80">
        <v>40745</v>
      </c>
      <c r="B973" s="81">
        <v>12</v>
      </c>
      <c r="C973" s="82">
        <v>23647</v>
      </c>
      <c r="D973" s="83" t="s">
        <v>172</v>
      </c>
      <c r="E973" s="82">
        <v>24383.754000000001</v>
      </c>
      <c r="F973" s="82">
        <v>26247.777999999998</v>
      </c>
      <c r="G973" s="82">
        <v>-1722.42</v>
      </c>
      <c r="H973" s="82">
        <v>-62.9</v>
      </c>
      <c r="I973" s="82">
        <v>986.91600000000005</v>
      </c>
      <c r="J973" s="81">
        <v>-194.77800000000002</v>
      </c>
    </row>
    <row r="974" spans="1:10">
      <c r="A974" s="80">
        <v>40745</v>
      </c>
      <c r="B974" s="81">
        <v>13</v>
      </c>
      <c r="C974" s="82">
        <v>26086</v>
      </c>
      <c r="D974" s="83" t="s">
        <v>172</v>
      </c>
      <c r="E974" s="82">
        <v>26885.07</v>
      </c>
      <c r="F974" s="82">
        <v>28504.720000000001</v>
      </c>
      <c r="G974" s="82">
        <v>-860.88</v>
      </c>
      <c r="H974" s="82">
        <v>-63</v>
      </c>
      <c r="I974" s="82">
        <v>918.03200000000004</v>
      </c>
      <c r="J974" s="81">
        <v>-862.45800000000008</v>
      </c>
    </row>
    <row r="975" spans="1:10">
      <c r="A975" s="80">
        <v>40745</v>
      </c>
      <c r="B975" s="81">
        <v>14</v>
      </c>
      <c r="C975" s="82">
        <v>28866</v>
      </c>
      <c r="D975" s="83" t="s">
        <v>172</v>
      </c>
      <c r="E975" s="82">
        <v>29669.777999999998</v>
      </c>
      <c r="F975" s="82">
        <v>30943.511999999999</v>
      </c>
      <c r="G975" s="82">
        <v>-584.17999999999995</v>
      </c>
      <c r="H975" s="82">
        <v>-63</v>
      </c>
      <c r="I975" s="82">
        <v>918.03200000000004</v>
      </c>
      <c r="J975" s="81">
        <v>-861.65800000000002</v>
      </c>
    </row>
    <row r="976" spans="1:10">
      <c r="A976" s="80">
        <v>40745</v>
      </c>
      <c r="B976" s="81">
        <v>15</v>
      </c>
      <c r="C976" s="82">
        <v>32393</v>
      </c>
      <c r="D976" s="83" t="s">
        <v>172</v>
      </c>
      <c r="E976" s="82">
        <v>33174.120000000003</v>
      </c>
      <c r="F976" s="82">
        <v>33549.198000000004</v>
      </c>
      <c r="G976" s="82">
        <v>-49.04</v>
      </c>
      <c r="H976" s="82">
        <v>-63</v>
      </c>
      <c r="I976" s="82">
        <v>631.91999999999996</v>
      </c>
      <c r="J976" s="81">
        <v>-383.99400000000003</v>
      </c>
    </row>
    <row r="977" spans="1:10">
      <c r="A977" s="80">
        <v>40745</v>
      </c>
      <c r="B977" s="81">
        <v>16</v>
      </c>
      <c r="C977" s="82">
        <v>35079</v>
      </c>
      <c r="D977" s="83" t="s">
        <v>172</v>
      </c>
      <c r="E977" s="82">
        <v>35789.092000000004</v>
      </c>
      <c r="F977" s="82">
        <v>36160.326000000001</v>
      </c>
      <c r="G977" s="82">
        <v>-10.38</v>
      </c>
      <c r="H977" s="82">
        <v>-63</v>
      </c>
      <c r="I977" s="82">
        <v>631.72199999999998</v>
      </c>
      <c r="J977" s="81">
        <v>-384.38400000000001</v>
      </c>
    </row>
    <row r="978" spans="1:10">
      <c r="A978" s="80">
        <v>40745</v>
      </c>
      <c r="B978" s="81">
        <v>17</v>
      </c>
      <c r="C978" s="82">
        <v>36879</v>
      </c>
      <c r="D978" s="83" t="s">
        <v>172</v>
      </c>
      <c r="E978" s="82">
        <v>37578.866000000002</v>
      </c>
      <c r="F978" s="82">
        <v>37663.807999999997</v>
      </c>
      <c r="G978" s="82">
        <v>-10.14</v>
      </c>
      <c r="H978" s="82">
        <v>-74.7</v>
      </c>
      <c r="I978" s="82">
        <v>622.03600000000006</v>
      </c>
      <c r="J978" s="81">
        <v>196.81400000000002</v>
      </c>
    </row>
    <row r="979" spans="1:10">
      <c r="A979" s="80">
        <v>40745</v>
      </c>
      <c r="B979" s="81">
        <v>18</v>
      </c>
      <c r="C979" s="82">
        <v>37607</v>
      </c>
      <c r="D979" s="83" t="s">
        <v>172</v>
      </c>
      <c r="E979" s="82">
        <v>38268.203999999998</v>
      </c>
      <c r="F979" s="82">
        <v>38476.938000000002</v>
      </c>
      <c r="G979" s="82">
        <v>-10.32</v>
      </c>
      <c r="H979" s="82">
        <v>-197.7</v>
      </c>
      <c r="I979" s="82">
        <v>622.23400000000004</v>
      </c>
      <c r="J979" s="81">
        <v>195.614</v>
      </c>
    </row>
    <row r="980" spans="1:10">
      <c r="A980" s="80">
        <v>40745</v>
      </c>
      <c r="B980" s="81">
        <v>19</v>
      </c>
      <c r="C980" s="82">
        <v>38566</v>
      </c>
      <c r="D980" s="83" t="s">
        <v>172</v>
      </c>
      <c r="E980" s="82">
        <v>39230.85</v>
      </c>
      <c r="F980" s="82">
        <v>39490.063999999998</v>
      </c>
      <c r="G980" s="82">
        <v>-10.58</v>
      </c>
      <c r="H980" s="82">
        <v>-249.6</v>
      </c>
      <c r="I980" s="82">
        <v>952.32600000000002</v>
      </c>
      <c r="J980" s="81">
        <v>529.55799999999999</v>
      </c>
    </row>
    <row r="981" spans="1:10">
      <c r="A981" s="80">
        <v>40745</v>
      </c>
      <c r="B981" s="81">
        <v>20</v>
      </c>
      <c r="C981" s="82">
        <v>38879</v>
      </c>
      <c r="D981" s="83" t="s">
        <v>172</v>
      </c>
      <c r="E981" s="82">
        <v>39525.531999999999</v>
      </c>
      <c r="F981" s="82">
        <v>39784.626000000004</v>
      </c>
      <c r="G981" s="82">
        <v>-10.46</v>
      </c>
      <c r="H981" s="82">
        <v>-249.7</v>
      </c>
      <c r="I981" s="82">
        <v>952.72200000000009</v>
      </c>
      <c r="J981" s="81">
        <v>529.14800000000002</v>
      </c>
    </row>
    <row r="982" spans="1:10">
      <c r="A982" s="80">
        <v>40745</v>
      </c>
      <c r="B982" s="81">
        <v>21</v>
      </c>
      <c r="C982" s="82">
        <v>39043</v>
      </c>
      <c r="D982" s="83" t="s">
        <v>172</v>
      </c>
      <c r="E982" s="82">
        <v>39691.336000000003</v>
      </c>
      <c r="F982" s="82">
        <v>39950.33</v>
      </c>
      <c r="G982" s="82">
        <v>-10.36</v>
      </c>
      <c r="H982" s="82">
        <v>-249.6</v>
      </c>
      <c r="I982" s="82">
        <v>967.25</v>
      </c>
      <c r="J982" s="81">
        <v>503.14</v>
      </c>
    </row>
    <row r="983" spans="1:10">
      <c r="A983" s="80">
        <v>40745</v>
      </c>
      <c r="B983" s="81">
        <v>22</v>
      </c>
      <c r="C983" s="82">
        <v>39242</v>
      </c>
      <c r="D983" s="83" t="s">
        <v>172</v>
      </c>
      <c r="E983" s="82">
        <v>39927.866000000002</v>
      </c>
      <c r="F983" s="82">
        <v>40186.82</v>
      </c>
      <c r="G983" s="82">
        <v>-7.82</v>
      </c>
      <c r="H983" s="82">
        <v>-249.7</v>
      </c>
      <c r="I983" s="82">
        <v>967.44600000000003</v>
      </c>
      <c r="J983" s="81">
        <v>503.55800000000005</v>
      </c>
    </row>
    <row r="984" spans="1:10">
      <c r="A984" s="80">
        <v>40745</v>
      </c>
      <c r="B984" s="81">
        <v>23</v>
      </c>
      <c r="C984" s="82">
        <v>39568</v>
      </c>
      <c r="D984" s="83" t="s">
        <v>172</v>
      </c>
      <c r="E984" s="82">
        <v>40192.114000000001</v>
      </c>
      <c r="F984" s="82">
        <v>40448.707999999999</v>
      </c>
      <c r="G984" s="82">
        <v>-6.86</v>
      </c>
      <c r="H984" s="82">
        <v>-249.6</v>
      </c>
      <c r="I984" s="82">
        <v>987.01600000000008</v>
      </c>
      <c r="J984" s="81">
        <v>910.74200000000008</v>
      </c>
    </row>
    <row r="985" spans="1:10">
      <c r="A985" s="80">
        <v>40745</v>
      </c>
      <c r="B985" s="81">
        <v>24</v>
      </c>
      <c r="C985" s="82">
        <v>39662</v>
      </c>
      <c r="D985" s="83" t="s">
        <v>172</v>
      </c>
      <c r="E985" s="82">
        <v>40295.144</v>
      </c>
      <c r="F985" s="82">
        <v>40553.538</v>
      </c>
      <c r="G985" s="82">
        <v>-9.76</v>
      </c>
      <c r="H985" s="82">
        <v>-249.7</v>
      </c>
      <c r="I985" s="82">
        <v>987.2120000000001</v>
      </c>
      <c r="J985" s="81">
        <v>911.13800000000003</v>
      </c>
    </row>
    <row r="986" spans="1:10">
      <c r="A986" s="80">
        <v>40745</v>
      </c>
      <c r="B986" s="81">
        <v>25</v>
      </c>
      <c r="C986" s="82">
        <v>39754</v>
      </c>
      <c r="D986" s="83" t="s">
        <v>172</v>
      </c>
      <c r="E986" s="82">
        <v>40376.205999999998</v>
      </c>
      <c r="F986" s="82">
        <v>40631.18</v>
      </c>
      <c r="G986" s="82">
        <v>-6.34</v>
      </c>
      <c r="H986" s="82">
        <v>-249.6</v>
      </c>
      <c r="I986" s="82">
        <v>987.11400000000003</v>
      </c>
      <c r="J986" s="81">
        <v>994.3420000000001</v>
      </c>
    </row>
    <row r="987" spans="1:10">
      <c r="A987" s="80">
        <v>40745</v>
      </c>
      <c r="B987" s="81">
        <v>26</v>
      </c>
      <c r="C987" s="82">
        <v>39569</v>
      </c>
      <c r="D987" s="83" t="s">
        <v>172</v>
      </c>
      <c r="E987" s="82">
        <v>40187.434000000001</v>
      </c>
      <c r="F987" s="82">
        <v>40442.468000000001</v>
      </c>
      <c r="G987" s="82">
        <v>-6.4</v>
      </c>
      <c r="H987" s="82">
        <v>-249.7</v>
      </c>
      <c r="I987" s="82">
        <v>987.31200000000001</v>
      </c>
      <c r="J987" s="81">
        <v>993.94400000000007</v>
      </c>
    </row>
    <row r="988" spans="1:10">
      <c r="A988" s="80">
        <v>40745</v>
      </c>
      <c r="B988" s="81">
        <v>27</v>
      </c>
      <c r="C988" s="82">
        <v>39414</v>
      </c>
      <c r="D988" s="83" t="s">
        <v>172</v>
      </c>
      <c r="E988" s="82">
        <v>39992.531999999999</v>
      </c>
      <c r="F988" s="82">
        <v>40247.985999999997</v>
      </c>
      <c r="G988" s="82">
        <v>-6.82</v>
      </c>
      <c r="H988" s="82">
        <v>-249.7</v>
      </c>
      <c r="I988" s="82">
        <v>987.11400000000003</v>
      </c>
      <c r="J988" s="81">
        <v>994.346</v>
      </c>
    </row>
    <row r="989" spans="1:10">
      <c r="A989" s="80">
        <v>40745</v>
      </c>
      <c r="B989" s="81">
        <v>28</v>
      </c>
      <c r="C989" s="82">
        <v>39083</v>
      </c>
      <c r="D989" s="83" t="s">
        <v>172</v>
      </c>
      <c r="E989" s="82">
        <v>39664.046000000002</v>
      </c>
      <c r="F989" s="82">
        <v>39919.199999999997</v>
      </c>
      <c r="G989" s="82">
        <v>-6.52</v>
      </c>
      <c r="H989" s="82">
        <v>-249.6</v>
      </c>
      <c r="I989" s="82">
        <v>987.11400000000003</v>
      </c>
      <c r="J989" s="81">
        <v>994.33800000000008</v>
      </c>
    </row>
    <row r="990" spans="1:10">
      <c r="A990" s="80">
        <v>40745</v>
      </c>
      <c r="B990" s="81">
        <v>29</v>
      </c>
      <c r="C990" s="82">
        <v>38898</v>
      </c>
      <c r="D990" s="83" t="s">
        <v>172</v>
      </c>
      <c r="E990" s="82">
        <v>39478.014000000003</v>
      </c>
      <c r="F990" s="82">
        <v>39733.328000000001</v>
      </c>
      <c r="G990" s="82">
        <v>-6.68</v>
      </c>
      <c r="H990" s="82">
        <v>-249.7</v>
      </c>
      <c r="I990" s="82">
        <v>987.11400000000003</v>
      </c>
      <c r="J990" s="81">
        <v>973.14200000000005</v>
      </c>
    </row>
    <row r="991" spans="1:10">
      <c r="A991" s="80">
        <v>40745</v>
      </c>
      <c r="B991" s="81">
        <v>30</v>
      </c>
      <c r="C991" s="82">
        <v>38516</v>
      </c>
      <c r="D991" s="83" t="s">
        <v>172</v>
      </c>
      <c r="E991" s="82">
        <v>39106.911999999997</v>
      </c>
      <c r="F991" s="82">
        <v>39361.906000000003</v>
      </c>
      <c r="G991" s="82">
        <v>-6.36</v>
      </c>
      <c r="H991" s="82">
        <v>-249.7</v>
      </c>
      <c r="I991" s="82">
        <v>987.01600000000008</v>
      </c>
      <c r="J991" s="81">
        <v>973.56200000000001</v>
      </c>
    </row>
    <row r="992" spans="1:10">
      <c r="A992" s="80">
        <v>40745</v>
      </c>
      <c r="B992" s="81">
        <v>31</v>
      </c>
      <c r="C992" s="82">
        <v>38361</v>
      </c>
      <c r="D992" s="83" t="s">
        <v>172</v>
      </c>
      <c r="E992" s="82">
        <v>38990.856</v>
      </c>
      <c r="F992" s="82">
        <v>39245.93</v>
      </c>
      <c r="G992" s="82">
        <v>-6.44</v>
      </c>
      <c r="H992" s="82">
        <v>-249.6</v>
      </c>
      <c r="I992" s="82">
        <v>987.01600000000008</v>
      </c>
      <c r="J992" s="81">
        <v>994.35800000000006</v>
      </c>
    </row>
    <row r="993" spans="1:10">
      <c r="A993" s="80">
        <v>40745</v>
      </c>
      <c r="B993" s="81">
        <v>32</v>
      </c>
      <c r="C993" s="82">
        <v>38591</v>
      </c>
      <c r="D993" s="83" t="s">
        <v>172</v>
      </c>
      <c r="E993" s="82">
        <v>39242.637999999999</v>
      </c>
      <c r="F993" s="82">
        <v>39499.351999999999</v>
      </c>
      <c r="G993" s="82">
        <v>-8.08</v>
      </c>
      <c r="H993" s="82">
        <v>-249.6</v>
      </c>
      <c r="I993" s="82">
        <v>986.91600000000005</v>
      </c>
      <c r="J993" s="81">
        <v>994.35200000000009</v>
      </c>
    </row>
    <row r="994" spans="1:10">
      <c r="A994" s="80">
        <v>40745</v>
      </c>
      <c r="B994" s="81">
        <v>33</v>
      </c>
      <c r="C994" s="82">
        <v>39149</v>
      </c>
      <c r="D994" s="83" t="s">
        <v>172</v>
      </c>
      <c r="E994" s="82">
        <v>39804.462</v>
      </c>
      <c r="F994" s="82">
        <v>40063.396000000001</v>
      </c>
      <c r="G994" s="82">
        <v>-10.3</v>
      </c>
      <c r="H994" s="82">
        <v>-249.8</v>
      </c>
      <c r="I994" s="82">
        <v>987.11400000000003</v>
      </c>
      <c r="J994" s="81">
        <v>993.94800000000009</v>
      </c>
    </row>
    <row r="995" spans="1:10">
      <c r="A995" s="80">
        <v>40745</v>
      </c>
      <c r="B995" s="81">
        <v>34</v>
      </c>
      <c r="C995" s="82">
        <v>39441</v>
      </c>
      <c r="D995" s="83" t="s">
        <v>172</v>
      </c>
      <c r="E995" s="82">
        <v>40107.493999999999</v>
      </c>
      <c r="F995" s="82">
        <v>40366.567999999999</v>
      </c>
      <c r="G995" s="82">
        <v>-10.44</v>
      </c>
      <c r="H995" s="82">
        <v>-249.7</v>
      </c>
      <c r="I995" s="82">
        <v>987.31200000000001</v>
      </c>
      <c r="J995" s="81">
        <v>994.35</v>
      </c>
    </row>
    <row r="996" spans="1:10">
      <c r="A996" s="80">
        <v>40745</v>
      </c>
      <c r="B996" s="81">
        <v>35</v>
      </c>
      <c r="C996" s="82">
        <v>39509</v>
      </c>
      <c r="D996" s="83" t="s">
        <v>172</v>
      </c>
      <c r="E996" s="82">
        <v>40147.701999999997</v>
      </c>
      <c r="F996" s="82">
        <v>40406.756000000001</v>
      </c>
      <c r="G996" s="82">
        <v>-10.42</v>
      </c>
      <c r="H996" s="82">
        <v>-249.6</v>
      </c>
      <c r="I996" s="82">
        <v>987.2120000000001</v>
      </c>
      <c r="J996" s="81">
        <v>994.36200000000008</v>
      </c>
    </row>
    <row r="997" spans="1:10">
      <c r="A997" s="80">
        <v>40745</v>
      </c>
      <c r="B997" s="81">
        <v>36</v>
      </c>
      <c r="C997" s="82">
        <v>38909</v>
      </c>
      <c r="D997" s="83" t="s">
        <v>172</v>
      </c>
      <c r="E997" s="82">
        <v>39564.442000000003</v>
      </c>
      <c r="F997" s="82">
        <v>39823.596000000005</v>
      </c>
      <c r="G997" s="82">
        <v>-10.52</v>
      </c>
      <c r="H997" s="82">
        <v>-249.7</v>
      </c>
      <c r="I997" s="82">
        <v>987.31200000000001</v>
      </c>
      <c r="J997" s="81">
        <v>967.55400000000009</v>
      </c>
    </row>
    <row r="998" spans="1:10">
      <c r="A998" s="80">
        <v>40745</v>
      </c>
      <c r="B998" s="81">
        <v>37</v>
      </c>
      <c r="C998" s="82">
        <v>38385</v>
      </c>
      <c r="D998" s="83" t="s">
        <v>172</v>
      </c>
      <c r="E998" s="82">
        <v>39063.873999999996</v>
      </c>
      <c r="F998" s="82">
        <v>39320.328000000001</v>
      </c>
      <c r="G998" s="82">
        <v>-6.78</v>
      </c>
      <c r="H998" s="82">
        <v>-249.7</v>
      </c>
      <c r="I998" s="82">
        <v>987.01600000000008</v>
      </c>
      <c r="J998" s="81">
        <v>199.62200000000001</v>
      </c>
    </row>
    <row r="999" spans="1:10">
      <c r="A999" s="80">
        <v>40745</v>
      </c>
      <c r="B999" s="81">
        <v>38</v>
      </c>
      <c r="C999" s="82">
        <v>37638</v>
      </c>
      <c r="D999" s="83" t="s">
        <v>172</v>
      </c>
      <c r="E999" s="82">
        <v>38319.046000000002</v>
      </c>
      <c r="F999" s="82">
        <v>38578.019999999997</v>
      </c>
      <c r="G999" s="82">
        <v>-10.34</v>
      </c>
      <c r="H999" s="82">
        <v>-249.6</v>
      </c>
      <c r="I999" s="82">
        <v>987.11400000000003</v>
      </c>
      <c r="J999" s="81">
        <v>200.822</v>
      </c>
    </row>
    <row r="1000" spans="1:10">
      <c r="A1000" s="80">
        <v>40745</v>
      </c>
      <c r="B1000" s="81">
        <v>39</v>
      </c>
      <c r="C1000" s="82">
        <v>36896</v>
      </c>
      <c r="D1000" s="83" t="s">
        <v>172</v>
      </c>
      <c r="E1000" s="82">
        <v>37556.052000000003</v>
      </c>
      <c r="F1000" s="82">
        <v>37816.486000000004</v>
      </c>
      <c r="G1000" s="82">
        <v>-6.74</v>
      </c>
      <c r="H1000" s="82">
        <v>-249.6</v>
      </c>
      <c r="I1000" s="82">
        <v>941.65200000000004</v>
      </c>
      <c r="J1000" s="81">
        <v>533.56200000000001</v>
      </c>
    </row>
    <row r="1001" spans="1:10">
      <c r="A1001" s="80">
        <v>40745</v>
      </c>
      <c r="B1001" s="81">
        <v>40</v>
      </c>
      <c r="C1001" s="82">
        <v>36254</v>
      </c>
      <c r="D1001" s="83" t="s">
        <v>172</v>
      </c>
      <c r="E1001" s="82">
        <v>36958.678</v>
      </c>
      <c r="F1001" s="82">
        <v>37216.392</v>
      </c>
      <c r="G1001" s="82">
        <v>-6.64</v>
      </c>
      <c r="H1001" s="82">
        <v>-249.7</v>
      </c>
      <c r="I1001" s="82">
        <v>941.65200000000004</v>
      </c>
      <c r="J1001" s="81">
        <v>532.35400000000004</v>
      </c>
    </row>
    <row r="1002" spans="1:10">
      <c r="A1002" s="80">
        <v>40745</v>
      </c>
      <c r="B1002" s="81">
        <v>41</v>
      </c>
      <c r="C1002" s="82">
        <v>35528</v>
      </c>
      <c r="D1002" s="83" t="s">
        <v>172</v>
      </c>
      <c r="E1002" s="82">
        <v>36279.120000000003</v>
      </c>
      <c r="F1002" s="82">
        <v>36541.313999999998</v>
      </c>
      <c r="G1002" s="82">
        <v>-8.5</v>
      </c>
      <c r="H1002" s="82">
        <v>-249.7</v>
      </c>
      <c r="I1002" s="82">
        <v>941.55400000000009</v>
      </c>
      <c r="J1002" s="81">
        <v>321.20999999999998</v>
      </c>
    </row>
    <row r="1003" spans="1:10">
      <c r="A1003" s="80">
        <v>40745</v>
      </c>
      <c r="B1003" s="81">
        <v>42</v>
      </c>
      <c r="C1003" s="82">
        <v>34993</v>
      </c>
      <c r="D1003" s="83" t="s">
        <v>172</v>
      </c>
      <c r="E1003" s="82">
        <v>35741.39</v>
      </c>
      <c r="F1003" s="82">
        <v>36006.483999999997</v>
      </c>
      <c r="G1003" s="82">
        <v>-6.64</v>
      </c>
      <c r="H1003" s="82">
        <v>-249.7</v>
      </c>
      <c r="I1003" s="82">
        <v>941.75200000000007</v>
      </c>
      <c r="J1003" s="81">
        <v>321.20800000000003</v>
      </c>
    </row>
    <row r="1004" spans="1:10">
      <c r="A1004" s="80">
        <v>40745</v>
      </c>
      <c r="B1004" s="81">
        <v>43</v>
      </c>
      <c r="C1004" s="82">
        <v>35112</v>
      </c>
      <c r="D1004" s="83" t="s">
        <v>172</v>
      </c>
      <c r="E1004" s="82">
        <v>35886.188000000002</v>
      </c>
      <c r="F1004" s="82">
        <v>36145.822</v>
      </c>
      <c r="G1004" s="82">
        <v>-11</v>
      </c>
      <c r="H1004" s="82">
        <v>-249.6</v>
      </c>
      <c r="I1004" s="82">
        <v>941.85</v>
      </c>
      <c r="J1004" s="81">
        <v>378.00600000000003</v>
      </c>
    </row>
    <row r="1005" spans="1:10">
      <c r="A1005" s="80">
        <v>40745</v>
      </c>
      <c r="B1005" s="81">
        <v>44</v>
      </c>
      <c r="C1005" s="82">
        <v>34686</v>
      </c>
      <c r="D1005" s="83" t="s">
        <v>172</v>
      </c>
      <c r="E1005" s="82">
        <v>35452.178</v>
      </c>
      <c r="F1005" s="82">
        <v>35715.932000000001</v>
      </c>
      <c r="G1005" s="82">
        <v>-9.02</v>
      </c>
      <c r="H1005" s="82">
        <v>-249.7</v>
      </c>
      <c r="I1005" s="82">
        <v>941.75200000000007</v>
      </c>
      <c r="J1005" s="81">
        <v>378.79200000000003</v>
      </c>
    </row>
    <row r="1006" spans="1:10">
      <c r="A1006" s="80">
        <v>40745</v>
      </c>
      <c r="B1006" s="81">
        <v>45</v>
      </c>
      <c r="C1006" s="82">
        <v>33594</v>
      </c>
      <c r="D1006" s="83" t="s">
        <v>172</v>
      </c>
      <c r="E1006" s="82">
        <v>34297.271999999997</v>
      </c>
      <c r="F1006" s="82">
        <v>34556.406000000003</v>
      </c>
      <c r="G1006" s="82">
        <v>-7.3</v>
      </c>
      <c r="H1006" s="82">
        <v>-249.7</v>
      </c>
      <c r="I1006" s="82">
        <v>941.45400000000006</v>
      </c>
      <c r="J1006" s="81">
        <v>843.12600000000009</v>
      </c>
    </row>
    <row r="1007" spans="1:10">
      <c r="A1007" s="80">
        <v>40745</v>
      </c>
      <c r="B1007" s="81">
        <v>46</v>
      </c>
      <c r="C1007" s="82">
        <v>31512</v>
      </c>
      <c r="D1007" s="83" t="s">
        <v>172</v>
      </c>
      <c r="E1007" s="82">
        <v>32199.026000000002</v>
      </c>
      <c r="F1007" s="82">
        <v>32460.58</v>
      </c>
      <c r="G1007" s="82">
        <v>-12.92</v>
      </c>
      <c r="H1007" s="82">
        <v>-249.6</v>
      </c>
      <c r="I1007" s="82">
        <v>941.65200000000004</v>
      </c>
      <c r="J1007" s="81">
        <v>843.52600000000007</v>
      </c>
    </row>
    <row r="1008" spans="1:10">
      <c r="A1008" s="80">
        <v>40745</v>
      </c>
      <c r="B1008" s="81">
        <v>47</v>
      </c>
      <c r="C1008" s="82">
        <v>29226</v>
      </c>
      <c r="D1008" s="83" t="s">
        <v>172</v>
      </c>
      <c r="E1008" s="82">
        <v>29985.284</v>
      </c>
      <c r="F1008" s="82">
        <v>30246.998</v>
      </c>
      <c r="G1008" s="82">
        <v>-13.08</v>
      </c>
      <c r="H1008" s="82">
        <v>-249.7</v>
      </c>
      <c r="I1008" s="82">
        <v>986.02600000000007</v>
      </c>
      <c r="J1008" s="81">
        <v>994.32400000000007</v>
      </c>
    </row>
    <row r="1009" spans="1:10">
      <c r="A1009" s="80">
        <v>40745</v>
      </c>
      <c r="B1009" s="81">
        <v>48</v>
      </c>
      <c r="C1009" s="82">
        <v>27101</v>
      </c>
      <c r="D1009" s="83" t="s">
        <v>172</v>
      </c>
      <c r="E1009" s="82">
        <v>27892.720000000001</v>
      </c>
      <c r="F1009" s="82">
        <v>28213.202000000001</v>
      </c>
      <c r="G1009" s="82">
        <v>-71.900000000000006</v>
      </c>
      <c r="H1009" s="82">
        <v>-249.6</v>
      </c>
      <c r="I1009" s="82">
        <v>986.02600000000007</v>
      </c>
      <c r="J1009" s="81">
        <v>993.93</v>
      </c>
    </row>
    <row r="1010" spans="1:10">
      <c r="A1010" s="80">
        <v>40746</v>
      </c>
      <c r="B1010" s="81">
        <v>1</v>
      </c>
      <c r="C1010" s="82">
        <v>25628</v>
      </c>
      <c r="D1010" s="83" t="s">
        <v>172</v>
      </c>
      <c r="E1010" s="82">
        <v>26381.928</v>
      </c>
      <c r="F1010" s="82">
        <v>27563.902000000002</v>
      </c>
      <c r="G1010" s="82">
        <v>-945.34</v>
      </c>
      <c r="H1010" s="82">
        <v>-237.6</v>
      </c>
      <c r="I1010" s="82">
        <v>987.01600000000008</v>
      </c>
      <c r="J1010" s="81">
        <v>994.33400000000006</v>
      </c>
    </row>
    <row r="1011" spans="1:10">
      <c r="A1011" s="80">
        <v>40746</v>
      </c>
      <c r="B1011" s="81">
        <v>2</v>
      </c>
      <c r="C1011" s="82">
        <v>24669</v>
      </c>
      <c r="D1011" s="83" t="s">
        <v>172</v>
      </c>
      <c r="E1011" s="82">
        <v>25447.46</v>
      </c>
      <c r="F1011" s="82">
        <v>26751.108</v>
      </c>
      <c r="G1011" s="82">
        <v>-1127.68</v>
      </c>
      <c r="H1011" s="82">
        <v>-237.6</v>
      </c>
      <c r="I1011" s="82">
        <v>986.91600000000005</v>
      </c>
      <c r="J1011" s="81">
        <v>993.94</v>
      </c>
    </row>
    <row r="1012" spans="1:10">
      <c r="A1012" s="80">
        <v>40746</v>
      </c>
      <c r="B1012" s="81">
        <v>3</v>
      </c>
      <c r="C1012" s="82">
        <v>24132</v>
      </c>
      <c r="D1012" s="83" t="s">
        <v>172</v>
      </c>
      <c r="E1012" s="82">
        <v>24867.196</v>
      </c>
      <c r="F1012" s="82">
        <v>26347.504000000001</v>
      </c>
      <c r="G1012" s="82">
        <v>-1248.3399999999999</v>
      </c>
      <c r="H1012" s="82">
        <v>-237.6</v>
      </c>
      <c r="I1012" s="82">
        <v>987.01600000000008</v>
      </c>
      <c r="J1012" s="81">
        <v>994.33400000000006</v>
      </c>
    </row>
    <row r="1013" spans="1:10">
      <c r="A1013" s="80">
        <v>40746</v>
      </c>
      <c r="B1013" s="81">
        <v>4</v>
      </c>
      <c r="C1013" s="82">
        <v>23827</v>
      </c>
      <c r="D1013" s="83" t="s">
        <v>172</v>
      </c>
      <c r="E1013" s="82">
        <v>24536.984</v>
      </c>
      <c r="F1013" s="82">
        <v>26019.858</v>
      </c>
      <c r="G1013" s="82">
        <v>-1246.8399999999999</v>
      </c>
      <c r="H1013" s="82">
        <v>-236.9</v>
      </c>
      <c r="I1013" s="82">
        <v>987.01600000000008</v>
      </c>
      <c r="J1013" s="81">
        <v>994.34</v>
      </c>
    </row>
    <row r="1014" spans="1:10">
      <c r="A1014" s="80">
        <v>40746</v>
      </c>
      <c r="B1014" s="81">
        <v>5</v>
      </c>
      <c r="C1014" s="82">
        <v>23372</v>
      </c>
      <c r="D1014" s="83" t="s">
        <v>172</v>
      </c>
      <c r="E1014" s="82">
        <v>24088.387999999999</v>
      </c>
      <c r="F1014" s="82">
        <v>25502.606</v>
      </c>
      <c r="G1014" s="82">
        <v>-1204.54</v>
      </c>
      <c r="H1014" s="82">
        <v>-210.5</v>
      </c>
      <c r="I1014" s="82">
        <v>985.928</v>
      </c>
      <c r="J1014" s="81">
        <v>993.93</v>
      </c>
    </row>
    <row r="1015" spans="1:10">
      <c r="A1015" s="80">
        <v>40746</v>
      </c>
      <c r="B1015" s="81">
        <v>6</v>
      </c>
      <c r="C1015" s="82">
        <v>22894</v>
      </c>
      <c r="D1015" s="83" t="s">
        <v>172</v>
      </c>
      <c r="E1015" s="82">
        <v>23696.572</v>
      </c>
      <c r="F1015" s="82">
        <v>25127.326000000001</v>
      </c>
      <c r="G1015" s="82">
        <v>-1384.04</v>
      </c>
      <c r="H1015" s="82">
        <v>-142.4</v>
      </c>
      <c r="I1015" s="82">
        <v>985.83</v>
      </c>
      <c r="J1015" s="81">
        <v>994.33600000000001</v>
      </c>
    </row>
    <row r="1016" spans="1:10">
      <c r="A1016" s="80">
        <v>40746</v>
      </c>
      <c r="B1016" s="81">
        <v>7</v>
      </c>
      <c r="C1016" s="82">
        <v>22702</v>
      </c>
      <c r="D1016" s="83" t="s">
        <v>172</v>
      </c>
      <c r="E1016" s="82">
        <v>23505.146000000001</v>
      </c>
      <c r="F1016" s="82">
        <v>25342.93</v>
      </c>
      <c r="G1016" s="82">
        <v>-1754.54</v>
      </c>
      <c r="H1016" s="82">
        <v>-88.6</v>
      </c>
      <c r="I1016" s="82">
        <v>986.91600000000005</v>
      </c>
      <c r="J1016" s="81">
        <v>993.9380000000001</v>
      </c>
    </row>
    <row r="1017" spans="1:10">
      <c r="A1017" s="80">
        <v>40746</v>
      </c>
      <c r="B1017" s="81">
        <v>8</v>
      </c>
      <c r="C1017" s="82">
        <v>22656</v>
      </c>
      <c r="D1017" s="83" t="s">
        <v>172</v>
      </c>
      <c r="E1017" s="82">
        <v>23460.013999999999</v>
      </c>
      <c r="F1017" s="82">
        <v>25366.853999999999</v>
      </c>
      <c r="G1017" s="82">
        <v>-1859.38</v>
      </c>
      <c r="H1017" s="82">
        <v>-46.9</v>
      </c>
      <c r="I1017" s="82">
        <v>987.11400000000003</v>
      </c>
      <c r="J1017" s="81">
        <v>994.35</v>
      </c>
    </row>
    <row r="1018" spans="1:10">
      <c r="A1018" s="80">
        <v>40746</v>
      </c>
      <c r="B1018" s="81">
        <v>9</v>
      </c>
      <c r="C1018" s="82">
        <v>22537</v>
      </c>
      <c r="D1018" s="83" t="s">
        <v>172</v>
      </c>
      <c r="E1018" s="82">
        <v>23380.097999999998</v>
      </c>
      <c r="F1018" s="82">
        <v>25204.811999999998</v>
      </c>
      <c r="G1018" s="82">
        <v>-1836.32</v>
      </c>
      <c r="H1018" s="82">
        <v>-45.9</v>
      </c>
      <c r="I1018" s="82">
        <v>987.11400000000003</v>
      </c>
      <c r="J1018" s="81">
        <v>629.55200000000002</v>
      </c>
    </row>
    <row r="1019" spans="1:10">
      <c r="A1019" s="80">
        <v>40746</v>
      </c>
      <c r="B1019" s="81">
        <v>10</v>
      </c>
      <c r="C1019" s="82">
        <v>22424</v>
      </c>
      <c r="D1019" s="83" t="s">
        <v>172</v>
      </c>
      <c r="E1019" s="82">
        <v>23238.544000000002</v>
      </c>
      <c r="F1019" s="82">
        <v>25060.775999999998</v>
      </c>
      <c r="G1019" s="82">
        <v>-1818.42</v>
      </c>
      <c r="H1019" s="82">
        <v>-44</v>
      </c>
      <c r="I1019" s="82">
        <v>987.01600000000008</v>
      </c>
      <c r="J1019" s="81">
        <v>624.76200000000006</v>
      </c>
    </row>
    <row r="1020" spans="1:10">
      <c r="A1020" s="80">
        <v>40746</v>
      </c>
      <c r="B1020" s="81">
        <v>11</v>
      </c>
      <c r="C1020" s="82">
        <v>22422</v>
      </c>
      <c r="D1020" s="83" t="s">
        <v>172</v>
      </c>
      <c r="E1020" s="82">
        <v>23256.416000000001</v>
      </c>
      <c r="F1020" s="82">
        <v>24973.813999999998</v>
      </c>
      <c r="G1020" s="82">
        <v>-1544.8</v>
      </c>
      <c r="H1020" s="82">
        <v>-71.599999999999994</v>
      </c>
      <c r="I1020" s="82">
        <v>939.774</v>
      </c>
      <c r="J1020" s="81">
        <v>-194.768</v>
      </c>
    </row>
    <row r="1021" spans="1:10">
      <c r="A1021" s="80">
        <v>40746</v>
      </c>
      <c r="B1021" s="81">
        <v>12</v>
      </c>
      <c r="C1021" s="82">
        <v>23163</v>
      </c>
      <c r="D1021" s="83" t="s">
        <v>172</v>
      </c>
      <c r="E1021" s="82">
        <v>24038.178</v>
      </c>
      <c r="F1021" s="82">
        <v>25538.614000000001</v>
      </c>
      <c r="G1021" s="82">
        <v>-1370.44</v>
      </c>
      <c r="H1021" s="82">
        <v>-34</v>
      </c>
      <c r="I1021" s="82">
        <v>939.47800000000007</v>
      </c>
      <c r="J1021" s="81">
        <v>-193.96600000000001</v>
      </c>
    </row>
    <row r="1022" spans="1:10">
      <c r="A1022" s="80">
        <v>40746</v>
      </c>
      <c r="B1022" s="81">
        <v>13</v>
      </c>
      <c r="C1022" s="82">
        <v>25471</v>
      </c>
      <c r="D1022" s="83" t="s">
        <v>172</v>
      </c>
      <c r="E1022" s="82">
        <v>26534.968000000001</v>
      </c>
      <c r="F1022" s="82">
        <v>26862.374</v>
      </c>
      <c r="G1022" s="82">
        <v>-248.34</v>
      </c>
      <c r="H1022" s="82">
        <v>-61.6</v>
      </c>
      <c r="I1022" s="82">
        <v>497.90600000000001</v>
      </c>
      <c r="J1022" s="81">
        <v>-193.958</v>
      </c>
    </row>
    <row r="1023" spans="1:10">
      <c r="A1023" s="80">
        <v>40746</v>
      </c>
      <c r="B1023" s="81">
        <v>14</v>
      </c>
      <c r="C1023" s="82">
        <v>28240</v>
      </c>
      <c r="D1023" s="83" t="s">
        <v>172</v>
      </c>
      <c r="E1023" s="82">
        <v>29209.887999999999</v>
      </c>
      <c r="F1023" s="82">
        <v>29386.582000000002</v>
      </c>
      <c r="G1023" s="82">
        <v>-12.84</v>
      </c>
      <c r="H1023" s="82">
        <v>-63</v>
      </c>
      <c r="I1023" s="82">
        <v>497.90600000000001</v>
      </c>
      <c r="J1023" s="81">
        <v>-193.96</v>
      </c>
    </row>
    <row r="1024" spans="1:10">
      <c r="A1024" s="80">
        <v>40746</v>
      </c>
      <c r="B1024" s="81">
        <v>15</v>
      </c>
      <c r="C1024" s="82">
        <v>31471</v>
      </c>
      <c r="D1024" s="83" t="s">
        <v>172</v>
      </c>
      <c r="E1024" s="82">
        <v>32427.006000000001</v>
      </c>
      <c r="F1024" s="82">
        <v>32504.54</v>
      </c>
      <c r="G1024" s="82">
        <v>-14.68</v>
      </c>
      <c r="H1024" s="82">
        <v>-63</v>
      </c>
      <c r="I1024" s="82">
        <v>955.09400000000005</v>
      </c>
      <c r="J1024" s="81">
        <v>-0.76200000000000001</v>
      </c>
    </row>
    <row r="1025" spans="1:10">
      <c r="A1025" s="80">
        <v>40746</v>
      </c>
      <c r="B1025" s="81">
        <v>16</v>
      </c>
      <c r="C1025" s="82">
        <v>33876</v>
      </c>
      <c r="D1025" s="83" t="s">
        <v>172</v>
      </c>
      <c r="E1025" s="82">
        <v>34847.084000000003</v>
      </c>
      <c r="F1025" s="82">
        <v>34924.137999999999</v>
      </c>
      <c r="G1025" s="82">
        <v>-14.2</v>
      </c>
      <c r="H1025" s="82">
        <v>-63</v>
      </c>
      <c r="I1025" s="82">
        <v>988.10200000000009</v>
      </c>
      <c r="J1025" s="81">
        <v>-1.1599999999999999</v>
      </c>
    </row>
    <row r="1026" spans="1:10">
      <c r="A1026" s="80">
        <v>40746</v>
      </c>
      <c r="B1026" s="81">
        <v>17</v>
      </c>
      <c r="C1026" s="82">
        <v>35914</v>
      </c>
      <c r="D1026" s="83" t="s">
        <v>172</v>
      </c>
      <c r="E1026" s="82">
        <v>36819.972000000002</v>
      </c>
      <c r="F1026" s="82">
        <v>36909.194000000003</v>
      </c>
      <c r="G1026" s="82">
        <v>-14.42</v>
      </c>
      <c r="H1026" s="82">
        <v>-74.8</v>
      </c>
      <c r="I1026" s="82">
        <v>876.42400000000009</v>
      </c>
      <c r="J1026" s="81">
        <v>205.238</v>
      </c>
    </row>
    <row r="1027" spans="1:10">
      <c r="A1027" s="80">
        <v>40746</v>
      </c>
      <c r="B1027" s="81">
        <v>18</v>
      </c>
      <c r="C1027" s="82">
        <v>36769</v>
      </c>
      <c r="D1027" s="83" t="s">
        <v>172</v>
      </c>
      <c r="E1027" s="82">
        <v>37612.572</v>
      </c>
      <c r="F1027" s="82">
        <v>37820.385999999999</v>
      </c>
      <c r="G1027" s="82">
        <v>-5.4</v>
      </c>
      <c r="H1027" s="82">
        <v>-198.7</v>
      </c>
      <c r="I1027" s="82">
        <v>794.39600000000007</v>
      </c>
      <c r="J1027" s="81">
        <v>205.63400000000001</v>
      </c>
    </row>
    <row r="1028" spans="1:10">
      <c r="A1028" s="80">
        <v>40746</v>
      </c>
      <c r="B1028" s="81">
        <v>19</v>
      </c>
      <c r="C1028" s="82">
        <v>37698</v>
      </c>
      <c r="D1028" s="83" t="s">
        <v>172</v>
      </c>
      <c r="E1028" s="82">
        <v>38620.300000000003</v>
      </c>
      <c r="F1028" s="82">
        <v>38877.214</v>
      </c>
      <c r="G1028" s="82">
        <v>-3.18</v>
      </c>
      <c r="H1028" s="82">
        <v>-249.7</v>
      </c>
      <c r="I1028" s="82">
        <v>986.12600000000009</v>
      </c>
      <c r="J1028" s="81">
        <v>557.96400000000006</v>
      </c>
    </row>
    <row r="1029" spans="1:10">
      <c r="A1029" s="80">
        <v>40746</v>
      </c>
      <c r="B1029" s="81">
        <v>20</v>
      </c>
      <c r="C1029" s="82">
        <v>38001</v>
      </c>
      <c r="D1029" s="83" t="s">
        <v>172</v>
      </c>
      <c r="E1029" s="82">
        <v>38935.67</v>
      </c>
      <c r="F1029" s="82">
        <v>39192.504000000001</v>
      </c>
      <c r="G1029" s="82">
        <v>-6.76</v>
      </c>
      <c r="H1029" s="82">
        <v>-249.7</v>
      </c>
      <c r="I1029" s="82">
        <v>986.12600000000009</v>
      </c>
      <c r="J1029" s="81">
        <v>557.56799999999998</v>
      </c>
    </row>
    <row r="1030" spans="1:10">
      <c r="A1030" s="80">
        <v>40746</v>
      </c>
      <c r="B1030" s="81">
        <v>21</v>
      </c>
      <c r="C1030" s="82">
        <v>38296</v>
      </c>
      <c r="D1030" s="83" t="s">
        <v>172</v>
      </c>
      <c r="E1030" s="82">
        <v>39080.127999999997</v>
      </c>
      <c r="F1030" s="82">
        <v>39339.442000000003</v>
      </c>
      <c r="G1030" s="82">
        <v>-10.68</v>
      </c>
      <c r="H1030" s="82">
        <v>-249.6</v>
      </c>
      <c r="I1030" s="82">
        <v>987.2120000000001</v>
      </c>
      <c r="J1030" s="81">
        <v>712.74800000000005</v>
      </c>
    </row>
    <row r="1031" spans="1:10">
      <c r="A1031" s="80">
        <v>40746</v>
      </c>
      <c r="B1031" s="81">
        <v>22</v>
      </c>
      <c r="C1031" s="82">
        <v>38385</v>
      </c>
      <c r="D1031" s="83" t="s">
        <v>172</v>
      </c>
      <c r="E1031" s="82">
        <v>39184.089999999997</v>
      </c>
      <c r="F1031" s="82">
        <v>39443.623999999996</v>
      </c>
      <c r="G1031" s="82">
        <v>-10.9</v>
      </c>
      <c r="H1031" s="82">
        <v>-249.7</v>
      </c>
      <c r="I1031" s="82">
        <v>987.11400000000003</v>
      </c>
      <c r="J1031" s="81">
        <v>713.53600000000006</v>
      </c>
    </row>
    <row r="1032" spans="1:10">
      <c r="A1032" s="80">
        <v>40746</v>
      </c>
      <c r="B1032" s="81">
        <v>23</v>
      </c>
      <c r="C1032" s="82">
        <v>38627</v>
      </c>
      <c r="D1032" s="83" t="s">
        <v>172</v>
      </c>
      <c r="E1032" s="82">
        <v>39404.230000000003</v>
      </c>
      <c r="F1032" s="82">
        <v>39662.044000000002</v>
      </c>
      <c r="G1032" s="82">
        <v>-9.18</v>
      </c>
      <c r="H1032" s="82">
        <v>-249.7</v>
      </c>
      <c r="I1032" s="82">
        <v>986.22400000000005</v>
      </c>
      <c r="J1032" s="81">
        <v>994.32</v>
      </c>
    </row>
    <row r="1033" spans="1:10">
      <c r="A1033" s="80">
        <v>40746</v>
      </c>
      <c r="B1033" s="81">
        <v>24</v>
      </c>
      <c r="C1033" s="82">
        <v>38783</v>
      </c>
      <c r="D1033" s="83" t="s">
        <v>172</v>
      </c>
      <c r="E1033" s="82">
        <v>39538.972000000002</v>
      </c>
      <c r="F1033" s="82">
        <v>39794.826000000001</v>
      </c>
      <c r="G1033" s="82">
        <v>-0.96</v>
      </c>
      <c r="H1033" s="82">
        <v>-249.6</v>
      </c>
      <c r="I1033" s="82">
        <v>986.12600000000009</v>
      </c>
      <c r="J1033" s="81">
        <v>994.33</v>
      </c>
    </row>
    <row r="1034" spans="1:10">
      <c r="A1034" s="80">
        <v>40746</v>
      </c>
      <c r="B1034" s="81">
        <v>25</v>
      </c>
      <c r="C1034" s="82">
        <v>38747</v>
      </c>
      <c r="D1034" s="83" t="s">
        <v>172</v>
      </c>
      <c r="E1034" s="82">
        <v>39579.660000000003</v>
      </c>
      <c r="F1034" s="82">
        <v>39832.394</v>
      </c>
      <c r="G1034" s="82">
        <v>-1.9</v>
      </c>
      <c r="H1034" s="82">
        <v>-249.7</v>
      </c>
      <c r="I1034" s="82">
        <v>985.928</v>
      </c>
      <c r="J1034" s="81">
        <v>994.33199999999999</v>
      </c>
    </row>
    <row r="1035" spans="1:10">
      <c r="A1035" s="80">
        <v>40746</v>
      </c>
      <c r="B1035" s="81">
        <v>26</v>
      </c>
      <c r="C1035" s="82">
        <v>38589</v>
      </c>
      <c r="D1035" s="83" t="s">
        <v>172</v>
      </c>
      <c r="E1035" s="82">
        <v>39313.394</v>
      </c>
      <c r="F1035" s="82">
        <v>39571.207999999999</v>
      </c>
      <c r="G1035" s="82">
        <v>-9.18</v>
      </c>
      <c r="H1035" s="82">
        <v>-249.7</v>
      </c>
      <c r="I1035" s="82">
        <v>986.02600000000007</v>
      </c>
      <c r="J1035" s="81">
        <v>994.33</v>
      </c>
    </row>
    <row r="1036" spans="1:10">
      <c r="A1036" s="80">
        <v>40746</v>
      </c>
      <c r="B1036" s="81">
        <v>27</v>
      </c>
      <c r="C1036" s="82">
        <v>38046</v>
      </c>
      <c r="D1036" s="83" t="s">
        <v>172</v>
      </c>
      <c r="E1036" s="82">
        <v>38736.284</v>
      </c>
      <c r="F1036" s="82">
        <v>38994.764000000003</v>
      </c>
      <c r="G1036" s="82">
        <v>-9.1</v>
      </c>
      <c r="H1036" s="82">
        <v>-249.6</v>
      </c>
      <c r="I1036" s="82">
        <v>987.01600000000008</v>
      </c>
      <c r="J1036" s="81">
        <v>994.33199999999999</v>
      </c>
    </row>
    <row r="1037" spans="1:10">
      <c r="A1037" s="80">
        <v>40746</v>
      </c>
      <c r="B1037" s="81">
        <v>28</v>
      </c>
      <c r="C1037" s="82">
        <v>37627</v>
      </c>
      <c r="D1037" s="83" t="s">
        <v>172</v>
      </c>
      <c r="E1037" s="82">
        <v>38370.486000000004</v>
      </c>
      <c r="F1037" s="82">
        <v>38630.68</v>
      </c>
      <c r="G1037" s="82">
        <v>-11.56</v>
      </c>
      <c r="H1037" s="82">
        <v>-249.7</v>
      </c>
      <c r="I1037" s="82">
        <v>987.01600000000008</v>
      </c>
      <c r="J1037" s="81">
        <v>994.32600000000002</v>
      </c>
    </row>
    <row r="1038" spans="1:10">
      <c r="A1038" s="80">
        <v>40746</v>
      </c>
      <c r="B1038" s="81">
        <v>29</v>
      </c>
      <c r="C1038" s="82">
        <v>37320</v>
      </c>
      <c r="D1038" s="83" t="s">
        <v>172</v>
      </c>
      <c r="E1038" s="82">
        <v>38027.057999999997</v>
      </c>
      <c r="F1038" s="82">
        <v>38282.792000000001</v>
      </c>
      <c r="G1038" s="82">
        <v>-7.1</v>
      </c>
      <c r="H1038" s="82">
        <v>-249.7</v>
      </c>
      <c r="I1038" s="82">
        <v>985.2360000000001</v>
      </c>
      <c r="J1038" s="81">
        <v>878.72400000000005</v>
      </c>
    </row>
    <row r="1039" spans="1:10">
      <c r="A1039" s="80">
        <v>40746</v>
      </c>
      <c r="B1039" s="81">
        <v>30</v>
      </c>
      <c r="C1039" s="82">
        <v>36986</v>
      </c>
      <c r="D1039" s="83" t="s">
        <v>172</v>
      </c>
      <c r="E1039" s="82">
        <v>37651.476000000002</v>
      </c>
      <c r="F1039" s="82">
        <v>37906.67</v>
      </c>
      <c r="G1039" s="82">
        <v>-6.56</v>
      </c>
      <c r="H1039" s="82">
        <v>-249.6</v>
      </c>
      <c r="I1039" s="82">
        <v>985.03800000000001</v>
      </c>
      <c r="J1039" s="81">
        <v>878.73200000000008</v>
      </c>
    </row>
    <row r="1040" spans="1:10">
      <c r="A1040" s="80">
        <v>40746</v>
      </c>
      <c r="B1040" s="81">
        <v>31</v>
      </c>
      <c r="C1040" s="82">
        <v>36741</v>
      </c>
      <c r="D1040" s="83" t="s">
        <v>172</v>
      </c>
      <c r="E1040" s="82">
        <v>37414.495999999999</v>
      </c>
      <c r="F1040" s="82">
        <v>37669.83</v>
      </c>
      <c r="G1040" s="82">
        <v>-6.7</v>
      </c>
      <c r="H1040" s="82">
        <v>-249.7</v>
      </c>
      <c r="I1040" s="82">
        <v>987.11400000000003</v>
      </c>
      <c r="J1040" s="81">
        <v>920.33199999999999</v>
      </c>
    </row>
    <row r="1041" spans="1:10">
      <c r="A1041" s="80">
        <v>40746</v>
      </c>
      <c r="B1041" s="81">
        <v>32</v>
      </c>
      <c r="C1041" s="82">
        <v>36632</v>
      </c>
      <c r="D1041" s="83" t="s">
        <v>172</v>
      </c>
      <c r="E1041" s="82">
        <v>37351.311999999998</v>
      </c>
      <c r="F1041" s="82">
        <v>37606.646000000001</v>
      </c>
      <c r="G1041" s="82">
        <v>-6.7</v>
      </c>
      <c r="H1041" s="82">
        <v>-249.7</v>
      </c>
      <c r="I1041" s="82">
        <v>987.31200000000001</v>
      </c>
      <c r="J1041" s="81">
        <v>921.14</v>
      </c>
    </row>
    <row r="1042" spans="1:10">
      <c r="A1042" s="80">
        <v>40746</v>
      </c>
      <c r="B1042" s="81">
        <v>33</v>
      </c>
      <c r="C1042" s="82">
        <v>36937</v>
      </c>
      <c r="D1042" s="83" t="s">
        <v>172</v>
      </c>
      <c r="E1042" s="82">
        <v>37674.417999999998</v>
      </c>
      <c r="F1042" s="82">
        <v>37934.311999999998</v>
      </c>
      <c r="G1042" s="82">
        <v>-11.26</v>
      </c>
      <c r="H1042" s="82">
        <v>-249.6</v>
      </c>
      <c r="I1042" s="82">
        <v>987.41</v>
      </c>
      <c r="J1042" s="81">
        <v>994.33400000000006</v>
      </c>
    </row>
    <row r="1043" spans="1:10">
      <c r="A1043" s="80">
        <v>40746</v>
      </c>
      <c r="B1043" s="81">
        <v>34</v>
      </c>
      <c r="C1043" s="82">
        <v>37271</v>
      </c>
      <c r="D1043" s="83" t="s">
        <v>172</v>
      </c>
      <c r="E1043" s="82">
        <v>37978.627999999997</v>
      </c>
      <c r="F1043" s="82">
        <v>38237.561999999998</v>
      </c>
      <c r="G1043" s="82">
        <v>-10.3</v>
      </c>
      <c r="H1043" s="82">
        <v>-249.7</v>
      </c>
      <c r="I1043" s="82">
        <v>987.2120000000001</v>
      </c>
      <c r="J1043" s="81">
        <v>993.9380000000001</v>
      </c>
    </row>
    <row r="1044" spans="1:10">
      <c r="A1044" s="80">
        <v>40746</v>
      </c>
      <c r="B1044" s="81">
        <v>35</v>
      </c>
      <c r="C1044" s="82">
        <v>37413</v>
      </c>
      <c r="D1044" s="83" t="s">
        <v>172</v>
      </c>
      <c r="E1044" s="82">
        <v>38167.462</v>
      </c>
      <c r="F1044" s="82">
        <v>38424.175999999999</v>
      </c>
      <c r="G1044" s="82">
        <v>-1.46</v>
      </c>
      <c r="H1044" s="82">
        <v>-249.7</v>
      </c>
      <c r="I1044" s="82">
        <v>987.11400000000003</v>
      </c>
      <c r="J1044" s="81">
        <v>650.74599999999998</v>
      </c>
    </row>
    <row r="1045" spans="1:10">
      <c r="A1045" s="80">
        <v>40746</v>
      </c>
      <c r="B1045" s="81">
        <v>36</v>
      </c>
      <c r="C1045" s="82">
        <v>36858</v>
      </c>
      <c r="D1045" s="83" t="s">
        <v>172</v>
      </c>
      <c r="E1045" s="82">
        <v>37607.951999999997</v>
      </c>
      <c r="F1045" s="82">
        <v>37866.525999999998</v>
      </c>
      <c r="G1045" s="82">
        <v>-6.66</v>
      </c>
      <c r="H1045" s="82">
        <v>-249.7</v>
      </c>
      <c r="I1045" s="82">
        <v>986.91600000000005</v>
      </c>
      <c r="J1045" s="81">
        <v>651.14600000000007</v>
      </c>
    </row>
    <row r="1046" spans="1:10">
      <c r="A1046" s="80">
        <v>40746</v>
      </c>
      <c r="B1046" s="81">
        <v>37</v>
      </c>
      <c r="C1046" s="82">
        <v>36248</v>
      </c>
      <c r="D1046" s="83" t="s">
        <v>172</v>
      </c>
      <c r="E1046" s="82">
        <v>37012.31</v>
      </c>
      <c r="F1046" s="82">
        <v>37267.824000000001</v>
      </c>
      <c r="G1046" s="82">
        <v>-6.88</v>
      </c>
      <c r="H1046" s="82">
        <v>-249.6</v>
      </c>
      <c r="I1046" s="82">
        <v>987.31200000000001</v>
      </c>
      <c r="J1046" s="81">
        <v>555.95000000000005</v>
      </c>
    </row>
    <row r="1047" spans="1:10">
      <c r="A1047" s="80">
        <v>40746</v>
      </c>
      <c r="B1047" s="81">
        <v>38</v>
      </c>
      <c r="C1047" s="82">
        <v>35647</v>
      </c>
      <c r="D1047" s="83" t="s">
        <v>172</v>
      </c>
      <c r="E1047" s="82">
        <v>36338.144</v>
      </c>
      <c r="F1047" s="82">
        <v>36594.457999999999</v>
      </c>
      <c r="G1047" s="82">
        <v>-6.42</v>
      </c>
      <c r="H1047" s="82">
        <v>-249.7</v>
      </c>
      <c r="I1047" s="82">
        <v>987.11400000000003</v>
      </c>
      <c r="J1047" s="81">
        <v>556.76</v>
      </c>
    </row>
    <row r="1048" spans="1:10">
      <c r="A1048" s="80">
        <v>40746</v>
      </c>
      <c r="B1048" s="81">
        <v>39</v>
      </c>
      <c r="C1048" s="82">
        <v>34980</v>
      </c>
      <c r="D1048" s="83" t="s">
        <v>172</v>
      </c>
      <c r="E1048" s="82">
        <v>35633.864000000001</v>
      </c>
      <c r="F1048" s="82">
        <v>35896.358</v>
      </c>
      <c r="G1048" s="82">
        <v>-6.66</v>
      </c>
      <c r="H1048" s="82">
        <v>-249.7</v>
      </c>
      <c r="I1048" s="82">
        <v>987.01600000000008</v>
      </c>
      <c r="J1048" s="81">
        <v>994.33600000000001</v>
      </c>
    </row>
    <row r="1049" spans="1:10">
      <c r="A1049" s="80">
        <v>40746</v>
      </c>
      <c r="B1049" s="81">
        <v>40</v>
      </c>
      <c r="C1049" s="82">
        <v>34230</v>
      </c>
      <c r="D1049" s="83" t="s">
        <v>172</v>
      </c>
      <c r="E1049" s="82">
        <v>34868.055999999997</v>
      </c>
      <c r="F1049" s="82">
        <v>35130.01</v>
      </c>
      <c r="G1049" s="82">
        <v>-13.32</v>
      </c>
      <c r="H1049" s="82">
        <v>-249.7</v>
      </c>
      <c r="I1049" s="82">
        <v>986.91600000000005</v>
      </c>
      <c r="J1049" s="81">
        <v>994.3420000000001</v>
      </c>
    </row>
    <row r="1050" spans="1:10">
      <c r="A1050" s="80">
        <v>40746</v>
      </c>
      <c r="B1050" s="81">
        <v>41</v>
      </c>
      <c r="C1050" s="82">
        <v>33523</v>
      </c>
      <c r="D1050" s="83" t="s">
        <v>172</v>
      </c>
      <c r="E1050" s="82">
        <v>34174.629999999997</v>
      </c>
      <c r="F1050" s="82">
        <v>34435.063999999998</v>
      </c>
      <c r="G1050" s="82">
        <v>-10.64</v>
      </c>
      <c r="H1050" s="82">
        <v>-249.6</v>
      </c>
      <c r="I1050" s="82">
        <v>986.12600000000009</v>
      </c>
      <c r="J1050" s="81">
        <v>821.15200000000004</v>
      </c>
    </row>
    <row r="1051" spans="1:10">
      <c r="A1051" s="80">
        <v>40746</v>
      </c>
      <c r="B1051" s="81">
        <v>42</v>
      </c>
      <c r="C1051" s="82">
        <v>33100</v>
      </c>
      <c r="D1051" s="83" t="s">
        <v>172</v>
      </c>
      <c r="E1051" s="82">
        <v>33715.995999999999</v>
      </c>
      <c r="F1051" s="82">
        <v>33976.398000000001</v>
      </c>
      <c r="G1051" s="82">
        <v>-10.44</v>
      </c>
      <c r="H1051" s="82">
        <v>-249.6</v>
      </c>
      <c r="I1051" s="82">
        <v>985.83</v>
      </c>
      <c r="J1051" s="81">
        <v>820.74400000000003</v>
      </c>
    </row>
    <row r="1052" spans="1:10">
      <c r="A1052" s="80">
        <v>40746</v>
      </c>
      <c r="B1052" s="81">
        <v>43</v>
      </c>
      <c r="C1052" s="82">
        <v>33157</v>
      </c>
      <c r="D1052" s="83" t="s">
        <v>172</v>
      </c>
      <c r="E1052" s="82">
        <v>33807.671999999999</v>
      </c>
      <c r="F1052" s="82">
        <v>34057.906000000003</v>
      </c>
      <c r="G1052" s="82">
        <v>-10.66</v>
      </c>
      <c r="H1052" s="82">
        <v>-237.6</v>
      </c>
      <c r="I1052" s="82">
        <v>967.44600000000003</v>
      </c>
      <c r="J1052" s="81">
        <v>210.4</v>
      </c>
    </row>
    <row r="1053" spans="1:10">
      <c r="A1053" s="80">
        <v>40746</v>
      </c>
      <c r="B1053" s="81">
        <v>44</v>
      </c>
      <c r="C1053" s="82">
        <v>32950</v>
      </c>
      <c r="D1053" s="83" t="s">
        <v>172</v>
      </c>
      <c r="E1053" s="82">
        <v>33604.072</v>
      </c>
      <c r="F1053" s="82">
        <v>33853.565999999999</v>
      </c>
      <c r="G1053" s="82">
        <v>-12.86</v>
      </c>
      <c r="H1053" s="82">
        <v>-237.5</v>
      </c>
      <c r="I1053" s="82">
        <v>967.25</v>
      </c>
      <c r="J1053" s="81">
        <v>212.00400000000002</v>
      </c>
    </row>
    <row r="1054" spans="1:10">
      <c r="A1054" s="80">
        <v>40746</v>
      </c>
      <c r="B1054" s="81">
        <v>45</v>
      </c>
      <c r="C1054" s="82">
        <v>32032</v>
      </c>
      <c r="D1054" s="83" t="s">
        <v>172</v>
      </c>
      <c r="E1054" s="82">
        <v>32665.73</v>
      </c>
      <c r="F1054" s="82">
        <v>32915.843999999997</v>
      </c>
      <c r="G1054" s="82">
        <v>-13.3</v>
      </c>
      <c r="H1054" s="82">
        <v>-237.6</v>
      </c>
      <c r="I1054" s="82">
        <v>967.44600000000003</v>
      </c>
      <c r="J1054" s="81">
        <v>931.12400000000002</v>
      </c>
    </row>
    <row r="1055" spans="1:10">
      <c r="A1055" s="80">
        <v>40746</v>
      </c>
      <c r="B1055" s="81">
        <v>46</v>
      </c>
      <c r="C1055" s="82">
        <v>30374</v>
      </c>
      <c r="D1055" s="83" t="s">
        <v>172</v>
      </c>
      <c r="E1055" s="82">
        <v>30995.718000000001</v>
      </c>
      <c r="F1055" s="82">
        <v>31248.472000000002</v>
      </c>
      <c r="G1055" s="82">
        <v>-16.12</v>
      </c>
      <c r="H1055" s="82">
        <v>-237.6</v>
      </c>
      <c r="I1055" s="82">
        <v>967.25</v>
      </c>
      <c r="J1055" s="81">
        <v>936.32400000000007</v>
      </c>
    </row>
    <row r="1056" spans="1:10">
      <c r="A1056" s="80">
        <v>40746</v>
      </c>
      <c r="B1056" s="81">
        <v>47</v>
      </c>
      <c r="C1056" s="82">
        <v>28519</v>
      </c>
      <c r="D1056" s="83" t="s">
        <v>172</v>
      </c>
      <c r="E1056" s="82">
        <v>29152.448</v>
      </c>
      <c r="F1056" s="82">
        <v>29399.142</v>
      </c>
      <c r="G1056" s="82">
        <v>-10.06</v>
      </c>
      <c r="H1056" s="82">
        <v>-237.6</v>
      </c>
      <c r="I1056" s="82">
        <v>987.01600000000008</v>
      </c>
      <c r="J1056" s="81">
        <v>994.33400000000006</v>
      </c>
    </row>
    <row r="1057" spans="1:10">
      <c r="A1057" s="80">
        <v>40746</v>
      </c>
      <c r="B1057" s="81">
        <v>48</v>
      </c>
      <c r="C1057" s="82">
        <v>26728</v>
      </c>
      <c r="D1057" s="83" t="s">
        <v>172</v>
      </c>
      <c r="E1057" s="82">
        <v>27358.727999999999</v>
      </c>
      <c r="F1057" s="82">
        <v>27603.621999999999</v>
      </c>
      <c r="G1057" s="82">
        <v>-8.26</v>
      </c>
      <c r="H1057" s="82">
        <v>-237.6</v>
      </c>
      <c r="I1057" s="82">
        <v>987.01600000000008</v>
      </c>
      <c r="J1057" s="81">
        <v>994.33800000000008</v>
      </c>
    </row>
    <row r="1058" spans="1:10">
      <c r="A1058" s="80">
        <v>40747</v>
      </c>
      <c r="B1058" s="81">
        <v>1</v>
      </c>
      <c r="C1058" s="82">
        <v>25337</v>
      </c>
      <c r="D1058" s="83" t="s">
        <v>172</v>
      </c>
      <c r="E1058" s="82">
        <v>25923.808000000001</v>
      </c>
      <c r="F1058" s="82">
        <v>26172.182000000001</v>
      </c>
      <c r="G1058" s="82">
        <v>-11.74</v>
      </c>
      <c r="H1058" s="82">
        <v>-237.6</v>
      </c>
      <c r="I1058" s="82">
        <v>987.11400000000003</v>
      </c>
      <c r="J1058" s="81">
        <v>994.33800000000008</v>
      </c>
    </row>
    <row r="1059" spans="1:10">
      <c r="A1059" s="80">
        <v>40747</v>
      </c>
      <c r="B1059" s="81">
        <v>2</v>
      </c>
      <c r="C1059" s="82">
        <v>24237</v>
      </c>
      <c r="D1059" s="83" t="s">
        <v>172</v>
      </c>
      <c r="E1059" s="82">
        <v>24847.694</v>
      </c>
      <c r="F1059" s="82">
        <v>25219.948</v>
      </c>
      <c r="G1059" s="82">
        <v>-135.62</v>
      </c>
      <c r="H1059" s="82">
        <v>-237.5</v>
      </c>
      <c r="I1059" s="82">
        <v>987.11400000000003</v>
      </c>
      <c r="J1059" s="81">
        <v>993.9380000000001</v>
      </c>
    </row>
    <row r="1060" spans="1:10">
      <c r="A1060" s="80">
        <v>40747</v>
      </c>
      <c r="B1060" s="81">
        <v>3</v>
      </c>
      <c r="C1060" s="82">
        <v>23702</v>
      </c>
      <c r="D1060" s="83" t="s">
        <v>172</v>
      </c>
      <c r="E1060" s="82">
        <v>24340.482</v>
      </c>
      <c r="F1060" s="82">
        <v>25465.436000000002</v>
      </c>
      <c r="G1060" s="82">
        <v>-888.32</v>
      </c>
      <c r="H1060" s="82">
        <v>-237.6</v>
      </c>
      <c r="I1060" s="82">
        <v>987.2120000000001</v>
      </c>
      <c r="J1060" s="81">
        <v>994.34</v>
      </c>
    </row>
    <row r="1061" spans="1:10">
      <c r="A1061" s="80">
        <v>40747</v>
      </c>
      <c r="B1061" s="81">
        <v>4</v>
      </c>
      <c r="C1061" s="82">
        <v>23292</v>
      </c>
      <c r="D1061" s="83" t="s">
        <v>172</v>
      </c>
      <c r="E1061" s="82">
        <v>23843.675999999999</v>
      </c>
      <c r="F1061" s="82">
        <v>25188.55</v>
      </c>
      <c r="G1061" s="82">
        <v>-1108.24</v>
      </c>
      <c r="H1061" s="82">
        <v>-237.6</v>
      </c>
      <c r="I1061" s="82">
        <v>986.91600000000005</v>
      </c>
      <c r="J1061" s="81">
        <v>993.94</v>
      </c>
    </row>
    <row r="1062" spans="1:10">
      <c r="A1062" s="80">
        <v>40747</v>
      </c>
      <c r="B1062" s="81">
        <v>5</v>
      </c>
      <c r="C1062" s="82">
        <v>22765</v>
      </c>
      <c r="D1062" s="83" t="s">
        <v>172</v>
      </c>
      <c r="E1062" s="82">
        <v>23311.19</v>
      </c>
      <c r="F1062" s="82">
        <v>24736.684000000001</v>
      </c>
      <c r="G1062" s="82">
        <v>-1188.8599999999999</v>
      </c>
      <c r="H1062" s="82">
        <v>-237.6</v>
      </c>
      <c r="I1062" s="82">
        <v>987.31200000000001</v>
      </c>
      <c r="J1062" s="81">
        <v>994.33600000000001</v>
      </c>
    </row>
    <row r="1063" spans="1:10">
      <c r="A1063" s="80">
        <v>40747</v>
      </c>
      <c r="B1063" s="81">
        <v>6</v>
      </c>
      <c r="C1063" s="82">
        <v>22267</v>
      </c>
      <c r="D1063" s="83" t="s">
        <v>172</v>
      </c>
      <c r="E1063" s="82">
        <v>22856.042000000001</v>
      </c>
      <c r="F1063" s="82">
        <v>24305.275999999998</v>
      </c>
      <c r="G1063" s="82">
        <v>-1212.5999999999999</v>
      </c>
      <c r="H1063" s="82">
        <v>-237.6</v>
      </c>
      <c r="I1063" s="82">
        <v>986.91600000000005</v>
      </c>
      <c r="J1063" s="81">
        <v>994.33800000000008</v>
      </c>
    </row>
    <row r="1064" spans="1:10">
      <c r="A1064" s="80">
        <v>40747</v>
      </c>
      <c r="B1064" s="81">
        <v>7</v>
      </c>
      <c r="C1064" s="82">
        <v>21872</v>
      </c>
      <c r="D1064" s="83" t="s">
        <v>172</v>
      </c>
      <c r="E1064" s="82">
        <v>22535.137999999999</v>
      </c>
      <c r="F1064" s="82">
        <v>24406.592000000001</v>
      </c>
      <c r="G1064" s="82">
        <v>-1634.82</v>
      </c>
      <c r="H1064" s="82">
        <v>-237.6</v>
      </c>
      <c r="I1064" s="82">
        <v>789.65200000000004</v>
      </c>
      <c r="J1064" s="81">
        <v>993.93200000000002</v>
      </c>
    </row>
    <row r="1065" spans="1:10">
      <c r="A1065" s="80">
        <v>40747</v>
      </c>
      <c r="B1065" s="81">
        <v>8</v>
      </c>
      <c r="C1065" s="82">
        <v>21779</v>
      </c>
      <c r="D1065" s="83" t="s">
        <v>172</v>
      </c>
      <c r="E1065" s="82">
        <v>22428.842000000001</v>
      </c>
      <c r="F1065" s="82">
        <v>24348.455999999998</v>
      </c>
      <c r="G1065" s="82">
        <v>-1682.98</v>
      </c>
      <c r="H1065" s="82">
        <v>-237.6</v>
      </c>
      <c r="I1065" s="82">
        <v>790.14600000000007</v>
      </c>
      <c r="J1065" s="81">
        <v>994.33</v>
      </c>
    </row>
    <row r="1066" spans="1:10">
      <c r="A1066" s="80">
        <v>40747</v>
      </c>
      <c r="B1066" s="81">
        <v>9</v>
      </c>
      <c r="C1066" s="82">
        <v>21641</v>
      </c>
      <c r="D1066" s="83" t="s">
        <v>172</v>
      </c>
      <c r="E1066" s="82">
        <v>22267.198</v>
      </c>
      <c r="F1066" s="82">
        <v>24195.851999999999</v>
      </c>
      <c r="G1066" s="82">
        <v>-1692.02</v>
      </c>
      <c r="H1066" s="82">
        <v>-237.6</v>
      </c>
      <c r="I1066" s="82">
        <v>789.75</v>
      </c>
      <c r="J1066" s="81">
        <v>993.9380000000001</v>
      </c>
    </row>
    <row r="1067" spans="1:10">
      <c r="A1067" s="80">
        <v>40747</v>
      </c>
      <c r="B1067" s="81">
        <v>10</v>
      </c>
      <c r="C1067" s="82">
        <v>21315</v>
      </c>
      <c r="D1067" s="83" t="s">
        <v>172</v>
      </c>
      <c r="E1067" s="82">
        <v>21936.734</v>
      </c>
      <c r="F1067" s="82">
        <v>24023.928</v>
      </c>
      <c r="G1067" s="82">
        <v>-1850.56</v>
      </c>
      <c r="H1067" s="82">
        <v>-237.6</v>
      </c>
      <c r="I1067" s="82">
        <v>789.75</v>
      </c>
      <c r="J1067" s="81">
        <v>994.33600000000001</v>
      </c>
    </row>
    <row r="1068" spans="1:10">
      <c r="A1068" s="80">
        <v>40747</v>
      </c>
      <c r="B1068" s="81">
        <v>11</v>
      </c>
      <c r="C1068" s="82">
        <v>20754</v>
      </c>
      <c r="D1068" s="83" t="s">
        <v>172</v>
      </c>
      <c r="E1068" s="82">
        <v>21448.418000000001</v>
      </c>
      <c r="F1068" s="82">
        <v>23599.092000000001</v>
      </c>
      <c r="G1068" s="82">
        <v>-1914.04</v>
      </c>
      <c r="H1068" s="82">
        <v>-237.6</v>
      </c>
      <c r="I1068" s="82">
        <v>981.08600000000001</v>
      </c>
      <c r="J1068" s="81">
        <v>994.34</v>
      </c>
    </row>
    <row r="1069" spans="1:10">
      <c r="A1069" s="80">
        <v>40747</v>
      </c>
      <c r="B1069" s="81">
        <v>12</v>
      </c>
      <c r="C1069" s="82">
        <v>20882</v>
      </c>
      <c r="D1069" s="83" t="s">
        <v>172</v>
      </c>
      <c r="E1069" s="82">
        <v>21553.856</v>
      </c>
      <c r="F1069" s="82">
        <v>23570.297999999999</v>
      </c>
      <c r="G1069" s="82">
        <v>-1830.14</v>
      </c>
      <c r="H1069" s="82">
        <v>-189.7</v>
      </c>
      <c r="I1069" s="82">
        <v>987.60800000000006</v>
      </c>
      <c r="J1069" s="81">
        <v>993.94600000000003</v>
      </c>
    </row>
    <row r="1070" spans="1:10">
      <c r="A1070" s="80">
        <v>40747</v>
      </c>
      <c r="B1070" s="81">
        <v>13</v>
      </c>
      <c r="C1070" s="82">
        <v>21966</v>
      </c>
      <c r="D1070" s="83" t="s">
        <v>172</v>
      </c>
      <c r="E1070" s="82">
        <v>22686.2</v>
      </c>
      <c r="F1070" s="82">
        <v>24131.434000000001</v>
      </c>
      <c r="G1070" s="82">
        <v>-1382.38</v>
      </c>
      <c r="H1070" s="82">
        <v>-63.1</v>
      </c>
      <c r="I1070" s="82">
        <v>988.3</v>
      </c>
      <c r="J1070" s="81">
        <v>994.35200000000009</v>
      </c>
    </row>
    <row r="1071" spans="1:10">
      <c r="A1071" s="80">
        <v>40747</v>
      </c>
      <c r="B1071" s="81">
        <v>14</v>
      </c>
      <c r="C1071" s="82">
        <v>23163</v>
      </c>
      <c r="D1071" s="83" t="s">
        <v>172</v>
      </c>
      <c r="E1071" s="82">
        <v>23879.434000000001</v>
      </c>
      <c r="F1071" s="82">
        <v>24975.968000000001</v>
      </c>
      <c r="G1071" s="82">
        <v>-1033.68</v>
      </c>
      <c r="H1071" s="82">
        <v>-63</v>
      </c>
      <c r="I1071" s="82">
        <v>987.904</v>
      </c>
      <c r="J1071" s="81">
        <v>993.94400000000007</v>
      </c>
    </row>
    <row r="1072" spans="1:10">
      <c r="A1072" s="80">
        <v>40747</v>
      </c>
      <c r="B1072" s="81">
        <v>15</v>
      </c>
      <c r="C1072" s="82">
        <v>25041</v>
      </c>
      <c r="D1072" s="83" t="s">
        <v>172</v>
      </c>
      <c r="E1072" s="82">
        <v>25799.196</v>
      </c>
      <c r="F1072" s="82">
        <v>26076.69</v>
      </c>
      <c r="G1072" s="82">
        <v>-214.64</v>
      </c>
      <c r="H1072" s="82">
        <v>-62.9</v>
      </c>
      <c r="I1072" s="82">
        <v>987.41</v>
      </c>
      <c r="J1072" s="81">
        <v>994.3420000000001</v>
      </c>
    </row>
    <row r="1073" spans="1:10">
      <c r="A1073" s="80">
        <v>40747</v>
      </c>
      <c r="B1073" s="81">
        <v>16</v>
      </c>
      <c r="C1073" s="82">
        <v>26779</v>
      </c>
      <c r="D1073" s="83" t="s">
        <v>172</v>
      </c>
      <c r="E1073" s="82">
        <v>27559.356</v>
      </c>
      <c r="F1073" s="82">
        <v>27785.61</v>
      </c>
      <c r="G1073" s="82">
        <v>-163.4</v>
      </c>
      <c r="H1073" s="82">
        <v>-63</v>
      </c>
      <c r="I1073" s="82">
        <v>987.11400000000003</v>
      </c>
      <c r="J1073" s="81">
        <v>994.33600000000001</v>
      </c>
    </row>
    <row r="1074" spans="1:10">
      <c r="A1074" s="80">
        <v>40747</v>
      </c>
      <c r="B1074" s="81">
        <v>17</v>
      </c>
      <c r="C1074" s="82">
        <v>28795</v>
      </c>
      <c r="D1074" s="83" t="s">
        <v>172</v>
      </c>
      <c r="E1074" s="82">
        <v>29617.544000000002</v>
      </c>
      <c r="F1074" s="82">
        <v>29705.186000000002</v>
      </c>
      <c r="G1074" s="82">
        <v>-12.84</v>
      </c>
      <c r="H1074" s="82">
        <v>-74.8</v>
      </c>
      <c r="I1074" s="82">
        <v>987.41</v>
      </c>
      <c r="J1074" s="81">
        <v>993.93600000000004</v>
      </c>
    </row>
    <row r="1075" spans="1:10">
      <c r="A1075" s="80">
        <v>40747</v>
      </c>
      <c r="B1075" s="81">
        <v>18</v>
      </c>
      <c r="C1075" s="82">
        <v>30391</v>
      </c>
      <c r="D1075" s="83" t="s">
        <v>172</v>
      </c>
      <c r="E1075" s="82">
        <v>31245.813999999998</v>
      </c>
      <c r="F1075" s="82">
        <v>31456.148000000001</v>
      </c>
      <c r="G1075" s="82">
        <v>-6.54</v>
      </c>
      <c r="H1075" s="82">
        <v>-197.6</v>
      </c>
      <c r="I1075" s="82">
        <v>987.01600000000008</v>
      </c>
      <c r="J1075" s="81">
        <v>994.34400000000005</v>
      </c>
    </row>
    <row r="1076" spans="1:10">
      <c r="A1076" s="80">
        <v>40747</v>
      </c>
      <c r="B1076" s="81">
        <v>19</v>
      </c>
      <c r="C1076" s="82">
        <v>31628</v>
      </c>
      <c r="D1076" s="83" t="s">
        <v>172</v>
      </c>
      <c r="E1076" s="82">
        <v>32643.376</v>
      </c>
      <c r="F1076" s="82">
        <v>32897.11</v>
      </c>
      <c r="G1076" s="82">
        <v>-5.0999999999999996</v>
      </c>
      <c r="H1076" s="82">
        <v>-249.7</v>
      </c>
      <c r="I1076" s="82">
        <v>987.41</v>
      </c>
      <c r="J1076" s="81">
        <v>993.928</v>
      </c>
    </row>
    <row r="1077" spans="1:10">
      <c r="A1077" s="80">
        <v>40747</v>
      </c>
      <c r="B1077" s="81">
        <v>20</v>
      </c>
      <c r="C1077" s="82">
        <v>32288</v>
      </c>
      <c r="D1077" s="83" t="s">
        <v>172</v>
      </c>
      <c r="E1077" s="82">
        <v>33268.298000000003</v>
      </c>
      <c r="F1077" s="82">
        <v>33529.631999999998</v>
      </c>
      <c r="G1077" s="82">
        <v>-13.5</v>
      </c>
      <c r="H1077" s="82">
        <v>-249.6</v>
      </c>
      <c r="I1077" s="82">
        <v>987.31200000000001</v>
      </c>
      <c r="J1077" s="81">
        <v>994.33</v>
      </c>
    </row>
    <row r="1078" spans="1:10">
      <c r="A1078" s="80">
        <v>40747</v>
      </c>
      <c r="B1078" s="81">
        <v>21</v>
      </c>
      <c r="C1078" s="82">
        <v>32784</v>
      </c>
      <c r="D1078" s="83" t="s">
        <v>172</v>
      </c>
      <c r="E1078" s="82">
        <v>33591.495999999999</v>
      </c>
      <c r="F1078" s="82">
        <v>33856.29</v>
      </c>
      <c r="G1078" s="82">
        <v>-16.16</v>
      </c>
      <c r="H1078" s="82">
        <v>-249.7</v>
      </c>
      <c r="I1078" s="82">
        <v>987.2120000000001</v>
      </c>
      <c r="J1078" s="81">
        <v>994.32</v>
      </c>
    </row>
    <row r="1079" spans="1:10">
      <c r="A1079" s="80">
        <v>40747</v>
      </c>
      <c r="B1079" s="81">
        <v>22</v>
      </c>
      <c r="C1079" s="82">
        <v>33004</v>
      </c>
      <c r="D1079" s="83" t="s">
        <v>172</v>
      </c>
      <c r="E1079" s="82">
        <v>33695.775999999998</v>
      </c>
      <c r="F1079" s="82">
        <v>33957.910000000003</v>
      </c>
      <c r="G1079" s="82">
        <v>-10.7</v>
      </c>
      <c r="H1079" s="82">
        <v>-249.6</v>
      </c>
      <c r="I1079" s="82">
        <v>986.71800000000007</v>
      </c>
      <c r="J1079" s="81">
        <v>994.32600000000002</v>
      </c>
    </row>
    <row r="1080" spans="1:10">
      <c r="A1080" s="80">
        <v>40747</v>
      </c>
      <c r="B1080" s="81">
        <v>23</v>
      </c>
      <c r="C1080" s="82">
        <v>33054</v>
      </c>
      <c r="D1080" s="83" t="s">
        <v>172</v>
      </c>
      <c r="E1080" s="82">
        <v>33711.406000000003</v>
      </c>
      <c r="F1080" s="82">
        <v>33965.1</v>
      </c>
      <c r="G1080" s="82">
        <v>-3.46</v>
      </c>
      <c r="H1080" s="82">
        <v>-249.7</v>
      </c>
      <c r="I1080" s="82">
        <v>987.2120000000001</v>
      </c>
      <c r="J1080" s="81">
        <v>994.33199999999999</v>
      </c>
    </row>
    <row r="1081" spans="1:10">
      <c r="A1081" s="80">
        <v>40747</v>
      </c>
      <c r="B1081" s="81">
        <v>24</v>
      </c>
      <c r="C1081" s="82">
        <v>32995</v>
      </c>
      <c r="D1081" s="83" t="s">
        <v>172</v>
      </c>
      <c r="E1081" s="82">
        <v>33647.804000000004</v>
      </c>
      <c r="F1081" s="82">
        <v>33908.137999999999</v>
      </c>
      <c r="G1081" s="82">
        <v>-10.199999999999999</v>
      </c>
      <c r="H1081" s="82">
        <v>-249.7</v>
      </c>
      <c r="I1081" s="82">
        <v>986.8180000000001</v>
      </c>
      <c r="J1081" s="81">
        <v>994.33600000000001</v>
      </c>
    </row>
    <row r="1082" spans="1:10">
      <c r="A1082" s="80">
        <v>40747</v>
      </c>
      <c r="B1082" s="81">
        <v>25</v>
      </c>
      <c r="C1082" s="82">
        <v>32843</v>
      </c>
      <c r="D1082" s="83" t="s">
        <v>172</v>
      </c>
      <c r="E1082" s="82">
        <v>33538.635999999999</v>
      </c>
      <c r="F1082" s="82">
        <v>33795.730000000003</v>
      </c>
      <c r="G1082" s="82">
        <v>-8.4600000000000009</v>
      </c>
      <c r="H1082" s="82">
        <v>-249.6</v>
      </c>
      <c r="I1082" s="82">
        <v>987.01600000000008</v>
      </c>
      <c r="J1082" s="81">
        <v>993.92600000000004</v>
      </c>
    </row>
    <row r="1083" spans="1:10">
      <c r="A1083" s="80">
        <v>40747</v>
      </c>
      <c r="B1083" s="81">
        <v>26</v>
      </c>
      <c r="C1083" s="82">
        <v>32476</v>
      </c>
      <c r="D1083" s="83" t="s">
        <v>172</v>
      </c>
      <c r="E1083" s="82">
        <v>33134.567999999999</v>
      </c>
      <c r="F1083" s="82">
        <v>33393.802000000003</v>
      </c>
      <c r="G1083" s="82">
        <v>-8.68</v>
      </c>
      <c r="H1083" s="82">
        <v>-249.7</v>
      </c>
      <c r="I1083" s="82">
        <v>987.01600000000008</v>
      </c>
      <c r="J1083" s="81">
        <v>994.33400000000006</v>
      </c>
    </row>
    <row r="1084" spans="1:10">
      <c r="A1084" s="80">
        <v>40747</v>
      </c>
      <c r="B1084" s="81">
        <v>27</v>
      </c>
      <c r="C1084" s="82">
        <v>31969</v>
      </c>
      <c r="D1084" s="83" t="s">
        <v>172</v>
      </c>
      <c r="E1084" s="82">
        <v>32573.392</v>
      </c>
      <c r="F1084" s="82">
        <v>32830.726000000002</v>
      </c>
      <c r="G1084" s="82">
        <v>-8.6999999999999993</v>
      </c>
      <c r="H1084" s="82">
        <v>-249.7</v>
      </c>
      <c r="I1084" s="82">
        <v>987.11400000000003</v>
      </c>
      <c r="J1084" s="81">
        <v>994.32600000000002</v>
      </c>
    </row>
    <row r="1085" spans="1:10">
      <c r="A1085" s="80">
        <v>40747</v>
      </c>
      <c r="B1085" s="81">
        <v>28</v>
      </c>
      <c r="C1085" s="82">
        <v>31230</v>
      </c>
      <c r="D1085" s="83" t="s">
        <v>172</v>
      </c>
      <c r="E1085" s="82">
        <v>31952.34</v>
      </c>
      <c r="F1085" s="82">
        <v>32210.374</v>
      </c>
      <c r="G1085" s="82">
        <v>-9.4</v>
      </c>
      <c r="H1085" s="82">
        <v>-249.6</v>
      </c>
      <c r="I1085" s="82">
        <v>986.8180000000001</v>
      </c>
      <c r="J1085" s="81">
        <v>994.33600000000001</v>
      </c>
    </row>
    <row r="1086" spans="1:10">
      <c r="A1086" s="80">
        <v>40747</v>
      </c>
      <c r="B1086" s="81">
        <v>29</v>
      </c>
      <c r="C1086" s="82">
        <v>30752</v>
      </c>
      <c r="D1086" s="83" t="s">
        <v>172</v>
      </c>
      <c r="E1086" s="82">
        <v>31496.214</v>
      </c>
      <c r="F1086" s="82">
        <v>31751.428</v>
      </c>
      <c r="G1086" s="82">
        <v>-6.58</v>
      </c>
      <c r="H1086" s="82">
        <v>-249.7</v>
      </c>
      <c r="I1086" s="82">
        <v>987.11400000000003</v>
      </c>
      <c r="J1086" s="81">
        <v>994.32400000000007</v>
      </c>
    </row>
    <row r="1087" spans="1:10">
      <c r="A1087" s="80">
        <v>40747</v>
      </c>
      <c r="B1087" s="81">
        <v>30</v>
      </c>
      <c r="C1087" s="82">
        <v>30402</v>
      </c>
      <c r="D1087" s="83" t="s">
        <v>172</v>
      </c>
      <c r="E1087" s="82">
        <v>31060.743999999999</v>
      </c>
      <c r="F1087" s="82">
        <v>31316.198</v>
      </c>
      <c r="G1087" s="82">
        <v>-6.82</v>
      </c>
      <c r="H1087" s="82">
        <v>-249.7</v>
      </c>
      <c r="I1087" s="82">
        <v>987.01600000000008</v>
      </c>
      <c r="J1087" s="81">
        <v>994.33400000000006</v>
      </c>
    </row>
    <row r="1088" spans="1:10">
      <c r="A1088" s="80">
        <v>40747</v>
      </c>
      <c r="B1088" s="81">
        <v>31</v>
      </c>
      <c r="C1088" s="82">
        <v>30145</v>
      </c>
      <c r="D1088" s="83" t="s">
        <v>172</v>
      </c>
      <c r="E1088" s="82">
        <v>30804.216</v>
      </c>
      <c r="F1088" s="82">
        <v>31059.31</v>
      </c>
      <c r="G1088" s="82">
        <v>-6.46</v>
      </c>
      <c r="H1088" s="82">
        <v>-249.6</v>
      </c>
      <c r="I1088" s="82">
        <v>987.2120000000001</v>
      </c>
      <c r="J1088" s="81">
        <v>993.94</v>
      </c>
    </row>
    <row r="1089" spans="1:10">
      <c r="A1089" s="80">
        <v>40747</v>
      </c>
      <c r="B1089" s="81">
        <v>32</v>
      </c>
      <c r="C1089" s="82">
        <v>30171</v>
      </c>
      <c r="D1089" s="83" t="s">
        <v>172</v>
      </c>
      <c r="E1089" s="82">
        <v>30772.867999999999</v>
      </c>
      <c r="F1089" s="82">
        <v>31028.222000000002</v>
      </c>
      <c r="G1089" s="82">
        <v>-6.72</v>
      </c>
      <c r="H1089" s="82">
        <v>-249.7</v>
      </c>
      <c r="I1089" s="82">
        <v>987.01600000000008</v>
      </c>
      <c r="J1089" s="81">
        <v>994.33400000000006</v>
      </c>
    </row>
    <row r="1090" spans="1:10">
      <c r="A1090" s="80">
        <v>40747</v>
      </c>
      <c r="B1090" s="81">
        <v>33</v>
      </c>
      <c r="C1090" s="82">
        <v>30466</v>
      </c>
      <c r="D1090" s="83" t="s">
        <v>172</v>
      </c>
      <c r="E1090" s="82">
        <v>31112.603999999999</v>
      </c>
      <c r="F1090" s="82">
        <v>31369.457999999999</v>
      </c>
      <c r="G1090" s="82">
        <v>-6.94</v>
      </c>
      <c r="H1090" s="82">
        <v>-249.7</v>
      </c>
      <c r="I1090" s="82">
        <v>987.01600000000008</v>
      </c>
      <c r="J1090" s="81">
        <v>994.32400000000007</v>
      </c>
    </row>
    <row r="1091" spans="1:10">
      <c r="A1091" s="80">
        <v>40747</v>
      </c>
      <c r="B1091" s="81">
        <v>34</v>
      </c>
      <c r="C1091" s="82">
        <v>31098</v>
      </c>
      <c r="D1091" s="83" t="s">
        <v>172</v>
      </c>
      <c r="E1091" s="82">
        <v>31659.317999999999</v>
      </c>
      <c r="F1091" s="82">
        <v>31917.912</v>
      </c>
      <c r="G1091" s="82">
        <v>-4.0999999999999996</v>
      </c>
      <c r="H1091" s="82">
        <v>-249.7</v>
      </c>
      <c r="I1091" s="82">
        <v>987.01600000000008</v>
      </c>
      <c r="J1091" s="81">
        <v>994.3180000000001</v>
      </c>
    </row>
    <row r="1092" spans="1:10">
      <c r="A1092" s="80">
        <v>40747</v>
      </c>
      <c r="B1092" s="81">
        <v>35</v>
      </c>
      <c r="C1092" s="82">
        <v>31645</v>
      </c>
      <c r="D1092" s="83" t="s">
        <v>172</v>
      </c>
      <c r="E1092" s="82">
        <v>32183.513999999999</v>
      </c>
      <c r="F1092" s="82">
        <v>32446.168000000001</v>
      </c>
      <c r="G1092" s="82">
        <v>-5.0999999999999996</v>
      </c>
      <c r="H1092" s="82">
        <v>-249.6</v>
      </c>
      <c r="I1092" s="82">
        <v>987.11400000000003</v>
      </c>
      <c r="J1092" s="81">
        <v>994.322</v>
      </c>
    </row>
    <row r="1093" spans="1:10">
      <c r="A1093" s="80">
        <v>40747</v>
      </c>
      <c r="B1093" s="81">
        <v>36</v>
      </c>
      <c r="C1093" s="82">
        <v>31722</v>
      </c>
      <c r="D1093" s="83" t="s">
        <v>172</v>
      </c>
      <c r="E1093" s="82">
        <v>32267.601999999999</v>
      </c>
      <c r="F1093" s="82">
        <v>32525.495999999999</v>
      </c>
      <c r="G1093" s="82">
        <v>-5.24</v>
      </c>
      <c r="H1093" s="82">
        <v>-249.7</v>
      </c>
      <c r="I1093" s="82">
        <v>986.91600000000005</v>
      </c>
      <c r="J1093" s="81">
        <v>993.92600000000004</v>
      </c>
    </row>
    <row r="1094" spans="1:10">
      <c r="A1094" s="80">
        <v>40747</v>
      </c>
      <c r="B1094" s="81">
        <v>37</v>
      </c>
      <c r="C1094" s="82">
        <v>31484</v>
      </c>
      <c r="D1094" s="83" t="s">
        <v>172</v>
      </c>
      <c r="E1094" s="82">
        <v>31991.114000000001</v>
      </c>
      <c r="F1094" s="82">
        <v>32248.328000000001</v>
      </c>
      <c r="G1094" s="82">
        <v>-4.78</v>
      </c>
      <c r="H1094" s="82">
        <v>-249.6</v>
      </c>
      <c r="I1094" s="82">
        <v>987.2120000000001</v>
      </c>
      <c r="J1094" s="81">
        <v>994.3180000000001</v>
      </c>
    </row>
    <row r="1095" spans="1:10">
      <c r="A1095" s="80">
        <v>40747</v>
      </c>
      <c r="B1095" s="81">
        <v>38</v>
      </c>
      <c r="C1095" s="82">
        <v>31026</v>
      </c>
      <c r="D1095" s="83" t="s">
        <v>172</v>
      </c>
      <c r="E1095" s="82">
        <v>31595.704000000002</v>
      </c>
      <c r="F1095" s="82">
        <v>31852.878000000001</v>
      </c>
      <c r="G1095" s="82">
        <v>-8.5399999999999991</v>
      </c>
      <c r="H1095" s="82">
        <v>-249.6</v>
      </c>
      <c r="I1095" s="82">
        <v>987.11400000000003</v>
      </c>
      <c r="J1095" s="81">
        <v>994.32600000000002</v>
      </c>
    </row>
    <row r="1096" spans="1:10">
      <c r="A1096" s="80">
        <v>40747</v>
      </c>
      <c r="B1096" s="81">
        <v>39</v>
      </c>
      <c r="C1096" s="82">
        <v>30567</v>
      </c>
      <c r="D1096" s="83" t="s">
        <v>172</v>
      </c>
      <c r="E1096" s="82">
        <v>31085.704000000002</v>
      </c>
      <c r="F1096" s="82">
        <v>31344.998</v>
      </c>
      <c r="G1096" s="82">
        <v>-10.66</v>
      </c>
      <c r="H1096" s="82">
        <v>-249.7</v>
      </c>
      <c r="I1096" s="82">
        <v>987.31200000000001</v>
      </c>
      <c r="J1096" s="81">
        <v>994.32600000000002</v>
      </c>
    </row>
    <row r="1097" spans="1:10">
      <c r="A1097" s="80">
        <v>40747</v>
      </c>
      <c r="B1097" s="81">
        <v>40</v>
      </c>
      <c r="C1097" s="82">
        <v>29891</v>
      </c>
      <c r="D1097" s="83" t="s">
        <v>172</v>
      </c>
      <c r="E1097" s="82">
        <v>30483.736000000001</v>
      </c>
      <c r="F1097" s="82">
        <v>30742.878000000001</v>
      </c>
      <c r="G1097" s="82">
        <v>-10.56</v>
      </c>
      <c r="H1097" s="82">
        <v>-249.6</v>
      </c>
      <c r="I1097" s="82">
        <v>986.8180000000001</v>
      </c>
      <c r="J1097" s="81">
        <v>993.9380000000001</v>
      </c>
    </row>
    <row r="1098" spans="1:10">
      <c r="A1098" s="80">
        <v>40747</v>
      </c>
      <c r="B1098" s="81">
        <v>41</v>
      </c>
      <c r="C1098" s="82">
        <v>29469</v>
      </c>
      <c r="D1098" s="83" t="s">
        <v>172</v>
      </c>
      <c r="E1098" s="82">
        <v>30089.392</v>
      </c>
      <c r="F1098" s="82">
        <v>30336.626</v>
      </c>
      <c r="G1098" s="82">
        <v>-10.6</v>
      </c>
      <c r="H1098" s="82">
        <v>-237.6</v>
      </c>
      <c r="I1098" s="82">
        <v>987.31200000000001</v>
      </c>
      <c r="J1098" s="81">
        <v>994.32400000000007</v>
      </c>
    </row>
    <row r="1099" spans="1:10">
      <c r="A1099" s="80">
        <v>40747</v>
      </c>
      <c r="B1099" s="81">
        <v>42</v>
      </c>
      <c r="C1099" s="82">
        <v>29091</v>
      </c>
      <c r="D1099" s="83" t="s">
        <v>172</v>
      </c>
      <c r="E1099" s="82">
        <v>29694.588</v>
      </c>
      <c r="F1099" s="82">
        <v>29941.741999999998</v>
      </c>
      <c r="G1099" s="82">
        <v>-10.52</v>
      </c>
      <c r="H1099" s="82">
        <v>-237.5</v>
      </c>
      <c r="I1099" s="82">
        <v>987.01600000000008</v>
      </c>
      <c r="J1099" s="81">
        <v>994.32400000000007</v>
      </c>
    </row>
    <row r="1100" spans="1:10">
      <c r="A1100" s="80">
        <v>40747</v>
      </c>
      <c r="B1100" s="81">
        <v>43</v>
      </c>
      <c r="C1100" s="82">
        <v>29275</v>
      </c>
      <c r="D1100" s="83" t="s">
        <v>172</v>
      </c>
      <c r="E1100" s="82">
        <v>29874.758000000002</v>
      </c>
      <c r="F1100" s="82">
        <v>30122.072</v>
      </c>
      <c r="G1100" s="82">
        <v>-10.68</v>
      </c>
      <c r="H1100" s="82">
        <v>-237.7</v>
      </c>
      <c r="I1100" s="82">
        <v>987.11400000000003</v>
      </c>
      <c r="J1100" s="81">
        <v>994.3180000000001</v>
      </c>
    </row>
    <row r="1101" spans="1:10">
      <c r="A1101" s="80">
        <v>40747</v>
      </c>
      <c r="B1101" s="81">
        <v>44</v>
      </c>
      <c r="C1101" s="82">
        <v>29863</v>
      </c>
      <c r="D1101" s="83" t="s">
        <v>172</v>
      </c>
      <c r="E1101" s="82">
        <v>30535.133999999998</v>
      </c>
      <c r="F1101" s="82">
        <v>30782.168000000001</v>
      </c>
      <c r="G1101" s="82">
        <v>-10.4</v>
      </c>
      <c r="H1101" s="82">
        <v>-237.6</v>
      </c>
      <c r="I1101" s="82">
        <v>986.8180000000001</v>
      </c>
      <c r="J1101" s="81">
        <v>994.3180000000001</v>
      </c>
    </row>
    <row r="1102" spans="1:10">
      <c r="A1102" s="80">
        <v>40747</v>
      </c>
      <c r="B1102" s="81">
        <v>45</v>
      </c>
      <c r="C1102" s="82">
        <v>29513</v>
      </c>
      <c r="D1102" s="83" t="s">
        <v>172</v>
      </c>
      <c r="E1102" s="82">
        <v>30161.653999999999</v>
      </c>
      <c r="F1102" s="82">
        <v>30409.008000000002</v>
      </c>
      <c r="G1102" s="82">
        <v>-10.72</v>
      </c>
      <c r="H1102" s="82">
        <v>-237.6</v>
      </c>
      <c r="I1102" s="82">
        <v>987.11400000000003</v>
      </c>
      <c r="J1102" s="81">
        <v>994.31400000000008</v>
      </c>
    </row>
    <row r="1103" spans="1:10">
      <c r="A1103" s="80">
        <v>40747</v>
      </c>
      <c r="B1103" s="81">
        <v>46</v>
      </c>
      <c r="C1103" s="82">
        <v>28330</v>
      </c>
      <c r="D1103" s="83" t="s">
        <v>172</v>
      </c>
      <c r="E1103" s="82">
        <v>28948.243999999999</v>
      </c>
      <c r="F1103" s="82">
        <v>29195.618000000002</v>
      </c>
      <c r="G1103" s="82">
        <v>-10.74</v>
      </c>
      <c r="H1103" s="82">
        <v>-237.5</v>
      </c>
      <c r="I1103" s="82">
        <v>986.8180000000001</v>
      </c>
      <c r="J1103" s="81">
        <v>993.92400000000009</v>
      </c>
    </row>
    <row r="1104" spans="1:10">
      <c r="A1104" s="80">
        <v>40747</v>
      </c>
      <c r="B1104" s="81">
        <v>47</v>
      </c>
      <c r="C1104" s="82">
        <v>26806</v>
      </c>
      <c r="D1104" s="83" t="s">
        <v>172</v>
      </c>
      <c r="E1104" s="82">
        <v>27400.853999999999</v>
      </c>
      <c r="F1104" s="82">
        <v>27644.038</v>
      </c>
      <c r="G1104" s="82">
        <v>-3.24</v>
      </c>
      <c r="H1104" s="82">
        <v>-236.2</v>
      </c>
      <c r="I1104" s="82">
        <v>987.2120000000001</v>
      </c>
      <c r="J1104" s="81">
        <v>994.32800000000009</v>
      </c>
    </row>
    <row r="1105" spans="1:10">
      <c r="A1105" s="80">
        <v>40747</v>
      </c>
      <c r="B1105" s="81">
        <v>48</v>
      </c>
      <c r="C1105" s="82">
        <v>25309</v>
      </c>
      <c r="D1105" s="83" t="s">
        <v>172</v>
      </c>
      <c r="E1105" s="82">
        <v>25871.96</v>
      </c>
      <c r="F1105" s="82">
        <v>26089.186000000002</v>
      </c>
      <c r="G1105" s="82">
        <v>-6.58</v>
      </c>
      <c r="H1105" s="82">
        <v>-206.4</v>
      </c>
      <c r="I1105" s="82">
        <v>987.11400000000003</v>
      </c>
      <c r="J1105" s="81">
        <v>994.32600000000002</v>
      </c>
    </row>
    <row r="1106" spans="1:10">
      <c r="A1106" s="80">
        <v>40748</v>
      </c>
      <c r="B1106" s="81">
        <v>1</v>
      </c>
      <c r="C1106" s="82">
        <v>24077</v>
      </c>
      <c r="D1106" s="83" t="s">
        <v>172</v>
      </c>
      <c r="E1106" s="82">
        <v>24634.616000000002</v>
      </c>
      <c r="F1106" s="82">
        <v>24856.582000000002</v>
      </c>
      <c r="G1106" s="82">
        <v>-15.82</v>
      </c>
      <c r="H1106" s="82">
        <v>-206.4</v>
      </c>
      <c r="I1106" s="82">
        <v>987.2120000000001</v>
      </c>
      <c r="J1106" s="81">
        <v>994.32400000000007</v>
      </c>
    </row>
    <row r="1107" spans="1:10">
      <c r="A1107" s="80">
        <v>40748</v>
      </c>
      <c r="B1107" s="81">
        <v>2</v>
      </c>
      <c r="C1107" s="82">
        <v>23118</v>
      </c>
      <c r="D1107" s="83" t="s">
        <v>172</v>
      </c>
      <c r="E1107" s="82">
        <v>23638.28</v>
      </c>
      <c r="F1107" s="82">
        <v>23981.085999999999</v>
      </c>
      <c r="G1107" s="82">
        <v>-136.66</v>
      </c>
      <c r="H1107" s="82">
        <v>-206.4</v>
      </c>
      <c r="I1107" s="82">
        <v>986.8180000000001</v>
      </c>
      <c r="J1107" s="81">
        <v>993.91800000000001</v>
      </c>
    </row>
    <row r="1108" spans="1:10">
      <c r="A1108" s="80">
        <v>40748</v>
      </c>
      <c r="B1108" s="81">
        <v>3</v>
      </c>
      <c r="C1108" s="82">
        <v>22485</v>
      </c>
      <c r="D1108" s="83" t="s">
        <v>172</v>
      </c>
      <c r="E1108" s="82">
        <v>23003.544000000002</v>
      </c>
      <c r="F1108" s="82">
        <v>23879.33</v>
      </c>
      <c r="G1108" s="82">
        <v>-669.64</v>
      </c>
      <c r="H1108" s="82">
        <v>-206.4</v>
      </c>
      <c r="I1108" s="82">
        <v>987.31200000000001</v>
      </c>
      <c r="J1108" s="81">
        <v>994.31</v>
      </c>
    </row>
    <row r="1109" spans="1:10">
      <c r="A1109" s="80">
        <v>40748</v>
      </c>
      <c r="B1109" s="81">
        <v>4</v>
      </c>
      <c r="C1109" s="82">
        <v>21978</v>
      </c>
      <c r="D1109" s="83" t="s">
        <v>172</v>
      </c>
      <c r="E1109" s="82">
        <v>22552.846000000001</v>
      </c>
      <c r="F1109" s="82">
        <v>23620.272000000001</v>
      </c>
      <c r="G1109" s="82">
        <v>-861.28</v>
      </c>
      <c r="H1109" s="82">
        <v>-206.4</v>
      </c>
      <c r="I1109" s="82">
        <v>987.01600000000008</v>
      </c>
      <c r="J1109" s="81">
        <v>994.31400000000008</v>
      </c>
    </row>
    <row r="1110" spans="1:10">
      <c r="A1110" s="80">
        <v>40748</v>
      </c>
      <c r="B1110" s="81">
        <v>5</v>
      </c>
      <c r="C1110" s="82">
        <v>21338</v>
      </c>
      <c r="D1110" s="83" t="s">
        <v>172</v>
      </c>
      <c r="E1110" s="82">
        <v>21985.887999999999</v>
      </c>
      <c r="F1110" s="82">
        <v>23052.594000000001</v>
      </c>
      <c r="G1110" s="82">
        <v>-860.56</v>
      </c>
      <c r="H1110" s="82">
        <v>-206.4</v>
      </c>
      <c r="I1110" s="82">
        <v>987.41</v>
      </c>
      <c r="J1110" s="81">
        <v>993.93200000000002</v>
      </c>
    </row>
    <row r="1111" spans="1:10">
      <c r="A1111" s="80">
        <v>40748</v>
      </c>
      <c r="B1111" s="81">
        <v>6</v>
      </c>
      <c r="C1111" s="82">
        <v>20849</v>
      </c>
      <c r="D1111" s="83" t="s">
        <v>172</v>
      </c>
      <c r="E1111" s="82">
        <v>21505.35</v>
      </c>
      <c r="F1111" s="82">
        <v>22838.32</v>
      </c>
      <c r="G1111" s="82">
        <v>-1072.06</v>
      </c>
      <c r="H1111" s="82">
        <v>-174</v>
      </c>
      <c r="I1111" s="82">
        <v>987.11400000000003</v>
      </c>
      <c r="J1111" s="81">
        <v>994.32600000000002</v>
      </c>
    </row>
    <row r="1112" spans="1:10">
      <c r="A1112" s="80">
        <v>40748</v>
      </c>
      <c r="B1112" s="81">
        <v>7</v>
      </c>
      <c r="C1112" s="82">
        <v>20616</v>
      </c>
      <c r="D1112" s="83" t="s">
        <v>172</v>
      </c>
      <c r="E1112" s="82">
        <v>21276.678</v>
      </c>
      <c r="F1112" s="82">
        <v>22922.835999999999</v>
      </c>
      <c r="G1112" s="82">
        <v>-1578.62</v>
      </c>
      <c r="H1112" s="82">
        <v>-63</v>
      </c>
      <c r="I1112" s="82">
        <v>789.35599999999999</v>
      </c>
      <c r="J1112" s="81">
        <v>994.32600000000002</v>
      </c>
    </row>
    <row r="1113" spans="1:10">
      <c r="A1113" s="80">
        <v>40748</v>
      </c>
      <c r="B1113" s="81">
        <v>8</v>
      </c>
      <c r="C1113" s="82">
        <v>20491</v>
      </c>
      <c r="D1113" s="83" t="s">
        <v>172</v>
      </c>
      <c r="E1113" s="82">
        <v>21139.784</v>
      </c>
      <c r="F1113" s="82">
        <v>22755.858</v>
      </c>
      <c r="G1113" s="82">
        <v>-1553.22</v>
      </c>
      <c r="H1113" s="82">
        <v>-63</v>
      </c>
      <c r="I1113" s="82">
        <v>790.34400000000005</v>
      </c>
      <c r="J1113" s="81">
        <v>993.93</v>
      </c>
    </row>
    <row r="1114" spans="1:10">
      <c r="A1114" s="80">
        <v>40748</v>
      </c>
      <c r="B1114" s="81">
        <v>9</v>
      </c>
      <c r="C1114" s="82">
        <v>20377</v>
      </c>
      <c r="D1114" s="83" t="s">
        <v>172</v>
      </c>
      <c r="E1114" s="82">
        <v>21043.378000000001</v>
      </c>
      <c r="F1114" s="82">
        <v>22733.712</v>
      </c>
      <c r="G1114" s="82">
        <v>-1627.48</v>
      </c>
      <c r="H1114" s="82">
        <v>-63</v>
      </c>
      <c r="I1114" s="82">
        <v>955.58800000000008</v>
      </c>
      <c r="J1114" s="81">
        <v>994.32600000000002</v>
      </c>
    </row>
    <row r="1115" spans="1:10">
      <c r="A1115" s="80">
        <v>40748</v>
      </c>
      <c r="B1115" s="81">
        <v>10</v>
      </c>
      <c r="C1115" s="82">
        <v>20072</v>
      </c>
      <c r="D1115" s="83" t="s">
        <v>172</v>
      </c>
      <c r="E1115" s="82">
        <v>20694.28</v>
      </c>
      <c r="F1115" s="82">
        <v>22672.214</v>
      </c>
      <c r="G1115" s="82">
        <v>-1915.08</v>
      </c>
      <c r="H1115" s="82">
        <v>-63</v>
      </c>
      <c r="I1115" s="82">
        <v>980.5920000000001</v>
      </c>
      <c r="J1115" s="81">
        <v>993.93600000000004</v>
      </c>
    </row>
    <row r="1116" spans="1:10">
      <c r="A1116" s="80">
        <v>40748</v>
      </c>
      <c r="B1116" s="81">
        <v>11</v>
      </c>
      <c r="C1116" s="82">
        <v>19426</v>
      </c>
      <c r="D1116" s="83" t="s">
        <v>172</v>
      </c>
      <c r="E1116" s="82">
        <v>20066.157999999999</v>
      </c>
      <c r="F1116" s="82">
        <v>22315.547999999999</v>
      </c>
      <c r="G1116" s="82">
        <v>-2097</v>
      </c>
      <c r="H1116" s="82">
        <v>-154</v>
      </c>
      <c r="I1116" s="82">
        <v>789.94800000000009</v>
      </c>
      <c r="J1116" s="81">
        <v>994.32800000000009</v>
      </c>
    </row>
    <row r="1117" spans="1:10">
      <c r="A1117" s="80">
        <v>40748</v>
      </c>
      <c r="B1117" s="81">
        <v>12</v>
      </c>
      <c r="C1117" s="82">
        <v>19428</v>
      </c>
      <c r="D1117" s="83" t="s">
        <v>172</v>
      </c>
      <c r="E1117" s="82">
        <v>20042.117999999999</v>
      </c>
      <c r="F1117" s="82">
        <v>22208.116000000002</v>
      </c>
      <c r="G1117" s="82">
        <v>-2071.38</v>
      </c>
      <c r="H1117" s="82">
        <v>-95.7</v>
      </c>
      <c r="I1117" s="82">
        <v>789.94800000000009</v>
      </c>
      <c r="J1117" s="81">
        <v>993.93400000000008</v>
      </c>
    </row>
    <row r="1118" spans="1:10">
      <c r="A1118" s="80">
        <v>40748</v>
      </c>
      <c r="B1118" s="81">
        <v>13</v>
      </c>
      <c r="C1118" s="82">
        <v>20164</v>
      </c>
      <c r="D1118" s="83" t="s">
        <v>172</v>
      </c>
      <c r="E1118" s="82">
        <v>20738.277999999998</v>
      </c>
      <c r="F1118" s="82">
        <v>22749.191999999999</v>
      </c>
      <c r="G1118" s="82">
        <v>-1948.06</v>
      </c>
      <c r="H1118" s="82">
        <v>-63</v>
      </c>
      <c r="I1118" s="82">
        <v>981.28399999999999</v>
      </c>
      <c r="J1118" s="81">
        <v>994.34400000000005</v>
      </c>
    </row>
    <row r="1119" spans="1:10">
      <c r="A1119" s="80">
        <v>40748</v>
      </c>
      <c r="B1119" s="81">
        <v>14</v>
      </c>
      <c r="C1119" s="82">
        <v>20923</v>
      </c>
      <c r="D1119" s="83" t="s">
        <v>172</v>
      </c>
      <c r="E1119" s="82">
        <v>21523.612000000001</v>
      </c>
      <c r="F1119" s="82">
        <v>23356.166000000001</v>
      </c>
      <c r="G1119" s="82">
        <v>-1769.7</v>
      </c>
      <c r="H1119" s="82">
        <v>-63</v>
      </c>
      <c r="I1119" s="82">
        <v>956.57600000000002</v>
      </c>
      <c r="J1119" s="81">
        <v>993.94800000000009</v>
      </c>
    </row>
    <row r="1120" spans="1:10">
      <c r="A1120" s="80">
        <v>40748</v>
      </c>
      <c r="B1120" s="81">
        <v>15</v>
      </c>
      <c r="C1120" s="82">
        <v>22149</v>
      </c>
      <c r="D1120" s="83" t="s">
        <v>172</v>
      </c>
      <c r="E1120" s="82">
        <v>22727.457999999999</v>
      </c>
      <c r="F1120" s="82">
        <v>23969.671999999999</v>
      </c>
      <c r="G1120" s="82">
        <v>-1179.3599999999999</v>
      </c>
      <c r="H1120" s="82">
        <v>-63</v>
      </c>
      <c r="I1120" s="82">
        <v>987.51</v>
      </c>
      <c r="J1120" s="81">
        <v>994.33400000000006</v>
      </c>
    </row>
    <row r="1121" spans="1:10">
      <c r="A1121" s="80">
        <v>40748</v>
      </c>
      <c r="B1121" s="81">
        <v>16</v>
      </c>
      <c r="C1121" s="82">
        <v>23430</v>
      </c>
      <c r="D1121" s="83" t="s">
        <v>172</v>
      </c>
      <c r="E1121" s="82">
        <v>24067.046000000002</v>
      </c>
      <c r="F1121" s="82">
        <v>24576.14</v>
      </c>
      <c r="G1121" s="82">
        <v>-446.24</v>
      </c>
      <c r="H1121" s="82">
        <v>-63</v>
      </c>
      <c r="I1121" s="82">
        <v>987.11400000000003</v>
      </c>
      <c r="J1121" s="81">
        <v>994.33800000000008</v>
      </c>
    </row>
    <row r="1122" spans="1:10">
      <c r="A1122" s="80">
        <v>40748</v>
      </c>
      <c r="B1122" s="81">
        <v>17</v>
      </c>
      <c r="C1122" s="82">
        <v>25222</v>
      </c>
      <c r="D1122" s="83" t="s">
        <v>172</v>
      </c>
      <c r="E1122" s="82">
        <v>25890.173999999999</v>
      </c>
      <c r="F1122" s="82">
        <v>26129.635999999999</v>
      </c>
      <c r="G1122" s="82">
        <v>-164.66</v>
      </c>
      <c r="H1122" s="82">
        <v>-74.8</v>
      </c>
      <c r="I1122" s="82">
        <v>987.2120000000001</v>
      </c>
      <c r="J1122" s="81">
        <v>993.9380000000001</v>
      </c>
    </row>
    <row r="1123" spans="1:10">
      <c r="A1123" s="80">
        <v>40748</v>
      </c>
      <c r="B1123" s="81">
        <v>18</v>
      </c>
      <c r="C1123" s="82">
        <v>26699</v>
      </c>
      <c r="D1123" s="83" t="s">
        <v>172</v>
      </c>
      <c r="E1123" s="82">
        <v>27362.058000000001</v>
      </c>
      <c r="F1123" s="82">
        <v>27597.118000000002</v>
      </c>
      <c r="G1123" s="82">
        <v>-42.48</v>
      </c>
      <c r="H1123" s="82">
        <v>-198.5</v>
      </c>
      <c r="I1123" s="82">
        <v>986.91600000000005</v>
      </c>
      <c r="J1123" s="81">
        <v>994.33400000000006</v>
      </c>
    </row>
    <row r="1124" spans="1:10">
      <c r="A1124" s="80">
        <v>40748</v>
      </c>
      <c r="B1124" s="81">
        <v>19</v>
      </c>
      <c r="C1124" s="82">
        <v>28376</v>
      </c>
      <c r="D1124" s="83" t="s">
        <v>172</v>
      </c>
      <c r="E1124" s="82">
        <v>29027.923999999999</v>
      </c>
      <c r="F1124" s="82">
        <v>29292.058000000001</v>
      </c>
      <c r="G1124" s="82">
        <v>-5.56</v>
      </c>
      <c r="H1124" s="82">
        <v>-249.6</v>
      </c>
      <c r="I1124" s="82">
        <v>987.41</v>
      </c>
      <c r="J1124" s="81">
        <v>994.32800000000009</v>
      </c>
    </row>
    <row r="1125" spans="1:10">
      <c r="A1125" s="80">
        <v>40748</v>
      </c>
      <c r="B1125" s="81">
        <v>20</v>
      </c>
      <c r="C1125" s="82">
        <v>29664</v>
      </c>
      <c r="D1125" s="83" t="s">
        <v>172</v>
      </c>
      <c r="E1125" s="82">
        <v>30334.936000000002</v>
      </c>
      <c r="F1125" s="82">
        <v>30603.35</v>
      </c>
      <c r="G1125" s="82">
        <v>-8.9600000000000009</v>
      </c>
      <c r="H1125" s="82">
        <v>-249.7</v>
      </c>
      <c r="I1125" s="82">
        <v>986.91600000000005</v>
      </c>
      <c r="J1125" s="81">
        <v>994.33600000000001</v>
      </c>
    </row>
    <row r="1126" spans="1:10">
      <c r="A1126" s="80">
        <v>40748</v>
      </c>
      <c r="B1126" s="81">
        <v>21</v>
      </c>
      <c r="C1126" s="82">
        <v>30855</v>
      </c>
      <c r="D1126" s="83" t="s">
        <v>172</v>
      </c>
      <c r="E1126" s="82">
        <v>31473.212</v>
      </c>
      <c r="F1126" s="82">
        <v>31732.946</v>
      </c>
      <c r="G1126" s="82">
        <v>-8.8000000000000007</v>
      </c>
      <c r="H1126" s="82">
        <v>-249.6</v>
      </c>
      <c r="I1126" s="82">
        <v>987.41</v>
      </c>
      <c r="J1126" s="81">
        <v>994.32</v>
      </c>
    </row>
    <row r="1127" spans="1:10">
      <c r="A1127" s="80">
        <v>40748</v>
      </c>
      <c r="B1127" s="81">
        <v>22</v>
      </c>
      <c r="C1127" s="82">
        <v>31272</v>
      </c>
      <c r="D1127" s="83" t="s">
        <v>172</v>
      </c>
      <c r="E1127" s="82">
        <v>31901.054</v>
      </c>
      <c r="F1127" s="82">
        <v>32158.928</v>
      </c>
      <c r="G1127" s="82">
        <v>-9.24</v>
      </c>
      <c r="H1127" s="82">
        <v>-249.7</v>
      </c>
      <c r="I1127" s="82">
        <v>987.11400000000003</v>
      </c>
      <c r="J1127" s="81">
        <v>993.92</v>
      </c>
    </row>
    <row r="1128" spans="1:10">
      <c r="A1128" s="80">
        <v>40748</v>
      </c>
      <c r="B1128" s="81">
        <v>23</v>
      </c>
      <c r="C1128" s="82">
        <v>31719</v>
      </c>
      <c r="D1128" s="83" t="s">
        <v>172</v>
      </c>
      <c r="E1128" s="82">
        <v>32355.684000000001</v>
      </c>
      <c r="F1128" s="82">
        <v>32614.238000000001</v>
      </c>
      <c r="G1128" s="82">
        <v>-9.92</v>
      </c>
      <c r="H1128" s="82">
        <v>-249.7</v>
      </c>
      <c r="I1128" s="82">
        <v>987.2120000000001</v>
      </c>
      <c r="J1128" s="81">
        <v>994.33</v>
      </c>
    </row>
    <row r="1129" spans="1:10">
      <c r="A1129" s="80">
        <v>40748</v>
      </c>
      <c r="B1129" s="81">
        <v>24</v>
      </c>
      <c r="C1129" s="82">
        <v>32121</v>
      </c>
      <c r="D1129" s="83" t="s">
        <v>172</v>
      </c>
      <c r="E1129" s="82">
        <v>32708.83</v>
      </c>
      <c r="F1129" s="82">
        <v>32964.067999999999</v>
      </c>
      <c r="G1129" s="82">
        <v>-4.5599999999999996</v>
      </c>
      <c r="H1129" s="82">
        <v>-249.6</v>
      </c>
      <c r="I1129" s="82">
        <v>987.11400000000003</v>
      </c>
      <c r="J1129" s="81">
        <v>994.32600000000002</v>
      </c>
    </row>
    <row r="1130" spans="1:10">
      <c r="A1130" s="80">
        <v>40748</v>
      </c>
      <c r="B1130" s="81">
        <v>25</v>
      </c>
      <c r="C1130" s="82">
        <v>32407</v>
      </c>
      <c r="D1130" s="83" t="s">
        <v>172</v>
      </c>
      <c r="E1130" s="82">
        <v>32966.304000000004</v>
      </c>
      <c r="F1130" s="82">
        <v>33233.514000000003</v>
      </c>
      <c r="G1130" s="82">
        <v>-2.62</v>
      </c>
      <c r="H1130" s="82">
        <v>-249.7</v>
      </c>
      <c r="I1130" s="82">
        <v>987.2120000000001</v>
      </c>
      <c r="J1130" s="81">
        <v>994.32800000000009</v>
      </c>
    </row>
    <row r="1131" spans="1:10">
      <c r="A1131" s="80">
        <v>40748</v>
      </c>
      <c r="B1131" s="81">
        <v>26</v>
      </c>
      <c r="C1131" s="82">
        <v>32313</v>
      </c>
      <c r="D1131" s="83" t="s">
        <v>172</v>
      </c>
      <c r="E1131" s="82">
        <v>32818.536</v>
      </c>
      <c r="F1131" s="82">
        <v>33074.544000000002</v>
      </c>
      <c r="G1131" s="82">
        <v>-2.7</v>
      </c>
      <c r="H1131" s="82">
        <v>-249.7</v>
      </c>
      <c r="I1131" s="82">
        <v>986.52</v>
      </c>
      <c r="J1131" s="81">
        <v>994.32600000000002</v>
      </c>
    </row>
    <row r="1132" spans="1:10">
      <c r="A1132" s="80">
        <v>40748</v>
      </c>
      <c r="B1132" s="81">
        <v>27</v>
      </c>
      <c r="C1132" s="82">
        <v>31953</v>
      </c>
      <c r="D1132" s="83" t="s">
        <v>172</v>
      </c>
      <c r="E1132" s="82">
        <v>32500.462</v>
      </c>
      <c r="F1132" s="82">
        <v>32759.096000000001</v>
      </c>
      <c r="G1132" s="82">
        <v>-4.7</v>
      </c>
      <c r="H1132" s="82">
        <v>-249.7</v>
      </c>
      <c r="I1132" s="82">
        <v>986.91600000000005</v>
      </c>
      <c r="J1132" s="81">
        <v>994.32400000000007</v>
      </c>
    </row>
    <row r="1133" spans="1:10">
      <c r="A1133" s="80">
        <v>40748</v>
      </c>
      <c r="B1133" s="81">
        <v>28</v>
      </c>
      <c r="C1133" s="82">
        <v>31433</v>
      </c>
      <c r="D1133" s="83" t="s">
        <v>172</v>
      </c>
      <c r="E1133" s="82">
        <v>31959.254000000001</v>
      </c>
      <c r="F1133" s="82">
        <v>32218.407999999999</v>
      </c>
      <c r="G1133" s="82">
        <v>-10.52</v>
      </c>
      <c r="H1133" s="82">
        <v>-249.7</v>
      </c>
      <c r="I1133" s="82">
        <v>986.91600000000005</v>
      </c>
      <c r="J1133" s="81">
        <v>994.322</v>
      </c>
    </row>
    <row r="1134" spans="1:10">
      <c r="A1134" s="80">
        <v>40748</v>
      </c>
      <c r="B1134" s="81">
        <v>29</v>
      </c>
      <c r="C1134" s="82">
        <v>31100</v>
      </c>
      <c r="D1134" s="83" t="s">
        <v>172</v>
      </c>
      <c r="E1134" s="82">
        <v>31542.31</v>
      </c>
      <c r="F1134" s="82">
        <v>31797.724000000002</v>
      </c>
      <c r="G1134" s="82">
        <v>-6.78</v>
      </c>
      <c r="H1134" s="82">
        <v>-249.7</v>
      </c>
      <c r="I1134" s="82">
        <v>987.31200000000001</v>
      </c>
      <c r="J1134" s="81">
        <v>994.322</v>
      </c>
    </row>
    <row r="1135" spans="1:10">
      <c r="A1135" s="80">
        <v>40748</v>
      </c>
      <c r="B1135" s="81">
        <v>30</v>
      </c>
      <c r="C1135" s="82">
        <v>30582</v>
      </c>
      <c r="D1135" s="83" t="s">
        <v>172</v>
      </c>
      <c r="E1135" s="82">
        <v>31070.738000000001</v>
      </c>
      <c r="F1135" s="82">
        <v>31326.052</v>
      </c>
      <c r="G1135" s="82">
        <v>-6.68</v>
      </c>
      <c r="H1135" s="82">
        <v>-249.6</v>
      </c>
      <c r="I1135" s="82">
        <v>987.11400000000003</v>
      </c>
      <c r="J1135" s="81">
        <v>993.92</v>
      </c>
    </row>
    <row r="1136" spans="1:10">
      <c r="A1136" s="80">
        <v>40748</v>
      </c>
      <c r="B1136" s="81">
        <v>31</v>
      </c>
      <c r="C1136" s="82">
        <v>30487</v>
      </c>
      <c r="D1136" s="83" t="s">
        <v>172</v>
      </c>
      <c r="E1136" s="82">
        <v>30982.998</v>
      </c>
      <c r="F1136" s="82">
        <v>31238.232</v>
      </c>
      <c r="G1136" s="82">
        <v>-6.6</v>
      </c>
      <c r="H1136" s="82">
        <v>-249.7</v>
      </c>
      <c r="I1136" s="82">
        <v>987.31200000000001</v>
      </c>
      <c r="J1136" s="81">
        <v>994.31600000000003</v>
      </c>
    </row>
    <row r="1137" spans="1:10">
      <c r="A1137" s="80">
        <v>40748</v>
      </c>
      <c r="B1137" s="81">
        <v>32</v>
      </c>
      <c r="C1137" s="82">
        <v>30416</v>
      </c>
      <c r="D1137" s="83" t="s">
        <v>172</v>
      </c>
      <c r="E1137" s="82">
        <v>30941.119999999999</v>
      </c>
      <c r="F1137" s="82">
        <v>31197.114000000001</v>
      </c>
      <c r="G1137" s="82">
        <v>-5.86</v>
      </c>
      <c r="H1137" s="82">
        <v>-249.7</v>
      </c>
      <c r="I1137" s="82">
        <v>987.01600000000008</v>
      </c>
      <c r="J1137" s="81">
        <v>994.3</v>
      </c>
    </row>
    <row r="1138" spans="1:10">
      <c r="A1138" s="80">
        <v>40748</v>
      </c>
      <c r="B1138" s="81">
        <v>33</v>
      </c>
      <c r="C1138" s="82">
        <v>30495</v>
      </c>
      <c r="D1138" s="83" t="s">
        <v>172</v>
      </c>
      <c r="E1138" s="82">
        <v>31023.993999999999</v>
      </c>
      <c r="F1138" s="82">
        <v>31277.188000000002</v>
      </c>
      <c r="G1138" s="82">
        <v>-4.5599999999999996</v>
      </c>
      <c r="H1138" s="82">
        <v>-249.6</v>
      </c>
      <c r="I1138" s="82">
        <v>987.41</v>
      </c>
      <c r="J1138" s="81">
        <v>994.298</v>
      </c>
    </row>
    <row r="1139" spans="1:10">
      <c r="A1139" s="80">
        <v>40748</v>
      </c>
      <c r="B1139" s="81">
        <v>34</v>
      </c>
      <c r="C1139" s="82">
        <v>30880</v>
      </c>
      <c r="D1139" s="83" t="s">
        <v>172</v>
      </c>
      <c r="E1139" s="82">
        <v>31439.205999999998</v>
      </c>
      <c r="F1139" s="82">
        <v>31696.82</v>
      </c>
      <c r="G1139" s="82">
        <v>-3.14</v>
      </c>
      <c r="H1139" s="82">
        <v>-249.7</v>
      </c>
      <c r="I1139" s="82">
        <v>987.01600000000008</v>
      </c>
      <c r="J1139" s="81">
        <v>994.2940000000001</v>
      </c>
    </row>
    <row r="1140" spans="1:10">
      <c r="A1140" s="80">
        <v>40748</v>
      </c>
      <c r="B1140" s="81">
        <v>35</v>
      </c>
      <c r="C1140" s="82">
        <v>31162</v>
      </c>
      <c r="D1140" s="83" t="s">
        <v>172</v>
      </c>
      <c r="E1140" s="82">
        <v>31707.882000000001</v>
      </c>
      <c r="F1140" s="82">
        <v>31960.776000000002</v>
      </c>
      <c r="G1140" s="82">
        <v>-4.26</v>
      </c>
      <c r="H1140" s="82">
        <v>-249.7</v>
      </c>
      <c r="I1140" s="82">
        <v>987.41</v>
      </c>
      <c r="J1140" s="81">
        <v>994.26800000000003</v>
      </c>
    </row>
    <row r="1141" spans="1:10">
      <c r="A1141" s="80">
        <v>40748</v>
      </c>
      <c r="B1141" s="81">
        <v>36</v>
      </c>
      <c r="C1141" s="82">
        <v>31205</v>
      </c>
      <c r="D1141" s="83" t="s">
        <v>172</v>
      </c>
      <c r="E1141" s="82">
        <v>31728.162</v>
      </c>
      <c r="F1141" s="82">
        <v>31986.436000000002</v>
      </c>
      <c r="G1141" s="82">
        <v>-2.88</v>
      </c>
      <c r="H1141" s="82">
        <v>-249.6</v>
      </c>
      <c r="I1141" s="82">
        <v>987.11400000000003</v>
      </c>
      <c r="J1141" s="81">
        <v>994.27200000000005</v>
      </c>
    </row>
    <row r="1142" spans="1:10">
      <c r="A1142" s="80">
        <v>40748</v>
      </c>
      <c r="B1142" s="81">
        <v>37</v>
      </c>
      <c r="C1142" s="82">
        <v>30995</v>
      </c>
      <c r="D1142" s="83" t="s">
        <v>172</v>
      </c>
      <c r="E1142" s="82">
        <v>31487.06</v>
      </c>
      <c r="F1142" s="82">
        <v>31740.614000000001</v>
      </c>
      <c r="G1142" s="82">
        <v>-4.92</v>
      </c>
      <c r="H1142" s="82">
        <v>-249.7</v>
      </c>
      <c r="I1142" s="82">
        <v>987.51</v>
      </c>
      <c r="J1142" s="81">
        <v>994.25600000000009</v>
      </c>
    </row>
    <row r="1143" spans="1:10">
      <c r="A1143" s="80">
        <v>40748</v>
      </c>
      <c r="B1143" s="81">
        <v>38</v>
      </c>
      <c r="C1143" s="82">
        <v>30831</v>
      </c>
      <c r="D1143" s="83" t="s">
        <v>172</v>
      </c>
      <c r="E1143" s="82">
        <v>31322.092000000001</v>
      </c>
      <c r="F1143" s="82">
        <v>31577.225999999999</v>
      </c>
      <c r="G1143" s="82">
        <v>-6.5</v>
      </c>
      <c r="H1143" s="82">
        <v>-249.6</v>
      </c>
      <c r="I1143" s="82">
        <v>987.01600000000008</v>
      </c>
      <c r="J1143" s="81">
        <v>994.25400000000002</v>
      </c>
    </row>
    <row r="1144" spans="1:10">
      <c r="A1144" s="80">
        <v>40748</v>
      </c>
      <c r="B1144" s="81">
        <v>39</v>
      </c>
      <c r="C1144" s="82">
        <v>30629</v>
      </c>
      <c r="D1144" s="83" t="s">
        <v>172</v>
      </c>
      <c r="E1144" s="82">
        <v>31158.513999999999</v>
      </c>
      <c r="F1144" s="82">
        <v>31413.968000000001</v>
      </c>
      <c r="G1144" s="82">
        <v>-6.82</v>
      </c>
      <c r="H1144" s="82">
        <v>-249.7</v>
      </c>
      <c r="I1144" s="82">
        <v>987.41</v>
      </c>
      <c r="J1144" s="81">
        <v>993.85</v>
      </c>
    </row>
    <row r="1145" spans="1:10">
      <c r="A1145" s="80">
        <v>40748</v>
      </c>
      <c r="B1145" s="81">
        <v>40</v>
      </c>
      <c r="C1145" s="82">
        <v>30241</v>
      </c>
      <c r="D1145" s="83" t="s">
        <v>172</v>
      </c>
      <c r="E1145" s="82">
        <v>30809.846000000001</v>
      </c>
      <c r="F1145" s="82">
        <v>31066.5</v>
      </c>
      <c r="G1145" s="82">
        <v>-6.3</v>
      </c>
      <c r="H1145" s="82">
        <v>-249.7</v>
      </c>
      <c r="I1145" s="82">
        <v>987.11400000000003</v>
      </c>
      <c r="J1145" s="81">
        <v>994.25600000000009</v>
      </c>
    </row>
    <row r="1146" spans="1:10">
      <c r="A1146" s="80">
        <v>40748</v>
      </c>
      <c r="B1146" s="81">
        <v>41</v>
      </c>
      <c r="C1146" s="82">
        <v>30114</v>
      </c>
      <c r="D1146" s="83" t="s">
        <v>172</v>
      </c>
      <c r="E1146" s="82">
        <v>30612.462</v>
      </c>
      <c r="F1146" s="82">
        <v>30869.756000000001</v>
      </c>
      <c r="G1146" s="82">
        <v>-8.66</v>
      </c>
      <c r="H1146" s="82">
        <v>-249.7</v>
      </c>
      <c r="I1146" s="82">
        <v>987.41</v>
      </c>
      <c r="J1146" s="81">
        <v>994.25600000000009</v>
      </c>
    </row>
    <row r="1147" spans="1:10">
      <c r="A1147" s="80">
        <v>40748</v>
      </c>
      <c r="B1147" s="81">
        <v>42</v>
      </c>
      <c r="C1147" s="82">
        <v>29809</v>
      </c>
      <c r="D1147" s="83" t="s">
        <v>172</v>
      </c>
      <c r="E1147" s="82">
        <v>30310.223999999998</v>
      </c>
      <c r="F1147" s="82">
        <v>30571.817999999999</v>
      </c>
      <c r="G1147" s="82">
        <v>-12.96</v>
      </c>
      <c r="H1147" s="82">
        <v>-249.7</v>
      </c>
      <c r="I1147" s="82">
        <v>986.91600000000005</v>
      </c>
      <c r="J1147" s="81">
        <v>994.26200000000006</v>
      </c>
    </row>
    <row r="1148" spans="1:10">
      <c r="A1148" s="80">
        <v>40748</v>
      </c>
      <c r="B1148" s="81">
        <v>43</v>
      </c>
      <c r="C1148" s="82">
        <v>30130</v>
      </c>
      <c r="D1148" s="83" t="s">
        <v>172</v>
      </c>
      <c r="E1148" s="82">
        <v>30615.362000000001</v>
      </c>
      <c r="F1148" s="82">
        <v>30877.716</v>
      </c>
      <c r="G1148" s="82">
        <v>-8.82</v>
      </c>
      <c r="H1148" s="82">
        <v>-249.6</v>
      </c>
      <c r="I1148" s="82">
        <v>987.31200000000001</v>
      </c>
      <c r="J1148" s="81">
        <v>994.24400000000003</v>
      </c>
    </row>
    <row r="1149" spans="1:10">
      <c r="A1149" s="80">
        <v>40748</v>
      </c>
      <c r="B1149" s="81">
        <v>44</v>
      </c>
      <c r="C1149" s="82">
        <v>30590</v>
      </c>
      <c r="D1149" s="83" t="s">
        <v>172</v>
      </c>
      <c r="E1149" s="82">
        <v>31112.286</v>
      </c>
      <c r="F1149" s="82">
        <v>31373.38</v>
      </c>
      <c r="G1149" s="82">
        <v>-12.46</v>
      </c>
      <c r="H1149" s="82">
        <v>-249.7</v>
      </c>
      <c r="I1149" s="82">
        <v>985.2360000000001</v>
      </c>
      <c r="J1149" s="81">
        <v>994.24400000000003</v>
      </c>
    </row>
    <row r="1150" spans="1:10">
      <c r="A1150" s="80">
        <v>40748</v>
      </c>
      <c r="B1150" s="81">
        <v>45</v>
      </c>
      <c r="C1150" s="82">
        <v>30221</v>
      </c>
      <c r="D1150" s="83" t="s">
        <v>172</v>
      </c>
      <c r="E1150" s="82">
        <v>30753.452000000001</v>
      </c>
      <c r="F1150" s="82">
        <v>31019.137999999999</v>
      </c>
      <c r="G1150" s="82">
        <v>-9.18</v>
      </c>
      <c r="H1150" s="82">
        <v>-249.6</v>
      </c>
      <c r="I1150" s="82">
        <v>987.41</v>
      </c>
      <c r="J1150" s="81">
        <v>994.25400000000002</v>
      </c>
    </row>
    <row r="1151" spans="1:10">
      <c r="A1151" s="80">
        <v>40748</v>
      </c>
      <c r="B1151" s="81">
        <v>46</v>
      </c>
      <c r="C1151" s="82">
        <v>28754</v>
      </c>
      <c r="D1151" s="83" t="s">
        <v>172</v>
      </c>
      <c r="E1151" s="82">
        <v>29237.95</v>
      </c>
      <c r="F1151" s="82">
        <v>29499.313999999998</v>
      </c>
      <c r="G1151" s="82">
        <v>-9.2799999999999994</v>
      </c>
      <c r="H1151" s="82">
        <v>-248.2</v>
      </c>
      <c r="I1151" s="82">
        <v>986.8180000000001</v>
      </c>
      <c r="J1151" s="81">
        <v>993.85800000000006</v>
      </c>
    </row>
    <row r="1152" spans="1:10">
      <c r="A1152" s="80">
        <v>40748</v>
      </c>
      <c r="B1152" s="81">
        <v>47</v>
      </c>
      <c r="C1152" s="82">
        <v>26912</v>
      </c>
      <c r="D1152" s="83" t="s">
        <v>172</v>
      </c>
      <c r="E1152" s="82">
        <v>27394.878000000001</v>
      </c>
      <c r="F1152" s="82">
        <v>27629.364000000001</v>
      </c>
      <c r="G1152" s="82">
        <v>-16.34</v>
      </c>
      <c r="H1152" s="82">
        <v>-218.5</v>
      </c>
      <c r="I1152" s="82">
        <v>987.2120000000001</v>
      </c>
      <c r="J1152" s="81">
        <v>994.24800000000005</v>
      </c>
    </row>
    <row r="1153" spans="1:10">
      <c r="A1153" s="80">
        <v>40748</v>
      </c>
      <c r="B1153" s="81">
        <v>48</v>
      </c>
      <c r="C1153" s="82">
        <v>25077</v>
      </c>
      <c r="D1153" s="83" t="s">
        <v>172</v>
      </c>
      <c r="E1153" s="82">
        <v>25582.008000000002</v>
      </c>
      <c r="F1153" s="82">
        <v>25820.534</v>
      </c>
      <c r="G1153" s="82">
        <v>-20.38</v>
      </c>
      <c r="H1153" s="82">
        <v>-218.4</v>
      </c>
      <c r="I1153" s="82">
        <v>986.8180000000001</v>
      </c>
      <c r="J1153" s="81">
        <v>994.24800000000005</v>
      </c>
    </row>
    <row r="1154" spans="1:10">
      <c r="A1154" s="80">
        <v>40749</v>
      </c>
      <c r="B1154" s="81">
        <v>1</v>
      </c>
      <c r="C1154" s="82">
        <v>23710</v>
      </c>
      <c r="D1154" s="83" t="s">
        <v>172</v>
      </c>
      <c r="E1154" s="82">
        <v>24238.51</v>
      </c>
      <c r="F1154" s="82">
        <v>25086.256000000001</v>
      </c>
      <c r="G1154" s="82">
        <v>-629.6</v>
      </c>
      <c r="H1154" s="82">
        <v>-218.5</v>
      </c>
      <c r="I1154" s="82">
        <v>987.2120000000001</v>
      </c>
      <c r="J1154" s="81">
        <v>994.25800000000004</v>
      </c>
    </row>
    <row r="1155" spans="1:10">
      <c r="A1155" s="80">
        <v>40749</v>
      </c>
      <c r="B1155" s="81">
        <v>2</v>
      </c>
      <c r="C1155" s="82">
        <v>22822</v>
      </c>
      <c r="D1155" s="83" t="s">
        <v>172</v>
      </c>
      <c r="E1155" s="82">
        <v>23360.274000000001</v>
      </c>
      <c r="F1155" s="82">
        <v>24621.54</v>
      </c>
      <c r="G1155" s="82">
        <v>-1043.1199999999999</v>
      </c>
      <c r="H1155" s="82">
        <v>-218.5</v>
      </c>
      <c r="I1155" s="82">
        <v>986.91600000000005</v>
      </c>
      <c r="J1155" s="81">
        <v>993.85800000000006</v>
      </c>
    </row>
    <row r="1156" spans="1:10">
      <c r="A1156" s="80">
        <v>40749</v>
      </c>
      <c r="B1156" s="81">
        <v>3</v>
      </c>
      <c r="C1156" s="82">
        <v>22566</v>
      </c>
      <c r="D1156" s="83" t="s">
        <v>172</v>
      </c>
      <c r="E1156" s="82">
        <v>23088.196</v>
      </c>
      <c r="F1156" s="82">
        <v>24771.082000000002</v>
      </c>
      <c r="G1156" s="82">
        <v>-1464.74</v>
      </c>
      <c r="H1156" s="82">
        <v>-218.4</v>
      </c>
      <c r="I1156" s="82">
        <v>987.2120000000001</v>
      </c>
      <c r="J1156" s="81">
        <v>994.26</v>
      </c>
    </row>
    <row r="1157" spans="1:10">
      <c r="A1157" s="80">
        <v>40749</v>
      </c>
      <c r="B1157" s="81">
        <v>4</v>
      </c>
      <c r="C1157" s="82">
        <v>22334</v>
      </c>
      <c r="D1157" s="83" t="s">
        <v>172</v>
      </c>
      <c r="E1157" s="82">
        <v>22834.98</v>
      </c>
      <c r="F1157" s="82">
        <v>24603.986000000001</v>
      </c>
      <c r="G1157" s="82">
        <v>-1550.9</v>
      </c>
      <c r="H1157" s="82">
        <v>-218.5</v>
      </c>
      <c r="I1157" s="82">
        <v>986.91600000000005</v>
      </c>
      <c r="J1157" s="81">
        <v>993.86800000000005</v>
      </c>
    </row>
    <row r="1158" spans="1:10">
      <c r="A1158" s="80">
        <v>40749</v>
      </c>
      <c r="B1158" s="81">
        <v>5</v>
      </c>
      <c r="C1158" s="82">
        <v>22019</v>
      </c>
      <c r="D1158" s="83" t="s">
        <v>172</v>
      </c>
      <c r="E1158" s="82">
        <v>22529.67</v>
      </c>
      <c r="F1158" s="82">
        <v>24498.71</v>
      </c>
      <c r="G1158" s="82">
        <v>-1755.82</v>
      </c>
      <c r="H1158" s="82">
        <v>-213.5</v>
      </c>
      <c r="I1158" s="82">
        <v>987.31200000000001</v>
      </c>
      <c r="J1158" s="81">
        <v>994.274</v>
      </c>
    </row>
    <row r="1159" spans="1:10">
      <c r="A1159" s="80">
        <v>40749</v>
      </c>
      <c r="B1159" s="81">
        <v>6</v>
      </c>
      <c r="C1159" s="82">
        <v>21617</v>
      </c>
      <c r="D1159" s="83" t="s">
        <v>172</v>
      </c>
      <c r="E1159" s="82">
        <v>22113.58</v>
      </c>
      <c r="F1159" s="82">
        <v>24218.013999999999</v>
      </c>
      <c r="G1159" s="82">
        <v>-2071.48</v>
      </c>
      <c r="H1159" s="82">
        <v>-203</v>
      </c>
      <c r="I1159" s="82">
        <v>986.91600000000005</v>
      </c>
      <c r="J1159" s="81">
        <v>994.29</v>
      </c>
    </row>
    <row r="1160" spans="1:10">
      <c r="A1160" s="80">
        <v>40749</v>
      </c>
      <c r="B1160" s="81">
        <v>7</v>
      </c>
      <c r="C1160" s="82">
        <v>21490</v>
      </c>
      <c r="D1160" s="83" t="s">
        <v>172</v>
      </c>
      <c r="E1160" s="82">
        <v>21978.153999999999</v>
      </c>
      <c r="F1160" s="82">
        <v>24222.856</v>
      </c>
      <c r="G1160" s="82">
        <v>-2116.48</v>
      </c>
      <c r="H1160" s="82">
        <v>-133.1</v>
      </c>
      <c r="I1160" s="82">
        <v>789.45400000000006</v>
      </c>
      <c r="J1160" s="81">
        <v>993.90600000000006</v>
      </c>
    </row>
    <row r="1161" spans="1:10">
      <c r="A1161" s="80">
        <v>40749</v>
      </c>
      <c r="B1161" s="81">
        <v>8</v>
      </c>
      <c r="C1161" s="82">
        <v>21458</v>
      </c>
      <c r="D1161" s="83" t="s">
        <v>172</v>
      </c>
      <c r="E1161" s="82">
        <v>21993.383999999998</v>
      </c>
      <c r="F1161" s="82">
        <v>24221.691999999999</v>
      </c>
      <c r="G1161" s="82">
        <v>-2110.96</v>
      </c>
      <c r="H1161" s="82">
        <v>-116.8</v>
      </c>
      <c r="I1161" s="82">
        <v>787.28</v>
      </c>
      <c r="J1161" s="81">
        <v>994.31600000000003</v>
      </c>
    </row>
    <row r="1162" spans="1:10">
      <c r="A1162" s="80">
        <v>40749</v>
      </c>
      <c r="B1162" s="81">
        <v>9</v>
      </c>
      <c r="C1162" s="82">
        <v>21518</v>
      </c>
      <c r="D1162" s="83" t="s">
        <v>172</v>
      </c>
      <c r="E1162" s="82">
        <v>22064.724000000002</v>
      </c>
      <c r="F1162" s="82">
        <v>24206.824000000001</v>
      </c>
      <c r="G1162" s="82">
        <v>-2054.08</v>
      </c>
      <c r="H1162" s="82">
        <v>-93.1</v>
      </c>
      <c r="I1162" s="82">
        <v>981.08600000000001</v>
      </c>
      <c r="J1162" s="81">
        <v>993.91800000000001</v>
      </c>
    </row>
    <row r="1163" spans="1:10">
      <c r="A1163" s="80">
        <v>40749</v>
      </c>
      <c r="B1163" s="81">
        <v>10</v>
      </c>
      <c r="C1163" s="82">
        <v>21421</v>
      </c>
      <c r="D1163" s="83" t="s">
        <v>172</v>
      </c>
      <c r="E1163" s="82">
        <v>21950.331999999999</v>
      </c>
      <c r="F1163" s="82">
        <v>24180.108</v>
      </c>
      <c r="G1163" s="82">
        <v>-2140.6999999999998</v>
      </c>
      <c r="H1163" s="82">
        <v>-95.7</v>
      </c>
      <c r="I1163" s="82">
        <v>987.60800000000006</v>
      </c>
      <c r="J1163" s="81">
        <v>827.93799999999999</v>
      </c>
    </row>
    <row r="1164" spans="1:10">
      <c r="A1164" s="80">
        <v>40749</v>
      </c>
      <c r="B1164" s="81">
        <v>11</v>
      </c>
      <c r="C1164" s="82">
        <v>21374</v>
      </c>
      <c r="D1164" s="83" t="s">
        <v>172</v>
      </c>
      <c r="E1164" s="82">
        <v>21895.756000000001</v>
      </c>
      <c r="F1164" s="82">
        <v>23753.835999999999</v>
      </c>
      <c r="G1164" s="82">
        <v>-1924.76</v>
      </c>
      <c r="H1164" s="82">
        <v>-63</v>
      </c>
      <c r="I1164" s="82">
        <v>987.51</v>
      </c>
      <c r="J1164" s="81">
        <v>-1.1880000000000002</v>
      </c>
    </row>
    <row r="1165" spans="1:10">
      <c r="A1165" s="80">
        <v>40749</v>
      </c>
      <c r="B1165" s="81">
        <v>12</v>
      </c>
      <c r="C1165" s="82">
        <v>22218</v>
      </c>
      <c r="D1165" s="83" t="s">
        <v>172</v>
      </c>
      <c r="E1165" s="82">
        <v>22760.222000000002</v>
      </c>
      <c r="F1165" s="82">
        <v>24430.275999999998</v>
      </c>
      <c r="G1165" s="82">
        <v>-1613.8</v>
      </c>
      <c r="H1165" s="82">
        <v>-63</v>
      </c>
      <c r="I1165" s="82">
        <v>987.70600000000002</v>
      </c>
      <c r="J1165" s="81">
        <v>-0.77600000000000002</v>
      </c>
    </row>
    <row r="1166" spans="1:10">
      <c r="A1166" s="80">
        <v>40749</v>
      </c>
      <c r="B1166" s="81">
        <v>13</v>
      </c>
      <c r="C1166" s="82">
        <v>24535</v>
      </c>
      <c r="D1166" s="83" t="s">
        <v>172</v>
      </c>
      <c r="E1166" s="82">
        <v>25115.477999999999</v>
      </c>
      <c r="F1166" s="82">
        <v>25762.772000000001</v>
      </c>
      <c r="G1166" s="82">
        <v>-436.56</v>
      </c>
      <c r="H1166" s="82">
        <v>-63</v>
      </c>
      <c r="I1166" s="82">
        <v>857.15200000000004</v>
      </c>
      <c r="J1166" s="81">
        <v>-253.17400000000001</v>
      </c>
    </row>
    <row r="1167" spans="1:10">
      <c r="A1167" s="80">
        <v>40749</v>
      </c>
      <c r="B1167" s="81">
        <v>14</v>
      </c>
      <c r="C1167" s="82">
        <v>27005</v>
      </c>
      <c r="D1167" s="83" t="s">
        <v>172</v>
      </c>
      <c r="E1167" s="82">
        <v>27600.238000000001</v>
      </c>
      <c r="F1167" s="82">
        <v>27989.592000000001</v>
      </c>
      <c r="G1167" s="82">
        <v>-164.5</v>
      </c>
      <c r="H1167" s="82">
        <v>-63</v>
      </c>
      <c r="I1167" s="82">
        <v>928.50800000000004</v>
      </c>
      <c r="J1167" s="81">
        <v>-253.18600000000001</v>
      </c>
    </row>
    <row r="1168" spans="1:10">
      <c r="A1168" s="80">
        <v>40749</v>
      </c>
      <c r="B1168" s="81">
        <v>15</v>
      </c>
      <c r="C1168" s="82">
        <v>30002</v>
      </c>
      <c r="D1168" s="83" t="s">
        <v>172</v>
      </c>
      <c r="E1168" s="82">
        <v>30611.488000000001</v>
      </c>
      <c r="F1168" s="82">
        <v>30840.781999999999</v>
      </c>
      <c r="G1168" s="82">
        <v>-166.44</v>
      </c>
      <c r="H1168" s="82">
        <v>-63</v>
      </c>
      <c r="I1168" s="82">
        <v>977.92200000000003</v>
      </c>
      <c r="J1168" s="81">
        <v>196.81400000000002</v>
      </c>
    </row>
    <row r="1169" spans="1:10">
      <c r="A1169" s="80">
        <v>40749</v>
      </c>
      <c r="B1169" s="81">
        <v>16</v>
      </c>
      <c r="C1169" s="82">
        <v>32337</v>
      </c>
      <c r="D1169" s="83" t="s">
        <v>172</v>
      </c>
      <c r="E1169" s="82">
        <v>33054.091999999997</v>
      </c>
      <c r="F1169" s="82">
        <v>33272.661999999997</v>
      </c>
      <c r="G1169" s="82">
        <v>-135.80000000000001</v>
      </c>
      <c r="H1169" s="82">
        <v>-63</v>
      </c>
      <c r="I1169" s="82">
        <v>977.92200000000003</v>
      </c>
      <c r="J1169" s="81">
        <v>195.614</v>
      </c>
    </row>
    <row r="1170" spans="1:10">
      <c r="A1170" s="80">
        <v>40749</v>
      </c>
      <c r="B1170" s="81">
        <v>17</v>
      </c>
      <c r="C1170" s="82">
        <v>34567</v>
      </c>
      <c r="D1170" s="83" t="s">
        <v>172</v>
      </c>
      <c r="E1170" s="82">
        <v>35311.593999999997</v>
      </c>
      <c r="F1170" s="82">
        <v>35396.455999999998</v>
      </c>
      <c r="G1170" s="82">
        <v>-10.06</v>
      </c>
      <c r="H1170" s="82">
        <v>-74.7</v>
      </c>
      <c r="I1170" s="82">
        <v>977.92200000000003</v>
      </c>
      <c r="J1170" s="81">
        <v>196.00200000000001</v>
      </c>
    </row>
    <row r="1171" spans="1:10">
      <c r="A1171" s="80">
        <v>40749</v>
      </c>
      <c r="B1171" s="81">
        <v>18</v>
      </c>
      <c r="C1171" s="82">
        <v>36030</v>
      </c>
      <c r="D1171" s="83" t="s">
        <v>172</v>
      </c>
      <c r="E1171" s="82">
        <v>36727.006000000001</v>
      </c>
      <c r="F1171" s="82">
        <v>36937.646000000001</v>
      </c>
      <c r="G1171" s="82">
        <v>-1.66</v>
      </c>
      <c r="H1171" s="82">
        <v>-198.6</v>
      </c>
      <c r="I1171" s="82">
        <v>915.85800000000006</v>
      </c>
      <c r="J1171" s="81">
        <v>196.00800000000001</v>
      </c>
    </row>
    <row r="1172" spans="1:10">
      <c r="A1172" s="80">
        <v>40749</v>
      </c>
      <c r="B1172" s="81">
        <v>19</v>
      </c>
      <c r="C1172" s="82">
        <v>37250</v>
      </c>
      <c r="D1172" s="83" t="s">
        <v>172</v>
      </c>
      <c r="E1172" s="82">
        <v>37920.910000000003</v>
      </c>
      <c r="F1172" s="82">
        <v>38176.203999999998</v>
      </c>
      <c r="G1172" s="82">
        <v>-0.74</v>
      </c>
      <c r="H1172" s="82">
        <v>-249.7</v>
      </c>
      <c r="I1172" s="82">
        <v>962.50600000000009</v>
      </c>
      <c r="J1172" s="81">
        <v>699.53600000000006</v>
      </c>
    </row>
    <row r="1173" spans="1:10">
      <c r="A1173" s="80">
        <v>40749</v>
      </c>
      <c r="B1173" s="81">
        <v>20</v>
      </c>
      <c r="C1173" s="82">
        <v>37650</v>
      </c>
      <c r="D1173" s="83" t="s">
        <v>172</v>
      </c>
      <c r="E1173" s="82">
        <v>38368.68</v>
      </c>
      <c r="F1173" s="82">
        <v>38625.133999999998</v>
      </c>
      <c r="G1173" s="82">
        <v>-7.82</v>
      </c>
      <c r="H1173" s="82">
        <v>-249.7</v>
      </c>
      <c r="I1173" s="82">
        <v>962.30799999999999</v>
      </c>
      <c r="J1173" s="81">
        <v>698.32800000000009</v>
      </c>
    </row>
    <row r="1174" spans="1:10">
      <c r="A1174" s="80">
        <v>40749</v>
      </c>
      <c r="B1174" s="81">
        <v>21</v>
      </c>
      <c r="C1174" s="82">
        <v>37810</v>
      </c>
      <c r="D1174" s="83" t="s">
        <v>172</v>
      </c>
      <c r="E1174" s="82">
        <v>38562.008000000002</v>
      </c>
      <c r="F1174" s="82">
        <v>38825.182000000001</v>
      </c>
      <c r="G1174" s="82">
        <v>-8.3000000000000007</v>
      </c>
      <c r="H1174" s="82">
        <v>-249.6</v>
      </c>
      <c r="I1174" s="82">
        <v>937.50200000000007</v>
      </c>
      <c r="J1174" s="81">
        <v>760.32</v>
      </c>
    </row>
    <row r="1175" spans="1:10">
      <c r="A1175" s="80">
        <v>40749</v>
      </c>
      <c r="B1175" s="81">
        <v>22</v>
      </c>
      <c r="C1175" s="82">
        <v>38092</v>
      </c>
      <c r="D1175" s="83" t="s">
        <v>172</v>
      </c>
      <c r="E1175" s="82">
        <v>38834.436000000002</v>
      </c>
      <c r="F1175" s="82">
        <v>39091.43</v>
      </c>
      <c r="G1175" s="82">
        <v>-8.36</v>
      </c>
      <c r="H1175" s="82">
        <v>-249.7</v>
      </c>
      <c r="I1175" s="82">
        <v>937.69800000000009</v>
      </c>
      <c r="J1175" s="81">
        <v>761.52200000000005</v>
      </c>
    </row>
    <row r="1176" spans="1:10">
      <c r="A1176" s="80">
        <v>40749</v>
      </c>
      <c r="B1176" s="81">
        <v>23</v>
      </c>
      <c r="C1176" s="82">
        <v>38115</v>
      </c>
      <c r="D1176" s="83" t="s">
        <v>172</v>
      </c>
      <c r="E1176" s="82">
        <v>38781.627999999997</v>
      </c>
      <c r="F1176" s="82">
        <v>39047.161999999997</v>
      </c>
      <c r="G1176" s="82">
        <v>-14.42</v>
      </c>
      <c r="H1176" s="82">
        <v>-249.7</v>
      </c>
      <c r="I1176" s="82">
        <v>987.11400000000003</v>
      </c>
      <c r="J1176" s="81">
        <v>994.32</v>
      </c>
    </row>
    <row r="1177" spans="1:10">
      <c r="A1177" s="80">
        <v>40749</v>
      </c>
      <c r="B1177" s="81">
        <v>24</v>
      </c>
      <c r="C1177" s="82">
        <v>38266</v>
      </c>
      <c r="D1177" s="83" t="s">
        <v>172</v>
      </c>
      <c r="E1177" s="82">
        <v>38950.486000000004</v>
      </c>
      <c r="F1177" s="82">
        <v>39212.376000000004</v>
      </c>
      <c r="G1177" s="82">
        <v>-12.94</v>
      </c>
      <c r="H1177" s="82">
        <v>-249.6</v>
      </c>
      <c r="I1177" s="82">
        <v>987.11400000000003</v>
      </c>
      <c r="J1177" s="81">
        <v>994.31400000000008</v>
      </c>
    </row>
    <row r="1178" spans="1:10">
      <c r="A1178" s="80">
        <v>40749</v>
      </c>
      <c r="B1178" s="81">
        <v>25</v>
      </c>
      <c r="C1178" s="82">
        <v>38554</v>
      </c>
      <c r="D1178" s="83" t="s">
        <v>172</v>
      </c>
      <c r="E1178" s="82">
        <v>39242.991999999998</v>
      </c>
      <c r="F1178" s="82">
        <v>39505.606</v>
      </c>
      <c r="G1178" s="82">
        <v>-13.98</v>
      </c>
      <c r="H1178" s="82">
        <v>-249.7</v>
      </c>
      <c r="I1178" s="82">
        <v>982.27200000000005</v>
      </c>
      <c r="J1178" s="81">
        <v>994.32600000000002</v>
      </c>
    </row>
    <row r="1179" spans="1:10">
      <c r="A1179" s="80">
        <v>40749</v>
      </c>
      <c r="B1179" s="81">
        <v>26</v>
      </c>
      <c r="C1179" s="82">
        <v>38340</v>
      </c>
      <c r="D1179" s="83" t="s">
        <v>172</v>
      </c>
      <c r="E1179" s="82">
        <v>39023.952000000005</v>
      </c>
      <c r="F1179" s="82">
        <v>39285.345999999998</v>
      </c>
      <c r="G1179" s="82">
        <v>-11.16</v>
      </c>
      <c r="H1179" s="82">
        <v>-249.6</v>
      </c>
      <c r="I1179" s="82">
        <v>982.27200000000005</v>
      </c>
      <c r="J1179" s="81">
        <v>994.32600000000002</v>
      </c>
    </row>
    <row r="1180" spans="1:10">
      <c r="A1180" s="80">
        <v>40749</v>
      </c>
      <c r="B1180" s="81">
        <v>27</v>
      </c>
      <c r="C1180" s="82">
        <v>38031</v>
      </c>
      <c r="D1180" s="83" t="s">
        <v>172</v>
      </c>
      <c r="E1180" s="82">
        <v>38673.051999999996</v>
      </c>
      <c r="F1180" s="82">
        <v>38932.101999999999</v>
      </c>
      <c r="G1180" s="82">
        <v>-10.199999999999999</v>
      </c>
      <c r="H1180" s="82">
        <v>-249.7</v>
      </c>
      <c r="I1180" s="82">
        <v>987.31200000000001</v>
      </c>
      <c r="J1180" s="81">
        <v>993.92400000000009</v>
      </c>
    </row>
    <row r="1181" spans="1:10">
      <c r="A1181" s="80">
        <v>40749</v>
      </c>
      <c r="B1181" s="81">
        <v>28</v>
      </c>
      <c r="C1181" s="82">
        <v>37719</v>
      </c>
      <c r="D1181" s="83" t="s">
        <v>172</v>
      </c>
      <c r="E1181" s="82">
        <v>38330.796000000002</v>
      </c>
      <c r="F1181" s="82">
        <v>38591.31</v>
      </c>
      <c r="G1181" s="82">
        <v>-11.88</v>
      </c>
      <c r="H1181" s="82">
        <v>-249.7</v>
      </c>
      <c r="I1181" s="82">
        <v>987.2120000000001</v>
      </c>
      <c r="J1181" s="81">
        <v>977.12400000000002</v>
      </c>
    </row>
    <row r="1182" spans="1:10">
      <c r="A1182" s="80">
        <v>40749</v>
      </c>
      <c r="B1182" s="81">
        <v>29</v>
      </c>
      <c r="C1182" s="82">
        <v>37659</v>
      </c>
      <c r="D1182" s="83" t="s">
        <v>172</v>
      </c>
      <c r="E1182" s="82">
        <v>38310.444000000003</v>
      </c>
      <c r="F1182" s="82">
        <v>38573.678</v>
      </c>
      <c r="G1182" s="82">
        <v>-10.28</v>
      </c>
      <c r="H1182" s="82">
        <v>-249.6</v>
      </c>
      <c r="I1182" s="82">
        <v>961.6160000000001</v>
      </c>
      <c r="J1182" s="81">
        <v>365.98200000000003</v>
      </c>
    </row>
    <row r="1183" spans="1:10">
      <c r="A1183" s="80">
        <v>40749</v>
      </c>
      <c r="B1183" s="81">
        <v>30</v>
      </c>
      <c r="C1183" s="82">
        <v>37459</v>
      </c>
      <c r="D1183" s="83" t="s">
        <v>172</v>
      </c>
      <c r="E1183" s="82">
        <v>38106.851999999999</v>
      </c>
      <c r="F1183" s="82">
        <v>38367.565999999999</v>
      </c>
      <c r="G1183" s="82">
        <v>-11.28</v>
      </c>
      <c r="H1183" s="82">
        <v>-249.7</v>
      </c>
      <c r="I1183" s="82">
        <v>961.6160000000001</v>
      </c>
      <c r="J1183" s="81">
        <v>367.19400000000002</v>
      </c>
    </row>
    <row r="1184" spans="1:10">
      <c r="A1184" s="80">
        <v>40749</v>
      </c>
      <c r="B1184" s="81">
        <v>31</v>
      </c>
      <c r="C1184" s="82">
        <v>37461</v>
      </c>
      <c r="D1184" s="83" t="s">
        <v>172</v>
      </c>
      <c r="E1184" s="82">
        <v>38149.35</v>
      </c>
      <c r="F1184" s="82">
        <v>38405.42</v>
      </c>
      <c r="G1184" s="82">
        <v>-6.42</v>
      </c>
      <c r="H1184" s="82">
        <v>-249.7</v>
      </c>
      <c r="I1184" s="82">
        <v>986.22400000000005</v>
      </c>
      <c r="J1184" s="81">
        <v>366.8</v>
      </c>
    </row>
    <row r="1185" spans="1:10">
      <c r="A1185" s="80">
        <v>40749</v>
      </c>
      <c r="B1185" s="81">
        <v>32</v>
      </c>
      <c r="C1185" s="82">
        <v>37498</v>
      </c>
      <c r="D1185" s="83" t="s">
        <v>172</v>
      </c>
      <c r="E1185" s="82">
        <v>38190.876000000004</v>
      </c>
      <c r="F1185" s="82">
        <v>38447.19</v>
      </c>
      <c r="G1185" s="82">
        <v>-7.68</v>
      </c>
      <c r="H1185" s="82">
        <v>-249.6</v>
      </c>
      <c r="I1185" s="82">
        <v>986.32400000000007</v>
      </c>
      <c r="J1185" s="81">
        <v>366.80200000000002</v>
      </c>
    </row>
    <row r="1186" spans="1:10">
      <c r="A1186" s="80">
        <v>40749</v>
      </c>
      <c r="B1186" s="81">
        <v>33</v>
      </c>
      <c r="C1186" s="82">
        <v>37808</v>
      </c>
      <c r="D1186" s="83" t="s">
        <v>172</v>
      </c>
      <c r="E1186" s="82">
        <v>38474.406000000003</v>
      </c>
      <c r="F1186" s="82">
        <v>38729.660000000003</v>
      </c>
      <c r="G1186" s="82">
        <v>-6.62</v>
      </c>
      <c r="H1186" s="82">
        <v>-249.7</v>
      </c>
      <c r="I1186" s="82">
        <v>986.12600000000009</v>
      </c>
      <c r="J1186" s="81">
        <v>535.54399999999998</v>
      </c>
    </row>
    <row r="1187" spans="1:10">
      <c r="A1187" s="80">
        <v>40749</v>
      </c>
      <c r="B1187" s="81">
        <v>34</v>
      </c>
      <c r="C1187" s="82">
        <v>38153</v>
      </c>
      <c r="D1187" s="83" t="s">
        <v>172</v>
      </c>
      <c r="E1187" s="82">
        <v>38828.410000000003</v>
      </c>
      <c r="F1187" s="82">
        <v>39083.644</v>
      </c>
      <c r="G1187" s="82">
        <v>-6.6</v>
      </c>
      <c r="H1187" s="82">
        <v>-249.6</v>
      </c>
      <c r="I1187" s="82">
        <v>986.02600000000007</v>
      </c>
      <c r="J1187" s="81">
        <v>535.13</v>
      </c>
    </row>
    <row r="1188" spans="1:10">
      <c r="A1188" s="80">
        <v>40749</v>
      </c>
      <c r="B1188" s="81">
        <v>35</v>
      </c>
      <c r="C1188" s="82">
        <v>38349</v>
      </c>
      <c r="D1188" s="83" t="s">
        <v>172</v>
      </c>
      <c r="E1188" s="82">
        <v>38964.092000000004</v>
      </c>
      <c r="F1188" s="82">
        <v>39219.345999999998</v>
      </c>
      <c r="G1188" s="82">
        <v>-6.62</v>
      </c>
      <c r="H1188" s="82">
        <v>-249.7</v>
      </c>
      <c r="I1188" s="82">
        <v>986.22400000000005</v>
      </c>
      <c r="J1188" s="81">
        <v>646.32799999999997</v>
      </c>
    </row>
    <row r="1189" spans="1:10">
      <c r="A1189" s="80">
        <v>40749</v>
      </c>
      <c r="B1189" s="81">
        <v>36</v>
      </c>
      <c r="C1189" s="82">
        <v>37999</v>
      </c>
      <c r="D1189" s="83" t="s">
        <v>172</v>
      </c>
      <c r="E1189" s="82">
        <v>38590.216</v>
      </c>
      <c r="F1189" s="82">
        <v>38845.550000000003</v>
      </c>
      <c r="G1189" s="82">
        <v>-6.7</v>
      </c>
      <c r="H1189" s="82">
        <v>-249.7</v>
      </c>
      <c r="I1189" s="82">
        <v>986.02600000000007</v>
      </c>
      <c r="J1189" s="81">
        <v>645.13400000000001</v>
      </c>
    </row>
    <row r="1190" spans="1:10">
      <c r="A1190" s="80">
        <v>40749</v>
      </c>
      <c r="B1190" s="81">
        <v>37</v>
      </c>
      <c r="C1190" s="82">
        <v>37297</v>
      </c>
      <c r="D1190" s="83" t="s">
        <v>172</v>
      </c>
      <c r="E1190" s="82">
        <v>37929</v>
      </c>
      <c r="F1190" s="82">
        <v>38184.194000000003</v>
      </c>
      <c r="G1190" s="82">
        <v>-6.56</v>
      </c>
      <c r="H1190" s="82">
        <v>-249.7</v>
      </c>
      <c r="I1190" s="82">
        <v>903.404</v>
      </c>
      <c r="J1190" s="81">
        <v>282.40199999999999</v>
      </c>
    </row>
    <row r="1191" spans="1:10">
      <c r="A1191" s="80">
        <v>40749</v>
      </c>
      <c r="B1191" s="81">
        <v>38</v>
      </c>
      <c r="C1191" s="82">
        <v>36590</v>
      </c>
      <c r="D1191" s="83" t="s">
        <v>172</v>
      </c>
      <c r="E1191" s="82">
        <v>37233.267999999996</v>
      </c>
      <c r="F1191" s="82">
        <v>37488.622000000003</v>
      </c>
      <c r="G1191" s="82">
        <v>-6.72</v>
      </c>
      <c r="H1191" s="82">
        <v>-249.7</v>
      </c>
      <c r="I1191" s="82">
        <v>903.30600000000004</v>
      </c>
      <c r="J1191" s="81">
        <v>282.00200000000001</v>
      </c>
    </row>
    <row r="1192" spans="1:10">
      <c r="A1192" s="80">
        <v>40749</v>
      </c>
      <c r="B1192" s="81">
        <v>39</v>
      </c>
      <c r="C1192" s="82">
        <v>35818</v>
      </c>
      <c r="D1192" s="83" t="s">
        <v>172</v>
      </c>
      <c r="E1192" s="82">
        <v>36468.142</v>
      </c>
      <c r="F1192" s="82">
        <v>36720.415999999997</v>
      </c>
      <c r="G1192" s="82">
        <v>-2.52</v>
      </c>
      <c r="H1192" s="82">
        <v>-249.6</v>
      </c>
      <c r="I1192" s="82">
        <v>977.23</v>
      </c>
      <c r="J1192" s="81">
        <v>479.952</v>
      </c>
    </row>
    <row r="1193" spans="1:10">
      <c r="A1193" s="80">
        <v>40749</v>
      </c>
      <c r="B1193" s="81">
        <v>40</v>
      </c>
      <c r="C1193" s="82">
        <v>35077</v>
      </c>
      <c r="D1193" s="83" t="s">
        <v>172</v>
      </c>
      <c r="E1193" s="82">
        <v>35791.788</v>
      </c>
      <c r="F1193" s="82">
        <v>36050.698000000004</v>
      </c>
      <c r="G1193" s="82">
        <v>-6.44</v>
      </c>
      <c r="H1193" s="82">
        <v>-249.7</v>
      </c>
      <c r="I1193" s="82">
        <v>977.33</v>
      </c>
      <c r="J1193" s="81">
        <v>478.74</v>
      </c>
    </row>
    <row r="1194" spans="1:10">
      <c r="A1194" s="80">
        <v>40749</v>
      </c>
      <c r="B1194" s="81">
        <v>41</v>
      </c>
      <c r="C1194" s="82">
        <v>34378</v>
      </c>
      <c r="D1194" s="83" t="s">
        <v>172</v>
      </c>
      <c r="E1194" s="82">
        <v>35068.273999999998</v>
      </c>
      <c r="F1194" s="82">
        <v>35325.188000000002</v>
      </c>
      <c r="G1194" s="82">
        <v>-7.36</v>
      </c>
      <c r="H1194" s="82">
        <v>-249.7</v>
      </c>
      <c r="I1194" s="82">
        <v>918.32800000000009</v>
      </c>
      <c r="J1194" s="81">
        <v>328.00400000000002</v>
      </c>
    </row>
    <row r="1195" spans="1:10">
      <c r="A1195" s="80">
        <v>40749</v>
      </c>
      <c r="B1195" s="81">
        <v>42</v>
      </c>
      <c r="C1195" s="82">
        <v>34050</v>
      </c>
      <c r="D1195" s="83" t="s">
        <v>172</v>
      </c>
      <c r="E1195" s="82">
        <v>34730.245999999999</v>
      </c>
      <c r="F1195" s="82">
        <v>34994.28</v>
      </c>
      <c r="G1195" s="82">
        <v>-6.08</v>
      </c>
      <c r="H1195" s="82">
        <v>-249.7</v>
      </c>
      <c r="I1195" s="82">
        <v>918.03200000000004</v>
      </c>
      <c r="J1195" s="81">
        <v>327.59800000000001</v>
      </c>
    </row>
    <row r="1196" spans="1:10">
      <c r="A1196" s="80">
        <v>40749</v>
      </c>
      <c r="B1196" s="81">
        <v>43</v>
      </c>
      <c r="C1196" s="82">
        <v>34224</v>
      </c>
      <c r="D1196" s="83" t="s">
        <v>172</v>
      </c>
      <c r="E1196" s="82">
        <v>34922.81</v>
      </c>
      <c r="F1196" s="82">
        <v>35175.784</v>
      </c>
      <c r="G1196" s="82">
        <v>-4.34</v>
      </c>
      <c r="H1196" s="82">
        <v>-249.6</v>
      </c>
      <c r="I1196" s="82">
        <v>982.17200000000003</v>
      </c>
      <c r="J1196" s="81">
        <v>252.81200000000001</v>
      </c>
    </row>
    <row r="1197" spans="1:10">
      <c r="A1197" s="80">
        <v>40749</v>
      </c>
      <c r="B1197" s="81">
        <v>44</v>
      </c>
      <c r="C1197" s="82">
        <v>34048</v>
      </c>
      <c r="D1197" s="83" t="s">
        <v>172</v>
      </c>
      <c r="E1197" s="82">
        <v>34751.1</v>
      </c>
      <c r="F1197" s="82">
        <v>35009.514000000003</v>
      </c>
      <c r="G1197" s="82">
        <v>-6.68</v>
      </c>
      <c r="H1197" s="82">
        <v>-249.7</v>
      </c>
      <c r="I1197" s="82">
        <v>982.07400000000007</v>
      </c>
      <c r="J1197" s="81">
        <v>252.40200000000002</v>
      </c>
    </row>
    <row r="1198" spans="1:10">
      <c r="A1198" s="80">
        <v>40749</v>
      </c>
      <c r="B1198" s="81">
        <v>45</v>
      </c>
      <c r="C1198" s="82">
        <v>33070</v>
      </c>
      <c r="D1198" s="83" t="s">
        <v>172</v>
      </c>
      <c r="E1198" s="82">
        <v>33725.241999999998</v>
      </c>
      <c r="F1198" s="82">
        <v>33987.951999999997</v>
      </c>
      <c r="G1198" s="82">
        <v>-6.7</v>
      </c>
      <c r="H1198" s="82">
        <v>-249.7</v>
      </c>
      <c r="I1198" s="82">
        <v>937.6</v>
      </c>
      <c r="J1198" s="81">
        <v>513.95000000000005</v>
      </c>
    </row>
    <row r="1199" spans="1:10">
      <c r="A1199" s="80">
        <v>40749</v>
      </c>
      <c r="B1199" s="81">
        <v>46</v>
      </c>
      <c r="C1199" s="82">
        <v>30920</v>
      </c>
      <c r="D1199" s="83" t="s">
        <v>172</v>
      </c>
      <c r="E1199" s="82">
        <v>31546.031999999999</v>
      </c>
      <c r="F1199" s="82">
        <v>31809.346000000001</v>
      </c>
      <c r="G1199" s="82">
        <v>-14.68</v>
      </c>
      <c r="H1199" s="82">
        <v>-249.7</v>
      </c>
      <c r="I1199" s="82">
        <v>937.50200000000007</v>
      </c>
      <c r="J1199" s="81">
        <v>514.33400000000006</v>
      </c>
    </row>
    <row r="1200" spans="1:10">
      <c r="A1200" s="80">
        <v>40749</v>
      </c>
      <c r="B1200" s="81">
        <v>47</v>
      </c>
      <c r="C1200" s="82">
        <v>28761</v>
      </c>
      <c r="D1200" s="83" t="s">
        <v>172</v>
      </c>
      <c r="E1200" s="82">
        <v>29400.116000000002</v>
      </c>
      <c r="F1200" s="82">
        <v>29655.77</v>
      </c>
      <c r="G1200" s="82">
        <v>-7.02</v>
      </c>
      <c r="H1200" s="82">
        <v>-249.6</v>
      </c>
      <c r="I1200" s="82">
        <v>986.22400000000005</v>
      </c>
      <c r="J1200" s="81">
        <v>873.12200000000007</v>
      </c>
    </row>
    <row r="1201" spans="1:10">
      <c r="A1201" s="80">
        <v>40749</v>
      </c>
      <c r="B1201" s="81">
        <v>48</v>
      </c>
      <c r="C1201" s="82">
        <v>26760</v>
      </c>
      <c r="D1201" s="83" t="s">
        <v>172</v>
      </c>
      <c r="E1201" s="82">
        <v>27434.454000000002</v>
      </c>
      <c r="F1201" s="82">
        <v>27812.876</v>
      </c>
      <c r="G1201" s="82">
        <v>-129.84</v>
      </c>
      <c r="H1201" s="82">
        <v>-249.6</v>
      </c>
      <c r="I1201" s="82">
        <v>986.12600000000009</v>
      </c>
      <c r="J1201" s="81">
        <v>872.72</v>
      </c>
    </row>
    <row r="1202" spans="1:10">
      <c r="A1202" s="80">
        <v>40750</v>
      </c>
      <c r="B1202" s="81">
        <v>1</v>
      </c>
      <c r="C1202" s="82">
        <v>25220</v>
      </c>
      <c r="D1202" s="83" t="s">
        <v>172</v>
      </c>
      <c r="E1202" s="82">
        <v>25928.668000000001</v>
      </c>
      <c r="F1202" s="82">
        <v>26973.882000000001</v>
      </c>
      <c r="G1202" s="82">
        <v>-808.58</v>
      </c>
      <c r="H1202" s="82">
        <v>-237.6</v>
      </c>
      <c r="I1202" s="82">
        <v>962.30799999999999</v>
      </c>
      <c r="J1202" s="81">
        <v>507.56200000000001</v>
      </c>
    </row>
    <row r="1203" spans="1:10">
      <c r="A1203" s="80">
        <v>40750</v>
      </c>
      <c r="B1203" s="81">
        <v>2</v>
      </c>
      <c r="C1203" s="82">
        <v>24277</v>
      </c>
      <c r="D1203" s="83" t="s">
        <v>172</v>
      </c>
      <c r="E1203" s="82">
        <v>24960.048000000003</v>
      </c>
      <c r="F1203" s="82">
        <v>26240.561999999998</v>
      </c>
      <c r="G1203" s="82">
        <v>-1043.8800000000001</v>
      </c>
      <c r="H1203" s="82">
        <v>-237.6</v>
      </c>
      <c r="I1203" s="82">
        <v>962.40600000000006</v>
      </c>
      <c r="J1203" s="81">
        <v>509.18</v>
      </c>
    </row>
    <row r="1204" spans="1:10">
      <c r="A1204" s="80">
        <v>40750</v>
      </c>
      <c r="B1204" s="81">
        <v>3</v>
      </c>
      <c r="C1204" s="82">
        <v>23838</v>
      </c>
      <c r="D1204" s="83" t="s">
        <v>172</v>
      </c>
      <c r="E1204" s="82">
        <v>24531.758000000002</v>
      </c>
      <c r="F1204" s="82">
        <v>26262.691999999999</v>
      </c>
      <c r="G1204" s="82">
        <v>-1494.3</v>
      </c>
      <c r="H1204" s="82">
        <v>-237.6</v>
      </c>
      <c r="I1204" s="82">
        <v>987.11400000000003</v>
      </c>
      <c r="J1204" s="81">
        <v>562.32799999999997</v>
      </c>
    </row>
    <row r="1205" spans="1:10">
      <c r="A1205" s="80">
        <v>40750</v>
      </c>
      <c r="B1205" s="81">
        <v>4</v>
      </c>
      <c r="C1205" s="82">
        <v>23568</v>
      </c>
      <c r="D1205" s="83" t="s">
        <v>172</v>
      </c>
      <c r="E1205" s="82">
        <v>24259.178</v>
      </c>
      <c r="F1205" s="82">
        <v>26005.772000000001</v>
      </c>
      <c r="G1205" s="82">
        <v>-1509.96</v>
      </c>
      <c r="H1205" s="82">
        <v>-237.5</v>
      </c>
      <c r="I1205" s="82">
        <v>987.11400000000003</v>
      </c>
      <c r="J1205" s="81">
        <v>562.726</v>
      </c>
    </row>
    <row r="1206" spans="1:10">
      <c r="A1206" s="80">
        <v>40750</v>
      </c>
      <c r="B1206" s="81">
        <v>5</v>
      </c>
      <c r="C1206" s="82">
        <v>23120</v>
      </c>
      <c r="D1206" s="83" t="s">
        <v>172</v>
      </c>
      <c r="E1206" s="82">
        <v>23788.198</v>
      </c>
      <c r="F1206" s="82">
        <v>25766.171999999999</v>
      </c>
      <c r="G1206" s="82">
        <v>-1741.34</v>
      </c>
      <c r="H1206" s="82">
        <v>-237.7</v>
      </c>
      <c r="I1206" s="82">
        <v>987.2120000000001</v>
      </c>
      <c r="J1206" s="81">
        <v>787.52200000000005</v>
      </c>
    </row>
    <row r="1207" spans="1:10">
      <c r="A1207" s="80">
        <v>40750</v>
      </c>
      <c r="B1207" s="81">
        <v>6</v>
      </c>
      <c r="C1207" s="82">
        <v>22787</v>
      </c>
      <c r="D1207" s="83" t="s">
        <v>172</v>
      </c>
      <c r="E1207" s="82">
        <v>23459.054</v>
      </c>
      <c r="F1207" s="82">
        <v>25542.491999999998</v>
      </c>
      <c r="G1207" s="82">
        <v>-1846.88</v>
      </c>
      <c r="H1207" s="82">
        <v>-237.4</v>
      </c>
      <c r="I1207" s="82">
        <v>987.11400000000003</v>
      </c>
      <c r="J1207" s="81">
        <v>777.928</v>
      </c>
    </row>
    <row r="1208" spans="1:10">
      <c r="A1208" s="80">
        <v>40750</v>
      </c>
      <c r="B1208" s="81">
        <v>7</v>
      </c>
      <c r="C1208" s="82">
        <v>22620</v>
      </c>
      <c r="D1208" s="83" t="s">
        <v>172</v>
      </c>
      <c r="E1208" s="82">
        <v>23267.272000000001</v>
      </c>
      <c r="F1208" s="82">
        <v>25378.38</v>
      </c>
      <c r="G1208" s="82">
        <v>-1882.3</v>
      </c>
      <c r="H1208" s="82">
        <v>-229.1</v>
      </c>
      <c r="I1208" s="82">
        <v>987.2120000000001</v>
      </c>
      <c r="J1208" s="81">
        <v>287.96600000000001</v>
      </c>
    </row>
    <row r="1209" spans="1:10">
      <c r="A1209" s="80">
        <v>40750</v>
      </c>
      <c r="B1209" s="81">
        <v>8</v>
      </c>
      <c r="C1209" s="82">
        <v>22643</v>
      </c>
      <c r="D1209" s="83" t="s">
        <v>172</v>
      </c>
      <c r="E1209" s="82">
        <v>23283.966</v>
      </c>
      <c r="F1209" s="82">
        <v>25355.548000000003</v>
      </c>
      <c r="G1209" s="82">
        <v>-1867.5</v>
      </c>
      <c r="H1209" s="82">
        <v>-204.5</v>
      </c>
      <c r="I1209" s="82">
        <v>987.2120000000001</v>
      </c>
      <c r="J1209" s="81">
        <v>287.178</v>
      </c>
    </row>
    <row r="1210" spans="1:10">
      <c r="A1210" s="80">
        <v>40750</v>
      </c>
      <c r="B1210" s="81">
        <v>9</v>
      </c>
      <c r="C1210" s="82">
        <v>22616</v>
      </c>
      <c r="D1210" s="83" t="s">
        <v>172</v>
      </c>
      <c r="E1210" s="82">
        <v>23247.666000000001</v>
      </c>
      <c r="F1210" s="82">
        <v>25305.777999999998</v>
      </c>
      <c r="G1210" s="82">
        <v>-1857.38</v>
      </c>
      <c r="H1210" s="82">
        <v>-201.4</v>
      </c>
      <c r="I1210" s="82">
        <v>987.11400000000003</v>
      </c>
      <c r="J1210" s="81">
        <v>175.23</v>
      </c>
    </row>
    <row r="1211" spans="1:10">
      <c r="A1211" s="80">
        <v>40750</v>
      </c>
      <c r="B1211" s="81">
        <v>10</v>
      </c>
      <c r="C1211" s="82">
        <v>22559</v>
      </c>
      <c r="D1211" s="83" t="s">
        <v>172</v>
      </c>
      <c r="E1211" s="82">
        <v>23178.396000000001</v>
      </c>
      <c r="F1211" s="82">
        <v>25246.618000000002</v>
      </c>
      <c r="G1211" s="82">
        <v>-1850.64</v>
      </c>
      <c r="H1211" s="82">
        <v>-218</v>
      </c>
      <c r="I1211" s="82">
        <v>987.01600000000008</v>
      </c>
      <c r="J1211" s="81">
        <v>177.636</v>
      </c>
    </row>
    <row r="1212" spans="1:10">
      <c r="A1212" s="80">
        <v>40750</v>
      </c>
      <c r="B1212" s="81">
        <v>11</v>
      </c>
      <c r="C1212" s="82">
        <v>22458</v>
      </c>
      <c r="D1212" s="83" t="s">
        <v>172</v>
      </c>
      <c r="E1212" s="82">
        <v>23128.022000000001</v>
      </c>
      <c r="F1212" s="82">
        <v>25709.404000000002</v>
      </c>
      <c r="G1212" s="82">
        <v>-1950.58</v>
      </c>
      <c r="H1212" s="82">
        <v>-235.5</v>
      </c>
      <c r="I1212" s="82">
        <v>987.01600000000008</v>
      </c>
      <c r="J1212" s="81">
        <v>-447.99600000000004</v>
      </c>
    </row>
    <row r="1213" spans="1:10">
      <c r="A1213" s="80">
        <v>40750</v>
      </c>
      <c r="B1213" s="81">
        <v>12</v>
      </c>
      <c r="C1213" s="82">
        <v>23046</v>
      </c>
      <c r="D1213" s="83" t="s">
        <v>172</v>
      </c>
      <c r="E1213" s="82">
        <v>23748.772000000001</v>
      </c>
      <c r="F1213" s="82">
        <v>26076.1</v>
      </c>
      <c r="G1213" s="82">
        <v>-1740.18</v>
      </c>
      <c r="H1213" s="82">
        <v>-172.2</v>
      </c>
      <c r="I1213" s="82">
        <v>987.01600000000008</v>
      </c>
      <c r="J1213" s="81">
        <v>-490.80600000000004</v>
      </c>
    </row>
    <row r="1214" spans="1:10">
      <c r="A1214" s="80">
        <v>40750</v>
      </c>
      <c r="B1214" s="81">
        <v>13</v>
      </c>
      <c r="C1214" s="82">
        <v>25402</v>
      </c>
      <c r="D1214" s="83" t="s">
        <v>172</v>
      </c>
      <c r="E1214" s="82">
        <v>26145.88</v>
      </c>
      <c r="F1214" s="82">
        <v>27057.16</v>
      </c>
      <c r="G1214" s="82">
        <v>-446.76</v>
      </c>
      <c r="H1214" s="82">
        <v>-63</v>
      </c>
      <c r="I1214" s="82">
        <v>988.00400000000002</v>
      </c>
      <c r="J1214" s="81">
        <v>-478.798</v>
      </c>
    </row>
    <row r="1215" spans="1:10">
      <c r="A1215" s="80">
        <v>40750</v>
      </c>
      <c r="B1215" s="81">
        <v>14</v>
      </c>
      <c r="C1215" s="82">
        <v>27705</v>
      </c>
      <c r="D1215" s="83" t="s">
        <v>172</v>
      </c>
      <c r="E1215" s="82">
        <v>28457.968000000001</v>
      </c>
      <c r="F1215" s="82">
        <v>29065.522000000001</v>
      </c>
      <c r="G1215" s="82">
        <v>-160.69999999999999</v>
      </c>
      <c r="H1215" s="82">
        <v>-63</v>
      </c>
      <c r="I1215" s="82">
        <v>973.08</v>
      </c>
      <c r="J1215" s="81">
        <v>-468.01400000000001</v>
      </c>
    </row>
    <row r="1216" spans="1:10">
      <c r="A1216" s="80">
        <v>40750</v>
      </c>
      <c r="B1216" s="81">
        <v>15</v>
      </c>
      <c r="C1216" s="82">
        <v>30877</v>
      </c>
      <c r="D1216" s="83" t="s">
        <v>172</v>
      </c>
      <c r="E1216" s="82">
        <v>31538.272000000001</v>
      </c>
      <c r="F1216" s="82">
        <v>31760.385999999999</v>
      </c>
      <c r="G1216" s="82">
        <v>-10.26</v>
      </c>
      <c r="H1216" s="82">
        <v>-63</v>
      </c>
      <c r="I1216" s="82">
        <v>643.38400000000001</v>
      </c>
      <c r="J1216" s="81">
        <v>-243.208</v>
      </c>
    </row>
    <row r="1217" spans="1:10">
      <c r="A1217" s="80">
        <v>40750</v>
      </c>
      <c r="B1217" s="81">
        <v>16</v>
      </c>
      <c r="C1217" s="82">
        <v>33177</v>
      </c>
      <c r="D1217" s="83" t="s">
        <v>172</v>
      </c>
      <c r="E1217" s="82">
        <v>33886.593999999997</v>
      </c>
      <c r="F1217" s="82">
        <v>34106.828000000001</v>
      </c>
      <c r="G1217" s="82">
        <v>-8.3800000000000008</v>
      </c>
      <c r="H1217" s="82">
        <v>-63</v>
      </c>
      <c r="I1217" s="82">
        <v>707.22800000000007</v>
      </c>
      <c r="J1217" s="81">
        <v>-245.608</v>
      </c>
    </row>
    <row r="1218" spans="1:10">
      <c r="A1218" s="80">
        <v>40750</v>
      </c>
      <c r="B1218" s="81">
        <v>17</v>
      </c>
      <c r="C1218" s="82">
        <v>35322</v>
      </c>
      <c r="D1218" s="83" t="s">
        <v>172</v>
      </c>
      <c r="E1218" s="82">
        <v>36057.288</v>
      </c>
      <c r="F1218" s="82">
        <v>36254.898000000001</v>
      </c>
      <c r="G1218" s="82">
        <v>-6.5</v>
      </c>
      <c r="H1218" s="82">
        <v>-190.4</v>
      </c>
      <c r="I1218" s="82">
        <v>710.78600000000006</v>
      </c>
      <c r="J1218" s="81">
        <v>-0.77</v>
      </c>
    </row>
    <row r="1219" spans="1:10">
      <c r="A1219" s="80">
        <v>40750</v>
      </c>
      <c r="B1219" s="81">
        <v>18</v>
      </c>
      <c r="C1219" s="82">
        <v>36618</v>
      </c>
      <c r="D1219" s="83" t="s">
        <v>172</v>
      </c>
      <c r="E1219" s="82">
        <v>37357.322</v>
      </c>
      <c r="F1219" s="82">
        <v>37616.595999999998</v>
      </c>
      <c r="G1219" s="82">
        <v>-6.84</v>
      </c>
      <c r="H1219" s="82">
        <v>-249.7</v>
      </c>
      <c r="I1219" s="82">
        <v>691.81</v>
      </c>
      <c r="J1219" s="81">
        <v>-0.374</v>
      </c>
    </row>
    <row r="1220" spans="1:10">
      <c r="A1220" s="80">
        <v>40750</v>
      </c>
      <c r="B1220" s="81">
        <v>19</v>
      </c>
      <c r="C1220" s="82">
        <v>37810</v>
      </c>
      <c r="D1220" s="83" t="s">
        <v>172</v>
      </c>
      <c r="E1220" s="82">
        <v>38483.495999999999</v>
      </c>
      <c r="F1220" s="82">
        <v>38739.57</v>
      </c>
      <c r="G1220" s="82">
        <v>-4.6399999999999997</v>
      </c>
      <c r="H1220" s="82">
        <v>-249.6</v>
      </c>
      <c r="I1220" s="82">
        <v>866.44200000000001</v>
      </c>
      <c r="J1220" s="81">
        <v>411.988</v>
      </c>
    </row>
    <row r="1221" spans="1:10">
      <c r="A1221" s="80">
        <v>40750</v>
      </c>
      <c r="B1221" s="81">
        <v>20</v>
      </c>
      <c r="C1221" s="82">
        <v>38073</v>
      </c>
      <c r="D1221" s="83" t="s">
        <v>172</v>
      </c>
      <c r="E1221" s="82">
        <v>38728.843999999997</v>
      </c>
      <c r="F1221" s="82">
        <v>38989.038</v>
      </c>
      <c r="G1221" s="82">
        <v>-10.06</v>
      </c>
      <c r="H1221" s="82">
        <v>-249.7</v>
      </c>
      <c r="I1221" s="82">
        <v>839.85800000000006</v>
      </c>
      <c r="J1221" s="81">
        <v>426.774</v>
      </c>
    </row>
    <row r="1222" spans="1:10">
      <c r="A1222" s="80">
        <v>40750</v>
      </c>
      <c r="B1222" s="81">
        <v>21</v>
      </c>
      <c r="C1222" s="82">
        <v>38186</v>
      </c>
      <c r="D1222" s="83" t="s">
        <v>172</v>
      </c>
      <c r="E1222" s="82">
        <v>38855.178</v>
      </c>
      <c r="F1222" s="82">
        <v>39116.351999999999</v>
      </c>
      <c r="G1222" s="82">
        <v>-12.54</v>
      </c>
      <c r="H1222" s="82">
        <v>-249.7</v>
      </c>
      <c r="I1222" s="82">
        <v>953.4140000000001</v>
      </c>
      <c r="J1222" s="81">
        <v>181.596</v>
      </c>
    </row>
    <row r="1223" spans="1:10">
      <c r="A1223" s="80">
        <v>40750</v>
      </c>
      <c r="B1223" s="81">
        <v>22</v>
      </c>
      <c r="C1223" s="82">
        <v>38305</v>
      </c>
      <c r="D1223" s="83" t="s">
        <v>172</v>
      </c>
      <c r="E1223" s="82">
        <v>38954.076000000001</v>
      </c>
      <c r="F1223" s="82">
        <v>39214.53</v>
      </c>
      <c r="G1223" s="82">
        <v>-11.46</v>
      </c>
      <c r="H1223" s="82">
        <v>-249.7</v>
      </c>
      <c r="I1223" s="82">
        <v>953.1160000000001</v>
      </c>
      <c r="J1223" s="81">
        <v>181.99800000000002</v>
      </c>
    </row>
    <row r="1224" spans="1:10">
      <c r="A1224" s="80">
        <v>40750</v>
      </c>
      <c r="B1224" s="81">
        <v>23</v>
      </c>
      <c r="C1224" s="82">
        <v>38462</v>
      </c>
      <c r="D1224" s="83" t="s">
        <v>172</v>
      </c>
      <c r="E1224" s="82">
        <v>39125.792000000001</v>
      </c>
      <c r="F1224" s="82">
        <v>39386.286</v>
      </c>
      <c r="G1224" s="82">
        <v>-11.86</v>
      </c>
      <c r="H1224" s="82">
        <v>-249.6</v>
      </c>
      <c r="I1224" s="82">
        <v>938.19400000000007</v>
      </c>
      <c r="J1224" s="81">
        <v>496.74</v>
      </c>
    </row>
    <row r="1225" spans="1:10">
      <c r="A1225" s="80">
        <v>40750</v>
      </c>
      <c r="B1225" s="81">
        <v>24</v>
      </c>
      <c r="C1225" s="82">
        <v>38539</v>
      </c>
      <c r="D1225" s="83" t="s">
        <v>172</v>
      </c>
      <c r="E1225" s="82">
        <v>39173.434000000001</v>
      </c>
      <c r="F1225" s="82">
        <v>39432.088000000003</v>
      </c>
      <c r="G1225" s="82">
        <v>-10.02</v>
      </c>
      <c r="H1225" s="82">
        <v>-249.7</v>
      </c>
      <c r="I1225" s="82">
        <v>936.21600000000001</v>
      </c>
      <c r="J1225" s="81">
        <v>497.14</v>
      </c>
    </row>
    <row r="1226" spans="1:10">
      <c r="A1226" s="80">
        <v>40750</v>
      </c>
      <c r="B1226" s="81">
        <v>25</v>
      </c>
      <c r="C1226" s="82">
        <v>38619</v>
      </c>
      <c r="D1226" s="83" t="s">
        <v>172</v>
      </c>
      <c r="E1226" s="82">
        <v>39266.058000000005</v>
      </c>
      <c r="F1226" s="82">
        <v>39524.932000000001</v>
      </c>
      <c r="G1226" s="82">
        <v>-10.24</v>
      </c>
      <c r="H1226" s="82">
        <v>-249.6</v>
      </c>
      <c r="I1226" s="82">
        <v>979.8</v>
      </c>
      <c r="J1226" s="81">
        <v>496.76</v>
      </c>
    </row>
    <row r="1227" spans="1:10">
      <c r="A1227" s="80">
        <v>40750</v>
      </c>
      <c r="B1227" s="81">
        <v>26</v>
      </c>
      <c r="C1227" s="82">
        <v>38447</v>
      </c>
      <c r="D1227" s="83" t="s">
        <v>172</v>
      </c>
      <c r="E1227" s="82">
        <v>39099.474000000002</v>
      </c>
      <c r="F1227" s="82">
        <v>39358.648000000001</v>
      </c>
      <c r="G1227" s="82">
        <v>-10.54</v>
      </c>
      <c r="H1227" s="82">
        <v>-249.7</v>
      </c>
      <c r="I1227" s="82">
        <v>972.98200000000008</v>
      </c>
      <c r="J1227" s="81">
        <v>497.178</v>
      </c>
    </row>
    <row r="1228" spans="1:10">
      <c r="A1228" s="80">
        <v>40750</v>
      </c>
      <c r="B1228" s="81">
        <v>27</v>
      </c>
      <c r="C1228" s="82">
        <v>38247</v>
      </c>
      <c r="D1228" s="83" t="s">
        <v>172</v>
      </c>
      <c r="E1228" s="82">
        <v>38896.1</v>
      </c>
      <c r="F1228" s="82">
        <v>39154.154000000002</v>
      </c>
      <c r="G1228" s="82">
        <v>-8.58</v>
      </c>
      <c r="H1228" s="82">
        <v>-249.6</v>
      </c>
      <c r="I1228" s="82">
        <v>665.42200000000003</v>
      </c>
      <c r="J1228" s="81">
        <v>495.96800000000002</v>
      </c>
    </row>
    <row r="1229" spans="1:10">
      <c r="A1229" s="80">
        <v>40750</v>
      </c>
      <c r="B1229" s="81">
        <v>28</v>
      </c>
      <c r="C1229" s="82">
        <v>37937</v>
      </c>
      <c r="D1229" s="83" t="s">
        <v>172</v>
      </c>
      <c r="E1229" s="82">
        <v>38587.597999999998</v>
      </c>
      <c r="F1229" s="82">
        <v>38848.631999999998</v>
      </c>
      <c r="G1229" s="82">
        <v>-12.4</v>
      </c>
      <c r="H1229" s="82">
        <v>-249.7</v>
      </c>
      <c r="I1229" s="82">
        <v>665.42200000000003</v>
      </c>
      <c r="J1229" s="81">
        <v>495.96600000000001</v>
      </c>
    </row>
    <row r="1230" spans="1:10">
      <c r="A1230" s="80">
        <v>40750</v>
      </c>
      <c r="B1230" s="81">
        <v>29</v>
      </c>
      <c r="C1230" s="82">
        <v>37758</v>
      </c>
      <c r="D1230" s="83" t="s">
        <v>172</v>
      </c>
      <c r="E1230" s="82">
        <v>38373.938000000002</v>
      </c>
      <c r="F1230" s="82">
        <v>38633.292000000001</v>
      </c>
      <c r="G1230" s="82">
        <v>-10.56</v>
      </c>
      <c r="H1230" s="82">
        <v>-249.6</v>
      </c>
      <c r="I1230" s="82">
        <v>887.29600000000005</v>
      </c>
      <c r="J1230" s="81">
        <v>156.804</v>
      </c>
    </row>
    <row r="1231" spans="1:10">
      <c r="A1231" s="80">
        <v>40750</v>
      </c>
      <c r="B1231" s="81">
        <v>30</v>
      </c>
      <c r="C1231" s="82">
        <v>37491</v>
      </c>
      <c r="D1231" s="83" t="s">
        <v>172</v>
      </c>
      <c r="E1231" s="82">
        <v>38129.230000000003</v>
      </c>
      <c r="F1231" s="82">
        <v>38389.024000000005</v>
      </c>
      <c r="G1231" s="82">
        <v>-8.6</v>
      </c>
      <c r="H1231" s="82">
        <v>-249.7</v>
      </c>
      <c r="I1231" s="82">
        <v>951.14</v>
      </c>
      <c r="J1231" s="81">
        <v>156.80800000000002</v>
      </c>
    </row>
    <row r="1232" spans="1:10">
      <c r="A1232" s="80">
        <v>40750</v>
      </c>
      <c r="B1232" s="81">
        <v>31</v>
      </c>
      <c r="C1232" s="82">
        <v>37497</v>
      </c>
      <c r="D1232" s="83" t="s">
        <v>172</v>
      </c>
      <c r="E1232" s="82">
        <v>38133.15</v>
      </c>
      <c r="F1232" s="82">
        <v>38390.904000000002</v>
      </c>
      <c r="G1232" s="82">
        <v>-8.58</v>
      </c>
      <c r="H1232" s="82">
        <v>-249.7</v>
      </c>
      <c r="I1232" s="82">
        <v>960.62800000000004</v>
      </c>
      <c r="J1232" s="81">
        <v>384.77800000000002</v>
      </c>
    </row>
    <row r="1233" spans="1:10">
      <c r="A1233" s="80">
        <v>40750</v>
      </c>
      <c r="B1233" s="81">
        <v>32</v>
      </c>
      <c r="C1233" s="82">
        <v>37603</v>
      </c>
      <c r="D1233" s="83" t="s">
        <v>172</v>
      </c>
      <c r="E1233" s="82">
        <v>38239.89</v>
      </c>
      <c r="F1233" s="82">
        <v>38497.123999999996</v>
      </c>
      <c r="G1233" s="82">
        <v>-8.6</v>
      </c>
      <c r="H1233" s="82">
        <v>-249.7</v>
      </c>
      <c r="I1233" s="82">
        <v>935.42600000000004</v>
      </c>
      <c r="J1233" s="81">
        <v>384.76600000000002</v>
      </c>
    </row>
    <row r="1234" spans="1:10">
      <c r="A1234" s="80">
        <v>40750</v>
      </c>
      <c r="B1234" s="81">
        <v>33</v>
      </c>
      <c r="C1234" s="82">
        <v>37928</v>
      </c>
      <c r="D1234" s="83" t="s">
        <v>172</v>
      </c>
      <c r="E1234" s="82">
        <v>38584.695999999996</v>
      </c>
      <c r="F1234" s="82">
        <v>38843.910000000003</v>
      </c>
      <c r="G1234" s="82">
        <v>-10.58</v>
      </c>
      <c r="H1234" s="82">
        <v>-249.6</v>
      </c>
      <c r="I1234" s="82">
        <v>984.94</v>
      </c>
      <c r="J1234" s="81">
        <v>334.77199999999999</v>
      </c>
    </row>
    <row r="1235" spans="1:10">
      <c r="A1235" s="80">
        <v>40750</v>
      </c>
      <c r="B1235" s="81">
        <v>34</v>
      </c>
      <c r="C1235" s="82">
        <v>38337</v>
      </c>
      <c r="D1235" s="83" t="s">
        <v>172</v>
      </c>
      <c r="E1235" s="82">
        <v>39008.338000000003</v>
      </c>
      <c r="F1235" s="82">
        <v>39268.851999999999</v>
      </c>
      <c r="G1235" s="82">
        <v>-10.28</v>
      </c>
      <c r="H1235" s="82">
        <v>-249.7</v>
      </c>
      <c r="I1235" s="82">
        <v>983.85200000000009</v>
      </c>
      <c r="J1235" s="81">
        <v>334.77800000000002</v>
      </c>
    </row>
    <row r="1236" spans="1:10">
      <c r="A1236" s="80">
        <v>40750</v>
      </c>
      <c r="B1236" s="81">
        <v>35</v>
      </c>
      <c r="C1236" s="82">
        <v>38573</v>
      </c>
      <c r="D1236" s="83" t="s">
        <v>172</v>
      </c>
      <c r="E1236" s="82">
        <v>39267.728000000003</v>
      </c>
      <c r="F1236" s="82">
        <v>39531.122000000003</v>
      </c>
      <c r="G1236" s="82">
        <v>-12.76</v>
      </c>
      <c r="H1236" s="82">
        <v>-249.7</v>
      </c>
      <c r="I1236" s="82">
        <v>962.702</v>
      </c>
      <c r="J1236" s="81">
        <v>170.81</v>
      </c>
    </row>
    <row r="1237" spans="1:10">
      <c r="A1237" s="80">
        <v>40750</v>
      </c>
      <c r="B1237" s="81">
        <v>36</v>
      </c>
      <c r="C1237" s="82">
        <v>38112</v>
      </c>
      <c r="D1237" s="83" t="s">
        <v>172</v>
      </c>
      <c r="E1237" s="82">
        <v>38752.968000000001</v>
      </c>
      <c r="F1237" s="82">
        <v>39018.847999999998</v>
      </c>
      <c r="G1237" s="82">
        <v>-13.64</v>
      </c>
      <c r="H1237" s="82">
        <v>-249.6</v>
      </c>
      <c r="I1237" s="82">
        <v>974.0680000000001</v>
      </c>
      <c r="J1237" s="81">
        <v>171.20400000000001</v>
      </c>
    </row>
    <row r="1238" spans="1:10">
      <c r="A1238" s="80">
        <v>40750</v>
      </c>
      <c r="B1238" s="81">
        <v>37</v>
      </c>
      <c r="C1238" s="82">
        <v>37567</v>
      </c>
      <c r="D1238" s="83" t="s">
        <v>172</v>
      </c>
      <c r="E1238" s="82">
        <v>38191.82</v>
      </c>
      <c r="F1238" s="82">
        <v>38454.620000000003</v>
      </c>
      <c r="G1238" s="82">
        <v>-11.9</v>
      </c>
      <c r="H1238" s="82">
        <v>-249.7</v>
      </c>
      <c r="I1238" s="82">
        <v>988.39800000000002</v>
      </c>
      <c r="J1238" s="81">
        <v>-0.78800000000000003</v>
      </c>
    </row>
    <row r="1239" spans="1:10">
      <c r="A1239" s="80">
        <v>40750</v>
      </c>
      <c r="B1239" s="81">
        <v>38</v>
      </c>
      <c r="C1239" s="82">
        <v>36961</v>
      </c>
      <c r="D1239" s="83" t="s">
        <v>172</v>
      </c>
      <c r="E1239" s="82">
        <v>37573.781999999999</v>
      </c>
      <c r="F1239" s="82">
        <v>37833.336000000003</v>
      </c>
      <c r="G1239" s="82">
        <v>-10.92</v>
      </c>
      <c r="H1239" s="82">
        <v>-249.7</v>
      </c>
      <c r="I1239" s="82">
        <v>968.04</v>
      </c>
      <c r="J1239" s="81">
        <v>40.416000000000004</v>
      </c>
    </row>
    <row r="1240" spans="1:10">
      <c r="A1240" s="80">
        <v>40750</v>
      </c>
      <c r="B1240" s="81">
        <v>39</v>
      </c>
      <c r="C1240" s="82">
        <v>36159</v>
      </c>
      <c r="D1240" s="83" t="s">
        <v>172</v>
      </c>
      <c r="E1240" s="82">
        <v>36741.487999999998</v>
      </c>
      <c r="F1240" s="82">
        <v>37000.561999999998</v>
      </c>
      <c r="G1240" s="82">
        <v>-10.44</v>
      </c>
      <c r="H1240" s="82">
        <v>-249.7</v>
      </c>
      <c r="I1240" s="82">
        <v>977.726</v>
      </c>
      <c r="J1240" s="81">
        <v>497.16400000000004</v>
      </c>
    </row>
    <row r="1241" spans="1:10">
      <c r="A1241" s="80">
        <v>40750</v>
      </c>
      <c r="B1241" s="81">
        <v>40</v>
      </c>
      <c r="C1241" s="82">
        <v>35382</v>
      </c>
      <c r="D1241" s="83" t="s">
        <v>172</v>
      </c>
      <c r="E1241" s="82">
        <v>36051.658000000003</v>
      </c>
      <c r="F1241" s="82">
        <v>36309.552000000003</v>
      </c>
      <c r="G1241" s="82">
        <v>-6.78</v>
      </c>
      <c r="H1241" s="82">
        <v>-249.7</v>
      </c>
      <c r="I1241" s="82">
        <v>977.13200000000006</v>
      </c>
      <c r="J1241" s="81">
        <v>496.76600000000002</v>
      </c>
    </row>
    <row r="1242" spans="1:10">
      <c r="A1242" s="80">
        <v>40750</v>
      </c>
      <c r="B1242" s="81">
        <v>41</v>
      </c>
      <c r="C1242" s="82">
        <v>34870</v>
      </c>
      <c r="D1242" s="83" t="s">
        <v>172</v>
      </c>
      <c r="E1242" s="82">
        <v>35582.664000000004</v>
      </c>
      <c r="F1242" s="82">
        <v>35841.457999999999</v>
      </c>
      <c r="G1242" s="82">
        <v>-6.76</v>
      </c>
      <c r="H1242" s="82">
        <v>-249.7</v>
      </c>
      <c r="I1242" s="82">
        <v>987.31200000000001</v>
      </c>
      <c r="J1242" s="81">
        <v>481.96200000000005</v>
      </c>
    </row>
    <row r="1243" spans="1:10">
      <c r="A1243" s="80">
        <v>40750</v>
      </c>
      <c r="B1243" s="81">
        <v>42</v>
      </c>
      <c r="C1243" s="82">
        <v>34267</v>
      </c>
      <c r="D1243" s="83" t="s">
        <v>172</v>
      </c>
      <c r="E1243" s="82">
        <v>34975.118000000002</v>
      </c>
      <c r="F1243" s="82">
        <v>35235.267999999996</v>
      </c>
      <c r="G1243" s="82">
        <v>-10.9</v>
      </c>
      <c r="H1243" s="82">
        <v>-249.6</v>
      </c>
      <c r="I1243" s="82">
        <v>987.11400000000003</v>
      </c>
      <c r="J1243" s="81">
        <v>481.55600000000004</v>
      </c>
    </row>
    <row r="1244" spans="1:10">
      <c r="A1244" s="80">
        <v>40750</v>
      </c>
      <c r="B1244" s="81">
        <v>43</v>
      </c>
      <c r="C1244" s="82">
        <v>34325</v>
      </c>
      <c r="D1244" s="83" t="s">
        <v>172</v>
      </c>
      <c r="E1244" s="82">
        <v>35062.815999999999</v>
      </c>
      <c r="F1244" s="82">
        <v>35322.910000000003</v>
      </c>
      <c r="G1244" s="82">
        <v>-10.3</v>
      </c>
      <c r="H1244" s="82">
        <v>-249.7</v>
      </c>
      <c r="I1244" s="82">
        <v>961.41800000000001</v>
      </c>
      <c r="J1244" s="81">
        <v>497.15800000000002</v>
      </c>
    </row>
    <row r="1245" spans="1:10">
      <c r="A1245" s="80">
        <v>40750</v>
      </c>
      <c r="B1245" s="81">
        <v>44</v>
      </c>
      <c r="C1245" s="82">
        <v>34275</v>
      </c>
      <c r="D1245" s="83" t="s">
        <v>172</v>
      </c>
      <c r="E1245" s="82">
        <v>34940.194000000003</v>
      </c>
      <c r="F1245" s="82">
        <v>35202.487999999998</v>
      </c>
      <c r="G1245" s="82">
        <v>-12.34</v>
      </c>
      <c r="H1245" s="82">
        <v>-249.7</v>
      </c>
      <c r="I1245" s="82">
        <v>961.22</v>
      </c>
      <c r="J1245" s="81">
        <v>497.15</v>
      </c>
    </row>
    <row r="1246" spans="1:10">
      <c r="A1246" s="80">
        <v>40750</v>
      </c>
      <c r="B1246" s="81">
        <v>45</v>
      </c>
      <c r="C1246" s="82">
        <v>33158</v>
      </c>
      <c r="D1246" s="83" t="s">
        <v>172</v>
      </c>
      <c r="E1246" s="82">
        <v>33814.54</v>
      </c>
      <c r="F1246" s="82">
        <v>34073.694000000003</v>
      </c>
      <c r="G1246" s="82">
        <v>-10.4</v>
      </c>
      <c r="H1246" s="82">
        <v>-249.7</v>
      </c>
      <c r="I1246" s="82">
        <v>987.2120000000001</v>
      </c>
      <c r="J1246" s="81">
        <v>496.74800000000005</v>
      </c>
    </row>
    <row r="1247" spans="1:10">
      <c r="A1247" s="80">
        <v>40750</v>
      </c>
      <c r="B1247" s="81">
        <v>46</v>
      </c>
      <c r="C1247" s="82">
        <v>31106</v>
      </c>
      <c r="D1247" s="83" t="s">
        <v>172</v>
      </c>
      <c r="E1247" s="82">
        <v>31738.315999999999</v>
      </c>
      <c r="F1247" s="82">
        <v>31999.27</v>
      </c>
      <c r="G1247" s="82">
        <v>-12.56</v>
      </c>
      <c r="H1247" s="82">
        <v>-249.5</v>
      </c>
      <c r="I1247" s="82">
        <v>987.01600000000008</v>
      </c>
      <c r="J1247" s="81">
        <v>497.14800000000002</v>
      </c>
    </row>
    <row r="1248" spans="1:10">
      <c r="A1248" s="80">
        <v>40750</v>
      </c>
      <c r="B1248" s="81">
        <v>47</v>
      </c>
      <c r="C1248" s="82">
        <v>28898</v>
      </c>
      <c r="D1248" s="83" t="s">
        <v>172</v>
      </c>
      <c r="E1248" s="82">
        <v>29499.64</v>
      </c>
      <c r="F1248" s="82">
        <v>29751.474000000002</v>
      </c>
      <c r="G1248" s="82">
        <v>-79.64</v>
      </c>
      <c r="H1248" s="82">
        <v>-237.6</v>
      </c>
      <c r="I1248" s="82">
        <v>986.91600000000005</v>
      </c>
      <c r="J1248" s="81">
        <v>496.74400000000003</v>
      </c>
    </row>
    <row r="1249" spans="1:10">
      <c r="A1249" s="80">
        <v>40750</v>
      </c>
      <c r="B1249" s="81">
        <v>48</v>
      </c>
      <c r="C1249" s="82">
        <v>27032</v>
      </c>
      <c r="D1249" s="83" t="s">
        <v>172</v>
      </c>
      <c r="E1249" s="82">
        <v>27601.058000000001</v>
      </c>
      <c r="F1249" s="82">
        <v>28001.832000000002</v>
      </c>
      <c r="G1249" s="82">
        <v>-164.14</v>
      </c>
      <c r="H1249" s="82">
        <v>-237.6</v>
      </c>
      <c r="I1249" s="82">
        <v>987.11400000000003</v>
      </c>
      <c r="J1249" s="81">
        <v>497.14800000000002</v>
      </c>
    </row>
    <row r="1250" spans="1:10">
      <c r="A1250" s="80">
        <v>40751</v>
      </c>
      <c r="B1250" s="81">
        <v>1</v>
      </c>
      <c r="C1250" s="82">
        <v>25494</v>
      </c>
      <c r="D1250" s="83" t="s">
        <v>172</v>
      </c>
      <c r="E1250" s="82">
        <v>26049.101999999999</v>
      </c>
      <c r="F1250" s="82">
        <v>26453.995999999999</v>
      </c>
      <c r="G1250" s="82">
        <v>-168.26</v>
      </c>
      <c r="H1250" s="82">
        <v>-237.6</v>
      </c>
      <c r="I1250" s="82">
        <v>987.01600000000008</v>
      </c>
      <c r="J1250" s="81">
        <v>496.74200000000002</v>
      </c>
    </row>
    <row r="1251" spans="1:10">
      <c r="A1251" s="80">
        <v>40751</v>
      </c>
      <c r="B1251" s="81">
        <v>2</v>
      </c>
      <c r="C1251" s="82">
        <v>24492</v>
      </c>
      <c r="D1251" s="83" t="s">
        <v>172</v>
      </c>
      <c r="E1251" s="82">
        <v>25133.574000000001</v>
      </c>
      <c r="F1251" s="82">
        <v>25820.527999999998</v>
      </c>
      <c r="G1251" s="82">
        <v>-450.32</v>
      </c>
      <c r="H1251" s="82">
        <v>-237.6</v>
      </c>
      <c r="I1251" s="82">
        <v>986.91600000000005</v>
      </c>
      <c r="J1251" s="81">
        <v>497.14</v>
      </c>
    </row>
    <row r="1252" spans="1:10">
      <c r="A1252" s="80">
        <v>40751</v>
      </c>
      <c r="B1252" s="81">
        <v>3</v>
      </c>
      <c r="C1252" s="82">
        <v>23937</v>
      </c>
      <c r="D1252" s="83" t="s">
        <v>172</v>
      </c>
      <c r="E1252" s="82">
        <v>24576.788</v>
      </c>
      <c r="F1252" s="82">
        <v>26048.182000000001</v>
      </c>
      <c r="G1252" s="82">
        <v>-1234.76</v>
      </c>
      <c r="H1252" s="82">
        <v>-237.6</v>
      </c>
      <c r="I1252" s="82">
        <v>987.11400000000003</v>
      </c>
      <c r="J1252" s="81">
        <v>496.74200000000002</v>
      </c>
    </row>
    <row r="1253" spans="1:10">
      <c r="A1253" s="80">
        <v>40751</v>
      </c>
      <c r="B1253" s="81">
        <v>4</v>
      </c>
      <c r="C1253" s="82">
        <v>23547</v>
      </c>
      <c r="D1253" s="83" t="s">
        <v>172</v>
      </c>
      <c r="E1253" s="82">
        <v>24198.628000000001</v>
      </c>
      <c r="F1253" s="82">
        <v>25992.482</v>
      </c>
      <c r="G1253" s="82">
        <v>-1482.82</v>
      </c>
      <c r="H1253" s="82">
        <v>-237.6</v>
      </c>
      <c r="I1253" s="82">
        <v>987.01600000000008</v>
      </c>
      <c r="J1253" s="81">
        <v>497.154</v>
      </c>
    </row>
    <row r="1254" spans="1:10">
      <c r="A1254" s="80">
        <v>40751</v>
      </c>
      <c r="B1254" s="81">
        <v>5</v>
      </c>
      <c r="C1254" s="82">
        <v>23143</v>
      </c>
      <c r="D1254" s="83" t="s">
        <v>172</v>
      </c>
      <c r="E1254" s="82">
        <v>23799.686000000002</v>
      </c>
      <c r="F1254" s="82">
        <v>25647.798000000003</v>
      </c>
      <c r="G1254" s="82">
        <v>-1611.72</v>
      </c>
      <c r="H1254" s="82">
        <v>-237.5</v>
      </c>
      <c r="I1254" s="82">
        <v>987.2120000000001</v>
      </c>
      <c r="J1254" s="81">
        <v>496.74400000000003</v>
      </c>
    </row>
    <row r="1255" spans="1:10">
      <c r="A1255" s="80">
        <v>40751</v>
      </c>
      <c r="B1255" s="81">
        <v>6</v>
      </c>
      <c r="C1255" s="82">
        <v>22834</v>
      </c>
      <c r="D1255" s="83" t="s">
        <v>172</v>
      </c>
      <c r="E1255" s="82">
        <v>23497.34</v>
      </c>
      <c r="F1255" s="82">
        <v>25534.396000000001</v>
      </c>
      <c r="G1255" s="82">
        <v>-1815.36</v>
      </c>
      <c r="H1255" s="82">
        <v>-222.9</v>
      </c>
      <c r="I1255" s="82">
        <v>987.2120000000001</v>
      </c>
      <c r="J1255" s="81">
        <v>496.75</v>
      </c>
    </row>
    <row r="1256" spans="1:10">
      <c r="A1256" s="80">
        <v>40751</v>
      </c>
      <c r="B1256" s="81">
        <v>7</v>
      </c>
      <c r="C1256" s="82">
        <v>22660</v>
      </c>
      <c r="D1256" s="83" t="s">
        <v>172</v>
      </c>
      <c r="E1256" s="82">
        <v>23351.284</v>
      </c>
      <c r="F1256" s="82">
        <v>25308.013999999999</v>
      </c>
      <c r="G1256" s="82">
        <v>-1774.06</v>
      </c>
      <c r="H1256" s="82">
        <v>-183.3</v>
      </c>
      <c r="I1256" s="82">
        <v>987.01600000000008</v>
      </c>
      <c r="J1256" s="81">
        <v>289.95800000000003</v>
      </c>
    </row>
    <row r="1257" spans="1:10">
      <c r="A1257" s="80">
        <v>40751</v>
      </c>
      <c r="B1257" s="81">
        <v>8</v>
      </c>
      <c r="C1257" s="82">
        <v>22666</v>
      </c>
      <c r="D1257" s="83" t="s">
        <v>172</v>
      </c>
      <c r="E1257" s="82">
        <v>23346.94</v>
      </c>
      <c r="F1257" s="82">
        <v>25291.16</v>
      </c>
      <c r="G1257" s="82">
        <v>-1775.86</v>
      </c>
      <c r="H1257" s="82">
        <v>-168.8</v>
      </c>
      <c r="I1257" s="82">
        <v>987.01600000000008</v>
      </c>
      <c r="J1257" s="81">
        <v>289.95</v>
      </c>
    </row>
    <row r="1258" spans="1:10">
      <c r="A1258" s="80">
        <v>40751</v>
      </c>
      <c r="B1258" s="81">
        <v>9</v>
      </c>
      <c r="C1258" s="82">
        <v>22582</v>
      </c>
      <c r="D1258" s="83" t="s">
        <v>172</v>
      </c>
      <c r="E1258" s="82">
        <v>23280.464</v>
      </c>
      <c r="F1258" s="82">
        <v>25132.89</v>
      </c>
      <c r="G1258" s="82">
        <v>-1704.22</v>
      </c>
      <c r="H1258" s="82">
        <v>-148.4</v>
      </c>
      <c r="I1258" s="82">
        <v>987.11400000000003</v>
      </c>
      <c r="J1258" s="81">
        <v>141.578</v>
      </c>
    </row>
    <row r="1259" spans="1:10">
      <c r="A1259" s="80">
        <v>40751</v>
      </c>
      <c r="B1259" s="81">
        <v>10</v>
      </c>
      <c r="C1259" s="82">
        <v>22513</v>
      </c>
      <c r="D1259" s="83" t="s">
        <v>172</v>
      </c>
      <c r="E1259" s="82">
        <v>23207.758000000002</v>
      </c>
      <c r="F1259" s="82">
        <v>25110.198</v>
      </c>
      <c r="G1259" s="82">
        <v>-1754</v>
      </c>
      <c r="H1259" s="82">
        <v>-148.30000000000001</v>
      </c>
      <c r="I1259" s="82">
        <v>987.01600000000008</v>
      </c>
      <c r="J1259" s="81">
        <v>142.386</v>
      </c>
    </row>
    <row r="1260" spans="1:10">
      <c r="A1260" s="80">
        <v>40751</v>
      </c>
      <c r="B1260" s="81">
        <v>11</v>
      </c>
      <c r="C1260" s="82">
        <v>22536</v>
      </c>
      <c r="D1260" s="83" t="s">
        <v>172</v>
      </c>
      <c r="E1260" s="82">
        <v>23211.955999999998</v>
      </c>
      <c r="F1260" s="82">
        <v>25403.094000000001</v>
      </c>
      <c r="G1260" s="82">
        <v>-1869.22</v>
      </c>
      <c r="H1260" s="82">
        <v>-191.7</v>
      </c>
      <c r="I1260" s="82">
        <v>987.11400000000003</v>
      </c>
      <c r="J1260" s="81">
        <v>-227.64</v>
      </c>
    </row>
    <row r="1261" spans="1:10">
      <c r="A1261" s="80">
        <v>40751</v>
      </c>
      <c r="B1261" s="81">
        <v>12</v>
      </c>
      <c r="C1261" s="82">
        <v>23186</v>
      </c>
      <c r="D1261" s="83" t="s">
        <v>172</v>
      </c>
      <c r="E1261" s="82">
        <v>23876.01</v>
      </c>
      <c r="F1261" s="82">
        <v>25779.39</v>
      </c>
      <c r="G1261" s="82">
        <v>-1612.14</v>
      </c>
      <c r="H1261" s="82">
        <v>-161.69999999999999</v>
      </c>
      <c r="I1261" s="82">
        <v>987.01600000000008</v>
      </c>
      <c r="J1261" s="81">
        <v>-227.226</v>
      </c>
    </row>
    <row r="1262" spans="1:10">
      <c r="A1262" s="80">
        <v>40751</v>
      </c>
      <c r="B1262" s="81">
        <v>13</v>
      </c>
      <c r="C1262" s="82">
        <v>25456</v>
      </c>
      <c r="D1262" s="83" t="s">
        <v>172</v>
      </c>
      <c r="E1262" s="82">
        <v>26160.353999999999</v>
      </c>
      <c r="F1262" s="82">
        <v>27253.207999999999</v>
      </c>
      <c r="G1262" s="82">
        <v>-668.3</v>
      </c>
      <c r="H1262" s="82">
        <v>-63</v>
      </c>
      <c r="I1262" s="82">
        <v>987.31200000000001</v>
      </c>
      <c r="J1262" s="81">
        <v>-430.04200000000003</v>
      </c>
    </row>
    <row r="1263" spans="1:10">
      <c r="A1263" s="80">
        <v>40751</v>
      </c>
      <c r="B1263" s="81">
        <v>14</v>
      </c>
      <c r="C1263" s="82">
        <v>27822</v>
      </c>
      <c r="D1263" s="83" t="s">
        <v>172</v>
      </c>
      <c r="E1263" s="82">
        <v>28566.84</v>
      </c>
      <c r="F1263" s="82">
        <v>29125.398000000001</v>
      </c>
      <c r="G1263" s="82">
        <v>-135.62</v>
      </c>
      <c r="H1263" s="82">
        <v>-63</v>
      </c>
      <c r="I1263" s="82">
        <v>987.11400000000003</v>
      </c>
      <c r="J1263" s="81">
        <v>-430.44</v>
      </c>
    </row>
    <row r="1264" spans="1:10">
      <c r="A1264" s="80">
        <v>40751</v>
      </c>
      <c r="B1264" s="81">
        <v>15</v>
      </c>
      <c r="C1264" s="82">
        <v>30870</v>
      </c>
      <c r="D1264" s="83" t="s">
        <v>172</v>
      </c>
      <c r="E1264" s="82">
        <v>31642.696</v>
      </c>
      <c r="F1264" s="82">
        <v>31718.99</v>
      </c>
      <c r="G1264" s="82">
        <v>-13.44</v>
      </c>
      <c r="H1264" s="82">
        <v>-63</v>
      </c>
      <c r="I1264" s="82">
        <v>987.11400000000003</v>
      </c>
      <c r="J1264" s="81">
        <v>-89.602000000000004</v>
      </c>
    </row>
    <row r="1265" spans="1:10">
      <c r="A1265" s="80">
        <v>40751</v>
      </c>
      <c r="B1265" s="81">
        <v>16</v>
      </c>
      <c r="C1265" s="82">
        <v>33304</v>
      </c>
      <c r="D1265" s="83" t="s">
        <v>172</v>
      </c>
      <c r="E1265" s="82">
        <v>34036.65</v>
      </c>
      <c r="F1265" s="82">
        <v>34113.444000000003</v>
      </c>
      <c r="G1265" s="82">
        <v>-13.94</v>
      </c>
      <c r="H1265" s="82">
        <v>-63</v>
      </c>
      <c r="I1265" s="82">
        <v>987.01600000000008</v>
      </c>
      <c r="J1265" s="81">
        <v>-89.99</v>
      </c>
    </row>
    <row r="1266" spans="1:10">
      <c r="A1266" s="80">
        <v>40751</v>
      </c>
      <c r="B1266" s="81">
        <v>17</v>
      </c>
      <c r="C1266" s="82">
        <v>35367</v>
      </c>
      <c r="D1266" s="83" t="s">
        <v>172</v>
      </c>
      <c r="E1266" s="82">
        <v>36172.69</v>
      </c>
      <c r="F1266" s="82">
        <v>36379.455999999998</v>
      </c>
      <c r="G1266" s="82">
        <v>-10.7</v>
      </c>
      <c r="H1266" s="82">
        <v>-190.5</v>
      </c>
      <c r="I1266" s="82">
        <v>909.13800000000003</v>
      </c>
      <c r="J1266" s="81">
        <v>59.602000000000004</v>
      </c>
    </row>
    <row r="1267" spans="1:10">
      <c r="A1267" s="80">
        <v>40751</v>
      </c>
      <c r="B1267" s="81">
        <v>18</v>
      </c>
      <c r="C1267" s="82">
        <v>36577</v>
      </c>
      <c r="D1267" s="83" t="s">
        <v>172</v>
      </c>
      <c r="E1267" s="82">
        <v>37387.714</v>
      </c>
      <c r="F1267" s="82">
        <v>37646.788</v>
      </c>
      <c r="G1267" s="82">
        <v>-10.44</v>
      </c>
      <c r="H1267" s="82">
        <v>-249.7</v>
      </c>
      <c r="I1267" s="82">
        <v>909.23599999999999</v>
      </c>
      <c r="J1267" s="81">
        <v>59.606000000000002</v>
      </c>
    </row>
    <row r="1268" spans="1:10">
      <c r="A1268" s="80">
        <v>40751</v>
      </c>
      <c r="B1268" s="81">
        <v>19</v>
      </c>
      <c r="C1268" s="82">
        <v>37605</v>
      </c>
      <c r="D1268" s="83" t="s">
        <v>172</v>
      </c>
      <c r="E1268" s="82">
        <v>38370.667999999998</v>
      </c>
      <c r="F1268" s="82">
        <v>38633.762000000002</v>
      </c>
      <c r="G1268" s="82">
        <v>-14.46</v>
      </c>
      <c r="H1268" s="82">
        <v>-249.7</v>
      </c>
      <c r="I1268" s="82">
        <v>987.2120000000001</v>
      </c>
      <c r="J1268" s="81">
        <v>254.37200000000001</v>
      </c>
    </row>
    <row r="1269" spans="1:10">
      <c r="A1269" s="80">
        <v>40751</v>
      </c>
      <c r="B1269" s="81">
        <v>20</v>
      </c>
      <c r="C1269" s="82">
        <v>38035</v>
      </c>
      <c r="D1269" s="83" t="s">
        <v>172</v>
      </c>
      <c r="E1269" s="82">
        <v>38753.998</v>
      </c>
      <c r="F1269" s="82">
        <v>39015.932000000001</v>
      </c>
      <c r="G1269" s="82">
        <v>-13.3</v>
      </c>
      <c r="H1269" s="82">
        <v>-249.6</v>
      </c>
      <c r="I1269" s="82">
        <v>987.01600000000008</v>
      </c>
      <c r="J1269" s="81">
        <v>254.36600000000001</v>
      </c>
    </row>
    <row r="1270" spans="1:10">
      <c r="A1270" s="80">
        <v>40751</v>
      </c>
      <c r="B1270" s="81">
        <v>21</v>
      </c>
      <c r="C1270" s="82">
        <v>37969</v>
      </c>
      <c r="D1270" s="83" t="s">
        <v>172</v>
      </c>
      <c r="E1270" s="82">
        <v>38716.842000000004</v>
      </c>
      <c r="F1270" s="82">
        <v>38976.156000000003</v>
      </c>
      <c r="G1270" s="82">
        <v>-10.68</v>
      </c>
      <c r="H1270" s="82">
        <v>-249.7</v>
      </c>
      <c r="I1270" s="82">
        <v>986.22400000000005</v>
      </c>
      <c r="J1270" s="81">
        <v>205.59</v>
      </c>
    </row>
    <row r="1271" spans="1:10">
      <c r="A1271" s="80">
        <v>40751</v>
      </c>
      <c r="B1271" s="81">
        <v>22</v>
      </c>
      <c r="C1271" s="82">
        <v>38197</v>
      </c>
      <c r="D1271" s="83" t="s">
        <v>172</v>
      </c>
      <c r="E1271" s="82">
        <v>38923.894</v>
      </c>
      <c r="F1271" s="82">
        <v>39183.188000000002</v>
      </c>
      <c r="G1271" s="82">
        <v>-10.66</v>
      </c>
      <c r="H1271" s="82">
        <v>-249.7</v>
      </c>
      <c r="I1271" s="82">
        <v>986.02600000000007</v>
      </c>
      <c r="J1271" s="81">
        <v>205.58600000000001</v>
      </c>
    </row>
    <row r="1272" spans="1:10">
      <c r="A1272" s="80">
        <v>40751</v>
      </c>
      <c r="B1272" s="81">
        <v>23</v>
      </c>
      <c r="C1272" s="82">
        <v>38473</v>
      </c>
      <c r="D1272" s="83" t="s">
        <v>172</v>
      </c>
      <c r="E1272" s="82">
        <v>39199.703999999998</v>
      </c>
      <c r="F1272" s="82">
        <v>39458.698000000004</v>
      </c>
      <c r="G1272" s="82">
        <v>-10.36</v>
      </c>
      <c r="H1272" s="82">
        <v>-249.6</v>
      </c>
      <c r="I1272" s="82">
        <v>987.2120000000001</v>
      </c>
      <c r="J1272" s="81">
        <v>311.536</v>
      </c>
    </row>
    <row r="1273" spans="1:10">
      <c r="A1273" s="80">
        <v>40751</v>
      </c>
      <c r="B1273" s="81">
        <v>24</v>
      </c>
      <c r="C1273" s="82">
        <v>38543</v>
      </c>
      <c r="D1273" s="83" t="s">
        <v>172</v>
      </c>
      <c r="E1273" s="82">
        <v>39241.885999999999</v>
      </c>
      <c r="F1273" s="82">
        <v>39500.660000000003</v>
      </c>
      <c r="G1273" s="82">
        <v>-10.14</v>
      </c>
      <c r="H1273" s="82">
        <v>-249.7</v>
      </c>
      <c r="I1273" s="82">
        <v>987.11400000000003</v>
      </c>
      <c r="J1273" s="81">
        <v>311.13400000000001</v>
      </c>
    </row>
    <row r="1274" spans="1:10">
      <c r="A1274" s="80">
        <v>40751</v>
      </c>
      <c r="B1274" s="81">
        <v>25</v>
      </c>
      <c r="C1274" s="82">
        <v>38664</v>
      </c>
      <c r="D1274" s="83" t="s">
        <v>172</v>
      </c>
      <c r="E1274" s="82">
        <v>39355.296000000002</v>
      </c>
      <c r="F1274" s="82">
        <v>39612.589999999997</v>
      </c>
      <c r="G1274" s="82">
        <v>-8.66</v>
      </c>
      <c r="H1274" s="82">
        <v>-249.6</v>
      </c>
      <c r="I1274" s="82">
        <v>987.2120000000001</v>
      </c>
      <c r="J1274" s="81">
        <v>497.16</v>
      </c>
    </row>
    <row r="1275" spans="1:10">
      <c r="A1275" s="80">
        <v>40751</v>
      </c>
      <c r="B1275" s="81">
        <v>26</v>
      </c>
      <c r="C1275" s="82">
        <v>38443</v>
      </c>
      <c r="D1275" s="83" t="s">
        <v>172</v>
      </c>
      <c r="E1275" s="82">
        <v>39160.038</v>
      </c>
      <c r="F1275" s="82">
        <v>39419.271999999997</v>
      </c>
      <c r="G1275" s="82">
        <v>-10.6</v>
      </c>
      <c r="H1275" s="82">
        <v>-249.7</v>
      </c>
      <c r="I1275" s="82">
        <v>986.91600000000005</v>
      </c>
      <c r="J1275" s="81">
        <v>496.75</v>
      </c>
    </row>
    <row r="1276" spans="1:10">
      <c r="A1276" s="80">
        <v>40751</v>
      </c>
      <c r="B1276" s="81">
        <v>27</v>
      </c>
      <c r="C1276" s="82">
        <v>38308</v>
      </c>
      <c r="D1276" s="83" t="s">
        <v>172</v>
      </c>
      <c r="E1276" s="82">
        <v>38963.635999999999</v>
      </c>
      <c r="F1276" s="82">
        <v>39221.03</v>
      </c>
      <c r="G1276" s="82">
        <v>-8.76</v>
      </c>
      <c r="H1276" s="82">
        <v>-249.7</v>
      </c>
      <c r="I1276" s="82">
        <v>987.2120000000001</v>
      </c>
      <c r="J1276" s="81">
        <v>294.36799999999999</v>
      </c>
    </row>
    <row r="1277" spans="1:10">
      <c r="A1277" s="80">
        <v>40751</v>
      </c>
      <c r="B1277" s="81">
        <v>28</v>
      </c>
      <c r="C1277" s="82">
        <v>38066</v>
      </c>
      <c r="D1277" s="83" t="s">
        <v>172</v>
      </c>
      <c r="E1277" s="82">
        <v>38689.034</v>
      </c>
      <c r="F1277" s="82">
        <v>38948.167999999998</v>
      </c>
      <c r="G1277" s="82">
        <v>-10.5</v>
      </c>
      <c r="H1277" s="82">
        <v>-249.7</v>
      </c>
      <c r="I1277" s="82">
        <v>986.91600000000005</v>
      </c>
      <c r="J1277" s="81">
        <v>293.95999999999998</v>
      </c>
    </row>
    <row r="1278" spans="1:10">
      <c r="A1278" s="80">
        <v>40751</v>
      </c>
      <c r="B1278" s="81">
        <v>29</v>
      </c>
      <c r="C1278" s="82">
        <v>37817</v>
      </c>
      <c r="D1278" s="83" t="s">
        <v>172</v>
      </c>
      <c r="E1278" s="82">
        <v>38462.626000000004</v>
      </c>
      <c r="F1278" s="82">
        <v>38721.800000000003</v>
      </c>
      <c r="G1278" s="82">
        <v>-10.54</v>
      </c>
      <c r="H1278" s="82">
        <v>-249.6</v>
      </c>
      <c r="I1278" s="82">
        <v>987.11400000000003</v>
      </c>
      <c r="J1278" s="81">
        <v>283.97200000000004</v>
      </c>
    </row>
    <row r="1279" spans="1:10">
      <c r="A1279" s="80">
        <v>40751</v>
      </c>
      <c r="B1279" s="81">
        <v>30</v>
      </c>
      <c r="C1279" s="82">
        <v>37621</v>
      </c>
      <c r="D1279" s="83" t="s">
        <v>172</v>
      </c>
      <c r="E1279" s="82">
        <v>38225.898000000001</v>
      </c>
      <c r="F1279" s="82">
        <v>38485.112000000001</v>
      </c>
      <c r="G1279" s="82">
        <v>-10.58</v>
      </c>
      <c r="H1279" s="82">
        <v>-249.7</v>
      </c>
      <c r="I1279" s="82">
        <v>986.8180000000001</v>
      </c>
      <c r="J1279" s="81">
        <v>284.36400000000003</v>
      </c>
    </row>
    <row r="1280" spans="1:10">
      <c r="A1280" s="80">
        <v>40751</v>
      </c>
      <c r="B1280" s="81">
        <v>31</v>
      </c>
      <c r="C1280" s="82">
        <v>37576</v>
      </c>
      <c r="D1280" s="83" t="s">
        <v>172</v>
      </c>
      <c r="E1280" s="82">
        <v>38191.934000000001</v>
      </c>
      <c r="F1280" s="82">
        <v>38451.048000000003</v>
      </c>
      <c r="G1280" s="82">
        <v>-10.48</v>
      </c>
      <c r="H1280" s="82">
        <v>-249.7</v>
      </c>
      <c r="I1280" s="82">
        <v>987.2120000000001</v>
      </c>
      <c r="J1280" s="81">
        <v>318.774</v>
      </c>
    </row>
    <row r="1281" spans="1:10">
      <c r="A1281" s="80">
        <v>40751</v>
      </c>
      <c r="B1281" s="81">
        <v>32</v>
      </c>
      <c r="C1281" s="82">
        <v>37613</v>
      </c>
      <c r="D1281" s="83" t="s">
        <v>172</v>
      </c>
      <c r="E1281" s="82">
        <v>38245.748</v>
      </c>
      <c r="F1281" s="82">
        <v>38504.921999999999</v>
      </c>
      <c r="G1281" s="82">
        <v>-10.54</v>
      </c>
      <c r="H1281" s="82">
        <v>-249.6</v>
      </c>
      <c r="I1281" s="82">
        <v>986.91600000000005</v>
      </c>
      <c r="J1281" s="81">
        <v>318.74600000000004</v>
      </c>
    </row>
    <row r="1282" spans="1:10">
      <c r="A1282" s="80">
        <v>40751</v>
      </c>
      <c r="B1282" s="81">
        <v>33</v>
      </c>
      <c r="C1282" s="82">
        <v>37876</v>
      </c>
      <c r="D1282" s="83" t="s">
        <v>172</v>
      </c>
      <c r="E1282" s="82">
        <v>38520.487999999998</v>
      </c>
      <c r="F1282" s="82">
        <v>38779.622000000003</v>
      </c>
      <c r="G1282" s="82">
        <v>-10.5</v>
      </c>
      <c r="H1282" s="82">
        <v>-249.7</v>
      </c>
      <c r="I1282" s="82">
        <v>987.11400000000003</v>
      </c>
      <c r="J1282" s="81">
        <v>362.72</v>
      </c>
    </row>
    <row r="1283" spans="1:10">
      <c r="A1283" s="80">
        <v>40751</v>
      </c>
      <c r="B1283" s="81">
        <v>34</v>
      </c>
      <c r="C1283" s="82">
        <v>38202</v>
      </c>
      <c r="D1283" s="83" t="s">
        <v>172</v>
      </c>
      <c r="E1283" s="82">
        <v>38858.33</v>
      </c>
      <c r="F1283" s="82">
        <v>39120.644</v>
      </c>
      <c r="G1283" s="82">
        <v>-11.52</v>
      </c>
      <c r="H1283" s="82">
        <v>-249.7</v>
      </c>
      <c r="I1283" s="82">
        <v>986.91600000000005</v>
      </c>
      <c r="J1283" s="81">
        <v>362.33</v>
      </c>
    </row>
    <row r="1284" spans="1:10">
      <c r="A1284" s="80">
        <v>40751</v>
      </c>
      <c r="B1284" s="81">
        <v>35</v>
      </c>
      <c r="C1284" s="82">
        <v>38330</v>
      </c>
      <c r="D1284" s="83" t="s">
        <v>172</v>
      </c>
      <c r="E1284" s="82">
        <v>39060.752</v>
      </c>
      <c r="F1284" s="82">
        <v>39319.486000000004</v>
      </c>
      <c r="G1284" s="82">
        <v>-10.1</v>
      </c>
      <c r="H1284" s="82">
        <v>-249.7</v>
      </c>
      <c r="I1284" s="82">
        <v>987.31200000000001</v>
      </c>
      <c r="J1284" s="81">
        <v>81.566000000000003</v>
      </c>
    </row>
    <row r="1285" spans="1:10">
      <c r="A1285" s="80">
        <v>40751</v>
      </c>
      <c r="B1285" s="81">
        <v>36</v>
      </c>
      <c r="C1285" s="82">
        <v>37887</v>
      </c>
      <c r="D1285" s="83" t="s">
        <v>172</v>
      </c>
      <c r="E1285" s="82">
        <v>38503.464</v>
      </c>
      <c r="F1285" s="82">
        <v>38764.338000000003</v>
      </c>
      <c r="G1285" s="82">
        <v>-12.24</v>
      </c>
      <c r="H1285" s="82">
        <v>-249.6</v>
      </c>
      <c r="I1285" s="82">
        <v>987.01600000000008</v>
      </c>
      <c r="J1285" s="81">
        <v>102.376</v>
      </c>
    </row>
    <row r="1286" spans="1:10">
      <c r="A1286" s="80">
        <v>40751</v>
      </c>
      <c r="B1286" s="81">
        <v>37</v>
      </c>
      <c r="C1286" s="82">
        <v>37240</v>
      </c>
      <c r="D1286" s="83" t="s">
        <v>172</v>
      </c>
      <c r="E1286" s="82">
        <v>37878.074000000001</v>
      </c>
      <c r="F1286" s="82">
        <v>38137.603999999999</v>
      </c>
      <c r="G1286" s="82">
        <v>-10.48</v>
      </c>
      <c r="H1286" s="82">
        <v>-249.7</v>
      </c>
      <c r="I1286" s="82">
        <v>987.11400000000003</v>
      </c>
      <c r="J1286" s="81">
        <v>101.598</v>
      </c>
    </row>
    <row r="1287" spans="1:10">
      <c r="A1287" s="80">
        <v>40751</v>
      </c>
      <c r="B1287" s="81">
        <v>38</v>
      </c>
      <c r="C1287" s="82">
        <v>36560</v>
      </c>
      <c r="D1287" s="83" t="s">
        <v>172</v>
      </c>
      <c r="E1287" s="82">
        <v>37222.934000000001</v>
      </c>
      <c r="F1287" s="82">
        <v>37482.127999999997</v>
      </c>
      <c r="G1287" s="82">
        <v>-10.56</v>
      </c>
      <c r="H1287" s="82">
        <v>-249.7</v>
      </c>
      <c r="I1287" s="82">
        <v>986.8180000000001</v>
      </c>
      <c r="J1287" s="81">
        <v>102.00200000000001</v>
      </c>
    </row>
    <row r="1288" spans="1:10">
      <c r="A1288" s="80">
        <v>40751</v>
      </c>
      <c r="B1288" s="81">
        <v>39</v>
      </c>
      <c r="C1288" s="82">
        <v>35630</v>
      </c>
      <c r="D1288" s="83" t="s">
        <v>172</v>
      </c>
      <c r="E1288" s="82">
        <v>36294.694000000003</v>
      </c>
      <c r="F1288" s="82">
        <v>36554.948000000004</v>
      </c>
      <c r="G1288" s="82">
        <v>-10.52</v>
      </c>
      <c r="H1288" s="82">
        <v>-249.6</v>
      </c>
      <c r="I1288" s="82">
        <v>987.51</v>
      </c>
      <c r="J1288" s="81">
        <v>226.804</v>
      </c>
    </row>
    <row r="1289" spans="1:10">
      <c r="A1289" s="80">
        <v>40751</v>
      </c>
      <c r="B1289" s="81">
        <v>40</v>
      </c>
      <c r="C1289" s="82">
        <v>34991</v>
      </c>
      <c r="D1289" s="83" t="s">
        <v>172</v>
      </c>
      <c r="E1289" s="82">
        <v>35650.212</v>
      </c>
      <c r="F1289" s="82">
        <v>35910.525999999998</v>
      </c>
      <c r="G1289" s="82">
        <v>-10.18</v>
      </c>
      <c r="H1289" s="82">
        <v>-249.7</v>
      </c>
      <c r="I1289" s="82">
        <v>987.01600000000008</v>
      </c>
      <c r="J1289" s="81">
        <v>226.4</v>
      </c>
    </row>
    <row r="1290" spans="1:10">
      <c r="A1290" s="80">
        <v>40751</v>
      </c>
      <c r="B1290" s="81">
        <v>41</v>
      </c>
      <c r="C1290" s="82">
        <v>34283</v>
      </c>
      <c r="D1290" s="83" t="s">
        <v>172</v>
      </c>
      <c r="E1290" s="82">
        <v>34937.93</v>
      </c>
      <c r="F1290" s="82">
        <v>35196.843999999997</v>
      </c>
      <c r="G1290" s="82">
        <v>-10.28</v>
      </c>
      <c r="H1290" s="82">
        <v>-249.7</v>
      </c>
      <c r="I1290" s="82">
        <v>987.2120000000001</v>
      </c>
      <c r="J1290" s="81">
        <v>101.99600000000001</v>
      </c>
    </row>
    <row r="1291" spans="1:10">
      <c r="A1291" s="80">
        <v>40751</v>
      </c>
      <c r="B1291" s="81">
        <v>42</v>
      </c>
      <c r="C1291" s="82">
        <v>33788</v>
      </c>
      <c r="D1291" s="83" t="s">
        <v>172</v>
      </c>
      <c r="E1291" s="82">
        <v>34458.334000000003</v>
      </c>
      <c r="F1291" s="82">
        <v>34721.088000000003</v>
      </c>
      <c r="G1291" s="82">
        <v>-10.82</v>
      </c>
      <c r="H1291" s="82">
        <v>-249.7</v>
      </c>
      <c r="I1291" s="82">
        <v>987.01600000000008</v>
      </c>
      <c r="J1291" s="81">
        <v>101.99600000000001</v>
      </c>
    </row>
    <row r="1292" spans="1:10">
      <c r="A1292" s="80">
        <v>40751</v>
      </c>
      <c r="B1292" s="81">
        <v>43</v>
      </c>
      <c r="C1292" s="82">
        <v>33948</v>
      </c>
      <c r="D1292" s="83" t="s">
        <v>172</v>
      </c>
      <c r="E1292" s="82">
        <v>34624.42</v>
      </c>
      <c r="F1292" s="82">
        <v>34884.154000000002</v>
      </c>
      <c r="G1292" s="82">
        <v>-11.1</v>
      </c>
      <c r="H1292" s="82">
        <v>-249.6</v>
      </c>
      <c r="I1292" s="82">
        <v>987.31200000000001</v>
      </c>
      <c r="J1292" s="81">
        <v>292.38600000000002</v>
      </c>
    </row>
    <row r="1293" spans="1:10">
      <c r="A1293" s="80">
        <v>40751</v>
      </c>
      <c r="B1293" s="81">
        <v>44</v>
      </c>
      <c r="C1293" s="82">
        <v>34039</v>
      </c>
      <c r="D1293" s="83" t="s">
        <v>172</v>
      </c>
      <c r="E1293" s="82">
        <v>34662.794000000002</v>
      </c>
      <c r="F1293" s="82">
        <v>34924.328000000001</v>
      </c>
      <c r="G1293" s="82">
        <v>-12.9</v>
      </c>
      <c r="H1293" s="82">
        <v>-249.7</v>
      </c>
      <c r="I1293" s="82">
        <v>987.2120000000001</v>
      </c>
      <c r="J1293" s="81">
        <v>291.976</v>
      </c>
    </row>
    <row r="1294" spans="1:10">
      <c r="A1294" s="80">
        <v>40751</v>
      </c>
      <c r="B1294" s="81">
        <v>45</v>
      </c>
      <c r="C1294" s="82">
        <v>33114</v>
      </c>
      <c r="D1294" s="83" t="s">
        <v>172</v>
      </c>
      <c r="E1294" s="82">
        <v>33733.671999999999</v>
      </c>
      <c r="F1294" s="82">
        <v>33995.546000000002</v>
      </c>
      <c r="G1294" s="82">
        <v>-13.24</v>
      </c>
      <c r="H1294" s="82">
        <v>-249.7</v>
      </c>
      <c r="I1294" s="82">
        <v>987.41</v>
      </c>
      <c r="J1294" s="81">
        <v>482.77200000000005</v>
      </c>
    </row>
    <row r="1295" spans="1:10">
      <c r="A1295" s="80">
        <v>40751</v>
      </c>
      <c r="B1295" s="81">
        <v>46</v>
      </c>
      <c r="C1295" s="82">
        <v>31184</v>
      </c>
      <c r="D1295" s="83" t="s">
        <v>172</v>
      </c>
      <c r="E1295" s="82">
        <v>31743.22</v>
      </c>
      <c r="F1295" s="82">
        <v>32005.493999999999</v>
      </c>
      <c r="G1295" s="82">
        <v>-13.64</v>
      </c>
      <c r="H1295" s="82">
        <v>-249.7</v>
      </c>
      <c r="I1295" s="82">
        <v>987.11400000000003</v>
      </c>
      <c r="J1295" s="81">
        <v>482.37600000000003</v>
      </c>
    </row>
    <row r="1296" spans="1:10">
      <c r="A1296" s="80">
        <v>40751</v>
      </c>
      <c r="B1296" s="81">
        <v>47</v>
      </c>
      <c r="C1296" s="82">
        <v>29010</v>
      </c>
      <c r="D1296" s="83" t="s">
        <v>172</v>
      </c>
      <c r="E1296" s="82">
        <v>29607.682000000001</v>
      </c>
      <c r="F1296" s="82">
        <v>29864.096000000001</v>
      </c>
      <c r="G1296" s="82">
        <v>-7.78</v>
      </c>
      <c r="H1296" s="82">
        <v>-249.7</v>
      </c>
      <c r="I1296" s="82">
        <v>987.31200000000001</v>
      </c>
      <c r="J1296" s="81">
        <v>497.17600000000004</v>
      </c>
    </row>
    <row r="1297" spans="1:10">
      <c r="A1297" s="80">
        <v>40751</v>
      </c>
      <c r="B1297" s="81">
        <v>48</v>
      </c>
      <c r="C1297" s="82">
        <v>27125</v>
      </c>
      <c r="D1297" s="83" t="s">
        <v>172</v>
      </c>
      <c r="E1297" s="82">
        <v>27680.16</v>
      </c>
      <c r="F1297" s="82">
        <v>28001.662</v>
      </c>
      <c r="G1297" s="82">
        <v>-72.92</v>
      </c>
      <c r="H1297" s="82">
        <v>-249.5</v>
      </c>
      <c r="I1297" s="82">
        <v>986.91600000000005</v>
      </c>
      <c r="J1297" s="81">
        <v>497.17200000000003</v>
      </c>
    </row>
    <row r="1298" spans="1:10">
      <c r="A1298" s="80">
        <v>40752</v>
      </c>
      <c r="B1298" s="81">
        <v>1</v>
      </c>
      <c r="C1298" s="82">
        <v>25511</v>
      </c>
      <c r="D1298" s="83" t="s">
        <v>172</v>
      </c>
      <c r="E1298" s="82">
        <v>26039.838</v>
      </c>
      <c r="F1298" s="82">
        <v>27240.112000000001</v>
      </c>
      <c r="G1298" s="82">
        <v>-963.64</v>
      </c>
      <c r="H1298" s="82">
        <v>-237.6</v>
      </c>
      <c r="I1298" s="82">
        <v>987.2120000000001</v>
      </c>
      <c r="J1298" s="81">
        <v>497.58</v>
      </c>
    </row>
    <row r="1299" spans="1:10">
      <c r="A1299" s="80">
        <v>40752</v>
      </c>
      <c r="B1299" s="81">
        <v>2</v>
      </c>
      <c r="C1299" s="82">
        <v>24521</v>
      </c>
      <c r="D1299" s="83" t="s">
        <v>172</v>
      </c>
      <c r="E1299" s="82">
        <v>25057.813999999998</v>
      </c>
      <c r="F1299" s="82">
        <v>26684.368000000002</v>
      </c>
      <c r="G1299" s="82">
        <v>-1389.92</v>
      </c>
      <c r="H1299" s="82">
        <v>-237.6</v>
      </c>
      <c r="I1299" s="82">
        <v>986.8180000000001</v>
      </c>
      <c r="J1299" s="81">
        <v>497.18200000000002</v>
      </c>
    </row>
    <row r="1300" spans="1:10">
      <c r="A1300" s="80">
        <v>40752</v>
      </c>
      <c r="B1300" s="81">
        <v>3</v>
      </c>
      <c r="C1300" s="82">
        <v>24080</v>
      </c>
      <c r="D1300" s="83" t="s">
        <v>172</v>
      </c>
      <c r="E1300" s="82">
        <v>24599.472000000002</v>
      </c>
      <c r="F1300" s="82">
        <v>26262.042000000001</v>
      </c>
      <c r="G1300" s="82">
        <v>-1427.26</v>
      </c>
      <c r="H1300" s="82">
        <v>-236.2</v>
      </c>
      <c r="I1300" s="82">
        <v>987.31200000000001</v>
      </c>
      <c r="J1300" s="81">
        <v>360.38400000000001</v>
      </c>
    </row>
    <row r="1301" spans="1:10">
      <c r="A1301" s="80">
        <v>40752</v>
      </c>
      <c r="B1301" s="81">
        <v>4</v>
      </c>
      <c r="C1301" s="82">
        <v>23775</v>
      </c>
      <c r="D1301" s="83" t="s">
        <v>172</v>
      </c>
      <c r="E1301" s="82">
        <v>24298.542000000001</v>
      </c>
      <c r="F1301" s="82">
        <v>25997.582000000002</v>
      </c>
      <c r="G1301" s="82">
        <v>-1490.68</v>
      </c>
      <c r="H1301" s="82">
        <v>-208.3</v>
      </c>
      <c r="I1301" s="82">
        <v>986.91600000000005</v>
      </c>
      <c r="J1301" s="81">
        <v>360.38800000000003</v>
      </c>
    </row>
    <row r="1302" spans="1:10">
      <c r="A1302" s="80">
        <v>40752</v>
      </c>
      <c r="B1302" s="81">
        <v>5</v>
      </c>
      <c r="C1302" s="82">
        <v>23378</v>
      </c>
      <c r="D1302" s="83" t="s">
        <v>172</v>
      </c>
      <c r="E1302" s="82">
        <v>23903.35</v>
      </c>
      <c r="F1302" s="82">
        <v>25609.368000000002</v>
      </c>
      <c r="G1302" s="82">
        <v>-1543.32</v>
      </c>
      <c r="H1302" s="82">
        <v>-164.2</v>
      </c>
      <c r="I1302" s="82">
        <v>987.11400000000003</v>
      </c>
      <c r="J1302" s="81">
        <v>497.18</v>
      </c>
    </row>
    <row r="1303" spans="1:10">
      <c r="A1303" s="80">
        <v>40752</v>
      </c>
      <c r="B1303" s="81">
        <v>6</v>
      </c>
      <c r="C1303" s="82">
        <v>22980</v>
      </c>
      <c r="D1303" s="83" t="s">
        <v>172</v>
      </c>
      <c r="E1303" s="82">
        <v>23529.828000000001</v>
      </c>
      <c r="F1303" s="82">
        <v>25258.13</v>
      </c>
      <c r="G1303" s="82">
        <v>-1679.9</v>
      </c>
      <c r="H1303" s="82">
        <v>-48.3</v>
      </c>
      <c r="I1303" s="82">
        <v>986.71800000000007</v>
      </c>
      <c r="J1303" s="81">
        <v>490.38</v>
      </c>
    </row>
    <row r="1304" spans="1:10">
      <c r="A1304" s="80">
        <v>40752</v>
      </c>
      <c r="B1304" s="81">
        <v>7</v>
      </c>
      <c r="C1304" s="82">
        <v>22713</v>
      </c>
      <c r="D1304" s="83" t="s">
        <v>172</v>
      </c>
      <c r="E1304" s="82">
        <v>23255.534</v>
      </c>
      <c r="F1304" s="82">
        <v>25023.034</v>
      </c>
      <c r="G1304" s="82">
        <v>-1740.06</v>
      </c>
      <c r="H1304" s="82">
        <v>-26.8</v>
      </c>
      <c r="I1304" s="82">
        <v>987.01600000000008</v>
      </c>
      <c r="J1304" s="81">
        <v>109.18</v>
      </c>
    </row>
    <row r="1305" spans="1:10">
      <c r="A1305" s="80">
        <v>40752</v>
      </c>
      <c r="B1305" s="81">
        <v>8</v>
      </c>
      <c r="C1305" s="82">
        <v>22885</v>
      </c>
      <c r="D1305" s="83" t="s">
        <v>172</v>
      </c>
      <c r="E1305" s="82">
        <v>23408.648000000001</v>
      </c>
      <c r="F1305" s="82">
        <v>25018.448</v>
      </c>
      <c r="G1305" s="82">
        <v>-1582.36</v>
      </c>
      <c r="H1305" s="82">
        <v>-26.9</v>
      </c>
      <c r="I1305" s="82">
        <v>986.8180000000001</v>
      </c>
      <c r="J1305" s="81">
        <v>101.988</v>
      </c>
    </row>
    <row r="1306" spans="1:10">
      <c r="A1306" s="80">
        <v>40752</v>
      </c>
      <c r="B1306" s="81">
        <v>9</v>
      </c>
      <c r="C1306" s="82">
        <v>22889</v>
      </c>
      <c r="D1306" s="83" t="s">
        <v>172</v>
      </c>
      <c r="E1306" s="82">
        <v>23433.578000000001</v>
      </c>
      <c r="F1306" s="82">
        <v>25146.438000000002</v>
      </c>
      <c r="G1306" s="82">
        <v>-1685.42</v>
      </c>
      <c r="H1306" s="82">
        <v>-26.9</v>
      </c>
      <c r="I1306" s="82">
        <v>986.91600000000005</v>
      </c>
      <c r="J1306" s="81">
        <v>101.59400000000001</v>
      </c>
    </row>
    <row r="1307" spans="1:10">
      <c r="A1307" s="80">
        <v>40752</v>
      </c>
      <c r="B1307" s="81">
        <v>10</v>
      </c>
      <c r="C1307" s="82">
        <v>22789</v>
      </c>
      <c r="D1307" s="83" t="s">
        <v>172</v>
      </c>
      <c r="E1307" s="82">
        <v>23410.412</v>
      </c>
      <c r="F1307" s="82">
        <v>25246.012000000002</v>
      </c>
      <c r="G1307" s="82">
        <v>-1808.16</v>
      </c>
      <c r="H1307" s="82">
        <v>-26.9</v>
      </c>
      <c r="I1307" s="82">
        <v>986.8180000000001</v>
      </c>
      <c r="J1307" s="81">
        <v>99.195999999999998</v>
      </c>
    </row>
    <row r="1308" spans="1:10">
      <c r="A1308" s="80">
        <v>40752</v>
      </c>
      <c r="B1308" s="81">
        <v>11</v>
      </c>
      <c r="C1308" s="82">
        <v>22730</v>
      </c>
      <c r="D1308" s="83" t="s">
        <v>172</v>
      </c>
      <c r="E1308" s="82">
        <v>23355.37</v>
      </c>
      <c r="F1308" s="82">
        <v>25123.87</v>
      </c>
      <c r="G1308" s="82">
        <v>-1610.06</v>
      </c>
      <c r="H1308" s="82">
        <v>-26.9</v>
      </c>
      <c r="I1308" s="82">
        <v>987.01600000000008</v>
      </c>
      <c r="J1308" s="81">
        <v>-229.602</v>
      </c>
    </row>
    <row r="1309" spans="1:10">
      <c r="A1309" s="80">
        <v>40752</v>
      </c>
      <c r="B1309" s="81">
        <v>12</v>
      </c>
      <c r="C1309" s="82">
        <v>23265</v>
      </c>
      <c r="D1309" s="83" t="s">
        <v>172</v>
      </c>
      <c r="E1309" s="82">
        <v>23888.944</v>
      </c>
      <c r="F1309" s="82">
        <v>25448.313999999998</v>
      </c>
      <c r="G1309" s="82">
        <v>-1423.78</v>
      </c>
      <c r="H1309" s="82">
        <v>-26.9</v>
      </c>
      <c r="I1309" s="82">
        <v>986.8180000000001</v>
      </c>
      <c r="J1309" s="81">
        <v>-227.19800000000001</v>
      </c>
    </row>
    <row r="1310" spans="1:10">
      <c r="A1310" s="80">
        <v>40752</v>
      </c>
      <c r="B1310" s="81">
        <v>13</v>
      </c>
      <c r="C1310" s="82">
        <v>25614</v>
      </c>
      <c r="D1310" s="83" t="s">
        <v>172</v>
      </c>
      <c r="E1310" s="82">
        <v>26329.878000000001</v>
      </c>
      <c r="F1310" s="82">
        <v>26917.902000000002</v>
      </c>
      <c r="G1310" s="82">
        <v>-411.66</v>
      </c>
      <c r="H1310" s="82">
        <v>-60.8</v>
      </c>
      <c r="I1310" s="82">
        <v>986.12600000000009</v>
      </c>
      <c r="J1310" s="81">
        <v>-305.99200000000002</v>
      </c>
    </row>
    <row r="1311" spans="1:10">
      <c r="A1311" s="80">
        <v>40752</v>
      </c>
      <c r="B1311" s="81">
        <v>14</v>
      </c>
      <c r="C1311" s="82">
        <v>27911</v>
      </c>
      <c r="D1311" s="83" t="s">
        <v>172</v>
      </c>
      <c r="E1311" s="82">
        <v>28641.934000000001</v>
      </c>
      <c r="F1311" s="82">
        <v>28926.887999999999</v>
      </c>
      <c r="G1311" s="82">
        <v>-10.1</v>
      </c>
      <c r="H1311" s="82">
        <v>-63</v>
      </c>
      <c r="I1311" s="82">
        <v>985.928</v>
      </c>
      <c r="J1311" s="81">
        <v>-305.59800000000001</v>
      </c>
    </row>
    <row r="1312" spans="1:10">
      <c r="A1312" s="80">
        <v>40752</v>
      </c>
      <c r="B1312" s="81">
        <v>15</v>
      </c>
      <c r="C1312" s="82">
        <v>30845</v>
      </c>
      <c r="D1312" s="83" t="s">
        <v>172</v>
      </c>
      <c r="E1312" s="82">
        <v>31657.472000000002</v>
      </c>
      <c r="F1312" s="82">
        <v>31730.585999999999</v>
      </c>
      <c r="G1312" s="82">
        <v>-10.26</v>
      </c>
      <c r="H1312" s="82">
        <v>-62.9</v>
      </c>
      <c r="I1312" s="82">
        <v>689.34</v>
      </c>
      <c r="J1312" s="81">
        <v>-105.19200000000001</v>
      </c>
    </row>
    <row r="1313" spans="1:10">
      <c r="A1313" s="80">
        <v>40752</v>
      </c>
      <c r="B1313" s="81">
        <v>16</v>
      </c>
      <c r="C1313" s="82">
        <v>33051</v>
      </c>
      <c r="D1313" s="83" t="s">
        <v>172</v>
      </c>
      <c r="E1313" s="82">
        <v>33815.841999999997</v>
      </c>
      <c r="F1313" s="82">
        <v>33890.036</v>
      </c>
      <c r="G1313" s="82">
        <v>-11.34</v>
      </c>
      <c r="H1313" s="82">
        <v>-63</v>
      </c>
      <c r="I1313" s="82">
        <v>690.32800000000009</v>
      </c>
      <c r="J1313" s="81">
        <v>-103.99</v>
      </c>
    </row>
    <row r="1314" spans="1:10">
      <c r="A1314" s="80">
        <v>40752</v>
      </c>
      <c r="B1314" s="81">
        <v>17</v>
      </c>
      <c r="C1314" s="82">
        <v>35153</v>
      </c>
      <c r="D1314" s="83" t="s">
        <v>172</v>
      </c>
      <c r="E1314" s="82">
        <v>35927.148000000001</v>
      </c>
      <c r="F1314" s="82">
        <v>36130.633999999998</v>
      </c>
      <c r="G1314" s="82">
        <v>-12.3</v>
      </c>
      <c r="H1314" s="82">
        <v>-191.4</v>
      </c>
      <c r="I1314" s="82">
        <v>562.24400000000003</v>
      </c>
      <c r="J1314" s="81">
        <v>196.006</v>
      </c>
    </row>
    <row r="1315" spans="1:10">
      <c r="A1315" s="80">
        <v>40752</v>
      </c>
      <c r="B1315" s="81">
        <v>18</v>
      </c>
      <c r="C1315" s="82">
        <v>36569</v>
      </c>
      <c r="D1315" s="83" t="s">
        <v>172</v>
      </c>
      <c r="E1315" s="82">
        <v>37342.986000000004</v>
      </c>
      <c r="F1315" s="82">
        <v>37604.120000000003</v>
      </c>
      <c r="G1315" s="82">
        <v>-12.5</v>
      </c>
      <c r="H1315" s="82">
        <v>-249.7</v>
      </c>
      <c r="I1315" s="82">
        <v>564.32000000000005</v>
      </c>
      <c r="J1315" s="81">
        <v>192.8</v>
      </c>
    </row>
    <row r="1316" spans="1:10">
      <c r="A1316" s="80">
        <v>40752</v>
      </c>
      <c r="B1316" s="81">
        <v>19</v>
      </c>
      <c r="C1316" s="82">
        <v>37646</v>
      </c>
      <c r="D1316" s="83" t="s">
        <v>172</v>
      </c>
      <c r="E1316" s="82">
        <v>38410.53</v>
      </c>
      <c r="F1316" s="82">
        <v>38671.623999999996</v>
      </c>
      <c r="G1316" s="82">
        <v>-12.46</v>
      </c>
      <c r="H1316" s="82">
        <v>-249.7</v>
      </c>
      <c r="I1316" s="82">
        <v>987.31200000000001</v>
      </c>
      <c r="J1316" s="81">
        <v>419.20400000000001</v>
      </c>
    </row>
    <row r="1317" spans="1:10">
      <c r="A1317" s="80">
        <v>40752</v>
      </c>
      <c r="B1317" s="81">
        <v>20</v>
      </c>
      <c r="C1317" s="82">
        <v>38069</v>
      </c>
      <c r="D1317" s="83" t="s">
        <v>172</v>
      </c>
      <c r="E1317" s="82">
        <v>38815.262000000002</v>
      </c>
      <c r="F1317" s="82">
        <v>39076.195999999996</v>
      </c>
      <c r="G1317" s="82">
        <v>-12.3</v>
      </c>
      <c r="H1317" s="82">
        <v>-249.7</v>
      </c>
      <c r="I1317" s="82">
        <v>986.71800000000007</v>
      </c>
      <c r="J1317" s="81">
        <v>418.39800000000002</v>
      </c>
    </row>
    <row r="1318" spans="1:10">
      <c r="A1318" s="80">
        <v>40752</v>
      </c>
      <c r="B1318" s="81">
        <v>21</v>
      </c>
      <c r="C1318" s="82">
        <v>38293</v>
      </c>
      <c r="D1318" s="83" t="s">
        <v>172</v>
      </c>
      <c r="E1318" s="82">
        <v>39007.635999999999</v>
      </c>
      <c r="F1318" s="82">
        <v>39267.69</v>
      </c>
      <c r="G1318" s="82">
        <v>-10.52</v>
      </c>
      <c r="H1318" s="82">
        <v>-249.7</v>
      </c>
      <c r="I1318" s="82">
        <v>987.2120000000001</v>
      </c>
      <c r="J1318" s="81">
        <v>357.99600000000004</v>
      </c>
    </row>
    <row r="1319" spans="1:10">
      <c r="A1319" s="80">
        <v>40752</v>
      </c>
      <c r="B1319" s="81">
        <v>22</v>
      </c>
      <c r="C1319" s="82">
        <v>38447</v>
      </c>
      <c r="D1319" s="83" t="s">
        <v>172</v>
      </c>
      <c r="E1319" s="82">
        <v>39086.885999999999</v>
      </c>
      <c r="F1319" s="82">
        <v>39347.9</v>
      </c>
      <c r="G1319" s="82">
        <v>-10.38</v>
      </c>
      <c r="H1319" s="82">
        <v>-249.7</v>
      </c>
      <c r="I1319" s="82">
        <v>986.71800000000007</v>
      </c>
      <c r="J1319" s="81">
        <v>357.99200000000002</v>
      </c>
    </row>
    <row r="1320" spans="1:10">
      <c r="A1320" s="80">
        <v>40752</v>
      </c>
      <c r="B1320" s="81">
        <v>23</v>
      </c>
      <c r="C1320" s="82">
        <v>38658</v>
      </c>
      <c r="D1320" s="83" t="s">
        <v>172</v>
      </c>
      <c r="E1320" s="82">
        <v>39310.588000000003</v>
      </c>
      <c r="F1320" s="82">
        <v>39570.142</v>
      </c>
      <c r="G1320" s="82">
        <v>-10.92</v>
      </c>
      <c r="H1320" s="82">
        <v>-249.7</v>
      </c>
      <c r="I1320" s="82">
        <v>987.2120000000001</v>
      </c>
      <c r="J1320" s="81">
        <v>497.54600000000005</v>
      </c>
    </row>
    <row r="1321" spans="1:10">
      <c r="A1321" s="80">
        <v>40752</v>
      </c>
      <c r="B1321" s="81">
        <v>24</v>
      </c>
      <c r="C1321" s="82">
        <v>38785</v>
      </c>
      <c r="D1321" s="83" t="s">
        <v>172</v>
      </c>
      <c r="E1321" s="82">
        <v>39429.815999999999</v>
      </c>
      <c r="F1321" s="82">
        <v>39689.01</v>
      </c>
      <c r="G1321" s="82">
        <v>-9.84</v>
      </c>
      <c r="H1321" s="82">
        <v>-249.6</v>
      </c>
      <c r="I1321" s="82">
        <v>986.71800000000007</v>
      </c>
      <c r="J1321" s="81">
        <v>497.53400000000005</v>
      </c>
    </row>
    <row r="1322" spans="1:10">
      <c r="A1322" s="80">
        <v>40752</v>
      </c>
      <c r="B1322" s="81">
        <v>25</v>
      </c>
      <c r="C1322" s="82">
        <v>38949</v>
      </c>
      <c r="D1322" s="83" t="s">
        <v>172</v>
      </c>
      <c r="E1322" s="82">
        <v>39577.726000000002</v>
      </c>
      <c r="F1322" s="82">
        <v>39839.199999999997</v>
      </c>
      <c r="G1322" s="82">
        <v>-6.08</v>
      </c>
      <c r="H1322" s="82">
        <v>-249.7</v>
      </c>
      <c r="I1322" s="82">
        <v>987.01600000000008</v>
      </c>
      <c r="J1322" s="81">
        <v>497.13600000000002</v>
      </c>
    </row>
    <row r="1323" spans="1:10">
      <c r="A1323" s="80">
        <v>40752</v>
      </c>
      <c r="B1323" s="81">
        <v>26</v>
      </c>
      <c r="C1323" s="82">
        <v>38782</v>
      </c>
      <c r="D1323" s="83" t="s">
        <v>172</v>
      </c>
      <c r="E1323" s="82">
        <v>39438.75</v>
      </c>
      <c r="F1323" s="82">
        <v>39693.83</v>
      </c>
      <c r="G1323" s="82">
        <v>-6.04</v>
      </c>
      <c r="H1323" s="82">
        <v>-249.7</v>
      </c>
      <c r="I1323" s="82">
        <v>985.13800000000003</v>
      </c>
      <c r="J1323" s="81">
        <v>497.53200000000004</v>
      </c>
    </row>
    <row r="1324" spans="1:10">
      <c r="A1324" s="80">
        <v>40752</v>
      </c>
      <c r="B1324" s="81">
        <v>27</v>
      </c>
      <c r="C1324" s="82">
        <v>38743</v>
      </c>
      <c r="D1324" s="83" t="s">
        <v>172</v>
      </c>
      <c r="E1324" s="82">
        <v>39388.048000000003</v>
      </c>
      <c r="F1324" s="82">
        <v>39646.186000000002</v>
      </c>
      <c r="G1324" s="82">
        <v>-6.98</v>
      </c>
      <c r="H1324" s="82">
        <v>-249.6</v>
      </c>
      <c r="I1324" s="82">
        <v>987.2120000000001</v>
      </c>
      <c r="J1324" s="81">
        <v>452.33600000000001</v>
      </c>
    </row>
    <row r="1325" spans="1:10">
      <c r="A1325" s="80">
        <v>40752</v>
      </c>
      <c r="B1325" s="81">
        <v>28</v>
      </c>
      <c r="C1325" s="82">
        <v>38558</v>
      </c>
      <c r="D1325" s="83" t="s">
        <v>172</v>
      </c>
      <c r="E1325" s="82">
        <v>39208.480000000003</v>
      </c>
      <c r="F1325" s="82">
        <v>39469.953999999998</v>
      </c>
      <c r="G1325" s="82">
        <v>-11.54</v>
      </c>
      <c r="H1325" s="82">
        <v>-249.7</v>
      </c>
      <c r="I1325" s="82">
        <v>986.71800000000007</v>
      </c>
      <c r="J1325" s="81">
        <v>452.74</v>
      </c>
    </row>
    <row r="1326" spans="1:10">
      <c r="A1326" s="80">
        <v>40752</v>
      </c>
      <c r="B1326" s="81">
        <v>29</v>
      </c>
      <c r="C1326" s="82">
        <v>38378</v>
      </c>
      <c r="D1326" s="83" t="s">
        <v>172</v>
      </c>
      <c r="E1326" s="82">
        <v>39048.800000000003</v>
      </c>
      <c r="F1326" s="82">
        <v>39309.26</v>
      </c>
      <c r="G1326" s="82">
        <v>-10.62</v>
      </c>
      <c r="H1326" s="82">
        <v>-249.7</v>
      </c>
      <c r="I1326" s="82">
        <v>987.2120000000001</v>
      </c>
      <c r="J1326" s="81">
        <v>472.33800000000002</v>
      </c>
    </row>
    <row r="1327" spans="1:10">
      <c r="A1327" s="80">
        <v>40752</v>
      </c>
      <c r="B1327" s="81">
        <v>30</v>
      </c>
      <c r="C1327" s="82">
        <v>38216</v>
      </c>
      <c r="D1327" s="83" t="s">
        <v>172</v>
      </c>
      <c r="E1327" s="82">
        <v>38872.620000000003</v>
      </c>
      <c r="F1327" s="82">
        <v>39135.853999999999</v>
      </c>
      <c r="G1327" s="82">
        <v>-12.72</v>
      </c>
      <c r="H1327" s="82">
        <v>-249.7</v>
      </c>
      <c r="I1327" s="82">
        <v>986.8180000000001</v>
      </c>
      <c r="J1327" s="81">
        <v>472.34</v>
      </c>
    </row>
    <row r="1328" spans="1:10">
      <c r="A1328" s="80">
        <v>40752</v>
      </c>
      <c r="B1328" s="81">
        <v>31</v>
      </c>
      <c r="C1328" s="82">
        <v>38095</v>
      </c>
      <c r="D1328" s="83" t="s">
        <v>172</v>
      </c>
      <c r="E1328" s="82">
        <v>38781.411999999997</v>
      </c>
      <c r="F1328" s="82">
        <v>39046.065999999999</v>
      </c>
      <c r="G1328" s="82">
        <v>-15.06</v>
      </c>
      <c r="H1328" s="82">
        <v>-249.6</v>
      </c>
      <c r="I1328" s="82">
        <v>987.11400000000003</v>
      </c>
      <c r="J1328" s="81">
        <v>497.536</v>
      </c>
    </row>
    <row r="1329" spans="1:10">
      <c r="A1329" s="80">
        <v>40752</v>
      </c>
      <c r="B1329" s="81">
        <v>32</v>
      </c>
      <c r="C1329" s="82">
        <v>38084</v>
      </c>
      <c r="D1329" s="83" t="s">
        <v>172</v>
      </c>
      <c r="E1329" s="82">
        <v>38770.796000000002</v>
      </c>
      <c r="F1329" s="82">
        <v>39036.89</v>
      </c>
      <c r="G1329" s="82">
        <v>-17.46</v>
      </c>
      <c r="H1329" s="82">
        <v>-249.7</v>
      </c>
      <c r="I1329" s="82">
        <v>986.71800000000007</v>
      </c>
      <c r="J1329" s="81">
        <v>497.53400000000005</v>
      </c>
    </row>
    <row r="1330" spans="1:10">
      <c r="A1330" s="80">
        <v>40752</v>
      </c>
      <c r="B1330" s="81">
        <v>33</v>
      </c>
      <c r="C1330" s="82">
        <v>38197</v>
      </c>
      <c r="D1330" s="83" t="s">
        <v>172</v>
      </c>
      <c r="E1330" s="82">
        <v>38881.462</v>
      </c>
      <c r="F1330" s="82">
        <v>39146.616000000002</v>
      </c>
      <c r="G1330" s="82">
        <v>-16.52</v>
      </c>
      <c r="H1330" s="82">
        <v>-249.7</v>
      </c>
      <c r="I1330" s="82">
        <v>987.41</v>
      </c>
      <c r="J1330" s="81">
        <v>497.13600000000002</v>
      </c>
    </row>
    <row r="1331" spans="1:10">
      <c r="A1331" s="80">
        <v>40752</v>
      </c>
      <c r="B1331" s="81">
        <v>34</v>
      </c>
      <c r="C1331" s="82">
        <v>38453</v>
      </c>
      <c r="D1331" s="83" t="s">
        <v>172</v>
      </c>
      <c r="E1331" s="82">
        <v>39178.868000000002</v>
      </c>
      <c r="F1331" s="82">
        <v>39439.328000000001</v>
      </c>
      <c r="G1331" s="82">
        <v>-10.32</v>
      </c>
      <c r="H1331" s="82">
        <v>-249.7</v>
      </c>
      <c r="I1331" s="82">
        <v>987.01600000000008</v>
      </c>
      <c r="J1331" s="81">
        <v>497.536</v>
      </c>
    </row>
    <row r="1332" spans="1:10">
      <c r="A1332" s="80">
        <v>40752</v>
      </c>
      <c r="B1332" s="81">
        <v>35</v>
      </c>
      <c r="C1332" s="82">
        <v>38597</v>
      </c>
      <c r="D1332" s="83" t="s">
        <v>172</v>
      </c>
      <c r="E1332" s="82">
        <v>39362.385999999999</v>
      </c>
      <c r="F1332" s="82">
        <v>39623.014000000003</v>
      </c>
      <c r="G1332" s="82">
        <v>-8.5399999999999991</v>
      </c>
      <c r="H1332" s="82">
        <v>-249.6</v>
      </c>
      <c r="I1332" s="82">
        <v>987.41</v>
      </c>
      <c r="J1332" s="81">
        <v>494.33600000000001</v>
      </c>
    </row>
    <row r="1333" spans="1:10">
      <c r="A1333" s="80">
        <v>40752</v>
      </c>
      <c r="B1333" s="81">
        <v>36</v>
      </c>
      <c r="C1333" s="82">
        <v>38133</v>
      </c>
      <c r="D1333" s="83" t="s">
        <v>172</v>
      </c>
      <c r="E1333" s="82">
        <v>38808.698000000004</v>
      </c>
      <c r="F1333" s="82">
        <v>39070.792000000001</v>
      </c>
      <c r="G1333" s="82">
        <v>-12.9</v>
      </c>
      <c r="H1333" s="82">
        <v>-249.7</v>
      </c>
      <c r="I1333" s="82">
        <v>987.11400000000003</v>
      </c>
      <c r="J1333" s="81">
        <v>494.34</v>
      </c>
    </row>
    <row r="1334" spans="1:10">
      <c r="A1334" s="80">
        <v>40752</v>
      </c>
      <c r="B1334" s="81">
        <v>37</v>
      </c>
      <c r="C1334" s="82">
        <v>37657</v>
      </c>
      <c r="D1334" s="83" t="s">
        <v>172</v>
      </c>
      <c r="E1334" s="82">
        <v>38283.661999999997</v>
      </c>
      <c r="F1334" s="82">
        <v>38542.995999999999</v>
      </c>
      <c r="G1334" s="82">
        <v>-10.7</v>
      </c>
      <c r="H1334" s="82">
        <v>-249.7</v>
      </c>
      <c r="I1334" s="82">
        <v>987.51</v>
      </c>
      <c r="J1334" s="81">
        <v>365.19400000000002</v>
      </c>
    </row>
    <row r="1335" spans="1:10">
      <c r="A1335" s="80">
        <v>40752</v>
      </c>
      <c r="B1335" s="81">
        <v>38</v>
      </c>
      <c r="C1335" s="82">
        <v>36974</v>
      </c>
      <c r="D1335" s="83" t="s">
        <v>172</v>
      </c>
      <c r="E1335" s="82">
        <v>37555.307999999997</v>
      </c>
      <c r="F1335" s="82">
        <v>37818.222000000002</v>
      </c>
      <c r="G1335" s="82">
        <v>-13.84</v>
      </c>
      <c r="H1335" s="82">
        <v>-249.7</v>
      </c>
      <c r="I1335" s="82">
        <v>987.2120000000001</v>
      </c>
      <c r="J1335" s="81">
        <v>365.19400000000002</v>
      </c>
    </row>
    <row r="1336" spans="1:10">
      <c r="A1336" s="80">
        <v>40752</v>
      </c>
      <c r="B1336" s="81">
        <v>39</v>
      </c>
      <c r="C1336" s="82">
        <v>36095</v>
      </c>
      <c r="D1336" s="83" t="s">
        <v>172</v>
      </c>
      <c r="E1336" s="82">
        <v>36740.67</v>
      </c>
      <c r="F1336" s="82">
        <v>37001.923999999999</v>
      </c>
      <c r="G1336" s="82">
        <v>-10.46</v>
      </c>
      <c r="H1336" s="82">
        <v>-249.6</v>
      </c>
      <c r="I1336" s="82">
        <v>987.41</v>
      </c>
      <c r="J1336" s="81">
        <v>422.39600000000002</v>
      </c>
    </row>
    <row r="1337" spans="1:10">
      <c r="A1337" s="80">
        <v>40752</v>
      </c>
      <c r="B1337" s="81">
        <v>40</v>
      </c>
      <c r="C1337" s="82">
        <v>35257</v>
      </c>
      <c r="D1337" s="83" t="s">
        <v>172</v>
      </c>
      <c r="E1337" s="82">
        <v>35950.33</v>
      </c>
      <c r="F1337" s="82">
        <v>36213.65</v>
      </c>
      <c r="G1337" s="82">
        <v>-6.86</v>
      </c>
      <c r="H1337" s="82">
        <v>-249.7</v>
      </c>
      <c r="I1337" s="82">
        <v>987.01600000000008</v>
      </c>
      <c r="J1337" s="81">
        <v>422.38600000000002</v>
      </c>
    </row>
    <row r="1338" spans="1:10">
      <c r="A1338" s="80">
        <v>40752</v>
      </c>
      <c r="B1338" s="81">
        <v>41</v>
      </c>
      <c r="C1338" s="82">
        <v>34613</v>
      </c>
      <c r="D1338" s="83" t="s">
        <v>172</v>
      </c>
      <c r="E1338" s="82">
        <v>35298.084000000003</v>
      </c>
      <c r="F1338" s="82">
        <v>35562.877999999997</v>
      </c>
      <c r="G1338" s="82">
        <v>-12.62</v>
      </c>
      <c r="H1338" s="82">
        <v>-249.7</v>
      </c>
      <c r="I1338" s="82">
        <v>987.51</v>
      </c>
      <c r="J1338" s="81">
        <v>109.202</v>
      </c>
    </row>
    <row r="1339" spans="1:10">
      <c r="A1339" s="80">
        <v>40752</v>
      </c>
      <c r="B1339" s="81">
        <v>42</v>
      </c>
      <c r="C1339" s="82">
        <v>34349</v>
      </c>
      <c r="D1339" s="83" t="s">
        <v>172</v>
      </c>
      <c r="E1339" s="82">
        <v>35030.957999999999</v>
      </c>
      <c r="F1339" s="82">
        <v>35292.112000000001</v>
      </c>
      <c r="G1339" s="82">
        <v>-4.9400000000000004</v>
      </c>
      <c r="H1339" s="82">
        <v>-249.6</v>
      </c>
      <c r="I1339" s="82">
        <v>986.91600000000005</v>
      </c>
      <c r="J1339" s="81">
        <v>109.188</v>
      </c>
    </row>
    <row r="1340" spans="1:10">
      <c r="A1340" s="80">
        <v>40752</v>
      </c>
      <c r="B1340" s="81">
        <v>43</v>
      </c>
      <c r="C1340" s="82">
        <v>34897</v>
      </c>
      <c r="D1340" s="83" t="s">
        <v>172</v>
      </c>
      <c r="E1340" s="82">
        <v>35634.474000000002</v>
      </c>
      <c r="F1340" s="82">
        <v>35890.767999999996</v>
      </c>
      <c r="G1340" s="82">
        <v>-5.16</v>
      </c>
      <c r="H1340" s="82">
        <v>-249.7</v>
      </c>
      <c r="I1340" s="82">
        <v>952.524</v>
      </c>
      <c r="J1340" s="81">
        <v>445.13600000000002</v>
      </c>
    </row>
    <row r="1341" spans="1:10">
      <c r="A1341" s="80">
        <v>40752</v>
      </c>
      <c r="B1341" s="81">
        <v>44</v>
      </c>
      <c r="C1341" s="82">
        <v>34592</v>
      </c>
      <c r="D1341" s="83" t="s">
        <v>172</v>
      </c>
      <c r="E1341" s="82">
        <v>35284.61</v>
      </c>
      <c r="F1341" s="82">
        <v>35549.839999999997</v>
      </c>
      <c r="G1341" s="82">
        <v>-14.14</v>
      </c>
      <c r="H1341" s="82">
        <v>-249.7</v>
      </c>
      <c r="I1341" s="82">
        <v>952.226</v>
      </c>
      <c r="J1341" s="81">
        <v>444.71800000000002</v>
      </c>
    </row>
    <row r="1342" spans="1:10">
      <c r="A1342" s="80">
        <v>40752</v>
      </c>
      <c r="B1342" s="81">
        <v>45</v>
      </c>
      <c r="C1342" s="82">
        <v>33329</v>
      </c>
      <c r="D1342" s="83" t="s">
        <v>172</v>
      </c>
      <c r="E1342" s="82">
        <v>33972.629999999997</v>
      </c>
      <c r="F1342" s="82">
        <v>34235.4</v>
      </c>
      <c r="G1342" s="82">
        <v>-12.92</v>
      </c>
      <c r="H1342" s="82">
        <v>-249.7</v>
      </c>
      <c r="I1342" s="82">
        <v>987.41</v>
      </c>
      <c r="J1342" s="81">
        <v>497.51600000000002</v>
      </c>
    </row>
    <row r="1343" spans="1:10">
      <c r="A1343" s="80">
        <v>40752</v>
      </c>
      <c r="B1343" s="81">
        <v>46</v>
      </c>
      <c r="C1343" s="82">
        <v>31187</v>
      </c>
      <c r="D1343" s="83" t="s">
        <v>172</v>
      </c>
      <c r="E1343" s="82">
        <v>31861.088</v>
      </c>
      <c r="F1343" s="82">
        <v>32122.061999999998</v>
      </c>
      <c r="G1343" s="82">
        <v>-12.34</v>
      </c>
      <c r="H1343" s="82">
        <v>-249.6</v>
      </c>
      <c r="I1343" s="82">
        <v>986.71800000000007</v>
      </c>
      <c r="J1343" s="81">
        <v>497.94400000000002</v>
      </c>
    </row>
    <row r="1344" spans="1:10">
      <c r="A1344" s="80">
        <v>40752</v>
      </c>
      <c r="B1344" s="81">
        <v>47</v>
      </c>
      <c r="C1344" s="82">
        <v>29033</v>
      </c>
      <c r="D1344" s="83" t="s">
        <v>172</v>
      </c>
      <c r="E1344" s="82">
        <v>29727.296000000002</v>
      </c>
      <c r="F1344" s="82">
        <v>29985.67</v>
      </c>
      <c r="G1344" s="82">
        <v>-9.74</v>
      </c>
      <c r="H1344" s="82">
        <v>-249.7</v>
      </c>
      <c r="I1344" s="82">
        <v>987.2120000000001</v>
      </c>
      <c r="J1344" s="81">
        <v>994.70600000000002</v>
      </c>
    </row>
    <row r="1345" spans="1:10">
      <c r="A1345" s="80">
        <v>40752</v>
      </c>
      <c r="B1345" s="81">
        <v>48</v>
      </c>
      <c r="C1345" s="82">
        <v>27145</v>
      </c>
      <c r="D1345" s="83" t="s">
        <v>172</v>
      </c>
      <c r="E1345" s="82">
        <v>27830.844000000001</v>
      </c>
      <c r="F1345" s="82">
        <v>28092.146000000001</v>
      </c>
      <c r="G1345" s="82">
        <v>-12.72</v>
      </c>
      <c r="H1345" s="82">
        <v>-249.5</v>
      </c>
      <c r="I1345" s="82">
        <v>986.71800000000007</v>
      </c>
      <c r="J1345" s="81">
        <v>994.30400000000009</v>
      </c>
    </row>
    <row r="1346" spans="1:10">
      <c r="A1346" s="80">
        <v>40753</v>
      </c>
      <c r="B1346" s="81">
        <v>1</v>
      </c>
      <c r="C1346" s="82">
        <v>25525</v>
      </c>
      <c r="D1346" s="83" t="s">
        <v>172</v>
      </c>
      <c r="E1346" s="82">
        <v>26175.694</v>
      </c>
      <c r="F1346" s="82">
        <v>26784.688000000002</v>
      </c>
      <c r="G1346" s="82">
        <v>-443.76</v>
      </c>
      <c r="H1346" s="82">
        <v>-237.6</v>
      </c>
      <c r="I1346" s="82">
        <v>987.31200000000001</v>
      </c>
      <c r="J1346" s="81">
        <v>994.31200000000001</v>
      </c>
    </row>
    <row r="1347" spans="1:10">
      <c r="A1347" s="80">
        <v>40753</v>
      </c>
      <c r="B1347" s="81">
        <v>2</v>
      </c>
      <c r="C1347" s="82">
        <v>24601</v>
      </c>
      <c r="D1347" s="83" t="s">
        <v>172</v>
      </c>
      <c r="E1347" s="82">
        <v>25260.482</v>
      </c>
      <c r="F1347" s="82">
        <v>26221.835999999999</v>
      </c>
      <c r="G1347" s="82">
        <v>-724.72</v>
      </c>
      <c r="H1347" s="82">
        <v>-237.6</v>
      </c>
      <c r="I1347" s="82">
        <v>986.71800000000007</v>
      </c>
      <c r="J1347" s="81">
        <v>994.71400000000006</v>
      </c>
    </row>
    <row r="1348" spans="1:10">
      <c r="A1348" s="80">
        <v>40753</v>
      </c>
      <c r="B1348" s="81">
        <v>3</v>
      </c>
      <c r="C1348" s="82">
        <v>24086</v>
      </c>
      <c r="D1348" s="83" t="s">
        <v>172</v>
      </c>
      <c r="E1348" s="82">
        <v>24731.188000000002</v>
      </c>
      <c r="F1348" s="82">
        <v>26434.781999999999</v>
      </c>
      <c r="G1348" s="82">
        <v>-1466.96</v>
      </c>
      <c r="H1348" s="82">
        <v>-237.6</v>
      </c>
      <c r="I1348" s="82">
        <v>987.31200000000001</v>
      </c>
      <c r="J1348" s="81">
        <v>745.91399999999999</v>
      </c>
    </row>
    <row r="1349" spans="1:10">
      <c r="A1349" s="80">
        <v>40753</v>
      </c>
      <c r="B1349" s="81">
        <v>4</v>
      </c>
      <c r="C1349" s="82">
        <v>23707</v>
      </c>
      <c r="D1349" s="83" t="s">
        <v>172</v>
      </c>
      <c r="E1349" s="82">
        <v>24336.457999999999</v>
      </c>
      <c r="F1349" s="82">
        <v>25885.614000000001</v>
      </c>
      <c r="G1349" s="82">
        <v>-1328.52</v>
      </c>
      <c r="H1349" s="82">
        <v>-235</v>
      </c>
      <c r="I1349" s="82">
        <v>986.71800000000007</v>
      </c>
      <c r="J1349" s="81">
        <v>747.11400000000003</v>
      </c>
    </row>
    <row r="1350" spans="1:10">
      <c r="A1350" s="80">
        <v>40753</v>
      </c>
      <c r="B1350" s="81">
        <v>5</v>
      </c>
      <c r="C1350" s="82">
        <v>23176</v>
      </c>
      <c r="D1350" s="83" t="s">
        <v>172</v>
      </c>
      <c r="E1350" s="82">
        <v>23850</v>
      </c>
      <c r="F1350" s="82">
        <v>25592.546000000002</v>
      </c>
      <c r="G1350" s="82">
        <v>-1552.98</v>
      </c>
      <c r="H1350" s="82">
        <v>-195.4</v>
      </c>
      <c r="I1350" s="82">
        <v>987.41</v>
      </c>
      <c r="J1350" s="81">
        <v>994.30600000000004</v>
      </c>
    </row>
    <row r="1351" spans="1:10">
      <c r="A1351" s="80">
        <v>40753</v>
      </c>
      <c r="B1351" s="81">
        <v>6</v>
      </c>
      <c r="C1351" s="82">
        <v>22840</v>
      </c>
      <c r="D1351" s="83" t="s">
        <v>172</v>
      </c>
      <c r="E1351" s="82">
        <v>23525.547999999999</v>
      </c>
      <c r="F1351" s="82">
        <v>25401.597999999998</v>
      </c>
      <c r="G1351" s="82">
        <v>-1732.8</v>
      </c>
      <c r="H1351" s="82">
        <v>-143.69999999999999</v>
      </c>
      <c r="I1351" s="82">
        <v>986.8180000000001</v>
      </c>
      <c r="J1351" s="81">
        <v>994.31</v>
      </c>
    </row>
    <row r="1352" spans="1:10">
      <c r="A1352" s="80">
        <v>40753</v>
      </c>
      <c r="B1352" s="81">
        <v>7</v>
      </c>
      <c r="C1352" s="82">
        <v>22578</v>
      </c>
      <c r="D1352" s="83" t="s">
        <v>172</v>
      </c>
      <c r="E1352" s="82">
        <v>23254.632000000001</v>
      </c>
      <c r="F1352" s="82">
        <v>25154.444</v>
      </c>
      <c r="G1352" s="82">
        <v>-1797.52</v>
      </c>
      <c r="H1352" s="82">
        <v>-102.1</v>
      </c>
      <c r="I1352" s="82">
        <v>987.51</v>
      </c>
      <c r="J1352" s="81">
        <v>761.51400000000001</v>
      </c>
    </row>
    <row r="1353" spans="1:10">
      <c r="A1353" s="80">
        <v>40753</v>
      </c>
      <c r="B1353" s="81">
        <v>8</v>
      </c>
      <c r="C1353" s="82">
        <v>22585</v>
      </c>
      <c r="D1353" s="83" t="s">
        <v>172</v>
      </c>
      <c r="E1353" s="82">
        <v>23282.042000000001</v>
      </c>
      <c r="F1353" s="82">
        <v>25126.984</v>
      </c>
      <c r="G1353" s="82">
        <v>-1787.58</v>
      </c>
      <c r="H1353" s="82">
        <v>-57.8</v>
      </c>
      <c r="I1353" s="82">
        <v>987.01600000000008</v>
      </c>
      <c r="J1353" s="81">
        <v>761.51</v>
      </c>
    </row>
    <row r="1354" spans="1:10">
      <c r="A1354" s="80">
        <v>40753</v>
      </c>
      <c r="B1354" s="81">
        <v>9</v>
      </c>
      <c r="C1354" s="82">
        <v>22525</v>
      </c>
      <c r="D1354" s="83" t="s">
        <v>172</v>
      </c>
      <c r="E1354" s="82">
        <v>23247.806</v>
      </c>
      <c r="F1354" s="82">
        <v>24995.016</v>
      </c>
      <c r="G1354" s="82">
        <v>-1702.7</v>
      </c>
      <c r="H1354" s="82">
        <v>-45.1</v>
      </c>
      <c r="I1354" s="82">
        <v>987.60800000000006</v>
      </c>
      <c r="J1354" s="81">
        <v>436.36600000000004</v>
      </c>
    </row>
    <row r="1355" spans="1:10">
      <c r="A1355" s="80">
        <v>40753</v>
      </c>
      <c r="B1355" s="81">
        <v>10</v>
      </c>
      <c r="C1355" s="82">
        <v>22554</v>
      </c>
      <c r="D1355" s="83" t="s">
        <v>172</v>
      </c>
      <c r="E1355" s="82">
        <v>23282.034</v>
      </c>
      <c r="F1355" s="82">
        <v>25090.678</v>
      </c>
      <c r="G1355" s="82">
        <v>-1745.44</v>
      </c>
      <c r="H1355" s="82">
        <v>-63.3</v>
      </c>
      <c r="I1355" s="82">
        <v>987.01600000000008</v>
      </c>
      <c r="J1355" s="81">
        <v>436.76800000000003</v>
      </c>
    </row>
    <row r="1356" spans="1:10">
      <c r="A1356" s="80">
        <v>40753</v>
      </c>
      <c r="B1356" s="81">
        <v>11</v>
      </c>
      <c r="C1356" s="82">
        <v>22541</v>
      </c>
      <c r="D1356" s="83" t="s">
        <v>172</v>
      </c>
      <c r="E1356" s="82">
        <v>23274.207999999999</v>
      </c>
      <c r="F1356" s="82">
        <v>24898.986000000001</v>
      </c>
      <c r="G1356" s="82">
        <v>-1389.66</v>
      </c>
      <c r="H1356" s="82">
        <v>-62.4</v>
      </c>
      <c r="I1356" s="82">
        <v>971.59800000000007</v>
      </c>
      <c r="J1356" s="81">
        <v>-265.19800000000004</v>
      </c>
    </row>
    <row r="1357" spans="1:10">
      <c r="A1357" s="80">
        <v>40753</v>
      </c>
      <c r="B1357" s="81">
        <v>12</v>
      </c>
      <c r="C1357" s="82">
        <v>23024</v>
      </c>
      <c r="D1357" s="83" t="s">
        <v>172</v>
      </c>
      <c r="E1357" s="82">
        <v>23740.876</v>
      </c>
      <c r="F1357" s="82">
        <v>25176.058000000001</v>
      </c>
      <c r="G1357" s="82">
        <v>-1225.5</v>
      </c>
      <c r="H1357" s="82">
        <v>-41.9</v>
      </c>
      <c r="I1357" s="82">
        <v>971.10400000000004</v>
      </c>
      <c r="J1357" s="81">
        <v>-264.78200000000004</v>
      </c>
    </row>
    <row r="1358" spans="1:10">
      <c r="A1358" s="80">
        <v>40753</v>
      </c>
      <c r="B1358" s="81">
        <v>13</v>
      </c>
      <c r="C1358" s="82">
        <v>25327</v>
      </c>
      <c r="D1358" s="83" t="s">
        <v>172</v>
      </c>
      <c r="E1358" s="82">
        <v>26085.392</v>
      </c>
      <c r="F1358" s="82">
        <v>27043.98</v>
      </c>
      <c r="G1358" s="82">
        <v>-56.82</v>
      </c>
      <c r="H1358" s="82">
        <v>-62.2</v>
      </c>
      <c r="I1358" s="82">
        <v>962.702</v>
      </c>
      <c r="J1358" s="81">
        <v>-914.06400000000008</v>
      </c>
    </row>
    <row r="1359" spans="1:10">
      <c r="A1359" s="80">
        <v>40753</v>
      </c>
      <c r="B1359" s="81">
        <v>14</v>
      </c>
      <c r="C1359" s="82">
        <v>27623</v>
      </c>
      <c r="D1359" s="83" t="s">
        <v>172</v>
      </c>
      <c r="E1359" s="82">
        <v>28396.116000000002</v>
      </c>
      <c r="F1359" s="82">
        <v>29301.27</v>
      </c>
      <c r="G1359" s="82">
        <v>-9.3000000000000007</v>
      </c>
      <c r="H1359" s="82">
        <v>-63</v>
      </c>
      <c r="I1359" s="82">
        <v>961.41800000000001</v>
      </c>
      <c r="J1359" s="81">
        <v>-914.05799999999999</v>
      </c>
    </row>
    <row r="1360" spans="1:10">
      <c r="A1360" s="80">
        <v>40753</v>
      </c>
      <c r="B1360" s="81">
        <v>15</v>
      </c>
      <c r="C1360" s="82">
        <v>30412</v>
      </c>
      <c r="D1360" s="83" t="s">
        <v>172</v>
      </c>
      <c r="E1360" s="82">
        <v>31207.815999999999</v>
      </c>
      <c r="F1360" s="82">
        <v>31899.15</v>
      </c>
      <c r="G1360" s="82">
        <v>-10.48</v>
      </c>
      <c r="H1360" s="82">
        <v>-63</v>
      </c>
      <c r="I1360" s="82">
        <v>953.71</v>
      </c>
      <c r="J1360" s="81">
        <v>-698.452</v>
      </c>
    </row>
    <row r="1361" spans="1:10">
      <c r="A1361" s="80">
        <v>40753</v>
      </c>
      <c r="B1361" s="81">
        <v>16</v>
      </c>
      <c r="C1361" s="82">
        <v>32806</v>
      </c>
      <c r="D1361" s="83" t="s">
        <v>172</v>
      </c>
      <c r="E1361" s="82">
        <v>33588.767999999996</v>
      </c>
      <c r="F1361" s="82">
        <v>34277.002</v>
      </c>
      <c r="G1361" s="82">
        <v>-6.38</v>
      </c>
      <c r="H1361" s="82">
        <v>-63</v>
      </c>
      <c r="I1361" s="82">
        <v>956.57600000000002</v>
      </c>
      <c r="J1361" s="81">
        <v>-689.24599999999998</v>
      </c>
    </row>
    <row r="1362" spans="1:10">
      <c r="A1362" s="80">
        <v>40753</v>
      </c>
      <c r="B1362" s="81">
        <v>17</v>
      </c>
      <c r="C1362" s="82">
        <v>35089</v>
      </c>
      <c r="D1362" s="83" t="s">
        <v>172</v>
      </c>
      <c r="E1362" s="82">
        <v>35851.534</v>
      </c>
      <c r="F1362" s="82">
        <v>36053.1</v>
      </c>
      <c r="G1362" s="82">
        <v>-10.38</v>
      </c>
      <c r="H1362" s="82">
        <v>-191.4</v>
      </c>
      <c r="I1362" s="82">
        <v>988.00400000000002</v>
      </c>
      <c r="J1362" s="81">
        <v>181.62200000000001</v>
      </c>
    </row>
    <row r="1363" spans="1:10">
      <c r="A1363" s="80">
        <v>40753</v>
      </c>
      <c r="B1363" s="81">
        <v>18</v>
      </c>
      <c r="C1363" s="82">
        <v>36402</v>
      </c>
      <c r="D1363" s="83" t="s">
        <v>172</v>
      </c>
      <c r="E1363" s="82">
        <v>37151.743999999999</v>
      </c>
      <c r="F1363" s="82">
        <v>37410.698000000004</v>
      </c>
      <c r="G1363" s="82">
        <v>-10.32</v>
      </c>
      <c r="H1363" s="82">
        <v>-249.7</v>
      </c>
      <c r="I1363" s="82">
        <v>987.41</v>
      </c>
      <c r="J1363" s="81">
        <v>180.81</v>
      </c>
    </row>
    <row r="1364" spans="1:10">
      <c r="A1364" s="80">
        <v>40753</v>
      </c>
      <c r="B1364" s="81">
        <v>19</v>
      </c>
      <c r="C1364" s="82">
        <v>37587</v>
      </c>
      <c r="D1364" s="83" t="s">
        <v>172</v>
      </c>
      <c r="E1364" s="82">
        <v>38280.883999999998</v>
      </c>
      <c r="F1364" s="82">
        <v>38539.637999999999</v>
      </c>
      <c r="G1364" s="82">
        <v>-8.92</v>
      </c>
      <c r="H1364" s="82">
        <v>-249.6</v>
      </c>
      <c r="I1364" s="82">
        <v>982.46800000000007</v>
      </c>
      <c r="J1364" s="81">
        <v>667.14800000000002</v>
      </c>
    </row>
    <row r="1365" spans="1:10">
      <c r="A1365" s="80">
        <v>40753</v>
      </c>
      <c r="B1365" s="81">
        <v>20</v>
      </c>
      <c r="C1365" s="82">
        <v>37910</v>
      </c>
      <c r="D1365" s="83" t="s">
        <v>172</v>
      </c>
      <c r="E1365" s="82">
        <v>38594.976000000002</v>
      </c>
      <c r="F1365" s="82">
        <v>38856.71</v>
      </c>
      <c r="G1365" s="82">
        <v>-13.1</v>
      </c>
      <c r="H1365" s="82">
        <v>-249.7</v>
      </c>
      <c r="I1365" s="82">
        <v>986.02600000000007</v>
      </c>
      <c r="J1365" s="81">
        <v>666.73800000000006</v>
      </c>
    </row>
    <row r="1366" spans="1:10">
      <c r="A1366" s="80">
        <v>40753</v>
      </c>
      <c r="B1366" s="81">
        <v>21</v>
      </c>
      <c r="C1366" s="82">
        <v>38089</v>
      </c>
      <c r="D1366" s="83" t="s">
        <v>172</v>
      </c>
      <c r="E1366" s="82">
        <v>38793.815999999999</v>
      </c>
      <c r="F1366" s="82">
        <v>39052.89</v>
      </c>
      <c r="G1366" s="82">
        <v>-10.44</v>
      </c>
      <c r="H1366" s="82">
        <v>-249.7</v>
      </c>
      <c r="I1366" s="82">
        <v>987.11400000000003</v>
      </c>
      <c r="J1366" s="81">
        <v>994.30799999999999</v>
      </c>
    </row>
    <row r="1367" spans="1:10">
      <c r="A1367" s="80">
        <v>40753</v>
      </c>
      <c r="B1367" s="81">
        <v>22</v>
      </c>
      <c r="C1367" s="82">
        <v>38111</v>
      </c>
      <c r="D1367" s="83" t="s">
        <v>172</v>
      </c>
      <c r="E1367" s="82">
        <v>38861.129999999997</v>
      </c>
      <c r="F1367" s="82">
        <v>39119.864000000001</v>
      </c>
      <c r="G1367" s="82">
        <v>-10.1</v>
      </c>
      <c r="H1367" s="82">
        <v>-249.7</v>
      </c>
      <c r="I1367" s="82">
        <v>987.01600000000008</v>
      </c>
      <c r="J1367" s="81">
        <v>994.70800000000008</v>
      </c>
    </row>
    <row r="1368" spans="1:10">
      <c r="A1368" s="80">
        <v>40753</v>
      </c>
      <c r="B1368" s="81">
        <v>23</v>
      </c>
      <c r="C1368" s="82">
        <v>38310</v>
      </c>
      <c r="D1368" s="83" t="s">
        <v>172</v>
      </c>
      <c r="E1368" s="82">
        <v>39022.548000000003</v>
      </c>
      <c r="F1368" s="82">
        <v>39281.521999999997</v>
      </c>
      <c r="G1368" s="82">
        <v>-10.34</v>
      </c>
      <c r="H1368" s="82">
        <v>-249.6</v>
      </c>
      <c r="I1368" s="82">
        <v>987.11400000000003</v>
      </c>
      <c r="J1368" s="81">
        <v>994.32400000000007</v>
      </c>
    </row>
    <row r="1369" spans="1:10">
      <c r="A1369" s="80">
        <v>40753</v>
      </c>
      <c r="B1369" s="81">
        <v>24</v>
      </c>
      <c r="C1369" s="82">
        <v>38364</v>
      </c>
      <c r="D1369" s="83" t="s">
        <v>172</v>
      </c>
      <c r="E1369" s="82">
        <v>39061.228000000003</v>
      </c>
      <c r="F1369" s="82">
        <v>39320.222000000002</v>
      </c>
      <c r="G1369" s="82">
        <v>-10.36</v>
      </c>
      <c r="H1369" s="82">
        <v>-249.7</v>
      </c>
      <c r="I1369" s="82">
        <v>987.11400000000003</v>
      </c>
      <c r="J1369" s="81">
        <v>994.33</v>
      </c>
    </row>
    <row r="1370" spans="1:10">
      <c r="A1370" s="80">
        <v>40753</v>
      </c>
      <c r="B1370" s="81">
        <v>25</v>
      </c>
      <c r="C1370" s="82">
        <v>38464</v>
      </c>
      <c r="D1370" s="83" t="s">
        <v>172</v>
      </c>
      <c r="E1370" s="82">
        <v>39103.29</v>
      </c>
      <c r="F1370" s="82">
        <v>39358.904000000002</v>
      </c>
      <c r="G1370" s="82">
        <v>-4.78</v>
      </c>
      <c r="H1370" s="82">
        <v>-249.6</v>
      </c>
      <c r="I1370" s="82">
        <v>987.11400000000003</v>
      </c>
      <c r="J1370" s="81">
        <v>994.73</v>
      </c>
    </row>
    <row r="1371" spans="1:10">
      <c r="A1371" s="80">
        <v>40753</v>
      </c>
      <c r="B1371" s="81">
        <v>26</v>
      </c>
      <c r="C1371" s="82">
        <v>38248</v>
      </c>
      <c r="D1371" s="83" t="s">
        <v>172</v>
      </c>
      <c r="E1371" s="82">
        <v>38875.46</v>
      </c>
      <c r="F1371" s="82">
        <v>39128.853999999999</v>
      </c>
      <c r="G1371" s="82">
        <v>-4.76</v>
      </c>
      <c r="H1371" s="82">
        <v>-249.7</v>
      </c>
      <c r="I1371" s="82">
        <v>986.91600000000005</v>
      </c>
      <c r="J1371" s="81">
        <v>994.32800000000009</v>
      </c>
    </row>
    <row r="1372" spans="1:10">
      <c r="A1372" s="80">
        <v>40753</v>
      </c>
      <c r="B1372" s="81">
        <v>27</v>
      </c>
      <c r="C1372" s="82">
        <v>37862</v>
      </c>
      <c r="D1372" s="83" t="s">
        <v>172</v>
      </c>
      <c r="E1372" s="82">
        <v>38518.39</v>
      </c>
      <c r="F1372" s="82">
        <v>38772.044000000002</v>
      </c>
      <c r="G1372" s="82">
        <v>-5.0199999999999996</v>
      </c>
      <c r="H1372" s="82">
        <v>-249.7</v>
      </c>
      <c r="I1372" s="82">
        <v>937.798</v>
      </c>
      <c r="J1372" s="81">
        <v>692.73</v>
      </c>
    </row>
    <row r="1373" spans="1:10">
      <c r="A1373" s="80">
        <v>40753</v>
      </c>
      <c r="B1373" s="81">
        <v>28</v>
      </c>
      <c r="C1373" s="82">
        <v>37324</v>
      </c>
      <c r="D1373" s="83" t="s">
        <v>172</v>
      </c>
      <c r="E1373" s="82">
        <v>37972.942000000003</v>
      </c>
      <c r="F1373" s="82">
        <v>38233.156000000003</v>
      </c>
      <c r="G1373" s="82">
        <v>-11.58</v>
      </c>
      <c r="H1373" s="82">
        <v>-249.6</v>
      </c>
      <c r="I1373" s="82">
        <v>937.50200000000007</v>
      </c>
      <c r="J1373" s="81">
        <v>693.13</v>
      </c>
    </row>
    <row r="1374" spans="1:10">
      <c r="A1374" s="80">
        <v>40753</v>
      </c>
      <c r="B1374" s="81">
        <v>29</v>
      </c>
      <c r="C1374" s="82">
        <v>37044</v>
      </c>
      <c r="D1374" s="83" t="s">
        <v>172</v>
      </c>
      <c r="E1374" s="82">
        <v>37688.381999999998</v>
      </c>
      <c r="F1374" s="82">
        <v>37947.536</v>
      </c>
      <c r="G1374" s="82">
        <v>-10.52</v>
      </c>
      <c r="H1374" s="82">
        <v>-249.7</v>
      </c>
      <c r="I1374" s="82">
        <v>986.42200000000003</v>
      </c>
      <c r="J1374" s="81">
        <v>688.33199999999999</v>
      </c>
    </row>
    <row r="1375" spans="1:10">
      <c r="A1375" s="80">
        <v>40753</v>
      </c>
      <c r="B1375" s="81">
        <v>30</v>
      </c>
      <c r="C1375" s="82">
        <v>36616</v>
      </c>
      <c r="D1375" s="83" t="s">
        <v>172</v>
      </c>
      <c r="E1375" s="82">
        <v>37271.644</v>
      </c>
      <c r="F1375" s="82">
        <v>37530.698000000004</v>
      </c>
      <c r="G1375" s="82">
        <v>-10.42</v>
      </c>
      <c r="H1375" s="82">
        <v>-249.7</v>
      </c>
      <c r="I1375" s="82">
        <v>986.12600000000009</v>
      </c>
      <c r="J1375" s="81">
        <v>688.33</v>
      </c>
    </row>
    <row r="1376" spans="1:10">
      <c r="A1376" s="80">
        <v>40753</v>
      </c>
      <c r="B1376" s="81">
        <v>31</v>
      </c>
      <c r="C1376" s="82">
        <v>36338</v>
      </c>
      <c r="D1376" s="83" t="s">
        <v>172</v>
      </c>
      <c r="E1376" s="82">
        <v>36960.277999999998</v>
      </c>
      <c r="F1376" s="82">
        <v>37219.411999999997</v>
      </c>
      <c r="G1376" s="82">
        <v>-10.5</v>
      </c>
      <c r="H1376" s="82">
        <v>-249.7</v>
      </c>
      <c r="I1376" s="82">
        <v>987.11400000000003</v>
      </c>
      <c r="J1376" s="81">
        <v>806.726</v>
      </c>
    </row>
    <row r="1377" spans="1:10">
      <c r="A1377" s="80">
        <v>40753</v>
      </c>
      <c r="B1377" s="81">
        <v>32</v>
      </c>
      <c r="C1377" s="82">
        <v>36154</v>
      </c>
      <c r="D1377" s="83" t="s">
        <v>172</v>
      </c>
      <c r="E1377" s="82">
        <v>36790.807999999997</v>
      </c>
      <c r="F1377" s="82">
        <v>37049.822</v>
      </c>
      <c r="G1377" s="82">
        <v>-10.38</v>
      </c>
      <c r="H1377" s="82">
        <v>-249.7</v>
      </c>
      <c r="I1377" s="82">
        <v>987.2120000000001</v>
      </c>
      <c r="J1377" s="81">
        <v>806.32800000000009</v>
      </c>
    </row>
    <row r="1378" spans="1:10">
      <c r="A1378" s="80">
        <v>40753</v>
      </c>
      <c r="B1378" s="81">
        <v>33</v>
      </c>
      <c r="C1378" s="82">
        <v>36195</v>
      </c>
      <c r="D1378" s="83" t="s">
        <v>172</v>
      </c>
      <c r="E1378" s="82">
        <v>36849.678</v>
      </c>
      <c r="F1378" s="82">
        <v>37110.451999999997</v>
      </c>
      <c r="G1378" s="82">
        <v>-12.14</v>
      </c>
      <c r="H1378" s="82">
        <v>-249.6</v>
      </c>
      <c r="I1378" s="82">
        <v>977.33</v>
      </c>
      <c r="J1378" s="81">
        <v>659.928</v>
      </c>
    </row>
    <row r="1379" spans="1:10">
      <c r="A1379" s="80">
        <v>40753</v>
      </c>
      <c r="B1379" s="81">
        <v>34</v>
      </c>
      <c r="C1379" s="82">
        <v>36531</v>
      </c>
      <c r="D1379" s="83" t="s">
        <v>172</v>
      </c>
      <c r="E1379" s="82">
        <v>37163.86</v>
      </c>
      <c r="F1379" s="82">
        <v>37426.834000000003</v>
      </c>
      <c r="G1379" s="82">
        <v>-14.34</v>
      </c>
      <c r="H1379" s="82">
        <v>-249.7</v>
      </c>
      <c r="I1379" s="82">
        <v>977.23</v>
      </c>
      <c r="J1379" s="81">
        <v>660.33199999999999</v>
      </c>
    </row>
    <row r="1380" spans="1:10">
      <c r="A1380" s="80">
        <v>40753</v>
      </c>
      <c r="B1380" s="81">
        <v>35</v>
      </c>
      <c r="C1380" s="82">
        <v>36763</v>
      </c>
      <c r="D1380" s="83" t="s">
        <v>172</v>
      </c>
      <c r="E1380" s="82">
        <v>37361.31</v>
      </c>
      <c r="F1380" s="82">
        <v>37624.544000000002</v>
      </c>
      <c r="G1380" s="82">
        <v>-14.6</v>
      </c>
      <c r="H1380" s="82">
        <v>-249.7</v>
      </c>
      <c r="I1380" s="82">
        <v>987.2120000000001</v>
      </c>
      <c r="J1380" s="81">
        <v>661.13800000000003</v>
      </c>
    </row>
    <row r="1381" spans="1:10">
      <c r="A1381" s="80">
        <v>40753</v>
      </c>
      <c r="B1381" s="81">
        <v>36</v>
      </c>
      <c r="C1381" s="82">
        <v>36274</v>
      </c>
      <c r="D1381" s="83" t="s">
        <v>172</v>
      </c>
      <c r="E1381" s="82">
        <v>36852.624000000003</v>
      </c>
      <c r="F1381" s="82">
        <v>37113.798000000003</v>
      </c>
      <c r="G1381" s="82">
        <v>-12.54</v>
      </c>
      <c r="H1381" s="82">
        <v>-249.6</v>
      </c>
      <c r="I1381" s="82">
        <v>987.11400000000003</v>
      </c>
      <c r="J1381" s="81">
        <v>660.74</v>
      </c>
    </row>
    <row r="1382" spans="1:10">
      <c r="A1382" s="80">
        <v>40753</v>
      </c>
      <c r="B1382" s="81">
        <v>37</v>
      </c>
      <c r="C1382" s="82">
        <v>35742</v>
      </c>
      <c r="D1382" s="83" t="s">
        <v>172</v>
      </c>
      <c r="E1382" s="82">
        <v>36348.561999999998</v>
      </c>
      <c r="F1382" s="82">
        <v>36608.851999999999</v>
      </c>
      <c r="G1382" s="82">
        <v>-10.82</v>
      </c>
      <c r="H1382" s="82">
        <v>-249.7</v>
      </c>
      <c r="I1382" s="82">
        <v>987.2120000000001</v>
      </c>
      <c r="J1382" s="81">
        <v>341.99799999999999</v>
      </c>
    </row>
    <row r="1383" spans="1:10">
      <c r="A1383" s="80">
        <v>40753</v>
      </c>
      <c r="B1383" s="81">
        <v>38</v>
      </c>
      <c r="C1383" s="82">
        <v>35025</v>
      </c>
      <c r="D1383" s="83" t="s">
        <v>172</v>
      </c>
      <c r="E1383" s="82">
        <v>35651.968000000001</v>
      </c>
      <c r="F1383" s="82">
        <v>35914.962</v>
      </c>
      <c r="G1383" s="82">
        <v>-14.36</v>
      </c>
      <c r="H1383" s="82">
        <v>-249.7</v>
      </c>
      <c r="I1383" s="82">
        <v>987.01600000000008</v>
      </c>
      <c r="J1383" s="81">
        <v>342.79400000000004</v>
      </c>
    </row>
    <row r="1384" spans="1:10">
      <c r="A1384" s="80">
        <v>40753</v>
      </c>
      <c r="B1384" s="81">
        <v>39</v>
      </c>
      <c r="C1384" s="82">
        <v>34222</v>
      </c>
      <c r="D1384" s="83" t="s">
        <v>172</v>
      </c>
      <c r="E1384" s="82">
        <v>34819.538</v>
      </c>
      <c r="F1384" s="82">
        <v>35084.212</v>
      </c>
      <c r="G1384" s="82">
        <v>-12.54</v>
      </c>
      <c r="H1384" s="82">
        <v>-249.7</v>
      </c>
      <c r="I1384" s="82">
        <v>987.41</v>
      </c>
      <c r="J1384" s="81">
        <v>964.72200000000009</v>
      </c>
    </row>
    <row r="1385" spans="1:10">
      <c r="A1385" s="80">
        <v>40753</v>
      </c>
      <c r="B1385" s="81">
        <v>40</v>
      </c>
      <c r="C1385" s="82">
        <v>33346</v>
      </c>
      <c r="D1385" s="83" t="s">
        <v>172</v>
      </c>
      <c r="E1385" s="82">
        <v>33948.938000000002</v>
      </c>
      <c r="F1385" s="82">
        <v>34208.887999999999</v>
      </c>
      <c r="G1385" s="82">
        <v>-9.1</v>
      </c>
      <c r="H1385" s="82">
        <v>-249.7</v>
      </c>
      <c r="I1385" s="82">
        <v>987.01600000000008</v>
      </c>
      <c r="J1385" s="81">
        <v>978.32400000000007</v>
      </c>
    </row>
    <row r="1386" spans="1:10">
      <c r="A1386" s="80">
        <v>40753</v>
      </c>
      <c r="B1386" s="81">
        <v>41</v>
      </c>
      <c r="C1386" s="82">
        <v>32617</v>
      </c>
      <c r="D1386" s="83" t="s">
        <v>172</v>
      </c>
      <c r="E1386" s="82">
        <v>33270.565999999999</v>
      </c>
      <c r="F1386" s="82">
        <v>33533.796000000002</v>
      </c>
      <c r="G1386" s="82">
        <v>-10.36</v>
      </c>
      <c r="H1386" s="82">
        <v>-249.6</v>
      </c>
      <c r="I1386" s="82">
        <v>987.2120000000001</v>
      </c>
      <c r="J1386" s="81">
        <v>420.38200000000001</v>
      </c>
    </row>
    <row r="1387" spans="1:10">
      <c r="A1387" s="80">
        <v>40753</v>
      </c>
      <c r="B1387" s="81">
        <v>42</v>
      </c>
      <c r="C1387" s="82">
        <v>32175</v>
      </c>
      <c r="D1387" s="83" t="s">
        <v>172</v>
      </c>
      <c r="E1387" s="82">
        <v>32829.296000000002</v>
      </c>
      <c r="F1387" s="82">
        <v>33090.646000000001</v>
      </c>
      <c r="G1387" s="82">
        <v>-10.68</v>
      </c>
      <c r="H1387" s="82">
        <v>-249.7</v>
      </c>
      <c r="I1387" s="82">
        <v>987.01600000000008</v>
      </c>
      <c r="J1387" s="81">
        <v>421.58800000000002</v>
      </c>
    </row>
    <row r="1388" spans="1:10">
      <c r="A1388" s="80">
        <v>40753</v>
      </c>
      <c r="B1388" s="81">
        <v>43</v>
      </c>
      <c r="C1388" s="82">
        <v>32514</v>
      </c>
      <c r="D1388" s="83" t="s">
        <v>172</v>
      </c>
      <c r="E1388" s="82">
        <v>33177.446000000004</v>
      </c>
      <c r="F1388" s="82">
        <v>33440.415999999997</v>
      </c>
      <c r="G1388" s="82">
        <v>-10.4</v>
      </c>
      <c r="H1388" s="82">
        <v>-249.7</v>
      </c>
      <c r="I1388" s="82">
        <v>987.2120000000001</v>
      </c>
      <c r="J1388" s="81">
        <v>508.33200000000005</v>
      </c>
    </row>
    <row r="1389" spans="1:10">
      <c r="A1389" s="80">
        <v>40753</v>
      </c>
      <c r="B1389" s="81">
        <v>44</v>
      </c>
      <c r="C1389" s="82">
        <v>32466</v>
      </c>
      <c r="D1389" s="83" t="s">
        <v>172</v>
      </c>
      <c r="E1389" s="82">
        <v>33123.165999999997</v>
      </c>
      <c r="F1389" s="82">
        <v>33382.44</v>
      </c>
      <c r="G1389" s="82">
        <v>-10.64</v>
      </c>
      <c r="H1389" s="82">
        <v>-249.7</v>
      </c>
      <c r="I1389" s="82">
        <v>987.01600000000008</v>
      </c>
      <c r="J1389" s="81">
        <v>508.74</v>
      </c>
    </row>
    <row r="1390" spans="1:10">
      <c r="A1390" s="80">
        <v>40753</v>
      </c>
      <c r="B1390" s="81">
        <v>45</v>
      </c>
      <c r="C1390" s="82">
        <v>31472</v>
      </c>
      <c r="D1390" s="83" t="s">
        <v>172</v>
      </c>
      <c r="E1390" s="82">
        <v>32106.477999999999</v>
      </c>
      <c r="F1390" s="82">
        <v>32373.178</v>
      </c>
      <c r="G1390" s="82">
        <v>-14.76</v>
      </c>
      <c r="H1390" s="82">
        <v>-249.6</v>
      </c>
      <c r="I1390" s="82">
        <v>987.2120000000001</v>
      </c>
      <c r="J1390" s="81">
        <v>721.92200000000003</v>
      </c>
    </row>
    <row r="1391" spans="1:10">
      <c r="A1391" s="80">
        <v>40753</v>
      </c>
      <c r="B1391" s="81">
        <v>46</v>
      </c>
      <c r="C1391" s="82">
        <v>29797</v>
      </c>
      <c r="D1391" s="83" t="s">
        <v>172</v>
      </c>
      <c r="E1391" s="82">
        <v>30435.64</v>
      </c>
      <c r="F1391" s="82">
        <v>30702.09</v>
      </c>
      <c r="G1391" s="82">
        <v>-17.5</v>
      </c>
      <c r="H1391" s="82">
        <v>-249.7</v>
      </c>
      <c r="I1391" s="82">
        <v>986.8180000000001</v>
      </c>
      <c r="J1391" s="81">
        <v>722.32800000000009</v>
      </c>
    </row>
    <row r="1392" spans="1:10">
      <c r="A1392" s="80">
        <v>40753</v>
      </c>
      <c r="B1392" s="81">
        <v>47</v>
      </c>
      <c r="C1392" s="82">
        <v>27960</v>
      </c>
      <c r="D1392" s="83" t="s">
        <v>172</v>
      </c>
      <c r="E1392" s="82">
        <v>28602.148000000001</v>
      </c>
      <c r="F1392" s="82">
        <v>28868.362000000001</v>
      </c>
      <c r="G1392" s="82">
        <v>-17.579999999999998</v>
      </c>
      <c r="H1392" s="82">
        <v>-249.6</v>
      </c>
      <c r="I1392" s="82">
        <v>987.11400000000003</v>
      </c>
      <c r="J1392" s="81">
        <v>994.31200000000001</v>
      </c>
    </row>
    <row r="1393" spans="1:10">
      <c r="A1393" s="80">
        <v>40753</v>
      </c>
      <c r="B1393" s="81">
        <v>48</v>
      </c>
      <c r="C1393" s="82">
        <v>26393</v>
      </c>
      <c r="D1393" s="83" t="s">
        <v>172</v>
      </c>
      <c r="E1393" s="82">
        <v>27030.688000000002</v>
      </c>
      <c r="F1393" s="82">
        <v>27676.39</v>
      </c>
      <c r="G1393" s="82">
        <v>-397.12</v>
      </c>
      <c r="H1393" s="82">
        <v>-249.4</v>
      </c>
      <c r="I1393" s="82">
        <v>987.01600000000008</v>
      </c>
      <c r="J1393" s="81">
        <v>994.31200000000001</v>
      </c>
    </row>
    <row r="1394" spans="1:10">
      <c r="A1394" s="80">
        <v>40754</v>
      </c>
      <c r="B1394" s="81">
        <v>1</v>
      </c>
      <c r="C1394" s="82">
        <v>25006</v>
      </c>
      <c r="D1394" s="83" t="s">
        <v>172</v>
      </c>
      <c r="E1394" s="82">
        <v>25571.262000000002</v>
      </c>
      <c r="F1394" s="82">
        <v>26726.815999999999</v>
      </c>
      <c r="G1394" s="82">
        <v>-918.92</v>
      </c>
      <c r="H1394" s="82">
        <v>-237.6</v>
      </c>
      <c r="I1394" s="82">
        <v>987.2120000000001</v>
      </c>
      <c r="J1394" s="81">
        <v>994.32</v>
      </c>
    </row>
    <row r="1395" spans="1:10">
      <c r="A1395" s="80">
        <v>40754</v>
      </c>
      <c r="B1395" s="81">
        <v>2</v>
      </c>
      <c r="C1395" s="82">
        <v>23971</v>
      </c>
      <c r="D1395" s="83" t="s">
        <v>172</v>
      </c>
      <c r="E1395" s="82">
        <v>24542.33</v>
      </c>
      <c r="F1395" s="82">
        <v>25801.103999999999</v>
      </c>
      <c r="G1395" s="82">
        <v>-979.54</v>
      </c>
      <c r="H1395" s="82">
        <v>-237.4</v>
      </c>
      <c r="I1395" s="82">
        <v>986.8180000000001</v>
      </c>
      <c r="J1395" s="81">
        <v>994.3180000000001</v>
      </c>
    </row>
    <row r="1396" spans="1:10">
      <c r="A1396" s="80">
        <v>40754</v>
      </c>
      <c r="B1396" s="81">
        <v>3</v>
      </c>
      <c r="C1396" s="82">
        <v>23383</v>
      </c>
      <c r="D1396" s="83" t="s">
        <v>172</v>
      </c>
      <c r="E1396" s="82">
        <v>24041.598000000002</v>
      </c>
      <c r="F1396" s="82">
        <v>25603.146000000001</v>
      </c>
      <c r="G1396" s="82">
        <v>-1244.98</v>
      </c>
      <c r="H1396" s="82">
        <v>-237.6</v>
      </c>
      <c r="I1396" s="82">
        <v>987.01600000000008</v>
      </c>
      <c r="J1396" s="81">
        <v>994.32600000000002</v>
      </c>
    </row>
    <row r="1397" spans="1:10">
      <c r="A1397" s="80">
        <v>40754</v>
      </c>
      <c r="B1397" s="81">
        <v>4</v>
      </c>
      <c r="C1397" s="82">
        <v>22797</v>
      </c>
      <c r="D1397" s="83" t="s">
        <v>172</v>
      </c>
      <c r="E1397" s="82">
        <v>23409.516</v>
      </c>
      <c r="F1397" s="82">
        <v>25197.864000000001</v>
      </c>
      <c r="G1397" s="82">
        <v>-1640.38</v>
      </c>
      <c r="H1397" s="82">
        <v>-237.6</v>
      </c>
      <c r="I1397" s="82">
        <v>987.01600000000008</v>
      </c>
      <c r="J1397" s="81">
        <v>993.93</v>
      </c>
    </row>
    <row r="1398" spans="1:10">
      <c r="A1398" s="80">
        <v>40754</v>
      </c>
      <c r="B1398" s="81">
        <v>5</v>
      </c>
      <c r="C1398" s="82">
        <v>22264</v>
      </c>
      <c r="D1398" s="83" t="s">
        <v>172</v>
      </c>
      <c r="E1398" s="82">
        <v>22868.894</v>
      </c>
      <c r="F1398" s="82">
        <v>24943.241999999998</v>
      </c>
      <c r="G1398" s="82">
        <v>-1842.38</v>
      </c>
      <c r="H1398" s="82">
        <v>-237.6</v>
      </c>
      <c r="I1398" s="82">
        <v>987.2120000000001</v>
      </c>
      <c r="J1398" s="81">
        <v>994.33</v>
      </c>
    </row>
    <row r="1399" spans="1:10">
      <c r="A1399" s="80">
        <v>40754</v>
      </c>
      <c r="B1399" s="81">
        <v>6</v>
      </c>
      <c r="C1399" s="82">
        <v>21889</v>
      </c>
      <c r="D1399" s="83" t="s">
        <v>172</v>
      </c>
      <c r="E1399" s="82">
        <v>22469.038</v>
      </c>
      <c r="F1399" s="82">
        <v>24617.112000000001</v>
      </c>
      <c r="G1399" s="82">
        <v>-1911.44</v>
      </c>
      <c r="H1399" s="82">
        <v>-237.6</v>
      </c>
      <c r="I1399" s="82">
        <v>987.01600000000008</v>
      </c>
      <c r="J1399" s="81">
        <v>994.32600000000002</v>
      </c>
    </row>
    <row r="1400" spans="1:10">
      <c r="A1400" s="80">
        <v>40754</v>
      </c>
      <c r="B1400" s="81">
        <v>7</v>
      </c>
      <c r="C1400" s="82">
        <v>21599</v>
      </c>
      <c r="D1400" s="83" t="s">
        <v>172</v>
      </c>
      <c r="E1400" s="82">
        <v>22188.588</v>
      </c>
      <c r="F1400" s="82">
        <v>24313.142</v>
      </c>
      <c r="G1400" s="82">
        <v>-1887.92</v>
      </c>
      <c r="H1400" s="82">
        <v>-237.6</v>
      </c>
      <c r="I1400" s="82">
        <v>987.01600000000008</v>
      </c>
      <c r="J1400" s="81">
        <v>994.33600000000001</v>
      </c>
    </row>
    <row r="1401" spans="1:10">
      <c r="A1401" s="80">
        <v>40754</v>
      </c>
      <c r="B1401" s="81">
        <v>8</v>
      </c>
      <c r="C1401" s="82">
        <v>21531</v>
      </c>
      <c r="D1401" s="83" t="s">
        <v>172</v>
      </c>
      <c r="E1401" s="82">
        <v>22121.558000000001</v>
      </c>
      <c r="F1401" s="82">
        <v>24245.592000000001</v>
      </c>
      <c r="G1401" s="82">
        <v>-1887.4</v>
      </c>
      <c r="H1401" s="82">
        <v>-237.5</v>
      </c>
      <c r="I1401" s="82">
        <v>987.2120000000001</v>
      </c>
      <c r="J1401" s="81">
        <v>994.32800000000009</v>
      </c>
    </row>
    <row r="1402" spans="1:10">
      <c r="A1402" s="80">
        <v>40754</v>
      </c>
      <c r="B1402" s="81">
        <v>9</v>
      </c>
      <c r="C1402" s="82">
        <v>21324</v>
      </c>
      <c r="D1402" s="83" t="s">
        <v>172</v>
      </c>
      <c r="E1402" s="82">
        <v>21906.84</v>
      </c>
      <c r="F1402" s="82">
        <v>24054.833999999999</v>
      </c>
      <c r="G1402" s="82">
        <v>-1911.36</v>
      </c>
      <c r="H1402" s="82">
        <v>-237.7</v>
      </c>
      <c r="I1402" s="82">
        <v>987.2120000000001</v>
      </c>
      <c r="J1402" s="81">
        <v>994.33400000000006</v>
      </c>
    </row>
    <row r="1403" spans="1:10">
      <c r="A1403" s="80">
        <v>40754</v>
      </c>
      <c r="B1403" s="81">
        <v>10</v>
      </c>
      <c r="C1403" s="82">
        <v>21190</v>
      </c>
      <c r="D1403" s="83" t="s">
        <v>172</v>
      </c>
      <c r="E1403" s="82">
        <v>21744.93</v>
      </c>
      <c r="F1403" s="82">
        <v>23901.119999999999</v>
      </c>
      <c r="G1403" s="82">
        <v>-1921.58</v>
      </c>
      <c r="H1403" s="82">
        <v>-236.1</v>
      </c>
      <c r="I1403" s="82">
        <v>987.11400000000003</v>
      </c>
      <c r="J1403" s="81">
        <v>994.33199999999999</v>
      </c>
    </row>
    <row r="1404" spans="1:10">
      <c r="A1404" s="80">
        <v>40754</v>
      </c>
      <c r="B1404" s="81">
        <v>11</v>
      </c>
      <c r="C1404" s="82">
        <v>20775</v>
      </c>
      <c r="D1404" s="83" t="s">
        <v>172</v>
      </c>
      <c r="E1404" s="82">
        <v>21335.194</v>
      </c>
      <c r="F1404" s="82">
        <v>23415.385999999999</v>
      </c>
      <c r="G1404" s="82">
        <v>-1891.74</v>
      </c>
      <c r="H1404" s="82">
        <v>-189.1</v>
      </c>
      <c r="I1404" s="82">
        <v>987.41</v>
      </c>
      <c r="J1404" s="81">
        <v>993.93400000000008</v>
      </c>
    </row>
    <row r="1405" spans="1:10">
      <c r="A1405" s="80">
        <v>40754</v>
      </c>
      <c r="B1405" s="81">
        <v>12</v>
      </c>
      <c r="C1405" s="82">
        <v>20739</v>
      </c>
      <c r="D1405" s="83" t="s">
        <v>172</v>
      </c>
      <c r="E1405" s="82">
        <v>21320.438000000002</v>
      </c>
      <c r="F1405" s="82">
        <v>23200.484</v>
      </c>
      <c r="G1405" s="82">
        <v>-1771.78</v>
      </c>
      <c r="H1405" s="82">
        <v>-108.2</v>
      </c>
      <c r="I1405" s="82">
        <v>987.01600000000008</v>
      </c>
      <c r="J1405" s="81">
        <v>994.3420000000001</v>
      </c>
    </row>
    <row r="1406" spans="1:10">
      <c r="A1406" s="80">
        <v>40754</v>
      </c>
      <c r="B1406" s="81">
        <v>13</v>
      </c>
      <c r="C1406" s="82">
        <v>21783</v>
      </c>
      <c r="D1406" s="83" t="s">
        <v>172</v>
      </c>
      <c r="E1406" s="82">
        <v>22425.921999999999</v>
      </c>
      <c r="F1406" s="82">
        <v>23735.162</v>
      </c>
      <c r="G1406" s="82">
        <v>-1254.92</v>
      </c>
      <c r="H1406" s="82">
        <v>-62.9</v>
      </c>
      <c r="I1406" s="82">
        <v>987.2120000000001</v>
      </c>
      <c r="J1406" s="81">
        <v>707.53600000000006</v>
      </c>
    </row>
    <row r="1407" spans="1:10">
      <c r="A1407" s="80">
        <v>40754</v>
      </c>
      <c r="B1407" s="81">
        <v>14</v>
      </c>
      <c r="C1407" s="82">
        <v>22873</v>
      </c>
      <c r="D1407" s="83" t="s">
        <v>172</v>
      </c>
      <c r="E1407" s="82">
        <v>23554.6</v>
      </c>
      <c r="F1407" s="82">
        <v>24488.714</v>
      </c>
      <c r="G1407" s="82">
        <v>-871.26</v>
      </c>
      <c r="H1407" s="82">
        <v>-63</v>
      </c>
      <c r="I1407" s="82">
        <v>987.11400000000003</v>
      </c>
      <c r="J1407" s="81">
        <v>707.94799999999998</v>
      </c>
    </row>
    <row r="1408" spans="1:10">
      <c r="A1408" s="80">
        <v>40754</v>
      </c>
      <c r="B1408" s="81">
        <v>15</v>
      </c>
      <c r="C1408" s="82">
        <v>24595</v>
      </c>
      <c r="D1408" s="83" t="s">
        <v>172</v>
      </c>
      <c r="E1408" s="82">
        <v>25318.394</v>
      </c>
      <c r="F1408" s="82">
        <v>25544.268</v>
      </c>
      <c r="G1408" s="82">
        <v>-163.02000000000001</v>
      </c>
      <c r="H1408" s="82">
        <v>-63</v>
      </c>
      <c r="I1408" s="82">
        <v>987.51</v>
      </c>
      <c r="J1408" s="81">
        <v>568.75</v>
      </c>
    </row>
    <row r="1409" spans="1:10">
      <c r="A1409" s="80">
        <v>40754</v>
      </c>
      <c r="B1409" s="81">
        <v>16</v>
      </c>
      <c r="C1409" s="82">
        <v>26497</v>
      </c>
      <c r="D1409" s="83" t="s">
        <v>172</v>
      </c>
      <c r="E1409" s="82">
        <v>27244.808000000001</v>
      </c>
      <c r="F1409" s="82">
        <v>27463.962</v>
      </c>
      <c r="G1409" s="82">
        <v>-156.30000000000001</v>
      </c>
      <c r="H1409" s="82">
        <v>-63</v>
      </c>
      <c r="I1409" s="82">
        <v>987.01600000000008</v>
      </c>
      <c r="J1409" s="81">
        <v>569.15800000000002</v>
      </c>
    </row>
    <row r="1410" spans="1:10">
      <c r="A1410" s="80">
        <v>40754</v>
      </c>
      <c r="B1410" s="81">
        <v>17</v>
      </c>
      <c r="C1410" s="82">
        <v>28590</v>
      </c>
      <c r="D1410" s="83" t="s">
        <v>172</v>
      </c>
      <c r="E1410" s="82">
        <v>29340.618000000002</v>
      </c>
      <c r="F1410" s="82">
        <v>29423.98</v>
      </c>
      <c r="G1410" s="82">
        <v>-8.56</v>
      </c>
      <c r="H1410" s="82">
        <v>-74.7</v>
      </c>
      <c r="I1410" s="82">
        <v>987.41</v>
      </c>
      <c r="J1410" s="81">
        <v>718.73800000000006</v>
      </c>
    </row>
    <row r="1411" spans="1:10">
      <c r="A1411" s="80">
        <v>40754</v>
      </c>
      <c r="B1411" s="81">
        <v>18</v>
      </c>
      <c r="C1411" s="82">
        <v>30257</v>
      </c>
      <c r="D1411" s="83" t="s">
        <v>172</v>
      </c>
      <c r="E1411" s="82">
        <v>31014.596000000001</v>
      </c>
      <c r="F1411" s="82">
        <v>31092.75</v>
      </c>
      <c r="G1411" s="82">
        <v>-1.4</v>
      </c>
      <c r="H1411" s="82">
        <v>-75</v>
      </c>
      <c r="I1411" s="82">
        <v>986.8180000000001</v>
      </c>
      <c r="J1411" s="81">
        <v>719.54600000000005</v>
      </c>
    </row>
    <row r="1412" spans="1:10">
      <c r="A1412" s="80">
        <v>40754</v>
      </c>
      <c r="B1412" s="81">
        <v>19</v>
      </c>
      <c r="C1412" s="82">
        <v>31599</v>
      </c>
      <c r="D1412" s="83" t="s">
        <v>172</v>
      </c>
      <c r="E1412" s="82">
        <v>32380.35</v>
      </c>
      <c r="F1412" s="82">
        <v>32589.772000000001</v>
      </c>
      <c r="G1412" s="82">
        <v>-8.34</v>
      </c>
      <c r="H1412" s="82">
        <v>-198.6</v>
      </c>
      <c r="I1412" s="82">
        <v>987.2120000000001</v>
      </c>
      <c r="J1412" s="81">
        <v>994.7360000000001</v>
      </c>
    </row>
    <row r="1413" spans="1:10">
      <c r="A1413" s="80">
        <v>40754</v>
      </c>
      <c r="B1413" s="81">
        <v>20</v>
      </c>
      <c r="C1413" s="82">
        <v>32340</v>
      </c>
      <c r="D1413" s="83" t="s">
        <v>172</v>
      </c>
      <c r="E1413" s="82">
        <v>33130.434000000001</v>
      </c>
      <c r="F1413" s="82">
        <v>33387.788</v>
      </c>
      <c r="G1413" s="82">
        <v>-8.7200000000000006</v>
      </c>
      <c r="H1413" s="82">
        <v>-249.7</v>
      </c>
      <c r="I1413" s="82">
        <v>986.8180000000001</v>
      </c>
      <c r="J1413" s="81">
        <v>994.33199999999999</v>
      </c>
    </row>
    <row r="1414" spans="1:10">
      <c r="A1414" s="80">
        <v>40754</v>
      </c>
      <c r="B1414" s="81">
        <v>21</v>
      </c>
      <c r="C1414" s="82">
        <v>32807</v>
      </c>
      <c r="D1414" s="83" t="s">
        <v>172</v>
      </c>
      <c r="E1414" s="82">
        <v>33522.089999999997</v>
      </c>
      <c r="F1414" s="82">
        <v>33783.004000000001</v>
      </c>
      <c r="G1414" s="82">
        <v>-10.18</v>
      </c>
      <c r="H1414" s="82">
        <v>-249.6</v>
      </c>
      <c r="I1414" s="82">
        <v>987.01600000000008</v>
      </c>
      <c r="J1414" s="81">
        <v>994.32</v>
      </c>
    </row>
    <row r="1415" spans="1:10">
      <c r="A1415" s="80">
        <v>40754</v>
      </c>
      <c r="B1415" s="81">
        <v>22</v>
      </c>
      <c r="C1415" s="82">
        <v>32962</v>
      </c>
      <c r="D1415" s="83" t="s">
        <v>172</v>
      </c>
      <c r="E1415" s="82">
        <v>33625.71</v>
      </c>
      <c r="F1415" s="82">
        <v>33889.480000000003</v>
      </c>
      <c r="G1415" s="82">
        <v>-10.220000000000001</v>
      </c>
      <c r="H1415" s="82">
        <v>-249.7</v>
      </c>
      <c r="I1415" s="82">
        <v>986.91600000000005</v>
      </c>
      <c r="J1415" s="81">
        <v>994.3180000000001</v>
      </c>
    </row>
    <row r="1416" spans="1:10">
      <c r="A1416" s="80">
        <v>40754</v>
      </c>
      <c r="B1416" s="81">
        <v>23</v>
      </c>
      <c r="C1416" s="82">
        <v>33113</v>
      </c>
      <c r="D1416" s="83" t="s">
        <v>172</v>
      </c>
      <c r="E1416" s="82">
        <v>33726.135999999999</v>
      </c>
      <c r="F1416" s="82">
        <v>33986.466</v>
      </c>
      <c r="G1416" s="82">
        <v>-10.18</v>
      </c>
      <c r="H1416" s="82">
        <v>-249.6</v>
      </c>
      <c r="I1416" s="82">
        <v>987.11400000000003</v>
      </c>
      <c r="J1416" s="81">
        <v>994.33800000000008</v>
      </c>
    </row>
    <row r="1417" spans="1:10">
      <c r="A1417" s="80">
        <v>40754</v>
      </c>
      <c r="B1417" s="81">
        <v>24</v>
      </c>
      <c r="C1417" s="82">
        <v>32925</v>
      </c>
      <c r="D1417" s="83" t="s">
        <v>172</v>
      </c>
      <c r="E1417" s="82">
        <v>33575.762000000002</v>
      </c>
      <c r="F1417" s="82">
        <v>33836.415999999997</v>
      </c>
      <c r="G1417" s="82">
        <v>-12.02</v>
      </c>
      <c r="H1417" s="82">
        <v>-249.7</v>
      </c>
      <c r="I1417" s="82">
        <v>986.91600000000005</v>
      </c>
      <c r="J1417" s="81">
        <v>994.33600000000001</v>
      </c>
    </row>
    <row r="1418" spans="1:10">
      <c r="A1418" s="80">
        <v>40754</v>
      </c>
      <c r="B1418" s="81">
        <v>25</v>
      </c>
      <c r="C1418" s="82">
        <v>32802</v>
      </c>
      <c r="D1418" s="83" t="s">
        <v>172</v>
      </c>
      <c r="E1418" s="82">
        <v>33462.341999999997</v>
      </c>
      <c r="F1418" s="82">
        <v>33723.332000000002</v>
      </c>
      <c r="G1418" s="82">
        <v>-10.14</v>
      </c>
      <c r="H1418" s="82">
        <v>-249.6</v>
      </c>
      <c r="I1418" s="82">
        <v>987.11400000000003</v>
      </c>
      <c r="J1418" s="81">
        <v>994.33600000000001</v>
      </c>
    </row>
    <row r="1419" spans="1:10">
      <c r="A1419" s="80">
        <v>40754</v>
      </c>
      <c r="B1419" s="81">
        <v>26</v>
      </c>
      <c r="C1419" s="82">
        <v>32476</v>
      </c>
      <c r="D1419" s="83" t="s">
        <v>172</v>
      </c>
      <c r="E1419" s="82">
        <v>33098.788</v>
      </c>
      <c r="F1419" s="82">
        <v>33359.502</v>
      </c>
      <c r="G1419" s="82">
        <v>-12.08</v>
      </c>
      <c r="H1419" s="82">
        <v>-249.7</v>
      </c>
      <c r="I1419" s="82">
        <v>986.91600000000005</v>
      </c>
      <c r="J1419" s="81">
        <v>994.33</v>
      </c>
    </row>
    <row r="1420" spans="1:10">
      <c r="A1420" s="80">
        <v>40754</v>
      </c>
      <c r="B1420" s="81">
        <v>27</v>
      </c>
      <c r="C1420" s="82">
        <v>31961</v>
      </c>
      <c r="D1420" s="83" t="s">
        <v>172</v>
      </c>
      <c r="E1420" s="82">
        <v>32575.49</v>
      </c>
      <c r="F1420" s="82">
        <v>32838.160000000003</v>
      </c>
      <c r="G1420" s="82">
        <v>-12.22</v>
      </c>
      <c r="H1420" s="82">
        <v>-249.6</v>
      </c>
      <c r="I1420" s="82">
        <v>987.2120000000001</v>
      </c>
      <c r="J1420" s="81">
        <v>994.33800000000008</v>
      </c>
    </row>
    <row r="1421" spans="1:10">
      <c r="A1421" s="80">
        <v>40754</v>
      </c>
      <c r="B1421" s="81">
        <v>28</v>
      </c>
      <c r="C1421" s="82">
        <v>31469</v>
      </c>
      <c r="D1421" s="83" t="s">
        <v>172</v>
      </c>
      <c r="E1421" s="82">
        <v>32014.545999999998</v>
      </c>
      <c r="F1421" s="82">
        <v>32273.58</v>
      </c>
      <c r="G1421" s="82">
        <v>-10.4</v>
      </c>
      <c r="H1421" s="82">
        <v>-249.6</v>
      </c>
      <c r="I1421" s="82">
        <v>986.91600000000005</v>
      </c>
      <c r="J1421" s="81">
        <v>994.33</v>
      </c>
    </row>
    <row r="1422" spans="1:10">
      <c r="A1422" s="80">
        <v>40754</v>
      </c>
      <c r="B1422" s="81">
        <v>29</v>
      </c>
      <c r="C1422" s="82">
        <v>30948</v>
      </c>
      <c r="D1422" s="83" t="s">
        <v>172</v>
      </c>
      <c r="E1422" s="82">
        <v>31593.991999999998</v>
      </c>
      <c r="F1422" s="82">
        <v>31853.045999999998</v>
      </c>
      <c r="G1422" s="82">
        <v>-10.42</v>
      </c>
      <c r="H1422" s="82">
        <v>-249.7</v>
      </c>
      <c r="I1422" s="82">
        <v>987.2120000000001</v>
      </c>
      <c r="J1422" s="81">
        <v>911.94200000000001</v>
      </c>
    </row>
    <row r="1423" spans="1:10">
      <c r="A1423" s="80">
        <v>40754</v>
      </c>
      <c r="B1423" s="81">
        <v>30</v>
      </c>
      <c r="C1423" s="82">
        <v>30601</v>
      </c>
      <c r="D1423" s="83" t="s">
        <v>172</v>
      </c>
      <c r="E1423" s="82">
        <v>31216.175999999999</v>
      </c>
      <c r="F1423" s="82">
        <v>31475.43</v>
      </c>
      <c r="G1423" s="82">
        <v>-10.62</v>
      </c>
      <c r="H1423" s="82">
        <v>-249.7</v>
      </c>
      <c r="I1423" s="82">
        <v>987.01600000000008</v>
      </c>
      <c r="J1423" s="81">
        <v>911.93</v>
      </c>
    </row>
    <row r="1424" spans="1:10">
      <c r="A1424" s="80">
        <v>40754</v>
      </c>
      <c r="B1424" s="81">
        <v>31</v>
      </c>
      <c r="C1424" s="82">
        <v>30439</v>
      </c>
      <c r="D1424" s="83" t="s">
        <v>172</v>
      </c>
      <c r="E1424" s="82">
        <v>31036.026000000002</v>
      </c>
      <c r="F1424" s="82">
        <v>31295.38</v>
      </c>
      <c r="G1424" s="82">
        <v>-10.72</v>
      </c>
      <c r="H1424" s="82">
        <v>-249.7</v>
      </c>
      <c r="I1424" s="82">
        <v>987.31200000000001</v>
      </c>
      <c r="J1424" s="81">
        <v>994.32600000000002</v>
      </c>
    </row>
    <row r="1425" spans="1:10">
      <c r="A1425" s="80">
        <v>40754</v>
      </c>
      <c r="B1425" s="81">
        <v>32</v>
      </c>
      <c r="C1425" s="82">
        <v>30387</v>
      </c>
      <c r="D1425" s="83" t="s">
        <v>172</v>
      </c>
      <c r="E1425" s="82">
        <v>30996.038</v>
      </c>
      <c r="F1425" s="82">
        <v>31255.052</v>
      </c>
      <c r="G1425" s="82">
        <v>-10.38</v>
      </c>
      <c r="H1425" s="82">
        <v>-249.7</v>
      </c>
      <c r="I1425" s="82">
        <v>986.91600000000005</v>
      </c>
      <c r="J1425" s="81">
        <v>994.28600000000006</v>
      </c>
    </row>
    <row r="1426" spans="1:10">
      <c r="A1426" s="80">
        <v>40754</v>
      </c>
      <c r="B1426" s="81">
        <v>33</v>
      </c>
      <c r="C1426" s="82">
        <v>30628</v>
      </c>
      <c r="D1426" s="83" t="s">
        <v>172</v>
      </c>
      <c r="E1426" s="82">
        <v>31265.932000000001</v>
      </c>
      <c r="F1426" s="82">
        <v>31524.925999999999</v>
      </c>
      <c r="G1426" s="82">
        <v>-10.36</v>
      </c>
      <c r="H1426" s="82">
        <v>-249.7</v>
      </c>
      <c r="I1426" s="82">
        <v>987.2120000000001</v>
      </c>
      <c r="J1426" s="81">
        <v>947.47400000000005</v>
      </c>
    </row>
    <row r="1427" spans="1:10">
      <c r="A1427" s="80">
        <v>40754</v>
      </c>
      <c r="B1427" s="81">
        <v>34</v>
      </c>
      <c r="C1427" s="82">
        <v>31038</v>
      </c>
      <c r="D1427" s="83" t="s">
        <v>172</v>
      </c>
      <c r="E1427" s="82">
        <v>31702.356</v>
      </c>
      <c r="F1427" s="82">
        <v>31963.99</v>
      </c>
      <c r="G1427" s="82">
        <v>-13</v>
      </c>
      <c r="H1427" s="82">
        <v>-249.6</v>
      </c>
      <c r="I1427" s="82">
        <v>986.8180000000001</v>
      </c>
      <c r="J1427" s="81">
        <v>947.87</v>
      </c>
    </row>
    <row r="1428" spans="1:10">
      <c r="A1428" s="80">
        <v>40754</v>
      </c>
      <c r="B1428" s="81">
        <v>35</v>
      </c>
      <c r="C1428" s="82">
        <v>31588</v>
      </c>
      <c r="D1428" s="83" t="s">
        <v>172</v>
      </c>
      <c r="E1428" s="82">
        <v>32217.06</v>
      </c>
      <c r="F1428" s="82">
        <v>32479.993999999999</v>
      </c>
      <c r="G1428" s="82">
        <v>-14.3</v>
      </c>
      <c r="H1428" s="82">
        <v>-249.7</v>
      </c>
      <c r="I1428" s="82">
        <v>987.41</v>
      </c>
      <c r="J1428" s="81">
        <v>978.66600000000005</v>
      </c>
    </row>
    <row r="1429" spans="1:10">
      <c r="A1429" s="80">
        <v>40754</v>
      </c>
      <c r="B1429" s="81">
        <v>36</v>
      </c>
      <c r="C1429" s="82">
        <v>31712</v>
      </c>
      <c r="D1429" s="83" t="s">
        <v>172</v>
      </c>
      <c r="E1429" s="82">
        <v>32314.952000000001</v>
      </c>
      <c r="F1429" s="82">
        <v>32577.866000000002</v>
      </c>
      <c r="G1429" s="82">
        <v>-14.28</v>
      </c>
      <c r="H1429" s="82">
        <v>-249.7</v>
      </c>
      <c r="I1429" s="82">
        <v>987.01600000000008</v>
      </c>
      <c r="J1429" s="81">
        <v>978.27200000000005</v>
      </c>
    </row>
    <row r="1430" spans="1:10">
      <c r="A1430" s="80">
        <v>40754</v>
      </c>
      <c r="B1430" s="81">
        <v>37</v>
      </c>
      <c r="C1430" s="82">
        <v>31447</v>
      </c>
      <c r="D1430" s="83" t="s">
        <v>172</v>
      </c>
      <c r="E1430" s="82">
        <v>32106.766</v>
      </c>
      <c r="F1430" s="82">
        <v>32370.04</v>
      </c>
      <c r="G1430" s="82">
        <v>-14.64</v>
      </c>
      <c r="H1430" s="82">
        <v>-249.7</v>
      </c>
      <c r="I1430" s="82">
        <v>987.31200000000001</v>
      </c>
      <c r="J1430" s="81">
        <v>702.27800000000002</v>
      </c>
    </row>
    <row r="1431" spans="1:10">
      <c r="A1431" s="80">
        <v>40754</v>
      </c>
      <c r="B1431" s="81">
        <v>38</v>
      </c>
      <c r="C1431" s="82">
        <v>31064</v>
      </c>
      <c r="D1431" s="83" t="s">
        <v>172</v>
      </c>
      <c r="E1431" s="82">
        <v>31728.152000000002</v>
      </c>
      <c r="F1431" s="82">
        <v>31991.346000000001</v>
      </c>
      <c r="G1431" s="82">
        <v>-14.56</v>
      </c>
      <c r="H1431" s="82">
        <v>-249.6</v>
      </c>
      <c r="I1431" s="82">
        <v>987.11400000000003</v>
      </c>
      <c r="J1431" s="81">
        <v>703.07</v>
      </c>
    </row>
    <row r="1432" spans="1:10">
      <c r="A1432" s="80">
        <v>40754</v>
      </c>
      <c r="B1432" s="81">
        <v>39</v>
      </c>
      <c r="C1432" s="82">
        <v>30554</v>
      </c>
      <c r="D1432" s="83" t="s">
        <v>172</v>
      </c>
      <c r="E1432" s="82">
        <v>31196.074000000001</v>
      </c>
      <c r="F1432" s="82">
        <v>31459.207999999999</v>
      </c>
      <c r="G1432" s="82">
        <v>-14.5</v>
      </c>
      <c r="H1432" s="82">
        <v>-249.7</v>
      </c>
      <c r="I1432" s="82">
        <v>987.31200000000001</v>
      </c>
      <c r="J1432" s="81">
        <v>647.48</v>
      </c>
    </row>
    <row r="1433" spans="1:10">
      <c r="A1433" s="80">
        <v>40754</v>
      </c>
      <c r="B1433" s="81">
        <v>40</v>
      </c>
      <c r="C1433" s="82">
        <v>29930</v>
      </c>
      <c r="D1433" s="83" t="s">
        <v>172</v>
      </c>
      <c r="E1433" s="82">
        <v>30587.867999999999</v>
      </c>
      <c r="F1433" s="82">
        <v>30850.77</v>
      </c>
      <c r="G1433" s="82">
        <v>-14.32</v>
      </c>
      <c r="H1433" s="82">
        <v>-249.6</v>
      </c>
      <c r="I1433" s="82">
        <v>987.11400000000003</v>
      </c>
      <c r="J1433" s="81">
        <v>646.67600000000004</v>
      </c>
    </row>
    <row r="1434" spans="1:10">
      <c r="A1434" s="80">
        <v>40754</v>
      </c>
      <c r="B1434" s="81">
        <v>41</v>
      </c>
      <c r="C1434" s="82">
        <v>29577</v>
      </c>
      <c r="D1434" s="83" t="s">
        <v>172</v>
      </c>
      <c r="E1434" s="82">
        <v>30219.664000000001</v>
      </c>
      <c r="F1434" s="82">
        <v>30466.644</v>
      </c>
      <c r="G1434" s="82">
        <v>-8.7799999999999994</v>
      </c>
      <c r="H1434" s="82">
        <v>-237.6</v>
      </c>
      <c r="I1434" s="82">
        <v>987.01600000000008</v>
      </c>
      <c r="J1434" s="81">
        <v>434.30799999999999</v>
      </c>
    </row>
    <row r="1435" spans="1:10">
      <c r="A1435" s="80">
        <v>40754</v>
      </c>
      <c r="B1435" s="81">
        <v>42</v>
      </c>
      <c r="C1435" s="82">
        <v>29410</v>
      </c>
      <c r="D1435" s="83" t="s">
        <v>172</v>
      </c>
      <c r="E1435" s="82">
        <v>30074.777999999998</v>
      </c>
      <c r="F1435" s="82">
        <v>30323.477999999999</v>
      </c>
      <c r="G1435" s="82">
        <v>-10.5</v>
      </c>
      <c r="H1435" s="82">
        <v>-237.6</v>
      </c>
      <c r="I1435" s="82">
        <v>986.91600000000005</v>
      </c>
      <c r="J1435" s="81">
        <v>435.548</v>
      </c>
    </row>
    <row r="1436" spans="1:10">
      <c r="A1436" s="80">
        <v>40754</v>
      </c>
      <c r="B1436" s="81">
        <v>43</v>
      </c>
      <c r="C1436" s="82">
        <v>30216</v>
      </c>
      <c r="D1436" s="83" t="s">
        <v>172</v>
      </c>
      <c r="E1436" s="82">
        <v>30869.975999999999</v>
      </c>
      <c r="F1436" s="82">
        <v>31116.77</v>
      </c>
      <c r="G1436" s="82">
        <v>-8.94</v>
      </c>
      <c r="H1436" s="82">
        <v>-237.6</v>
      </c>
      <c r="I1436" s="82">
        <v>987.31200000000001</v>
      </c>
      <c r="J1436" s="81">
        <v>742.71600000000001</v>
      </c>
    </row>
    <row r="1437" spans="1:10">
      <c r="A1437" s="80">
        <v>40754</v>
      </c>
      <c r="B1437" s="81">
        <v>44</v>
      </c>
      <c r="C1437" s="82">
        <v>30456</v>
      </c>
      <c r="D1437" s="83" t="s">
        <v>172</v>
      </c>
      <c r="E1437" s="82">
        <v>31110.416000000001</v>
      </c>
      <c r="F1437" s="82">
        <v>31357.806</v>
      </c>
      <c r="G1437" s="82">
        <v>-8.44</v>
      </c>
      <c r="H1437" s="82">
        <v>-237.6</v>
      </c>
      <c r="I1437" s="82">
        <v>986.91600000000005</v>
      </c>
      <c r="J1437" s="81">
        <v>742.71600000000001</v>
      </c>
    </row>
    <row r="1438" spans="1:10">
      <c r="A1438" s="80">
        <v>40754</v>
      </c>
      <c r="B1438" s="81">
        <v>45</v>
      </c>
      <c r="C1438" s="82">
        <v>29702</v>
      </c>
      <c r="D1438" s="83" t="s">
        <v>172</v>
      </c>
      <c r="E1438" s="82">
        <v>30349.874</v>
      </c>
      <c r="F1438" s="82">
        <v>30599.563999999998</v>
      </c>
      <c r="G1438" s="82">
        <v>-12.24</v>
      </c>
      <c r="H1438" s="82">
        <v>-237.6</v>
      </c>
      <c r="I1438" s="82">
        <v>987.2120000000001</v>
      </c>
      <c r="J1438" s="81">
        <v>811.53</v>
      </c>
    </row>
    <row r="1439" spans="1:10">
      <c r="A1439" s="80">
        <v>40754</v>
      </c>
      <c r="B1439" s="81">
        <v>46</v>
      </c>
      <c r="C1439" s="82">
        <v>28396</v>
      </c>
      <c r="D1439" s="83" t="s">
        <v>172</v>
      </c>
      <c r="E1439" s="82">
        <v>28974.406000000003</v>
      </c>
      <c r="F1439" s="82">
        <v>29219.46</v>
      </c>
      <c r="G1439" s="82">
        <v>-8.42</v>
      </c>
      <c r="H1439" s="82">
        <v>-237.5</v>
      </c>
      <c r="I1439" s="82">
        <v>986.91600000000005</v>
      </c>
      <c r="J1439" s="81">
        <v>811.524</v>
      </c>
    </row>
    <row r="1440" spans="1:10">
      <c r="A1440" s="80">
        <v>40754</v>
      </c>
      <c r="B1440" s="81">
        <v>47</v>
      </c>
      <c r="C1440" s="82">
        <v>26891</v>
      </c>
      <c r="D1440" s="83" t="s">
        <v>172</v>
      </c>
      <c r="E1440" s="82">
        <v>27472.878000000001</v>
      </c>
      <c r="F1440" s="82">
        <v>27716.152000000002</v>
      </c>
      <c r="G1440" s="82">
        <v>-6.64</v>
      </c>
      <c r="H1440" s="82">
        <v>-237.6</v>
      </c>
      <c r="I1440" s="82">
        <v>987.41</v>
      </c>
      <c r="J1440" s="81">
        <v>994.33</v>
      </c>
    </row>
    <row r="1441" spans="1:10">
      <c r="A1441" s="80">
        <v>40754</v>
      </c>
      <c r="B1441" s="81">
        <v>48</v>
      </c>
      <c r="C1441" s="82">
        <v>25476</v>
      </c>
      <c r="D1441" s="83" t="s">
        <v>172</v>
      </c>
      <c r="E1441" s="82">
        <v>26046.853999999999</v>
      </c>
      <c r="F1441" s="82">
        <v>26298.887999999999</v>
      </c>
      <c r="G1441" s="82">
        <v>-15.4</v>
      </c>
      <c r="H1441" s="82">
        <v>-237.6</v>
      </c>
      <c r="I1441" s="82">
        <v>987.11400000000003</v>
      </c>
      <c r="J1441" s="81">
        <v>994.31200000000001</v>
      </c>
    </row>
    <row r="1442" spans="1:10">
      <c r="A1442" s="80">
        <v>40755</v>
      </c>
      <c r="B1442" s="81">
        <v>1</v>
      </c>
      <c r="C1442" s="82">
        <v>24169</v>
      </c>
      <c r="D1442" s="83" t="s">
        <v>172</v>
      </c>
      <c r="E1442" s="82">
        <v>24725.004000000001</v>
      </c>
      <c r="F1442" s="82">
        <v>25040.618000000002</v>
      </c>
      <c r="G1442" s="82">
        <v>-78.98</v>
      </c>
      <c r="H1442" s="82">
        <v>-237.6</v>
      </c>
      <c r="I1442" s="82">
        <v>987.51</v>
      </c>
      <c r="J1442" s="81">
        <v>994.32</v>
      </c>
    </row>
    <row r="1443" spans="1:10">
      <c r="A1443" s="80">
        <v>40755</v>
      </c>
      <c r="B1443" s="81">
        <v>2</v>
      </c>
      <c r="C1443" s="82">
        <v>23175</v>
      </c>
      <c r="D1443" s="83" t="s">
        <v>172</v>
      </c>
      <c r="E1443" s="82">
        <v>23827.63</v>
      </c>
      <c r="F1443" s="82">
        <v>24394.423999999999</v>
      </c>
      <c r="G1443" s="82">
        <v>-330.16</v>
      </c>
      <c r="H1443" s="82">
        <v>-237.7</v>
      </c>
      <c r="I1443" s="82">
        <v>987.2120000000001</v>
      </c>
      <c r="J1443" s="81">
        <v>994.3180000000001</v>
      </c>
    </row>
    <row r="1444" spans="1:10">
      <c r="A1444" s="80">
        <v>40755</v>
      </c>
      <c r="B1444" s="81">
        <v>3</v>
      </c>
      <c r="C1444" s="82">
        <v>22681</v>
      </c>
      <c r="D1444" s="83" t="s">
        <v>172</v>
      </c>
      <c r="E1444" s="82">
        <v>23337.132000000001</v>
      </c>
      <c r="F1444" s="82">
        <v>24068.506000000001</v>
      </c>
      <c r="G1444" s="82">
        <v>-494.74</v>
      </c>
      <c r="H1444" s="82">
        <v>-237.6</v>
      </c>
      <c r="I1444" s="82">
        <v>987.60800000000006</v>
      </c>
      <c r="J1444" s="81">
        <v>994.322</v>
      </c>
    </row>
    <row r="1445" spans="1:10">
      <c r="A1445" s="80">
        <v>40755</v>
      </c>
      <c r="B1445" s="81">
        <v>4</v>
      </c>
      <c r="C1445" s="82">
        <v>22053</v>
      </c>
      <c r="D1445" s="83" t="s">
        <v>172</v>
      </c>
      <c r="E1445" s="82">
        <v>22702.724000000002</v>
      </c>
      <c r="F1445" s="82">
        <v>23608.225999999999</v>
      </c>
      <c r="G1445" s="82">
        <v>-719.2</v>
      </c>
      <c r="H1445" s="82">
        <v>-189.7</v>
      </c>
      <c r="I1445" s="82">
        <v>987.11400000000003</v>
      </c>
      <c r="J1445" s="81">
        <v>994.32400000000007</v>
      </c>
    </row>
    <row r="1446" spans="1:10">
      <c r="A1446" s="80">
        <v>40755</v>
      </c>
      <c r="B1446" s="81">
        <v>5</v>
      </c>
      <c r="C1446" s="82">
        <v>21513</v>
      </c>
      <c r="D1446" s="83" t="s">
        <v>172</v>
      </c>
      <c r="E1446" s="82">
        <v>22136.902000000002</v>
      </c>
      <c r="F1446" s="82">
        <v>23443.416000000001</v>
      </c>
      <c r="G1446" s="82">
        <v>-1243.6600000000001</v>
      </c>
      <c r="H1446" s="82">
        <v>-63</v>
      </c>
      <c r="I1446" s="82">
        <v>987.2120000000001</v>
      </c>
      <c r="J1446" s="81">
        <v>994.32400000000007</v>
      </c>
    </row>
    <row r="1447" spans="1:10">
      <c r="A1447" s="80">
        <v>40755</v>
      </c>
      <c r="B1447" s="81">
        <v>6</v>
      </c>
      <c r="C1447" s="82">
        <v>20996</v>
      </c>
      <c r="D1447" s="83" t="s">
        <v>172</v>
      </c>
      <c r="E1447" s="82">
        <v>21647.635999999999</v>
      </c>
      <c r="F1447" s="82">
        <v>23021.91</v>
      </c>
      <c r="G1447" s="82">
        <v>-1311.42</v>
      </c>
      <c r="H1447" s="82">
        <v>-63</v>
      </c>
      <c r="I1447" s="82">
        <v>987.11400000000003</v>
      </c>
      <c r="J1447" s="81">
        <v>993.92400000000009</v>
      </c>
    </row>
    <row r="1448" spans="1:10">
      <c r="A1448" s="80">
        <v>40755</v>
      </c>
      <c r="B1448" s="81">
        <v>7</v>
      </c>
      <c r="C1448" s="82">
        <v>20713</v>
      </c>
      <c r="D1448" s="83" t="s">
        <v>172</v>
      </c>
      <c r="E1448" s="82">
        <v>21347.89</v>
      </c>
      <c r="F1448" s="82">
        <v>22941.063999999998</v>
      </c>
      <c r="G1448" s="82">
        <v>-1557.72</v>
      </c>
      <c r="H1448" s="82">
        <v>-63</v>
      </c>
      <c r="I1448" s="82">
        <v>987.51</v>
      </c>
      <c r="J1448" s="81">
        <v>994.32600000000002</v>
      </c>
    </row>
    <row r="1449" spans="1:10">
      <c r="A1449" s="80">
        <v>40755</v>
      </c>
      <c r="B1449" s="81">
        <v>8</v>
      </c>
      <c r="C1449" s="82">
        <v>20620</v>
      </c>
      <c r="D1449" s="83" t="s">
        <v>172</v>
      </c>
      <c r="E1449" s="82">
        <v>21255.313999999998</v>
      </c>
      <c r="F1449" s="82">
        <v>22801.027999999998</v>
      </c>
      <c r="G1449" s="82">
        <v>-1482.86</v>
      </c>
      <c r="H1449" s="82">
        <v>-63</v>
      </c>
      <c r="I1449" s="82">
        <v>987.01600000000008</v>
      </c>
      <c r="J1449" s="81">
        <v>994.32600000000002</v>
      </c>
    </row>
    <row r="1450" spans="1:10">
      <c r="A1450" s="80">
        <v>40755</v>
      </c>
      <c r="B1450" s="81">
        <v>9</v>
      </c>
      <c r="C1450" s="82">
        <v>20421</v>
      </c>
      <c r="D1450" s="83" t="s">
        <v>172</v>
      </c>
      <c r="E1450" s="82">
        <v>21099.545999999998</v>
      </c>
      <c r="F1450" s="82">
        <v>22791.06</v>
      </c>
      <c r="G1450" s="82">
        <v>-1628.66</v>
      </c>
      <c r="H1450" s="82">
        <v>-62.9</v>
      </c>
      <c r="I1450" s="82">
        <v>987.41</v>
      </c>
      <c r="J1450" s="81">
        <v>994.33400000000006</v>
      </c>
    </row>
    <row r="1451" spans="1:10">
      <c r="A1451" s="80">
        <v>40755</v>
      </c>
      <c r="B1451" s="81">
        <v>10</v>
      </c>
      <c r="C1451" s="82">
        <v>20202</v>
      </c>
      <c r="D1451" s="83" t="s">
        <v>172</v>
      </c>
      <c r="E1451" s="82">
        <v>20883.73</v>
      </c>
      <c r="F1451" s="82">
        <v>22578.883999999998</v>
      </c>
      <c r="G1451" s="82">
        <v>-1632.3</v>
      </c>
      <c r="H1451" s="82">
        <v>-63</v>
      </c>
      <c r="I1451" s="82">
        <v>986.91600000000005</v>
      </c>
      <c r="J1451" s="81">
        <v>994.32400000000007</v>
      </c>
    </row>
    <row r="1452" spans="1:10">
      <c r="A1452" s="80">
        <v>40755</v>
      </c>
      <c r="B1452" s="81">
        <v>11</v>
      </c>
      <c r="C1452" s="82">
        <v>19705</v>
      </c>
      <c r="D1452" s="83" t="s">
        <v>172</v>
      </c>
      <c r="E1452" s="82">
        <v>20362.657999999999</v>
      </c>
      <c r="F1452" s="82">
        <v>22318.918000000001</v>
      </c>
      <c r="G1452" s="82">
        <v>-1830.64</v>
      </c>
      <c r="H1452" s="82">
        <v>-63</v>
      </c>
      <c r="I1452" s="82">
        <v>987.51</v>
      </c>
      <c r="J1452" s="81">
        <v>993.93200000000002</v>
      </c>
    </row>
    <row r="1453" spans="1:10">
      <c r="A1453" s="80">
        <v>40755</v>
      </c>
      <c r="B1453" s="81">
        <v>12</v>
      </c>
      <c r="C1453" s="82">
        <v>19437</v>
      </c>
      <c r="D1453" s="83" t="s">
        <v>172</v>
      </c>
      <c r="E1453" s="82">
        <v>20134.058000000001</v>
      </c>
      <c r="F1453" s="82">
        <v>22140.781999999999</v>
      </c>
      <c r="G1453" s="82">
        <v>-1945.96</v>
      </c>
      <c r="H1453" s="82">
        <v>-60.4</v>
      </c>
      <c r="I1453" s="82">
        <v>987.11400000000003</v>
      </c>
      <c r="J1453" s="81">
        <v>994.3420000000001</v>
      </c>
    </row>
    <row r="1454" spans="1:10">
      <c r="A1454" s="80">
        <v>40755</v>
      </c>
      <c r="B1454" s="81">
        <v>13</v>
      </c>
      <c r="C1454" s="82">
        <v>20035</v>
      </c>
      <c r="D1454" s="83" t="s">
        <v>172</v>
      </c>
      <c r="E1454" s="82">
        <v>20730.117999999999</v>
      </c>
      <c r="F1454" s="82">
        <v>22514.938000000002</v>
      </c>
      <c r="G1454" s="82">
        <v>-1757.38</v>
      </c>
      <c r="H1454" s="82">
        <v>-26.8</v>
      </c>
      <c r="I1454" s="82">
        <v>987.41</v>
      </c>
      <c r="J1454" s="81">
        <v>994.34</v>
      </c>
    </row>
    <row r="1455" spans="1:10">
      <c r="A1455" s="80">
        <v>40755</v>
      </c>
      <c r="B1455" s="81">
        <v>14</v>
      </c>
      <c r="C1455" s="82">
        <v>20633</v>
      </c>
      <c r="D1455" s="83" t="s">
        <v>172</v>
      </c>
      <c r="E1455" s="82">
        <v>21319.475999999999</v>
      </c>
      <c r="F1455" s="82">
        <v>23037.624</v>
      </c>
      <c r="G1455" s="82">
        <v>-1687.04</v>
      </c>
      <c r="H1455" s="82">
        <v>-26.9</v>
      </c>
      <c r="I1455" s="82">
        <v>986.91600000000005</v>
      </c>
      <c r="J1455" s="81">
        <v>994.34</v>
      </c>
    </row>
    <row r="1456" spans="1:10">
      <c r="A1456" s="80">
        <v>40755</v>
      </c>
      <c r="B1456" s="81">
        <v>15</v>
      </c>
      <c r="C1456" s="82">
        <v>21838</v>
      </c>
      <c r="D1456" s="83" t="s">
        <v>172</v>
      </c>
      <c r="E1456" s="82">
        <v>22543.425999999999</v>
      </c>
      <c r="F1456" s="82">
        <v>23389.632000000001</v>
      </c>
      <c r="G1456" s="82">
        <v>-839.22</v>
      </c>
      <c r="H1456" s="82">
        <v>-28</v>
      </c>
      <c r="I1456" s="82">
        <v>987.31200000000001</v>
      </c>
      <c r="J1456" s="81">
        <v>689.53800000000001</v>
      </c>
    </row>
    <row r="1457" spans="1:10">
      <c r="A1457" s="80">
        <v>40755</v>
      </c>
      <c r="B1457" s="81">
        <v>16</v>
      </c>
      <c r="C1457" s="82">
        <v>23079</v>
      </c>
      <c r="D1457" s="83" t="s">
        <v>172</v>
      </c>
      <c r="E1457" s="82">
        <v>23826.892</v>
      </c>
      <c r="F1457" s="82">
        <v>24236.808000000001</v>
      </c>
      <c r="G1457" s="82">
        <v>-349.04</v>
      </c>
      <c r="H1457" s="82">
        <v>-60.9</v>
      </c>
      <c r="I1457" s="82">
        <v>987.11400000000003</v>
      </c>
      <c r="J1457" s="81">
        <v>691.12800000000004</v>
      </c>
    </row>
    <row r="1458" spans="1:10">
      <c r="A1458" s="80">
        <v>40755</v>
      </c>
      <c r="B1458" s="81">
        <v>17</v>
      </c>
      <c r="C1458" s="82">
        <v>24913</v>
      </c>
      <c r="D1458" s="83" t="s">
        <v>172</v>
      </c>
      <c r="E1458" s="82">
        <v>25663.522000000001</v>
      </c>
      <c r="F1458" s="82">
        <v>25865.423999999999</v>
      </c>
      <c r="G1458" s="82">
        <v>-127.1</v>
      </c>
      <c r="H1458" s="82">
        <v>-74.7</v>
      </c>
      <c r="I1458" s="82">
        <v>987.31200000000001</v>
      </c>
      <c r="J1458" s="81">
        <v>941.53200000000004</v>
      </c>
    </row>
    <row r="1459" spans="1:10">
      <c r="A1459" s="80">
        <v>40755</v>
      </c>
      <c r="B1459" s="81">
        <v>18</v>
      </c>
      <c r="C1459" s="82">
        <v>26411</v>
      </c>
      <c r="D1459" s="83" t="s">
        <v>172</v>
      </c>
      <c r="E1459" s="82">
        <v>27210.86</v>
      </c>
      <c r="F1459" s="82">
        <v>27414.133999999998</v>
      </c>
      <c r="G1459" s="82">
        <v>-4.8600000000000003</v>
      </c>
      <c r="H1459" s="82">
        <v>-198.7</v>
      </c>
      <c r="I1459" s="82">
        <v>987.11400000000003</v>
      </c>
      <c r="J1459" s="81">
        <v>941.52200000000005</v>
      </c>
    </row>
    <row r="1460" spans="1:10">
      <c r="A1460" s="80">
        <v>40755</v>
      </c>
      <c r="B1460" s="81">
        <v>19</v>
      </c>
      <c r="C1460" s="82">
        <v>28013</v>
      </c>
      <c r="D1460" s="83" t="s">
        <v>172</v>
      </c>
      <c r="E1460" s="82">
        <v>28868.921999999999</v>
      </c>
      <c r="F1460" s="82">
        <v>29124.516</v>
      </c>
      <c r="G1460" s="82">
        <v>-6.96</v>
      </c>
      <c r="H1460" s="82">
        <v>-249.6</v>
      </c>
      <c r="I1460" s="82">
        <v>987.41</v>
      </c>
      <c r="J1460" s="81">
        <v>605.53800000000001</v>
      </c>
    </row>
    <row r="1461" spans="1:10">
      <c r="A1461" s="80">
        <v>40755</v>
      </c>
      <c r="B1461" s="81">
        <v>20</v>
      </c>
      <c r="C1461" s="82">
        <v>29260</v>
      </c>
      <c r="D1461" s="83" t="s">
        <v>172</v>
      </c>
      <c r="E1461" s="82">
        <v>30083.714</v>
      </c>
      <c r="F1461" s="82">
        <v>30339.648000000001</v>
      </c>
      <c r="G1461" s="82">
        <v>-7.3</v>
      </c>
      <c r="H1461" s="82">
        <v>-249.7</v>
      </c>
      <c r="I1461" s="82">
        <v>986.91600000000005</v>
      </c>
      <c r="J1461" s="81">
        <v>607.13200000000006</v>
      </c>
    </row>
    <row r="1462" spans="1:10">
      <c r="A1462" s="80">
        <v>40755</v>
      </c>
      <c r="B1462" s="81">
        <v>21</v>
      </c>
      <c r="C1462" s="82">
        <v>30029</v>
      </c>
      <c r="D1462" s="83" t="s">
        <v>172</v>
      </c>
      <c r="E1462" s="82">
        <v>30857.552</v>
      </c>
      <c r="F1462" s="82">
        <v>31120.905999999999</v>
      </c>
      <c r="G1462" s="82">
        <v>-12.66</v>
      </c>
      <c r="H1462" s="82">
        <v>-249.6</v>
      </c>
      <c r="I1462" s="82">
        <v>987.11400000000003</v>
      </c>
      <c r="J1462" s="81">
        <v>873.10800000000006</v>
      </c>
    </row>
    <row r="1463" spans="1:10">
      <c r="A1463" s="80">
        <v>40755</v>
      </c>
      <c r="B1463" s="81">
        <v>22</v>
      </c>
      <c r="C1463" s="82">
        <v>30452</v>
      </c>
      <c r="D1463" s="83" t="s">
        <v>172</v>
      </c>
      <c r="E1463" s="82">
        <v>31230.758000000002</v>
      </c>
      <c r="F1463" s="82">
        <v>31487.592000000001</v>
      </c>
      <c r="G1463" s="82">
        <v>-7.1</v>
      </c>
      <c r="H1463" s="82">
        <v>-249.7</v>
      </c>
      <c r="I1463" s="82">
        <v>987.01600000000008</v>
      </c>
      <c r="J1463" s="81">
        <v>873.11</v>
      </c>
    </row>
    <row r="1464" spans="1:10">
      <c r="A1464" s="80">
        <v>40755</v>
      </c>
      <c r="B1464" s="81">
        <v>23</v>
      </c>
      <c r="C1464" s="82">
        <v>31042</v>
      </c>
      <c r="D1464" s="83" t="s">
        <v>172</v>
      </c>
      <c r="E1464" s="82">
        <v>31835.304</v>
      </c>
      <c r="F1464" s="82">
        <v>32094.398000000001</v>
      </c>
      <c r="G1464" s="82">
        <v>-6.66</v>
      </c>
      <c r="H1464" s="82">
        <v>-249.7</v>
      </c>
      <c r="I1464" s="82">
        <v>987.11400000000003</v>
      </c>
      <c r="J1464" s="81">
        <v>994.322</v>
      </c>
    </row>
    <row r="1465" spans="1:10">
      <c r="A1465" s="80">
        <v>40755</v>
      </c>
      <c r="B1465" s="81">
        <v>24</v>
      </c>
      <c r="C1465" s="82">
        <v>31320</v>
      </c>
      <c r="D1465" s="83" t="s">
        <v>172</v>
      </c>
      <c r="E1465" s="82">
        <v>32168.152000000002</v>
      </c>
      <c r="F1465" s="82">
        <v>32429.506000000001</v>
      </c>
      <c r="G1465" s="82">
        <v>-11.72</v>
      </c>
      <c r="H1465" s="82">
        <v>-249.6</v>
      </c>
      <c r="I1465" s="82">
        <v>987.01600000000008</v>
      </c>
      <c r="J1465" s="81">
        <v>994.32</v>
      </c>
    </row>
    <row r="1466" spans="1:10">
      <c r="A1466" s="80">
        <v>40755</v>
      </c>
      <c r="B1466" s="81">
        <v>25</v>
      </c>
      <c r="C1466" s="82">
        <v>31623</v>
      </c>
      <c r="D1466" s="83" t="s">
        <v>172</v>
      </c>
      <c r="E1466" s="82">
        <v>32465.82</v>
      </c>
      <c r="F1466" s="82">
        <v>32721.173999999999</v>
      </c>
      <c r="G1466" s="82">
        <v>-4.4000000000000004</v>
      </c>
      <c r="H1466" s="82">
        <v>-249.7</v>
      </c>
      <c r="I1466" s="82">
        <v>987.2120000000001</v>
      </c>
      <c r="J1466" s="81">
        <v>994.32400000000007</v>
      </c>
    </row>
    <row r="1467" spans="1:10">
      <c r="A1467" s="80">
        <v>40755</v>
      </c>
      <c r="B1467" s="81">
        <v>26</v>
      </c>
      <c r="C1467" s="82">
        <v>31885</v>
      </c>
      <c r="D1467" s="83" t="s">
        <v>172</v>
      </c>
      <c r="E1467" s="82">
        <v>32706.648000000001</v>
      </c>
      <c r="F1467" s="82">
        <v>32967.841999999997</v>
      </c>
      <c r="G1467" s="82">
        <v>-11.66</v>
      </c>
      <c r="H1467" s="82">
        <v>-249.7</v>
      </c>
      <c r="I1467" s="82">
        <v>986.8180000000001</v>
      </c>
      <c r="J1467" s="81">
        <v>994.71800000000007</v>
      </c>
    </row>
    <row r="1468" spans="1:10">
      <c r="A1468" s="80">
        <v>40755</v>
      </c>
      <c r="B1468" s="81">
        <v>27</v>
      </c>
      <c r="C1468" s="82">
        <v>31628</v>
      </c>
      <c r="D1468" s="83" t="s">
        <v>172</v>
      </c>
      <c r="E1468" s="82">
        <v>32343.428</v>
      </c>
      <c r="F1468" s="82">
        <v>32598.862000000001</v>
      </c>
      <c r="G1468" s="82">
        <v>-6.5</v>
      </c>
      <c r="H1468" s="82">
        <v>-249.6</v>
      </c>
      <c r="I1468" s="82">
        <v>987.01600000000008</v>
      </c>
      <c r="J1468" s="81">
        <v>994.30799999999999</v>
      </c>
    </row>
    <row r="1469" spans="1:10">
      <c r="A1469" s="80">
        <v>40755</v>
      </c>
      <c r="B1469" s="81">
        <v>28</v>
      </c>
      <c r="C1469" s="82">
        <v>31244</v>
      </c>
      <c r="D1469" s="83" t="s">
        <v>172</v>
      </c>
      <c r="E1469" s="82">
        <v>31878.63</v>
      </c>
      <c r="F1469" s="82">
        <v>32137.784</v>
      </c>
      <c r="G1469" s="82">
        <v>-10.52</v>
      </c>
      <c r="H1469" s="82">
        <v>-249.7</v>
      </c>
      <c r="I1469" s="82">
        <v>986.91600000000005</v>
      </c>
      <c r="J1469" s="81">
        <v>994.30799999999999</v>
      </c>
    </row>
    <row r="1470" spans="1:10">
      <c r="A1470" s="80">
        <v>40755</v>
      </c>
      <c r="B1470" s="81">
        <v>29</v>
      </c>
      <c r="C1470" s="82">
        <v>30895</v>
      </c>
      <c r="D1470" s="83" t="s">
        <v>172</v>
      </c>
      <c r="E1470" s="82">
        <v>31518.642</v>
      </c>
      <c r="F1470" s="82">
        <v>31777.896000000001</v>
      </c>
      <c r="G1470" s="82">
        <v>-10.62</v>
      </c>
      <c r="H1470" s="82">
        <v>-249.7</v>
      </c>
      <c r="I1470" s="82">
        <v>987.31200000000001</v>
      </c>
      <c r="J1470" s="81">
        <v>994.28600000000006</v>
      </c>
    </row>
    <row r="1471" spans="1:10">
      <c r="A1471" s="80">
        <v>40755</v>
      </c>
      <c r="B1471" s="81">
        <v>30</v>
      </c>
      <c r="C1471" s="82">
        <v>30484</v>
      </c>
      <c r="D1471" s="83" t="s">
        <v>172</v>
      </c>
      <c r="E1471" s="82">
        <v>31159.052</v>
      </c>
      <c r="F1471" s="82">
        <v>31418.085999999999</v>
      </c>
      <c r="G1471" s="82">
        <v>-10.4</v>
      </c>
      <c r="H1471" s="82">
        <v>-249.7</v>
      </c>
      <c r="I1471" s="82">
        <v>987.11400000000003</v>
      </c>
      <c r="J1471" s="81">
        <v>994.27600000000007</v>
      </c>
    </row>
    <row r="1472" spans="1:10">
      <c r="A1472" s="80">
        <v>40755</v>
      </c>
      <c r="B1472" s="81">
        <v>31</v>
      </c>
      <c r="C1472" s="82">
        <v>30463</v>
      </c>
      <c r="D1472" s="83" t="s">
        <v>172</v>
      </c>
      <c r="E1472" s="82">
        <v>31118.412</v>
      </c>
      <c r="F1472" s="82">
        <v>31377.585999999999</v>
      </c>
      <c r="G1472" s="82">
        <v>-10.54</v>
      </c>
      <c r="H1472" s="82">
        <v>-249.6</v>
      </c>
      <c r="I1472" s="82">
        <v>987.31200000000001</v>
      </c>
      <c r="J1472" s="81">
        <v>872.67200000000003</v>
      </c>
    </row>
    <row r="1473" spans="1:10">
      <c r="A1473" s="80">
        <v>40755</v>
      </c>
      <c r="B1473" s="81">
        <v>32</v>
      </c>
      <c r="C1473" s="82">
        <v>30491</v>
      </c>
      <c r="D1473" s="83" t="s">
        <v>172</v>
      </c>
      <c r="E1473" s="82">
        <v>31187.25</v>
      </c>
      <c r="F1473" s="82">
        <v>31446.504000000001</v>
      </c>
      <c r="G1473" s="82">
        <v>-10.62</v>
      </c>
      <c r="H1473" s="82">
        <v>-249.7</v>
      </c>
      <c r="I1473" s="82">
        <v>986.91600000000005</v>
      </c>
      <c r="J1473" s="81">
        <v>872.67200000000003</v>
      </c>
    </row>
    <row r="1474" spans="1:10">
      <c r="A1474" s="80">
        <v>40755</v>
      </c>
      <c r="B1474" s="81">
        <v>33</v>
      </c>
      <c r="C1474" s="82">
        <v>30714</v>
      </c>
      <c r="D1474" s="83" t="s">
        <v>172</v>
      </c>
      <c r="E1474" s="82">
        <v>31423.444</v>
      </c>
      <c r="F1474" s="82">
        <v>31679.038</v>
      </c>
      <c r="G1474" s="82">
        <v>-4.96</v>
      </c>
      <c r="H1474" s="82">
        <v>-249.6</v>
      </c>
      <c r="I1474" s="82">
        <v>987.31200000000001</v>
      </c>
      <c r="J1474" s="81">
        <v>771.47200000000009</v>
      </c>
    </row>
    <row r="1475" spans="1:10">
      <c r="A1475" s="80">
        <v>40755</v>
      </c>
      <c r="B1475" s="81">
        <v>34</v>
      </c>
      <c r="C1475" s="82">
        <v>31022</v>
      </c>
      <c r="D1475" s="83" t="s">
        <v>172</v>
      </c>
      <c r="E1475" s="82">
        <v>31719.808000000001</v>
      </c>
      <c r="F1475" s="82">
        <v>31982.162</v>
      </c>
      <c r="G1475" s="82">
        <v>-9.32</v>
      </c>
      <c r="H1475" s="82">
        <v>-249.7</v>
      </c>
      <c r="I1475" s="82">
        <v>987.11400000000003</v>
      </c>
      <c r="J1475" s="81">
        <v>771.46600000000001</v>
      </c>
    </row>
    <row r="1476" spans="1:10">
      <c r="A1476" s="80">
        <v>40755</v>
      </c>
      <c r="B1476" s="81">
        <v>35</v>
      </c>
      <c r="C1476" s="82">
        <v>31290</v>
      </c>
      <c r="D1476" s="83" t="s">
        <v>172</v>
      </c>
      <c r="E1476" s="82">
        <v>32011.786</v>
      </c>
      <c r="F1476" s="82">
        <v>32274.74</v>
      </c>
      <c r="G1476" s="82">
        <v>-14.32</v>
      </c>
      <c r="H1476" s="82">
        <v>-249.7</v>
      </c>
      <c r="I1476" s="82">
        <v>987.41</v>
      </c>
      <c r="J1476" s="81">
        <v>771.47200000000009</v>
      </c>
    </row>
    <row r="1477" spans="1:10">
      <c r="A1477" s="80">
        <v>40755</v>
      </c>
      <c r="B1477" s="81">
        <v>36</v>
      </c>
      <c r="C1477" s="82">
        <v>31336</v>
      </c>
      <c r="D1477" s="83" t="s">
        <v>172</v>
      </c>
      <c r="E1477" s="82">
        <v>32046.835999999999</v>
      </c>
      <c r="F1477" s="82">
        <v>32309.69</v>
      </c>
      <c r="G1477" s="82">
        <v>-14.22</v>
      </c>
      <c r="H1477" s="82">
        <v>-249.7</v>
      </c>
      <c r="I1477" s="82">
        <v>987.11400000000003</v>
      </c>
      <c r="J1477" s="81">
        <v>771.48200000000008</v>
      </c>
    </row>
    <row r="1478" spans="1:10">
      <c r="A1478" s="80">
        <v>40755</v>
      </c>
      <c r="B1478" s="81">
        <v>37</v>
      </c>
      <c r="C1478" s="82">
        <v>31203</v>
      </c>
      <c r="D1478" s="83" t="s">
        <v>172</v>
      </c>
      <c r="E1478" s="82">
        <v>31897.666000000001</v>
      </c>
      <c r="F1478" s="82">
        <v>32160.720000000001</v>
      </c>
      <c r="G1478" s="82">
        <v>-14.42</v>
      </c>
      <c r="H1478" s="82">
        <v>-249.7</v>
      </c>
      <c r="I1478" s="82">
        <v>987.51</v>
      </c>
      <c r="J1478" s="81">
        <v>650.28600000000006</v>
      </c>
    </row>
    <row r="1479" spans="1:10">
      <c r="A1479" s="80">
        <v>40755</v>
      </c>
      <c r="B1479" s="81">
        <v>38</v>
      </c>
      <c r="C1479" s="82">
        <v>31051</v>
      </c>
      <c r="D1479" s="83" t="s">
        <v>172</v>
      </c>
      <c r="E1479" s="82">
        <v>31726.402000000002</v>
      </c>
      <c r="F1479" s="82">
        <v>31984.236000000001</v>
      </c>
      <c r="G1479" s="82">
        <v>-8.9</v>
      </c>
      <c r="H1479" s="82">
        <v>-249.6</v>
      </c>
      <c r="I1479" s="82">
        <v>987.2120000000001</v>
      </c>
      <c r="J1479" s="81">
        <v>650.28399999999999</v>
      </c>
    </row>
    <row r="1480" spans="1:10">
      <c r="A1480" s="80">
        <v>40755</v>
      </c>
      <c r="B1480" s="81">
        <v>39</v>
      </c>
      <c r="C1480" s="82">
        <v>30795</v>
      </c>
      <c r="D1480" s="83" t="s">
        <v>172</v>
      </c>
      <c r="E1480" s="82">
        <v>31470.367999999999</v>
      </c>
      <c r="F1480" s="82">
        <v>31731.781999999999</v>
      </c>
      <c r="G1480" s="82">
        <v>-8.8800000000000008</v>
      </c>
      <c r="H1480" s="82">
        <v>-249.7</v>
      </c>
      <c r="I1480" s="82">
        <v>987.41</v>
      </c>
      <c r="J1480" s="81">
        <v>625.48400000000004</v>
      </c>
    </row>
    <row r="1481" spans="1:10">
      <c r="A1481" s="80">
        <v>40755</v>
      </c>
      <c r="B1481" s="81">
        <v>40</v>
      </c>
      <c r="C1481" s="82">
        <v>30518</v>
      </c>
      <c r="D1481" s="83" t="s">
        <v>172</v>
      </c>
      <c r="E1481" s="82">
        <v>31192.552</v>
      </c>
      <c r="F1481" s="82">
        <v>31454.874</v>
      </c>
      <c r="G1481" s="82">
        <v>-10.56</v>
      </c>
      <c r="H1481" s="82">
        <v>-249.5</v>
      </c>
      <c r="I1481" s="82">
        <v>986.91600000000005</v>
      </c>
      <c r="J1481" s="81">
        <v>625.48</v>
      </c>
    </row>
    <row r="1482" spans="1:10">
      <c r="A1482" s="80">
        <v>40755</v>
      </c>
      <c r="B1482" s="81">
        <v>41</v>
      </c>
      <c r="C1482" s="82">
        <v>30459</v>
      </c>
      <c r="D1482" s="83" t="s">
        <v>172</v>
      </c>
      <c r="E1482" s="82">
        <v>31124.191999999999</v>
      </c>
      <c r="F1482" s="82">
        <v>31373.006000000001</v>
      </c>
      <c r="G1482" s="82">
        <v>-12.18</v>
      </c>
      <c r="H1482" s="82">
        <v>-237.6</v>
      </c>
      <c r="I1482" s="82">
        <v>987.41</v>
      </c>
      <c r="J1482" s="81">
        <v>499.89</v>
      </c>
    </row>
    <row r="1483" spans="1:10">
      <c r="A1483" s="80">
        <v>40755</v>
      </c>
      <c r="B1483" s="81">
        <v>42</v>
      </c>
      <c r="C1483" s="82">
        <v>30493</v>
      </c>
      <c r="D1483" s="83" t="s">
        <v>172</v>
      </c>
      <c r="E1483" s="82">
        <v>31179.576000000001</v>
      </c>
      <c r="F1483" s="82">
        <v>31429.75</v>
      </c>
      <c r="G1483" s="82">
        <v>-10.3</v>
      </c>
      <c r="H1483" s="82">
        <v>-237.6</v>
      </c>
      <c r="I1483" s="82">
        <v>986.91600000000005</v>
      </c>
      <c r="J1483" s="81">
        <v>500.71</v>
      </c>
    </row>
    <row r="1484" spans="1:10">
      <c r="A1484" s="80">
        <v>40755</v>
      </c>
      <c r="B1484" s="81">
        <v>43</v>
      </c>
      <c r="C1484" s="82">
        <v>31470</v>
      </c>
      <c r="D1484" s="83" t="s">
        <v>172</v>
      </c>
      <c r="E1484" s="82">
        <v>32195.642</v>
      </c>
      <c r="F1484" s="82">
        <v>32438.916000000001</v>
      </c>
      <c r="G1484" s="82">
        <v>-4.8600000000000003</v>
      </c>
      <c r="H1484" s="82">
        <v>-237.6</v>
      </c>
      <c r="I1484" s="82">
        <v>987.41</v>
      </c>
      <c r="J1484" s="81">
        <v>659.10199999999998</v>
      </c>
    </row>
    <row r="1485" spans="1:10">
      <c r="A1485" s="80">
        <v>40755</v>
      </c>
      <c r="B1485" s="81">
        <v>44</v>
      </c>
      <c r="C1485" s="82">
        <v>31324</v>
      </c>
      <c r="D1485" s="83" t="s">
        <v>172</v>
      </c>
      <c r="E1485" s="82">
        <v>32040.313999999998</v>
      </c>
      <c r="F1485" s="82">
        <v>32283.788</v>
      </c>
      <c r="G1485" s="82">
        <v>-4.9400000000000004</v>
      </c>
      <c r="H1485" s="82">
        <v>-237.6</v>
      </c>
      <c r="I1485" s="82">
        <v>987.11400000000003</v>
      </c>
      <c r="J1485" s="81">
        <v>659.52200000000005</v>
      </c>
    </row>
    <row r="1486" spans="1:10">
      <c r="A1486" s="80">
        <v>40755</v>
      </c>
      <c r="B1486" s="81">
        <v>45</v>
      </c>
      <c r="C1486" s="82">
        <v>30495</v>
      </c>
      <c r="D1486" s="83" t="s">
        <v>172</v>
      </c>
      <c r="E1486" s="82">
        <v>31215.076000000001</v>
      </c>
      <c r="F1486" s="82">
        <v>31461.205999999998</v>
      </c>
      <c r="G1486" s="82">
        <v>-2.74</v>
      </c>
      <c r="H1486" s="82">
        <v>-237.6</v>
      </c>
      <c r="I1486" s="82">
        <v>987.31200000000001</v>
      </c>
      <c r="J1486" s="81">
        <v>648.32600000000002</v>
      </c>
    </row>
    <row r="1487" spans="1:10">
      <c r="A1487" s="80">
        <v>40755</v>
      </c>
      <c r="B1487" s="81">
        <v>46</v>
      </c>
      <c r="C1487" s="82">
        <v>28526</v>
      </c>
      <c r="D1487" s="83" t="s">
        <v>172</v>
      </c>
      <c r="E1487" s="82">
        <v>29258.662</v>
      </c>
      <c r="F1487" s="82">
        <v>29508.402000000002</v>
      </c>
      <c r="G1487" s="82">
        <v>-14.36</v>
      </c>
      <c r="H1487" s="82">
        <v>-236.2</v>
      </c>
      <c r="I1487" s="82">
        <v>986.91600000000005</v>
      </c>
      <c r="J1487" s="81">
        <v>649.11599999999999</v>
      </c>
    </row>
    <row r="1488" spans="1:10">
      <c r="A1488" s="80">
        <v>40755</v>
      </c>
      <c r="B1488" s="81">
        <v>47</v>
      </c>
      <c r="C1488" s="82">
        <v>26564</v>
      </c>
      <c r="D1488" s="83" t="s">
        <v>172</v>
      </c>
      <c r="E1488" s="82">
        <v>27222.842000000001</v>
      </c>
      <c r="F1488" s="82">
        <v>27481.655999999999</v>
      </c>
      <c r="G1488" s="82">
        <v>-48.24</v>
      </c>
      <c r="H1488" s="82">
        <v>-209.4</v>
      </c>
      <c r="I1488" s="82">
        <v>987.31200000000001</v>
      </c>
      <c r="J1488" s="81">
        <v>993.11400000000003</v>
      </c>
    </row>
    <row r="1489" spans="1:10">
      <c r="A1489" s="80">
        <v>40755</v>
      </c>
      <c r="B1489" s="81">
        <v>48</v>
      </c>
      <c r="C1489" s="82">
        <v>24944</v>
      </c>
      <c r="D1489" s="83" t="s">
        <v>172</v>
      </c>
      <c r="E1489" s="82">
        <v>25650.57</v>
      </c>
      <c r="F1489" s="82">
        <v>26400.304</v>
      </c>
      <c r="G1489" s="82">
        <v>-540.54</v>
      </c>
      <c r="H1489" s="82">
        <v>-209.5</v>
      </c>
      <c r="I1489" s="82">
        <v>986.71800000000007</v>
      </c>
      <c r="J1489" s="81">
        <v>993.51600000000008</v>
      </c>
    </row>
    <row r="1490" spans="1:10">
      <c r="A1490" s="80">
        <v>40756</v>
      </c>
      <c r="B1490" s="81">
        <v>1</v>
      </c>
      <c r="C1490" s="82">
        <v>23612</v>
      </c>
      <c r="D1490" s="83" t="s">
        <v>172</v>
      </c>
      <c r="E1490" s="82">
        <v>24374.878000000001</v>
      </c>
      <c r="F1490" s="82">
        <v>25926.552</v>
      </c>
      <c r="G1490" s="82">
        <v>-1342.48</v>
      </c>
      <c r="H1490" s="82">
        <v>-209.5</v>
      </c>
      <c r="I1490" s="82">
        <v>987.31200000000001</v>
      </c>
      <c r="J1490" s="81">
        <v>993.12200000000007</v>
      </c>
    </row>
    <row r="1491" spans="1:10">
      <c r="A1491" s="80">
        <v>40756</v>
      </c>
      <c r="B1491" s="81">
        <v>2</v>
      </c>
      <c r="C1491" s="82">
        <v>22794</v>
      </c>
      <c r="D1491" s="83" t="s">
        <v>172</v>
      </c>
      <c r="E1491" s="82">
        <v>23572.266</v>
      </c>
      <c r="F1491" s="82">
        <v>25074.18</v>
      </c>
      <c r="G1491" s="82">
        <v>-1292.72</v>
      </c>
      <c r="H1491" s="82">
        <v>-209.5</v>
      </c>
      <c r="I1491" s="82">
        <v>986.8180000000001</v>
      </c>
      <c r="J1491" s="81">
        <v>993.52200000000005</v>
      </c>
    </row>
    <row r="1492" spans="1:10">
      <c r="A1492" s="80">
        <v>40756</v>
      </c>
      <c r="B1492" s="81">
        <v>3</v>
      </c>
      <c r="C1492" s="82">
        <v>22452</v>
      </c>
      <c r="D1492" s="83" t="s">
        <v>172</v>
      </c>
      <c r="E1492" s="82">
        <v>23188.628000000001</v>
      </c>
      <c r="F1492" s="82">
        <v>24967.716</v>
      </c>
      <c r="G1492" s="82">
        <v>-1504.56</v>
      </c>
      <c r="H1492" s="82">
        <v>-209.5</v>
      </c>
      <c r="I1492" s="82">
        <v>987.31200000000001</v>
      </c>
      <c r="J1492" s="81">
        <v>681.12</v>
      </c>
    </row>
    <row r="1493" spans="1:10">
      <c r="A1493" s="80">
        <v>40756</v>
      </c>
      <c r="B1493" s="81">
        <v>4</v>
      </c>
      <c r="C1493" s="82">
        <v>22091</v>
      </c>
      <c r="D1493" s="83" t="s">
        <v>172</v>
      </c>
      <c r="E1493" s="82">
        <v>22842.534</v>
      </c>
      <c r="F1493" s="82">
        <v>24612.948</v>
      </c>
      <c r="G1493" s="82">
        <v>-1561.22</v>
      </c>
      <c r="H1493" s="82">
        <v>-209.5</v>
      </c>
      <c r="I1493" s="82">
        <v>987.01600000000008</v>
      </c>
      <c r="J1493" s="81">
        <v>681.92399999999998</v>
      </c>
    </row>
    <row r="1494" spans="1:10">
      <c r="A1494" s="80">
        <v>40756</v>
      </c>
      <c r="B1494" s="81">
        <v>5</v>
      </c>
      <c r="C1494" s="82">
        <v>21698</v>
      </c>
      <c r="D1494" s="83" t="s">
        <v>172</v>
      </c>
      <c r="E1494" s="82">
        <v>22455.796000000002</v>
      </c>
      <c r="F1494" s="82">
        <v>24331.99</v>
      </c>
      <c r="G1494" s="82">
        <v>-1667</v>
      </c>
      <c r="H1494" s="82">
        <v>-209.5</v>
      </c>
      <c r="I1494" s="82">
        <v>987.41</v>
      </c>
      <c r="J1494" s="81">
        <v>584.33400000000006</v>
      </c>
    </row>
    <row r="1495" spans="1:10">
      <c r="A1495" s="80">
        <v>40756</v>
      </c>
      <c r="B1495" s="81">
        <v>6</v>
      </c>
      <c r="C1495" s="82">
        <v>21553</v>
      </c>
      <c r="D1495" s="83" t="s">
        <v>172</v>
      </c>
      <c r="E1495" s="82">
        <v>22287.856</v>
      </c>
      <c r="F1495" s="82">
        <v>24160.87</v>
      </c>
      <c r="G1495" s="82">
        <v>-1663.82</v>
      </c>
      <c r="H1495" s="82">
        <v>-209.5</v>
      </c>
      <c r="I1495" s="82">
        <v>987.2120000000001</v>
      </c>
      <c r="J1495" s="81">
        <v>584.73400000000004</v>
      </c>
    </row>
    <row r="1496" spans="1:10">
      <c r="A1496" s="80">
        <v>40756</v>
      </c>
      <c r="B1496" s="81">
        <v>7</v>
      </c>
      <c r="C1496" s="82">
        <v>21472</v>
      </c>
      <c r="D1496" s="83" t="s">
        <v>172</v>
      </c>
      <c r="E1496" s="82">
        <v>22172.655999999999</v>
      </c>
      <c r="F1496" s="82">
        <v>24072.37</v>
      </c>
      <c r="G1496" s="82">
        <v>-1690.52</v>
      </c>
      <c r="H1496" s="82">
        <v>-209.5</v>
      </c>
      <c r="I1496" s="82">
        <v>987.41</v>
      </c>
      <c r="J1496" s="81">
        <v>472.32800000000003</v>
      </c>
    </row>
    <row r="1497" spans="1:10">
      <c r="A1497" s="80">
        <v>40756</v>
      </c>
      <c r="B1497" s="81">
        <v>8</v>
      </c>
      <c r="C1497" s="82">
        <v>21497</v>
      </c>
      <c r="D1497" s="83" t="s">
        <v>172</v>
      </c>
      <c r="E1497" s="82">
        <v>22158.117999999999</v>
      </c>
      <c r="F1497" s="82">
        <v>24067.472000000002</v>
      </c>
      <c r="G1497" s="82">
        <v>-1700.16</v>
      </c>
      <c r="H1497" s="82">
        <v>-209.5</v>
      </c>
      <c r="I1497" s="82">
        <v>987.2120000000001</v>
      </c>
      <c r="J1497" s="81">
        <v>471.93200000000002</v>
      </c>
    </row>
    <row r="1498" spans="1:10">
      <c r="A1498" s="80">
        <v>40756</v>
      </c>
      <c r="B1498" s="81">
        <v>9</v>
      </c>
      <c r="C1498" s="82">
        <v>21568</v>
      </c>
      <c r="D1498" s="83" t="s">
        <v>172</v>
      </c>
      <c r="E1498" s="82">
        <v>22216.724000000002</v>
      </c>
      <c r="F1498" s="82">
        <v>24133.258000000002</v>
      </c>
      <c r="G1498" s="82">
        <v>-1707.34</v>
      </c>
      <c r="H1498" s="82">
        <v>-209.5</v>
      </c>
      <c r="I1498" s="82">
        <v>987.41</v>
      </c>
      <c r="J1498" s="81">
        <v>367.6</v>
      </c>
    </row>
    <row r="1499" spans="1:10">
      <c r="A1499" s="80">
        <v>40756</v>
      </c>
      <c r="B1499" s="81">
        <v>10</v>
      </c>
      <c r="C1499" s="82">
        <v>21588</v>
      </c>
      <c r="D1499" s="83" t="s">
        <v>172</v>
      </c>
      <c r="E1499" s="82">
        <v>22240.067999999999</v>
      </c>
      <c r="F1499" s="82">
        <v>24158.741999999998</v>
      </c>
      <c r="G1499" s="82">
        <v>-1727.48</v>
      </c>
      <c r="H1499" s="82">
        <v>-209.5</v>
      </c>
      <c r="I1499" s="82">
        <v>987.01600000000008</v>
      </c>
      <c r="J1499" s="81">
        <v>367.584</v>
      </c>
    </row>
    <row r="1500" spans="1:10">
      <c r="A1500" s="80">
        <v>40756</v>
      </c>
      <c r="B1500" s="81">
        <v>11</v>
      </c>
      <c r="C1500" s="82">
        <v>21714</v>
      </c>
      <c r="D1500" s="83" t="s">
        <v>172</v>
      </c>
      <c r="E1500" s="82">
        <v>22400.833999999999</v>
      </c>
      <c r="F1500" s="82">
        <v>24776.088</v>
      </c>
      <c r="G1500" s="82">
        <v>-1226.06</v>
      </c>
      <c r="H1500" s="82">
        <v>-209.5</v>
      </c>
      <c r="I1500" s="82">
        <v>981.58</v>
      </c>
      <c r="J1500" s="81">
        <v>-843.66200000000003</v>
      </c>
    </row>
    <row r="1501" spans="1:10">
      <c r="A1501" s="80">
        <v>40756</v>
      </c>
      <c r="B1501" s="81">
        <v>12</v>
      </c>
      <c r="C1501" s="82">
        <v>22290</v>
      </c>
      <c r="D1501" s="83" t="s">
        <v>172</v>
      </c>
      <c r="E1501" s="82">
        <v>22963.18</v>
      </c>
      <c r="F1501" s="82">
        <v>25466.811999999998</v>
      </c>
      <c r="G1501" s="82">
        <v>-1378.2</v>
      </c>
      <c r="H1501" s="82">
        <v>-167</v>
      </c>
      <c r="I1501" s="82">
        <v>981.08600000000001</v>
      </c>
      <c r="J1501" s="81">
        <v>-1012.47</v>
      </c>
    </row>
    <row r="1502" spans="1:10">
      <c r="A1502" s="80">
        <v>40756</v>
      </c>
      <c r="B1502" s="81">
        <v>13</v>
      </c>
      <c r="C1502" s="82">
        <v>24563</v>
      </c>
      <c r="D1502" s="83" t="s">
        <v>172</v>
      </c>
      <c r="E1502" s="82">
        <v>25246.652000000002</v>
      </c>
      <c r="F1502" s="82">
        <v>26661.24</v>
      </c>
      <c r="G1502" s="82">
        <v>-525.28</v>
      </c>
      <c r="H1502" s="82">
        <v>-54</v>
      </c>
      <c r="I1502" s="82">
        <v>987.31200000000001</v>
      </c>
      <c r="J1502" s="81">
        <v>-914.86</v>
      </c>
    </row>
    <row r="1503" spans="1:10">
      <c r="A1503" s="80">
        <v>40756</v>
      </c>
      <c r="B1503" s="81">
        <v>14</v>
      </c>
      <c r="C1503" s="82">
        <v>26730</v>
      </c>
      <c r="D1503" s="83" t="s">
        <v>172</v>
      </c>
      <c r="E1503" s="82">
        <v>27442.61</v>
      </c>
      <c r="F1503" s="82">
        <v>28518.678</v>
      </c>
      <c r="G1503" s="82">
        <v>-180.36</v>
      </c>
      <c r="H1503" s="82">
        <v>-54</v>
      </c>
      <c r="I1503" s="82">
        <v>987.01600000000008</v>
      </c>
      <c r="J1503" s="81">
        <v>-795.65</v>
      </c>
    </row>
    <row r="1504" spans="1:10">
      <c r="A1504" s="80">
        <v>40756</v>
      </c>
      <c r="B1504" s="81">
        <v>15</v>
      </c>
      <c r="C1504" s="82">
        <v>29726</v>
      </c>
      <c r="D1504" s="83" t="s">
        <v>172</v>
      </c>
      <c r="E1504" s="82">
        <v>30472.642</v>
      </c>
      <c r="F1504" s="82">
        <v>30541.15</v>
      </c>
      <c r="G1504" s="82">
        <v>-14.8</v>
      </c>
      <c r="H1504" s="82">
        <v>-53.9</v>
      </c>
      <c r="I1504" s="82">
        <v>987.41</v>
      </c>
      <c r="J1504" s="81">
        <v>-0.79400000000000004</v>
      </c>
    </row>
    <row r="1505" spans="1:10">
      <c r="A1505" s="80">
        <v>40756</v>
      </c>
      <c r="B1505" s="81">
        <v>16</v>
      </c>
      <c r="C1505" s="82">
        <v>32169</v>
      </c>
      <c r="D1505" s="83" t="s">
        <v>172</v>
      </c>
      <c r="E1505" s="82">
        <v>32870.934000000001</v>
      </c>
      <c r="F1505" s="82">
        <v>32937.982000000004</v>
      </c>
      <c r="G1505" s="82">
        <v>-13.34</v>
      </c>
      <c r="H1505" s="82">
        <v>-54</v>
      </c>
      <c r="I1505" s="82">
        <v>986.91600000000005</v>
      </c>
      <c r="J1505" s="81">
        <v>-1.194</v>
      </c>
    </row>
    <row r="1506" spans="1:10">
      <c r="A1506" s="80">
        <v>40756</v>
      </c>
      <c r="B1506" s="81">
        <v>17</v>
      </c>
      <c r="C1506" s="82">
        <v>34420</v>
      </c>
      <c r="D1506" s="83" t="s">
        <v>172</v>
      </c>
      <c r="E1506" s="82">
        <v>35098.735999999997</v>
      </c>
      <c r="F1506" s="82">
        <v>35178.851999999999</v>
      </c>
      <c r="G1506" s="82">
        <v>-14.46</v>
      </c>
      <c r="H1506" s="82">
        <v>-65.7</v>
      </c>
      <c r="I1506" s="82">
        <v>947.78</v>
      </c>
      <c r="J1506" s="81">
        <v>318.39999999999998</v>
      </c>
    </row>
    <row r="1507" spans="1:10">
      <c r="A1507" s="80">
        <v>40756</v>
      </c>
      <c r="B1507" s="81">
        <v>18</v>
      </c>
      <c r="C1507" s="82">
        <v>36009</v>
      </c>
      <c r="D1507" s="83" t="s">
        <v>172</v>
      </c>
      <c r="E1507" s="82">
        <v>36686.692000000003</v>
      </c>
      <c r="F1507" s="82">
        <v>36897.601999999999</v>
      </c>
      <c r="G1507" s="82">
        <v>-12.82</v>
      </c>
      <c r="H1507" s="82">
        <v>-193.3</v>
      </c>
      <c r="I1507" s="82">
        <v>947.18600000000004</v>
      </c>
      <c r="J1507" s="81">
        <v>317.99799999999999</v>
      </c>
    </row>
    <row r="1508" spans="1:10">
      <c r="A1508" s="80">
        <v>40756</v>
      </c>
      <c r="B1508" s="81">
        <v>19</v>
      </c>
      <c r="C1508" s="82">
        <v>37315</v>
      </c>
      <c r="D1508" s="83" t="s">
        <v>172</v>
      </c>
      <c r="E1508" s="82">
        <v>38021.262000000002</v>
      </c>
      <c r="F1508" s="82">
        <v>38287.417999999998</v>
      </c>
      <c r="G1508" s="82">
        <v>-11.84</v>
      </c>
      <c r="H1508" s="82">
        <v>-249.6</v>
      </c>
      <c r="I1508" s="82">
        <v>987.41</v>
      </c>
      <c r="J1508" s="81">
        <v>368.39800000000002</v>
      </c>
    </row>
    <row r="1509" spans="1:10">
      <c r="A1509" s="80">
        <v>40756</v>
      </c>
      <c r="B1509" s="81">
        <v>20</v>
      </c>
      <c r="C1509" s="82">
        <v>37649</v>
      </c>
      <c r="D1509" s="83" t="s">
        <v>172</v>
      </c>
      <c r="E1509" s="82">
        <v>38332.173999999999</v>
      </c>
      <c r="F1509" s="82">
        <v>38597.493999999999</v>
      </c>
      <c r="G1509" s="82">
        <v>-14.92</v>
      </c>
      <c r="H1509" s="82">
        <v>-249.7</v>
      </c>
      <c r="I1509" s="82">
        <v>987.01600000000008</v>
      </c>
      <c r="J1509" s="81">
        <v>368.00200000000001</v>
      </c>
    </row>
    <row r="1510" spans="1:10">
      <c r="A1510" s="80">
        <v>40756</v>
      </c>
      <c r="B1510" s="81">
        <v>21</v>
      </c>
      <c r="C1510" s="82">
        <v>37982</v>
      </c>
      <c r="D1510" s="83" t="s">
        <v>172</v>
      </c>
      <c r="E1510" s="82">
        <v>38634.664000000004</v>
      </c>
      <c r="F1510" s="82">
        <v>38901.339999999997</v>
      </c>
      <c r="G1510" s="82">
        <v>-14.16</v>
      </c>
      <c r="H1510" s="82">
        <v>-249.7</v>
      </c>
      <c r="I1510" s="82">
        <v>980.39400000000001</v>
      </c>
      <c r="J1510" s="81">
        <v>367.99200000000002</v>
      </c>
    </row>
    <row r="1511" spans="1:10">
      <c r="A1511" s="80">
        <v>40756</v>
      </c>
      <c r="B1511" s="81">
        <v>22</v>
      </c>
      <c r="C1511" s="82">
        <v>38439</v>
      </c>
      <c r="D1511" s="83" t="s">
        <v>172</v>
      </c>
      <c r="E1511" s="82">
        <v>39114.135999999999</v>
      </c>
      <c r="F1511" s="82">
        <v>39382.792000000001</v>
      </c>
      <c r="G1511" s="82">
        <v>-18.46</v>
      </c>
      <c r="H1511" s="82">
        <v>-249.6</v>
      </c>
      <c r="I1511" s="82">
        <v>979.8</v>
      </c>
      <c r="J1511" s="81">
        <v>367.59</v>
      </c>
    </row>
    <row r="1512" spans="1:10">
      <c r="A1512" s="80">
        <v>40756</v>
      </c>
      <c r="B1512" s="81">
        <v>23</v>
      </c>
      <c r="C1512" s="82">
        <v>38799</v>
      </c>
      <c r="D1512" s="83" t="s">
        <v>172</v>
      </c>
      <c r="E1512" s="82">
        <v>39478.472000000002</v>
      </c>
      <c r="F1512" s="82">
        <v>39741.908000000003</v>
      </c>
      <c r="G1512" s="82">
        <v>-14.4</v>
      </c>
      <c r="H1512" s="82">
        <v>-249.7</v>
      </c>
      <c r="I1512" s="82">
        <v>939.47800000000007</v>
      </c>
      <c r="J1512" s="81">
        <v>508.738</v>
      </c>
    </row>
    <row r="1513" spans="1:10">
      <c r="A1513" s="80">
        <v>40756</v>
      </c>
      <c r="B1513" s="81">
        <v>24</v>
      </c>
      <c r="C1513" s="82">
        <v>39036</v>
      </c>
      <c r="D1513" s="83" t="s">
        <v>172</v>
      </c>
      <c r="E1513" s="82">
        <v>39673.042000000001</v>
      </c>
      <c r="F1513" s="82">
        <v>39949.578000000001</v>
      </c>
      <c r="G1513" s="82">
        <v>-11.84</v>
      </c>
      <c r="H1513" s="82">
        <v>-249.6</v>
      </c>
      <c r="I1513" s="82">
        <v>938.58800000000008</v>
      </c>
      <c r="J1513" s="81">
        <v>508.32600000000002</v>
      </c>
    </row>
    <row r="1514" spans="1:10">
      <c r="A1514" s="80">
        <v>40756</v>
      </c>
      <c r="B1514" s="81">
        <v>25</v>
      </c>
      <c r="C1514" s="82">
        <v>39247</v>
      </c>
      <c r="D1514" s="83" t="s">
        <v>172</v>
      </c>
      <c r="E1514" s="82">
        <v>39918.870000000003</v>
      </c>
      <c r="F1514" s="82">
        <v>40181.065999999999</v>
      </c>
      <c r="G1514" s="82">
        <v>-12.52</v>
      </c>
      <c r="H1514" s="82">
        <v>-249.7</v>
      </c>
      <c r="I1514" s="82">
        <v>975.74800000000005</v>
      </c>
      <c r="J1514" s="81">
        <v>519.13400000000001</v>
      </c>
    </row>
    <row r="1515" spans="1:10">
      <c r="A1515" s="80">
        <v>40756</v>
      </c>
      <c r="B1515" s="81">
        <v>26</v>
      </c>
      <c r="C1515" s="82">
        <v>39122</v>
      </c>
      <c r="D1515" s="83" t="s">
        <v>172</v>
      </c>
      <c r="E1515" s="82">
        <v>39771.976000000002</v>
      </c>
      <c r="F1515" s="82">
        <v>40030.432000000001</v>
      </c>
      <c r="G1515" s="82">
        <v>-8.6199999999999992</v>
      </c>
      <c r="H1515" s="82">
        <v>-249.7</v>
      </c>
      <c r="I1515" s="82">
        <v>975.25400000000002</v>
      </c>
      <c r="J1515" s="81">
        <v>518.73599999999999</v>
      </c>
    </row>
    <row r="1516" spans="1:10">
      <c r="A1516" s="80">
        <v>40756</v>
      </c>
      <c r="B1516" s="81">
        <v>27</v>
      </c>
      <c r="C1516" s="82">
        <v>38937</v>
      </c>
      <c r="D1516" s="83" t="s">
        <v>172</v>
      </c>
      <c r="E1516" s="82">
        <v>39554.106</v>
      </c>
      <c r="F1516" s="82">
        <v>39820.222000000002</v>
      </c>
      <c r="G1516" s="82">
        <v>-10.68</v>
      </c>
      <c r="H1516" s="82">
        <v>-249.7</v>
      </c>
      <c r="I1516" s="82">
        <v>988.10200000000009</v>
      </c>
      <c r="J1516" s="81">
        <v>500.33800000000002</v>
      </c>
    </row>
    <row r="1517" spans="1:10">
      <c r="A1517" s="80">
        <v>40756</v>
      </c>
      <c r="B1517" s="81">
        <v>28</v>
      </c>
      <c r="C1517" s="82">
        <v>38649</v>
      </c>
      <c r="D1517" s="83" t="s">
        <v>172</v>
      </c>
      <c r="E1517" s="82">
        <v>39273.75</v>
      </c>
      <c r="F1517" s="82">
        <v>39540.646000000001</v>
      </c>
      <c r="G1517" s="82">
        <v>-8.48</v>
      </c>
      <c r="H1517" s="82">
        <v>-249.6</v>
      </c>
      <c r="I1517" s="82">
        <v>988.3</v>
      </c>
      <c r="J1517" s="81">
        <v>500.33200000000005</v>
      </c>
    </row>
    <row r="1518" spans="1:10">
      <c r="A1518" s="80">
        <v>40756</v>
      </c>
      <c r="B1518" s="81">
        <v>29</v>
      </c>
      <c r="C1518" s="82">
        <v>38489</v>
      </c>
      <c r="D1518" s="83" t="s">
        <v>172</v>
      </c>
      <c r="E1518" s="82">
        <v>39075.658000000003</v>
      </c>
      <c r="F1518" s="82">
        <v>39339.894</v>
      </c>
      <c r="G1518" s="82">
        <v>-15.6</v>
      </c>
      <c r="H1518" s="82">
        <v>-249.7</v>
      </c>
      <c r="I1518" s="82">
        <v>988.3</v>
      </c>
      <c r="J1518" s="81">
        <v>499.928</v>
      </c>
    </row>
    <row r="1519" spans="1:10">
      <c r="A1519" s="80">
        <v>40756</v>
      </c>
      <c r="B1519" s="81">
        <v>30</v>
      </c>
      <c r="C1519" s="82">
        <v>38385</v>
      </c>
      <c r="D1519" s="83" t="s">
        <v>172</v>
      </c>
      <c r="E1519" s="82">
        <v>38967.554000000004</v>
      </c>
      <c r="F1519" s="82">
        <v>39233.47</v>
      </c>
      <c r="G1519" s="82">
        <v>-17.28</v>
      </c>
      <c r="H1519" s="82">
        <v>-249.7</v>
      </c>
      <c r="I1519" s="82">
        <v>987.2120000000001</v>
      </c>
      <c r="J1519" s="81">
        <v>500.33</v>
      </c>
    </row>
    <row r="1520" spans="1:10">
      <c r="A1520" s="80">
        <v>40756</v>
      </c>
      <c r="B1520" s="81">
        <v>31</v>
      </c>
      <c r="C1520" s="82">
        <v>38340</v>
      </c>
      <c r="D1520" s="83" t="s">
        <v>172</v>
      </c>
      <c r="E1520" s="82">
        <v>38919.595999999998</v>
      </c>
      <c r="F1520" s="82">
        <v>39189.631999999998</v>
      </c>
      <c r="G1520" s="82">
        <v>-21.4</v>
      </c>
      <c r="H1520" s="82">
        <v>-249.6</v>
      </c>
      <c r="I1520" s="82">
        <v>987.51</v>
      </c>
      <c r="J1520" s="81">
        <v>500.33800000000002</v>
      </c>
    </row>
    <row r="1521" spans="1:10">
      <c r="A1521" s="80">
        <v>40756</v>
      </c>
      <c r="B1521" s="81">
        <v>32</v>
      </c>
      <c r="C1521" s="82">
        <v>38421</v>
      </c>
      <c r="D1521" s="83" t="s">
        <v>172</v>
      </c>
      <c r="E1521" s="82">
        <v>38965.284</v>
      </c>
      <c r="F1521" s="82">
        <v>39234.959999999999</v>
      </c>
      <c r="G1521" s="82">
        <v>-21.04</v>
      </c>
      <c r="H1521" s="82">
        <v>-249.7</v>
      </c>
      <c r="I1521" s="82">
        <v>986.91600000000005</v>
      </c>
      <c r="J1521" s="81">
        <v>499.93600000000004</v>
      </c>
    </row>
    <row r="1522" spans="1:10">
      <c r="A1522" s="80">
        <v>40756</v>
      </c>
      <c r="B1522" s="81">
        <v>33</v>
      </c>
      <c r="C1522" s="82">
        <v>38448</v>
      </c>
      <c r="D1522" s="83" t="s">
        <v>172</v>
      </c>
      <c r="E1522" s="82">
        <v>39037.836000000003</v>
      </c>
      <c r="F1522" s="82">
        <v>39309.972000000002</v>
      </c>
      <c r="G1522" s="82">
        <v>-18.100000000000001</v>
      </c>
      <c r="H1522" s="82">
        <v>-249.7</v>
      </c>
      <c r="I1522" s="82">
        <v>987.41</v>
      </c>
      <c r="J1522" s="81">
        <v>500.33600000000001</v>
      </c>
    </row>
    <row r="1523" spans="1:10">
      <c r="A1523" s="80">
        <v>40756</v>
      </c>
      <c r="B1523" s="81">
        <v>34</v>
      </c>
      <c r="C1523" s="82">
        <v>38650</v>
      </c>
      <c r="D1523" s="83" t="s">
        <v>172</v>
      </c>
      <c r="E1523" s="82">
        <v>39311.434000000001</v>
      </c>
      <c r="F1523" s="82">
        <v>39573.952000000005</v>
      </c>
      <c r="G1523" s="82">
        <v>-12.48</v>
      </c>
      <c r="H1523" s="82">
        <v>-249</v>
      </c>
      <c r="I1523" s="82">
        <v>987.01600000000008</v>
      </c>
      <c r="J1523" s="81">
        <v>500.33600000000001</v>
      </c>
    </row>
    <row r="1524" spans="1:10">
      <c r="A1524" s="80">
        <v>40756</v>
      </c>
      <c r="B1524" s="81">
        <v>35</v>
      </c>
      <c r="C1524" s="82">
        <v>38451</v>
      </c>
      <c r="D1524" s="83" t="s">
        <v>172</v>
      </c>
      <c r="E1524" s="82">
        <v>39153.095999999998</v>
      </c>
      <c r="F1524" s="82">
        <v>39400.198000000004</v>
      </c>
      <c r="G1524" s="82">
        <v>-14.36</v>
      </c>
      <c r="H1524" s="82">
        <v>-230.5</v>
      </c>
      <c r="I1524" s="82">
        <v>987.51</v>
      </c>
      <c r="J1524" s="81">
        <v>422.35</v>
      </c>
    </row>
    <row r="1525" spans="1:10">
      <c r="A1525" s="80">
        <v>40756</v>
      </c>
      <c r="B1525" s="81">
        <v>36</v>
      </c>
      <c r="C1525" s="82">
        <v>38140</v>
      </c>
      <c r="D1525" s="83" t="s">
        <v>172</v>
      </c>
      <c r="E1525" s="82">
        <v>38778.226000000002</v>
      </c>
      <c r="F1525" s="82">
        <v>39032.178</v>
      </c>
      <c r="G1525" s="82">
        <v>-14.84</v>
      </c>
      <c r="H1525" s="82">
        <v>-230.6</v>
      </c>
      <c r="I1525" s="82">
        <v>987.01600000000008</v>
      </c>
      <c r="J1525" s="81">
        <v>422.36400000000003</v>
      </c>
    </row>
    <row r="1526" spans="1:10">
      <c r="A1526" s="80">
        <v>40756</v>
      </c>
      <c r="B1526" s="81">
        <v>37</v>
      </c>
      <c r="C1526" s="82">
        <v>37619</v>
      </c>
      <c r="D1526" s="83" t="s">
        <v>172</v>
      </c>
      <c r="E1526" s="82">
        <v>38257.675999999999</v>
      </c>
      <c r="F1526" s="82">
        <v>38522.243999999999</v>
      </c>
      <c r="G1526" s="82">
        <v>-16.18</v>
      </c>
      <c r="H1526" s="82">
        <v>-249</v>
      </c>
      <c r="I1526" s="82">
        <v>987.41</v>
      </c>
      <c r="J1526" s="81">
        <v>367.60599999999999</v>
      </c>
    </row>
    <row r="1527" spans="1:10">
      <c r="A1527" s="80">
        <v>40756</v>
      </c>
      <c r="B1527" s="81">
        <v>38</v>
      </c>
      <c r="C1527" s="82">
        <v>36975</v>
      </c>
      <c r="D1527" s="83" t="s">
        <v>172</v>
      </c>
      <c r="E1527" s="82">
        <v>37608.078000000001</v>
      </c>
      <c r="F1527" s="82">
        <v>37871.358</v>
      </c>
      <c r="G1527" s="82">
        <v>-16.64</v>
      </c>
      <c r="H1527" s="82">
        <v>-247.6</v>
      </c>
      <c r="I1527" s="82">
        <v>987.01600000000008</v>
      </c>
      <c r="J1527" s="81">
        <v>368.40600000000001</v>
      </c>
    </row>
    <row r="1528" spans="1:10">
      <c r="A1528" s="80">
        <v>40756</v>
      </c>
      <c r="B1528" s="81">
        <v>39</v>
      </c>
      <c r="C1528" s="82">
        <v>36154</v>
      </c>
      <c r="D1528" s="83" t="s">
        <v>172</v>
      </c>
      <c r="E1528" s="82">
        <v>36804.92</v>
      </c>
      <c r="F1528" s="82">
        <v>37068.75</v>
      </c>
      <c r="G1528" s="82">
        <v>-15.2</v>
      </c>
      <c r="H1528" s="82">
        <v>-249.6</v>
      </c>
      <c r="I1528" s="82">
        <v>987.60800000000006</v>
      </c>
      <c r="J1528" s="81">
        <v>352.80799999999999</v>
      </c>
    </row>
    <row r="1529" spans="1:10">
      <c r="A1529" s="80">
        <v>40756</v>
      </c>
      <c r="B1529" s="81">
        <v>40</v>
      </c>
      <c r="C1529" s="82">
        <v>35337</v>
      </c>
      <c r="D1529" s="83" t="s">
        <v>172</v>
      </c>
      <c r="E1529" s="82">
        <v>36028.921999999999</v>
      </c>
      <c r="F1529" s="82">
        <v>36291.985999999997</v>
      </c>
      <c r="G1529" s="82">
        <v>-13.08</v>
      </c>
      <c r="H1529" s="82">
        <v>-249.6</v>
      </c>
      <c r="I1529" s="82">
        <v>986.91600000000005</v>
      </c>
      <c r="J1529" s="81">
        <v>353.20800000000003</v>
      </c>
    </row>
    <row r="1530" spans="1:10">
      <c r="A1530" s="80">
        <v>40756</v>
      </c>
      <c r="B1530" s="81">
        <v>41</v>
      </c>
      <c r="C1530" s="82">
        <v>34754</v>
      </c>
      <c r="D1530" s="83" t="s">
        <v>172</v>
      </c>
      <c r="E1530" s="82">
        <v>35462.106</v>
      </c>
      <c r="F1530" s="82">
        <v>35715.07</v>
      </c>
      <c r="G1530" s="82">
        <v>-13.32</v>
      </c>
      <c r="H1530" s="82">
        <v>-236.9</v>
      </c>
      <c r="I1530" s="82">
        <v>987.51</v>
      </c>
      <c r="J1530" s="81">
        <v>352.80799999999999</v>
      </c>
    </row>
    <row r="1531" spans="1:10">
      <c r="A1531" s="80">
        <v>40756</v>
      </c>
      <c r="B1531" s="81">
        <v>42</v>
      </c>
      <c r="C1531" s="82">
        <v>34506</v>
      </c>
      <c r="D1531" s="83" t="s">
        <v>172</v>
      </c>
      <c r="E1531" s="82">
        <v>35257.519999999997</v>
      </c>
      <c r="F1531" s="82">
        <v>35493.097999999998</v>
      </c>
      <c r="G1531" s="82">
        <v>-12.96</v>
      </c>
      <c r="H1531" s="82">
        <v>-218.5</v>
      </c>
      <c r="I1531" s="82">
        <v>986.91600000000005</v>
      </c>
      <c r="J1531" s="81">
        <v>353.20400000000001</v>
      </c>
    </row>
    <row r="1532" spans="1:10">
      <c r="A1532" s="80">
        <v>40756</v>
      </c>
      <c r="B1532" s="81">
        <v>43</v>
      </c>
      <c r="C1532" s="82">
        <v>35187</v>
      </c>
      <c r="D1532" s="83" t="s">
        <v>172</v>
      </c>
      <c r="E1532" s="82">
        <v>35872.284</v>
      </c>
      <c r="F1532" s="82">
        <v>36108.224000000002</v>
      </c>
      <c r="G1532" s="82">
        <v>-12.78</v>
      </c>
      <c r="H1532" s="82">
        <v>-218.4</v>
      </c>
      <c r="I1532" s="82">
        <v>987.51</v>
      </c>
      <c r="J1532" s="81">
        <v>564.33600000000001</v>
      </c>
    </row>
    <row r="1533" spans="1:10">
      <c r="A1533" s="80">
        <v>40756</v>
      </c>
      <c r="B1533" s="81">
        <v>44</v>
      </c>
      <c r="C1533" s="82">
        <v>34411</v>
      </c>
      <c r="D1533" s="83" t="s">
        <v>172</v>
      </c>
      <c r="E1533" s="82">
        <v>35027.741999999998</v>
      </c>
      <c r="F1533" s="82">
        <v>35284.519999999997</v>
      </c>
      <c r="G1533" s="82">
        <v>-20.7</v>
      </c>
      <c r="H1533" s="82">
        <v>-237</v>
      </c>
      <c r="I1533" s="82">
        <v>986.91600000000005</v>
      </c>
      <c r="J1533" s="81">
        <v>564.322</v>
      </c>
    </row>
    <row r="1534" spans="1:10">
      <c r="A1534" s="80">
        <v>40756</v>
      </c>
      <c r="B1534" s="81">
        <v>45</v>
      </c>
      <c r="C1534" s="82">
        <v>33082</v>
      </c>
      <c r="D1534" s="83" t="s">
        <v>172</v>
      </c>
      <c r="E1534" s="82">
        <v>33669.915999999997</v>
      </c>
      <c r="F1534" s="82">
        <v>33925.372000000003</v>
      </c>
      <c r="G1534" s="82">
        <v>-18.82</v>
      </c>
      <c r="H1534" s="82">
        <v>-237.6</v>
      </c>
      <c r="I1534" s="82">
        <v>953.01800000000003</v>
      </c>
      <c r="J1534" s="81">
        <v>659.53200000000004</v>
      </c>
    </row>
    <row r="1535" spans="1:10">
      <c r="A1535" s="80">
        <v>40756</v>
      </c>
      <c r="B1535" s="81">
        <v>46</v>
      </c>
      <c r="C1535" s="82">
        <v>30853</v>
      </c>
      <c r="D1535" s="83" t="s">
        <v>172</v>
      </c>
      <c r="E1535" s="82">
        <v>31467.076000000001</v>
      </c>
      <c r="F1535" s="82">
        <v>31720.754000000001</v>
      </c>
      <c r="G1535" s="82">
        <v>-17.600000000000001</v>
      </c>
      <c r="H1535" s="82">
        <v>-236.9</v>
      </c>
      <c r="I1535" s="82">
        <v>952.32600000000002</v>
      </c>
      <c r="J1535" s="81">
        <v>660.33</v>
      </c>
    </row>
    <row r="1536" spans="1:10">
      <c r="A1536" s="80">
        <v>40756</v>
      </c>
      <c r="B1536" s="81">
        <v>47</v>
      </c>
      <c r="C1536" s="82">
        <v>28699</v>
      </c>
      <c r="D1536" s="83" t="s">
        <v>172</v>
      </c>
      <c r="E1536" s="82">
        <v>29349.934000000001</v>
      </c>
      <c r="F1536" s="82">
        <v>29585.476000000002</v>
      </c>
      <c r="G1536" s="82">
        <v>-17.2</v>
      </c>
      <c r="H1536" s="82">
        <v>-218.5</v>
      </c>
      <c r="I1536" s="82">
        <v>987.31200000000001</v>
      </c>
      <c r="J1536" s="81">
        <v>993.10800000000006</v>
      </c>
    </row>
    <row r="1537" spans="1:10">
      <c r="A1537" s="80">
        <v>40756</v>
      </c>
      <c r="B1537" s="81">
        <v>48</v>
      </c>
      <c r="C1537" s="82">
        <v>26780</v>
      </c>
      <c r="D1537" s="83" t="s">
        <v>172</v>
      </c>
      <c r="E1537" s="82">
        <v>27391.432000000001</v>
      </c>
      <c r="F1537" s="82">
        <v>28266.834000000003</v>
      </c>
      <c r="G1537" s="82">
        <v>-657.06</v>
      </c>
      <c r="H1537" s="82">
        <v>-218.4</v>
      </c>
      <c r="I1537" s="82">
        <v>986.91600000000005</v>
      </c>
      <c r="J1537" s="81">
        <v>993.10800000000006</v>
      </c>
    </row>
    <row r="1538" spans="1:10">
      <c r="A1538" s="80">
        <v>40757</v>
      </c>
      <c r="B1538" s="81">
        <v>1</v>
      </c>
      <c r="C1538" s="82">
        <v>25284</v>
      </c>
      <c r="D1538" s="83" t="s">
        <v>172</v>
      </c>
      <c r="E1538" s="82">
        <v>25921.808000000001</v>
      </c>
      <c r="F1538" s="82">
        <v>27399.59</v>
      </c>
      <c r="G1538" s="82">
        <v>-1259.44</v>
      </c>
      <c r="H1538" s="82">
        <v>-218.5</v>
      </c>
      <c r="I1538" s="82">
        <v>987.51</v>
      </c>
      <c r="J1538" s="81">
        <v>993.51200000000006</v>
      </c>
    </row>
    <row r="1539" spans="1:10">
      <c r="A1539" s="80">
        <v>40757</v>
      </c>
      <c r="B1539" s="81">
        <v>2</v>
      </c>
      <c r="C1539" s="82">
        <v>24401</v>
      </c>
      <c r="D1539" s="83" t="s">
        <v>172</v>
      </c>
      <c r="E1539" s="82">
        <v>25007.383999999998</v>
      </c>
      <c r="F1539" s="82">
        <v>26810.885999999999</v>
      </c>
      <c r="G1539" s="82">
        <v>-1603.96</v>
      </c>
      <c r="H1539" s="82">
        <v>-218.4</v>
      </c>
      <c r="I1539" s="82">
        <v>986.91600000000005</v>
      </c>
      <c r="J1539" s="81">
        <v>993.11800000000005</v>
      </c>
    </row>
    <row r="1540" spans="1:10">
      <c r="A1540" s="80">
        <v>40757</v>
      </c>
      <c r="B1540" s="81">
        <v>3</v>
      </c>
      <c r="C1540" s="82">
        <v>24006</v>
      </c>
      <c r="D1540" s="83" t="s">
        <v>172</v>
      </c>
      <c r="E1540" s="82">
        <v>24566.574000000001</v>
      </c>
      <c r="F1540" s="82">
        <v>26608.696</v>
      </c>
      <c r="G1540" s="82">
        <v>-1823.78</v>
      </c>
      <c r="H1540" s="82">
        <v>-218.4</v>
      </c>
      <c r="I1540" s="82">
        <v>987.41</v>
      </c>
      <c r="J1540" s="81">
        <v>993.11800000000005</v>
      </c>
    </row>
    <row r="1541" spans="1:10">
      <c r="A1541" s="80">
        <v>40757</v>
      </c>
      <c r="B1541" s="81">
        <v>4</v>
      </c>
      <c r="C1541" s="82">
        <v>23596</v>
      </c>
      <c r="D1541" s="83" t="s">
        <v>172</v>
      </c>
      <c r="E1541" s="82">
        <v>24187.116000000002</v>
      </c>
      <c r="F1541" s="82">
        <v>26245.157999999999</v>
      </c>
      <c r="G1541" s="82">
        <v>-1937.7</v>
      </c>
      <c r="H1541" s="82">
        <v>-218.5</v>
      </c>
      <c r="I1541" s="82">
        <v>984.84</v>
      </c>
      <c r="J1541" s="81">
        <v>993.51800000000003</v>
      </c>
    </row>
    <row r="1542" spans="1:10">
      <c r="A1542" s="80">
        <v>40757</v>
      </c>
      <c r="B1542" s="81">
        <v>5</v>
      </c>
      <c r="C1542" s="82">
        <v>23279</v>
      </c>
      <c r="D1542" s="83" t="s">
        <v>172</v>
      </c>
      <c r="E1542" s="82">
        <v>23882.056</v>
      </c>
      <c r="F1542" s="82">
        <v>26151.371999999999</v>
      </c>
      <c r="G1542" s="82">
        <v>-2055.64</v>
      </c>
      <c r="H1542" s="82">
        <v>-218.4</v>
      </c>
      <c r="I1542" s="82">
        <v>987.41</v>
      </c>
      <c r="J1542" s="81">
        <v>993.12200000000007</v>
      </c>
    </row>
    <row r="1543" spans="1:10">
      <c r="A1543" s="80">
        <v>40757</v>
      </c>
      <c r="B1543" s="81">
        <v>6</v>
      </c>
      <c r="C1543" s="82">
        <v>22989</v>
      </c>
      <c r="D1543" s="83" t="s">
        <v>172</v>
      </c>
      <c r="E1543" s="82">
        <v>23566.912</v>
      </c>
      <c r="F1543" s="82">
        <v>26178.394</v>
      </c>
      <c r="G1543" s="82">
        <v>-2393.14</v>
      </c>
      <c r="H1543" s="82">
        <v>-218.5</v>
      </c>
      <c r="I1543" s="82">
        <v>986.91600000000005</v>
      </c>
      <c r="J1543" s="81">
        <v>993.1160000000001</v>
      </c>
    </row>
    <row r="1544" spans="1:10">
      <c r="A1544" s="80">
        <v>40757</v>
      </c>
      <c r="B1544" s="81">
        <v>7</v>
      </c>
      <c r="C1544" s="82">
        <v>22868</v>
      </c>
      <c r="D1544" s="83" t="s">
        <v>172</v>
      </c>
      <c r="E1544" s="82">
        <v>23435.277999999998</v>
      </c>
      <c r="F1544" s="82">
        <v>26034.92</v>
      </c>
      <c r="G1544" s="82">
        <v>-2381.3000000000002</v>
      </c>
      <c r="H1544" s="82">
        <v>-218.4</v>
      </c>
      <c r="I1544" s="82">
        <v>987.2120000000001</v>
      </c>
      <c r="J1544" s="81">
        <v>579.52800000000002</v>
      </c>
    </row>
    <row r="1545" spans="1:10">
      <c r="A1545" s="80">
        <v>40757</v>
      </c>
      <c r="B1545" s="81">
        <v>8</v>
      </c>
      <c r="C1545" s="82">
        <v>22867</v>
      </c>
      <c r="D1545" s="83" t="s">
        <v>172</v>
      </c>
      <c r="E1545" s="82">
        <v>23403.171999999999</v>
      </c>
      <c r="F1545" s="82">
        <v>25926.928</v>
      </c>
      <c r="G1545" s="82">
        <v>-2350.58</v>
      </c>
      <c r="H1545" s="82">
        <v>-218.5</v>
      </c>
      <c r="I1545" s="82">
        <v>987.01600000000008</v>
      </c>
      <c r="J1545" s="81">
        <v>579.524</v>
      </c>
    </row>
    <row r="1546" spans="1:10">
      <c r="A1546" s="80">
        <v>40757</v>
      </c>
      <c r="B1546" s="81">
        <v>9</v>
      </c>
      <c r="C1546" s="82">
        <v>22873</v>
      </c>
      <c r="D1546" s="83" t="s">
        <v>172</v>
      </c>
      <c r="E1546" s="82">
        <v>23350.083999999999</v>
      </c>
      <c r="F1546" s="82">
        <v>25865.565999999999</v>
      </c>
      <c r="G1546" s="82">
        <v>-2297.14</v>
      </c>
      <c r="H1546" s="82">
        <v>-218.5</v>
      </c>
      <c r="I1546" s="82">
        <v>987.41</v>
      </c>
      <c r="J1546" s="81">
        <v>205.58600000000001</v>
      </c>
    </row>
    <row r="1547" spans="1:10">
      <c r="A1547" s="80">
        <v>40757</v>
      </c>
      <c r="B1547" s="81">
        <v>10</v>
      </c>
      <c r="C1547" s="82">
        <v>22934</v>
      </c>
      <c r="D1547" s="83" t="s">
        <v>172</v>
      </c>
      <c r="E1547" s="82">
        <v>23414.741999999998</v>
      </c>
      <c r="F1547" s="82">
        <v>25868.71</v>
      </c>
      <c r="G1547" s="82">
        <v>-2280.8000000000002</v>
      </c>
      <c r="H1547" s="82">
        <v>-176</v>
      </c>
      <c r="I1547" s="82">
        <v>987.01600000000008</v>
      </c>
      <c r="J1547" s="81">
        <v>205.58600000000001</v>
      </c>
    </row>
    <row r="1548" spans="1:10">
      <c r="A1548" s="80">
        <v>40757</v>
      </c>
      <c r="B1548" s="81">
        <v>11</v>
      </c>
      <c r="C1548" s="82">
        <v>23132</v>
      </c>
      <c r="D1548" s="83" t="s">
        <v>172</v>
      </c>
      <c r="E1548" s="82">
        <v>23628.146000000001</v>
      </c>
      <c r="F1548" s="82">
        <v>25892.382000000001</v>
      </c>
      <c r="G1548" s="82">
        <v>-1771.26</v>
      </c>
      <c r="H1548" s="82">
        <v>-54.1</v>
      </c>
      <c r="I1548" s="82">
        <v>958.65</v>
      </c>
      <c r="J1548" s="81">
        <v>-510.45800000000003</v>
      </c>
    </row>
    <row r="1549" spans="1:10">
      <c r="A1549" s="80">
        <v>40757</v>
      </c>
      <c r="B1549" s="81">
        <v>12</v>
      </c>
      <c r="C1549" s="82">
        <v>23558</v>
      </c>
      <c r="D1549" s="83" t="s">
        <v>172</v>
      </c>
      <c r="E1549" s="82">
        <v>24071.49</v>
      </c>
      <c r="F1549" s="82">
        <v>25970.446</v>
      </c>
      <c r="G1549" s="82">
        <v>-1433.54</v>
      </c>
      <c r="H1549" s="82">
        <v>-53.3</v>
      </c>
      <c r="I1549" s="82">
        <v>958.15600000000006</v>
      </c>
      <c r="J1549" s="81">
        <v>-509.24800000000005</v>
      </c>
    </row>
    <row r="1550" spans="1:10">
      <c r="A1550" s="80">
        <v>40757</v>
      </c>
      <c r="B1550" s="81">
        <v>13</v>
      </c>
      <c r="C1550" s="82">
        <v>25633</v>
      </c>
      <c r="D1550" s="83" t="s">
        <v>172</v>
      </c>
      <c r="E1550" s="82">
        <v>26252.648000000001</v>
      </c>
      <c r="F1550" s="82">
        <v>27279.376</v>
      </c>
      <c r="G1550" s="82">
        <v>-324.98</v>
      </c>
      <c r="H1550" s="82">
        <v>-35</v>
      </c>
      <c r="I1550" s="82">
        <v>860.01800000000003</v>
      </c>
      <c r="J1550" s="81">
        <v>-762.07</v>
      </c>
    </row>
    <row r="1551" spans="1:10">
      <c r="A1551" s="80">
        <v>40757</v>
      </c>
      <c r="B1551" s="81">
        <v>14</v>
      </c>
      <c r="C1551" s="82">
        <v>27764</v>
      </c>
      <c r="D1551" s="83" t="s">
        <v>172</v>
      </c>
      <c r="E1551" s="82">
        <v>28490.576000000001</v>
      </c>
      <c r="F1551" s="82">
        <v>29368.02</v>
      </c>
      <c r="G1551" s="82">
        <v>-150.28</v>
      </c>
      <c r="H1551" s="82">
        <v>-35</v>
      </c>
      <c r="I1551" s="82">
        <v>859.32600000000002</v>
      </c>
      <c r="J1551" s="81">
        <v>-760.86800000000005</v>
      </c>
    </row>
    <row r="1552" spans="1:10">
      <c r="A1552" s="80">
        <v>40757</v>
      </c>
      <c r="B1552" s="81">
        <v>15</v>
      </c>
      <c r="C1552" s="82">
        <v>30886</v>
      </c>
      <c r="D1552" s="83" t="s">
        <v>172</v>
      </c>
      <c r="E1552" s="82">
        <v>31551.853999999999</v>
      </c>
      <c r="F1552" s="82">
        <v>31768.227999999999</v>
      </c>
      <c r="G1552" s="82">
        <v>-12.96</v>
      </c>
      <c r="H1552" s="82">
        <v>-35</v>
      </c>
      <c r="I1552" s="82">
        <v>962.30799999999999</v>
      </c>
      <c r="J1552" s="81">
        <v>-126.39400000000001</v>
      </c>
    </row>
    <row r="1553" spans="1:10">
      <c r="A1553" s="80">
        <v>40757</v>
      </c>
      <c r="B1553" s="81">
        <v>16</v>
      </c>
      <c r="C1553" s="82">
        <v>33288</v>
      </c>
      <c r="D1553" s="83" t="s">
        <v>172</v>
      </c>
      <c r="E1553" s="82">
        <v>33911.58</v>
      </c>
      <c r="F1553" s="82">
        <v>34122.548000000003</v>
      </c>
      <c r="G1553" s="82">
        <v>-12.72</v>
      </c>
      <c r="H1553" s="82">
        <v>-35</v>
      </c>
      <c r="I1553" s="82">
        <v>988.202</v>
      </c>
      <c r="J1553" s="81">
        <v>-105.994</v>
      </c>
    </row>
    <row r="1554" spans="1:10">
      <c r="A1554" s="80">
        <v>40757</v>
      </c>
      <c r="B1554" s="81">
        <v>17</v>
      </c>
      <c r="C1554" s="82">
        <v>35461</v>
      </c>
      <c r="D1554" s="83" t="s">
        <v>172</v>
      </c>
      <c r="E1554" s="82">
        <v>36082.406000000003</v>
      </c>
      <c r="F1554" s="82">
        <v>36198.26</v>
      </c>
      <c r="G1554" s="82">
        <v>-12.78</v>
      </c>
      <c r="H1554" s="82">
        <v>-102.9</v>
      </c>
      <c r="I1554" s="82">
        <v>988.202</v>
      </c>
      <c r="J1554" s="81">
        <v>172.006</v>
      </c>
    </row>
    <row r="1555" spans="1:10">
      <c r="A1555" s="80">
        <v>40757</v>
      </c>
      <c r="B1555" s="81">
        <v>18</v>
      </c>
      <c r="C1555" s="82">
        <v>36886</v>
      </c>
      <c r="D1555" s="83" t="s">
        <v>172</v>
      </c>
      <c r="E1555" s="82">
        <v>37498.567999999999</v>
      </c>
      <c r="F1555" s="82">
        <v>37718.817999999999</v>
      </c>
      <c r="G1555" s="82">
        <v>-12.8</v>
      </c>
      <c r="H1555" s="82">
        <v>-207.4</v>
      </c>
      <c r="I1555" s="82">
        <v>987.11400000000003</v>
      </c>
      <c r="J1555" s="81">
        <v>171.202</v>
      </c>
    </row>
    <row r="1556" spans="1:10">
      <c r="A1556" s="80">
        <v>40757</v>
      </c>
      <c r="B1556" s="81">
        <v>19</v>
      </c>
      <c r="C1556" s="82">
        <v>37923</v>
      </c>
      <c r="D1556" s="83" t="s">
        <v>172</v>
      </c>
      <c r="E1556" s="82">
        <v>38617.351999999999</v>
      </c>
      <c r="F1556" s="82">
        <v>38860.694000000003</v>
      </c>
      <c r="G1556" s="82">
        <v>-13</v>
      </c>
      <c r="H1556" s="82">
        <v>-230.6</v>
      </c>
      <c r="I1556" s="82">
        <v>909.03800000000001</v>
      </c>
      <c r="J1556" s="81">
        <v>324.798</v>
      </c>
    </row>
    <row r="1557" spans="1:10">
      <c r="A1557" s="80">
        <v>40757</v>
      </c>
      <c r="B1557" s="81">
        <v>20</v>
      </c>
      <c r="C1557" s="82">
        <v>38390</v>
      </c>
      <c r="D1557" s="83" t="s">
        <v>172</v>
      </c>
      <c r="E1557" s="82">
        <v>39094.076000000001</v>
      </c>
      <c r="F1557" s="82">
        <v>39339.171999999999</v>
      </c>
      <c r="G1557" s="82">
        <v>-12.84</v>
      </c>
      <c r="H1557" s="82">
        <v>-230.5</v>
      </c>
      <c r="I1557" s="82">
        <v>912.99200000000008</v>
      </c>
      <c r="J1557" s="81">
        <v>323.99600000000004</v>
      </c>
    </row>
    <row r="1558" spans="1:10">
      <c r="A1558" s="80">
        <v>40757</v>
      </c>
      <c r="B1558" s="81">
        <v>21</v>
      </c>
      <c r="C1558" s="82">
        <v>38698</v>
      </c>
      <c r="D1558" s="83" t="s">
        <v>172</v>
      </c>
      <c r="E1558" s="82">
        <v>39352.574000000001</v>
      </c>
      <c r="F1558" s="82">
        <v>39596.016000000003</v>
      </c>
      <c r="G1558" s="82">
        <v>-13.1</v>
      </c>
      <c r="H1558" s="82">
        <v>-230.5</v>
      </c>
      <c r="I1558" s="82">
        <v>937.6</v>
      </c>
      <c r="J1558" s="81">
        <v>296.38800000000003</v>
      </c>
    </row>
    <row r="1559" spans="1:10">
      <c r="A1559" s="80">
        <v>40757</v>
      </c>
      <c r="B1559" s="81">
        <v>22</v>
      </c>
      <c r="C1559" s="82">
        <v>38865</v>
      </c>
      <c r="D1559" s="83" t="s">
        <v>172</v>
      </c>
      <c r="E1559" s="82">
        <v>39557.457999999999</v>
      </c>
      <c r="F1559" s="82">
        <v>39800.26</v>
      </c>
      <c r="G1559" s="82">
        <v>-12.46</v>
      </c>
      <c r="H1559" s="82">
        <v>-246.3</v>
      </c>
      <c r="I1559" s="82">
        <v>937.69800000000009</v>
      </c>
      <c r="J1559" s="81">
        <v>296.39400000000001</v>
      </c>
    </row>
    <row r="1560" spans="1:10">
      <c r="A1560" s="80">
        <v>40757</v>
      </c>
      <c r="B1560" s="81">
        <v>23</v>
      </c>
      <c r="C1560" s="82">
        <v>39207</v>
      </c>
      <c r="D1560" s="83" t="s">
        <v>172</v>
      </c>
      <c r="E1560" s="82">
        <v>39864.906000000003</v>
      </c>
      <c r="F1560" s="82">
        <v>40099.987999999998</v>
      </c>
      <c r="G1560" s="82">
        <v>-4.5599999999999996</v>
      </c>
      <c r="H1560" s="82">
        <v>-250.7</v>
      </c>
      <c r="I1560" s="82">
        <v>936.71</v>
      </c>
      <c r="J1560" s="81">
        <v>641.53200000000004</v>
      </c>
    </row>
    <row r="1561" spans="1:10">
      <c r="A1561" s="80">
        <v>40757</v>
      </c>
      <c r="B1561" s="81">
        <v>24</v>
      </c>
      <c r="C1561" s="82">
        <v>39158</v>
      </c>
      <c r="D1561" s="83" t="s">
        <v>172</v>
      </c>
      <c r="E1561" s="82">
        <v>39859.135999999999</v>
      </c>
      <c r="F1561" s="82">
        <v>40098.277999999998</v>
      </c>
      <c r="G1561" s="82">
        <v>-8.8000000000000007</v>
      </c>
      <c r="H1561" s="82">
        <v>-250.7</v>
      </c>
      <c r="I1561" s="82">
        <v>936.4140000000001</v>
      </c>
      <c r="J1561" s="81">
        <v>640.32400000000007</v>
      </c>
    </row>
    <row r="1562" spans="1:10">
      <c r="A1562" s="80">
        <v>40757</v>
      </c>
      <c r="B1562" s="81">
        <v>25</v>
      </c>
      <c r="C1562" s="82">
        <v>39206</v>
      </c>
      <c r="D1562" s="83" t="s">
        <v>172</v>
      </c>
      <c r="E1562" s="82">
        <v>39843.658000000003</v>
      </c>
      <c r="F1562" s="82">
        <v>40086.514000000003</v>
      </c>
      <c r="G1562" s="82">
        <v>-10.94</v>
      </c>
      <c r="H1562" s="82">
        <v>-250.7</v>
      </c>
      <c r="I1562" s="82">
        <v>987.31200000000001</v>
      </c>
      <c r="J1562" s="81">
        <v>495.12800000000004</v>
      </c>
    </row>
    <row r="1563" spans="1:10">
      <c r="A1563" s="80">
        <v>40757</v>
      </c>
      <c r="B1563" s="81">
        <v>26</v>
      </c>
      <c r="C1563" s="82">
        <v>39048</v>
      </c>
      <c r="D1563" s="83" t="s">
        <v>172</v>
      </c>
      <c r="E1563" s="82">
        <v>39673.599999999999</v>
      </c>
      <c r="F1563" s="82">
        <v>39918.462</v>
      </c>
      <c r="G1563" s="82">
        <v>-14.52</v>
      </c>
      <c r="H1563" s="82">
        <v>-250.8</v>
      </c>
      <c r="I1563" s="82">
        <v>987.41</v>
      </c>
      <c r="J1563" s="81">
        <v>494.73600000000005</v>
      </c>
    </row>
    <row r="1564" spans="1:10">
      <c r="A1564" s="80">
        <v>40757</v>
      </c>
      <c r="B1564" s="81">
        <v>27</v>
      </c>
      <c r="C1564" s="82">
        <v>38977</v>
      </c>
      <c r="D1564" s="83" t="s">
        <v>172</v>
      </c>
      <c r="E1564" s="82">
        <v>39558.858</v>
      </c>
      <c r="F1564" s="82">
        <v>39800.074000000001</v>
      </c>
      <c r="G1564" s="82">
        <v>-10.78</v>
      </c>
      <c r="H1564" s="82">
        <v>-250.7</v>
      </c>
      <c r="I1564" s="82">
        <v>919.12</v>
      </c>
      <c r="J1564" s="81">
        <v>319.19800000000004</v>
      </c>
    </row>
    <row r="1565" spans="1:10">
      <c r="A1565" s="80">
        <v>40757</v>
      </c>
      <c r="B1565" s="81">
        <v>28</v>
      </c>
      <c r="C1565" s="82">
        <v>38962</v>
      </c>
      <c r="D1565" s="83" t="s">
        <v>172</v>
      </c>
      <c r="E1565" s="82">
        <v>39496.462</v>
      </c>
      <c r="F1565" s="82">
        <v>39739.47</v>
      </c>
      <c r="G1565" s="82">
        <v>-12.64</v>
      </c>
      <c r="H1565" s="82">
        <v>-250.7</v>
      </c>
      <c r="I1565" s="82">
        <v>918.92200000000003</v>
      </c>
      <c r="J1565" s="81">
        <v>319.19600000000003</v>
      </c>
    </row>
    <row r="1566" spans="1:10">
      <c r="A1566" s="80">
        <v>40757</v>
      </c>
      <c r="B1566" s="81">
        <v>29</v>
      </c>
      <c r="C1566" s="82">
        <v>38912</v>
      </c>
      <c r="D1566" s="83" t="s">
        <v>172</v>
      </c>
      <c r="E1566" s="82">
        <v>39436.236000000004</v>
      </c>
      <c r="F1566" s="82">
        <v>39681.198000000004</v>
      </c>
      <c r="G1566" s="82">
        <v>-14.62</v>
      </c>
      <c r="H1566" s="82">
        <v>-250.7</v>
      </c>
      <c r="I1566" s="82">
        <v>981.38200000000006</v>
      </c>
      <c r="J1566" s="81">
        <v>319.20800000000003</v>
      </c>
    </row>
    <row r="1567" spans="1:10">
      <c r="A1567" s="80">
        <v>40757</v>
      </c>
      <c r="B1567" s="81">
        <v>30</v>
      </c>
      <c r="C1567" s="82">
        <v>38735</v>
      </c>
      <c r="D1567" s="83" t="s">
        <v>172</v>
      </c>
      <c r="E1567" s="82">
        <v>39343.462</v>
      </c>
      <c r="F1567" s="82">
        <v>39588.983999999997</v>
      </c>
      <c r="G1567" s="82">
        <v>-15.18</v>
      </c>
      <c r="H1567" s="82">
        <v>-250.7</v>
      </c>
      <c r="I1567" s="82">
        <v>981.28399999999999</v>
      </c>
      <c r="J1567" s="81">
        <v>319.20600000000002</v>
      </c>
    </row>
    <row r="1568" spans="1:10">
      <c r="A1568" s="80">
        <v>40757</v>
      </c>
      <c r="B1568" s="81">
        <v>31</v>
      </c>
      <c r="C1568" s="82">
        <v>38649</v>
      </c>
      <c r="D1568" s="83" t="s">
        <v>172</v>
      </c>
      <c r="E1568" s="82">
        <v>39268.116000000002</v>
      </c>
      <c r="F1568" s="82">
        <v>39515.777999999998</v>
      </c>
      <c r="G1568" s="82">
        <v>-16.920000000000002</v>
      </c>
      <c r="H1568" s="82">
        <v>-250.7</v>
      </c>
      <c r="I1568" s="82">
        <v>982.37</v>
      </c>
      <c r="J1568" s="81">
        <v>219.60400000000001</v>
      </c>
    </row>
    <row r="1569" spans="1:10">
      <c r="A1569" s="80">
        <v>40757</v>
      </c>
      <c r="B1569" s="81">
        <v>32</v>
      </c>
      <c r="C1569" s="82">
        <v>38761</v>
      </c>
      <c r="D1569" s="83" t="s">
        <v>172</v>
      </c>
      <c r="E1569" s="82">
        <v>39383.741999999998</v>
      </c>
      <c r="F1569" s="82">
        <v>39630.743999999999</v>
      </c>
      <c r="G1569" s="82">
        <v>-16.66</v>
      </c>
      <c r="H1569" s="82">
        <v>-250.7</v>
      </c>
      <c r="I1569" s="82">
        <v>982.37</v>
      </c>
      <c r="J1569" s="81">
        <v>220.00200000000001</v>
      </c>
    </row>
    <row r="1570" spans="1:10">
      <c r="A1570" s="80">
        <v>40757</v>
      </c>
      <c r="B1570" s="81">
        <v>33</v>
      </c>
      <c r="C1570" s="82">
        <v>38918</v>
      </c>
      <c r="D1570" s="83" t="s">
        <v>172</v>
      </c>
      <c r="E1570" s="82">
        <v>39568.252</v>
      </c>
      <c r="F1570" s="82">
        <v>39813.733999999997</v>
      </c>
      <c r="G1570" s="82">
        <v>-15.14</v>
      </c>
      <c r="H1570" s="82">
        <v>-250.7</v>
      </c>
      <c r="I1570" s="82">
        <v>987.41</v>
      </c>
      <c r="J1570" s="81">
        <v>371.596</v>
      </c>
    </row>
    <row r="1571" spans="1:10">
      <c r="A1571" s="80">
        <v>40757</v>
      </c>
      <c r="B1571" s="81">
        <v>34</v>
      </c>
      <c r="C1571" s="82">
        <v>39264</v>
      </c>
      <c r="D1571" s="83" t="s">
        <v>172</v>
      </c>
      <c r="E1571" s="82">
        <v>39936.794000000002</v>
      </c>
      <c r="F1571" s="82">
        <v>40180.696000000004</v>
      </c>
      <c r="G1571" s="82">
        <v>-13.56</v>
      </c>
      <c r="H1571" s="82">
        <v>-250.7</v>
      </c>
      <c r="I1571" s="82">
        <v>987.31200000000001</v>
      </c>
      <c r="J1571" s="81">
        <v>370.39600000000002</v>
      </c>
    </row>
    <row r="1572" spans="1:10">
      <c r="A1572" s="80">
        <v>40757</v>
      </c>
      <c r="B1572" s="81">
        <v>35</v>
      </c>
      <c r="C1572" s="82">
        <v>39416</v>
      </c>
      <c r="D1572" s="83" t="s">
        <v>172</v>
      </c>
      <c r="E1572" s="82">
        <v>40071.733999999997</v>
      </c>
      <c r="F1572" s="82">
        <v>40314.555999999997</v>
      </c>
      <c r="G1572" s="82">
        <v>-11.2</v>
      </c>
      <c r="H1572" s="82">
        <v>-250.7</v>
      </c>
      <c r="I1572" s="82">
        <v>987.31200000000001</v>
      </c>
      <c r="J1572" s="81">
        <v>186.798</v>
      </c>
    </row>
    <row r="1573" spans="1:10">
      <c r="A1573" s="80">
        <v>40757</v>
      </c>
      <c r="B1573" s="81">
        <v>36</v>
      </c>
      <c r="C1573" s="82">
        <v>38827</v>
      </c>
      <c r="D1573" s="83" t="s">
        <v>172</v>
      </c>
      <c r="E1573" s="82">
        <v>39442.678</v>
      </c>
      <c r="F1573" s="82">
        <v>39686.639999999999</v>
      </c>
      <c r="G1573" s="82">
        <v>-13.62</v>
      </c>
      <c r="H1573" s="82">
        <v>-250.8</v>
      </c>
      <c r="I1573" s="82">
        <v>987.2120000000001</v>
      </c>
      <c r="J1573" s="81">
        <v>186.8</v>
      </c>
    </row>
    <row r="1574" spans="1:10">
      <c r="A1574" s="80">
        <v>40757</v>
      </c>
      <c r="B1574" s="81">
        <v>37</v>
      </c>
      <c r="C1574" s="82">
        <v>38178</v>
      </c>
      <c r="D1574" s="83" t="s">
        <v>172</v>
      </c>
      <c r="E1574" s="82">
        <v>38701.164000000004</v>
      </c>
      <c r="F1574" s="82">
        <v>38948.646000000001</v>
      </c>
      <c r="G1574" s="82">
        <v>-17.14</v>
      </c>
      <c r="H1574" s="82">
        <v>-250.7</v>
      </c>
      <c r="I1574" s="82">
        <v>986.12600000000009</v>
      </c>
      <c r="J1574" s="81">
        <v>186.00200000000001</v>
      </c>
    </row>
    <row r="1575" spans="1:10">
      <c r="A1575" s="80">
        <v>40757</v>
      </c>
      <c r="B1575" s="81">
        <v>38</v>
      </c>
      <c r="C1575" s="82">
        <v>37439</v>
      </c>
      <c r="D1575" s="83" t="s">
        <v>172</v>
      </c>
      <c r="E1575" s="82">
        <v>37937.79</v>
      </c>
      <c r="F1575" s="82">
        <v>38183.052000000003</v>
      </c>
      <c r="G1575" s="82">
        <v>-14.92</v>
      </c>
      <c r="H1575" s="82">
        <v>-250</v>
      </c>
      <c r="I1575" s="82">
        <v>986.22400000000005</v>
      </c>
      <c r="J1575" s="81">
        <v>185.99800000000002</v>
      </c>
    </row>
    <row r="1576" spans="1:10">
      <c r="A1576" s="80">
        <v>40757</v>
      </c>
      <c r="B1576" s="81">
        <v>39</v>
      </c>
      <c r="C1576" s="82">
        <v>36458</v>
      </c>
      <c r="D1576" s="83" t="s">
        <v>172</v>
      </c>
      <c r="E1576" s="82">
        <v>37073.158000000003</v>
      </c>
      <c r="F1576" s="82">
        <v>37317.5</v>
      </c>
      <c r="G1576" s="82">
        <v>-11.08</v>
      </c>
      <c r="H1576" s="82">
        <v>-230.7</v>
      </c>
      <c r="I1576" s="82">
        <v>987.11400000000003</v>
      </c>
      <c r="J1576" s="81">
        <v>-0.79400000000000004</v>
      </c>
    </row>
    <row r="1577" spans="1:10">
      <c r="A1577" s="80">
        <v>40757</v>
      </c>
      <c r="B1577" s="81">
        <v>40</v>
      </c>
      <c r="C1577" s="82">
        <v>35594</v>
      </c>
      <c r="D1577" s="83" t="s">
        <v>172</v>
      </c>
      <c r="E1577" s="82">
        <v>36248.701999999997</v>
      </c>
      <c r="F1577" s="82">
        <v>36491.724000000002</v>
      </c>
      <c r="G1577" s="82">
        <v>-11.28</v>
      </c>
      <c r="H1577" s="82">
        <v>-230.6</v>
      </c>
      <c r="I1577" s="82">
        <v>987.2120000000001</v>
      </c>
      <c r="J1577" s="81">
        <v>-1.19</v>
      </c>
    </row>
    <row r="1578" spans="1:10">
      <c r="A1578" s="80">
        <v>40757</v>
      </c>
      <c r="B1578" s="81">
        <v>41</v>
      </c>
      <c r="C1578" s="82">
        <v>35114</v>
      </c>
      <c r="D1578" s="83" t="s">
        <v>172</v>
      </c>
      <c r="E1578" s="82">
        <v>35786.052000000003</v>
      </c>
      <c r="F1578" s="82">
        <v>36031.089999999997</v>
      </c>
      <c r="G1578" s="82">
        <v>-12.88</v>
      </c>
      <c r="H1578" s="82">
        <v>-230.6</v>
      </c>
      <c r="I1578" s="82">
        <v>987.2120000000001</v>
      </c>
      <c r="J1578" s="81">
        <v>-0.78</v>
      </c>
    </row>
    <row r="1579" spans="1:10">
      <c r="A1579" s="80">
        <v>40757</v>
      </c>
      <c r="B1579" s="81">
        <v>42</v>
      </c>
      <c r="C1579" s="82">
        <v>34843</v>
      </c>
      <c r="D1579" s="83" t="s">
        <v>172</v>
      </c>
      <c r="E1579" s="82">
        <v>35497.805999999997</v>
      </c>
      <c r="F1579" s="82">
        <v>35741.523999999998</v>
      </c>
      <c r="G1579" s="82">
        <v>-13.06</v>
      </c>
      <c r="H1579" s="82">
        <v>-230.6</v>
      </c>
      <c r="I1579" s="82">
        <v>987.31200000000001</v>
      </c>
      <c r="J1579" s="81">
        <v>-1.1840000000000002</v>
      </c>
    </row>
    <row r="1580" spans="1:10">
      <c r="A1580" s="80">
        <v>40757</v>
      </c>
      <c r="B1580" s="81">
        <v>43</v>
      </c>
      <c r="C1580" s="82">
        <v>35501</v>
      </c>
      <c r="D1580" s="83" t="s">
        <v>172</v>
      </c>
      <c r="E1580" s="82">
        <v>36102.046000000002</v>
      </c>
      <c r="F1580" s="82">
        <v>36346.983999999997</v>
      </c>
      <c r="G1580" s="82">
        <v>-11.18</v>
      </c>
      <c r="H1580" s="82">
        <v>-230.6</v>
      </c>
      <c r="I1580" s="82">
        <v>987.01600000000008</v>
      </c>
      <c r="J1580" s="81">
        <v>279.59800000000001</v>
      </c>
    </row>
    <row r="1581" spans="1:10">
      <c r="A1581" s="80">
        <v>40757</v>
      </c>
      <c r="B1581" s="81">
        <v>44</v>
      </c>
      <c r="C1581" s="82">
        <v>35185</v>
      </c>
      <c r="D1581" s="83" t="s">
        <v>172</v>
      </c>
      <c r="E1581" s="82">
        <v>35752.292000000001</v>
      </c>
      <c r="F1581" s="82">
        <v>35995.733999999997</v>
      </c>
      <c r="G1581" s="82">
        <v>-11.72</v>
      </c>
      <c r="H1581" s="82">
        <v>-230.6</v>
      </c>
      <c r="I1581" s="82">
        <v>987.11400000000003</v>
      </c>
      <c r="J1581" s="81">
        <v>280.786</v>
      </c>
    </row>
    <row r="1582" spans="1:10">
      <c r="A1582" s="80">
        <v>40757</v>
      </c>
      <c r="B1582" s="81">
        <v>45</v>
      </c>
      <c r="C1582" s="82">
        <v>33834</v>
      </c>
      <c r="D1582" s="83" t="s">
        <v>172</v>
      </c>
      <c r="E1582" s="82">
        <v>34418.256000000001</v>
      </c>
      <c r="F1582" s="82">
        <v>34669.294000000002</v>
      </c>
      <c r="G1582" s="82">
        <v>-18.64</v>
      </c>
      <c r="H1582" s="82">
        <v>-230.6</v>
      </c>
      <c r="I1582" s="82">
        <v>987.01600000000008</v>
      </c>
      <c r="J1582" s="81">
        <v>947.90800000000002</v>
      </c>
    </row>
    <row r="1583" spans="1:10">
      <c r="A1583" s="80">
        <v>40757</v>
      </c>
      <c r="B1583" s="81">
        <v>46</v>
      </c>
      <c r="C1583" s="82">
        <v>31649</v>
      </c>
      <c r="D1583" s="83" t="s">
        <v>172</v>
      </c>
      <c r="E1583" s="82">
        <v>32207.51</v>
      </c>
      <c r="F1583" s="82">
        <v>32609.632000000001</v>
      </c>
      <c r="G1583" s="82">
        <v>-171.78</v>
      </c>
      <c r="H1583" s="82">
        <v>-230.6</v>
      </c>
      <c r="I1583" s="82">
        <v>987.2120000000001</v>
      </c>
      <c r="J1583" s="81">
        <v>949.90600000000006</v>
      </c>
    </row>
    <row r="1584" spans="1:10">
      <c r="A1584" s="80">
        <v>40757</v>
      </c>
      <c r="B1584" s="81">
        <v>47</v>
      </c>
      <c r="C1584" s="82">
        <v>29584</v>
      </c>
      <c r="D1584" s="83" t="s">
        <v>172</v>
      </c>
      <c r="E1584" s="82">
        <v>30095.748</v>
      </c>
      <c r="F1584" s="82">
        <v>30569.35</v>
      </c>
      <c r="G1584" s="82">
        <v>-243.26</v>
      </c>
      <c r="H1584" s="82">
        <v>-230.6</v>
      </c>
      <c r="I1584" s="82">
        <v>987.11400000000003</v>
      </c>
      <c r="J1584" s="81">
        <v>993.51200000000006</v>
      </c>
    </row>
    <row r="1585" spans="1:10">
      <c r="A1585" s="80">
        <v>40757</v>
      </c>
      <c r="B1585" s="81">
        <v>48</v>
      </c>
      <c r="C1585" s="82">
        <v>27616</v>
      </c>
      <c r="D1585" s="83" t="s">
        <v>172</v>
      </c>
      <c r="E1585" s="82">
        <v>28118.226000000002</v>
      </c>
      <c r="F1585" s="82">
        <v>28899.396000000001</v>
      </c>
      <c r="G1585" s="82">
        <v>-550.88</v>
      </c>
      <c r="H1585" s="82">
        <v>-231.4</v>
      </c>
      <c r="I1585" s="82">
        <v>987.41</v>
      </c>
      <c r="J1585" s="81">
        <v>993.1160000000001</v>
      </c>
    </row>
    <row r="1586" spans="1:10">
      <c r="A1586" s="80">
        <v>40758</v>
      </c>
      <c r="B1586" s="81">
        <v>1</v>
      </c>
      <c r="C1586" s="82">
        <v>25963</v>
      </c>
      <c r="D1586" s="83" t="s">
        <v>172</v>
      </c>
      <c r="E1586" s="82">
        <v>26456.144</v>
      </c>
      <c r="F1586" s="82">
        <v>27504.396000000001</v>
      </c>
      <c r="G1586" s="82">
        <v>-834.66</v>
      </c>
      <c r="H1586" s="82">
        <v>-218.4</v>
      </c>
      <c r="I1586" s="82">
        <v>987.11400000000003</v>
      </c>
      <c r="J1586" s="81">
        <v>993.51400000000001</v>
      </c>
    </row>
    <row r="1587" spans="1:10">
      <c r="A1587" s="80">
        <v>40758</v>
      </c>
      <c r="B1587" s="81">
        <v>2</v>
      </c>
      <c r="C1587" s="82">
        <v>25008</v>
      </c>
      <c r="D1587" s="83" t="s">
        <v>172</v>
      </c>
      <c r="E1587" s="82">
        <v>25534.262000000002</v>
      </c>
      <c r="F1587" s="82">
        <v>26696.534</v>
      </c>
      <c r="G1587" s="82">
        <v>-996.18</v>
      </c>
      <c r="H1587" s="82">
        <v>-218.5</v>
      </c>
      <c r="I1587" s="82">
        <v>987.31200000000001</v>
      </c>
      <c r="J1587" s="81">
        <v>993.11400000000003</v>
      </c>
    </row>
    <row r="1588" spans="1:10">
      <c r="A1588" s="80">
        <v>40758</v>
      </c>
      <c r="B1588" s="81">
        <v>3</v>
      </c>
      <c r="C1588" s="82">
        <v>24494</v>
      </c>
      <c r="D1588" s="83" t="s">
        <v>172</v>
      </c>
      <c r="E1588" s="82">
        <v>25014.466</v>
      </c>
      <c r="F1588" s="82">
        <v>26818.907999999999</v>
      </c>
      <c r="G1588" s="82">
        <v>-1586.1</v>
      </c>
      <c r="H1588" s="82">
        <v>-218.4</v>
      </c>
      <c r="I1588" s="82">
        <v>987.31200000000001</v>
      </c>
      <c r="J1588" s="81">
        <v>993.51600000000008</v>
      </c>
    </row>
    <row r="1589" spans="1:10">
      <c r="A1589" s="80">
        <v>40758</v>
      </c>
      <c r="B1589" s="81">
        <v>4</v>
      </c>
      <c r="C1589" s="82">
        <v>24212</v>
      </c>
      <c r="D1589" s="83" t="s">
        <v>172</v>
      </c>
      <c r="E1589" s="82">
        <v>24721.036</v>
      </c>
      <c r="F1589" s="82">
        <v>26616.878000000001</v>
      </c>
      <c r="G1589" s="82">
        <v>-1677.5</v>
      </c>
      <c r="H1589" s="82">
        <v>-218.5</v>
      </c>
      <c r="I1589" s="82">
        <v>987.11400000000003</v>
      </c>
      <c r="J1589" s="81">
        <v>993.12200000000007</v>
      </c>
    </row>
    <row r="1590" spans="1:10">
      <c r="A1590" s="80">
        <v>40758</v>
      </c>
      <c r="B1590" s="81">
        <v>5</v>
      </c>
      <c r="C1590" s="82">
        <v>23755</v>
      </c>
      <c r="D1590" s="83" t="s">
        <v>172</v>
      </c>
      <c r="E1590" s="82">
        <v>24252.952000000001</v>
      </c>
      <c r="F1590" s="82">
        <v>26159.074000000001</v>
      </c>
      <c r="G1590" s="82">
        <v>-1687.78</v>
      </c>
      <c r="H1590" s="82">
        <v>-218.4</v>
      </c>
      <c r="I1590" s="82">
        <v>986.91600000000005</v>
      </c>
      <c r="J1590" s="81">
        <v>993.52</v>
      </c>
    </row>
    <row r="1591" spans="1:10">
      <c r="A1591" s="80">
        <v>40758</v>
      </c>
      <c r="B1591" s="81">
        <v>6</v>
      </c>
      <c r="C1591" s="82">
        <v>23450</v>
      </c>
      <c r="D1591" s="83" t="s">
        <v>172</v>
      </c>
      <c r="E1591" s="82">
        <v>23949.957999999999</v>
      </c>
      <c r="F1591" s="82">
        <v>26033.56</v>
      </c>
      <c r="G1591" s="82">
        <v>-1865.26</v>
      </c>
      <c r="H1591" s="82">
        <v>-218.5</v>
      </c>
      <c r="I1591" s="82">
        <v>987.11400000000003</v>
      </c>
      <c r="J1591" s="81">
        <v>993.11400000000003</v>
      </c>
    </row>
    <row r="1592" spans="1:10">
      <c r="A1592" s="80">
        <v>40758</v>
      </c>
      <c r="B1592" s="81">
        <v>7</v>
      </c>
      <c r="C1592" s="82">
        <v>23268</v>
      </c>
      <c r="D1592" s="83" t="s">
        <v>172</v>
      </c>
      <c r="E1592" s="82">
        <v>23781.383999999998</v>
      </c>
      <c r="F1592" s="82">
        <v>25858.846000000001</v>
      </c>
      <c r="G1592" s="82">
        <v>-1859.12</v>
      </c>
      <c r="H1592" s="82">
        <v>-218.4</v>
      </c>
      <c r="I1592" s="82">
        <v>987.01600000000008</v>
      </c>
      <c r="J1592" s="81">
        <v>994.31200000000001</v>
      </c>
    </row>
    <row r="1593" spans="1:10">
      <c r="A1593" s="80">
        <v>40758</v>
      </c>
      <c r="B1593" s="81">
        <v>8</v>
      </c>
      <c r="C1593" s="82">
        <v>23118</v>
      </c>
      <c r="D1593" s="83" t="s">
        <v>172</v>
      </c>
      <c r="E1593" s="82">
        <v>23649.491999999998</v>
      </c>
      <c r="F1593" s="82">
        <v>25710.454000000002</v>
      </c>
      <c r="G1593" s="82">
        <v>-1842.62</v>
      </c>
      <c r="H1593" s="82">
        <v>-218.5</v>
      </c>
      <c r="I1593" s="82">
        <v>986.91600000000005</v>
      </c>
      <c r="J1593" s="81">
        <v>994.30799999999999</v>
      </c>
    </row>
    <row r="1594" spans="1:10">
      <c r="A1594" s="80">
        <v>40758</v>
      </c>
      <c r="B1594" s="81">
        <v>9</v>
      </c>
      <c r="C1594" s="82">
        <v>22981</v>
      </c>
      <c r="D1594" s="83" t="s">
        <v>172</v>
      </c>
      <c r="E1594" s="82">
        <v>23571.281999999999</v>
      </c>
      <c r="F1594" s="82">
        <v>25623.144</v>
      </c>
      <c r="G1594" s="82">
        <v>-1833.52</v>
      </c>
      <c r="H1594" s="82">
        <v>-218.4</v>
      </c>
      <c r="I1594" s="82">
        <v>987.11400000000003</v>
      </c>
      <c r="J1594" s="81">
        <v>989.9140000000001</v>
      </c>
    </row>
    <row r="1595" spans="1:10">
      <c r="A1595" s="80">
        <v>40758</v>
      </c>
      <c r="B1595" s="81">
        <v>10</v>
      </c>
      <c r="C1595" s="82">
        <v>22964</v>
      </c>
      <c r="D1595" s="83" t="s">
        <v>172</v>
      </c>
      <c r="E1595" s="82">
        <v>23561.462</v>
      </c>
      <c r="F1595" s="82">
        <v>25544.878000000001</v>
      </c>
      <c r="G1595" s="82">
        <v>-1822.98</v>
      </c>
      <c r="H1595" s="82">
        <v>-164.7</v>
      </c>
      <c r="I1595" s="82">
        <v>987.11400000000003</v>
      </c>
      <c r="J1595" s="81">
        <v>830.31799999999998</v>
      </c>
    </row>
    <row r="1596" spans="1:10">
      <c r="A1596" s="80">
        <v>40758</v>
      </c>
      <c r="B1596" s="81">
        <v>11</v>
      </c>
      <c r="C1596" s="82">
        <v>23179</v>
      </c>
      <c r="D1596" s="83" t="s">
        <v>172</v>
      </c>
      <c r="E1596" s="82">
        <v>23728.006000000001</v>
      </c>
      <c r="F1596" s="82">
        <v>25263.986000000001</v>
      </c>
      <c r="G1596" s="82">
        <v>-1512.78</v>
      </c>
      <c r="H1596" s="82">
        <v>-35.1</v>
      </c>
      <c r="I1596" s="82">
        <v>987.01600000000008</v>
      </c>
      <c r="J1596" s="81">
        <v>-105.22200000000001</v>
      </c>
    </row>
    <row r="1597" spans="1:10">
      <c r="A1597" s="80">
        <v>40758</v>
      </c>
      <c r="B1597" s="81">
        <v>12</v>
      </c>
      <c r="C1597" s="82">
        <v>23539</v>
      </c>
      <c r="D1597" s="83" t="s">
        <v>172</v>
      </c>
      <c r="E1597" s="82">
        <v>24073.99</v>
      </c>
      <c r="F1597" s="82">
        <v>25452.144</v>
      </c>
      <c r="G1597" s="82">
        <v>-1348.66</v>
      </c>
      <c r="H1597" s="82">
        <v>-35</v>
      </c>
      <c r="I1597" s="82">
        <v>987.11400000000003</v>
      </c>
      <c r="J1597" s="81">
        <v>-105.214</v>
      </c>
    </row>
    <row r="1598" spans="1:10">
      <c r="A1598" s="80">
        <v>40758</v>
      </c>
      <c r="B1598" s="81">
        <v>13</v>
      </c>
      <c r="C1598" s="82">
        <v>25595</v>
      </c>
      <c r="D1598" s="83" t="s">
        <v>172</v>
      </c>
      <c r="E1598" s="82">
        <v>26222.002</v>
      </c>
      <c r="F1598" s="82">
        <v>27230.995999999999</v>
      </c>
      <c r="G1598" s="82">
        <v>-712.58</v>
      </c>
      <c r="H1598" s="82">
        <v>-35</v>
      </c>
      <c r="I1598" s="82">
        <v>929.1</v>
      </c>
      <c r="J1598" s="81">
        <v>-352.79599999999999</v>
      </c>
    </row>
    <row r="1599" spans="1:10">
      <c r="A1599" s="80">
        <v>40758</v>
      </c>
      <c r="B1599" s="81">
        <v>14</v>
      </c>
      <c r="C1599" s="82">
        <v>27888</v>
      </c>
      <c r="D1599" s="83" t="s">
        <v>172</v>
      </c>
      <c r="E1599" s="82">
        <v>28539.092000000001</v>
      </c>
      <c r="F1599" s="82">
        <v>29299.786</v>
      </c>
      <c r="G1599" s="82">
        <v>-464.28</v>
      </c>
      <c r="H1599" s="82">
        <v>-35</v>
      </c>
      <c r="I1599" s="82">
        <v>928.80400000000009</v>
      </c>
      <c r="J1599" s="81">
        <v>-352.79400000000004</v>
      </c>
    </row>
    <row r="1600" spans="1:10">
      <c r="A1600" s="80">
        <v>40758</v>
      </c>
      <c r="B1600" s="81">
        <v>15</v>
      </c>
      <c r="C1600" s="82">
        <v>30850</v>
      </c>
      <c r="D1600" s="83" t="s">
        <v>172</v>
      </c>
      <c r="E1600" s="82">
        <v>31489.968000000001</v>
      </c>
      <c r="F1600" s="82">
        <v>32261.642</v>
      </c>
      <c r="G1600" s="82">
        <v>-166.26</v>
      </c>
      <c r="H1600" s="82">
        <v>-35.1</v>
      </c>
      <c r="I1600" s="82">
        <v>988.10200000000009</v>
      </c>
      <c r="J1600" s="81">
        <v>-656.45600000000002</v>
      </c>
    </row>
    <row r="1601" spans="1:10">
      <c r="A1601" s="80">
        <v>40758</v>
      </c>
      <c r="B1601" s="81">
        <v>16</v>
      </c>
      <c r="C1601" s="82">
        <v>33179</v>
      </c>
      <c r="D1601" s="83" t="s">
        <v>172</v>
      </c>
      <c r="E1601" s="82">
        <v>33805.444000000003</v>
      </c>
      <c r="F1601" s="82">
        <v>34577.517999999996</v>
      </c>
      <c r="G1601" s="82">
        <v>-166.66</v>
      </c>
      <c r="H1601" s="82">
        <v>-35</v>
      </c>
      <c r="I1601" s="82">
        <v>988.10200000000009</v>
      </c>
      <c r="J1601" s="81">
        <v>-668.86200000000008</v>
      </c>
    </row>
    <row r="1602" spans="1:10">
      <c r="A1602" s="80">
        <v>40758</v>
      </c>
      <c r="B1602" s="81">
        <v>17</v>
      </c>
      <c r="C1602" s="82">
        <v>35328</v>
      </c>
      <c r="D1602" s="83" t="s">
        <v>172</v>
      </c>
      <c r="E1602" s="82">
        <v>35938.637999999999</v>
      </c>
      <c r="F1602" s="82">
        <v>36136.771999999997</v>
      </c>
      <c r="G1602" s="82">
        <v>-162.72</v>
      </c>
      <c r="H1602" s="82">
        <v>-35</v>
      </c>
      <c r="I1602" s="82">
        <v>988.202</v>
      </c>
      <c r="J1602" s="81">
        <v>-0.78800000000000003</v>
      </c>
    </row>
    <row r="1603" spans="1:10">
      <c r="A1603" s="80">
        <v>40758</v>
      </c>
      <c r="B1603" s="81">
        <v>18</v>
      </c>
      <c r="C1603" s="82">
        <v>36799</v>
      </c>
      <c r="D1603" s="83" t="s">
        <v>172</v>
      </c>
      <c r="E1603" s="82">
        <v>37415.18</v>
      </c>
      <c r="F1603" s="82">
        <v>37585.53</v>
      </c>
      <c r="G1603" s="82">
        <v>-6.52</v>
      </c>
      <c r="H1603" s="82">
        <v>-162.1</v>
      </c>
      <c r="I1603" s="82">
        <v>985.63200000000006</v>
      </c>
      <c r="J1603" s="81">
        <v>-1.1880000000000002</v>
      </c>
    </row>
    <row r="1604" spans="1:10">
      <c r="A1604" s="80">
        <v>40758</v>
      </c>
      <c r="B1604" s="81">
        <v>19</v>
      </c>
      <c r="C1604" s="82">
        <v>37977</v>
      </c>
      <c r="D1604" s="83" t="s">
        <v>172</v>
      </c>
      <c r="E1604" s="82">
        <v>38599.870000000003</v>
      </c>
      <c r="F1604" s="82">
        <v>38856.311999999998</v>
      </c>
      <c r="G1604" s="82">
        <v>-7.26</v>
      </c>
      <c r="H1604" s="82">
        <v>-248</v>
      </c>
      <c r="I1604" s="82">
        <v>983.16</v>
      </c>
      <c r="J1604" s="81">
        <v>728.33400000000006</v>
      </c>
    </row>
    <row r="1605" spans="1:10">
      <c r="A1605" s="80">
        <v>40758</v>
      </c>
      <c r="B1605" s="81">
        <v>20</v>
      </c>
      <c r="C1605" s="82">
        <v>38180</v>
      </c>
      <c r="D1605" s="83" t="s">
        <v>172</v>
      </c>
      <c r="E1605" s="82">
        <v>38929.756000000001</v>
      </c>
      <c r="F1605" s="82">
        <v>39192.237999999998</v>
      </c>
      <c r="G1605" s="82">
        <v>-11.38</v>
      </c>
      <c r="H1605" s="82">
        <v>-249.7</v>
      </c>
      <c r="I1605" s="82">
        <v>983.45800000000008</v>
      </c>
      <c r="J1605" s="81">
        <v>798.322</v>
      </c>
    </row>
    <row r="1606" spans="1:10">
      <c r="A1606" s="80">
        <v>40758</v>
      </c>
      <c r="B1606" s="81">
        <v>21</v>
      </c>
      <c r="C1606" s="82">
        <v>38389</v>
      </c>
      <c r="D1606" s="83" t="s">
        <v>172</v>
      </c>
      <c r="E1606" s="82">
        <v>39103.952000000005</v>
      </c>
      <c r="F1606" s="82">
        <v>39364.781999999999</v>
      </c>
      <c r="G1606" s="82">
        <v>-11.18</v>
      </c>
      <c r="H1606" s="82">
        <v>-249.6</v>
      </c>
      <c r="I1606" s="82">
        <v>977.428</v>
      </c>
      <c r="J1606" s="81">
        <v>354.77800000000002</v>
      </c>
    </row>
    <row r="1607" spans="1:10">
      <c r="A1607" s="80">
        <v>40758</v>
      </c>
      <c r="B1607" s="81">
        <v>22</v>
      </c>
      <c r="C1607" s="82">
        <v>38712</v>
      </c>
      <c r="D1607" s="83" t="s">
        <v>172</v>
      </c>
      <c r="E1607" s="82">
        <v>39366.192000000003</v>
      </c>
      <c r="F1607" s="82">
        <v>39636.508000000002</v>
      </c>
      <c r="G1607" s="82">
        <v>-13.38</v>
      </c>
      <c r="H1607" s="82">
        <v>-249.7</v>
      </c>
      <c r="I1607" s="82">
        <v>977.33</v>
      </c>
      <c r="J1607" s="81">
        <v>354.79200000000003</v>
      </c>
    </row>
    <row r="1608" spans="1:10">
      <c r="A1608" s="80">
        <v>40758</v>
      </c>
      <c r="B1608" s="81">
        <v>23</v>
      </c>
      <c r="C1608" s="82">
        <v>39009</v>
      </c>
      <c r="D1608" s="83" t="s">
        <v>172</v>
      </c>
      <c r="E1608" s="82">
        <v>39640.336000000003</v>
      </c>
      <c r="F1608" s="82">
        <v>39913.305999999997</v>
      </c>
      <c r="G1608" s="82">
        <v>-19.12</v>
      </c>
      <c r="H1608" s="82">
        <v>-249.7</v>
      </c>
      <c r="I1608" s="82">
        <v>987.2120000000001</v>
      </c>
      <c r="J1608" s="81">
        <v>619.53200000000004</v>
      </c>
    </row>
    <row r="1609" spans="1:10">
      <c r="A1609" s="80">
        <v>40758</v>
      </c>
      <c r="B1609" s="81">
        <v>24</v>
      </c>
      <c r="C1609" s="82">
        <v>39072</v>
      </c>
      <c r="D1609" s="83" t="s">
        <v>172</v>
      </c>
      <c r="E1609" s="82">
        <v>39705.842000000004</v>
      </c>
      <c r="F1609" s="82">
        <v>39971.118000000002</v>
      </c>
      <c r="G1609" s="82">
        <v>-15.88</v>
      </c>
      <c r="H1609" s="82">
        <v>-249.7</v>
      </c>
      <c r="I1609" s="82">
        <v>987.31200000000001</v>
      </c>
      <c r="J1609" s="81">
        <v>619.51200000000006</v>
      </c>
    </row>
    <row r="1610" spans="1:10">
      <c r="A1610" s="80">
        <v>40758</v>
      </c>
      <c r="B1610" s="81">
        <v>25</v>
      </c>
      <c r="C1610" s="82">
        <v>39155</v>
      </c>
      <c r="D1610" s="83" t="s">
        <v>172</v>
      </c>
      <c r="E1610" s="82">
        <v>39832.171999999999</v>
      </c>
      <c r="F1610" s="82">
        <v>40093.108</v>
      </c>
      <c r="G1610" s="82">
        <v>-12.3</v>
      </c>
      <c r="H1610" s="82">
        <v>-249.6</v>
      </c>
      <c r="I1610" s="82">
        <v>986.02600000000007</v>
      </c>
      <c r="J1610" s="81">
        <v>588.73200000000008</v>
      </c>
    </row>
    <row r="1611" spans="1:10">
      <c r="A1611" s="80">
        <v>40758</v>
      </c>
      <c r="B1611" s="81">
        <v>26</v>
      </c>
      <c r="C1611" s="82">
        <v>39071</v>
      </c>
      <c r="D1611" s="83" t="s">
        <v>172</v>
      </c>
      <c r="E1611" s="82">
        <v>39738.99</v>
      </c>
      <c r="F1611" s="82">
        <v>40004.286</v>
      </c>
      <c r="G1611" s="82">
        <v>-16.66</v>
      </c>
      <c r="H1611" s="82">
        <v>-249.7</v>
      </c>
      <c r="I1611" s="82">
        <v>986.02600000000007</v>
      </c>
      <c r="J1611" s="81">
        <v>588.32600000000002</v>
      </c>
    </row>
    <row r="1612" spans="1:10">
      <c r="A1612" s="80">
        <v>40758</v>
      </c>
      <c r="B1612" s="81">
        <v>27</v>
      </c>
      <c r="C1612" s="82">
        <v>39042</v>
      </c>
      <c r="D1612" s="83" t="s">
        <v>172</v>
      </c>
      <c r="E1612" s="82">
        <v>39714.974000000002</v>
      </c>
      <c r="F1612" s="82">
        <v>39979.99</v>
      </c>
      <c r="G1612" s="82">
        <v>-14.66</v>
      </c>
      <c r="H1612" s="82">
        <v>-249.7</v>
      </c>
      <c r="I1612" s="82">
        <v>982.07400000000007</v>
      </c>
      <c r="J1612" s="81">
        <v>437.52800000000002</v>
      </c>
    </row>
    <row r="1613" spans="1:10">
      <c r="A1613" s="80">
        <v>40758</v>
      </c>
      <c r="B1613" s="81">
        <v>28</v>
      </c>
      <c r="C1613" s="82">
        <v>38857</v>
      </c>
      <c r="D1613" s="83" t="s">
        <v>172</v>
      </c>
      <c r="E1613" s="82">
        <v>39481.24</v>
      </c>
      <c r="F1613" s="82">
        <v>39747.336000000003</v>
      </c>
      <c r="G1613" s="82">
        <v>-12.96</v>
      </c>
      <c r="H1613" s="82">
        <v>-249.7</v>
      </c>
      <c r="I1613" s="82">
        <v>982.17200000000003</v>
      </c>
      <c r="J1613" s="81">
        <v>438.334</v>
      </c>
    </row>
    <row r="1614" spans="1:10">
      <c r="A1614" s="80">
        <v>40758</v>
      </c>
      <c r="B1614" s="81">
        <v>29</v>
      </c>
      <c r="C1614" s="82">
        <v>38702</v>
      </c>
      <c r="D1614" s="83" t="s">
        <v>172</v>
      </c>
      <c r="E1614" s="82">
        <v>39359.771999999997</v>
      </c>
      <c r="F1614" s="82">
        <v>39623.308000000005</v>
      </c>
      <c r="G1614" s="82">
        <v>-12.8</v>
      </c>
      <c r="H1614" s="82">
        <v>-249.6</v>
      </c>
      <c r="I1614" s="82">
        <v>701.99</v>
      </c>
      <c r="J1614" s="81">
        <v>-0.79600000000000004</v>
      </c>
    </row>
    <row r="1615" spans="1:10">
      <c r="A1615" s="80">
        <v>40758</v>
      </c>
      <c r="B1615" s="81">
        <v>30</v>
      </c>
      <c r="C1615" s="82">
        <v>38502</v>
      </c>
      <c r="D1615" s="83" t="s">
        <v>172</v>
      </c>
      <c r="E1615" s="82">
        <v>39161.040000000001</v>
      </c>
      <c r="F1615" s="82">
        <v>39428.578000000001</v>
      </c>
      <c r="G1615" s="82">
        <v>-14.74</v>
      </c>
      <c r="H1615" s="82">
        <v>-249.7</v>
      </c>
      <c r="I1615" s="82">
        <v>702.08800000000008</v>
      </c>
      <c r="J1615" s="81">
        <v>-1.218</v>
      </c>
    </row>
    <row r="1616" spans="1:10">
      <c r="A1616" s="80">
        <v>40758</v>
      </c>
      <c r="B1616" s="81">
        <v>31</v>
      </c>
      <c r="C1616" s="82">
        <v>38454</v>
      </c>
      <c r="D1616" s="83" t="s">
        <v>172</v>
      </c>
      <c r="E1616" s="82">
        <v>39080.876000000004</v>
      </c>
      <c r="F1616" s="82">
        <v>39350.487999999998</v>
      </c>
      <c r="G1616" s="82">
        <v>-17.899999999999999</v>
      </c>
      <c r="H1616" s="82">
        <v>-249.6</v>
      </c>
      <c r="I1616" s="82">
        <v>987.01600000000008</v>
      </c>
      <c r="J1616" s="81">
        <v>403.17400000000004</v>
      </c>
    </row>
    <row r="1617" spans="1:10">
      <c r="A1617" s="80">
        <v>40758</v>
      </c>
      <c r="B1617" s="81">
        <v>32</v>
      </c>
      <c r="C1617" s="82">
        <v>38483</v>
      </c>
      <c r="D1617" s="83" t="s">
        <v>172</v>
      </c>
      <c r="E1617" s="82">
        <v>39114.012000000002</v>
      </c>
      <c r="F1617" s="82">
        <v>39377.027999999998</v>
      </c>
      <c r="G1617" s="82">
        <v>-14.38</v>
      </c>
      <c r="H1617" s="82">
        <v>-249.7</v>
      </c>
      <c r="I1617" s="82">
        <v>987.2120000000001</v>
      </c>
      <c r="J1617" s="81">
        <v>403.57800000000003</v>
      </c>
    </row>
    <row r="1618" spans="1:10">
      <c r="A1618" s="80">
        <v>40758</v>
      </c>
      <c r="B1618" s="81">
        <v>33</v>
      </c>
      <c r="C1618" s="82">
        <v>38623</v>
      </c>
      <c r="D1618" s="83" t="s">
        <v>172</v>
      </c>
      <c r="E1618" s="82">
        <v>39312.834000000003</v>
      </c>
      <c r="F1618" s="82">
        <v>39574.19</v>
      </c>
      <c r="G1618" s="82">
        <v>-12.72</v>
      </c>
      <c r="H1618" s="82">
        <v>-249.6</v>
      </c>
      <c r="I1618" s="82">
        <v>982.27200000000005</v>
      </c>
      <c r="J1618" s="81">
        <v>131.99600000000001</v>
      </c>
    </row>
    <row r="1619" spans="1:10">
      <c r="A1619" s="80">
        <v>40758</v>
      </c>
      <c r="B1619" s="81">
        <v>34</v>
      </c>
      <c r="C1619" s="82">
        <v>38943</v>
      </c>
      <c r="D1619" s="83" t="s">
        <v>172</v>
      </c>
      <c r="E1619" s="82">
        <v>39670.207999999999</v>
      </c>
      <c r="F1619" s="82">
        <v>39931.504000000001</v>
      </c>
      <c r="G1619" s="82">
        <v>-12.66</v>
      </c>
      <c r="H1619" s="82">
        <v>-249.7</v>
      </c>
      <c r="I1619" s="82">
        <v>982.17200000000003</v>
      </c>
      <c r="J1619" s="81">
        <v>132.38999999999999</v>
      </c>
    </row>
    <row r="1620" spans="1:10">
      <c r="A1620" s="80">
        <v>40758</v>
      </c>
      <c r="B1620" s="81">
        <v>35</v>
      </c>
      <c r="C1620" s="82">
        <v>38754</v>
      </c>
      <c r="D1620" s="83" t="s">
        <v>172</v>
      </c>
      <c r="E1620" s="82">
        <v>39490.284</v>
      </c>
      <c r="F1620" s="82">
        <v>39749.42</v>
      </c>
      <c r="G1620" s="82">
        <v>-9.48</v>
      </c>
      <c r="H1620" s="82">
        <v>-249.6</v>
      </c>
      <c r="I1620" s="82">
        <v>986.12600000000009</v>
      </c>
      <c r="J1620" s="81">
        <v>102.408</v>
      </c>
    </row>
    <row r="1621" spans="1:10">
      <c r="A1621" s="80">
        <v>40758</v>
      </c>
      <c r="B1621" s="81">
        <v>36</v>
      </c>
      <c r="C1621" s="82">
        <v>38179</v>
      </c>
      <c r="D1621" s="83" t="s">
        <v>172</v>
      </c>
      <c r="E1621" s="82">
        <v>38948.703999999998</v>
      </c>
      <c r="F1621" s="82">
        <v>39212.425999999999</v>
      </c>
      <c r="G1621" s="82">
        <v>-12.3</v>
      </c>
      <c r="H1621" s="82">
        <v>-249.7</v>
      </c>
      <c r="I1621" s="82">
        <v>986.32400000000007</v>
      </c>
      <c r="J1621" s="81">
        <v>103.23</v>
      </c>
    </row>
    <row r="1622" spans="1:10">
      <c r="A1622" s="80">
        <v>40758</v>
      </c>
      <c r="B1622" s="81">
        <v>37</v>
      </c>
      <c r="C1622" s="82">
        <v>37359</v>
      </c>
      <c r="D1622" s="83" t="s">
        <v>172</v>
      </c>
      <c r="E1622" s="82">
        <v>38132.356</v>
      </c>
      <c r="F1622" s="82">
        <v>38393.911999999997</v>
      </c>
      <c r="G1622" s="82">
        <v>-12.92</v>
      </c>
      <c r="H1622" s="82">
        <v>-249.7</v>
      </c>
      <c r="I1622" s="82">
        <v>942.24600000000009</v>
      </c>
      <c r="J1622" s="81">
        <v>-0.78400000000000003</v>
      </c>
    </row>
    <row r="1623" spans="1:10">
      <c r="A1623" s="80">
        <v>40758</v>
      </c>
      <c r="B1623" s="81">
        <v>38</v>
      </c>
      <c r="C1623" s="82">
        <v>36632</v>
      </c>
      <c r="D1623" s="83" t="s">
        <v>172</v>
      </c>
      <c r="E1623" s="82">
        <v>37362.014000000003</v>
      </c>
      <c r="F1623" s="82">
        <v>37621.53</v>
      </c>
      <c r="G1623" s="82">
        <v>-8.4</v>
      </c>
      <c r="H1623" s="82">
        <v>-249.6</v>
      </c>
      <c r="I1623" s="82">
        <v>942.14600000000007</v>
      </c>
      <c r="J1623" s="81">
        <v>-1.1660000000000001</v>
      </c>
    </row>
    <row r="1624" spans="1:10">
      <c r="A1624" s="80">
        <v>40758</v>
      </c>
      <c r="B1624" s="81">
        <v>39</v>
      </c>
      <c r="C1624" s="82">
        <v>35747</v>
      </c>
      <c r="D1624" s="83" t="s">
        <v>172</v>
      </c>
      <c r="E1624" s="82">
        <v>36494.152000000002</v>
      </c>
      <c r="F1624" s="82">
        <v>36747.527999999998</v>
      </c>
      <c r="G1624" s="82">
        <v>-3.08</v>
      </c>
      <c r="H1624" s="82">
        <v>-249.7</v>
      </c>
      <c r="I1624" s="82">
        <v>970.21400000000006</v>
      </c>
      <c r="J1624" s="81">
        <v>391.58800000000002</v>
      </c>
    </row>
    <row r="1625" spans="1:10">
      <c r="A1625" s="80">
        <v>40758</v>
      </c>
      <c r="B1625" s="81">
        <v>40</v>
      </c>
      <c r="C1625" s="82">
        <v>35120</v>
      </c>
      <c r="D1625" s="83" t="s">
        <v>172</v>
      </c>
      <c r="E1625" s="82">
        <v>35810.665999999997</v>
      </c>
      <c r="F1625" s="82">
        <v>36069.828000000001</v>
      </c>
      <c r="G1625" s="82">
        <v>-8.86</v>
      </c>
      <c r="H1625" s="82">
        <v>-249.7</v>
      </c>
      <c r="I1625" s="82">
        <v>981.08600000000001</v>
      </c>
      <c r="J1625" s="81">
        <v>391.62</v>
      </c>
    </row>
    <row r="1626" spans="1:10">
      <c r="A1626" s="80">
        <v>40758</v>
      </c>
      <c r="B1626" s="81">
        <v>41</v>
      </c>
      <c r="C1626" s="82">
        <v>34521</v>
      </c>
      <c r="D1626" s="83" t="s">
        <v>172</v>
      </c>
      <c r="E1626" s="82">
        <v>35199.286</v>
      </c>
      <c r="F1626" s="82">
        <v>35613.656000000003</v>
      </c>
      <c r="G1626" s="82">
        <v>-159.80000000000001</v>
      </c>
      <c r="H1626" s="82">
        <v>-249.7</v>
      </c>
      <c r="I1626" s="82">
        <v>983.55600000000004</v>
      </c>
      <c r="J1626" s="81">
        <v>252.804</v>
      </c>
    </row>
    <row r="1627" spans="1:10">
      <c r="A1627" s="80">
        <v>40758</v>
      </c>
      <c r="B1627" s="81">
        <v>42</v>
      </c>
      <c r="C1627" s="82">
        <v>34294</v>
      </c>
      <c r="D1627" s="83" t="s">
        <v>172</v>
      </c>
      <c r="E1627" s="82">
        <v>34892.198000000004</v>
      </c>
      <c r="F1627" s="82">
        <v>35307.300000000003</v>
      </c>
      <c r="G1627" s="82">
        <v>-158.38</v>
      </c>
      <c r="H1627" s="82">
        <v>-249.7</v>
      </c>
      <c r="I1627" s="82">
        <v>981.678</v>
      </c>
      <c r="J1627" s="81">
        <v>252.41</v>
      </c>
    </row>
    <row r="1628" spans="1:10">
      <c r="A1628" s="80">
        <v>40758</v>
      </c>
      <c r="B1628" s="81">
        <v>43</v>
      </c>
      <c r="C1628" s="82">
        <v>34775</v>
      </c>
      <c r="D1628" s="83" t="s">
        <v>172</v>
      </c>
      <c r="E1628" s="82">
        <v>35495.665999999997</v>
      </c>
      <c r="F1628" s="82">
        <v>35907.582000000002</v>
      </c>
      <c r="G1628" s="82">
        <v>-160.08000000000001</v>
      </c>
      <c r="H1628" s="82">
        <v>-249.7</v>
      </c>
      <c r="I1628" s="82">
        <v>983.26</v>
      </c>
      <c r="J1628" s="81">
        <v>398.78</v>
      </c>
    </row>
    <row r="1629" spans="1:10">
      <c r="A1629" s="80">
        <v>40758</v>
      </c>
      <c r="B1629" s="81">
        <v>44</v>
      </c>
      <c r="C1629" s="82">
        <v>34475</v>
      </c>
      <c r="D1629" s="83" t="s">
        <v>172</v>
      </c>
      <c r="E1629" s="82">
        <v>35214.923999999999</v>
      </c>
      <c r="F1629" s="82">
        <v>35628.36</v>
      </c>
      <c r="G1629" s="82">
        <v>-162.58000000000001</v>
      </c>
      <c r="H1629" s="82">
        <v>-249.6</v>
      </c>
      <c r="I1629" s="82">
        <v>983.26</v>
      </c>
      <c r="J1629" s="81">
        <v>399.17600000000004</v>
      </c>
    </row>
    <row r="1630" spans="1:10">
      <c r="A1630" s="80">
        <v>40758</v>
      </c>
      <c r="B1630" s="81">
        <v>45</v>
      </c>
      <c r="C1630" s="82">
        <v>33099</v>
      </c>
      <c r="D1630" s="83" t="s">
        <v>172</v>
      </c>
      <c r="E1630" s="82">
        <v>33830.298000000003</v>
      </c>
      <c r="F1630" s="82">
        <v>34253.792000000001</v>
      </c>
      <c r="G1630" s="82">
        <v>-169.02</v>
      </c>
      <c r="H1630" s="82">
        <v>-249.7</v>
      </c>
      <c r="I1630" s="82">
        <v>987.31200000000001</v>
      </c>
      <c r="J1630" s="81">
        <v>732.70600000000002</v>
      </c>
    </row>
    <row r="1631" spans="1:10">
      <c r="A1631" s="80">
        <v>40758</v>
      </c>
      <c r="B1631" s="81">
        <v>46</v>
      </c>
      <c r="C1631" s="82">
        <v>31162</v>
      </c>
      <c r="D1631" s="83" t="s">
        <v>172</v>
      </c>
      <c r="E1631" s="82">
        <v>31811.207999999999</v>
      </c>
      <c r="F1631" s="82">
        <v>32235.977999999999</v>
      </c>
      <c r="G1631" s="82">
        <v>-172.34</v>
      </c>
      <c r="H1631" s="82">
        <v>-249</v>
      </c>
      <c r="I1631" s="82">
        <v>987.11400000000003</v>
      </c>
      <c r="J1631" s="81">
        <v>733.11</v>
      </c>
    </row>
    <row r="1632" spans="1:10">
      <c r="A1632" s="80">
        <v>40758</v>
      </c>
      <c r="B1632" s="81">
        <v>47</v>
      </c>
      <c r="C1632" s="82">
        <v>29108</v>
      </c>
      <c r="D1632" s="83" t="s">
        <v>172</v>
      </c>
      <c r="E1632" s="82">
        <v>29666.686000000002</v>
      </c>
      <c r="F1632" s="82">
        <v>30065.108</v>
      </c>
      <c r="G1632" s="82">
        <v>-168.08</v>
      </c>
      <c r="H1632" s="82">
        <v>-230.6</v>
      </c>
      <c r="I1632" s="82">
        <v>987.51</v>
      </c>
      <c r="J1632" s="81">
        <v>993.09800000000007</v>
      </c>
    </row>
    <row r="1633" spans="1:10">
      <c r="A1633" s="80">
        <v>40758</v>
      </c>
      <c r="B1633" s="81">
        <v>48</v>
      </c>
      <c r="C1633" s="82">
        <v>27119</v>
      </c>
      <c r="D1633" s="83" t="s">
        <v>172</v>
      </c>
      <c r="E1633" s="82">
        <v>27769.567999999999</v>
      </c>
      <c r="F1633" s="82">
        <v>28458.858</v>
      </c>
      <c r="G1633" s="82">
        <v>-459</v>
      </c>
      <c r="H1633" s="82">
        <v>-231.3</v>
      </c>
      <c r="I1633" s="82">
        <v>987.2120000000001</v>
      </c>
      <c r="J1633" s="81">
        <v>993.49600000000009</v>
      </c>
    </row>
    <row r="1634" spans="1:10">
      <c r="A1634" s="80">
        <v>40759</v>
      </c>
      <c r="B1634" s="81">
        <v>1</v>
      </c>
      <c r="C1634" s="82">
        <v>25532</v>
      </c>
      <c r="D1634" s="83" t="s">
        <v>172</v>
      </c>
      <c r="E1634" s="82">
        <v>26195.97</v>
      </c>
      <c r="F1634" s="82">
        <v>27374.212</v>
      </c>
      <c r="G1634" s="82">
        <v>-959.9</v>
      </c>
      <c r="H1634" s="82">
        <v>-218.5</v>
      </c>
      <c r="I1634" s="82">
        <v>987.41</v>
      </c>
      <c r="J1634" s="81">
        <v>993.10599999999999</v>
      </c>
    </row>
    <row r="1635" spans="1:10">
      <c r="A1635" s="80">
        <v>40759</v>
      </c>
      <c r="B1635" s="81">
        <v>2</v>
      </c>
      <c r="C1635" s="82">
        <v>24542</v>
      </c>
      <c r="D1635" s="83" t="s">
        <v>172</v>
      </c>
      <c r="E1635" s="82">
        <v>25184.618000000002</v>
      </c>
      <c r="F1635" s="82">
        <v>26533.24</v>
      </c>
      <c r="G1635" s="82">
        <v>-1130.28</v>
      </c>
      <c r="H1635" s="82">
        <v>-218.5</v>
      </c>
      <c r="I1635" s="82">
        <v>987.41</v>
      </c>
      <c r="J1635" s="81">
        <v>993.11200000000008</v>
      </c>
    </row>
    <row r="1636" spans="1:10">
      <c r="A1636" s="80">
        <v>40759</v>
      </c>
      <c r="B1636" s="81">
        <v>3</v>
      </c>
      <c r="C1636" s="82">
        <v>24052</v>
      </c>
      <c r="D1636" s="83" t="s">
        <v>172</v>
      </c>
      <c r="E1636" s="82">
        <v>24706.124</v>
      </c>
      <c r="F1636" s="82">
        <v>26837.986000000001</v>
      </c>
      <c r="G1636" s="82">
        <v>-1913.52</v>
      </c>
      <c r="H1636" s="82">
        <v>-218.4</v>
      </c>
      <c r="I1636" s="82">
        <v>987.51</v>
      </c>
      <c r="J1636" s="81">
        <v>993.11200000000008</v>
      </c>
    </row>
    <row r="1637" spans="1:10">
      <c r="A1637" s="80">
        <v>40759</v>
      </c>
      <c r="B1637" s="81">
        <v>4</v>
      </c>
      <c r="C1637" s="82">
        <v>23647</v>
      </c>
      <c r="D1637" s="83" t="s">
        <v>172</v>
      </c>
      <c r="E1637" s="82">
        <v>24349.315999999999</v>
      </c>
      <c r="F1637" s="82">
        <v>26630.998</v>
      </c>
      <c r="G1637" s="82">
        <v>-2063.34</v>
      </c>
      <c r="H1637" s="82">
        <v>-218.5</v>
      </c>
      <c r="I1637" s="82">
        <v>987.31200000000001</v>
      </c>
      <c r="J1637" s="81">
        <v>993.51400000000001</v>
      </c>
    </row>
    <row r="1638" spans="1:10">
      <c r="A1638" s="80">
        <v>40759</v>
      </c>
      <c r="B1638" s="81">
        <v>5</v>
      </c>
      <c r="C1638" s="82">
        <v>23191</v>
      </c>
      <c r="D1638" s="83" t="s">
        <v>172</v>
      </c>
      <c r="E1638" s="82">
        <v>23947.43</v>
      </c>
      <c r="F1638" s="82">
        <v>26283.272000000001</v>
      </c>
      <c r="G1638" s="82">
        <v>-2117.5</v>
      </c>
      <c r="H1638" s="82">
        <v>-218.5</v>
      </c>
      <c r="I1638" s="82">
        <v>987.31200000000001</v>
      </c>
      <c r="J1638" s="81">
        <v>993.11400000000003</v>
      </c>
    </row>
    <row r="1639" spans="1:10">
      <c r="A1639" s="80">
        <v>40759</v>
      </c>
      <c r="B1639" s="81">
        <v>6</v>
      </c>
      <c r="C1639" s="82">
        <v>22888</v>
      </c>
      <c r="D1639" s="83" t="s">
        <v>172</v>
      </c>
      <c r="E1639" s="82">
        <v>23664.328000000001</v>
      </c>
      <c r="F1639" s="82">
        <v>26110.75</v>
      </c>
      <c r="G1639" s="82">
        <v>-2228.08</v>
      </c>
      <c r="H1639" s="82">
        <v>-218.4</v>
      </c>
      <c r="I1639" s="82">
        <v>987.41</v>
      </c>
      <c r="J1639" s="81">
        <v>993.1160000000001</v>
      </c>
    </row>
    <row r="1640" spans="1:10">
      <c r="A1640" s="80">
        <v>40759</v>
      </c>
      <c r="B1640" s="81">
        <v>7</v>
      </c>
      <c r="C1640" s="82">
        <v>22769</v>
      </c>
      <c r="D1640" s="83" t="s">
        <v>172</v>
      </c>
      <c r="E1640" s="82">
        <v>23501.578000000001</v>
      </c>
      <c r="F1640" s="82">
        <v>26089.281999999999</v>
      </c>
      <c r="G1640" s="82">
        <v>-2369.38</v>
      </c>
      <c r="H1640" s="82">
        <v>-218.5</v>
      </c>
      <c r="I1640" s="82">
        <v>987.31200000000001</v>
      </c>
      <c r="J1640" s="81">
        <v>993.11800000000005</v>
      </c>
    </row>
    <row r="1641" spans="1:10">
      <c r="A1641" s="80">
        <v>40759</v>
      </c>
      <c r="B1641" s="81">
        <v>8</v>
      </c>
      <c r="C1641" s="82">
        <v>22688</v>
      </c>
      <c r="D1641" s="83" t="s">
        <v>172</v>
      </c>
      <c r="E1641" s="82">
        <v>23485.046000000002</v>
      </c>
      <c r="F1641" s="82">
        <v>26057.103999999999</v>
      </c>
      <c r="G1641" s="82">
        <v>-2357</v>
      </c>
      <c r="H1641" s="82">
        <v>-215.5</v>
      </c>
      <c r="I1641" s="82">
        <v>987.41</v>
      </c>
      <c r="J1641" s="81">
        <v>967.9140000000001</v>
      </c>
    </row>
    <row r="1642" spans="1:10">
      <c r="A1642" s="80">
        <v>40759</v>
      </c>
      <c r="B1642" s="81">
        <v>9</v>
      </c>
      <c r="C1642" s="82">
        <v>22706</v>
      </c>
      <c r="D1642" s="83" t="s">
        <v>172</v>
      </c>
      <c r="E1642" s="82">
        <v>23481.59</v>
      </c>
      <c r="F1642" s="82">
        <v>26000.17</v>
      </c>
      <c r="G1642" s="82">
        <v>-2301.1</v>
      </c>
      <c r="H1642" s="82">
        <v>-217.6</v>
      </c>
      <c r="I1642" s="82">
        <v>987.51</v>
      </c>
      <c r="J1642" s="81">
        <v>221.58200000000002</v>
      </c>
    </row>
    <row r="1643" spans="1:10">
      <c r="A1643" s="80">
        <v>40759</v>
      </c>
      <c r="B1643" s="81">
        <v>10</v>
      </c>
      <c r="C1643" s="82">
        <v>22770</v>
      </c>
      <c r="D1643" s="83" t="s">
        <v>172</v>
      </c>
      <c r="E1643" s="82">
        <v>23495.313999999998</v>
      </c>
      <c r="F1643" s="82">
        <v>25948.194</v>
      </c>
      <c r="G1643" s="82">
        <v>-2234.54</v>
      </c>
      <c r="H1643" s="82">
        <v>-218.4</v>
      </c>
      <c r="I1643" s="82">
        <v>987.41</v>
      </c>
      <c r="J1643" s="81">
        <v>221.58600000000001</v>
      </c>
    </row>
    <row r="1644" spans="1:10">
      <c r="A1644" s="80">
        <v>40759</v>
      </c>
      <c r="B1644" s="81">
        <v>11</v>
      </c>
      <c r="C1644" s="82">
        <v>22995</v>
      </c>
      <c r="D1644" s="83" t="s">
        <v>172</v>
      </c>
      <c r="E1644" s="82">
        <v>23705.398000000001</v>
      </c>
      <c r="F1644" s="82">
        <v>26104.880000000001</v>
      </c>
      <c r="G1644" s="82">
        <v>-2008.14</v>
      </c>
      <c r="H1644" s="82">
        <v>-218.5</v>
      </c>
      <c r="I1644" s="82">
        <v>972.38800000000003</v>
      </c>
      <c r="J1644" s="81">
        <v>-267.608</v>
      </c>
    </row>
    <row r="1645" spans="1:10">
      <c r="A1645" s="80">
        <v>40759</v>
      </c>
      <c r="B1645" s="81">
        <v>12</v>
      </c>
      <c r="C1645" s="82">
        <v>23409</v>
      </c>
      <c r="D1645" s="83" t="s">
        <v>172</v>
      </c>
      <c r="E1645" s="82">
        <v>24094.322</v>
      </c>
      <c r="F1645" s="82">
        <v>26108.351999999999</v>
      </c>
      <c r="G1645" s="82">
        <v>-1678.46</v>
      </c>
      <c r="H1645" s="82">
        <v>-164.7</v>
      </c>
      <c r="I1645" s="82">
        <v>972.38800000000003</v>
      </c>
      <c r="J1645" s="81">
        <v>-267.99799999999999</v>
      </c>
    </row>
    <row r="1646" spans="1:10">
      <c r="A1646" s="80">
        <v>40759</v>
      </c>
      <c r="B1646" s="81">
        <v>13</v>
      </c>
      <c r="C1646" s="82">
        <v>25435</v>
      </c>
      <c r="D1646" s="83" t="s">
        <v>172</v>
      </c>
      <c r="E1646" s="82">
        <v>26192.57</v>
      </c>
      <c r="F1646" s="82">
        <v>27663.317999999999</v>
      </c>
      <c r="G1646" s="82">
        <v>-521.16</v>
      </c>
      <c r="H1646" s="82">
        <v>-35</v>
      </c>
      <c r="I1646" s="82">
        <v>162.27800000000002</v>
      </c>
      <c r="J1646" s="81">
        <v>-970.07400000000007</v>
      </c>
    </row>
    <row r="1647" spans="1:10">
      <c r="A1647" s="80">
        <v>40759</v>
      </c>
      <c r="B1647" s="81">
        <v>14</v>
      </c>
      <c r="C1647" s="82">
        <v>27767</v>
      </c>
      <c r="D1647" s="83" t="s">
        <v>172</v>
      </c>
      <c r="E1647" s="82">
        <v>28498.703999999998</v>
      </c>
      <c r="F1647" s="82">
        <v>29863.572</v>
      </c>
      <c r="G1647" s="82">
        <v>-414.4</v>
      </c>
      <c r="H1647" s="82">
        <v>-35.1</v>
      </c>
      <c r="I1647" s="82">
        <v>183.626</v>
      </c>
      <c r="J1647" s="81">
        <v>-978.07400000000007</v>
      </c>
    </row>
    <row r="1648" spans="1:10">
      <c r="A1648" s="80">
        <v>40759</v>
      </c>
      <c r="B1648" s="81">
        <v>15</v>
      </c>
      <c r="C1648" s="82">
        <v>30653</v>
      </c>
      <c r="D1648" s="83" t="s">
        <v>172</v>
      </c>
      <c r="E1648" s="82">
        <v>31421.716</v>
      </c>
      <c r="F1648" s="82">
        <v>32580.286</v>
      </c>
      <c r="G1648" s="82">
        <v>-215.18</v>
      </c>
      <c r="H1648" s="82">
        <v>-53.3</v>
      </c>
      <c r="I1648" s="82">
        <v>464.40200000000004</v>
      </c>
      <c r="J1648" s="81">
        <v>-966.87</v>
      </c>
    </row>
    <row r="1649" spans="1:10">
      <c r="A1649" s="80">
        <v>40759</v>
      </c>
      <c r="B1649" s="81">
        <v>16</v>
      </c>
      <c r="C1649" s="82">
        <v>32997</v>
      </c>
      <c r="D1649" s="83" t="s">
        <v>172</v>
      </c>
      <c r="E1649" s="82">
        <v>33763.11</v>
      </c>
      <c r="F1649" s="82">
        <v>34719.417999999998</v>
      </c>
      <c r="G1649" s="82">
        <v>-17.600000000000001</v>
      </c>
      <c r="H1649" s="82">
        <v>-54</v>
      </c>
      <c r="I1649" s="82">
        <v>464.20400000000001</v>
      </c>
      <c r="J1649" s="81">
        <v>-950.072</v>
      </c>
    </row>
    <row r="1650" spans="1:10">
      <c r="A1650" s="80">
        <v>40759</v>
      </c>
      <c r="B1650" s="81">
        <v>17</v>
      </c>
      <c r="C1650" s="82">
        <v>35210</v>
      </c>
      <c r="D1650" s="83" t="s">
        <v>172</v>
      </c>
      <c r="E1650" s="82">
        <v>35999.093999999997</v>
      </c>
      <c r="F1650" s="82">
        <v>36205.47</v>
      </c>
      <c r="G1650" s="82">
        <v>-20.76</v>
      </c>
      <c r="H1650" s="82">
        <v>-184.6</v>
      </c>
      <c r="I1650" s="82">
        <v>466.37800000000004</v>
      </c>
      <c r="J1650" s="81">
        <v>-136.4</v>
      </c>
    </row>
    <row r="1651" spans="1:10">
      <c r="A1651" s="80">
        <v>40759</v>
      </c>
      <c r="B1651" s="81">
        <v>18</v>
      </c>
      <c r="C1651" s="82">
        <v>36694</v>
      </c>
      <c r="D1651" s="83" t="s">
        <v>172</v>
      </c>
      <c r="E1651" s="82">
        <v>37439.714</v>
      </c>
      <c r="F1651" s="82">
        <v>37703.19</v>
      </c>
      <c r="G1651" s="82">
        <v>-13.32</v>
      </c>
      <c r="H1651" s="82">
        <v>-249.7</v>
      </c>
      <c r="I1651" s="82">
        <v>466.28</v>
      </c>
      <c r="J1651" s="81">
        <v>-103.998</v>
      </c>
    </row>
    <row r="1652" spans="1:10">
      <c r="A1652" s="80">
        <v>40759</v>
      </c>
      <c r="B1652" s="81">
        <v>19</v>
      </c>
      <c r="C1652" s="82">
        <v>37867</v>
      </c>
      <c r="D1652" s="83" t="s">
        <v>172</v>
      </c>
      <c r="E1652" s="82">
        <v>38648.675999999999</v>
      </c>
      <c r="F1652" s="82">
        <v>38915.892</v>
      </c>
      <c r="G1652" s="82">
        <v>-13.78</v>
      </c>
      <c r="H1652" s="82">
        <v>-249.6</v>
      </c>
      <c r="I1652" s="82">
        <v>470.23400000000004</v>
      </c>
      <c r="J1652" s="81">
        <v>290.79599999999999</v>
      </c>
    </row>
    <row r="1653" spans="1:10">
      <c r="A1653" s="80">
        <v>40759</v>
      </c>
      <c r="B1653" s="81">
        <v>20</v>
      </c>
      <c r="C1653" s="82">
        <v>38341</v>
      </c>
      <c r="D1653" s="83" t="s">
        <v>172</v>
      </c>
      <c r="E1653" s="82">
        <v>39126.606</v>
      </c>
      <c r="F1653" s="82">
        <v>39394.021999999997</v>
      </c>
      <c r="G1653" s="82">
        <v>-16.079999999999998</v>
      </c>
      <c r="H1653" s="82">
        <v>-249.6</v>
      </c>
      <c r="I1653" s="82">
        <v>470.43</v>
      </c>
      <c r="J1653" s="81">
        <v>290.40199999999999</v>
      </c>
    </row>
    <row r="1654" spans="1:10">
      <c r="A1654" s="80">
        <v>40759</v>
      </c>
      <c r="B1654" s="81">
        <v>21</v>
      </c>
      <c r="C1654" s="82">
        <v>38664</v>
      </c>
      <c r="D1654" s="83" t="s">
        <v>172</v>
      </c>
      <c r="E1654" s="82">
        <v>39464.767999999996</v>
      </c>
      <c r="F1654" s="82">
        <v>39735.756000000001</v>
      </c>
      <c r="G1654" s="82">
        <v>-16.18</v>
      </c>
      <c r="H1654" s="82">
        <v>-249.7</v>
      </c>
      <c r="I1654" s="82">
        <v>492.964</v>
      </c>
      <c r="J1654" s="81">
        <v>375.19200000000001</v>
      </c>
    </row>
    <row r="1655" spans="1:10">
      <c r="A1655" s="80">
        <v>40759</v>
      </c>
      <c r="B1655" s="81">
        <v>22</v>
      </c>
      <c r="C1655" s="82">
        <v>38690</v>
      </c>
      <c r="D1655" s="83" t="s">
        <v>172</v>
      </c>
      <c r="E1655" s="82">
        <v>39563.758000000002</v>
      </c>
      <c r="F1655" s="82">
        <v>39833.654000000002</v>
      </c>
      <c r="G1655" s="82">
        <v>-21.26</v>
      </c>
      <c r="H1655" s="82">
        <v>-249.6</v>
      </c>
      <c r="I1655" s="82">
        <v>492.27200000000005</v>
      </c>
      <c r="J1655" s="81">
        <v>374.79400000000004</v>
      </c>
    </row>
    <row r="1656" spans="1:10">
      <c r="A1656" s="80">
        <v>40759</v>
      </c>
      <c r="B1656" s="81">
        <v>23</v>
      </c>
      <c r="C1656" s="82">
        <v>39095</v>
      </c>
      <c r="D1656" s="83" t="s">
        <v>172</v>
      </c>
      <c r="E1656" s="82">
        <v>39905.705999999998</v>
      </c>
      <c r="F1656" s="82">
        <v>40170.302000000003</v>
      </c>
      <c r="G1656" s="82">
        <v>-15.96</v>
      </c>
      <c r="H1656" s="82">
        <v>-249.7</v>
      </c>
      <c r="I1656" s="82">
        <v>492.964</v>
      </c>
      <c r="J1656" s="81">
        <v>549.94400000000007</v>
      </c>
    </row>
    <row r="1657" spans="1:10">
      <c r="A1657" s="80">
        <v>40759</v>
      </c>
      <c r="B1657" s="81">
        <v>24</v>
      </c>
      <c r="C1657" s="82">
        <v>39444</v>
      </c>
      <c r="D1657" s="83" t="s">
        <v>172</v>
      </c>
      <c r="E1657" s="82">
        <v>40206.332000000002</v>
      </c>
      <c r="F1657" s="82">
        <v>40468.008000000002</v>
      </c>
      <c r="G1657" s="82">
        <v>-12.34</v>
      </c>
      <c r="H1657" s="82">
        <v>-249.7</v>
      </c>
      <c r="I1657" s="82">
        <v>493.06200000000001</v>
      </c>
      <c r="J1657" s="81">
        <v>549.53399999999999</v>
      </c>
    </row>
    <row r="1658" spans="1:10">
      <c r="A1658" s="80">
        <v>40759</v>
      </c>
      <c r="B1658" s="81">
        <v>25</v>
      </c>
      <c r="C1658" s="82">
        <v>39721</v>
      </c>
      <c r="D1658" s="83" t="s">
        <v>172</v>
      </c>
      <c r="E1658" s="82">
        <v>40534.697999999997</v>
      </c>
      <c r="F1658" s="82">
        <v>40796.493999999999</v>
      </c>
      <c r="G1658" s="82">
        <v>-12.16</v>
      </c>
      <c r="H1658" s="82">
        <v>-249.6</v>
      </c>
      <c r="I1658" s="82">
        <v>489.60400000000004</v>
      </c>
      <c r="J1658" s="81">
        <v>554.73199999999997</v>
      </c>
    </row>
    <row r="1659" spans="1:10">
      <c r="A1659" s="80">
        <v>40759</v>
      </c>
      <c r="B1659" s="81">
        <v>26</v>
      </c>
      <c r="C1659" s="82">
        <v>39436</v>
      </c>
      <c r="D1659" s="83" t="s">
        <v>172</v>
      </c>
      <c r="E1659" s="82">
        <v>40223.898000000001</v>
      </c>
      <c r="F1659" s="82">
        <v>40487.813999999998</v>
      </c>
      <c r="G1659" s="82">
        <v>-12.18</v>
      </c>
      <c r="H1659" s="82">
        <v>-249.7</v>
      </c>
      <c r="I1659" s="82">
        <v>489.702</v>
      </c>
      <c r="J1659" s="81">
        <v>555.14400000000001</v>
      </c>
    </row>
    <row r="1660" spans="1:10">
      <c r="A1660" s="80">
        <v>40759</v>
      </c>
      <c r="B1660" s="81">
        <v>27</v>
      </c>
      <c r="C1660" s="82">
        <v>39173</v>
      </c>
      <c r="D1660" s="83" t="s">
        <v>172</v>
      </c>
      <c r="E1660" s="82">
        <v>39979.824000000001</v>
      </c>
      <c r="F1660" s="82">
        <v>40242.699999999997</v>
      </c>
      <c r="G1660" s="82">
        <v>-14.12</v>
      </c>
      <c r="H1660" s="82">
        <v>-249.6</v>
      </c>
      <c r="I1660" s="82">
        <v>486.14400000000001</v>
      </c>
      <c r="J1660" s="81">
        <v>283.19800000000004</v>
      </c>
    </row>
    <row r="1661" spans="1:10">
      <c r="A1661" s="80">
        <v>40759</v>
      </c>
      <c r="B1661" s="81">
        <v>28</v>
      </c>
      <c r="C1661" s="82">
        <v>38898</v>
      </c>
      <c r="D1661" s="83" t="s">
        <v>172</v>
      </c>
      <c r="E1661" s="82">
        <v>39608.400000000001</v>
      </c>
      <c r="F1661" s="82">
        <v>39874.415999999997</v>
      </c>
      <c r="G1661" s="82">
        <v>-16.48</v>
      </c>
      <c r="H1661" s="82">
        <v>-249.7</v>
      </c>
      <c r="I1661" s="82">
        <v>486.04600000000005</v>
      </c>
      <c r="J1661" s="81">
        <v>283.596</v>
      </c>
    </row>
    <row r="1662" spans="1:10">
      <c r="A1662" s="80">
        <v>40759</v>
      </c>
      <c r="B1662" s="81">
        <v>29</v>
      </c>
      <c r="C1662" s="82">
        <v>38400</v>
      </c>
      <c r="D1662" s="83" t="s">
        <v>172</v>
      </c>
      <c r="E1662" s="82">
        <v>39156.058000000005</v>
      </c>
      <c r="F1662" s="82">
        <v>39419.214</v>
      </c>
      <c r="G1662" s="82">
        <v>-14.52</v>
      </c>
      <c r="H1662" s="82">
        <v>-249.7</v>
      </c>
      <c r="I1662" s="82">
        <v>490.19600000000003</v>
      </c>
      <c r="J1662" s="81">
        <v>-1.202</v>
      </c>
    </row>
    <row r="1663" spans="1:10">
      <c r="A1663" s="80">
        <v>40759</v>
      </c>
      <c r="B1663" s="81">
        <v>30</v>
      </c>
      <c r="C1663" s="82">
        <v>38161</v>
      </c>
      <c r="D1663" s="83" t="s">
        <v>172</v>
      </c>
      <c r="E1663" s="82">
        <v>38849.14</v>
      </c>
      <c r="F1663" s="82">
        <v>39112.256000000001</v>
      </c>
      <c r="G1663" s="82">
        <v>-14.48</v>
      </c>
      <c r="H1663" s="82">
        <v>-249.7</v>
      </c>
      <c r="I1663" s="82">
        <v>490.09800000000001</v>
      </c>
      <c r="J1663" s="81">
        <v>-0.82600000000000007</v>
      </c>
    </row>
    <row r="1664" spans="1:10">
      <c r="A1664" s="80">
        <v>40759</v>
      </c>
      <c r="B1664" s="81">
        <v>31</v>
      </c>
      <c r="C1664" s="82">
        <v>38173</v>
      </c>
      <c r="D1664" s="83" t="s">
        <v>172</v>
      </c>
      <c r="E1664" s="82">
        <v>38861.154000000002</v>
      </c>
      <c r="F1664" s="82">
        <v>39125.69</v>
      </c>
      <c r="G1664" s="82">
        <v>-14.02</v>
      </c>
      <c r="H1664" s="82">
        <v>-249.6</v>
      </c>
      <c r="I1664" s="82">
        <v>488.22</v>
      </c>
      <c r="J1664" s="81">
        <v>269.99799999999999</v>
      </c>
    </row>
    <row r="1665" spans="1:10">
      <c r="A1665" s="80">
        <v>40759</v>
      </c>
      <c r="B1665" s="81">
        <v>32</v>
      </c>
      <c r="C1665" s="82">
        <v>38057</v>
      </c>
      <c r="D1665" s="83" t="s">
        <v>172</v>
      </c>
      <c r="E1665" s="82">
        <v>38780.94</v>
      </c>
      <c r="F1665" s="82">
        <v>39046.315999999999</v>
      </c>
      <c r="G1665" s="82">
        <v>-16.739999999999998</v>
      </c>
      <c r="H1665" s="82">
        <v>-249.7</v>
      </c>
      <c r="I1665" s="82">
        <v>487.92400000000004</v>
      </c>
      <c r="J1665" s="81">
        <v>270.39400000000001</v>
      </c>
    </row>
    <row r="1666" spans="1:10">
      <c r="A1666" s="80">
        <v>40759</v>
      </c>
      <c r="B1666" s="81">
        <v>33</v>
      </c>
      <c r="C1666" s="82">
        <v>38185</v>
      </c>
      <c r="D1666" s="83" t="s">
        <v>172</v>
      </c>
      <c r="E1666" s="82">
        <v>38919.044000000002</v>
      </c>
      <c r="F1666" s="82">
        <v>39184.595999999998</v>
      </c>
      <c r="G1666" s="82">
        <v>-13.46</v>
      </c>
      <c r="H1666" s="82">
        <v>-249.7</v>
      </c>
      <c r="I1666" s="82">
        <v>156.44800000000001</v>
      </c>
      <c r="J1666" s="81">
        <v>466.74600000000004</v>
      </c>
    </row>
    <row r="1667" spans="1:10">
      <c r="A1667" s="80">
        <v>40759</v>
      </c>
      <c r="B1667" s="81">
        <v>34</v>
      </c>
      <c r="C1667" s="82">
        <v>38510</v>
      </c>
      <c r="D1667" s="83" t="s">
        <v>172</v>
      </c>
      <c r="E1667" s="82">
        <v>39276.012000000002</v>
      </c>
      <c r="F1667" s="82">
        <v>39538.008000000002</v>
      </c>
      <c r="G1667" s="82">
        <v>-13.36</v>
      </c>
      <c r="H1667" s="82">
        <v>-249.6</v>
      </c>
      <c r="I1667" s="82">
        <v>158.42400000000001</v>
      </c>
      <c r="J1667" s="81">
        <v>465.54400000000004</v>
      </c>
    </row>
    <row r="1668" spans="1:10">
      <c r="A1668" s="80">
        <v>40759</v>
      </c>
      <c r="B1668" s="81">
        <v>35</v>
      </c>
      <c r="C1668" s="82">
        <v>38629</v>
      </c>
      <c r="D1668" s="83" t="s">
        <v>172</v>
      </c>
      <c r="E1668" s="82">
        <v>39398.894</v>
      </c>
      <c r="F1668" s="82">
        <v>39660.69</v>
      </c>
      <c r="G1668" s="82">
        <v>-13.32</v>
      </c>
      <c r="H1668" s="82">
        <v>-249.7</v>
      </c>
      <c r="I1668" s="82">
        <v>987.41</v>
      </c>
      <c r="J1668" s="81">
        <v>102.4</v>
      </c>
    </row>
    <row r="1669" spans="1:10">
      <c r="A1669" s="80">
        <v>40759</v>
      </c>
      <c r="B1669" s="81">
        <v>36</v>
      </c>
      <c r="C1669" s="82">
        <v>38079</v>
      </c>
      <c r="D1669" s="83" t="s">
        <v>172</v>
      </c>
      <c r="E1669" s="82">
        <v>38775.550000000003</v>
      </c>
      <c r="F1669" s="82">
        <v>39035.305999999997</v>
      </c>
      <c r="G1669" s="82">
        <v>-8.56</v>
      </c>
      <c r="H1669" s="82">
        <v>-249.7</v>
      </c>
      <c r="I1669" s="82">
        <v>987.11400000000003</v>
      </c>
      <c r="J1669" s="81">
        <v>100.80200000000001</v>
      </c>
    </row>
    <row r="1670" spans="1:10">
      <c r="A1670" s="80">
        <v>40759</v>
      </c>
      <c r="B1670" s="81">
        <v>37</v>
      </c>
      <c r="C1670" s="82">
        <v>37477</v>
      </c>
      <c r="D1670" s="83" t="s">
        <v>172</v>
      </c>
      <c r="E1670" s="82">
        <v>38118.82</v>
      </c>
      <c r="F1670" s="82">
        <v>38376.315999999999</v>
      </c>
      <c r="G1670" s="82">
        <v>-6.66</v>
      </c>
      <c r="H1670" s="82">
        <v>-249.7</v>
      </c>
      <c r="I1670" s="82">
        <v>987.31200000000001</v>
      </c>
      <c r="J1670" s="81">
        <v>-105.196</v>
      </c>
    </row>
    <row r="1671" spans="1:10">
      <c r="A1671" s="80">
        <v>40759</v>
      </c>
      <c r="B1671" s="81">
        <v>38</v>
      </c>
      <c r="C1671" s="82">
        <v>36789</v>
      </c>
      <c r="D1671" s="83" t="s">
        <v>172</v>
      </c>
      <c r="E1671" s="82">
        <v>37427.606</v>
      </c>
      <c r="F1671" s="82">
        <v>37686.402000000002</v>
      </c>
      <c r="G1671" s="82">
        <v>-6.58</v>
      </c>
      <c r="H1671" s="82">
        <v>-249.7</v>
      </c>
      <c r="I1671" s="82">
        <v>987.31200000000001</v>
      </c>
      <c r="J1671" s="81">
        <v>-103.994</v>
      </c>
    </row>
    <row r="1672" spans="1:10">
      <c r="A1672" s="80">
        <v>40759</v>
      </c>
      <c r="B1672" s="81">
        <v>39</v>
      </c>
      <c r="C1672" s="82">
        <v>35959</v>
      </c>
      <c r="D1672" s="83" t="s">
        <v>172</v>
      </c>
      <c r="E1672" s="82">
        <v>36528.322</v>
      </c>
      <c r="F1672" s="82">
        <v>36789.338000000003</v>
      </c>
      <c r="G1672" s="82">
        <v>-6.86</v>
      </c>
      <c r="H1672" s="82">
        <v>-249.6</v>
      </c>
      <c r="I1672" s="82">
        <v>987.31200000000001</v>
      </c>
      <c r="J1672" s="81">
        <v>172.00200000000001</v>
      </c>
    </row>
    <row r="1673" spans="1:10">
      <c r="A1673" s="80">
        <v>40759</v>
      </c>
      <c r="B1673" s="81">
        <v>40</v>
      </c>
      <c r="C1673" s="82">
        <v>35119</v>
      </c>
      <c r="D1673" s="83" t="s">
        <v>172</v>
      </c>
      <c r="E1673" s="82">
        <v>35712.544000000002</v>
      </c>
      <c r="F1673" s="82">
        <v>35972.726000000002</v>
      </c>
      <c r="G1673" s="82">
        <v>-10.18</v>
      </c>
      <c r="H1673" s="82">
        <v>-249.7</v>
      </c>
      <c r="I1673" s="82">
        <v>987.11400000000003</v>
      </c>
      <c r="J1673" s="81">
        <v>170.80200000000002</v>
      </c>
    </row>
    <row r="1674" spans="1:10">
      <c r="A1674" s="80">
        <v>40759</v>
      </c>
      <c r="B1674" s="81">
        <v>41</v>
      </c>
      <c r="C1674" s="82">
        <v>34358</v>
      </c>
      <c r="D1674" s="83" t="s">
        <v>172</v>
      </c>
      <c r="E1674" s="82">
        <v>35018.43</v>
      </c>
      <c r="F1674" s="82">
        <v>35279.692000000003</v>
      </c>
      <c r="G1674" s="82">
        <v>-8.44</v>
      </c>
      <c r="H1674" s="82">
        <v>-249.7</v>
      </c>
      <c r="I1674" s="82">
        <v>977.33</v>
      </c>
      <c r="J1674" s="81">
        <v>171.202</v>
      </c>
    </row>
    <row r="1675" spans="1:10">
      <c r="A1675" s="80">
        <v>40759</v>
      </c>
      <c r="B1675" s="81">
        <v>42</v>
      </c>
      <c r="C1675" s="82">
        <v>33880</v>
      </c>
      <c r="D1675" s="83" t="s">
        <v>172</v>
      </c>
      <c r="E1675" s="82">
        <v>34570.466</v>
      </c>
      <c r="F1675" s="82">
        <v>34832.718000000001</v>
      </c>
      <c r="G1675" s="82">
        <v>-10.5</v>
      </c>
      <c r="H1675" s="82">
        <v>-249.7</v>
      </c>
      <c r="I1675" s="82">
        <v>977.13200000000006</v>
      </c>
      <c r="J1675" s="81">
        <v>171.19800000000001</v>
      </c>
    </row>
    <row r="1676" spans="1:10">
      <c r="A1676" s="80">
        <v>40759</v>
      </c>
      <c r="B1676" s="81">
        <v>43</v>
      </c>
      <c r="C1676" s="82">
        <v>34551</v>
      </c>
      <c r="D1676" s="83" t="s">
        <v>172</v>
      </c>
      <c r="E1676" s="82">
        <v>35232.703999999998</v>
      </c>
      <c r="F1676" s="82">
        <v>35497.33</v>
      </c>
      <c r="G1676" s="82">
        <v>-12.5</v>
      </c>
      <c r="H1676" s="82">
        <v>-249.6</v>
      </c>
      <c r="I1676" s="82">
        <v>971.202</v>
      </c>
      <c r="J1676" s="81">
        <v>625.13</v>
      </c>
    </row>
    <row r="1677" spans="1:10">
      <c r="A1677" s="80">
        <v>40759</v>
      </c>
      <c r="B1677" s="81">
        <v>44</v>
      </c>
      <c r="C1677" s="82">
        <v>34171</v>
      </c>
      <c r="D1677" s="83" t="s">
        <v>172</v>
      </c>
      <c r="E1677" s="82">
        <v>34607.601999999999</v>
      </c>
      <c r="F1677" s="82">
        <v>34878.101999999999</v>
      </c>
      <c r="G1677" s="82">
        <v>-19.420000000000002</v>
      </c>
      <c r="H1677" s="82">
        <v>-249.7</v>
      </c>
      <c r="I1677" s="82">
        <v>971.202</v>
      </c>
      <c r="J1677" s="81">
        <v>625.13200000000006</v>
      </c>
    </row>
    <row r="1678" spans="1:10">
      <c r="A1678" s="80">
        <v>40759</v>
      </c>
      <c r="B1678" s="81">
        <v>45</v>
      </c>
      <c r="C1678" s="82">
        <v>32490</v>
      </c>
      <c r="D1678" s="83" t="s">
        <v>172</v>
      </c>
      <c r="E1678" s="82">
        <v>33096.597999999998</v>
      </c>
      <c r="F1678" s="82">
        <v>33367.588000000003</v>
      </c>
      <c r="G1678" s="82">
        <v>-20.04</v>
      </c>
      <c r="H1678" s="82">
        <v>-249.7</v>
      </c>
      <c r="I1678" s="82">
        <v>987.11400000000003</v>
      </c>
      <c r="J1678" s="81">
        <v>993.50200000000007</v>
      </c>
    </row>
    <row r="1679" spans="1:10">
      <c r="A1679" s="80">
        <v>40759</v>
      </c>
      <c r="B1679" s="81">
        <v>46</v>
      </c>
      <c r="C1679" s="82">
        <v>30520</v>
      </c>
      <c r="D1679" s="83" t="s">
        <v>172</v>
      </c>
      <c r="E1679" s="82">
        <v>31093.227999999999</v>
      </c>
      <c r="F1679" s="82">
        <v>31360.146000000001</v>
      </c>
      <c r="G1679" s="82">
        <v>-18.84</v>
      </c>
      <c r="H1679" s="82">
        <v>-249</v>
      </c>
      <c r="I1679" s="82">
        <v>986.8180000000001</v>
      </c>
      <c r="J1679" s="81">
        <v>993.1</v>
      </c>
    </row>
    <row r="1680" spans="1:10">
      <c r="A1680" s="80">
        <v>40759</v>
      </c>
      <c r="B1680" s="81">
        <v>47</v>
      </c>
      <c r="C1680" s="82">
        <v>28411</v>
      </c>
      <c r="D1680" s="83" t="s">
        <v>172</v>
      </c>
      <c r="E1680" s="82">
        <v>29005.245999999999</v>
      </c>
      <c r="F1680" s="82">
        <v>29496.167999999998</v>
      </c>
      <c r="G1680" s="82">
        <v>-316.68</v>
      </c>
      <c r="H1680" s="82">
        <v>-230.6</v>
      </c>
      <c r="I1680" s="82">
        <v>987.11400000000003</v>
      </c>
      <c r="J1680" s="81">
        <v>993.10200000000009</v>
      </c>
    </row>
    <row r="1681" spans="1:10">
      <c r="A1681" s="80">
        <v>40759</v>
      </c>
      <c r="B1681" s="81">
        <v>48</v>
      </c>
      <c r="C1681" s="82">
        <v>26439</v>
      </c>
      <c r="D1681" s="83" t="s">
        <v>172</v>
      </c>
      <c r="E1681" s="82">
        <v>27117.121999999999</v>
      </c>
      <c r="F1681" s="82">
        <v>28140.984</v>
      </c>
      <c r="G1681" s="82">
        <v>-793.52</v>
      </c>
      <c r="H1681" s="82">
        <v>-230.5</v>
      </c>
      <c r="I1681" s="82">
        <v>987.01600000000008</v>
      </c>
      <c r="J1681" s="81">
        <v>993.5</v>
      </c>
    </row>
    <row r="1682" spans="1:10">
      <c r="A1682" s="80">
        <v>40760</v>
      </c>
      <c r="B1682" s="81">
        <v>1</v>
      </c>
      <c r="C1682" s="82">
        <v>24895</v>
      </c>
      <c r="D1682" s="83" t="s">
        <v>172</v>
      </c>
      <c r="E1682" s="82">
        <v>25585.182000000001</v>
      </c>
      <c r="F1682" s="82">
        <v>27409.018</v>
      </c>
      <c r="G1682" s="82">
        <v>-1555.36</v>
      </c>
      <c r="H1682" s="82">
        <v>-230.6</v>
      </c>
      <c r="I1682" s="82">
        <v>987.2120000000001</v>
      </c>
      <c r="J1682" s="81">
        <v>993.1</v>
      </c>
    </row>
    <row r="1683" spans="1:10">
      <c r="A1683" s="80">
        <v>40760</v>
      </c>
      <c r="B1683" s="81">
        <v>2</v>
      </c>
      <c r="C1683" s="82">
        <v>23797</v>
      </c>
      <c r="D1683" s="83" t="s">
        <v>172</v>
      </c>
      <c r="E1683" s="82">
        <v>24486.75</v>
      </c>
      <c r="F1683" s="82">
        <v>26506.712</v>
      </c>
      <c r="G1683" s="82">
        <v>-1820.22</v>
      </c>
      <c r="H1683" s="82">
        <v>-230.5</v>
      </c>
      <c r="I1683" s="82">
        <v>986.91600000000005</v>
      </c>
      <c r="J1683" s="81">
        <v>993.50200000000007</v>
      </c>
    </row>
    <row r="1684" spans="1:10">
      <c r="A1684" s="80">
        <v>40760</v>
      </c>
      <c r="B1684" s="81">
        <v>3</v>
      </c>
      <c r="C1684" s="82">
        <v>23193</v>
      </c>
      <c r="D1684" s="83" t="s">
        <v>172</v>
      </c>
      <c r="E1684" s="82">
        <v>23972.428</v>
      </c>
      <c r="F1684" s="82">
        <v>26226.03</v>
      </c>
      <c r="G1684" s="82">
        <v>-2023.26</v>
      </c>
      <c r="H1684" s="82">
        <v>-230.5</v>
      </c>
      <c r="I1684" s="82">
        <v>987.01600000000008</v>
      </c>
      <c r="J1684" s="81">
        <v>993.10599999999999</v>
      </c>
    </row>
    <row r="1685" spans="1:10">
      <c r="A1685" s="80">
        <v>40760</v>
      </c>
      <c r="B1685" s="81">
        <v>4</v>
      </c>
      <c r="C1685" s="82">
        <v>22793</v>
      </c>
      <c r="D1685" s="83" t="s">
        <v>172</v>
      </c>
      <c r="E1685" s="82">
        <v>23572.826000000001</v>
      </c>
      <c r="F1685" s="82">
        <v>25842.808000000001</v>
      </c>
      <c r="G1685" s="82">
        <v>-2039.64</v>
      </c>
      <c r="H1685" s="82">
        <v>-230.5</v>
      </c>
      <c r="I1685" s="82">
        <v>986.91600000000005</v>
      </c>
      <c r="J1685" s="81">
        <v>993.10599999999999</v>
      </c>
    </row>
    <row r="1686" spans="1:10">
      <c r="A1686" s="80">
        <v>40760</v>
      </c>
      <c r="B1686" s="81">
        <v>5</v>
      </c>
      <c r="C1686" s="82">
        <v>22402</v>
      </c>
      <c r="D1686" s="83" t="s">
        <v>172</v>
      </c>
      <c r="E1686" s="82">
        <v>23092.824000000001</v>
      </c>
      <c r="F1686" s="82">
        <v>25345.036</v>
      </c>
      <c r="G1686" s="82">
        <v>-2023.4</v>
      </c>
      <c r="H1686" s="82">
        <v>-229.1</v>
      </c>
      <c r="I1686" s="82">
        <v>986.91600000000005</v>
      </c>
      <c r="J1686" s="81">
        <v>993.51400000000001</v>
      </c>
    </row>
    <row r="1687" spans="1:10">
      <c r="A1687" s="80">
        <v>40760</v>
      </c>
      <c r="B1687" s="81">
        <v>6</v>
      </c>
      <c r="C1687" s="82">
        <v>22042</v>
      </c>
      <c r="D1687" s="83" t="s">
        <v>172</v>
      </c>
      <c r="E1687" s="82">
        <v>22753.991999999998</v>
      </c>
      <c r="F1687" s="82">
        <v>24955.245999999999</v>
      </c>
      <c r="G1687" s="82">
        <v>-1950.42</v>
      </c>
      <c r="H1687" s="82">
        <v>-200.5</v>
      </c>
      <c r="I1687" s="82">
        <v>986.91600000000005</v>
      </c>
      <c r="J1687" s="81">
        <v>993.11400000000003</v>
      </c>
    </row>
    <row r="1688" spans="1:10">
      <c r="A1688" s="80">
        <v>40760</v>
      </c>
      <c r="B1688" s="81">
        <v>7</v>
      </c>
      <c r="C1688" s="82">
        <v>21966</v>
      </c>
      <c r="D1688" s="83" t="s">
        <v>172</v>
      </c>
      <c r="E1688" s="82">
        <v>22719.146000000001</v>
      </c>
      <c r="F1688" s="82">
        <v>25038.594000000001</v>
      </c>
      <c r="G1688" s="82">
        <v>-2028.56</v>
      </c>
      <c r="H1688" s="82">
        <v>-217.7</v>
      </c>
      <c r="I1688" s="82">
        <v>986.91600000000005</v>
      </c>
      <c r="J1688" s="81">
        <v>993.10800000000006</v>
      </c>
    </row>
    <row r="1689" spans="1:10">
      <c r="A1689" s="80">
        <v>40760</v>
      </c>
      <c r="B1689" s="81">
        <v>8</v>
      </c>
      <c r="C1689" s="82">
        <v>22006</v>
      </c>
      <c r="D1689" s="83" t="s">
        <v>172</v>
      </c>
      <c r="E1689" s="82">
        <v>22711.164000000001</v>
      </c>
      <c r="F1689" s="82">
        <v>25011.083999999999</v>
      </c>
      <c r="G1689" s="82">
        <v>-2117.1</v>
      </c>
      <c r="H1689" s="82">
        <v>-206.4</v>
      </c>
      <c r="I1689" s="82">
        <v>987.11400000000003</v>
      </c>
      <c r="J1689" s="81">
        <v>972.31200000000001</v>
      </c>
    </row>
    <row r="1690" spans="1:10">
      <c r="A1690" s="80">
        <v>40760</v>
      </c>
      <c r="B1690" s="81">
        <v>9</v>
      </c>
      <c r="C1690" s="82">
        <v>21949</v>
      </c>
      <c r="D1690" s="83" t="s">
        <v>172</v>
      </c>
      <c r="E1690" s="82">
        <v>22599.89</v>
      </c>
      <c r="F1690" s="82">
        <v>24918.476000000002</v>
      </c>
      <c r="G1690" s="82">
        <v>-2110.34</v>
      </c>
      <c r="H1690" s="82">
        <v>-208.5</v>
      </c>
      <c r="I1690" s="82">
        <v>987.11400000000003</v>
      </c>
      <c r="J1690" s="81">
        <v>351.97399999999999</v>
      </c>
    </row>
    <row r="1691" spans="1:10">
      <c r="A1691" s="80">
        <v>40760</v>
      </c>
      <c r="B1691" s="81">
        <v>10</v>
      </c>
      <c r="C1691" s="82">
        <v>22072</v>
      </c>
      <c r="D1691" s="83" t="s">
        <v>172</v>
      </c>
      <c r="E1691" s="82">
        <v>22673.526000000002</v>
      </c>
      <c r="F1691" s="82">
        <v>24977.157999999999</v>
      </c>
      <c r="G1691" s="82">
        <v>-2085.46</v>
      </c>
      <c r="H1691" s="82">
        <v>-218.3</v>
      </c>
      <c r="I1691" s="82">
        <v>987.01600000000008</v>
      </c>
      <c r="J1691" s="81">
        <v>353.18</v>
      </c>
    </row>
    <row r="1692" spans="1:10">
      <c r="A1692" s="80">
        <v>40760</v>
      </c>
      <c r="B1692" s="81">
        <v>11</v>
      </c>
      <c r="C1692" s="82">
        <v>22307</v>
      </c>
      <c r="D1692" s="83" t="s">
        <v>172</v>
      </c>
      <c r="E1692" s="82">
        <v>22894.76</v>
      </c>
      <c r="F1692" s="82">
        <v>25065.168000000001</v>
      </c>
      <c r="G1692" s="82">
        <v>-1874.2</v>
      </c>
      <c r="H1692" s="82">
        <v>-218.4</v>
      </c>
      <c r="I1692" s="82">
        <v>987.11400000000003</v>
      </c>
      <c r="J1692" s="81">
        <v>-166.00400000000002</v>
      </c>
    </row>
    <row r="1693" spans="1:10">
      <c r="A1693" s="80">
        <v>40760</v>
      </c>
      <c r="B1693" s="81">
        <v>12</v>
      </c>
      <c r="C1693" s="82">
        <v>22601</v>
      </c>
      <c r="D1693" s="83" t="s">
        <v>172</v>
      </c>
      <c r="E1693" s="82">
        <v>23180.955999999998</v>
      </c>
      <c r="F1693" s="82">
        <v>24941.146000000001</v>
      </c>
      <c r="G1693" s="82">
        <v>-1647.62</v>
      </c>
      <c r="H1693" s="82">
        <v>-164.9</v>
      </c>
      <c r="I1693" s="82">
        <v>987.01600000000008</v>
      </c>
      <c r="J1693" s="81">
        <v>-165.99600000000001</v>
      </c>
    </row>
    <row r="1694" spans="1:10">
      <c r="A1694" s="80">
        <v>40760</v>
      </c>
      <c r="B1694" s="81">
        <v>13</v>
      </c>
      <c r="C1694" s="82">
        <v>24552</v>
      </c>
      <c r="D1694" s="83" t="s">
        <v>172</v>
      </c>
      <c r="E1694" s="82">
        <v>25215.991999999998</v>
      </c>
      <c r="F1694" s="82">
        <v>26075.146000000001</v>
      </c>
      <c r="G1694" s="82">
        <v>-732.74</v>
      </c>
      <c r="H1694" s="82">
        <v>-35</v>
      </c>
      <c r="I1694" s="82">
        <v>841.93200000000002</v>
      </c>
      <c r="J1694" s="81">
        <v>-183.19200000000001</v>
      </c>
    </row>
    <row r="1695" spans="1:10">
      <c r="A1695" s="80">
        <v>40760</v>
      </c>
      <c r="B1695" s="81">
        <v>14</v>
      </c>
      <c r="C1695" s="82">
        <v>26736</v>
      </c>
      <c r="D1695" s="83" t="s">
        <v>172</v>
      </c>
      <c r="E1695" s="82">
        <v>27456.292000000001</v>
      </c>
      <c r="F1695" s="82">
        <v>28175.786</v>
      </c>
      <c r="G1695" s="82">
        <v>-590</v>
      </c>
      <c r="H1695" s="82">
        <v>-35</v>
      </c>
      <c r="I1695" s="82">
        <v>839.75800000000004</v>
      </c>
      <c r="J1695" s="81">
        <v>-183.18600000000001</v>
      </c>
    </row>
    <row r="1696" spans="1:10">
      <c r="A1696" s="80">
        <v>40760</v>
      </c>
      <c r="B1696" s="81">
        <v>15</v>
      </c>
      <c r="C1696" s="82">
        <v>29634</v>
      </c>
      <c r="D1696" s="83" t="s">
        <v>172</v>
      </c>
      <c r="E1696" s="82">
        <v>30346.964</v>
      </c>
      <c r="F1696" s="82">
        <v>30548.218000000001</v>
      </c>
      <c r="G1696" s="82">
        <v>-165.84</v>
      </c>
      <c r="H1696" s="82">
        <v>-35</v>
      </c>
      <c r="I1696" s="82">
        <v>839.85800000000006</v>
      </c>
      <c r="J1696" s="81">
        <v>-0.79400000000000004</v>
      </c>
    </row>
    <row r="1697" spans="1:10">
      <c r="A1697" s="80">
        <v>40760</v>
      </c>
      <c r="B1697" s="81">
        <v>16</v>
      </c>
      <c r="C1697" s="82">
        <v>31973</v>
      </c>
      <c r="D1697" s="83" t="s">
        <v>172</v>
      </c>
      <c r="E1697" s="82">
        <v>32725.205999999998</v>
      </c>
      <c r="F1697" s="82">
        <v>32779.699999999997</v>
      </c>
      <c r="G1697" s="82">
        <v>-19.079999999999998</v>
      </c>
      <c r="H1697" s="82">
        <v>-35.1</v>
      </c>
      <c r="I1697" s="82">
        <v>839.66</v>
      </c>
      <c r="J1697" s="81">
        <v>-1.1919999999999999</v>
      </c>
    </row>
    <row r="1698" spans="1:10">
      <c r="A1698" s="80">
        <v>40760</v>
      </c>
      <c r="B1698" s="81">
        <v>17</v>
      </c>
      <c r="C1698" s="82">
        <v>34322</v>
      </c>
      <c r="D1698" s="83" t="s">
        <v>172</v>
      </c>
      <c r="E1698" s="82">
        <v>34994.843999999997</v>
      </c>
      <c r="F1698" s="82">
        <v>35174.686000000002</v>
      </c>
      <c r="G1698" s="82">
        <v>-10.32</v>
      </c>
      <c r="H1698" s="82">
        <v>-166.9</v>
      </c>
      <c r="I1698" s="82">
        <v>806.55200000000002</v>
      </c>
      <c r="J1698" s="81">
        <v>333.20600000000002</v>
      </c>
    </row>
    <row r="1699" spans="1:10">
      <c r="A1699" s="80">
        <v>40760</v>
      </c>
      <c r="B1699" s="81">
        <v>18</v>
      </c>
      <c r="C1699" s="82">
        <v>35778</v>
      </c>
      <c r="D1699" s="83" t="s">
        <v>172</v>
      </c>
      <c r="E1699" s="82">
        <v>36443.302000000003</v>
      </c>
      <c r="F1699" s="82">
        <v>36685.563999999998</v>
      </c>
      <c r="G1699" s="82">
        <v>-6.76</v>
      </c>
      <c r="H1699" s="82">
        <v>-230.5</v>
      </c>
      <c r="I1699" s="82">
        <v>806.84800000000007</v>
      </c>
      <c r="J1699" s="81">
        <v>334</v>
      </c>
    </row>
    <row r="1700" spans="1:10">
      <c r="A1700" s="80">
        <v>40760</v>
      </c>
      <c r="B1700" s="81">
        <v>19</v>
      </c>
      <c r="C1700" s="82">
        <v>37041</v>
      </c>
      <c r="D1700" s="83" t="s">
        <v>172</v>
      </c>
      <c r="E1700" s="82">
        <v>37638.218000000001</v>
      </c>
      <c r="F1700" s="82">
        <v>37894.995999999999</v>
      </c>
      <c r="G1700" s="82">
        <v>-6.9</v>
      </c>
      <c r="H1700" s="82">
        <v>-249</v>
      </c>
      <c r="I1700" s="82">
        <v>987.2120000000001</v>
      </c>
      <c r="J1700" s="81">
        <v>570.34800000000007</v>
      </c>
    </row>
    <row r="1701" spans="1:10">
      <c r="A1701" s="80">
        <v>40760</v>
      </c>
      <c r="B1701" s="81">
        <v>20</v>
      </c>
      <c r="C1701" s="82">
        <v>37272</v>
      </c>
      <c r="D1701" s="83" t="s">
        <v>172</v>
      </c>
      <c r="E1701" s="82">
        <v>37876.292000000001</v>
      </c>
      <c r="F1701" s="82">
        <v>38135.807999999997</v>
      </c>
      <c r="G1701" s="82">
        <v>-10.88</v>
      </c>
      <c r="H1701" s="82">
        <v>-249.6</v>
      </c>
      <c r="I1701" s="82">
        <v>987.01600000000008</v>
      </c>
      <c r="J1701" s="81">
        <v>570.33600000000001</v>
      </c>
    </row>
    <row r="1702" spans="1:10">
      <c r="A1702" s="80">
        <v>40760</v>
      </c>
      <c r="B1702" s="81">
        <v>21</v>
      </c>
      <c r="C1702" s="82">
        <v>37529</v>
      </c>
      <c r="D1702" s="83" t="s">
        <v>172</v>
      </c>
      <c r="E1702" s="82">
        <v>38080.199999999997</v>
      </c>
      <c r="F1702" s="82">
        <v>38340.236000000004</v>
      </c>
      <c r="G1702" s="82">
        <v>-11.4</v>
      </c>
      <c r="H1702" s="82">
        <v>-249.7</v>
      </c>
      <c r="I1702" s="82">
        <v>987.31200000000001</v>
      </c>
      <c r="J1702" s="81">
        <v>689.92200000000003</v>
      </c>
    </row>
    <row r="1703" spans="1:10">
      <c r="A1703" s="80">
        <v>40760</v>
      </c>
      <c r="B1703" s="81">
        <v>22</v>
      </c>
      <c r="C1703" s="82">
        <v>37691</v>
      </c>
      <c r="D1703" s="83" t="s">
        <v>172</v>
      </c>
      <c r="E1703" s="82">
        <v>38240.906000000003</v>
      </c>
      <c r="F1703" s="82">
        <v>38502.322</v>
      </c>
      <c r="G1703" s="82">
        <v>-12.78</v>
      </c>
      <c r="H1703" s="82">
        <v>-249.6</v>
      </c>
      <c r="I1703" s="82">
        <v>987.01600000000008</v>
      </c>
      <c r="J1703" s="81">
        <v>689.92200000000003</v>
      </c>
    </row>
    <row r="1704" spans="1:10">
      <c r="A1704" s="80">
        <v>40760</v>
      </c>
      <c r="B1704" s="81">
        <v>23</v>
      </c>
      <c r="C1704" s="82">
        <v>37970</v>
      </c>
      <c r="D1704" s="83" t="s">
        <v>172</v>
      </c>
      <c r="E1704" s="82">
        <v>38517.383999999998</v>
      </c>
      <c r="F1704" s="82">
        <v>38779.58</v>
      </c>
      <c r="G1704" s="82">
        <v>-10.88</v>
      </c>
      <c r="H1704" s="82">
        <v>-249.7</v>
      </c>
      <c r="I1704" s="82">
        <v>987.31200000000001</v>
      </c>
      <c r="J1704" s="81">
        <v>681.13800000000003</v>
      </c>
    </row>
    <row r="1705" spans="1:10">
      <c r="A1705" s="80">
        <v>40760</v>
      </c>
      <c r="B1705" s="81">
        <v>24</v>
      </c>
      <c r="C1705" s="82">
        <v>38020</v>
      </c>
      <c r="D1705" s="83" t="s">
        <v>172</v>
      </c>
      <c r="E1705" s="82">
        <v>38580.944000000003</v>
      </c>
      <c r="F1705" s="82">
        <v>38843.040000000001</v>
      </c>
      <c r="G1705" s="82">
        <v>-13.46</v>
      </c>
      <c r="H1705" s="82">
        <v>-249.6</v>
      </c>
      <c r="I1705" s="82">
        <v>987.11400000000003</v>
      </c>
      <c r="J1705" s="81">
        <v>681.53200000000004</v>
      </c>
    </row>
    <row r="1706" spans="1:10">
      <c r="A1706" s="80">
        <v>40760</v>
      </c>
      <c r="B1706" s="81">
        <v>25</v>
      </c>
      <c r="C1706" s="82">
        <v>38138</v>
      </c>
      <c r="D1706" s="83" t="s">
        <v>172</v>
      </c>
      <c r="E1706" s="82">
        <v>38628.58</v>
      </c>
      <c r="F1706" s="82">
        <v>38890.635999999999</v>
      </c>
      <c r="G1706" s="82">
        <v>-13.42</v>
      </c>
      <c r="H1706" s="82">
        <v>-249.6</v>
      </c>
      <c r="I1706" s="82">
        <v>987.31200000000001</v>
      </c>
      <c r="J1706" s="81">
        <v>994.31400000000008</v>
      </c>
    </row>
    <row r="1707" spans="1:10">
      <c r="A1707" s="80">
        <v>40760</v>
      </c>
      <c r="B1707" s="81">
        <v>26</v>
      </c>
      <c r="C1707" s="82">
        <v>37818</v>
      </c>
      <c r="D1707" s="83" t="s">
        <v>172</v>
      </c>
      <c r="E1707" s="82">
        <v>38307.120000000003</v>
      </c>
      <c r="F1707" s="82">
        <v>38569.076000000001</v>
      </c>
      <c r="G1707" s="82">
        <v>-13.32</v>
      </c>
      <c r="H1707" s="82">
        <v>-249.7</v>
      </c>
      <c r="I1707" s="82">
        <v>987.01600000000008</v>
      </c>
      <c r="J1707" s="81">
        <v>994.30600000000004</v>
      </c>
    </row>
    <row r="1708" spans="1:10">
      <c r="A1708" s="80">
        <v>40760</v>
      </c>
      <c r="B1708" s="81">
        <v>27</v>
      </c>
      <c r="C1708" s="82">
        <v>37483</v>
      </c>
      <c r="D1708" s="83" t="s">
        <v>172</v>
      </c>
      <c r="E1708" s="82">
        <v>37990.887999999999</v>
      </c>
      <c r="F1708" s="82">
        <v>38251.364000000001</v>
      </c>
      <c r="G1708" s="82">
        <v>-11</v>
      </c>
      <c r="H1708" s="82">
        <v>-249.6</v>
      </c>
      <c r="I1708" s="82">
        <v>890.65600000000006</v>
      </c>
      <c r="J1708" s="81">
        <v>669.52600000000007</v>
      </c>
    </row>
    <row r="1709" spans="1:10">
      <c r="A1709" s="80">
        <v>40760</v>
      </c>
      <c r="B1709" s="81">
        <v>28</v>
      </c>
      <c r="C1709" s="82">
        <v>37121</v>
      </c>
      <c r="D1709" s="83" t="s">
        <v>172</v>
      </c>
      <c r="E1709" s="82">
        <v>37586.067999999999</v>
      </c>
      <c r="F1709" s="82">
        <v>37847.664000000004</v>
      </c>
      <c r="G1709" s="82">
        <v>-12.96</v>
      </c>
      <c r="H1709" s="82">
        <v>-249.7</v>
      </c>
      <c r="I1709" s="82">
        <v>890.45800000000008</v>
      </c>
      <c r="J1709" s="81">
        <v>670.322</v>
      </c>
    </row>
    <row r="1710" spans="1:10">
      <c r="A1710" s="80">
        <v>40760</v>
      </c>
      <c r="B1710" s="81">
        <v>29</v>
      </c>
      <c r="C1710" s="82">
        <v>36748</v>
      </c>
      <c r="D1710" s="83" t="s">
        <v>172</v>
      </c>
      <c r="E1710" s="82">
        <v>37245.356</v>
      </c>
      <c r="F1710" s="82">
        <v>37506.792000000001</v>
      </c>
      <c r="G1710" s="82">
        <v>-12.8</v>
      </c>
      <c r="H1710" s="82">
        <v>-249.7</v>
      </c>
      <c r="I1710" s="82">
        <v>890.36</v>
      </c>
      <c r="J1710" s="81">
        <v>600.31600000000003</v>
      </c>
    </row>
    <row r="1711" spans="1:10">
      <c r="A1711" s="80">
        <v>40760</v>
      </c>
      <c r="B1711" s="81">
        <v>30</v>
      </c>
      <c r="C1711" s="82">
        <v>36495</v>
      </c>
      <c r="D1711" s="83" t="s">
        <v>172</v>
      </c>
      <c r="E1711" s="82">
        <v>37016.942000000003</v>
      </c>
      <c r="F1711" s="82">
        <v>37278.057999999997</v>
      </c>
      <c r="G1711" s="82">
        <v>-12.48</v>
      </c>
      <c r="H1711" s="82">
        <v>-249.7</v>
      </c>
      <c r="I1711" s="82">
        <v>890.55799999999999</v>
      </c>
      <c r="J1711" s="81">
        <v>600.73400000000004</v>
      </c>
    </row>
    <row r="1712" spans="1:10">
      <c r="A1712" s="80">
        <v>40760</v>
      </c>
      <c r="B1712" s="81">
        <v>31</v>
      </c>
      <c r="C1712" s="82">
        <v>36347</v>
      </c>
      <c r="D1712" s="83" t="s">
        <v>172</v>
      </c>
      <c r="E1712" s="82">
        <v>36862.294000000002</v>
      </c>
      <c r="F1712" s="82">
        <v>37121.99</v>
      </c>
      <c r="G1712" s="82">
        <v>-10.66</v>
      </c>
      <c r="H1712" s="82">
        <v>-249.6</v>
      </c>
      <c r="I1712" s="82">
        <v>986.32400000000007</v>
      </c>
      <c r="J1712" s="81">
        <v>727.92600000000004</v>
      </c>
    </row>
    <row r="1713" spans="1:10">
      <c r="A1713" s="80">
        <v>40760</v>
      </c>
      <c r="B1713" s="81">
        <v>32</v>
      </c>
      <c r="C1713" s="82">
        <v>36127</v>
      </c>
      <c r="D1713" s="83" t="s">
        <v>172</v>
      </c>
      <c r="E1713" s="82">
        <v>36644.284</v>
      </c>
      <c r="F1713" s="82">
        <v>36905.78</v>
      </c>
      <c r="G1713" s="82">
        <v>-12.86</v>
      </c>
      <c r="H1713" s="82">
        <v>-249.7</v>
      </c>
      <c r="I1713" s="82">
        <v>986.02600000000007</v>
      </c>
      <c r="J1713" s="81">
        <v>727.92</v>
      </c>
    </row>
    <row r="1714" spans="1:10">
      <c r="A1714" s="80">
        <v>40760</v>
      </c>
      <c r="B1714" s="81">
        <v>33</v>
      </c>
      <c r="C1714" s="82">
        <v>36186</v>
      </c>
      <c r="D1714" s="83" t="s">
        <v>172</v>
      </c>
      <c r="E1714" s="82">
        <v>36714.485999999997</v>
      </c>
      <c r="F1714" s="82">
        <v>36978.942000000003</v>
      </c>
      <c r="G1714" s="82">
        <v>-10.44</v>
      </c>
      <c r="H1714" s="82">
        <v>-249.6</v>
      </c>
      <c r="I1714" s="82">
        <v>987.2120000000001</v>
      </c>
      <c r="J1714" s="81">
        <v>655.12800000000004</v>
      </c>
    </row>
    <row r="1715" spans="1:10">
      <c r="A1715" s="80">
        <v>40760</v>
      </c>
      <c r="B1715" s="81">
        <v>34</v>
      </c>
      <c r="C1715" s="82">
        <v>36242</v>
      </c>
      <c r="D1715" s="83" t="s">
        <v>172</v>
      </c>
      <c r="E1715" s="82">
        <v>36819.286</v>
      </c>
      <c r="F1715" s="82">
        <v>37081.262000000002</v>
      </c>
      <c r="G1715" s="82">
        <v>-13.04</v>
      </c>
      <c r="H1715" s="82">
        <v>-249.6</v>
      </c>
      <c r="I1715" s="82">
        <v>987.11400000000003</v>
      </c>
      <c r="J1715" s="81">
        <v>655.53600000000006</v>
      </c>
    </row>
    <row r="1716" spans="1:10">
      <c r="A1716" s="80">
        <v>40760</v>
      </c>
      <c r="B1716" s="81">
        <v>35</v>
      </c>
      <c r="C1716" s="82">
        <v>35960</v>
      </c>
      <c r="D1716" s="83" t="s">
        <v>172</v>
      </c>
      <c r="E1716" s="82">
        <v>36699.256000000001</v>
      </c>
      <c r="F1716" s="82">
        <v>36961.872000000003</v>
      </c>
      <c r="G1716" s="82">
        <v>-13.3</v>
      </c>
      <c r="H1716" s="82">
        <v>-249.7</v>
      </c>
      <c r="I1716" s="82">
        <v>987.41</v>
      </c>
      <c r="J1716" s="81">
        <v>585.53800000000001</v>
      </c>
    </row>
    <row r="1717" spans="1:10">
      <c r="A1717" s="80">
        <v>40760</v>
      </c>
      <c r="B1717" s="81">
        <v>36</v>
      </c>
      <c r="C1717" s="82">
        <v>35682</v>
      </c>
      <c r="D1717" s="83" t="s">
        <v>172</v>
      </c>
      <c r="E1717" s="82">
        <v>36349.230000000003</v>
      </c>
      <c r="F1717" s="82">
        <v>36615.126000000004</v>
      </c>
      <c r="G1717" s="82">
        <v>-9.9600000000000009</v>
      </c>
      <c r="H1717" s="82">
        <v>-249.6</v>
      </c>
      <c r="I1717" s="82">
        <v>987.01600000000008</v>
      </c>
      <c r="J1717" s="81">
        <v>585.13800000000003</v>
      </c>
    </row>
    <row r="1718" spans="1:10">
      <c r="A1718" s="80">
        <v>40760</v>
      </c>
      <c r="B1718" s="81">
        <v>37</v>
      </c>
      <c r="C1718" s="82">
        <v>35359</v>
      </c>
      <c r="D1718" s="83" t="s">
        <v>172</v>
      </c>
      <c r="E1718" s="82">
        <v>35915.421999999999</v>
      </c>
      <c r="F1718" s="82">
        <v>36172.317999999999</v>
      </c>
      <c r="G1718" s="82">
        <v>-7.86</v>
      </c>
      <c r="H1718" s="82">
        <v>-249.7</v>
      </c>
      <c r="I1718" s="82">
        <v>987.41</v>
      </c>
      <c r="J1718" s="81">
        <v>414.8</v>
      </c>
    </row>
    <row r="1719" spans="1:10">
      <c r="A1719" s="80">
        <v>40760</v>
      </c>
      <c r="B1719" s="81">
        <v>38</v>
      </c>
      <c r="C1719" s="82">
        <v>34570</v>
      </c>
      <c r="D1719" s="83" t="s">
        <v>172</v>
      </c>
      <c r="E1719" s="82">
        <v>35346.991999999998</v>
      </c>
      <c r="F1719" s="82">
        <v>35609.944000000003</v>
      </c>
      <c r="G1719" s="82">
        <v>-12.52</v>
      </c>
      <c r="H1719" s="82">
        <v>-249.6</v>
      </c>
      <c r="I1719" s="82">
        <v>987.11400000000003</v>
      </c>
      <c r="J1719" s="81">
        <v>414.39800000000002</v>
      </c>
    </row>
    <row r="1720" spans="1:10">
      <c r="A1720" s="80">
        <v>40760</v>
      </c>
      <c r="B1720" s="81">
        <v>39</v>
      </c>
      <c r="C1720" s="82">
        <v>33879</v>
      </c>
      <c r="D1720" s="83" t="s">
        <v>172</v>
      </c>
      <c r="E1720" s="82">
        <v>34512.214</v>
      </c>
      <c r="F1720" s="82">
        <v>34777.49</v>
      </c>
      <c r="G1720" s="82">
        <v>-9.64</v>
      </c>
      <c r="H1720" s="82">
        <v>-249.7</v>
      </c>
      <c r="I1720" s="82">
        <v>987.41</v>
      </c>
      <c r="J1720" s="81">
        <v>377.20600000000002</v>
      </c>
    </row>
    <row r="1721" spans="1:10">
      <c r="A1721" s="80">
        <v>40760</v>
      </c>
      <c r="B1721" s="81">
        <v>40</v>
      </c>
      <c r="C1721" s="82">
        <v>33426</v>
      </c>
      <c r="D1721" s="83" t="s">
        <v>172</v>
      </c>
      <c r="E1721" s="82">
        <v>33796.516000000003</v>
      </c>
      <c r="F1721" s="82">
        <v>34055.298000000003</v>
      </c>
      <c r="G1721" s="82">
        <v>-6.64</v>
      </c>
      <c r="H1721" s="82">
        <v>-249.7</v>
      </c>
      <c r="I1721" s="82">
        <v>987.01600000000008</v>
      </c>
      <c r="J1721" s="81">
        <v>376.8</v>
      </c>
    </row>
    <row r="1722" spans="1:10">
      <c r="A1722" s="80">
        <v>40760</v>
      </c>
      <c r="B1722" s="81">
        <v>41</v>
      </c>
      <c r="C1722" s="82">
        <v>32599</v>
      </c>
      <c r="D1722" s="83" t="s">
        <v>172</v>
      </c>
      <c r="E1722" s="82">
        <v>33024.737999999998</v>
      </c>
      <c r="F1722" s="82">
        <v>33288.714</v>
      </c>
      <c r="G1722" s="82">
        <v>-15.34</v>
      </c>
      <c r="H1722" s="82">
        <v>-249.6</v>
      </c>
      <c r="I1722" s="82">
        <v>987.11400000000003</v>
      </c>
      <c r="J1722" s="81">
        <v>278.39999999999998</v>
      </c>
    </row>
    <row r="1723" spans="1:10">
      <c r="A1723" s="80">
        <v>40760</v>
      </c>
      <c r="B1723" s="81">
        <v>42</v>
      </c>
      <c r="C1723" s="82">
        <v>32480</v>
      </c>
      <c r="D1723" s="83" t="s">
        <v>172</v>
      </c>
      <c r="E1723" s="82">
        <v>32983.061999999998</v>
      </c>
      <c r="F1723" s="82">
        <v>33242.612000000001</v>
      </c>
      <c r="G1723" s="82">
        <v>-8.42</v>
      </c>
      <c r="H1723" s="82">
        <v>-249.7</v>
      </c>
      <c r="I1723" s="82">
        <v>986.91600000000005</v>
      </c>
      <c r="J1723" s="81">
        <v>277.99400000000003</v>
      </c>
    </row>
    <row r="1724" spans="1:10">
      <c r="A1724" s="80">
        <v>40760</v>
      </c>
      <c r="B1724" s="81">
        <v>43</v>
      </c>
      <c r="C1724" s="82">
        <v>33271</v>
      </c>
      <c r="D1724" s="83" t="s">
        <v>172</v>
      </c>
      <c r="E1724" s="82">
        <v>33803.726000000002</v>
      </c>
      <c r="F1724" s="82">
        <v>34066.101999999999</v>
      </c>
      <c r="G1724" s="82">
        <v>-9.44</v>
      </c>
      <c r="H1724" s="82">
        <v>-249.6</v>
      </c>
      <c r="I1724" s="82">
        <v>987.2120000000001</v>
      </c>
      <c r="J1724" s="81">
        <v>147.18600000000001</v>
      </c>
    </row>
    <row r="1725" spans="1:10">
      <c r="A1725" s="80">
        <v>40760</v>
      </c>
      <c r="B1725" s="81">
        <v>44</v>
      </c>
      <c r="C1725" s="82">
        <v>32878</v>
      </c>
      <c r="D1725" s="83" t="s">
        <v>172</v>
      </c>
      <c r="E1725" s="82">
        <v>33448.088000000003</v>
      </c>
      <c r="F1725" s="82">
        <v>33727.826000000001</v>
      </c>
      <c r="G1725" s="82">
        <v>-18.22</v>
      </c>
      <c r="H1725" s="82">
        <v>-249.7</v>
      </c>
      <c r="I1725" s="82">
        <v>987.11400000000003</v>
      </c>
      <c r="J1725" s="81">
        <v>147.18800000000002</v>
      </c>
    </row>
    <row r="1726" spans="1:10">
      <c r="A1726" s="80">
        <v>40760</v>
      </c>
      <c r="B1726" s="81">
        <v>45</v>
      </c>
      <c r="C1726" s="82">
        <v>31731</v>
      </c>
      <c r="D1726" s="83" t="s">
        <v>172</v>
      </c>
      <c r="E1726" s="82">
        <v>32129.423999999999</v>
      </c>
      <c r="F1726" s="82">
        <v>32401.9</v>
      </c>
      <c r="G1726" s="82">
        <v>-23.84</v>
      </c>
      <c r="H1726" s="82">
        <v>-249.6</v>
      </c>
      <c r="I1726" s="82">
        <v>987.01600000000008</v>
      </c>
      <c r="J1726" s="81">
        <v>466.73</v>
      </c>
    </row>
    <row r="1727" spans="1:10">
      <c r="A1727" s="80">
        <v>40760</v>
      </c>
      <c r="B1727" s="81">
        <v>46</v>
      </c>
      <c r="C1727" s="82">
        <v>29982</v>
      </c>
      <c r="D1727" s="83" t="s">
        <v>172</v>
      </c>
      <c r="E1727" s="82">
        <v>30438.36</v>
      </c>
      <c r="F1727" s="82">
        <v>30703.502</v>
      </c>
      <c r="G1727" s="82">
        <v>-17.86</v>
      </c>
      <c r="H1727" s="82">
        <v>-248.3</v>
      </c>
      <c r="I1727" s="82">
        <v>986.91600000000005</v>
      </c>
      <c r="J1727" s="81">
        <v>467.536</v>
      </c>
    </row>
    <row r="1728" spans="1:10">
      <c r="A1728" s="80">
        <v>40760</v>
      </c>
      <c r="B1728" s="81">
        <v>47</v>
      </c>
      <c r="C1728" s="82">
        <v>28291</v>
      </c>
      <c r="D1728" s="83" t="s">
        <v>172</v>
      </c>
      <c r="E1728" s="82">
        <v>28755.578000000001</v>
      </c>
      <c r="F1728" s="82">
        <v>28988.080000000002</v>
      </c>
      <c r="G1728" s="82">
        <v>-14.16</v>
      </c>
      <c r="H1728" s="82">
        <v>-218.5</v>
      </c>
      <c r="I1728" s="82">
        <v>987.2120000000001</v>
      </c>
      <c r="J1728" s="81">
        <v>994.30200000000002</v>
      </c>
    </row>
    <row r="1729" spans="1:10">
      <c r="A1729" s="80">
        <v>40760</v>
      </c>
      <c r="B1729" s="81">
        <v>48</v>
      </c>
      <c r="C1729" s="82">
        <v>26525</v>
      </c>
      <c r="D1729" s="83" t="s">
        <v>172</v>
      </c>
      <c r="E1729" s="82">
        <v>27020.907999999999</v>
      </c>
      <c r="F1729" s="82">
        <v>27252.57</v>
      </c>
      <c r="G1729" s="82">
        <v>-13.32</v>
      </c>
      <c r="H1729" s="82">
        <v>-218.4</v>
      </c>
      <c r="I1729" s="82">
        <v>987.01600000000008</v>
      </c>
      <c r="J1729" s="81">
        <v>994.29600000000005</v>
      </c>
    </row>
    <row r="1730" spans="1:10">
      <c r="A1730" s="80">
        <v>40761</v>
      </c>
      <c r="B1730" s="81">
        <v>1</v>
      </c>
      <c r="C1730" s="82">
        <v>24964</v>
      </c>
      <c r="D1730" s="83" t="s">
        <v>172</v>
      </c>
      <c r="E1730" s="82">
        <v>25431.826000000001</v>
      </c>
      <c r="F1730" s="82">
        <v>26010.508000000002</v>
      </c>
      <c r="G1730" s="82">
        <v>-360.34</v>
      </c>
      <c r="H1730" s="82">
        <v>-218.5</v>
      </c>
      <c r="I1730" s="82">
        <v>987.11400000000003</v>
      </c>
      <c r="J1730" s="81">
        <v>993.10800000000006</v>
      </c>
    </row>
    <row r="1731" spans="1:10">
      <c r="A1731" s="80">
        <v>40761</v>
      </c>
      <c r="B1731" s="81">
        <v>2</v>
      </c>
      <c r="C1731" s="82">
        <v>23926</v>
      </c>
      <c r="D1731" s="83" t="s">
        <v>172</v>
      </c>
      <c r="E1731" s="82">
        <v>24463.882000000001</v>
      </c>
      <c r="F1731" s="82">
        <v>25392.243999999999</v>
      </c>
      <c r="G1731" s="82">
        <v>-710.02</v>
      </c>
      <c r="H1731" s="82">
        <v>-218.5</v>
      </c>
      <c r="I1731" s="82">
        <v>986.8180000000001</v>
      </c>
      <c r="J1731" s="81">
        <v>993.1160000000001</v>
      </c>
    </row>
    <row r="1732" spans="1:10">
      <c r="A1732" s="80">
        <v>40761</v>
      </c>
      <c r="B1732" s="81">
        <v>3</v>
      </c>
      <c r="C1732" s="82">
        <v>23358</v>
      </c>
      <c r="D1732" s="83" t="s">
        <v>172</v>
      </c>
      <c r="E1732" s="82">
        <v>23882.594000000001</v>
      </c>
      <c r="F1732" s="82">
        <v>25532.896000000001</v>
      </c>
      <c r="G1732" s="82">
        <v>-1431.96</v>
      </c>
      <c r="H1732" s="82">
        <v>-218.4</v>
      </c>
      <c r="I1732" s="82">
        <v>987.51</v>
      </c>
      <c r="J1732" s="81">
        <v>849.11</v>
      </c>
    </row>
    <row r="1733" spans="1:10">
      <c r="A1733" s="80">
        <v>40761</v>
      </c>
      <c r="B1733" s="81">
        <v>4</v>
      </c>
      <c r="C1733" s="82">
        <v>22819</v>
      </c>
      <c r="D1733" s="83" t="s">
        <v>172</v>
      </c>
      <c r="E1733" s="82">
        <v>23381.998</v>
      </c>
      <c r="F1733" s="82">
        <v>25315.9</v>
      </c>
      <c r="G1733" s="82">
        <v>-1715.56</v>
      </c>
      <c r="H1733" s="82">
        <v>-218.4</v>
      </c>
      <c r="I1733" s="82">
        <v>987.11400000000003</v>
      </c>
      <c r="J1733" s="81">
        <v>849.10599999999999</v>
      </c>
    </row>
    <row r="1734" spans="1:10">
      <c r="A1734" s="80">
        <v>40761</v>
      </c>
      <c r="B1734" s="81">
        <v>5</v>
      </c>
      <c r="C1734" s="82">
        <v>22310</v>
      </c>
      <c r="D1734" s="83" t="s">
        <v>172</v>
      </c>
      <c r="E1734" s="82">
        <v>22895.1</v>
      </c>
      <c r="F1734" s="82">
        <v>24836.162</v>
      </c>
      <c r="G1734" s="82">
        <v>-1732.92</v>
      </c>
      <c r="H1734" s="82">
        <v>-218.5</v>
      </c>
      <c r="I1734" s="82">
        <v>987.2120000000001</v>
      </c>
      <c r="J1734" s="81">
        <v>906.31200000000001</v>
      </c>
    </row>
    <row r="1735" spans="1:10">
      <c r="A1735" s="80">
        <v>40761</v>
      </c>
      <c r="B1735" s="81">
        <v>6</v>
      </c>
      <c r="C1735" s="82">
        <v>21843</v>
      </c>
      <c r="D1735" s="83" t="s">
        <v>172</v>
      </c>
      <c r="E1735" s="82">
        <v>22434.274000000001</v>
      </c>
      <c r="F1735" s="82">
        <v>24637.155999999999</v>
      </c>
      <c r="G1735" s="82">
        <v>-1984.62</v>
      </c>
      <c r="H1735" s="82">
        <v>-218.4</v>
      </c>
      <c r="I1735" s="82">
        <v>987.01600000000008</v>
      </c>
      <c r="J1735" s="81">
        <v>907.11</v>
      </c>
    </row>
    <row r="1736" spans="1:10">
      <c r="A1736" s="80">
        <v>40761</v>
      </c>
      <c r="B1736" s="81">
        <v>7</v>
      </c>
      <c r="C1736" s="82">
        <v>21637</v>
      </c>
      <c r="D1736" s="83" t="s">
        <v>172</v>
      </c>
      <c r="E1736" s="82">
        <v>22221.218000000001</v>
      </c>
      <c r="F1736" s="82">
        <v>24445.027999999998</v>
      </c>
      <c r="G1736" s="82">
        <v>-2014.68</v>
      </c>
      <c r="H1736" s="82">
        <v>-208.9</v>
      </c>
      <c r="I1736" s="82">
        <v>987.2120000000001</v>
      </c>
      <c r="J1736" s="81">
        <v>993.10800000000006</v>
      </c>
    </row>
    <row r="1737" spans="1:10">
      <c r="A1737" s="80">
        <v>40761</v>
      </c>
      <c r="B1737" s="81">
        <v>8</v>
      </c>
      <c r="C1737" s="82">
        <v>21483</v>
      </c>
      <c r="D1737" s="83" t="s">
        <v>172</v>
      </c>
      <c r="E1737" s="82">
        <v>22019.178</v>
      </c>
      <c r="F1737" s="82">
        <v>23953.892</v>
      </c>
      <c r="G1737" s="82">
        <v>-1761.74</v>
      </c>
      <c r="H1737" s="82">
        <v>-172.9</v>
      </c>
      <c r="I1737" s="82">
        <v>986.91600000000005</v>
      </c>
      <c r="J1737" s="81">
        <v>993.51</v>
      </c>
    </row>
    <row r="1738" spans="1:10">
      <c r="A1738" s="80">
        <v>40761</v>
      </c>
      <c r="B1738" s="81">
        <v>9</v>
      </c>
      <c r="C1738" s="82">
        <v>21312</v>
      </c>
      <c r="D1738" s="83" t="s">
        <v>172</v>
      </c>
      <c r="E1738" s="82">
        <v>21898.162</v>
      </c>
      <c r="F1738" s="82">
        <v>23846.639999999999</v>
      </c>
      <c r="G1738" s="82">
        <v>-1803.3</v>
      </c>
      <c r="H1738" s="82">
        <v>-145.30000000000001</v>
      </c>
      <c r="I1738" s="82">
        <v>987.01600000000008</v>
      </c>
      <c r="J1738" s="81">
        <v>989.11</v>
      </c>
    </row>
    <row r="1739" spans="1:10">
      <c r="A1739" s="80">
        <v>40761</v>
      </c>
      <c r="B1739" s="81">
        <v>10</v>
      </c>
      <c r="C1739" s="82">
        <v>21127</v>
      </c>
      <c r="D1739" s="83" t="s">
        <v>172</v>
      </c>
      <c r="E1739" s="82">
        <v>21750.745999999999</v>
      </c>
      <c r="F1739" s="82">
        <v>23905.371999999999</v>
      </c>
      <c r="G1739" s="82">
        <v>-2007.2</v>
      </c>
      <c r="H1739" s="82">
        <v>-147.4</v>
      </c>
      <c r="I1739" s="82">
        <v>986.91600000000005</v>
      </c>
      <c r="J1739" s="81">
        <v>989.10800000000006</v>
      </c>
    </row>
    <row r="1740" spans="1:10">
      <c r="A1740" s="80">
        <v>40761</v>
      </c>
      <c r="B1740" s="81">
        <v>11</v>
      </c>
      <c r="C1740" s="82">
        <v>21089</v>
      </c>
      <c r="D1740" s="83" t="s">
        <v>172</v>
      </c>
      <c r="E1740" s="82">
        <v>21656.28</v>
      </c>
      <c r="F1740" s="82">
        <v>23607.324000000001</v>
      </c>
      <c r="G1740" s="82">
        <v>-1801.8</v>
      </c>
      <c r="H1740" s="82">
        <v>-159.69999999999999</v>
      </c>
      <c r="I1740" s="82">
        <v>987.11400000000003</v>
      </c>
      <c r="J1740" s="81">
        <v>558.31400000000008</v>
      </c>
    </row>
    <row r="1741" spans="1:10">
      <c r="A1741" s="80">
        <v>40761</v>
      </c>
      <c r="B1741" s="81">
        <v>12</v>
      </c>
      <c r="C1741" s="82">
        <v>20930</v>
      </c>
      <c r="D1741" s="83" t="s">
        <v>172</v>
      </c>
      <c r="E1741" s="82">
        <v>21460.268</v>
      </c>
      <c r="F1741" s="82">
        <v>23126.486000000001</v>
      </c>
      <c r="G1741" s="82">
        <v>-1566.58</v>
      </c>
      <c r="H1741" s="82">
        <v>-115.8</v>
      </c>
      <c r="I1741" s="82">
        <v>986.91600000000005</v>
      </c>
      <c r="J1741" s="81">
        <v>558.72</v>
      </c>
    </row>
    <row r="1742" spans="1:10">
      <c r="A1742" s="80">
        <v>40761</v>
      </c>
      <c r="B1742" s="81">
        <v>13</v>
      </c>
      <c r="C1742" s="82">
        <v>21798</v>
      </c>
      <c r="D1742" s="83" t="s">
        <v>172</v>
      </c>
      <c r="E1742" s="82">
        <v>22420.601999999999</v>
      </c>
      <c r="F1742" s="82">
        <v>23848.236000000001</v>
      </c>
      <c r="G1742" s="82">
        <v>-1392.22</v>
      </c>
      <c r="H1742" s="82">
        <v>-35.1</v>
      </c>
      <c r="I1742" s="82">
        <v>987.11400000000003</v>
      </c>
      <c r="J1742" s="81">
        <v>470.33</v>
      </c>
    </row>
    <row r="1743" spans="1:10">
      <c r="A1743" s="80">
        <v>40761</v>
      </c>
      <c r="B1743" s="81">
        <v>14</v>
      </c>
      <c r="C1743" s="82">
        <v>22791</v>
      </c>
      <c r="D1743" s="83" t="s">
        <v>172</v>
      </c>
      <c r="E1743" s="82">
        <v>23392.194</v>
      </c>
      <c r="F1743" s="82">
        <v>24602.868000000002</v>
      </c>
      <c r="G1743" s="82">
        <v>-1175.26</v>
      </c>
      <c r="H1743" s="82">
        <v>-35</v>
      </c>
      <c r="I1743" s="82">
        <v>986.91600000000005</v>
      </c>
      <c r="J1743" s="81">
        <v>469.93400000000003</v>
      </c>
    </row>
    <row r="1744" spans="1:10">
      <c r="A1744" s="80">
        <v>40761</v>
      </c>
      <c r="B1744" s="81">
        <v>15</v>
      </c>
      <c r="C1744" s="82">
        <v>24537</v>
      </c>
      <c r="D1744" s="83" t="s">
        <v>172</v>
      </c>
      <c r="E1744" s="82">
        <v>25171.33</v>
      </c>
      <c r="F1744" s="82">
        <v>25421.324000000001</v>
      </c>
      <c r="G1744" s="82">
        <v>-211.74</v>
      </c>
      <c r="H1744" s="82">
        <v>-35</v>
      </c>
      <c r="I1744" s="82">
        <v>987.2120000000001</v>
      </c>
      <c r="J1744" s="81">
        <v>402</v>
      </c>
    </row>
    <row r="1745" spans="1:10">
      <c r="A1745" s="80">
        <v>40761</v>
      </c>
      <c r="B1745" s="81">
        <v>16</v>
      </c>
      <c r="C1745" s="82">
        <v>26277</v>
      </c>
      <c r="D1745" s="83" t="s">
        <v>172</v>
      </c>
      <c r="E1745" s="82">
        <v>26949.914000000001</v>
      </c>
      <c r="F1745" s="82">
        <v>27144.128000000001</v>
      </c>
      <c r="G1745" s="82">
        <v>-158.80000000000001</v>
      </c>
      <c r="H1745" s="82">
        <v>-35</v>
      </c>
      <c r="I1745" s="82">
        <v>986.91600000000005</v>
      </c>
      <c r="J1745" s="81">
        <v>402.392</v>
      </c>
    </row>
    <row r="1746" spans="1:10">
      <c r="A1746" s="80">
        <v>40761</v>
      </c>
      <c r="B1746" s="81">
        <v>17</v>
      </c>
      <c r="C1746" s="82">
        <v>28372</v>
      </c>
      <c r="D1746" s="83" t="s">
        <v>172</v>
      </c>
      <c r="E1746" s="82">
        <v>29037.98</v>
      </c>
      <c r="F1746" s="82">
        <v>29102.642</v>
      </c>
      <c r="G1746" s="82">
        <v>-17.3</v>
      </c>
      <c r="H1746" s="82">
        <v>-47.7</v>
      </c>
      <c r="I1746" s="82">
        <v>987.2120000000001</v>
      </c>
      <c r="J1746" s="81">
        <v>841.92</v>
      </c>
    </row>
    <row r="1747" spans="1:10">
      <c r="A1747" s="80">
        <v>40761</v>
      </c>
      <c r="B1747" s="81">
        <v>18</v>
      </c>
      <c r="C1747" s="82">
        <v>30002</v>
      </c>
      <c r="D1747" s="83" t="s">
        <v>172</v>
      </c>
      <c r="E1747" s="82">
        <v>30630.964</v>
      </c>
      <c r="F1747" s="82">
        <v>30694.937999999998</v>
      </c>
      <c r="G1747" s="82">
        <v>-16.559999999999999</v>
      </c>
      <c r="H1747" s="82">
        <v>-46.9</v>
      </c>
      <c r="I1747" s="82">
        <v>986.8180000000001</v>
      </c>
      <c r="J1747" s="81">
        <v>842.72200000000009</v>
      </c>
    </row>
    <row r="1748" spans="1:10">
      <c r="A1748" s="80">
        <v>40761</v>
      </c>
      <c r="B1748" s="81">
        <v>19</v>
      </c>
      <c r="C1748" s="82">
        <v>31515</v>
      </c>
      <c r="D1748" s="83" t="s">
        <v>172</v>
      </c>
      <c r="E1748" s="82">
        <v>32173.383999999998</v>
      </c>
      <c r="F1748" s="82">
        <v>32237.538</v>
      </c>
      <c r="G1748" s="82">
        <v>-16.739999999999998</v>
      </c>
      <c r="H1748" s="82">
        <v>-46.9</v>
      </c>
      <c r="I1748" s="82">
        <v>987.2120000000001</v>
      </c>
      <c r="J1748" s="81">
        <v>993.1160000000001</v>
      </c>
    </row>
    <row r="1749" spans="1:10">
      <c r="A1749" s="80">
        <v>40761</v>
      </c>
      <c r="B1749" s="81">
        <v>20</v>
      </c>
      <c r="C1749" s="82">
        <v>32234</v>
      </c>
      <c r="D1749" s="83" t="s">
        <v>172</v>
      </c>
      <c r="E1749" s="82">
        <v>32881.964</v>
      </c>
      <c r="F1749" s="82">
        <v>33001.402000000002</v>
      </c>
      <c r="G1749" s="82">
        <v>-16.62</v>
      </c>
      <c r="H1749" s="82">
        <v>-102.6</v>
      </c>
      <c r="I1749" s="82">
        <v>987.01600000000008</v>
      </c>
      <c r="J1749" s="81">
        <v>993.11400000000003</v>
      </c>
    </row>
    <row r="1750" spans="1:10">
      <c r="A1750" s="80">
        <v>40761</v>
      </c>
      <c r="B1750" s="81">
        <v>21</v>
      </c>
      <c r="C1750" s="82">
        <v>32792</v>
      </c>
      <c r="D1750" s="83" t="s">
        <v>172</v>
      </c>
      <c r="E1750" s="82">
        <v>33427.968000000001</v>
      </c>
      <c r="F1750" s="82">
        <v>33551.178</v>
      </c>
      <c r="G1750" s="82">
        <v>-16.440000000000001</v>
      </c>
      <c r="H1750" s="82">
        <v>-107.2</v>
      </c>
      <c r="I1750" s="82">
        <v>987.41</v>
      </c>
      <c r="J1750" s="81">
        <v>993.10599999999999</v>
      </c>
    </row>
    <row r="1751" spans="1:10">
      <c r="A1751" s="80">
        <v>40761</v>
      </c>
      <c r="B1751" s="81">
        <v>22</v>
      </c>
      <c r="C1751" s="82">
        <v>33004</v>
      </c>
      <c r="D1751" s="83" t="s">
        <v>172</v>
      </c>
      <c r="E1751" s="82">
        <v>33623.89</v>
      </c>
      <c r="F1751" s="82">
        <v>33841.582000000002</v>
      </c>
      <c r="G1751" s="82">
        <v>-12.8</v>
      </c>
      <c r="H1751" s="82">
        <v>-205</v>
      </c>
      <c r="I1751" s="82">
        <v>987.2120000000001</v>
      </c>
      <c r="J1751" s="81">
        <v>993.50400000000002</v>
      </c>
    </row>
    <row r="1752" spans="1:10">
      <c r="A1752" s="80">
        <v>40761</v>
      </c>
      <c r="B1752" s="81">
        <v>23</v>
      </c>
      <c r="C1752" s="82">
        <v>33131</v>
      </c>
      <c r="D1752" s="83" t="s">
        <v>172</v>
      </c>
      <c r="E1752" s="82">
        <v>33727.722000000002</v>
      </c>
      <c r="F1752" s="82">
        <v>33989.300000000003</v>
      </c>
      <c r="G1752" s="82">
        <v>-8.32</v>
      </c>
      <c r="H1752" s="82">
        <v>-249.1</v>
      </c>
      <c r="I1752" s="82">
        <v>987.31200000000001</v>
      </c>
      <c r="J1752" s="81">
        <v>993.1160000000001</v>
      </c>
    </row>
    <row r="1753" spans="1:10">
      <c r="A1753" s="80">
        <v>40761</v>
      </c>
      <c r="B1753" s="81">
        <v>24</v>
      </c>
      <c r="C1753" s="82">
        <v>33069</v>
      </c>
      <c r="D1753" s="83" t="s">
        <v>172</v>
      </c>
      <c r="E1753" s="82">
        <v>33736.908000000003</v>
      </c>
      <c r="F1753" s="82">
        <v>33993.883999999998</v>
      </c>
      <c r="G1753" s="82">
        <v>-8.2200000000000006</v>
      </c>
      <c r="H1753" s="82">
        <v>-249.6</v>
      </c>
      <c r="I1753" s="82">
        <v>987.2120000000001</v>
      </c>
      <c r="J1753" s="81">
        <v>993.11400000000003</v>
      </c>
    </row>
    <row r="1754" spans="1:10">
      <c r="A1754" s="80">
        <v>40761</v>
      </c>
      <c r="B1754" s="81">
        <v>25</v>
      </c>
      <c r="C1754" s="82">
        <v>32988</v>
      </c>
      <c r="D1754" s="83" t="s">
        <v>172</v>
      </c>
      <c r="E1754" s="82">
        <v>33653.554000000004</v>
      </c>
      <c r="F1754" s="82">
        <v>33914.83</v>
      </c>
      <c r="G1754" s="82">
        <v>-12.64</v>
      </c>
      <c r="H1754" s="82">
        <v>-249.7</v>
      </c>
      <c r="I1754" s="82">
        <v>987.51</v>
      </c>
      <c r="J1754" s="81">
        <v>993.1160000000001</v>
      </c>
    </row>
    <row r="1755" spans="1:10">
      <c r="A1755" s="80">
        <v>40761</v>
      </c>
      <c r="B1755" s="81">
        <v>26</v>
      </c>
      <c r="C1755" s="82">
        <v>32578</v>
      </c>
      <c r="D1755" s="83" t="s">
        <v>172</v>
      </c>
      <c r="E1755" s="82">
        <v>33261.175999999999</v>
      </c>
      <c r="F1755" s="82">
        <v>33521.792000000001</v>
      </c>
      <c r="G1755" s="82">
        <v>-11.98</v>
      </c>
      <c r="H1755" s="82">
        <v>-249.6</v>
      </c>
      <c r="I1755" s="82">
        <v>987.01600000000008</v>
      </c>
      <c r="J1755" s="81">
        <v>993.51800000000003</v>
      </c>
    </row>
    <row r="1756" spans="1:10">
      <c r="A1756" s="80">
        <v>40761</v>
      </c>
      <c r="B1756" s="81">
        <v>27</v>
      </c>
      <c r="C1756" s="82">
        <v>32099</v>
      </c>
      <c r="D1756" s="83" t="s">
        <v>172</v>
      </c>
      <c r="E1756" s="82">
        <v>32772.294000000002</v>
      </c>
      <c r="F1756" s="82">
        <v>33029.83</v>
      </c>
      <c r="G1756" s="82">
        <v>-8.9</v>
      </c>
      <c r="H1756" s="82">
        <v>-249.7</v>
      </c>
      <c r="I1756" s="82">
        <v>987.41</v>
      </c>
      <c r="J1756" s="81">
        <v>993.12</v>
      </c>
    </row>
    <row r="1757" spans="1:10">
      <c r="A1757" s="80">
        <v>40761</v>
      </c>
      <c r="B1757" s="81">
        <v>28</v>
      </c>
      <c r="C1757" s="82">
        <v>31537</v>
      </c>
      <c r="D1757" s="83" t="s">
        <v>172</v>
      </c>
      <c r="E1757" s="82">
        <v>32244.48</v>
      </c>
      <c r="F1757" s="82">
        <v>32501.995999999999</v>
      </c>
      <c r="G1757" s="82">
        <v>-8.8800000000000008</v>
      </c>
      <c r="H1757" s="82">
        <v>-249.7</v>
      </c>
      <c r="I1757" s="82">
        <v>987.01600000000008</v>
      </c>
      <c r="J1757" s="81">
        <v>993.11800000000005</v>
      </c>
    </row>
    <row r="1758" spans="1:10">
      <c r="A1758" s="80">
        <v>40761</v>
      </c>
      <c r="B1758" s="81">
        <v>29</v>
      </c>
      <c r="C1758" s="82">
        <v>31168</v>
      </c>
      <c r="D1758" s="83" t="s">
        <v>172</v>
      </c>
      <c r="E1758" s="82">
        <v>31837.862000000001</v>
      </c>
      <c r="F1758" s="82">
        <v>32095.378000000001</v>
      </c>
      <c r="G1758" s="82">
        <v>-8.8800000000000008</v>
      </c>
      <c r="H1758" s="82">
        <v>-249.6</v>
      </c>
      <c r="I1758" s="82">
        <v>987.11400000000003</v>
      </c>
      <c r="J1758" s="81">
        <v>993.51800000000003</v>
      </c>
    </row>
    <row r="1759" spans="1:10">
      <c r="A1759" s="80">
        <v>40761</v>
      </c>
      <c r="B1759" s="81">
        <v>30</v>
      </c>
      <c r="C1759" s="82">
        <v>30808</v>
      </c>
      <c r="D1759" s="83" t="s">
        <v>172</v>
      </c>
      <c r="E1759" s="82">
        <v>31465.716</v>
      </c>
      <c r="F1759" s="82">
        <v>31723.092000000001</v>
      </c>
      <c r="G1759" s="82">
        <v>-8.74</v>
      </c>
      <c r="H1759" s="82">
        <v>-249.7</v>
      </c>
      <c r="I1759" s="82">
        <v>986.91600000000005</v>
      </c>
      <c r="J1759" s="81">
        <v>993.12200000000007</v>
      </c>
    </row>
    <row r="1760" spans="1:10">
      <c r="A1760" s="80">
        <v>40761</v>
      </c>
      <c r="B1760" s="81">
        <v>31</v>
      </c>
      <c r="C1760" s="82">
        <v>30647</v>
      </c>
      <c r="D1760" s="83" t="s">
        <v>172</v>
      </c>
      <c r="E1760" s="82">
        <v>31298.984</v>
      </c>
      <c r="F1760" s="82">
        <v>31556.639999999999</v>
      </c>
      <c r="G1760" s="82">
        <v>-9.02</v>
      </c>
      <c r="H1760" s="82">
        <v>-249.7</v>
      </c>
      <c r="I1760" s="82">
        <v>987.2120000000001</v>
      </c>
      <c r="J1760" s="81">
        <v>990.31400000000008</v>
      </c>
    </row>
    <row r="1761" spans="1:10">
      <c r="A1761" s="80">
        <v>40761</v>
      </c>
      <c r="B1761" s="81">
        <v>32</v>
      </c>
      <c r="C1761" s="82">
        <v>30687</v>
      </c>
      <c r="D1761" s="83" t="s">
        <v>172</v>
      </c>
      <c r="E1761" s="82">
        <v>31334.454000000002</v>
      </c>
      <c r="F1761" s="82">
        <v>31591.97</v>
      </c>
      <c r="G1761" s="82">
        <v>-8.8800000000000008</v>
      </c>
      <c r="H1761" s="82">
        <v>-249.6</v>
      </c>
      <c r="I1761" s="82">
        <v>986.91600000000005</v>
      </c>
      <c r="J1761" s="81">
        <v>990.31200000000001</v>
      </c>
    </row>
    <row r="1762" spans="1:10">
      <c r="A1762" s="80">
        <v>40761</v>
      </c>
      <c r="B1762" s="81">
        <v>33</v>
      </c>
      <c r="C1762" s="82">
        <v>30927</v>
      </c>
      <c r="D1762" s="83" t="s">
        <v>172</v>
      </c>
      <c r="E1762" s="82">
        <v>31615.137999999999</v>
      </c>
      <c r="F1762" s="82">
        <v>31875.094000000001</v>
      </c>
      <c r="G1762" s="82">
        <v>-11.32</v>
      </c>
      <c r="H1762" s="82">
        <v>-249.6</v>
      </c>
      <c r="I1762" s="82">
        <v>987.11400000000003</v>
      </c>
      <c r="J1762" s="81">
        <v>977.1160000000001</v>
      </c>
    </row>
    <row r="1763" spans="1:10">
      <c r="A1763" s="80">
        <v>40761</v>
      </c>
      <c r="B1763" s="81">
        <v>34</v>
      </c>
      <c r="C1763" s="82">
        <v>31351</v>
      </c>
      <c r="D1763" s="83" t="s">
        <v>172</v>
      </c>
      <c r="E1763" s="82">
        <v>32069.637999999999</v>
      </c>
      <c r="F1763" s="82">
        <v>32330.954000000002</v>
      </c>
      <c r="G1763" s="82">
        <v>-12.68</v>
      </c>
      <c r="H1763" s="82">
        <v>-249.7</v>
      </c>
      <c r="I1763" s="82">
        <v>986.91600000000005</v>
      </c>
      <c r="J1763" s="81">
        <v>977.51400000000001</v>
      </c>
    </row>
    <row r="1764" spans="1:10">
      <c r="A1764" s="80">
        <v>40761</v>
      </c>
      <c r="B1764" s="81">
        <v>35</v>
      </c>
      <c r="C1764" s="82">
        <v>31979</v>
      </c>
      <c r="D1764" s="83" t="s">
        <v>172</v>
      </c>
      <c r="E1764" s="82">
        <v>32703.268</v>
      </c>
      <c r="F1764" s="82">
        <v>32964.483999999997</v>
      </c>
      <c r="G1764" s="82">
        <v>-12.58</v>
      </c>
      <c r="H1764" s="82">
        <v>-249.7</v>
      </c>
      <c r="I1764" s="82">
        <v>987.2120000000001</v>
      </c>
      <c r="J1764" s="81">
        <v>993.12</v>
      </c>
    </row>
    <row r="1765" spans="1:10">
      <c r="A1765" s="80">
        <v>40761</v>
      </c>
      <c r="B1765" s="81">
        <v>36</v>
      </c>
      <c r="C1765" s="82">
        <v>32146</v>
      </c>
      <c r="D1765" s="83" t="s">
        <v>172</v>
      </c>
      <c r="E1765" s="82">
        <v>32828.673999999999</v>
      </c>
      <c r="F1765" s="82">
        <v>33090.81</v>
      </c>
      <c r="G1765" s="82">
        <v>-12</v>
      </c>
      <c r="H1765" s="82">
        <v>-249.7</v>
      </c>
      <c r="I1765" s="82">
        <v>987.01600000000008</v>
      </c>
      <c r="J1765" s="81">
        <v>993.11800000000005</v>
      </c>
    </row>
    <row r="1766" spans="1:10">
      <c r="A1766" s="80">
        <v>40761</v>
      </c>
      <c r="B1766" s="81">
        <v>37</v>
      </c>
      <c r="C1766" s="82">
        <v>32024</v>
      </c>
      <c r="D1766" s="83" t="s">
        <v>172</v>
      </c>
      <c r="E1766" s="82">
        <v>32703.67</v>
      </c>
      <c r="F1766" s="82">
        <v>32965.745999999999</v>
      </c>
      <c r="G1766" s="82">
        <v>-8.6</v>
      </c>
      <c r="H1766" s="82">
        <v>-249.6</v>
      </c>
      <c r="I1766" s="82">
        <v>987.11400000000003</v>
      </c>
      <c r="J1766" s="81">
        <v>839.11200000000008</v>
      </c>
    </row>
    <row r="1767" spans="1:10">
      <c r="A1767" s="80">
        <v>40761</v>
      </c>
      <c r="B1767" s="81">
        <v>38</v>
      </c>
      <c r="C1767" s="82">
        <v>31443</v>
      </c>
      <c r="D1767" s="83" t="s">
        <v>172</v>
      </c>
      <c r="E1767" s="82">
        <v>32115.457999999999</v>
      </c>
      <c r="F1767" s="82">
        <v>32376.853999999999</v>
      </c>
      <c r="G1767" s="82">
        <v>-12.76</v>
      </c>
      <c r="H1767" s="82">
        <v>-249.7</v>
      </c>
      <c r="I1767" s="82">
        <v>987.01600000000008</v>
      </c>
      <c r="J1767" s="81">
        <v>839.50800000000004</v>
      </c>
    </row>
    <row r="1768" spans="1:10">
      <c r="A1768" s="80">
        <v>40761</v>
      </c>
      <c r="B1768" s="81">
        <v>39</v>
      </c>
      <c r="C1768" s="82">
        <v>30930</v>
      </c>
      <c r="D1768" s="83" t="s">
        <v>172</v>
      </c>
      <c r="E1768" s="82">
        <v>31548.968000000001</v>
      </c>
      <c r="F1768" s="82">
        <v>31812.204000000002</v>
      </c>
      <c r="G1768" s="82">
        <v>-14.6</v>
      </c>
      <c r="H1768" s="82">
        <v>-249.7</v>
      </c>
      <c r="I1768" s="82">
        <v>987.41</v>
      </c>
      <c r="J1768" s="81">
        <v>989.10800000000006</v>
      </c>
    </row>
    <row r="1769" spans="1:10">
      <c r="A1769" s="80">
        <v>40761</v>
      </c>
      <c r="B1769" s="81">
        <v>40</v>
      </c>
      <c r="C1769" s="82">
        <v>30467</v>
      </c>
      <c r="D1769" s="83" t="s">
        <v>172</v>
      </c>
      <c r="E1769" s="82">
        <v>31102.635999999999</v>
      </c>
      <c r="F1769" s="82">
        <v>31364.16</v>
      </c>
      <c r="G1769" s="82">
        <v>-12.94</v>
      </c>
      <c r="H1769" s="82">
        <v>-249.5</v>
      </c>
      <c r="I1769" s="82">
        <v>986.91600000000005</v>
      </c>
      <c r="J1769" s="81">
        <v>989.1160000000001</v>
      </c>
    </row>
    <row r="1770" spans="1:10">
      <c r="A1770" s="80">
        <v>40761</v>
      </c>
      <c r="B1770" s="81">
        <v>41</v>
      </c>
      <c r="C1770" s="82">
        <v>30004</v>
      </c>
      <c r="D1770" s="83" t="s">
        <v>172</v>
      </c>
      <c r="E1770" s="82">
        <v>30699.504000000001</v>
      </c>
      <c r="F1770" s="82">
        <v>30947.06</v>
      </c>
      <c r="G1770" s="82">
        <v>-10.92</v>
      </c>
      <c r="H1770" s="82">
        <v>-237.6</v>
      </c>
      <c r="I1770" s="82">
        <v>987.41</v>
      </c>
      <c r="J1770" s="81">
        <v>994.31600000000003</v>
      </c>
    </row>
    <row r="1771" spans="1:10">
      <c r="A1771" s="80">
        <v>40761</v>
      </c>
      <c r="B1771" s="81">
        <v>42</v>
      </c>
      <c r="C1771" s="82">
        <v>29907</v>
      </c>
      <c r="D1771" s="83" t="s">
        <v>172</v>
      </c>
      <c r="E1771" s="82">
        <v>30651.522000000001</v>
      </c>
      <c r="F1771" s="82">
        <v>30900.718000000001</v>
      </c>
      <c r="G1771" s="82">
        <v>-12.56</v>
      </c>
      <c r="H1771" s="82">
        <v>-237.6</v>
      </c>
      <c r="I1771" s="82">
        <v>986.91600000000005</v>
      </c>
      <c r="J1771" s="81">
        <v>993.91200000000003</v>
      </c>
    </row>
    <row r="1772" spans="1:10">
      <c r="A1772" s="80">
        <v>40761</v>
      </c>
      <c r="B1772" s="81">
        <v>43</v>
      </c>
      <c r="C1772" s="82">
        <v>30603</v>
      </c>
      <c r="D1772" s="83" t="s">
        <v>172</v>
      </c>
      <c r="E1772" s="82">
        <v>31359.367999999999</v>
      </c>
      <c r="F1772" s="82">
        <v>31610.743999999999</v>
      </c>
      <c r="G1772" s="82">
        <v>-14.74</v>
      </c>
      <c r="H1772" s="82">
        <v>-237.6</v>
      </c>
      <c r="I1772" s="82">
        <v>987.31200000000001</v>
      </c>
      <c r="J1772" s="81">
        <v>993.10400000000004</v>
      </c>
    </row>
    <row r="1773" spans="1:10">
      <c r="A1773" s="80">
        <v>40761</v>
      </c>
      <c r="B1773" s="81">
        <v>44</v>
      </c>
      <c r="C1773" s="82">
        <v>30220</v>
      </c>
      <c r="D1773" s="83" t="s">
        <v>172</v>
      </c>
      <c r="E1773" s="82">
        <v>30984.065999999999</v>
      </c>
      <c r="F1773" s="82">
        <v>31235.722000000002</v>
      </c>
      <c r="G1773" s="82">
        <v>-12.62</v>
      </c>
      <c r="H1773" s="82">
        <v>-237.6</v>
      </c>
      <c r="I1773" s="82">
        <v>987.11400000000003</v>
      </c>
      <c r="J1773" s="81">
        <v>993.5</v>
      </c>
    </row>
    <row r="1774" spans="1:10">
      <c r="A1774" s="80">
        <v>40761</v>
      </c>
      <c r="B1774" s="81">
        <v>45</v>
      </c>
      <c r="C1774" s="82">
        <v>29088</v>
      </c>
      <c r="D1774" s="83" t="s">
        <v>172</v>
      </c>
      <c r="E1774" s="82">
        <v>29817.84</v>
      </c>
      <c r="F1774" s="82">
        <v>30064.175999999999</v>
      </c>
      <c r="G1774" s="82">
        <v>-9.6999999999999993</v>
      </c>
      <c r="H1774" s="82">
        <v>-237.5</v>
      </c>
      <c r="I1774" s="82">
        <v>987.2120000000001</v>
      </c>
      <c r="J1774" s="81">
        <v>993.10599999999999</v>
      </c>
    </row>
    <row r="1775" spans="1:10">
      <c r="A1775" s="80">
        <v>40761</v>
      </c>
      <c r="B1775" s="81">
        <v>46</v>
      </c>
      <c r="C1775" s="82">
        <v>27594</v>
      </c>
      <c r="D1775" s="83" t="s">
        <v>172</v>
      </c>
      <c r="E1775" s="82">
        <v>28305.212</v>
      </c>
      <c r="F1775" s="82">
        <v>28550.69</v>
      </c>
      <c r="G1775" s="82">
        <v>-9.4</v>
      </c>
      <c r="H1775" s="82">
        <v>-237</v>
      </c>
      <c r="I1775" s="82">
        <v>987.01600000000008</v>
      </c>
      <c r="J1775" s="81">
        <v>993.10599999999999</v>
      </c>
    </row>
    <row r="1776" spans="1:10">
      <c r="A1776" s="80">
        <v>40761</v>
      </c>
      <c r="B1776" s="81">
        <v>47</v>
      </c>
      <c r="C1776" s="82">
        <v>26072</v>
      </c>
      <c r="D1776" s="83" t="s">
        <v>172</v>
      </c>
      <c r="E1776" s="82">
        <v>26728.644</v>
      </c>
      <c r="F1776" s="82">
        <v>26953.946</v>
      </c>
      <c r="G1776" s="82">
        <v>-6.96</v>
      </c>
      <c r="H1776" s="82">
        <v>-218.5</v>
      </c>
      <c r="I1776" s="82">
        <v>987.41</v>
      </c>
      <c r="J1776" s="81">
        <v>994.30200000000002</v>
      </c>
    </row>
    <row r="1777" spans="1:10">
      <c r="A1777" s="80">
        <v>40761</v>
      </c>
      <c r="B1777" s="81">
        <v>48</v>
      </c>
      <c r="C1777" s="82">
        <v>24821</v>
      </c>
      <c r="D1777" s="83" t="s">
        <v>172</v>
      </c>
      <c r="E1777" s="82">
        <v>25431.972000000002</v>
      </c>
      <c r="F1777" s="82">
        <v>25661.274000000001</v>
      </c>
      <c r="G1777" s="82">
        <v>-10.96</v>
      </c>
      <c r="H1777" s="82">
        <v>-218.4</v>
      </c>
      <c r="I1777" s="82">
        <v>987.01600000000008</v>
      </c>
      <c r="J1777" s="81">
        <v>993.89800000000002</v>
      </c>
    </row>
    <row r="1778" spans="1:10">
      <c r="A1778" s="80">
        <v>40762</v>
      </c>
      <c r="B1778" s="81">
        <v>1</v>
      </c>
      <c r="C1778" s="82">
        <v>23564</v>
      </c>
      <c r="D1778" s="83" t="s">
        <v>172</v>
      </c>
      <c r="E1778" s="82">
        <v>24276.565999999999</v>
      </c>
      <c r="F1778" s="82">
        <v>24509.047999999999</v>
      </c>
      <c r="G1778" s="82">
        <v>-14.14</v>
      </c>
      <c r="H1778" s="82">
        <v>-218.5</v>
      </c>
      <c r="I1778" s="82">
        <v>987.31200000000001</v>
      </c>
      <c r="J1778" s="81">
        <v>994.30400000000009</v>
      </c>
    </row>
    <row r="1779" spans="1:10">
      <c r="A1779" s="80">
        <v>40762</v>
      </c>
      <c r="B1779" s="81">
        <v>2</v>
      </c>
      <c r="C1779" s="82">
        <v>22528</v>
      </c>
      <c r="D1779" s="83" t="s">
        <v>172</v>
      </c>
      <c r="E1779" s="82">
        <v>23222.387999999999</v>
      </c>
      <c r="F1779" s="82">
        <v>23642.05</v>
      </c>
      <c r="G1779" s="82">
        <v>-201.32</v>
      </c>
      <c r="H1779" s="82">
        <v>-218.4</v>
      </c>
      <c r="I1779" s="82">
        <v>986.8180000000001</v>
      </c>
      <c r="J1779" s="81">
        <v>994.30200000000002</v>
      </c>
    </row>
    <row r="1780" spans="1:10">
      <c r="A1780" s="80">
        <v>40762</v>
      </c>
      <c r="B1780" s="81">
        <v>3</v>
      </c>
      <c r="C1780" s="82">
        <v>21878</v>
      </c>
      <c r="D1780" s="83" t="s">
        <v>172</v>
      </c>
      <c r="E1780" s="82">
        <v>22619.038</v>
      </c>
      <c r="F1780" s="82">
        <v>23869.26</v>
      </c>
      <c r="G1780" s="82">
        <v>-1031.8800000000001</v>
      </c>
      <c r="H1780" s="82">
        <v>-218.5</v>
      </c>
      <c r="I1780" s="82">
        <v>987.2120000000001</v>
      </c>
      <c r="J1780" s="81">
        <v>993.89800000000002</v>
      </c>
    </row>
    <row r="1781" spans="1:10">
      <c r="A1781" s="80">
        <v>40762</v>
      </c>
      <c r="B1781" s="81">
        <v>4</v>
      </c>
      <c r="C1781" s="82">
        <v>21386</v>
      </c>
      <c r="D1781" s="83" t="s">
        <v>172</v>
      </c>
      <c r="E1781" s="82">
        <v>22162.137999999999</v>
      </c>
      <c r="F1781" s="82">
        <v>23533.776000000002</v>
      </c>
      <c r="G1781" s="82">
        <v>-1249.6400000000001</v>
      </c>
      <c r="H1781" s="82">
        <v>-218.4</v>
      </c>
      <c r="I1781" s="82">
        <v>987.11400000000003</v>
      </c>
      <c r="J1781" s="81">
        <v>994.30400000000009</v>
      </c>
    </row>
    <row r="1782" spans="1:10">
      <c r="A1782" s="80">
        <v>40762</v>
      </c>
      <c r="B1782" s="81">
        <v>5</v>
      </c>
      <c r="C1782" s="82">
        <v>20871</v>
      </c>
      <c r="D1782" s="83" t="s">
        <v>172</v>
      </c>
      <c r="E1782" s="82">
        <v>21780.714</v>
      </c>
      <c r="F1782" s="82">
        <v>23373.916000000001</v>
      </c>
      <c r="G1782" s="82">
        <v>-1437.3</v>
      </c>
      <c r="H1782" s="82">
        <v>-164.9</v>
      </c>
      <c r="I1782" s="82">
        <v>987.31200000000001</v>
      </c>
      <c r="J1782" s="81">
        <v>994.30400000000009</v>
      </c>
    </row>
    <row r="1783" spans="1:10">
      <c r="A1783" s="80">
        <v>40762</v>
      </c>
      <c r="B1783" s="81">
        <v>6</v>
      </c>
      <c r="C1783" s="82">
        <v>20312</v>
      </c>
      <c r="D1783" s="83" t="s">
        <v>172</v>
      </c>
      <c r="E1783" s="82">
        <v>21251.188000000002</v>
      </c>
      <c r="F1783" s="82">
        <v>22692.522000000001</v>
      </c>
      <c r="G1783" s="82">
        <v>-1405.92</v>
      </c>
      <c r="H1783" s="82">
        <v>-35</v>
      </c>
      <c r="I1783" s="82">
        <v>986.71800000000007</v>
      </c>
      <c r="J1783" s="81">
        <v>993.91600000000005</v>
      </c>
    </row>
    <row r="1784" spans="1:10">
      <c r="A1784" s="80">
        <v>40762</v>
      </c>
      <c r="B1784" s="81">
        <v>7</v>
      </c>
      <c r="C1784" s="82">
        <v>20053</v>
      </c>
      <c r="D1784" s="83" t="s">
        <v>172</v>
      </c>
      <c r="E1784" s="82">
        <v>21019.57</v>
      </c>
      <c r="F1784" s="82">
        <v>22706.504000000001</v>
      </c>
      <c r="G1784" s="82">
        <v>-1651.52</v>
      </c>
      <c r="H1784" s="82">
        <v>-35</v>
      </c>
      <c r="I1784" s="82">
        <v>987.2120000000001</v>
      </c>
      <c r="J1784" s="81">
        <v>994.32400000000007</v>
      </c>
    </row>
    <row r="1785" spans="1:10">
      <c r="A1785" s="80">
        <v>40762</v>
      </c>
      <c r="B1785" s="81">
        <v>8</v>
      </c>
      <c r="C1785" s="82">
        <v>20061</v>
      </c>
      <c r="D1785" s="83" t="s">
        <v>172</v>
      </c>
      <c r="E1785" s="82">
        <v>20996.812000000002</v>
      </c>
      <c r="F1785" s="82">
        <v>22677.065999999999</v>
      </c>
      <c r="G1785" s="82">
        <v>-1644.84</v>
      </c>
      <c r="H1785" s="82">
        <v>-35</v>
      </c>
      <c r="I1785" s="82">
        <v>986.91600000000005</v>
      </c>
      <c r="J1785" s="81">
        <v>994.32400000000007</v>
      </c>
    </row>
    <row r="1786" spans="1:10">
      <c r="A1786" s="80">
        <v>40762</v>
      </c>
      <c r="B1786" s="81">
        <v>9</v>
      </c>
      <c r="C1786" s="82">
        <v>19816</v>
      </c>
      <c r="D1786" s="83" t="s">
        <v>172</v>
      </c>
      <c r="E1786" s="82">
        <v>20757.016</v>
      </c>
      <c r="F1786" s="82">
        <v>22509.61</v>
      </c>
      <c r="G1786" s="82">
        <v>-1717.18</v>
      </c>
      <c r="H1786" s="82">
        <v>-35</v>
      </c>
      <c r="I1786" s="82">
        <v>987.2120000000001</v>
      </c>
      <c r="J1786" s="81">
        <v>994.31400000000008</v>
      </c>
    </row>
    <row r="1787" spans="1:10">
      <c r="A1787" s="80">
        <v>40762</v>
      </c>
      <c r="B1787" s="81">
        <v>10</v>
      </c>
      <c r="C1787" s="82">
        <v>19511</v>
      </c>
      <c r="D1787" s="83" t="s">
        <v>172</v>
      </c>
      <c r="E1787" s="82">
        <v>20581.678</v>
      </c>
      <c r="F1787" s="82">
        <v>22353.792000000001</v>
      </c>
      <c r="G1787" s="82">
        <v>-1756.7</v>
      </c>
      <c r="H1787" s="82">
        <v>-35.1</v>
      </c>
      <c r="I1787" s="82">
        <v>986.8180000000001</v>
      </c>
      <c r="J1787" s="81">
        <v>993.91</v>
      </c>
    </row>
    <row r="1788" spans="1:10">
      <c r="A1788" s="80">
        <v>40762</v>
      </c>
      <c r="B1788" s="81">
        <v>11</v>
      </c>
      <c r="C1788" s="82">
        <v>19223</v>
      </c>
      <c r="D1788" s="83" t="s">
        <v>172</v>
      </c>
      <c r="E1788" s="82">
        <v>20252.544000000002</v>
      </c>
      <c r="F1788" s="82">
        <v>21918.918000000001</v>
      </c>
      <c r="G1788" s="82">
        <v>-1782.56</v>
      </c>
      <c r="H1788" s="82">
        <v>-35</v>
      </c>
      <c r="I1788" s="82">
        <v>987.2120000000001</v>
      </c>
      <c r="J1788" s="81">
        <v>994.31600000000003</v>
      </c>
    </row>
    <row r="1789" spans="1:10">
      <c r="A1789" s="80">
        <v>40762</v>
      </c>
      <c r="B1789" s="81">
        <v>12</v>
      </c>
      <c r="C1789" s="82">
        <v>18773</v>
      </c>
      <c r="D1789" s="83" t="s">
        <v>172</v>
      </c>
      <c r="E1789" s="82">
        <v>19809.966</v>
      </c>
      <c r="F1789" s="82">
        <v>21397.18</v>
      </c>
      <c r="G1789" s="82">
        <v>-1742.8</v>
      </c>
      <c r="H1789" s="82">
        <v>-35</v>
      </c>
      <c r="I1789" s="82">
        <v>987.01600000000008</v>
      </c>
      <c r="J1789" s="81">
        <v>994.32800000000009</v>
      </c>
    </row>
    <row r="1790" spans="1:10">
      <c r="A1790" s="80">
        <v>40762</v>
      </c>
      <c r="B1790" s="81">
        <v>13</v>
      </c>
      <c r="C1790" s="82">
        <v>19185</v>
      </c>
      <c r="D1790" s="83" t="s">
        <v>172</v>
      </c>
      <c r="E1790" s="82">
        <v>20145.552</v>
      </c>
      <c r="F1790" s="82">
        <v>21721.666000000001</v>
      </c>
      <c r="G1790" s="82">
        <v>-1651.14</v>
      </c>
      <c r="H1790" s="82">
        <v>-35</v>
      </c>
      <c r="I1790" s="82">
        <v>987.51</v>
      </c>
      <c r="J1790" s="81">
        <v>993.928</v>
      </c>
    </row>
    <row r="1791" spans="1:10">
      <c r="A1791" s="80">
        <v>40762</v>
      </c>
      <c r="B1791" s="81">
        <v>14</v>
      </c>
      <c r="C1791" s="82">
        <v>19836</v>
      </c>
      <c r="D1791" s="83" t="s">
        <v>172</v>
      </c>
      <c r="E1791" s="82">
        <v>20822.743999999999</v>
      </c>
      <c r="F1791" s="82">
        <v>22357.617999999999</v>
      </c>
      <c r="G1791" s="82">
        <v>-1609.74</v>
      </c>
      <c r="H1791" s="82">
        <v>-35.1</v>
      </c>
      <c r="I1791" s="82">
        <v>987.11400000000003</v>
      </c>
      <c r="J1791" s="81">
        <v>994.34</v>
      </c>
    </row>
    <row r="1792" spans="1:10">
      <c r="A1792" s="80">
        <v>40762</v>
      </c>
      <c r="B1792" s="81">
        <v>15</v>
      </c>
      <c r="C1792" s="82">
        <v>20932</v>
      </c>
      <c r="D1792" s="83" t="s">
        <v>172</v>
      </c>
      <c r="E1792" s="82">
        <v>21982.682000000001</v>
      </c>
      <c r="F1792" s="82">
        <v>22841.777999999998</v>
      </c>
      <c r="G1792" s="82">
        <v>-918.78</v>
      </c>
      <c r="H1792" s="82">
        <v>-47.4</v>
      </c>
      <c r="I1792" s="82">
        <v>987.41</v>
      </c>
      <c r="J1792" s="81">
        <v>994.33</v>
      </c>
    </row>
    <row r="1793" spans="1:10">
      <c r="A1793" s="80">
        <v>40762</v>
      </c>
      <c r="B1793" s="81">
        <v>16</v>
      </c>
      <c r="C1793" s="82">
        <v>22285</v>
      </c>
      <c r="D1793" s="83" t="s">
        <v>172</v>
      </c>
      <c r="E1793" s="82">
        <v>23300.646000000001</v>
      </c>
      <c r="F1793" s="82">
        <v>23546.07</v>
      </c>
      <c r="G1793" s="82">
        <v>-313.33999999999997</v>
      </c>
      <c r="H1793" s="82">
        <v>-46.9</v>
      </c>
      <c r="I1793" s="82">
        <v>986.91600000000005</v>
      </c>
      <c r="J1793" s="81">
        <v>994.33199999999999</v>
      </c>
    </row>
    <row r="1794" spans="1:10">
      <c r="A1794" s="80">
        <v>40762</v>
      </c>
      <c r="B1794" s="81">
        <v>17</v>
      </c>
      <c r="C1794" s="82">
        <v>23946</v>
      </c>
      <c r="D1794" s="83" t="s">
        <v>172</v>
      </c>
      <c r="E1794" s="82">
        <v>24849.07</v>
      </c>
      <c r="F1794" s="82">
        <v>24909.464</v>
      </c>
      <c r="G1794" s="82">
        <v>-12.98</v>
      </c>
      <c r="H1794" s="82">
        <v>-47</v>
      </c>
      <c r="I1794" s="82">
        <v>987.2120000000001</v>
      </c>
      <c r="J1794" s="81">
        <v>993.93200000000002</v>
      </c>
    </row>
    <row r="1795" spans="1:10">
      <c r="A1795" s="80">
        <v>40762</v>
      </c>
      <c r="B1795" s="81">
        <v>18</v>
      </c>
      <c r="C1795" s="82">
        <v>25517</v>
      </c>
      <c r="D1795" s="83" t="s">
        <v>172</v>
      </c>
      <c r="E1795" s="82">
        <v>26355.488000000001</v>
      </c>
      <c r="F1795" s="82">
        <v>26414.202000000001</v>
      </c>
      <c r="G1795" s="82">
        <v>-11.3</v>
      </c>
      <c r="H1795" s="82">
        <v>-46.9</v>
      </c>
      <c r="I1795" s="82">
        <v>986.91600000000005</v>
      </c>
      <c r="J1795" s="81">
        <v>994.32</v>
      </c>
    </row>
    <row r="1796" spans="1:10">
      <c r="A1796" s="80">
        <v>40762</v>
      </c>
      <c r="B1796" s="81">
        <v>19</v>
      </c>
      <c r="C1796" s="82">
        <v>27031</v>
      </c>
      <c r="D1796" s="83" t="s">
        <v>172</v>
      </c>
      <c r="E1796" s="82">
        <v>27896.684000000001</v>
      </c>
      <c r="F1796" s="82">
        <v>27960.173999999999</v>
      </c>
      <c r="G1796" s="82">
        <v>-15.16</v>
      </c>
      <c r="H1796" s="82">
        <v>-46.9</v>
      </c>
      <c r="I1796" s="82">
        <v>987.2120000000001</v>
      </c>
      <c r="J1796" s="81">
        <v>994.3180000000001</v>
      </c>
    </row>
    <row r="1797" spans="1:10">
      <c r="A1797" s="80">
        <v>40762</v>
      </c>
      <c r="B1797" s="81">
        <v>20</v>
      </c>
      <c r="C1797" s="82">
        <v>28196</v>
      </c>
      <c r="D1797" s="83" t="s">
        <v>172</v>
      </c>
      <c r="E1797" s="82">
        <v>28995.054</v>
      </c>
      <c r="F1797" s="82">
        <v>29059.248</v>
      </c>
      <c r="G1797" s="82">
        <v>-16.78</v>
      </c>
      <c r="H1797" s="82">
        <v>-46.9</v>
      </c>
      <c r="I1797" s="82">
        <v>986.91600000000005</v>
      </c>
      <c r="J1797" s="81">
        <v>994.32</v>
      </c>
    </row>
    <row r="1798" spans="1:10">
      <c r="A1798" s="80">
        <v>40762</v>
      </c>
      <c r="B1798" s="81">
        <v>21</v>
      </c>
      <c r="C1798" s="82">
        <v>29172</v>
      </c>
      <c r="D1798" s="83" t="s">
        <v>172</v>
      </c>
      <c r="E1798" s="82">
        <v>30027.822</v>
      </c>
      <c r="F1798" s="82">
        <v>30167.436000000002</v>
      </c>
      <c r="G1798" s="82">
        <v>-12.74</v>
      </c>
      <c r="H1798" s="82">
        <v>-120.7</v>
      </c>
      <c r="I1798" s="82">
        <v>987.31200000000001</v>
      </c>
      <c r="J1798" s="81">
        <v>994.30600000000004</v>
      </c>
    </row>
    <row r="1799" spans="1:10">
      <c r="A1799" s="80">
        <v>40762</v>
      </c>
      <c r="B1799" s="81">
        <v>22</v>
      </c>
      <c r="C1799" s="82">
        <v>29790</v>
      </c>
      <c r="D1799" s="83" t="s">
        <v>172</v>
      </c>
      <c r="E1799" s="82">
        <v>30634.294000000002</v>
      </c>
      <c r="F1799" s="82">
        <v>30864.973999999998</v>
      </c>
      <c r="G1799" s="82">
        <v>-10.54</v>
      </c>
      <c r="H1799" s="82">
        <v>-217.4</v>
      </c>
      <c r="I1799" s="82">
        <v>986.91600000000005</v>
      </c>
      <c r="J1799" s="81">
        <v>994.30200000000002</v>
      </c>
    </row>
    <row r="1800" spans="1:10">
      <c r="A1800" s="80">
        <v>40762</v>
      </c>
      <c r="B1800" s="81">
        <v>23</v>
      </c>
      <c r="C1800" s="82">
        <v>30473</v>
      </c>
      <c r="D1800" s="83" t="s">
        <v>172</v>
      </c>
      <c r="E1800" s="82">
        <v>31299.436000000002</v>
      </c>
      <c r="F1800" s="82">
        <v>31558.338</v>
      </c>
      <c r="G1800" s="82">
        <v>-10.56</v>
      </c>
      <c r="H1800" s="82">
        <v>-249.2</v>
      </c>
      <c r="I1800" s="82">
        <v>987.31200000000001</v>
      </c>
      <c r="J1800" s="81">
        <v>994.31600000000003</v>
      </c>
    </row>
    <row r="1801" spans="1:10">
      <c r="A1801" s="80">
        <v>40762</v>
      </c>
      <c r="B1801" s="81">
        <v>24</v>
      </c>
      <c r="C1801" s="82">
        <v>31017</v>
      </c>
      <c r="D1801" s="83" t="s">
        <v>172</v>
      </c>
      <c r="E1801" s="82">
        <v>31870.87</v>
      </c>
      <c r="F1801" s="82">
        <v>32133.846000000001</v>
      </c>
      <c r="G1801" s="82">
        <v>-14.34</v>
      </c>
      <c r="H1801" s="82">
        <v>-249.7</v>
      </c>
      <c r="I1801" s="82">
        <v>987.11400000000003</v>
      </c>
      <c r="J1801" s="81">
        <v>994.32600000000002</v>
      </c>
    </row>
    <row r="1802" spans="1:10">
      <c r="A1802" s="80">
        <v>40762</v>
      </c>
      <c r="B1802" s="81">
        <v>25</v>
      </c>
      <c r="C1802" s="82">
        <v>31431</v>
      </c>
      <c r="D1802" s="83" t="s">
        <v>172</v>
      </c>
      <c r="E1802" s="82">
        <v>32343.617999999999</v>
      </c>
      <c r="F1802" s="82">
        <v>32607.614000000001</v>
      </c>
      <c r="G1802" s="82">
        <v>-14.16</v>
      </c>
      <c r="H1802" s="82">
        <v>-249.6</v>
      </c>
      <c r="I1802" s="82">
        <v>987.31200000000001</v>
      </c>
      <c r="J1802" s="81">
        <v>994.32400000000007</v>
      </c>
    </row>
    <row r="1803" spans="1:10">
      <c r="A1803" s="80">
        <v>40762</v>
      </c>
      <c r="B1803" s="81">
        <v>26</v>
      </c>
      <c r="C1803" s="82">
        <v>31501</v>
      </c>
      <c r="D1803" s="83" t="s">
        <v>172</v>
      </c>
      <c r="E1803" s="82">
        <v>32338.366000000002</v>
      </c>
      <c r="F1803" s="82">
        <v>32599.222000000002</v>
      </c>
      <c r="G1803" s="82">
        <v>-12.22</v>
      </c>
      <c r="H1803" s="82">
        <v>-249.7</v>
      </c>
      <c r="I1803" s="82">
        <v>986.8180000000001</v>
      </c>
      <c r="J1803" s="81">
        <v>994.32800000000009</v>
      </c>
    </row>
    <row r="1804" spans="1:10">
      <c r="A1804" s="80">
        <v>40762</v>
      </c>
      <c r="B1804" s="81">
        <v>27</v>
      </c>
      <c r="C1804" s="82">
        <v>31230</v>
      </c>
      <c r="D1804" s="83" t="s">
        <v>172</v>
      </c>
      <c r="E1804" s="82">
        <v>32000.725999999999</v>
      </c>
      <c r="F1804" s="82">
        <v>32262.241999999998</v>
      </c>
      <c r="G1804" s="82">
        <v>-12.88</v>
      </c>
      <c r="H1804" s="82">
        <v>-249.6</v>
      </c>
      <c r="I1804" s="82">
        <v>987.60800000000006</v>
      </c>
      <c r="J1804" s="81">
        <v>994.32</v>
      </c>
    </row>
    <row r="1805" spans="1:10">
      <c r="A1805" s="80">
        <v>40762</v>
      </c>
      <c r="B1805" s="81">
        <v>28</v>
      </c>
      <c r="C1805" s="82">
        <v>30899</v>
      </c>
      <c r="D1805" s="83" t="s">
        <v>172</v>
      </c>
      <c r="E1805" s="82">
        <v>31583.702000000001</v>
      </c>
      <c r="F1805" s="82">
        <v>31845.718000000001</v>
      </c>
      <c r="G1805" s="82">
        <v>-10.7</v>
      </c>
      <c r="H1805" s="82">
        <v>-249.7</v>
      </c>
      <c r="I1805" s="82">
        <v>986.91600000000005</v>
      </c>
      <c r="J1805" s="81">
        <v>994.322</v>
      </c>
    </row>
    <row r="1806" spans="1:10">
      <c r="A1806" s="80">
        <v>40762</v>
      </c>
      <c r="B1806" s="81">
        <v>29</v>
      </c>
      <c r="C1806" s="82">
        <v>30529</v>
      </c>
      <c r="D1806" s="83" t="s">
        <v>172</v>
      </c>
      <c r="E1806" s="82">
        <v>31280.142</v>
      </c>
      <c r="F1806" s="82">
        <v>31543.398000000001</v>
      </c>
      <c r="G1806" s="82">
        <v>-13.22</v>
      </c>
      <c r="H1806" s="82">
        <v>-249.7</v>
      </c>
      <c r="I1806" s="82">
        <v>987.31200000000001</v>
      </c>
      <c r="J1806" s="81">
        <v>994.31600000000003</v>
      </c>
    </row>
    <row r="1807" spans="1:10">
      <c r="A1807" s="80">
        <v>40762</v>
      </c>
      <c r="B1807" s="81">
        <v>30</v>
      </c>
      <c r="C1807" s="82">
        <v>30225</v>
      </c>
      <c r="D1807" s="83" t="s">
        <v>172</v>
      </c>
      <c r="E1807" s="82">
        <v>31076.153999999999</v>
      </c>
      <c r="F1807" s="82">
        <v>31341.47</v>
      </c>
      <c r="G1807" s="82">
        <v>-15.28</v>
      </c>
      <c r="H1807" s="82">
        <v>-249.7</v>
      </c>
      <c r="I1807" s="82">
        <v>986.91600000000005</v>
      </c>
      <c r="J1807" s="81">
        <v>994.298</v>
      </c>
    </row>
    <row r="1808" spans="1:10">
      <c r="A1808" s="80">
        <v>40762</v>
      </c>
      <c r="B1808" s="81">
        <v>31</v>
      </c>
      <c r="C1808" s="82">
        <v>30272</v>
      </c>
      <c r="D1808" s="83" t="s">
        <v>172</v>
      </c>
      <c r="E1808" s="82">
        <v>31120.48</v>
      </c>
      <c r="F1808" s="82">
        <v>31389.312000000002</v>
      </c>
      <c r="G1808" s="82">
        <v>-17.079999999999998</v>
      </c>
      <c r="H1808" s="82">
        <v>-249.6</v>
      </c>
      <c r="I1808" s="82">
        <v>987.31200000000001</v>
      </c>
      <c r="J1808" s="81">
        <v>994.28</v>
      </c>
    </row>
    <row r="1809" spans="1:10">
      <c r="A1809" s="80">
        <v>40762</v>
      </c>
      <c r="B1809" s="81">
        <v>32</v>
      </c>
      <c r="C1809" s="82">
        <v>30344</v>
      </c>
      <c r="D1809" s="83" t="s">
        <v>172</v>
      </c>
      <c r="E1809" s="82">
        <v>31137.688000000002</v>
      </c>
      <c r="F1809" s="82">
        <v>31402.02</v>
      </c>
      <c r="G1809" s="82">
        <v>-15.54</v>
      </c>
      <c r="H1809" s="82">
        <v>-249.7</v>
      </c>
      <c r="I1809" s="82">
        <v>987.11400000000003</v>
      </c>
      <c r="J1809" s="81">
        <v>994.28</v>
      </c>
    </row>
    <row r="1810" spans="1:10">
      <c r="A1810" s="80">
        <v>40762</v>
      </c>
      <c r="B1810" s="81">
        <v>33</v>
      </c>
      <c r="C1810" s="82">
        <v>30597</v>
      </c>
      <c r="D1810" s="83" t="s">
        <v>172</v>
      </c>
      <c r="E1810" s="82">
        <v>31441.948</v>
      </c>
      <c r="F1810" s="82">
        <v>31708.243999999999</v>
      </c>
      <c r="G1810" s="82">
        <v>-13.66</v>
      </c>
      <c r="H1810" s="82">
        <v>-249.7</v>
      </c>
      <c r="I1810" s="82">
        <v>987.41</v>
      </c>
      <c r="J1810" s="81">
        <v>993.88600000000008</v>
      </c>
    </row>
    <row r="1811" spans="1:10">
      <c r="A1811" s="80">
        <v>40762</v>
      </c>
      <c r="B1811" s="81">
        <v>34</v>
      </c>
      <c r="C1811" s="82">
        <v>30973</v>
      </c>
      <c r="D1811" s="83" t="s">
        <v>172</v>
      </c>
      <c r="E1811" s="82">
        <v>31906.842000000001</v>
      </c>
      <c r="F1811" s="82">
        <v>32171.477999999999</v>
      </c>
      <c r="G1811" s="82">
        <v>-16</v>
      </c>
      <c r="H1811" s="82">
        <v>-249.6</v>
      </c>
      <c r="I1811" s="82">
        <v>987.11400000000003</v>
      </c>
      <c r="J1811" s="81">
        <v>994.28800000000001</v>
      </c>
    </row>
    <row r="1812" spans="1:10">
      <c r="A1812" s="80">
        <v>40762</v>
      </c>
      <c r="B1812" s="81">
        <v>35</v>
      </c>
      <c r="C1812" s="82">
        <v>31368</v>
      </c>
      <c r="D1812" s="83" t="s">
        <v>172</v>
      </c>
      <c r="E1812" s="82">
        <v>32338.472000000002</v>
      </c>
      <c r="F1812" s="82">
        <v>32600.248</v>
      </c>
      <c r="G1812" s="82">
        <v>-11.06</v>
      </c>
      <c r="H1812" s="82">
        <v>-249.6</v>
      </c>
      <c r="I1812" s="82">
        <v>987.41</v>
      </c>
      <c r="J1812" s="81">
        <v>994.28399999999999</v>
      </c>
    </row>
    <row r="1813" spans="1:10">
      <c r="A1813" s="80">
        <v>40762</v>
      </c>
      <c r="B1813" s="81">
        <v>36</v>
      </c>
      <c r="C1813" s="82">
        <v>31462</v>
      </c>
      <c r="D1813" s="83" t="s">
        <v>172</v>
      </c>
      <c r="E1813" s="82">
        <v>32429.554</v>
      </c>
      <c r="F1813" s="82">
        <v>32691.75</v>
      </c>
      <c r="G1813" s="82">
        <v>-10.88</v>
      </c>
      <c r="H1813" s="82">
        <v>-249.7</v>
      </c>
      <c r="I1813" s="82">
        <v>987.01600000000008</v>
      </c>
      <c r="J1813" s="81">
        <v>994.29</v>
      </c>
    </row>
    <row r="1814" spans="1:10">
      <c r="A1814" s="80">
        <v>40762</v>
      </c>
      <c r="B1814" s="81">
        <v>37</v>
      </c>
      <c r="C1814" s="82">
        <v>31200</v>
      </c>
      <c r="D1814" s="83" t="s">
        <v>172</v>
      </c>
      <c r="E1814" s="82">
        <v>32153.95</v>
      </c>
      <c r="F1814" s="82">
        <v>32415.385999999999</v>
      </c>
      <c r="G1814" s="82">
        <v>-11.4</v>
      </c>
      <c r="H1814" s="82">
        <v>-249.7</v>
      </c>
      <c r="I1814" s="82">
        <v>987.2120000000001</v>
      </c>
      <c r="J1814" s="81">
        <v>994.28600000000006</v>
      </c>
    </row>
    <row r="1815" spans="1:10">
      <c r="A1815" s="80">
        <v>40762</v>
      </c>
      <c r="B1815" s="81">
        <v>38</v>
      </c>
      <c r="C1815" s="82">
        <v>30806</v>
      </c>
      <c r="D1815" s="83" t="s">
        <v>172</v>
      </c>
      <c r="E1815" s="82">
        <v>31695.261999999999</v>
      </c>
      <c r="F1815" s="82">
        <v>31957.538</v>
      </c>
      <c r="G1815" s="82">
        <v>-13.64</v>
      </c>
      <c r="H1815" s="82">
        <v>-249.6</v>
      </c>
      <c r="I1815" s="82">
        <v>986.91600000000005</v>
      </c>
      <c r="J1815" s="81">
        <v>994.28800000000001</v>
      </c>
    </row>
    <row r="1816" spans="1:10">
      <c r="A1816" s="80">
        <v>40762</v>
      </c>
      <c r="B1816" s="81">
        <v>39</v>
      </c>
      <c r="C1816" s="82">
        <v>30477</v>
      </c>
      <c r="D1816" s="83" t="s">
        <v>172</v>
      </c>
      <c r="E1816" s="82">
        <v>31337.788</v>
      </c>
      <c r="F1816" s="82">
        <v>31605.119999999999</v>
      </c>
      <c r="G1816" s="82">
        <v>-11.54</v>
      </c>
      <c r="H1816" s="82">
        <v>-249.7</v>
      </c>
      <c r="I1816" s="82">
        <v>987.31200000000001</v>
      </c>
      <c r="J1816" s="81">
        <v>993.88800000000003</v>
      </c>
    </row>
    <row r="1817" spans="1:10">
      <c r="A1817" s="80">
        <v>40762</v>
      </c>
      <c r="B1817" s="81">
        <v>40</v>
      </c>
      <c r="C1817" s="82">
        <v>30338</v>
      </c>
      <c r="D1817" s="83" t="s">
        <v>172</v>
      </c>
      <c r="E1817" s="82">
        <v>31076.038</v>
      </c>
      <c r="F1817" s="82">
        <v>31342.074000000001</v>
      </c>
      <c r="G1817" s="82">
        <v>-17.399999999999999</v>
      </c>
      <c r="H1817" s="82">
        <v>-249.6</v>
      </c>
      <c r="I1817" s="82">
        <v>986.8180000000001</v>
      </c>
      <c r="J1817" s="81">
        <v>994.29</v>
      </c>
    </row>
    <row r="1818" spans="1:10">
      <c r="A1818" s="80">
        <v>40762</v>
      </c>
      <c r="B1818" s="81">
        <v>41</v>
      </c>
      <c r="C1818" s="82">
        <v>30406</v>
      </c>
      <c r="D1818" s="83" t="s">
        <v>172</v>
      </c>
      <c r="E1818" s="82">
        <v>31116.54</v>
      </c>
      <c r="F1818" s="82">
        <v>31386.335999999999</v>
      </c>
      <c r="G1818" s="82">
        <v>-21.16</v>
      </c>
      <c r="H1818" s="82">
        <v>-249.7</v>
      </c>
      <c r="I1818" s="82">
        <v>987.2120000000001</v>
      </c>
      <c r="J1818" s="81">
        <v>994.29200000000003</v>
      </c>
    </row>
    <row r="1819" spans="1:10">
      <c r="A1819" s="80">
        <v>40762</v>
      </c>
      <c r="B1819" s="81">
        <v>42</v>
      </c>
      <c r="C1819" s="82">
        <v>30705</v>
      </c>
      <c r="D1819" s="83" t="s">
        <v>172</v>
      </c>
      <c r="E1819" s="82">
        <v>31480.438000000002</v>
      </c>
      <c r="F1819" s="82">
        <v>31748.853999999999</v>
      </c>
      <c r="G1819" s="82">
        <v>-16.98</v>
      </c>
      <c r="H1819" s="82">
        <v>-249.7</v>
      </c>
      <c r="I1819" s="82">
        <v>986.91600000000005</v>
      </c>
      <c r="J1819" s="81">
        <v>994.28200000000004</v>
      </c>
    </row>
    <row r="1820" spans="1:10">
      <c r="A1820" s="80">
        <v>40762</v>
      </c>
      <c r="B1820" s="81">
        <v>43</v>
      </c>
      <c r="C1820" s="82">
        <v>31536</v>
      </c>
      <c r="D1820" s="83" t="s">
        <v>172</v>
      </c>
      <c r="E1820" s="82">
        <v>32374.29</v>
      </c>
      <c r="F1820" s="82">
        <v>32636.68</v>
      </c>
      <c r="G1820" s="82">
        <v>-11.74</v>
      </c>
      <c r="H1820" s="82">
        <v>-249.6</v>
      </c>
      <c r="I1820" s="82">
        <v>987.31200000000001</v>
      </c>
      <c r="J1820" s="81">
        <v>993.88</v>
      </c>
    </row>
    <row r="1821" spans="1:10">
      <c r="A1821" s="80">
        <v>40762</v>
      </c>
      <c r="B1821" s="81">
        <v>44</v>
      </c>
      <c r="C1821" s="82">
        <v>30922</v>
      </c>
      <c r="D1821" s="83" t="s">
        <v>172</v>
      </c>
      <c r="E1821" s="82">
        <v>31613.407999999999</v>
      </c>
      <c r="F1821" s="82">
        <v>31877.047999999999</v>
      </c>
      <c r="G1821" s="82">
        <v>-10.94</v>
      </c>
      <c r="H1821" s="82">
        <v>-249.6</v>
      </c>
      <c r="I1821" s="82">
        <v>986.8180000000001</v>
      </c>
      <c r="J1821" s="81">
        <v>994.27600000000007</v>
      </c>
    </row>
    <row r="1822" spans="1:10">
      <c r="A1822" s="80">
        <v>40762</v>
      </c>
      <c r="B1822" s="81">
        <v>45</v>
      </c>
      <c r="C1822" s="82">
        <v>30088</v>
      </c>
      <c r="D1822" s="83" t="s">
        <v>172</v>
      </c>
      <c r="E1822" s="82">
        <v>30677.31</v>
      </c>
      <c r="F1822" s="82">
        <v>30925.022000000001</v>
      </c>
      <c r="G1822" s="82">
        <v>-6.32</v>
      </c>
      <c r="H1822" s="82">
        <v>-237.6</v>
      </c>
      <c r="I1822" s="82">
        <v>987.11400000000003</v>
      </c>
      <c r="J1822" s="81">
        <v>994.2940000000001</v>
      </c>
    </row>
    <row r="1823" spans="1:10">
      <c r="A1823" s="80">
        <v>40762</v>
      </c>
      <c r="B1823" s="81">
        <v>46</v>
      </c>
      <c r="C1823" s="82">
        <v>28058</v>
      </c>
      <c r="D1823" s="83" t="s">
        <v>172</v>
      </c>
      <c r="E1823" s="82">
        <v>28662.152000000002</v>
      </c>
      <c r="F1823" s="82">
        <v>28918.53</v>
      </c>
      <c r="G1823" s="82">
        <v>-20.3</v>
      </c>
      <c r="H1823" s="82">
        <v>-236.9</v>
      </c>
      <c r="I1823" s="82">
        <v>986.91600000000005</v>
      </c>
      <c r="J1823" s="81">
        <v>994.28399999999999</v>
      </c>
    </row>
    <row r="1824" spans="1:10">
      <c r="A1824" s="80">
        <v>40762</v>
      </c>
      <c r="B1824" s="81">
        <v>47</v>
      </c>
      <c r="C1824" s="82">
        <v>26093</v>
      </c>
      <c r="D1824" s="83" t="s">
        <v>172</v>
      </c>
      <c r="E1824" s="82">
        <v>26809.294000000002</v>
      </c>
      <c r="F1824" s="82">
        <v>27046.796000000002</v>
      </c>
      <c r="G1824" s="82">
        <v>-19.16</v>
      </c>
      <c r="H1824" s="82">
        <v>-218.5</v>
      </c>
      <c r="I1824" s="82">
        <v>987.2120000000001</v>
      </c>
      <c r="J1824" s="81">
        <v>993.08199999999999</v>
      </c>
    </row>
    <row r="1825" spans="1:10">
      <c r="A1825" s="80">
        <v>40762</v>
      </c>
      <c r="B1825" s="81">
        <v>48</v>
      </c>
      <c r="C1825" s="82">
        <v>24652</v>
      </c>
      <c r="D1825" s="83" t="s">
        <v>172</v>
      </c>
      <c r="E1825" s="82">
        <v>25066.49</v>
      </c>
      <c r="F1825" s="82">
        <v>25475.112000000001</v>
      </c>
      <c r="G1825" s="82">
        <v>-186.12</v>
      </c>
      <c r="H1825" s="82">
        <v>-218.4</v>
      </c>
      <c r="I1825" s="82">
        <v>986.8180000000001</v>
      </c>
      <c r="J1825" s="81">
        <v>993.09800000000007</v>
      </c>
    </row>
    <row r="1826" spans="1:10">
      <c r="A1826" s="80">
        <v>40763</v>
      </c>
      <c r="B1826" s="81">
        <v>1</v>
      </c>
      <c r="C1826" s="82">
        <v>23139</v>
      </c>
      <c r="D1826" s="83" t="s">
        <v>172</v>
      </c>
      <c r="E1826" s="82">
        <v>23692.238000000001</v>
      </c>
      <c r="F1826" s="82">
        <v>24811.33</v>
      </c>
      <c r="G1826" s="82">
        <v>-886.7</v>
      </c>
      <c r="H1826" s="82">
        <v>-218.4</v>
      </c>
      <c r="I1826" s="82">
        <v>918.822</v>
      </c>
      <c r="J1826" s="81">
        <v>993.10599999999999</v>
      </c>
    </row>
    <row r="1827" spans="1:10">
      <c r="A1827" s="80">
        <v>40763</v>
      </c>
      <c r="B1827" s="81">
        <v>2</v>
      </c>
      <c r="C1827" s="82">
        <v>22067</v>
      </c>
      <c r="D1827" s="83" t="s">
        <v>172</v>
      </c>
      <c r="E1827" s="82">
        <v>22625.925999999999</v>
      </c>
      <c r="F1827" s="82">
        <v>23810.132000000001</v>
      </c>
      <c r="G1827" s="82">
        <v>-877.48</v>
      </c>
      <c r="H1827" s="82">
        <v>-218.5</v>
      </c>
      <c r="I1827" s="82">
        <v>0</v>
      </c>
      <c r="J1827" s="81">
        <v>993.10599999999999</v>
      </c>
    </row>
    <row r="1828" spans="1:10">
      <c r="A1828" s="80">
        <v>40763</v>
      </c>
      <c r="B1828" s="81">
        <v>3</v>
      </c>
      <c r="C1828" s="82">
        <v>21944</v>
      </c>
      <c r="D1828" s="83" t="s">
        <v>172</v>
      </c>
      <c r="E1828" s="82">
        <v>22534.928</v>
      </c>
      <c r="F1828" s="82">
        <v>24150.61</v>
      </c>
      <c r="G1828" s="82">
        <v>-1397.34</v>
      </c>
      <c r="H1828" s="82">
        <v>-218.4</v>
      </c>
      <c r="I1828" s="82">
        <v>0</v>
      </c>
      <c r="J1828" s="81">
        <v>993.12200000000007</v>
      </c>
    </row>
    <row r="1829" spans="1:10">
      <c r="A1829" s="80">
        <v>40763</v>
      </c>
      <c r="B1829" s="81">
        <v>4</v>
      </c>
      <c r="C1829" s="82">
        <v>21703</v>
      </c>
      <c r="D1829" s="83" t="s">
        <v>172</v>
      </c>
      <c r="E1829" s="82">
        <v>22371.657999999999</v>
      </c>
      <c r="F1829" s="82">
        <v>24136.19</v>
      </c>
      <c r="G1829" s="82">
        <v>-1548.28</v>
      </c>
      <c r="H1829" s="82">
        <v>-215.9</v>
      </c>
      <c r="I1829" s="82">
        <v>0</v>
      </c>
      <c r="J1829" s="81">
        <v>993.12400000000002</v>
      </c>
    </row>
    <row r="1830" spans="1:10">
      <c r="A1830" s="80">
        <v>40763</v>
      </c>
      <c r="B1830" s="81">
        <v>5</v>
      </c>
      <c r="C1830" s="82">
        <v>21495</v>
      </c>
      <c r="D1830" s="83" t="s">
        <v>172</v>
      </c>
      <c r="E1830" s="82">
        <v>22135.61</v>
      </c>
      <c r="F1830" s="82">
        <v>24081.69</v>
      </c>
      <c r="G1830" s="82">
        <v>-1799.42</v>
      </c>
      <c r="H1830" s="82">
        <v>-146.30000000000001</v>
      </c>
      <c r="I1830" s="82">
        <v>0</v>
      </c>
      <c r="J1830" s="81">
        <v>993.53200000000004</v>
      </c>
    </row>
    <row r="1831" spans="1:10">
      <c r="A1831" s="80">
        <v>40763</v>
      </c>
      <c r="B1831" s="81">
        <v>6</v>
      </c>
      <c r="C1831" s="82">
        <v>21245</v>
      </c>
      <c r="D1831" s="83" t="s">
        <v>172</v>
      </c>
      <c r="E1831" s="82">
        <v>21898.475999999999</v>
      </c>
      <c r="F1831" s="82">
        <v>23734.13</v>
      </c>
      <c r="G1831" s="82">
        <v>-1800.24</v>
      </c>
      <c r="H1831" s="82">
        <v>-35</v>
      </c>
      <c r="I1831" s="82">
        <v>0</v>
      </c>
      <c r="J1831" s="81">
        <v>993.12800000000004</v>
      </c>
    </row>
    <row r="1832" spans="1:10">
      <c r="A1832" s="80">
        <v>40763</v>
      </c>
      <c r="B1832" s="81">
        <v>7</v>
      </c>
      <c r="C1832" s="82">
        <v>21088</v>
      </c>
      <c r="D1832" s="83" t="s">
        <v>172</v>
      </c>
      <c r="E1832" s="82">
        <v>21750.54</v>
      </c>
      <c r="F1832" s="82">
        <v>23584.133999999998</v>
      </c>
      <c r="G1832" s="82">
        <v>-1798.18</v>
      </c>
      <c r="H1832" s="82">
        <v>-35</v>
      </c>
      <c r="I1832" s="82">
        <v>199.04400000000001</v>
      </c>
      <c r="J1832" s="81">
        <v>993.12800000000004</v>
      </c>
    </row>
    <row r="1833" spans="1:10">
      <c r="A1833" s="80">
        <v>40763</v>
      </c>
      <c r="B1833" s="81">
        <v>8</v>
      </c>
      <c r="C1833" s="82">
        <v>20975</v>
      </c>
      <c r="D1833" s="83" t="s">
        <v>172</v>
      </c>
      <c r="E1833" s="82">
        <v>21536.313999999998</v>
      </c>
      <c r="F1833" s="82">
        <v>23349.988000000001</v>
      </c>
      <c r="G1833" s="82">
        <v>-1778.26</v>
      </c>
      <c r="H1833" s="82">
        <v>-35</v>
      </c>
      <c r="I1833" s="82">
        <v>950.74400000000003</v>
      </c>
      <c r="J1833" s="81">
        <v>993.12600000000009</v>
      </c>
    </row>
    <row r="1834" spans="1:10">
      <c r="A1834" s="80">
        <v>40763</v>
      </c>
      <c r="B1834" s="81">
        <v>9</v>
      </c>
      <c r="C1834" s="82">
        <v>20959</v>
      </c>
      <c r="D1834" s="83" t="s">
        <v>172</v>
      </c>
      <c r="E1834" s="82">
        <v>21455.39</v>
      </c>
      <c r="F1834" s="82">
        <v>23268.984</v>
      </c>
      <c r="G1834" s="82">
        <v>-1778.18</v>
      </c>
      <c r="H1834" s="82">
        <v>-35</v>
      </c>
      <c r="I1834" s="82">
        <v>987.31200000000001</v>
      </c>
      <c r="J1834" s="81">
        <v>548.34400000000005</v>
      </c>
    </row>
    <row r="1835" spans="1:10">
      <c r="A1835" s="80">
        <v>40763</v>
      </c>
      <c r="B1835" s="81">
        <v>10</v>
      </c>
      <c r="C1835" s="82">
        <v>20940</v>
      </c>
      <c r="D1835" s="83" t="s">
        <v>172</v>
      </c>
      <c r="E1835" s="82">
        <v>21450.026000000002</v>
      </c>
      <c r="F1835" s="82">
        <v>23238.34</v>
      </c>
      <c r="G1835" s="82">
        <v>-1726.3</v>
      </c>
      <c r="H1835" s="82">
        <v>-35</v>
      </c>
      <c r="I1835" s="82">
        <v>987.11400000000003</v>
      </c>
      <c r="J1835" s="81">
        <v>548.33600000000001</v>
      </c>
    </row>
    <row r="1836" spans="1:10">
      <c r="A1836" s="80">
        <v>40763</v>
      </c>
      <c r="B1836" s="81">
        <v>11</v>
      </c>
      <c r="C1836" s="82">
        <v>21277</v>
      </c>
      <c r="D1836" s="83" t="s">
        <v>172</v>
      </c>
      <c r="E1836" s="82">
        <v>21882.662</v>
      </c>
      <c r="F1836" s="82">
        <v>23202.858</v>
      </c>
      <c r="G1836" s="82">
        <v>-1242.98</v>
      </c>
      <c r="H1836" s="82">
        <v>-53.4</v>
      </c>
      <c r="I1836" s="82">
        <v>987.11400000000003</v>
      </c>
      <c r="J1836" s="81">
        <v>-1.202</v>
      </c>
    </row>
    <row r="1837" spans="1:10">
      <c r="A1837" s="80">
        <v>40763</v>
      </c>
      <c r="B1837" s="81">
        <v>12</v>
      </c>
      <c r="C1837" s="82">
        <v>21506</v>
      </c>
      <c r="D1837" s="83" t="s">
        <v>172</v>
      </c>
      <c r="E1837" s="82">
        <v>22136.54</v>
      </c>
      <c r="F1837" s="82">
        <v>23245.741999999998</v>
      </c>
      <c r="G1837" s="82">
        <v>-1140.8</v>
      </c>
      <c r="H1837" s="82">
        <v>-86.6</v>
      </c>
      <c r="I1837" s="82">
        <v>987.11400000000003</v>
      </c>
      <c r="J1837" s="81">
        <v>-0.78600000000000003</v>
      </c>
    </row>
    <row r="1838" spans="1:10">
      <c r="A1838" s="80">
        <v>40763</v>
      </c>
      <c r="B1838" s="81">
        <v>13</v>
      </c>
      <c r="C1838" s="82">
        <v>23821</v>
      </c>
      <c r="D1838" s="83" t="s">
        <v>172</v>
      </c>
      <c r="E1838" s="82">
        <v>24463.583999999999</v>
      </c>
      <c r="F1838" s="82">
        <v>25101.118000000002</v>
      </c>
      <c r="G1838" s="82">
        <v>-242.24</v>
      </c>
      <c r="H1838" s="82">
        <v>-37.5</v>
      </c>
      <c r="I1838" s="82">
        <v>987.11400000000003</v>
      </c>
      <c r="J1838" s="81">
        <v>-606.44000000000005</v>
      </c>
    </row>
    <row r="1839" spans="1:10">
      <c r="A1839" s="80">
        <v>40763</v>
      </c>
      <c r="B1839" s="81">
        <v>14</v>
      </c>
      <c r="C1839" s="82">
        <v>25983</v>
      </c>
      <c r="D1839" s="83" t="s">
        <v>172</v>
      </c>
      <c r="E1839" s="82">
        <v>26648.353999999999</v>
      </c>
      <c r="F1839" s="82">
        <v>27238.248</v>
      </c>
      <c r="G1839" s="82">
        <v>-24.48</v>
      </c>
      <c r="H1839" s="82">
        <v>-35.1</v>
      </c>
      <c r="I1839" s="82">
        <v>986.8180000000001</v>
      </c>
      <c r="J1839" s="81">
        <v>-605.24800000000005</v>
      </c>
    </row>
    <row r="1840" spans="1:10">
      <c r="A1840" s="80">
        <v>40763</v>
      </c>
      <c r="B1840" s="81">
        <v>15</v>
      </c>
      <c r="C1840" s="82">
        <v>28814</v>
      </c>
      <c r="D1840" s="83" t="s">
        <v>172</v>
      </c>
      <c r="E1840" s="82">
        <v>29561.808000000001</v>
      </c>
      <c r="F1840" s="82">
        <v>30179.022000000001</v>
      </c>
      <c r="G1840" s="82">
        <v>-17.8</v>
      </c>
      <c r="H1840" s="82">
        <v>-35</v>
      </c>
      <c r="I1840" s="82">
        <v>987.2120000000001</v>
      </c>
      <c r="J1840" s="81">
        <v>-638.86200000000008</v>
      </c>
    </row>
    <row r="1841" spans="1:10">
      <c r="A1841" s="80">
        <v>40763</v>
      </c>
      <c r="B1841" s="81">
        <v>16</v>
      </c>
      <c r="C1841" s="82">
        <v>31118</v>
      </c>
      <c r="D1841" s="83" t="s">
        <v>172</v>
      </c>
      <c r="E1841" s="82">
        <v>32003.594000000001</v>
      </c>
      <c r="F1841" s="82">
        <v>32620.148000000001</v>
      </c>
      <c r="G1841" s="82">
        <v>-17.14</v>
      </c>
      <c r="H1841" s="82">
        <v>-35</v>
      </c>
      <c r="I1841" s="82">
        <v>987.11400000000003</v>
      </c>
      <c r="J1841" s="81">
        <v>-634.05200000000002</v>
      </c>
    </row>
    <row r="1842" spans="1:10">
      <c r="A1842" s="80">
        <v>40763</v>
      </c>
      <c r="B1842" s="81">
        <v>17</v>
      </c>
      <c r="C1842" s="82">
        <v>33416</v>
      </c>
      <c r="D1842" s="83" t="s">
        <v>172</v>
      </c>
      <c r="E1842" s="82">
        <v>34189.167999999998</v>
      </c>
      <c r="F1842" s="82">
        <v>34253.449999999997</v>
      </c>
      <c r="G1842" s="82">
        <v>-16.920000000000002</v>
      </c>
      <c r="H1842" s="82">
        <v>-47.7</v>
      </c>
      <c r="I1842" s="82">
        <v>987.11400000000003</v>
      </c>
      <c r="J1842" s="81">
        <v>384.38600000000002</v>
      </c>
    </row>
    <row r="1843" spans="1:10">
      <c r="A1843" s="80">
        <v>40763</v>
      </c>
      <c r="B1843" s="81">
        <v>18</v>
      </c>
      <c r="C1843" s="82">
        <v>34781</v>
      </c>
      <c r="D1843" s="83" t="s">
        <v>172</v>
      </c>
      <c r="E1843" s="82">
        <v>35482.951999999997</v>
      </c>
      <c r="F1843" s="82">
        <v>35674.661999999997</v>
      </c>
      <c r="G1843" s="82">
        <v>-17.02</v>
      </c>
      <c r="H1843" s="82">
        <v>-174.6</v>
      </c>
      <c r="I1843" s="82">
        <v>987.01600000000008</v>
      </c>
      <c r="J1843" s="81">
        <v>382.8</v>
      </c>
    </row>
    <row r="1844" spans="1:10">
      <c r="A1844" s="80">
        <v>40763</v>
      </c>
      <c r="B1844" s="81">
        <v>19</v>
      </c>
      <c r="C1844" s="82">
        <v>35945</v>
      </c>
      <c r="D1844" s="83" t="s">
        <v>172</v>
      </c>
      <c r="E1844" s="82">
        <v>36649.186000000002</v>
      </c>
      <c r="F1844" s="82">
        <v>36911.044000000002</v>
      </c>
      <c r="G1844" s="82">
        <v>-13.78</v>
      </c>
      <c r="H1844" s="82">
        <v>-249</v>
      </c>
      <c r="I1844" s="82">
        <v>987.2120000000001</v>
      </c>
      <c r="J1844" s="81">
        <v>515.54999999999995</v>
      </c>
    </row>
    <row r="1845" spans="1:10">
      <c r="A1845" s="80">
        <v>40763</v>
      </c>
      <c r="B1845" s="81">
        <v>20</v>
      </c>
      <c r="C1845" s="82">
        <v>36399</v>
      </c>
      <c r="D1845" s="83" t="s">
        <v>172</v>
      </c>
      <c r="E1845" s="82">
        <v>37086.336000000003</v>
      </c>
      <c r="F1845" s="82">
        <v>37343.892</v>
      </c>
      <c r="G1845" s="82">
        <v>-8.92</v>
      </c>
      <c r="H1845" s="82">
        <v>-249.7</v>
      </c>
      <c r="I1845" s="82">
        <v>987.2120000000001</v>
      </c>
      <c r="J1845" s="81">
        <v>516.74599999999998</v>
      </c>
    </row>
    <row r="1846" spans="1:10">
      <c r="A1846" s="80">
        <v>40763</v>
      </c>
      <c r="B1846" s="81">
        <v>21</v>
      </c>
      <c r="C1846" s="82">
        <v>36773</v>
      </c>
      <c r="D1846" s="83" t="s">
        <v>172</v>
      </c>
      <c r="E1846" s="82">
        <v>37411.910000000003</v>
      </c>
      <c r="F1846" s="82">
        <v>37673.665999999997</v>
      </c>
      <c r="G1846" s="82">
        <v>-13.12</v>
      </c>
      <c r="H1846" s="82">
        <v>-249.7</v>
      </c>
      <c r="I1846" s="82">
        <v>987.01600000000008</v>
      </c>
      <c r="J1846" s="81">
        <v>993.50600000000009</v>
      </c>
    </row>
    <row r="1847" spans="1:10">
      <c r="A1847" s="80">
        <v>40763</v>
      </c>
      <c r="B1847" s="81">
        <v>22</v>
      </c>
      <c r="C1847" s="82">
        <v>37069</v>
      </c>
      <c r="D1847" s="83" t="s">
        <v>172</v>
      </c>
      <c r="E1847" s="82">
        <v>37692.805999999997</v>
      </c>
      <c r="F1847" s="82">
        <v>37954.601999999999</v>
      </c>
      <c r="G1847" s="82">
        <v>-13.16</v>
      </c>
      <c r="H1847" s="82">
        <v>-249.6</v>
      </c>
      <c r="I1847" s="82">
        <v>987.01600000000008</v>
      </c>
      <c r="J1847" s="81">
        <v>993.10599999999999</v>
      </c>
    </row>
    <row r="1848" spans="1:10">
      <c r="A1848" s="80">
        <v>40763</v>
      </c>
      <c r="B1848" s="81">
        <v>23</v>
      </c>
      <c r="C1848" s="82">
        <v>37297</v>
      </c>
      <c r="D1848" s="83" t="s">
        <v>172</v>
      </c>
      <c r="E1848" s="82">
        <v>37951.313999999998</v>
      </c>
      <c r="F1848" s="82">
        <v>38213.370000000003</v>
      </c>
      <c r="G1848" s="82">
        <v>-13.42</v>
      </c>
      <c r="H1848" s="82">
        <v>-249.7</v>
      </c>
      <c r="I1848" s="82">
        <v>987.01600000000008</v>
      </c>
      <c r="J1848" s="81">
        <v>993.52</v>
      </c>
    </row>
    <row r="1849" spans="1:10">
      <c r="A1849" s="80">
        <v>40763</v>
      </c>
      <c r="B1849" s="81">
        <v>24</v>
      </c>
      <c r="C1849" s="82">
        <v>37432</v>
      </c>
      <c r="D1849" s="83" t="s">
        <v>172</v>
      </c>
      <c r="E1849" s="82">
        <v>38076.752</v>
      </c>
      <c r="F1849" s="82">
        <v>38338.688000000002</v>
      </c>
      <c r="G1849" s="82">
        <v>-13.3</v>
      </c>
      <c r="H1849" s="82">
        <v>-249.6</v>
      </c>
      <c r="I1849" s="82">
        <v>987.01600000000008</v>
      </c>
      <c r="J1849" s="81">
        <v>993.51600000000008</v>
      </c>
    </row>
    <row r="1850" spans="1:10">
      <c r="A1850" s="80">
        <v>40763</v>
      </c>
      <c r="B1850" s="81">
        <v>25</v>
      </c>
      <c r="C1850" s="82">
        <v>37595</v>
      </c>
      <c r="D1850" s="83" t="s">
        <v>172</v>
      </c>
      <c r="E1850" s="82">
        <v>38236.572</v>
      </c>
      <c r="F1850" s="82">
        <v>38498.508000000002</v>
      </c>
      <c r="G1850" s="82">
        <v>-13.3</v>
      </c>
      <c r="H1850" s="82">
        <v>-249.7</v>
      </c>
      <c r="I1850" s="82">
        <v>986.91600000000005</v>
      </c>
      <c r="J1850" s="81">
        <v>993.11800000000005</v>
      </c>
    </row>
    <row r="1851" spans="1:10">
      <c r="A1851" s="80">
        <v>40763</v>
      </c>
      <c r="B1851" s="81">
        <v>26</v>
      </c>
      <c r="C1851" s="82">
        <v>37487</v>
      </c>
      <c r="D1851" s="83" t="s">
        <v>172</v>
      </c>
      <c r="E1851" s="82">
        <v>38157.22</v>
      </c>
      <c r="F1851" s="82">
        <v>38414.995999999999</v>
      </c>
      <c r="G1851" s="82">
        <v>-9.14</v>
      </c>
      <c r="H1851" s="82">
        <v>-249.6</v>
      </c>
      <c r="I1851" s="82">
        <v>986.91600000000005</v>
      </c>
      <c r="J1851" s="81">
        <v>993.51800000000003</v>
      </c>
    </row>
    <row r="1852" spans="1:10">
      <c r="A1852" s="80">
        <v>40763</v>
      </c>
      <c r="B1852" s="81">
        <v>27</v>
      </c>
      <c r="C1852" s="82">
        <v>37290</v>
      </c>
      <c r="D1852" s="83" t="s">
        <v>172</v>
      </c>
      <c r="E1852" s="82">
        <v>37985.22</v>
      </c>
      <c r="F1852" s="82">
        <v>38243.175999999999</v>
      </c>
      <c r="G1852" s="82">
        <v>-9.32</v>
      </c>
      <c r="H1852" s="82">
        <v>-249.8</v>
      </c>
      <c r="I1852" s="82">
        <v>987.31200000000001</v>
      </c>
      <c r="J1852" s="81">
        <v>993.52</v>
      </c>
    </row>
    <row r="1853" spans="1:10">
      <c r="A1853" s="80">
        <v>40763</v>
      </c>
      <c r="B1853" s="81">
        <v>28</v>
      </c>
      <c r="C1853" s="82">
        <v>36905</v>
      </c>
      <c r="D1853" s="83" t="s">
        <v>172</v>
      </c>
      <c r="E1853" s="82">
        <v>37624.027999999998</v>
      </c>
      <c r="F1853" s="82">
        <v>37881.764000000003</v>
      </c>
      <c r="G1853" s="82">
        <v>-9.1</v>
      </c>
      <c r="H1853" s="82">
        <v>-249.6</v>
      </c>
      <c r="I1853" s="82">
        <v>987.01600000000008</v>
      </c>
      <c r="J1853" s="81">
        <v>993.11200000000008</v>
      </c>
    </row>
    <row r="1854" spans="1:10">
      <c r="A1854" s="80">
        <v>40763</v>
      </c>
      <c r="B1854" s="81">
        <v>29</v>
      </c>
      <c r="C1854" s="82">
        <v>36645</v>
      </c>
      <c r="D1854" s="83" t="s">
        <v>172</v>
      </c>
      <c r="E1854" s="82">
        <v>37383.991999999998</v>
      </c>
      <c r="F1854" s="82">
        <v>37641.788</v>
      </c>
      <c r="G1854" s="82">
        <v>-9.16</v>
      </c>
      <c r="H1854" s="82">
        <v>-249.7</v>
      </c>
      <c r="I1854" s="82">
        <v>987.2120000000001</v>
      </c>
      <c r="J1854" s="81">
        <v>993.51600000000008</v>
      </c>
    </row>
    <row r="1855" spans="1:10">
      <c r="A1855" s="80">
        <v>40763</v>
      </c>
      <c r="B1855" s="81">
        <v>30</v>
      </c>
      <c r="C1855" s="82">
        <v>36417</v>
      </c>
      <c r="D1855" s="83" t="s">
        <v>172</v>
      </c>
      <c r="E1855" s="82">
        <v>37185.82</v>
      </c>
      <c r="F1855" s="82">
        <v>37443.756000000001</v>
      </c>
      <c r="G1855" s="82">
        <v>-9.3000000000000007</v>
      </c>
      <c r="H1855" s="82">
        <v>-249.6</v>
      </c>
      <c r="I1855" s="82">
        <v>987.11400000000003</v>
      </c>
      <c r="J1855" s="81">
        <v>993.51400000000001</v>
      </c>
    </row>
    <row r="1856" spans="1:10">
      <c r="A1856" s="80">
        <v>40763</v>
      </c>
      <c r="B1856" s="81">
        <v>31</v>
      </c>
      <c r="C1856" s="82">
        <v>36379</v>
      </c>
      <c r="D1856" s="83" t="s">
        <v>172</v>
      </c>
      <c r="E1856" s="82">
        <v>37036.86</v>
      </c>
      <c r="F1856" s="82">
        <v>37294.775999999998</v>
      </c>
      <c r="G1856" s="82">
        <v>-9.2799999999999994</v>
      </c>
      <c r="H1856" s="82">
        <v>-249.7</v>
      </c>
      <c r="I1856" s="82">
        <v>987.2120000000001</v>
      </c>
      <c r="J1856" s="81">
        <v>993.1160000000001</v>
      </c>
    </row>
    <row r="1857" spans="1:10">
      <c r="A1857" s="80">
        <v>40763</v>
      </c>
      <c r="B1857" s="81">
        <v>32</v>
      </c>
      <c r="C1857" s="82">
        <v>36460</v>
      </c>
      <c r="D1857" s="83" t="s">
        <v>172</v>
      </c>
      <c r="E1857" s="82">
        <v>37165.936000000002</v>
      </c>
      <c r="F1857" s="82">
        <v>37423.752</v>
      </c>
      <c r="G1857" s="82">
        <v>-9.18</v>
      </c>
      <c r="H1857" s="82">
        <v>-249.7</v>
      </c>
      <c r="I1857" s="82">
        <v>987.01600000000008</v>
      </c>
      <c r="J1857" s="81">
        <v>993.51200000000006</v>
      </c>
    </row>
    <row r="1858" spans="1:10">
      <c r="A1858" s="80">
        <v>40763</v>
      </c>
      <c r="B1858" s="81">
        <v>33</v>
      </c>
      <c r="C1858" s="82">
        <v>36687</v>
      </c>
      <c r="D1858" s="83" t="s">
        <v>172</v>
      </c>
      <c r="E1858" s="82">
        <v>37448.434000000001</v>
      </c>
      <c r="F1858" s="82">
        <v>37706.33</v>
      </c>
      <c r="G1858" s="82">
        <v>-9.26</v>
      </c>
      <c r="H1858" s="82">
        <v>-249.6</v>
      </c>
      <c r="I1858" s="82">
        <v>987.2120000000001</v>
      </c>
      <c r="J1858" s="81">
        <v>993.10800000000006</v>
      </c>
    </row>
    <row r="1859" spans="1:10">
      <c r="A1859" s="80">
        <v>40763</v>
      </c>
      <c r="B1859" s="81">
        <v>34</v>
      </c>
      <c r="C1859" s="82">
        <v>37135</v>
      </c>
      <c r="D1859" s="83" t="s">
        <v>172</v>
      </c>
      <c r="E1859" s="82">
        <v>37900.811999999998</v>
      </c>
      <c r="F1859" s="82">
        <v>38160.207999999999</v>
      </c>
      <c r="G1859" s="82">
        <v>-7.36</v>
      </c>
      <c r="H1859" s="82">
        <v>-249.7</v>
      </c>
      <c r="I1859" s="82">
        <v>986.8180000000001</v>
      </c>
      <c r="J1859" s="81">
        <v>993.51200000000006</v>
      </c>
    </row>
    <row r="1860" spans="1:10">
      <c r="A1860" s="80">
        <v>40763</v>
      </c>
      <c r="B1860" s="81">
        <v>35</v>
      </c>
      <c r="C1860" s="82">
        <v>37349</v>
      </c>
      <c r="D1860" s="83" t="s">
        <v>172</v>
      </c>
      <c r="E1860" s="82">
        <v>38022.85</v>
      </c>
      <c r="F1860" s="82">
        <v>38278.866000000002</v>
      </c>
      <c r="G1860" s="82">
        <v>-7.38</v>
      </c>
      <c r="H1860" s="82">
        <v>-249.7</v>
      </c>
      <c r="I1860" s="82">
        <v>987.01600000000008</v>
      </c>
      <c r="J1860" s="81">
        <v>993.10800000000006</v>
      </c>
    </row>
    <row r="1861" spans="1:10">
      <c r="A1861" s="80">
        <v>40763</v>
      </c>
      <c r="B1861" s="81">
        <v>36</v>
      </c>
      <c r="C1861" s="82">
        <v>36927</v>
      </c>
      <c r="D1861" s="83" t="s">
        <v>172</v>
      </c>
      <c r="E1861" s="82">
        <v>37685.199999999997</v>
      </c>
      <c r="F1861" s="82">
        <v>37942.036</v>
      </c>
      <c r="G1861" s="82">
        <v>-6.92</v>
      </c>
      <c r="H1861" s="82">
        <v>-249.6</v>
      </c>
      <c r="I1861" s="82">
        <v>987.01600000000008</v>
      </c>
      <c r="J1861" s="81">
        <v>993.50600000000009</v>
      </c>
    </row>
    <row r="1862" spans="1:10">
      <c r="A1862" s="80">
        <v>40763</v>
      </c>
      <c r="B1862" s="81">
        <v>37</v>
      </c>
      <c r="C1862" s="82">
        <v>36374</v>
      </c>
      <c r="D1862" s="83" t="s">
        <v>172</v>
      </c>
      <c r="E1862" s="82">
        <v>37165.449999999997</v>
      </c>
      <c r="F1862" s="82">
        <v>37420.345999999998</v>
      </c>
      <c r="G1862" s="82">
        <v>-5.0199999999999996</v>
      </c>
      <c r="H1862" s="82">
        <v>-249.7</v>
      </c>
      <c r="I1862" s="82">
        <v>987.11400000000003</v>
      </c>
      <c r="J1862" s="81">
        <v>993.11200000000008</v>
      </c>
    </row>
    <row r="1863" spans="1:10">
      <c r="A1863" s="80">
        <v>40763</v>
      </c>
      <c r="B1863" s="81">
        <v>38</v>
      </c>
      <c r="C1863" s="82">
        <v>35950</v>
      </c>
      <c r="D1863" s="83" t="s">
        <v>172</v>
      </c>
      <c r="E1863" s="82">
        <v>36698.845999999998</v>
      </c>
      <c r="F1863" s="82">
        <v>36956.762000000002</v>
      </c>
      <c r="G1863" s="82">
        <v>-9.2799999999999994</v>
      </c>
      <c r="H1863" s="82">
        <v>-249.6</v>
      </c>
      <c r="I1863" s="82">
        <v>987.11400000000003</v>
      </c>
      <c r="J1863" s="81">
        <v>993.52200000000005</v>
      </c>
    </row>
    <row r="1864" spans="1:10">
      <c r="A1864" s="80">
        <v>40763</v>
      </c>
      <c r="B1864" s="81">
        <v>39</v>
      </c>
      <c r="C1864" s="82">
        <v>35203</v>
      </c>
      <c r="D1864" s="83" t="s">
        <v>172</v>
      </c>
      <c r="E1864" s="82">
        <v>35981.519999999997</v>
      </c>
      <c r="F1864" s="82">
        <v>36236.796000000002</v>
      </c>
      <c r="G1864" s="82">
        <v>-1.26</v>
      </c>
      <c r="H1864" s="82">
        <v>-249.7</v>
      </c>
      <c r="I1864" s="82">
        <v>987.11400000000003</v>
      </c>
      <c r="J1864" s="81">
        <v>877.13</v>
      </c>
    </row>
    <row r="1865" spans="1:10">
      <c r="A1865" s="80">
        <v>40763</v>
      </c>
      <c r="B1865" s="81">
        <v>40</v>
      </c>
      <c r="C1865" s="82">
        <v>34517</v>
      </c>
      <c r="D1865" s="83" t="s">
        <v>172</v>
      </c>
      <c r="E1865" s="82">
        <v>35343.99</v>
      </c>
      <c r="F1865" s="82">
        <v>35596.945999999996</v>
      </c>
      <c r="G1865" s="82">
        <v>-3.52</v>
      </c>
      <c r="H1865" s="82">
        <v>-249.7</v>
      </c>
      <c r="I1865" s="82">
        <v>987.01600000000008</v>
      </c>
      <c r="J1865" s="81">
        <v>877.93400000000008</v>
      </c>
    </row>
    <row r="1866" spans="1:10">
      <c r="A1866" s="80">
        <v>40763</v>
      </c>
      <c r="B1866" s="81">
        <v>41</v>
      </c>
      <c r="C1866" s="82">
        <v>34135</v>
      </c>
      <c r="D1866" s="83" t="s">
        <v>172</v>
      </c>
      <c r="E1866" s="82">
        <v>34855.608</v>
      </c>
      <c r="F1866" s="82">
        <v>35111.944000000003</v>
      </c>
      <c r="G1866" s="82">
        <v>-3.04</v>
      </c>
      <c r="H1866" s="82">
        <v>-249.7</v>
      </c>
      <c r="I1866" s="82">
        <v>987.2120000000001</v>
      </c>
      <c r="J1866" s="81">
        <v>851.93200000000002</v>
      </c>
    </row>
    <row r="1867" spans="1:10">
      <c r="A1867" s="80">
        <v>40763</v>
      </c>
      <c r="B1867" s="81">
        <v>42</v>
      </c>
      <c r="C1867" s="82">
        <v>34052</v>
      </c>
      <c r="D1867" s="83" t="s">
        <v>172</v>
      </c>
      <c r="E1867" s="82">
        <v>34866.044000000002</v>
      </c>
      <c r="F1867" s="82">
        <v>35124.1</v>
      </c>
      <c r="G1867" s="82">
        <v>-6.06</v>
      </c>
      <c r="H1867" s="82">
        <v>-249.6</v>
      </c>
      <c r="I1867" s="82">
        <v>987.11400000000003</v>
      </c>
      <c r="J1867" s="81">
        <v>852.3180000000001</v>
      </c>
    </row>
    <row r="1868" spans="1:10">
      <c r="A1868" s="80">
        <v>40763</v>
      </c>
      <c r="B1868" s="81">
        <v>43</v>
      </c>
      <c r="C1868" s="82">
        <v>34521</v>
      </c>
      <c r="D1868" s="83" t="s">
        <v>172</v>
      </c>
      <c r="E1868" s="82">
        <v>35415.324000000001</v>
      </c>
      <c r="F1868" s="82">
        <v>35678.74</v>
      </c>
      <c r="G1868" s="82">
        <v>-6.24</v>
      </c>
      <c r="H1868" s="82">
        <v>-249.7</v>
      </c>
      <c r="I1868" s="82">
        <v>987.11400000000003</v>
      </c>
      <c r="J1868" s="81">
        <v>993.50800000000004</v>
      </c>
    </row>
    <row r="1869" spans="1:10">
      <c r="A1869" s="80">
        <v>40763</v>
      </c>
      <c r="B1869" s="81">
        <v>44</v>
      </c>
      <c r="C1869" s="82">
        <v>33445</v>
      </c>
      <c r="D1869" s="83" t="s">
        <v>172</v>
      </c>
      <c r="E1869" s="82">
        <v>34331.684000000001</v>
      </c>
      <c r="F1869" s="82">
        <v>34600.300000000003</v>
      </c>
      <c r="G1869" s="82">
        <v>-19.98</v>
      </c>
      <c r="H1869" s="82">
        <v>-249.7</v>
      </c>
      <c r="I1869" s="82">
        <v>986.91600000000005</v>
      </c>
      <c r="J1869" s="81">
        <v>993.10599999999999</v>
      </c>
    </row>
    <row r="1870" spans="1:10">
      <c r="A1870" s="80">
        <v>40763</v>
      </c>
      <c r="B1870" s="81">
        <v>45</v>
      </c>
      <c r="C1870" s="82">
        <v>32142</v>
      </c>
      <c r="D1870" s="83" t="s">
        <v>172</v>
      </c>
      <c r="E1870" s="82">
        <v>32955.898000000001</v>
      </c>
      <c r="F1870" s="82">
        <v>33216.434000000001</v>
      </c>
      <c r="G1870" s="82">
        <v>-3.76</v>
      </c>
      <c r="H1870" s="82">
        <v>-249.6</v>
      </c>
      <c r="I1870" s="82">
        <v>987.01600000000008</v>
      </c>
      <c r="J1870" s="81">
        <v>993.10200000000009</v>
      </c>
    </row>
    <row r="1871" spans="1:10">
      <c r="A1871" s="80">
        <v>40763</v>
      </c>
      <c r="B1871" s="81">
        <v>46</v>
      </c>
      <c r="C1871" s="82">
        <v>30228</v>
      </c>
      <c r="D1871" s="83" t="s">
        <v>172</v>
      </c>
      <c r="E1871" s="82">
        <v>30911.248</v>
      </c>
      <c r="F1871" s="82">
        <v>31174.666000000001</v>
      </c>
      <c r="G1871" s="82">
        <v>-13.34</v>
      </c>
      <c r="H1871" s="82">
        <v>-249.1</v>
      </c>
      <c r="I1871" s="82">
        <v>987.11400000000003</v>
      </c>
      <c r="J1871" s="81">
        <v>993.50200000000007</v>
      </c>
    </row>
    <row r="1872" spans="1:10">
      <c r="A1872" s="80">
        <v>40763</v>
      </c>
      <c r="B1872" s="81">
        <v>47</v>
      </c>
      <c r="C1872" s="82">
        <v>28090</v>
      </c>
      <c r="D1872" s="83" t="s">
        <v>172</v>
      </c>
      <c r="E1872" s="82">
        <v>28731.012000000002</v>
      </c>
      <c r="F1872" s="82">
        <v>28970.834000000003</v>
      </c>
      <c r="G1872" s="82">
        <v>-5.54</v>
      </c>
      <c r="H1872" s="82">
        <v>-230.4</v>
      </c>
      <c r="I1872" s="82">
        <v>987.11400000000003</v>
      </c>
      <c r="J1872" s="81">
        <v>994.30799999999999</v>
      </c>
    </row>
    <row r="1873" spans="1:10">
      <c r="A1873" s="80">
        <v>40763</v>
      </c>
      <c r="B1873" s="81">
        <v>48</v>
      </c>
      <c r="C1873" s="82">
        <v>26383</v>
      </c>
      <c r="D1873" s="83" t="s">
        <v>172</v>
      </c>
      <c r="E1873" s="82">
        <v>26847.626</v>
      </c>
      <c r="F1873" s="82">
        <v>27099.655999999999</v>
      </c>
      <c r="G1873" s="82">
        <v>-15.7</v>
      </c>
      <c r="H1873" s="82">
        <v>-231.6</v>
      </c>
      <c r="I1873" s="82">
        <v>987.11400000000003</v>
      </c>
      <c r="J1873" s="81">
        <v>993.91</v>
      </c>
    </row>
    <row r="1874" spans="1:10">
      <c r="A1874" s="80">
        <v>40764</v>
      </c>
      <c r="B1874" s="81">
        <v>1</v>
      </c>
      <c r="C1874" s="82">
        <v>24701</v>
      </c>
      <c r="D1874" s="83" t="s">
        <v>172</v>
      </c>
      <c r="E1874" s="82">
        <v>25191.966</v>
      </c>
      <c r="F1874" s="82">
        <v>26043.894</v>
      </c>
      <c r="G1874" s="82">
        <v>-596.12</v>
      </c>
      <c r="H1874" s="82">
        <v>-218.4</v>
      </c>
      <c r="I1874" s="82">
        <v>987.2120000000001</v>
      </c>
      <c r="J1874" s="81">
        <v>994.31</v>
      </c>
    </row>
    <row r="1875" spans="1:10">
      <c r="A1875" s="80">
        <v>40764</v>
      </c>
      <c r="B1875" s="81">
        <v>2</v>
      </c>
      <c r="C1875" s="82">
        <v>23836</v>
      </c>
      <c r="D1875" s="83" t="s">
        <v>172</v>
      </c>
      <c r="E1875" s="82">
        <v>24343.637999999999</v>
      </c>
      <c r="F1875" s="82">
        <v>25422.28</v>
      </c>
      <c r="G1875" s="82">
        <v>-747.9</v>
      </c>
      <c r="H1875" s="82">
        <v>-218.5</v>
      </c>
      <c r="I1875" s="82">
        <v>986.91600000000005</v>
      </c>
      <c r="J1875" s="81">
        <v>994.30799999999999</v>
      </c>
    </row>
    <row r="1876" spans="1:10">
      <c r="A1876" s="80">
        <v>40764</v>
      </c>
      <c r="B1876" s="81">
        <v>3</v>
      </c>
      <c r="C1876" s="82">
        <v>23362</v>
      </c>
      <c r="D1876" s="83" t="s">
        <v>172</v>
      </c>
      <c r="E1876" s="82">
        <v>23895.748</v>
      </c>
      <c r="F1876" s="82">
        <v>25437.57</v>
      </c>
      <c r="G1876" s="82">
        <v>-1323.48</v>
      </c>
      <c r="H1876" s="82">
        <v>-218.4</v>
      </c>
      <c r="I1876" s="82">
        <v>987.01600000000008</v>
      </c>
      <c r="J1876" s="81">
        <v>994.31200000000001</v>
      </c>
    </row>
    <row r="1877" spans="1:10">
      <c r="A1877" s="80">
        <v>40764</v>
      </c>
      <c r="B1877" s="81">
        <v>4</v>
      </c>
      <c r="C1877" s="82">
        <v>23032</v>
      </c>
      <c r="D1877" s="83" t="s">
        <v>172</v>
      </c>
      <c r="E1877" s="82">
        <v>23498.898000000001</v>
      </c>
      <c r="F1877" s="82">
        <v>25017.148000000001</v>
      </c>
      <c r="G1877" s="82">
        <v>-1300.68</v>
      </c>
      <c r="H1877" s="82">
        <v>-217.9</v>
      </c>
      <c r="I1877" s="82">
        <v>987.11400000000003</v>
      </c>
      <c r="J1877" s="81">
        <v>994.32800000000009</v>
      </c>
    </row>
    <row r="1878" spans="1:10">
      <c r="A1878" s="80">
        <v>40764</v>
      </c>
      <c r="B1878" s="81">
        <v>5</v>
      </c>
      <c r="C1878" s="82">
        <v>22632</v>
      </c>
      <c r="D1878" s="83" t="s">
        <v>172</v>
      </c>
      <c r="E1878" s="82">
        <v>23116.358</v>
      </c>
      <c r="F1878" s="82">
        <v>24621.534</v>
      </c>
      <c r="G1878" s="82">
        <v>-1351.78</v>
      </c>
      <c r="H1878" s="82">
        <v>-155</v>
      </c>
      <c r="I1878" s="82">
        <v>987.01600000000008</v>
      </c>
      <c r="J1878" s="81">
        <v>994.32600000000002</v>
      </c>
    </row>
    <row r="1879" spans="1:10">
      <c r="A1879" s="80">
        <v>40764</v>
      </c>
      <c r="B1879" s="81">
        <v>6</v>
      </c>
      <c r="C1879" s="82">
        <v>22357</v>
      </c>
      <c r="D1879" s="83" t="s">
        <v>172</v>
      </c>
      <c r="E1879" s="82">
        <v>22844.998</v>
      </c>
      <c r="F1879" s="82">
        <v>24476.311999999998</v>
      </c>
      <c r="G1879" s="82">
        <v>-1595.9</v>
      </c>
      <c r="H1879" s="82">
        <v>-35</v>
      </c>
      <c r="I1879" s="82">
        <v>986.8180000000001</v>
      </c>
      <c r="J1879" s="81">
        <v>994.322</v>
      </c>
    </row>
    <row r="1880" spans="1:10">
      <c r="A1880" s="80">
        <v>40764</v>
      </c>
      <c r="B1880" s="81">
        <v>7</v>
      </c>
      <c r="C1880" s="82">
        <v>22118</v>
      </c>
      <c r="D1880" s="83" t="s">
        <v>172</v>
      </c>
      <c r="E1880" s="82">
        <v>22631.84</v>
      </c>
      <c r="F1880" s="82">
        <v>24376.93</v>
      </c>
      <c r="G1880" s="82">
        <v>-1585.7</v>
      </c>
      <c r="H1880" s="82">
        <v>-159.4</v>
      </c>
      <c r="I1880" s="82">
        <v>987.2120000000001</v>
      </c>
      <c r="J1880" s="81">
        <v>994.32800000000009</v>
      </c>
    </row>
    <row r="1881" spans="1:10">
      <c r="A1881" s="80">
        <v>40764</v>
      </c>
      <c r="B1881" s="81">
        <v>8</v>
      </c>
      <c r="C1881" s="82">
        <v>22092</v>
      </c>
      <c r="D1881" s="83" t="s">
        <v>172</v>
      </c>
      <c r="E1881" s="82">
        <v>22614.921999999999</v>
      </c>
      <c r="F1881" s="82">
        <v>24250.364000000001</v>
      </c>
      <c r="G1881" s="82">
        <v>-1434.04</v>
      </c>
      <c r="H1881" s="82">
        <v>-201.5</v>
      </c>
      <c r="I1881" s="82">
        <v>986.71800000000007</v>
      </c>
      <c r="J1881" s="81">
        <v>994.32600000000002</v>
      </c>
    </row>
    <row r="1882" spans="1:10">
      <c r="A1882" s="80">
        <v>40764</v>
      </c>
      <c r="B1882" s="81">
        <v>9</v>
      </c>
      <c r="C1882" s="82">
        <v>22123</v>
      </c>
      <c r="D1882" s="83" t="s">
        <v>172</v>
      </c>
      <c r="E1882" s="82">
        <v>22621.326000000001</v>
      </c>
      <c r="F1882" s="82">
        <v>24247.297999999999</v>
      </c>
      <c r="G1882" s="82">
        <v>-1416.68</v>
      </c>
      <c r="H1882" s="82">
        <v>-209.5</v>
      </c>
      <c r="I1882" s="82">
        <v>986.91600000000005</v>
      </c>
      <c r="J1882" s="81">
        <v>994.32</v>
      </c>
    </row>
    <row r="1883" spans="1:10">
      <c r="A1883" s="80">
        <v>40764</v>
      </c>
      <c r="B1883" s="81">
        <v>10</v>
      </c>
      <c r="C1883" s="82">
        <v>22294</v>
      </c>
      <c r="D1883" s="83" t="s">
        <v>172</v>
      </c>
      <c r="E1883" s="82">
        <v>22746.720000000001</v>
      </c>
      <c r="F1883" s="82">
        <v>24584.315999999999</v>
      </c>
      <c r="G1883" s="82">
        <v>-1675.16</v>
      </c>
      <c r="H1883" s="82">
        <v>-164.5</v>
      </c>
      <c r="I1883" s="82">
        <v>987.01600000000008</v>
      </c>
      <c r="J1883" s="81">
        <v>994.32800000000009</v>
      </c>
    </row>
    <row r="1884" spans="1:10">
      <c r="A1884" s="80">
        <v>40764</v>
      </c>
      <c r="B1884" s="81">
        <v>11</v>
      </c>
      <c r="C1884" s="82">
        <v>22677</v>
      </c>
      <c r="D1884" s="83" t="s">
        <v>172</v>
      </c>
      <c r="E1884" s="82">
        <v>23075.238000000001</v>
      </c>
      <c r="F1884" s="82">
        <v>24314.572</v>
      </c>
      <c r="G1884" s="82">
        <v>-1203.92</v>
      </c>
      <c r="H1884" s="82">
        <v>-35</v>
      </c>
      <c r="I1884" s="82">
        <v>987.31200000000001</v>
      </c>
      <c r="J1884" s="81">
        <v>525.14800000000002</v>
      </c>
    </row>
    <row r="1885" spans="1:10">
      <c r="A1885" s="80">
        <v>40764</v>
      </c>
      <c r="B1885" s="81">
        <v>12</v>
      </c>
      <c r="C1885" s="82">
        <v>22966</v>
      </c>
      <c r="D1885" s="83" t="s">
        <v>172</v>
      </c>
      <c r="E1885" s="82">
        <v>23420.38</v>
      </c>
      <c r="F1885" s="82">
        <v>24647.297999999999</v>
      </c>
      <c r="G1885" s="82">
        <v>-1232.6199999999999</v>
      </c>
      <c r="H1885" s="82">
        <v>-35</v>
      </c>
      <c r="I1885" s="82">
        <v>987.01600000000008</v>
      </c>
      <c r="J1885" s="81">
        <v>527.14600000000007</v>
      </c>
    </row>
    <row r="1886" spans="1:10">
      <c r="A1886" s="80">
        <v>40764</v>
      </c>
      <c r="B1886" s="81">
        <v>13</v>
      </c>
      <c r="C1886" s="82">
        <v>24956</v>
      </c>
      <c r="D1886" s="83" t="s">
        <v>172</v>
      </c>
      <c r="E1886" s="82">
        <v>25307.918000000001</v>
      </c>
      <c r="F1886" s="82">
        <v>25648.382000000001</v>
      </c>
      <c r="G1886" s="82">
        <v>-320.89999999999998</v>
      </c>
      <c r="H1886" s="82">
        <v>-35</v>
      </c>
      <c r="I1886" s="82">
        <v>987.31200000000001</v>
      </c>
      <c r="J1886" s="81">
        <v>545.54999999999995</v>
      </c>
    </row>
    <row r="1887" spans="1:10">
      <c r="A1887" s="80">
        <v>40764</v>
      </c>
      <c r="B1887" s="81">
        <v>14</v>
      </c>
      <c r="C1887" s="82">
        <v>27164</v>
      </c>
      <c r="D1887" s="83" t="s">
        <v>172</v>
      </c>
      <c r="E1887" s="82">
        <v>27644.792000000001</v>
      </c>
      <c r="F1887" s="82">
        <v>27842.446</v>
      </c>
      <c r="G1887" s="82">
        <v>-162.24</v>
      </c>
      <c r="H1887" s="82">
        <v>-35</v>
      </c>
      <c r="I1887" s="82">
        <v>987.01600000000008</v>
      </c>
      <c r="J1887" s="81">
        <v>547.15200000000004</v>
      </c>
    </row>
    <row r="1888" spans="1:10">
      <c r="A1888" s="80">
        <v>40764</v>
      </c>
      <c r="B1888" s="81">
        <v>15</v>
      </c>
      <c r="C1888" s="82">
        <v>30358</v>
      </c>
      <c r="D1888" s="83" t="s">
        <v>172</v>
      </c>
      <c r="E1888" s="82">
        <v>30766.117999999999</v>
      </c>
      <c r="F1888" s="82">
        <v>30966.531999999999</v>
      </c>
      <c r="G1888" s="82">
        <v>-162.12</v>
      </c>
      <c r="H1888" s="82">
        <v>-35.1</v>
      </c>
      <c r="I1888" s="82">
        <v>977.428</v>
      </c>
      <c r="J1888" s="81">
        <v>994.33199999999999</v>
      </c>
    </row>
    <row r="1889" spans="1:10">
      <c r="A1889" s="80">
        <v>40764</v>
      </c>
      <c r="B1889" s="81">
        <v>16</v>
      </c>
      <c r="C1889" s="82">
        <v>32739</v>
      </c>
      <c r="D1889" s="83" t="s">
        <v>172</v>
      </c>
      <c r="E1889" s="82">
        <v>33129.635999999999</v>
      </c>
      <c r="F1889" s="82">
        <v>33177.69</v>
      </c>
      <c r="G1889" s="82">
        <v>-12.64</v>
      </c>
      <c r="H1889" s="82">
        <v>-35</v>
      </c>
      <c r="I1889" s="82">
        <v>977.03399999999999</v>
      </c>
      <c r="J1889" s="81">
        <v>994.33199999999999</v>
      </c>
    </row>
    <row r="1890" spans="1:10">
      <c r="A1890" s="80">
        <v>40764</v>
      </c>
      <c r="B1890" s="81">
        <v>17</v>
      </c>
      <c r="C1890" s="82">
        <v>34843</v>
      </c>
      <c r="D1890" s="83" t="s">
        <v>172</v>
      </c>
      <c r="E1890" s="82">
        <v>35259.506000000001</v>
      </c>
      <c r="F1890" s="82">
        <v>35433.868000000002</v>
      </c>
      <c r="G1890" s="82">
        <v>-5.54</v>
      </c>
      <c r="H1890" s="82">
        <v>-166.9</v>
      </c>
      <c r="I1890" s="82">
        <v>987.2120000000001</v>
      </c>
      <c r="J1890" s="81">
        <v>994.33600000000001</v>
      </c>
    </row>
    <row r="1891" spans="1:10">
      <c r="A1891" s="80">
        <v>40764</v>
      </c>
      <c r="B1891" s="81">
        <v>18</v>
      </c>
      <c r="C1891" s="82">
        <v>36001</v>
      </c>
      <c r="D1891" s="83" t="s">
        <v>172</v>
      </c>
      <c r="E1891" s="82">
        <v>36425.156000000003</v>
      </c>
      <c r="F1891" s="82">
        <v>36668.057999999997</v>
      </c>
      <c r="G1891" s="82">
        <v>-12.56</v>
      </c>
      <c r="H1891" s="82">
        <v>-230.6</v>
      </c>
      <c r="I1891" s="82">
        <v>986.91600000000005</v>
      </c>
      <c r="J1891" s="81">
        <v>994.33</v>
      </c>
    </row>
    <row r="1892" spans="1:10">
      <c r="A1892" s="80">
        <v>40764</v>
      </c>
      <c r="B1892" s="81">
        <v>19</v>
      </c>
      <c r="C1892" s="82">
        <v>37065</v>
      </c>
      <c r="D1892" s="83" t="s">
        <v>172</v>
      </c>
      <c r="E1892" s="82">
        <v>37572.938000000002</v>
      </c>
      <c r="F1892" s="82">
        <v>37828.315999999999</v>
      </c>
      <c r="G1892" s="82">
        <v>-7.3</v>
      </c>
      <c r="H1892" s="82">
        <v>-248.9</v>
      </c>
      <c r="I1892" s="82">
        <v>946.98800000000006</v>
      </c>
      <c r="J1892" s="81">
        <v>993.93400000000008</v>
      </c>
    </row>
    <row r="1893" spans="1:10">
      <c r="A1893" s="80">
        <v>40764</v>
      </c>
      <c r="B1893" s="81">
        <v>20</v>
      </c>
      <c r="C1893" s="82">
        <v>37493</v>
      </c>
      <c r="D1893" s="83" t="s">
        <v>172</v>
      </c>
      <c r="E1893" s="82">
        <v>37958.32</v>
      </c>
      <c r="F1893" s="82">
        <v>38217.876000000004</v>
      </c>
      <c r="G1893" s="82">
        <v>-6.56</v>
      </c>
      <c r="H1893" s="82">
        <v>-249.6</v>
      </c>
      <c r="I1893" s="82">
        <v>946.79200000000003</v>
      </c>
      <c r="J1893" s="81">
        <v>994.33400000000006</v>
      </c>
    </row>
    <row r="1894" spans="1:10">
      <c r="A1894" s="80">
        <v>40764</v>
      </c>
      <c r="B1894" s="81">
        <v>21</v>
      </c>
      <c r="C1894" s="82">
        <v>37770</v>
      </c>
      <c r="D1894" s="83" t="s">
        <v>172</v>
      </c>
      <c r="E1894" s="82">
        <v>38182.07</v>
      </c>
      <c r="F1894" s="82">
        <v>38434.726000000002</v>
      </c>
      <c r="G1894" s="82">
        <v>-3.14</v>
      </c>
      <c r="H1894" s="82">
        <v>-249.7</v>
      </c>
      <c r="I1894" s="82">
        <v>987.01600000000008</v>
      </c>
      <c r="J1894" s="81">
        <v>994.322</v>
      </c>
    </row>
    <row r="1895" spans="1:10">
      <c r="A1895" s="80">
        <v>40764</v>
      </c>
      <c r="B1895" s="81">
        <v>22</v>
      </c>
      <c r="C1895" s="82">
        <v>37898</v>
      </c>
      <c r="D1895" s="83" t="s">
        <v>172</v>
      </c>
      <c r="E1895" s="82">
        <v>38318.31</v>
      </c>
      <c r="F1895" s="82">
        <v>38573.345999999998</v>
      </c>
      <c r="G1895" s="82">
        <v>-3</v>
      </c>
      <c r="H1895" s="82">
        <v>-249.6</v>
      </c>
      <c r="I1895" s="82">
        <v>986.91600000000005</v>
      </c>
      <c r="J1895" s="81">
        <v>994.32</v>
      </c>
    </row>
    <row r="1896" spans="1:10">
      <c r="A1896" s="80">
        <v>40764</v>
      </c>
      <c r="B1896" s="81">
        <v>23</v>
      </c>
      <c r="C1896" s="82">
        <v>38118</v>
      </c>
      <c r="D1896" s="83" t="s">
        <v>172</v>
      </c>
      <c r="E1896" s="82">
        <v>38516.980000000003</v>
      </c>
      <c r="F1896" s="82">
        <v>38770.036</v>
      </c>
      <c r="G1896" s="82">
        <v>-3.22</v>
      </c>
      <c r="H1896" s="82">
        <v>-249.6</v>
      </c>
      <c r="I1896" s="82">
        <v>987.2120000000001</v>
      </c>
      <c r="J1896" s="81">
        <v>994.32400000000007</v>
      </c>
    </row>
    <row r="1897" spans="1:10">
      <c r="A1897" s="80">
        <v>40764</v>
      </c>
      <c r="B1897" s="81">
        <v>24</v>
      </c>
      <c r="C1897" s="82">
        <v>38138</v>
      </c>
      <c r="D1897" s="83" t="s">
        <v>172</v>
      </c>
      <c r="E1897" s="82">
        <v>38529.118000000002</v>
      </c>
      <c r="F1897" s="82">
        <v>38788.014000000003</v>
      </c>
      <c r="G1897" s="82">
        <v>-8.5</v>
      </c>
      <c r="H1897" s="82">
        <v>-249.7</v>
      </c>
      <c r="I1897" s="82">
        <v>986.71800000000007</v>
      </c>
      <c r="J1897" s="81">
        <v>994.32</v>
      </c>
    </row>
    <row r="1898" spans="1:10">
      <c r="A1898" s="80">
        <v>40764</v>
      </c>
      <c r="B1898" s="81">
        <v>25</v>
      </c>
      <c r="C1898" s="82">
        <v>38244</v>
      </c>
      <c r="D1898" s="83" t="s">
        <v>172</v>
      </c>
      <c r="E1898" s="82">
        <v>38606.824000000001</v>
      </c>
      <c r="F1898" s="82">
        <v>38866.94</v>
      </c>
      <c r="G1898" s="82">
        <v>-6.72</v>
      </c>
      <c r="H1898" s="82">
        <v>-249.7</v>
      </c>
      <c r="I1898" s="82">
        <v>987.11400000000003</v>
      </c>
      <c r="J1898" s="81">
        <v>994.322</v>
      </c>
    </row>
    <row r="1899" spans="1:10">
      <c r="A1899" s="80">
        <v>40764</v>
      </c>
      <c r="B1899" s="81">
        <v>26</v>
      </c>
      <c r="C1899" s="82">
        <v>38120</v>
      </c>
      <c r="D1899" s="83" t="s">
        <v>172</v>
      </c>
      <c r="E1899" s="82">
        <v>38405.061999999998</v>
      </c>
      <c r="F1899" s="82">
        <v>38657.017999999996</v>
      </c>
      <c r="G1899" s="82">
        <v>-1.1599999999999999</v>
      </c>
      <c r="H1899" s="82">
        <v>-249.7</v>
      </c>
      <c r="I1899" s="82">
        <v>987.01600000000008</v>
      </c>
      <c r="J1899" s="81">
        <v>994.3180000000001</v>
      </c>
    </row>
    <row r="1900" spans="1:10">
      <c r="A1900" s="80">
        <v>40764</v>
      </c>
      <c r="B1900" s="81">
        <v>27</v>
      </c>
      <c r="C1900" s="82">
        <v>37928</v>
      </c>
      <c r="D1900" s="83" t="s">
        <v>172</v>
      </c>
      <c r="E1900" s="82">
        <v>38223.902000000002</v>
      </c>
      <c r="F1900" s="82">
        <v>38479.218000000001</v>
      </c>
      <c r="G1900" s="82">
        <v>-5.48</v>
      </c>
      <c r="H1900" s="82">
        <v>-249.7</v>
      </c>
      <c r="I1900" s="82">
        <v>987.01600000000008</v>
      </c>
      <c r="J1900" s="81">
        <v>941.91600000000005</v>
      </c>
    </row>
    <row r="1901" spans="1:10">
      <c r="A1901" s="80">
        <v>40764</v>
      </c>
      <c r="B1901" s="81">
        <v>28</v>
      </c>
      <c r="C1901" s="82">
        <v>37688</v>
      </c>
      <c r="D1901" s="83" t="s">
        <v>172</v>
      </c>
      <c r="E1901" s="82">
        <v>37984.705999999998</v>
      </c>
      <c r="F1901" s="82">
        <v>38246.082000000002</v>
      </c>
      <c r="G1901" s="82">
        <v>-12.74</v>
      </c>
      <c r="H1901" s="82">
        <v>-249.6</v>
      </c>
      <c r="I1901" s="82">
        <v>986.91600000000005</v>
      </c>
      <c r="J1901" s="81">
        <v>942.71400000000006</v>
      </c>
    </row>
    <row r="1902" spans="1:10">
      <c r="A1902" s="80">
        <v>40764</v>
      </c>
      <c r="B1902" s="81">
        <v>29</v>
      </c>
      <c r="C1902" s="82">
        <v>37434</v>
      </c>
      <c r="D1902" s="83" t="s">
        <v>172</v>
      </c>
      <c r="E1902" s="82">
        <v>37738.444000000003</v>
      </c>
      <c r="F1902" s="82">
        <v>37999.86</v>
      </c>
      <c r="G1902" s="82">
        <v>-12.78</v>
      </c>
      <c r="H1902" s="82">
        <v>-249.7</v>
      </c>
      <c r="I1902" s="82">
        <v>987.41</v>
      </c>
      <c r="J1902" s="81">
        <v>942.71600000000001</v>
      </c>
    </row>
    <row r="1903" spans="1:10">
      <c r="A1903" s="80">
        <v>40764</v>
      </c>
      <c r="B1903" s="81">
        <v>30</v>
      </c>
      <c r="C1903" s="82">
        <v>37244</v>
      </c>
      <c r="D1903" s="83" t="s">
        <v>172</v>
      </c>
      <c r="E1903" s="82">
        <v>37563.993999999999</v>
      </c>
      <c r="F1903" s="82">
        <v>37825.550000000003</v>
      </c>
      <c r="G1903" s="82">
        <v>-12.92</v>
      </c>
      <c r="H1903" s="82">
        <v>-249.7</v>
      </c>
      <c r="I1903" s="82">
        <v>987.2120000000001</v>
      </c>
      <c r="J1903" s="81">
        <v>942.32</v>
      </c>
    </row>
    <row r="1904" spans="1:10">
      <c r="A1904" s="80">
        <v>40764</v>
      </c>
      <c r="B1904" s="81">
        <v>31</v>
      </c>
      <c r="C1904" s="82">
        <v>37299</v>
      </c>
      <c r="D1904" s="83" t="s">
        <v>172</v>
      </c>
      <c r="E1904" s="82">
        <v>37620.042000000001</v>
      </c>
      <c r="F1904" s="82">
        <v>37879.017999999996</v>
      </c>
      <c r="G1904" s="82">
        <v>-10.34</v>
      </c>
      <c r="H1904" s="82">
        <v>-249.6</v>
      </c>
      <c r="I1904" s="82">
        <v>987.2120000000001</v>
      </c>
      <c r="J1904" s="81">
        <v>942.71199999999999</v>
      </c>
    </row>
    <row r="1905" spans="1:10">
      <c r="A1905" s="80">
        <v>40764</v>
      </c>
      <c r="B1905" s="81">
        <v>32</v>
      </c>
      <c r="C1905" s="82">
        <v>37242</v>
      </c>
      <c r="D1905" s="83" t="s">
        <v>172</v>
      </c>
      <c r="E1905" s="82">
        <v>37585.915999999997</v>
      </c>
      <c r="F1905" s="82">
        <v>37846.832000000002</v>
      </c>
      <c r="G1905" s="82">
        <v>-10.6</v>
      </c>
      <c r="H1905" s="82">
        <v>-249.7</v>
      </c>
      <c r="I1905" s="82">
        <v>987.11400000000003</v>
      </c>
      <c r="J1905" s="81">
        <v>942.31400000000008</v>
      </c>
    </row>
    <row r="1906" spans="1:10">
      <c r="A1906" s="80">
        <v>40764</v>
      </c>
      <c r="B1906" s="81">
        <v>33</v>
      </c>
      <c r="C1906" s="82">
        <v>37502</v>
      </c>
      <c r="D1906" s="83" t="s">
        <v>172</v>
      </c>
      <c r="E1906" s="82">
        <v>37845.054000000004</v>
      </c>
      <c r="F1906" s="82">
        <v>38106.49</v>
      </c>
      <c r="G1906" s="82">
        <v>-12.8</v>
      </c>
      <c r="H1906" s="82">
        <v>-249.6</v>
      </c>
      <c r="I1906" s="82">
        <v>987.31200000000001</v>
      </c>
      <c r="J1906" s="81">
        <v>994.3180000000001</v>
      </c>
    </row>
    <row r="1907" spans="1:10">
      <c r="A1907" s="80">
        <v>40764</v>
      </c>
      <c r="B1907" s="81">
        <v>34</v>
      </c>
      <c r="C1907" s="82">
        <v>37875</v>
      </c>
      <c r="D1907" s="83" t="s">
        <v>172</v>
      </c>
      <c r="E1907" s="82">
        <v>38263.629999999997</v>
      </c>
      <c r="F1907" s="82">
        <v>38523.146000000001</v>
      </c>
      <c r="G1907" s="82">
        <v>-10.88</v>
      </c>
      <c r="H1907" s="82">
        <v>-249.7</v>
      </c>
      <c r="I1907" s="82">
        <v>987.11400000000003</v>
      </c>
      <c r="J1907" s="81">
        <v>994.31400000000008</v>
      </c>
    </row>
    <row r="1908" spans="1:10">
      <c r="A1908" s="80">
        <v>40764</v>
      </c>
      <c r="B1908" s="81">
        <v>35</v>
      </c>
      <c r="C1908" s="82">
        <v>37962</v>
      </c>
      <c r="D1908" s="83" t="s">
        <v>172</v>
      </c>
      <c r="E1908" s="82">
        <v>38345.563999999998</v>
      </c>
      <c r="F1908" s="82">
        <v>38606.78</v>
      </c>
      <c r="G1908" s="82">
        <v>-12.58</v>
      </c>
      <c r="H1908" s="82">
        <v>-249.7</v>
      </c>
      <c r="I1908" s="82">
        <v>987.2120000000001</v>
      </c>
      <c r="J1908" s="81">
        <v>970.31200000000001</v>
      </c>
    </row>
    <row r="1909" spans="1:10">
      <c r="A1909" s="80">
        <v>40764</v>
      </c>
      <c r="B1909" s="81">
        <v>36</v>
      </c>
      <c r="C1909" s="82">
        <v>37599</v>
      </c>
      <c r="D1909" s="83" t="s">
        <v>172</v>
      </c>
      <c r="E1909" s="82">
        <v>37975.81</v>
      </c>
      <c r="F1909" s="82">
        <v>38237.345999999998</v>
      </c>
      <c r="G1909" s="82">
        <v>-12.9</v>
      </c>
      <c r="H1909" s="82">
        <v>-249.6</v>
      </c>
      <c r="I1909" s="82">
        <v>986.91600000000005</v>
      </c>
      <c r="J1909" s="81">
        <v>970.71800000000007</v>
      </c>
    </row>
    <row r="1910" spans="1:10">
      <c r="A1910" s="80">
        <v>40764</v>
      </c>
      <c r="B1910" s="81">
        <v>37</v>
      </c>
      <c r="C1910" s="82">
        <v>37072</v>
      </c>
      <c r="D1910" s="83" t="s">
        <v>172</v>
      </c>
      <c r="E1910" s="82">
        <v>37372.493999999999</v>
      </c>
      <c r="F1910" s="82">
        <v>37633.410000000003</v>
      </c>
      <c r="G1910" s="82">
        <v>-10.199999999999999</v>
      </c>
      <c r="H1910" s="82">
        <v>-249.7</v>
      </c>
      <c r="I1910" s="82">
        <v>987.2120000000001</v>
      </c>
      <c r="J1910" s="81">
        <v>705.92200000000003</v>
      </c>
    </row>
    <row r="1911" spans="1:10">
      <c r="A1911" s="80">
        <v>40764</v>
      </c>
      <c r="B1911" s="81">
        <v>38</v>
      </c>
      <c r="C1911" s="82">
        <v>36468</v>
      </c>
      <c r="D1911" s="83" t="s">
        <v>172</v>
      </c>
      <c r="E1911" s="82">
        <v>36731.440000000002</v>
      </c>
      <c r="F1911" s="82">
        <v>36990.436000000002</v>
      </c>
      <c r="G1911" s="82">
        <v>-10.36</v>
      </c>
      <c r="H1911" s="82">
        <v>-249.7</v>
      </c>
      <c r="I1911" s="82">
        <v>987.11400000000003</v>
      </c>
      <c r="J1911" s="81">
        <v>707.92</v>
      </c>
    </row>
    <row r="1912" spans="1:10">
      <c r="A1912" s="80">
        <v>40764</v>
      </c>
      <c r="B1912" s="81">
        <v>39</v>
      </c>
      <c r="C1912" s="82">
        <v>35779</v>
      </c>
      <c r="D1912" s="83" t="s">
        <v>172</v>
      </c>
      <c r="E1912" s="82">
        <v>36039.31</v>
      </c>
      <c r="F1912" s="82">
        <v>36297.040000000001</v>
      </c>
      <c r="G1912" s="82">
        <v>-6.54</v>
      </c>
      <c r="H1912" s="82">
        <v>-249.6</v>
      </c>
      <c r="I1912" s="82">
        <v>987.41</v>
      </c>
      <c r="J1912" s="81">
        <v>944.71800000000007</v>
      </c>
    </row>
    <row r="1913" spans="1:10">
      <c r="A1913" s="80">
        <v>40764</v>
      </c>
      <c r="B1913" s="81">
        <v>40</v>
      </c>
      <c r="C1913" s="82">
        <v>35139</v>
      </c>
      <c r="D1913" s="83" t="s">
        <v>172</v>
      </c>
      <c r="E1913" s="82">
        <v>35400.654000000002</v>
      </c>
      <c r="F1913" s="82">
        <v>35654.824000000001</v>
      </c>
      <c r="G1913" s="82">
        <v>-1.34</v>
      </c>
      <c r="H1913" s="82">
        <v>-249.7</v>
      </c>
      <c r="I1913" s="82">
        <v>987.11400000000003</v>
      </c>
      <c r="J1913" s="81">
        <v>944.31600000000003</v>
      </c>
    </row>
    <row r="1914" spans="1:10">
      <c r="A1914" s="80">
        <v>40764</v>
      </c>
      <c r="B1914" s="81">
        <v>41</v>
      </c>
      <c r="C1914" s="82">
        <v>34902</v>
      </c>
      <c r="D1914" s="83" t="s">
        <v>172</v>
      </c>
      <c r="E1914" s="82">
        <v>35147.608</v>
      </c>
      <c r="F1914" s="82">
        <v>35402.144</v>
      </c>
      <c r="G1914" s="82">
        <v>-3</v>
      </c>
      <c r="H1914" s="82">
        <v>-249.6</v>
      </c>
      <c r="I1914" s="82">
        <v>987.2120000000001</v>
      </c>
      <c r="J1914" s="81">
        <v>672.32600000000002</v>
      </c>
    </row>
    <row r="1915" spans="1:10">
      <c r="A1915" s="80">
        <v>40764</v>
      </c>
      <c r="B1915" s="81">
        <v>42</v>
      </c>
      <c r="C1915" s="82">
        <v>34950</v>
      </c>
      <c r="D1915" s="83" t="s">
        <v>172</v>
      </c>
      <c r="E1915" s="82">
        <v>35220.404000000002</v>
      </c>
      <c r="F1915" s="82">
        <v>35483.874000000003</v>
      </c>
      <c r="G1915" s="82">
        <v>-9.86</v>
      </c>
      <c r="H1915" s="82">
        <v>-249.7</v>
      </c>
      <c r="I1915" s="82">
        <v>987.2120000000001</v>
      </c>
      <c r="J1915" s="81">
        <v>673.91600000000005</v>
      </c>
    </row>
    <row r="1916" spans="1:10">
      <c r="A1916" s="80">
        <v>40764</v>
      </c>
      <c r="B1916" s="81">
        <v>43</v>
      </c>
      <c r="C1916" s="82">
        <v>35832</v>
      </c>
      <c r="D1916" s="83" t="s">
        <v>172</v>
      </c>
      <c r="E1916" s="82">
        <v>36098.212</v>
      </c>
      <c r="F1916" s="82">
        <v>36352.207999999999</v>
      </c>
      <c r="G1916" s="82">
        <v>-5.36</v>
      </c>
      <c r="H1916" s="82">
        <v>-249.7</v>
      </c>
      <c r="I1916" s="82">
        <v>987.11400000000003</v>
      </c>
      <c r="J1916" s="81">
        <v>994.30400000000009</v>
      </c>
    </row>
    <row r="1917" spans="1:10">
      <c r="A1917" s="80">
        <v>40764</v>
      </c>
      <c r="B1917" s="81">
        <v>44</v>
      </c>
      <c r="C1917" s="82">
        <v>34890</v>
      </c>
      <c r="D1917" s="83" t="s">
        <v>172</v>
      </c>
      <c r="E1917" s="82">
        <v>35103.766000000003</v>
      </c>
      <c r="F1917" s="82">
        <v>35366.281999999999</v>
      </c>
      <c r="G1917" s="82">
        <v>-11.44</v>
      </c>
      <c r="H1917" s="82">
        <v>-249.7</v>
      </c>
      <c r="I1917" s="82">
        <v>987.01600000000008</v>
      </c>
      <c r="J1917" s="81">
        <v>994.3</v>
      </c>
    </row>
    <row r="1918" spans="1:10">
      <c r="A1918" s="80">
        <v>40764</v>
      </c>
      <c r="B1918" s="81">
        <v>45</v>
      </c>
      <c r="C1918" s="82">
        <v>33449</v>
      </c>
      <c r="D1918" s="83" t="s">
        <v>172</v>
      </c>
      <c r="E1918" s="82">
        <v>33663.743999999999</v>
      </c>
      <c r="F1918" s="82">
        <v>33921.660000000003</v>
      </c>
      <c r="G1918" s="82">
        <v>-7.04</v>
      </c>
      <c r="H1918" s="82">
        <v>-249.7</v>
      </c>
      <c r="I1918" s="82">
        <v>987.2120000000001</v>
      </c>
      <c r="J1918" s="81">
        <v>994.30600000000004</v>
      </c>
    </row>
    <row r="1919" spans="1:10">
      <c r="A1919" s="80">
        <v>40764</v>
      </c>
      <c r="B1919" s="81">
        <v>46</v>
      </c>
      <c r="C1919" s="82">
        <v>31389</v>
      </c>
      <c r="D1919" s="83" t="s">
        <v>172</v>
      </c>
      <c r="E1919" s="82">
        <v>31600.938000000002</v>
      </c>
      <c r="F1919" s="82">
        <v>31858.6</v>
      </c>
      <c r="G1919" s="82">
        <v>-7.96</v>
      </c>
      <c r="H1919" s="82">
        <v>-248.2</v>
      </c>
      <c r="I1919" s="82">
        <v>987.01600000000008</v>
      </c>
      <c r="J1919" s="81">
        <v>993.904</v>
      </c>
    </row>
    <row r="1920" spans="1:10">
      <c r="A1920" s="80">
        <v>40764</v>
      </c>
      <c r="B1920" s="81">
        <v>47</v>
      </c>
      <c r="C1920" s="82">
        <v>29178</v>
      </c>
      <c r="D1920" s="83" t="s">
        <v>172</v>
      </c>
      <c r="E1920" s="82">
        <v>29346.775999999998</v>
      </c>
      <c r="F1920" s="82">
        <v>29573.698</v>
      </c>
      <c r="G1920" s="82">
        <v>-8.58</v>
      </c>
      <c r="H1920" s="82">
        <v>-218.4</v>
      </c>
      <c r="I1920" s="82">
        <v>526.46800000000007</v>
      </c>
      <c r="J1920" s="81">
        <v>993.50400000000002</v>
      </c>
    </row>
    <row r="1921" spans="1:10">
      <c r="A1921" s="80">
        <v>40764</v>
      </c>
      <c r="B1921" s="81">
        <v>48</v>
      </c>
      <c r="C1921" s="82">
        <v>27228</v>
      </c>
      <c r="D1921" s="83" t="s">
        <v>172</v>
      </c>
      <c r="E1921" s="82">
        <v>27389.544000000002</v>
      </c>
      <c r="F1921" s="82">
        <v>27615.946</v>
      </c>
      <c r="G1921" s="82">
        <v>-8.06</v>
      </c>
      <c r="H1921" s="82">
        <v>-218.5</v>
      </c>
      <c r="I1921" s="82">
        <v>528.84</v>
      </c>
      <c r="J1921" s="81">
        <v>993.10800000000006</v>
      </c>
    </row>
    <row r="1922" spans="1:10">
      <c r="A1922" s="80">
        <v>40765</v>
      </c>
      <c r="B1922" s="81">
        <v>1</v>
      </c>
      <c r="C1922" s="82">
        <v>25694</v>
      </c>
      <c r="D1922" s="83" t="s">
        <v>172</v>
      </c>
      <c r="E1922" s="82">
        <v>25915.074000000001</v>
      </c>
      <c r="F1922" s="82">
        <v>26324.21</v>
      </c>
      <c r="G1922" s="82">
        <v>-202.4</v>
      </c>
      <c r="H1922" s="82">
        <v>-208</v>
      </c>
      <c r="I1922" s="82">
        <v>987.2120000000001</v>
      </c>
      <c r="J1922" s="81">
        <v>993.11200000000008</v>
      </c>
    </row>
    <row r="1923" spans="1:10">
      <c r="A1923" s="80">
        <v>40765</v>
      </c>
      <c r="B1923" s="81">
        <v>2</v>
      </c>
      <c r="C1923" s="82">
        <v>24770</v>
      </c>
      <c r="D1923" s="83" t="s">
        <v>172</v>
      </c>
      <c r="E1923" s="82">
        <v>25000.546000000002</v>
      </c>
      <c r="F1923" s="82">
        <v>25531.046000000002</v>
      </c>
      <c r="G1923" s="82">
        <v>-412.58</v>
      </c>
      <c r="H1923" s="82">
        <v>-117.8</v>
      </c>
      <c r="I1923" s="82">
        <v>987.2120000000001</v>
      </c>
      <c r="J1923" s="81">
        <v>993.12600000000009</v>
      </c>
    </row>
    <row r="1924" spans="1:10">
      <c r="A1924" s="80">
        <v>40765</v>
      </c>
      <c r="B1924" s="81">
        <v>3</v>
      </c>
      <c r="C1924" s="82">
        <v>24301</v>
      </c>
      <c r="D1924" s="83" t="s">
        <v>172</v>
      </c>
      <c r="E1924" s="82">
        <v>24514.45</v>
      </c>
      <c r="F1924" s="82">
        <v>25921.838</v>
      </c>
      <c r="G1924" s="82">
        <v>-1333.92</v>
      </c>
      <c r="H1924" s="82">
        <v>-35</v>
      </c>
      <c r="I1924" s="82">
        <v>987.41</v>
      </c>
      <c r="J1924" s="81">
        <v>993.52</v>
      </c>
    </row>
    <row r="1925" spans="1:10">
      <c r="A1925" s="80">
        <v>40765</v>
      </c>
      <c r="B1925" s="81">
        <v>4</v>
      </c>
      <c r="C1925" s="82">
        <v>24057</v>
      </c>
      <c r="D1925" s="83" t="s">
        <v>172</v>
      </c>
      <c r="E1925" s="82">
        <v>24284.364000000001</v>
      </c>
      <c r="F1925" s="82">
        <v>25763.874</v>
      </c>
      <c r="G1925" s="82">
        <v>-1475.78</v>
      </c>
      <c r="H1925" s="82">
        <v>-35</v>
      </c>
      <c r="I1925" s="82">
        <v>987.01600000000008</v>
      </c>
      <c r="J1925" s="81">
        <v>993.12800000000004</v>
      </c>
    </row>
    <row r="1926" spans="1:10">
      <c r="A1926" s="80">
        <v>40765</v>
      </c>
      <c r="B1926" s="81">
        <v>5</v>
      </c>
      <c r="C1926" s="82">
        <v>23314</v>
      </c>
      <c r="D1926" s="83" t="s">
        <v>172</v>
      </c>
      <c r="E1926" s="82">
        <v>23826.313999999998</v>
      </c>
      <c r="F1926" s="82">
        <v>25396.964</v>
      </c>
      <c r="G1926" s="82">
        <v>-1539.82</v>
      </c>
      <c r="H1926" s="82">
        <v>-35</v>
      </c>
      <c r="I1926" s="82">
        <v>987.31200000000001</v>
      </c>
      <c r="J1926" s="81">
        <v>993.12800000000004</v>
      </c>
    </row>
    <row r="1927" spans="1:10">
      <c r="A1927" s="80">
        <v>40765</v>
      </c>
      <c r="B1927" s="81">
        <v>6</v>
      </c>
      <c r="C1927" s="82">
        <v>22981</v>
      </c>
      <c r="D1927" s="83" t="s">
        <v>172</v>
      </c>
      <c r="E1927" s="82">
        <v>23575.457999999999</v>
      </c>
      <c r="F1927" s="82">
        <v>25153.171999999999</v>
      </c>
      <c r="G1927" s="82">
        <v>-1542.3</v>
      </c>
      <c r="H1927" s="82">
        <v>-35.1</v>
      </c>
      <c r="I1927" s="82">
        <v>987.11400000000003</v>
      </c>
      <c r="J1927" s="81">
        <v>993.12800000000004</v>
      </c>
    </row>
    <row r="1928" spans="1:10">
      <c r="A1928" s="80">
        <v>40765</v>
      </c>
      <c r="B1928" s="81">
        <v>7</v>
      </c>
      <c r="C1928" s="82">
        <v>22716</v>
      </c>
      <c r="D1928" s="83" t="s">
        <v>172</v>
      </c>
      <c r="E1928" s="82">
        <v>23369.097999999998</v>
      </c>
      <c r="F1928" s="82">
        <v>25153.132000000001</v>
      </c>
      <c r="G1928" s="82">
        <v>-1748.62</v>
      </c>
      <c r="H1928" s="82">
        <v>-35</v>
      </c>
      <c r="I1928" s="82">
        <v>987.51</v>
      </c>
      <c r="J1928" s="81">
        <v>989.92600000000004</v>
      </c>
    </row>
    <row r="1929" spans="1:10">
      <c r="A1929" s="80">
        <v>40765</v>
      </c>
      <c r="B1929" s="81">
        <v>8</v>
      </c>
      <c r="C1929" s="82">
        <v>22607</v>
      </c>
      <c r="D1929" s="83" t="s">
        <v>172</v>
      </c>
      <c r="E1929" s="82">
        <v>23333.698</v>
      </c>
      <c r="F1929" s="82">
        <v>25291.772000000001</v>
      </c>
      <c r="G1929" s="82">
        <v>-1922.66</v>
      </c>
      <c r="H1929" s="82">
        <v>-35</v>
      </c>
      <c r="I1929" s="82">
        <v>986.91600000000005</v>
      </c>
      <c r="J1929" s="81">
        <v>993.13</v>
      </c>
    </row>
    <row r="1930" spans="1:10">
      <c r="A1930" s="80">
        <v>40765</v>
      </c>
      <c r="B1930" s="81">
        <v>9</v>
      </c>
      <c r="C1930" s="82">
        <v>22522</v>
      </c>
      <c r="D1930" s="83" t="s">
        <v>172</v>
      </c>
      <c r="E1930" s="82">
        <v>23279.135999999999</v>
      </c>
      <c r="F1930" s="82">
        <v>25167.984</v>
      </c>
      <c r="G1930" s="82">
        <v>-1890.5</v>
      </c>
      <c r="H1930" s="82">
        <v>-35</v>
      </c>
      <c r="I1930" s="82">
        <v>987.41</v>
      </c>
      <c r="J1930" s="81">
        <v>918.73200000000008</v>
      </c>
    </row>
    <row r="1931" spans="1:10">
      <c r="A1931" s="80">
        <v>40765</v>
      </c>
      <c r="B1931" s="81">
        <v>10</v>
      </c>
      <c r="C1931" s="82">
        <v>22540</v>
      </c>
      <c r="D1931" s="83" t="s">
        <v>172</v>
      </c>
      <c r="E1931" s="82">
        <v>23283.308000000001</v>
      </c>
      <c r="F1931" s="82">
        <v>25255.582000000002</v>
      </c>
      <c r="G1931" s="82">
        <v>-1936.86</v>
      </c>
      <c r="H1931" s="82">
        <v>-35.1</v>
      </c>
      <c r="I1931" s="82">
        <v>987.11400000000003</v>
      </c>
      <c r="J1931" s="81">
        <v>921.54</v>
      </c>
    </row>
    <row r="1932" spans="1:10">
      <c r="A1932" s="80">
        <v>40765</v>
      </c>
      <c r="B1932" s="81">
        <v>11</v>
      </c>
      <c r="C1932" s="82">
        <v>23092</v>
      </c>
      <c r="D1932" s="83" t="s">
        <v>172</v>
      </c>
      <c r="E1932" s="82">
        <v>23799.944</v>
      </c>
      <c r="F1932" s="82">
        <v>25454.592000000001</v>
      </c>
      <c r="G1932" s="82">
        <v>-1583.9</v>
      </c>
      <c r="H1932" s="82">
        <v>-35</v>
      </c>
      <c r="I1932" s="82">
        <v>987.41</v>
      </c>
      <c r="J1932" s="81">
        <v>229.59800000000001</v>
      </c>
    </row>
    <row r="1933" spans="1:10">
      <c r="A1933" s="80">
        <v>40765</v>
      </c>
      <c r="B1933" s="81">
        <v>12</v>
      </c>
      <c r="C1933" s="82">
        <v>23183</v>
      </c>
      <c r="D1933" s="83" t="s">
        <v>172</v>
      </c>
      <c r="E1933" s="82">
        <v>23992.826000000001</v>
      </c>
      <c r="F1933" s="82">
        <v>25588.396000000001</v>
      </c>
      <c r="G1933" s="82">
        <v>-1565.8</v>
      </c>
      <c r="H1933" s="82">
        <v>-34.4</v>
      </c>
      <c r="I1933" s="82">
        <v>987.11400000000003</v>
      </c>
      <c r="J1933" s="81">
        <v>230.41400000000002</v>
      </c>
    </row>
    <row r="1934" spans="1:10">
      <c r="A1934" s="80">
        <v>40765</v>
      </c>
      <c r="B1934" s="81">
        <v>13</v>
      </c>
      <c r="C1934" s="82">
        <v>25045</v>
      </c>
      <c r="D1934" s="83" t="s">
        <v>172</v>
      </c>
      <c r="E1934" s="82">
        <v>25930.846000000001</v>
      </c>
      <c r="F1934" s="82">
        <v>26255.796000000002</v>
      </c>
      <c r="G1934" s="82">
        <v>-338.7</v>
      </c>
      <c r="H1934" s="82">
        <v>-15.9</v>
      </c>
      <c r="I1934" s="82">
        <v>986.42200000000003</v>
      </c>
      <c r="J1934" s="81">
        <v>-1.1820000000000002</v>
      </c>
    </row>
    <row r="1935" spans="1:10">
      <c r="A1935" s="80">
        <v>40765</v>
      </c>
      <c r="B1935" s="81">
        <v>14</v>
      </c>
      <c r="C1935" s="82">
        <v>27507</v>
      </c>
      <c r="D1935" s="83" t="s">
        <v>172</v>
      </c>
      <c r="E1935" s="82">
        <v>28286.75</v>
      </c>
      <c r="F1935" s="82">
        <v>28332.91</v>
      </c>
      <c r="G1935" s="82">
        <v>-11.44</v>
      </c>
      <c r="H1935" s="82">
        <v>-34.200000000000003</v>
      </c>
      <c r="I1935" s="82">
        <v>986.12600000000009</v>
      </c>
      <c r="J1935" s="81">
        <v>-0.78</v>
      </c>
    </row>
    <row r="1936" spans="1:10">
      <c r="A1936" s="80">
        <v>40765</v>
      </c>
      <c r="B1936" s="81">
        <v>15</v>
      </c>
      <c r="C1936" s="82">
        <v>30473</v>
      </c>
      <c r="D1936" s="83" t="s">
        <v>172</v>
      </c>
      <c r="E1936" s="82">
        <v>31323.788</v>
      </c>
      <c r="F1936" s="82">
        <v>31372.261999999999</v>
      </c>
      <c r="G1936" s="82">
        <v>-13.06</v>
      </c>
      <c r="H1936" s="82">
        <v>-35</v>
      </c>
      <c r="I1936" s="82">
        <v>900.3420000000001</v>
      </c>
      <c r="J1936" s="81">
        <v>126.81800000000001</v>
      </c>
    </row>
    <row r="1937" spans="1:10">
      <c r="A1937" s="80">
        <v>40765</v>
      </c>
      <c r="B1937" s="81">
        <v>16</v>
      </c>
      <c r="C1937" s="82">
        <v>32736</v>
      </c>
      <c r="D1937" s="83" t="s">
        <v>172</v>
      </c>
      <c r="E1937" s="82">
        <v>33568.196000000004</v>
      </c>
      <c r="F1937" s="82">
        <v>33616.57</v>
      </c>
      <c r="G1937" s="82">
        <v>-12.96</v>
      </c>
      <c r="H1937" s="82">
        <v>-35</v>
      </c>
      <c r="I1937" s="82">
        <v>900.44</v>
      </c>
      <c r="J1937" s="81">
        <v>127.21</v>
      </c>
    </row>
    <row r="1938" spans="1:10">
      <c r="A1938" s="80">
        <v>40765</v>
      </c>
      <c r="B1938" s="81">
        <v>17</v>
      </c>
      <c r="C1938" s="82">
        <v>34863</v>
      </c>
      <c r="D1938" s="83" t="s">
        <v>172</v>
      </c>
      <c r="E1938" s="82">
        <v>35687.453999999998</v>
      </c>
      <c r="F1938" s="82">
        <v>35865.376000000004</v>
      </c>
      <c r="G1938" s="82">
        <v>-10.76</v>
      </c>
      <c r="H1938" s="82">
        <v>-167</v>
      </c>
      <c r="I1938" s="82">
        <v>987.31200000000001</v>
      </c>
      <c r="J1938" s="81">
        <v>402.01</v>
      </c>
    </row>
    <row r="1939" spans="1:10">
      <c r="A1939" s="80">
        <v>40765</v>
      </c>
      <c r="B1939" s="81">
        <v>18</v>
      </c>
      <c r="C1939" s="82">
        <v>36162</v>
      </c>
      <c r="D1939" s="83" t="s">
        <v>172</v>
      </c>
      <c r="E1939" s="82">
        <v>36995.883999999998</v>
      </c>
      <c r="F1939" s="82">
        <v>37234.086000000003</v>
      </c>
      <c r="G1939" s="82">
        <v>-6.74</v>
      </c>
      <c r="H1939" s="82">
        <v>-230.5</v>
      </c>
      <c r="I1939" s="82">
        <v>987.01600000000008</v>
      </c>
      <c r="J1939" s="81">
        <v>401.18800000000005</v>
      </c>
    </row>
    <row r="1940" spans="1:10">
      <c r="A1940" s="80">
        <v>40765</v>
      </c>
      <c r="B1940" s="81">
        <v>19</v>
      </c>
      <c r="C1940" s="82">
        <v>37071</v>
      </c>
      <c r="D1940" s="83" t="s">
        <v>172</v>
      </c>
      <c r="E1940" s="82">
        <v>37937.546000000002</v>
      </c>
      <c r="F1940" s="82">
        <v>38197.004000000001</v>
      </c>
      <c r="G1940" s="82">
        <v>-11.38</v>
      </c>
      <c r="H1940" s="82">
        <v>-249</v>
      </c>
      <c r="I1940" s="82">
        <v>987.2120000000001</v>
      </c>
      <c r="J1940" s="81">
        <v>993.12400000000002</v>
      </c>
    </row>
    <row r="1941" spans="1:10">
      <c r="A1941" s="80">
        <v>40765</v>
      </c>
      <c r="B1941" s="81">
        <v>20</v>
      </c>
      <c r="C1941" s="82">
        <v>37483</v>
      </c>
      <c r="D1941" s="83" t="s">
        <v>172</v>
      </c>
      <c r="E1941" s="82">
        <v>38305.531999999999</v>
      </c>
      <c r="F1941" s="82">
        <v>38565.448000000004</v>
      </c>
      <c r="G1941" s="82">
        <v>-11.28</v>
      </c>
      <c r="H1941" s="82">
        <v>-249.7</v>
      </c>
      <c r="I1941" s="82">
        <v>987.11400000000003</v>
      </c>
      <c r="J1941" s="81">
        <v>993.50800000000004</v>
      </c>
    </row>
    <row r="1942" spans="1:10">
      <c r="A1942" s="80">
        <v>40765</v>
      </c>
      <c r="B1942" s="81">
        <v>21</v>
      </c>
      <c r="C1942" s="82">
        <v>37394</v>
      </c>
      <c r="D1942" s="83" t="s">
        <v>172</v>
      </c>
      <c r="E1942" s="82">
        <v>38226.995999999999</v>
      </c>
      <c r="F1942" s="82">
        <v>38487.092000000004</v>
      </c>
      <c r="G1942" s="82">
        <v>-11.46</v>
      </c>
      <c r="H1942" s="82">
        <v>-249.7</v>
      </c>
      <c r="I1942" s="82">
        <v>987.2120000000001</v>
      </c>
      <c r="J1942" s="81">
        <v>946.69800000000009</v>
      </c>
    </row>
    <row r="1943" spans="1:10">
      <c r="A1943" s="80">
        <v>40765</v>
      </c>
      <c r="B1943" s="81">
        <v>22</v>
      </c>
      <c r="C1943" s="82">
        <v>37597</v>
      </c>
      <c r="D1943" s="83" t="s">
        <v>172</v>
      </c>
      <c r="E1943" s="82">
        <v>38455.487999999998</v>
      </c>
      <c r="F1943" s="82">
        <v>38717.324000000001</v>
      </c>
      <c r="G1943" s="82">
        <v>-13.2</v>
      </c>
      <c r="H1943" s="82">
        <v>-249.6</v>
      </c>
      <c r="I1943" s="82">
        <v>986.91600000000005</v>
      </c>
      <c r="J1943" s="81">
        <v>946.69800000000009</v>
      </c>
    </row>
    <row r="1944" spans="1:10">
      <c r="A1944" s="80">
        <v>40765</v>
      </c>
      <c r="B1944" s="81">
        <v>23</v>
      </c>
      <c r="C1944" s="82">
        <v>37863</v>
      </c>
      <c r="D1944" s="83" t="s">
        <v>172</v>
      </c>
      <c r="E1944" s="82">
        <v>38654.769999999997</v>
      </c>
      <c r="F1944" s="82">
        <v>38916.646000000001</v>
      </c>
      <c r="G1944" s="82">
        <v>-13.24</v>
      </c>
      <c r="H1944" s="82">
        <v>-249.7</v>
      </c>
      <c r="I1944" s="82">
        <v>987.31200000000001</v>
      </c>
      <c r="J1944" s="81">
        <v>987.51</v>
      </c>
    </row>
    <row r="1945" spans="1:10">
      <c r="A1945" s="80">
        <v>40765</v>
      </c>
      <c r="B1945" s="81">
        <v>24</v>
      </c>
      <c r="C1945" s="82">
        <v>38045</v>
      </c>
      <c r="D1945" s="83" t="s">
        <v>172</v>
      </c>
      <c r="E1945" s="82">
        <v>38746.074000000001</v>
      </c>
      <c r="F1945" s="82">
        <v>39007.89</v>
      </c>
      <c r="G1945" s="82">
        <v>-13.18</v>
      </c>
      <c r="H1945" s="82">
        <v>-249.6</v>
      </c>
      <c r="I1945" s="82">
        <v>987.11400000000003</v>
      </c>
      <c r="J1945" s="81">
        <v>987.10599999999999</v>
      </c>
    </row>
    <row r="1946" spans="1:10">
      <c r="A1946" s="80">
        <v>40765</v>
      </c>
      <c r="B1946" s="81">
        <v>25</v>
      </c>
      <c r="C1946" s="82">
        <v>38210</v>
      </c>
      <c r="D1946" s="83" t="s">
        <v>172</v>
      </c>
      <c r="E1946" s="82">
        <v>38935.281999999999</v>
      </c>
      <c r="F1946" s="82">
        <v>39194.998</v>
      </c>
      <c r="G1946" s="82">
        <v>-8.9600000000000009</v>
      </c>
      <c r="H1946" s="82">
        <v>-249.7</v>
      </c>
      <c r="I1946" s="82">
        <v>987.31200000000001</v>
      </c>
      <c r="J1946" s="81">
        <v>993.50800000000004</v>
      </c>
    </row>
    <row r="1947" spans="1:10">
      <c r="A1947" s="80">
        <v>40765</v>
      </c>
      <c r="B1947" s="81">
        <v>26</v>
      </c>
      <c r="C1947" s="82">
        <v>37856</v>
      </c>
      <c r="D1947" s="83" t="s">
        <v>172</v>
      </c>
      <c r="E1947" s="82">
        <v>38717.417999999998</v>
      </c>
      <c r="F1947" s="82">
        <v>38985.673999999999</v>
      </c>
      <c r="G1947" s="82">
        <v>-7.26</v>
      </c>
      <c r="H1947" s="82">
        <v>-249.7</v>
      </c>
      <c r="I1947" s="82">
        <v>987.01600000000008</v>
      </c>
      <c r="J1947" s="81">
        <v>993.10200000000009</v>
      </c>
    </row>
    <row r="1948" spans="1:10">
      <c r="A1948" s="80">
        <v>40765</v>
      </c>
      <c r="B1948" s="81">
        <v>27</v>
      </c>
      <c r="C1948" s="82">
        <v>37624</v>
      </c>
      <c r="D1948" s="83" t="s">
        <v>172</v>
      </c>
      <c r="E1948" s="82">
        <v>38528.74</v>
      </c>
      <c r="F1948" s="82">
        <v>38781.095999999998</v>
      </c>
      <c r="G1948" s="82">
        <v>-3.72</v>
      </c>
      <c r="H1948" s="82">
        <v>-249.6</v>
      </c>
      <c r="I1948" s="82">
        <v>987.2120000000001</v>
      </c>
      <c r="J1948" s="81">
        <v>839.51</v>
      </c>
    </row>
    <row r="1949" spans="1:10">
      <c r="A1949" s="80">
        <v>40765</v>
      </c>
      <c r="B1949" s="81">
        <v>28</v>
      </c>
      <c r="C1949" s="82">
        <v>37269</v>
      </c>
      <c r="D1949" s="83" t="s">
        <v>172</v>
      </c>
      <c r="E1949" s="82">
        <v>38257.415999999997</v>
      </c>
      <c r="F1949" s="82">
        <v>38514.665999999997</v>
      </c>
      <c r="G1949" s="82">
        <v>-6.04</v>
      </c>
      <c r="H1949" s="82">
        <v>-249.7</v>
      </c>
      <c r="I1949" s="82">
        <v>987.01600000000008</v>
      </c>
      <c r="J1949" s="81">
        <v>839.10800000000006</v>
      </c>
    </row>
    <row r="1950" spans="1:10">
      <c r="A1950" s="80">
        <v>40765</v>
      </c>
      <c r="B1950" s="81">
        <v>29</v>
      </c>
      <c r="C1950" s="82">
        <v>37044</v>
      </c>
      <c r="D1950" s="83" t="s">
        <v>172</v>
      </c>
      <c r="E1950" s="82">
        <v>38117.642</v>
      </c>
      <c r="F1950" s="82">
        <v>38373.377999999997</v>
      </c>
      <c r="G1950" s="82">
        <v>-6.78</v>
      </c>
      <c r="H1950" s="82">
        <v>-249.6</v>
      </c>
      <c r="I1950" s="82">
        <v>987.2120000000001</v>
      </c>
      <c r="J1950" s="81">
        <v>741.50600000000009</v>
      </c>
    </row>
    <row r="1951" spans="1:10">
      <c r="A1951" s="80">
        <v>40765</v>
      </c>
      <c r="B1951" s="81">
        <v>30</v>
      </c>
      <c r="C1951" s="82">
        <v>36873</v>
      </c>
      <c r="D1951" s="83" t="s">
        <v>172</v>
      </c>
      <c r="E1951" s="82">
        <v>37916.593999999997</v>
      </c>
      <c r="F1951" s="82">
        <v>38182.264000000003</v>
      </c>
      <c r="G1951" s="82">
        <v>-12.38</v>
      </c>
      <c r="H1951" s="82">
        <v>-249.7</v>
      </c>
      <c r="I1951" s="82">
        <v>986.91600000000005</v>
      </c>
      <c r="J1951" s="81">
        <v>741.51</v>
      </c>
    </row>
    <row r="1952" spans="1:10">
      <c r="A1952" s="80">
        <v>40765</v>
      </c>
      <c r="B1952" s="81">
        <v>31</v>
      </c>
      <c r="C1952" s="82">
        <v>36876</v>
      </c>
      <c r="D1952" s="83" t="s">
        <v>172</v>
      </c>
      <c r="E1952" s="82">
        <v>37938.39</v>
      </c>
      <c r="F1952" s="82">
        <v>38204.271999999997</v>
      </c>
      <c r="G1952" s="82">
        <v>-12.44</v>
      </c>
      <c r="H1952" s="82">
        <v>-249.7</v>
      </c>
      <c r="I1952" s="82">
        <v>987.31200000000001</v>
      </c>
      <c r="J1952" s="81">
        <v>993.49400000000003</v>
      </c>
    </row>
    <row r="1953" spans="1:10">
      <c r="A1953" s="80">
        <v>40765</v>
      </c>
      <c r="B1953" s="81">
        <v>32</v>
      </c>
      <c r="C1953" s="82">
        <v>36874</v>
      </c>
      <c r="D1953" s="83" t="s">
        <v>172</v>
      </c>
      <c r="E1953" s="82">
        <v>38004.642</v>
      </c>
      <c r="F1953" s="82">
        <v>38260.078000000001</v>
      </c>
      <c r="G1953" s="82">
        <v>-6.14</v>
      </c>
      <c r="H1953" s="82">
        <v>-249.7</v>
      </c>
      <c r="I1953" s="82">
        <v>987.01600000000008</v>
      </c>
      <c r="J1953" s="81">
        <v>993.09800000000007</v>
      </c>
    </row>
    <row r="1954" spans="1:10">
      <c r="A1954" s="80">
        <v>40765</v>
      </c>
      <c r="B1954" s="81">
        <v>33</v>
      </c>
      <c r="C1954" s="82">
        <v>36768</v>
      </c>
      <c r="D1954" s="83" t="s">
        <v>172</v>
      </c>
      <c r="E1954" s="82">
        <v>37889.722000000002</v>
      </c>
      <c r="F1954" s="82">
        <v>38147.338000000003</v>
      </c>
      <c r="G1954" s="82">
        <v>-6.48</v>
      </c>
      <c r="H1954" s="82">
        <v>-249.7</v>
      </c>
      <c r="I1954" s="82">
        <v>987.41</v>
      </c>
      <c r="J1954" s="81">
        <v>985.50800000000004</v>
      </c>
    </row>
    <row r="1955" spans="1:10">
      <c r="A1955" s="80">
        <v>40765</v>
      </c>
      <c r="B1955" s="81">
        <v>34</v>
      </c>
      <c r="C1955" s="82">
        <v>37176</v>
      </c>
      <c r="D1955" s="83" t="s">
        <v>172</v>
      </c>
      <c r="E1955" s="82">
        <v>38289.462</v>
      </c>
      <c r="F1955" s="82">
        <v>38556.737999999998</v>
      </c>
      <c r="G1955" s="82">
        <v>-16.12</v>
      </c>
      <c r="H1955" s="82">
        <v>-249.6</v>
      </c>
      <c r="I1955" s="82">
        <v>987.11400000000003</v>
      </c>
      <c r="J1955" s="81">
        <v>985.11200000000008</v>
      </c>
    </row>
    <row r="1956" spans="1:10">
      <c r="A1956" s="80">
        <v>40765</v>
      </c>
      <c r="B1956" s="81">
        <v>35</v>
      </c>
      <c r="C1956" s="82">
        <v>37359</v>
      </c>
      <c r="D1956" s="83" t="s">
        <v>172</v>
      </c>
      <c r="E1956" s="82">
        <v>38418.506000000001</v>
      </c>
      <c r="F1956" s="82">
        <v>38687.762000000002</v>
      </c>
      <c r="G1956" s="82">
        <v>-17.920000000000002</v>
      </c>
      <c r="H1956" s="82">
        <v>-249.7</v>
      </c>
      <c r="I1956" s="82">
        <v>987.31200000000001</v>
      </c>
      <c r="J1956" s="81">
        <v>766.71600000000001</v>
      </c>
    </row>
    <row r="1957" spans="1:10">
      <c r="A1957" s="80">
        <v>40765</v>
      </c>
      <c r="B1957" s="81">
        <v>36</v>
      </c>
      <c r="C1957" s="82">
        <v>37070</v>
      </c>
      <c r="D1957" s="83" t="s">
        <v>172</v>
      </c>
      <c r="E1957" s="82">
        <v>38120.82</v>
      </c>
      <c r="F1957" s="82">
        <v>38391.436000000002</v>
      </c>
      <c r="G1957" s="82">
        <v>-22.24</v>
      </c>
      <c r="H1957" s="82">
        <v>-249.7</v>
      </c>
      <c r="I1957" s="82">
        <v>987.2120000000001</v>
      </c>
      <c r="J1957" s="81">
        <v>766.71600000000001</v>
      </c>
    </row>
    <row r="1958" spans="1:10">
      <c r="A1958" s="80">
        <v>40765</v>
      </c>
      <c r="B1958" s="81">
        <v>37</v>
      </c>
      <c r="C1958" s="82">
        <v>36955</v>
      </c>
      <c r="D1958" s="83" t="s">
        <v>172</v>
      </c>
      <c r="E1958" s="82">
        <v>38015.336000000003</v>
      </c>
      <c r="F1958" s="82">
        <v>38279.592000000004</v>
      </c>
      <c r="G1958" s="82">
        <v>-11.22</v>
      </c>
      <c r="H1958" s="82">
        <v>-249.6</v>
      </c>
      <c r="I1958" s="82">
        <v>967.64400000000001</v>
      </c>
      <c r="J1958" s="81">
        <v>533.928</v>
      </c>
    </row>
    <row r="1959" spans="1:10">
      <c r="A1959" s="80">
        <v>40765</v>
      </c>
      <c r="B1959" s="81">
        <v>38</v>
      </c>
      <c r="C1959" s="82">
        <v>36402</v>
      </c>
      <c r="D1959" s="83" t="s">
        <v>172</v>
      </c>
      <c r="E1959" s="82">
        <v>37458.508000000002</v>
      </c>
      <c r="F1959" s="82">
        <v>37721.644</v>
      </c>
      <c r="G1959" s="82">
        <v>-11.42</v>
      </c>
      <c r="H1959" s="82">
        <v>-249.7</v>
      </c>
      <c r="I1959" s="82">
        <v>967.15</v>
      </c>
      <c r="J1959" s="81">
        <v>533.52800000000002</v>
      </c>
    </row>
    <row r="1960" spans="1:10">
      <c r="A1960" s="80">
        <v>40765</v>
      </c>
      <c r="B1960" s="81">
        <v>39</v>
      </c>
      <c r="C1960" s="82">
        <v>35455</v>
      </c>
      <c r="D1960" s="83" t="s">
        <v>172</v>
      </c>
      <c r="E1960" s="82">
        <v>36523.273999999998</v>
      </c>
      <c r="F1960" s="82">
        <v>36794.71</v>
      </c>
      <c r="G1960" s="82">
        <v>-17.559999999999999</v>
      </c>
      <c r="H1960" s="82">
        <v>-249.7</v>
      </c>
      <c r="I1960" s="82">
        <v>987.31200000000001</v>
      </c>
      <c r="J1960" s="81">
        <v>407.59399999999999</v>
      </c>
    </row>
    <row r="1961" spans="1:10">
      <c r="A1961" s="80">
        <v>40765</v>
      </c>
      <c r="B1961" s="81">
        <v>40</v>
      </c>
      <c r="C1961" s="82">
        <v>34905</v>
      </c>
      <c r="D1961" s="83" t="s">
        <v>172</v>
      </c>
      <c r="E1961" s="82">
        <v>35996.910000000003</v>
      </c>
      <c r="F1961" s="82">
        <v>36269.32</v>
      </c>
      <c r="G1961" s="82">
        <v>-17.7</v>
      </c>
      <c r="H1961" s="82">
        <v>-249.7</v>
      </c>
      <c r="I1961" s="82">
        <v>987.01600000000008</v>
      </c>
      <c r="J1961" s="81">
        <v>407.596</v>
      </c>
    </row>
    <row r="1962" spans="1:10">
      <c r="A1962" s="80">
        <v>40765</v>
      </c>
      <c r="B1962" s="81">
        <v>41</v>
      </c>
      <c r="C1962" s="82">
        <v>34607</v>
      </c>
      <c r="D1962" s="83" t="s">
        <v>172</v>
      </c>
      <c r="E1962" s="82">
        <v>35716.701999999997</v>
      </c>
      <c r="F1962" s="82">
        <v>35988.737999999998</v>
      </c>
      <c r="G1962" s="82">
        <v>-19.68</v>
      </c>
      <c r="H1962" s="82">
        <v>-249.6</v>
      </c>
      <c r="I1962" s="82">
        <v>987.11400000000003</v>
      </c>
      <c r="J1962" s="81">
        <v>195.99800000000002</v>
      </c>
    </row>
    <row r="1963" spans="1:10">
      <c r="A1963" s="80">
        <v>40765</v>
      </c>
      <c r="B1963" s="81">
        <v>42</v>
      </c>
      <c r="C1963" s="82">
        <v>34718</v>
      </c>
      <c r="D1963" s="83" t="s">
        <v>172</v>
      </c>
      <c r="E1963" s="82">
        <v>35842.523999999998</v>
      </c>
      <c r="F1963" s="82">
        <v>36114.366000000002</v>
      </c>
      <c r="G1963" s="82">
        <v>-15.82</v>
      </c>
      <c r="H1963" s="82">
        <v>-249.7</v>
      </c>
      <c r="I1963" s="82">
        <v>986.8180000000001</v>
      </c>
      <c r="J1963" s="81">
        <v>196.79</v>
      </c>
    </row>
    <row r="1964" spans="1:10">
      <c r="A1964" s="80">
        <v>40765</v>
      </c>
      <c r="B1964" s="81">
        <v>43</v>
      </c>
      <c r="C1964" s="82">
        <v>34922</v>
      </c>
      <c r="D1964" s="83" t="s">
        <v>172</v>
      </c>
      <c r="E1964" s="82">
        <v>35982.377999999997</v>
      </c>
      <c r="F1964" s="82">
        <v>36254.034</v>
      </c>
      <c r="G1964" s="82">
        <v>-20.46</v>
      </c>
      <c r="H1964" s="82">
        <v>-249.7</v>
      </c>
      <c r="I1964" s="82">
        <v>987.2120000000001</v>
      </c>
      <c r="J1964" s="81">
        <v>946.69800000000009</v>
      </c>
    </row>
    <row r="1965" spans="1:10">
      <c r="A1965" s="80">
        <v>40765</v>
      </c>
      <c r="B1965" s="81">
        <v>44</v>
      </c>
      <c r="C1965" s="82">
        <v>33624</v>
      </c>
      <c r="D1965" s="83" t="s">
        <v>172</v>
      </c>
      <c r="E1965" s="82">
        <v>34643.482000000004</v>
      </c>
      <c r="F1965" s="82">
        <v>34916.658000000003</v>
      </c>
      <c r="G1965" s="82">
        <v>-24.54</v>
      </c>
      <c r="H1965" s="82">
        <v>-249.6</v>
      </c>
      <c r="I1965" s="82">
        <v>986.71800000000007</v>
      </c>
      <c r="J1965" s="81">
        <v>967.49800000000005</v>
      </c>
    </row>
    <row r="1966" spans="1:10">
      <c r="A1966" s="80">
        <v>40765</v>
      </c>
      <c r="B1966" s="81">
        <v>45</v>
      </c>
      <c r="C1966" s="82">
        <v>32126</v>
      </c>
      <c r="D1966" s="83" t="s">
        <v>172</v>
      </c>
      <c r="E1966" s="82">
        <v>32877.040000000001</v>
      </c>
      <c r="F1966" s="82">
        <v>33141.656000000003</v>
      </c>
      <c r="G1966" s="82">
        <v>-14.94</v>
      </c>
      <c r="H1966" s="82">
        <v>-249.7</v>
      </c>
      <c r="I1966" s="82">
        <v>987.31200000000001</v>
      </c>
      <c r="J1966" s="81">
        <v>993.50400000000002</v>
      </c>
    </row>
    <row r="1967" spans="1:10">
      <c r="A1967" s="80">
        <v>40765</v>
      </c>
      <c r="B1967" s="81">
        <v>46</v>
      </c>
      <c r="C1967" s="82">
        <v>30292</v>
      </c>
      <c r="D1967" s="83" t="s">
        <v>172</v>
      </c>
      <c r="E1967" s="82">
        <v>30849.32</v>
      </c>
      <c r="F1967" s="82">
        <v>31118.878000000001</v>
      </c>
      <c r="G1967" s="82">
        <v>-20.239999999999998</v>
      </c>
      <c r="H1967" s="82">
        <v>-249</v>
      </c>
      <c r="I1967" s="82">
        <v>986.8180000000001</v>
      </c>
      <c r="J1967" s="81">
        <v>993.10599999999999</v>
      </c>
    </row>
    <row r="1968" spans="1:10">
      <c r="A1968" s="80">
        <v>40765</v>
      </c>
      <c r="B1968" s="81">
        <v>47</v>
      </c>
      <c r="C1968" s="82">
        <v>28146</v>
      </c>
      <c r="D1968" s="83" t="s">
        <v>172</v>
      </c>
      <c r="E1968" s="82">
        <v>28732.016</v>
      </c>
      <c r="F1968" s="82">
        <v>29440.998</v>
      </c>
      <c r="G1968" s="82">
        <v>-476.04</v>
      </c>
      <c r="H1968" s="82">
        <v>-230.6</v>
      </c>
      <c r="I1968" s="82">
        <v>987.2120000000001</v>
      </c>
      <c r="J1968" s="81">
        <v>993.50800000000004</v>
      </c>
    </row>
    <row r="1969" spans="1:10">
      <c r="A1969" s="80">
        <v>40765</v>
      </c>
      <c r="B1969" s="81">
        <v>48</v>
      </c>
      <c r="C1969" s="82">
        <v>26304</v>
      </c>
      <c r="D1969" s="83" t="s">
        <v>172</v>
      </c>
      <c r="E1969" s="82">
        <v>26891.364000000001</v>
      </c>
      <c r="F1969" s="82">
        <v>28276.702000000001</v>
      </c>
      <c r="G1969" s="82">
        <v>-1077.08</v>
      </c>
      <c r="H1969" s="82">
        <v>-231.3</v>
      </c>
      <c r="I1969" s="82">
        <v>987.01600000000008</v>
      </c>
      <c r="J1969" s="81">
        <v>993.10800000000006</v>
      </c>
    </row>
    <row r="1970" spans="1:10">
      <c r="A1970" s="80">
        <v>40766</v>
      </c>
      <c r="B1970" s="81">
        <v>1</v>
      </c>
      <c r="C1970" s="82">
        <v>24807</v>
      </c>
      <c r="D1970" s="83" t="s">
        <v>172</v>
      </c>
      <c r="E1970" s="82">
        <v>25420.346000000001</v>
      </c>
      <c r="F1970" s="82">
        <v>27061.368000000002</v>
      </c>
      <c r="G1970" s="82">
        <v>-1424.58</v>
      </c>
      <c r="H1970" s="82">
        <v>-218.5</v>
      </c>
      <c r="I1970" s="82">
        <v>987.31200000000001</v>
      </c>
      <c r="J1970" s="81">
        <v>993.50600000000009</v>
      </c>
    </row>
    <row r="1971" spans="1:10">
      <c r="A1971" s="80">
        <v>40766</v>
      </c>
      <c r="B1971" s="81">
        <v>2</v>
      </c>
      <c r="C1971" s="82">
        <v>23939</v>
      </c>
      <c r="D1971" s="83" t="s">
        <v>172</v>
      </c>
      <c r="E1971" s="82">
        <v>24530.853999999999</v>
      </c>
      <c r="F1971" s="82">
        <v>26260.69</v>
      </c>
      <c r="G1971" s="82">
        <v>-1503.7</v>
      </c>
      <c r="H1971" s="82">
        <v>-164.8</v>
      </c>
      <c r="I1971" s="82">
        <v>986.71800000000007</v>
      </c>
      <c r="J1971" s="81">
        <v>993.10200000000009</v>
      </c>
    </row>
    <row r="1972" spans="1:10">
      <c r="A1972" s="80">
        <v>40766</v>
      </c>
      <c r="B1972" s="81">
        <v>3</v>
      </c>
      <c r="C1972" s="82">
        <v>23458</v>
      </c>
      <c r="D1972" s="83" t="s">
        <v>172</v>
      </c>
      <c r="E1972" s="82">
        <v>24062.54</v>
      </c>
      <c r="F1972" s="82">
        <v>25702.959999999999</v>
      </c>
      <c r="G1972" s="82">
        <v>-1605.7</v>
      </c>
      <c r="H1972" s="82">
        <v>-34.4</v>
      </c>
      <c r="I1972" s="82">
        <v>987.2120000000001</v>
      </c>
      <c r="J1972" s="81">
        <v>993.49800000000005</v>
      </c>
    </row>
    <row r="1973" spans="1:10">
      <c r="A1973" s="80">
        <v>40766</v>
      </c>
      <c r="B1973" s="81">
        <v>4</v>
      </c>
      <c r="C1973" s="82">
        <v>23159</v>
      </c>
      <c r="D1973" s="83" t="s">
        <v>172</v>
      </c>
      <c r="E1973" s="82">
        <v>23773.076000000001</v>
      </c>
      <c r="F1973" s="82">
        <v>25370.556</v>
      </c>
      <c r="G1973" s="82">
        <v>-1597.48</v>
      </c>
      <c r="H1973" s="82">
        <v>-16.100000000000001</v>
      </c>
      <c r="I1973" s="82">
        <v>986.91600000000005</v>
      </c>
      <c r="J1973" s="81">
        <v>993.10400000000004</v>
      </c>
    </row>
    <row r="1974" spans="1:10">
      <c r="A1974" s="80">
        <v>40766</v>
      </c>
      <c r="B1974" s="81">
        <v>5</v>
      </c>
      <c r="C1974" s="82">
        <v>22752</v>
      </c>
      <c r="D1974" s="83" t="s">
        <v>172</v>
      </c>
      <c r="E1974" s="82">
        <v>23477.508000000002</v>
      </c>
      <c r="F1974" s="82">
        <v>25203.248</v>
      </c>
      <c r="G1974" s="82">
        <v>-1725.74</v>
      </c>
      <c r="H1974" s="82">
        <v>-16</v>
      </c>
      <c r="I1974" s="82">
        <v>987.11400000000003</v>
      </c>
      <c r="J1974" s="81">
        <v>993.10599999999999</v>
      </c>
    </row>
    <row r="1975" spans="1:10">
      <c r="A1975" s="80">
        <v>40766</v>
      </c>
      <c r="B1975" s="81">
        <v>6</v>
      </c>
      <c r="C1975" s="82">
        <v>22372</v>
      </c>
      <c r="D1975" s="83" t="s">
        <v>172</v>
      </c>
      <c r="E1975" s="82">
        <v>23108.04</v>
      </c>
      <c r="F1975" s="82">
        <v>24826.84</v>
      </c>
      <c r="G1975" s="82">
        <v>-1718.8</v>
      </c>
      <c r="H1975" s="82">
        <v>-16</v>
      </c>
      <c r="I1975" s="82">
        <v>986.8180000000001</v>
      </c>
      <c r="J1975" s="81">
        <v>993.50800000000004</v>
      </c>
    </row>
    <row r="1976" spans="1:10">
      <c r="A1976" s="80">
        <v>40766</v>
      </c>
      <c r="B1976" s="81">
        <v>7</v>
      </c>
      <c r="C1976" s="82">
        <v>22346</v>
      </c>
      <c r="D1976" s="83" t="s">
        <v>172</v>
      </c>
      <c r="E1976" s="82">
        <v>22951.556</v>
      </c>
      <c r="F1976" s="82">
        <v>24657.696</v>
      </c>
      <c r="G1976" s="82">
        <v>-1706.14</v>
      </c>
      <c r="H1976" s="82">
        <v>-16</v>
      </c>
      <c r="I1976" s="82">
        <v>987.41</v>
      </c>
      <c r="J1976" s="81">
        <v>993.11200000000008</v>
      </c>
    </row>
    <row r="1977" spans="1:10">
      <c r="A1977" s="80">
        <v>40766</v>
      </c>
      <c r="B1977" s="81">
        <v>8</v>
      </c>
      <c r="C1977" s="82">
        <v>22366</v>
      </c>
      <c r="D1977" s="83" t="s">
        <v>172</v>
      </c>
      <c r="E1977" s="82">
        <v>22848.53</v>
      </c>
      <c r="F1977" s="82">
        <v>24547.77</v>
      </c>
      <c r="G1977" s="82">
        <v>-1699.24</v>
      </c>
      <c r="H1977" s="82">
        <v>-16</v>
      </c>
      <c r="I1977" s="82">
        <v>986.91600000000005</v>
      </c>
      <c r="J1977" s="81">
        <v>993.50800000000004</v>
      </c>
    </row>
    <row r="1978" spans="1:10">
      <c r="A1978" s="80">
        <v>40766</v>
      </c>
      <c r="B1978" s="81">
        <v>9</v>
      </c>
      <c r="C1978" s="82">
        <v>22405</v>
      </c>
      <c r="D1978" s="83" t="s">
        <v>172</v>
      </c>
      <c r="E1978" s="82">
        <v>22858.977999999999</v>
      </c>
      <c r="F1978" s="82">
        <v>24494.137999999999</v>
      </c>
      <c r="G1978" s="82">
        <v>-1635.16</v>
      </c>
      <c r="H1978" s="82">
        <v>-16</v>
      </c>
      <c r="I1978" s="82">
        <v>987.31200000000001</v>
      </c>
      <c r="J1978" s="81">
        <v>993.91</v>
      </c>
    </row>
    <row r="1979" spans="1:10">
      <c r="A1979" s="80">
        <v>40766</v>
      </c>
      <c r="B1979" s="81">
        <v>10</v>
      </c>
      <c r="C1979" s="82">
        <v>22560</v>
      </c>
      <c r="D1979" s="83" t="s">
        <v>172</v>
      </c>
      <c r="E1979" s="82">
        <v>22958.103999999999</v>
      </c>
      <c r="F1979" s="82">
        <v>24460.27</v>
      </c>
      <c r="G1979" s="82">
        <v>-1512.5</v>
      </c>
      <c r="H1979" s="82">
        <v>-16</v>
      </c>
      <c r="I1979" s="82">
        <v>986.91600000000005</v>
      </c>
      <c r="J1979" s="81">
        <v>994.30799999999999</v>
      </c>
    </row>
    <row r="1980" spans="1:10">
      <c r="A1980" s="80">
        <v>40766</v>
      </c>
      <c r="B1980" s="81">
        <v>11</v>
      </c>
      <c r="C1980" s="82">
        <v>22983</v>
      </c>
      <c r="D1980" s="83" t="s">
        <v>172</v>
      </c>
      <c r="E1980" s="82">
        <v>23409.546000000002</v>
      </c>
      <c r="F1980" s="82">
        <v>24812.585999999999</v>
      </c>
      <c r="G1980" s="82">
        <v>-1349.56</v>
      </c>
      <c r="H1980" s="82">
        <v>-16</v>
      </c>
      <c r="I1980" s="82">
        <v>987.31200000000001</v>
      </c>
      <c r="J1980" s="81">
        <v>863.90600000000006</v>
      </c>
    </row>
    <row r="1981" spans="1:10">
      <c r="A1981" s="80">
        <v>40766</v>
      </c>
      <c r="B1981" s="81">
        <v>12</v>
      </c>
      <c r="C1981" s="82">
        <v>23442</v>
      </c>
      <c r="D1981" s="83" t="s">
        <v>172</v>
      </c>
      <c r="E1981" s="82">
        <v>23817.054</v>
      </c>
      <c r="F1981" s="82">
        <v>25172.777999999998</v>
      </c>
      <c r="G1981" s="82">
        <v>-1332.42</v>
      </c>
      <c r="H1981" s="82">
        <v>-15.9</v>
      </c>
      <c r="I1981" s="82">
        <v>986.91600000000005</v>
      </c>
      <c r="J1981" s="81">
        <v>863.51</v>
      </c>
    </row>
    <row r="1982" spans="1:10">
      <c r="A1982" s="80">
        <v>40766</v>
      </c>
      <c r="B1982" s="81">
        <v>13</v>
      </c>
      <c r="C1982" s="82">
        <v>25281</v>
      </c>
      <c r="D1982" s="83" t="s">
        <v>172</v>
      </c>
      <c r="E1982" s="82">
        <v>25768.934000000001</v>
      </c>
      <c r="F1982" s="82">
        <v>25985.49</v>
      </c>
      <c r="G1982" s="82">
        <v>-200.02</v>
      </c>
      <c r="H1982" s="82">
        <v>-34.200000000000003</v>
      </c>
      <c r="I1982" s="82">
        <v>987.41</v>
      </c>
      <c r="J1982" s="81">
        <v>130.386</v>
      </c>
    </row>
    <row r="1983" spans="1:10">
      <c r="A1983" s="80">
        <v>40766</v>
      </c>
      <c r="B1983" s="81">
        <v>14</v>
      </c>
      <c r="C1983" s="82">
        <v>27546</v>
      </c>
      <c r="D1983" s="83" t="s">
        <v>172</v>
      </c>
      <c r="E1983" s="82">
        <v>28068.65</v>
      </c>
      <c r="F1983" s="82">
        <v>28116.364000000001</v>
      </c>
      <c r="G1983" s="82">
        <v>-12.3</v>
      </c>
      <c r="H1983" s="82">
        <v>-35</v>
      </c>
      <c r="I1983" s="82">
        <v>986.91600000000005</v>
      </c>
      <c r="J1983" s="81">
        <v>108.396</v>
      </c>
    </row>
    <row r="1984" spans="1:10">
      <c r="A1984" s="80">
        <v>40766</v>
      </c>
      <c r="B1984" s="81">
        <v>15</v>
      </c>
      <c r="C1984" s="82">
        <v>30553</v>
      </c>
      <c r="D1984" s="83" t="s">
        <v>172</v>
      </c>
      <c r="E1984" s="82">
        <v>31131.027999999998</v>
      </c>
      <c r="F1984" s="82">
        <v>31179.402000000002</v>
      </c>
      <c r="G1984" s="82">
        <v>-12.96</v>
      </c>
      <c r="H1984" s="82">
        <v>-35</v>
      </c>
      <c r="I1984" s="82">
        <v>930.38600000000008</v>
      </c>
      <c r="J1984" s="81">
        <v>284.39400000000001</v>
      </c>
    </row>
    <row r="1985" spans="1:10">
      <c r="A1985" s="80">
        <v>40766</v>
      </c>
      <c r="B1985" s="81">
        <v>16</v>
      </c>
      <c r="C1985" s="82">
        <v>32890</v>
      </c>
      <c r="D1985" s="83" t="s">
        <v>172</v>
      </c>
      <c r="E1985" s="82">
        <v>33469.072</v>
      </c>
      <c r="F1985" s="82">
        <v>33517.586000000003</v>
      </c>
      <c r="G1985" s="82">
        <v>-10.86</v>
      </c>
      <c r="H1985" s="82">
        <v>-35</v>
      </c>
      <c r="I1985" s="82">
        <v>930.88</v>
      </c>
      <c r="J1985" s="81">
        <v>284.39400000000001</v>
      </c>
    </row>
    <row r="1986" spans="1:10">
      <c r="A1986" s="80">
        <v>40766</v>
      </c>
      <c r="B1986" s="81">
        <v>17</v>
      </c>
      <c r="C1986" s="82">
        <v>35316</v>
      </c>
      <c r="D1986" s="83" t="s">
        <v>172</v>
      </c>
      <c r="E1986" s="82">
        <v>35854.127999999997</v>
      </c>
      <c r="F1986" s="82">
        <v>36039.748</v>
      </c>
      <c r="G1986" s="82">
        <v>-6.2</v>
      </c>
      <c r="H1986" s="82">
        <v>-172.6</v>
      </c>
      <c r="I1986" s="82">
        <v>874.15200000000004</v>
      </c>
      <c r="J1986" s="81">
        <v>865.11599999999999</v>
      </c>
    </row>
    <row r="1987" spans="1:10">
      <c r="A1987" s="80">
        <v>40766</v>
      </c>
      <c r="B1987" s="81">
        <v>18</v>
      </c>
      <c r="C1987" s="82">
        <v>36590</v>
      </c>
      <c r="D1987" s="83" t="s">
        <v>172</v>
      </c>
      <c r="E1987" s="82">
        <v>37123.661999999997</v>
      </c>
      <c r="F1987" s="82">
        <v>37378.898000000001</v>
      </c>
      <c r="G1987" s="82">
        <v>-8.1</v>
      </c>
      <c r="H1987" s="82">
        <v>-249.6</v>
      </c>
      <c r="I1987" s="82">
        <v>875.14</v>
      </c>
      <c r="J1987" s="81">
        <v>865.11200000000008</v>
      </c>
    </row>
    <row r="1988" spans="1:10">
      <c r="A1988" s="80">
        <v>40766</v>
      </c>
      <c r="B1988" s="81">
        <v>19</v>
      </c>
      <c r="C1988" s="82">
        <v>37668</v>
      </c>
      <c r="D1988" s="83" t="s">
        <v>172</v>
      </c>
      <c r="E1988" s="82">
        <v>38264.468000000001</v>
      </c>
      <c r="F1988" s="82">
        <v>38522.47</v>
      </c>
      <c r="G1988" s="82">
        <v>-10.24</v>
      </c>
      <c r="H1988" s="82">
        <v>-249.7</v>
      </c>
      <c r="I1988" s="82">
        <v>987.41</v>
      </c>
      <c r="J1988" s="81">
        <v>782.32600000000002</v>
      </c>
    </row>
    <row r="1989" spans="1:10">
      <c r="A1989" s="80">
        <v>40766</v>
      </c>
      <c r="B1989" s="81">
        <v>20</v>
      </c>
      <c r="C1989" s="82">
        <v>38224</v>
      </c>
      <c r="D1989" s="83" t="s">
        <v>172</v>
      </c>
      <c r="E1989" s="82">
        <v>38764.237999999998</v>
      </c>
      <c r="F1989" s="82">
        <v>39022.593999999997</v>
      </c>
      <c r="G1989" s="82">
        <v>-6.38</v>
      </c>
      <c r="H1989" s="82">
        <v>-249.6</v>
      </c>
      <c r="I1989" s="82">
        <v>987.2120000000001</v>
      </c>
      <c r="J1989" s="81">
        <v>782.72200000000009</v>
      </c>
    </row>
    <row r="1990" spans="1:10">
      <c r="A1990" s="80">
        <v>40766</v>
      </c>
      <c r="B1990" s="81">
        <v>21</v>
      </c>
      <c r="C1990" s="82">
        <v>38317</v>
      </c>
      <c r="D1990" s="83" t="s">
        <v>172</v>
      </c>
      <c r="E1990" s="82">
        <v>38891.046000000002</v>
      </c>
      <c r="F1990" s="82">
        <v>39152.387999999999</v>
      </c>
      <c r="G1990" s="82">
        <v>-9.48</v>
      </c>
      <c r="H1990" s="82">
        <v>-249.7</v>
      </c>
      <c r="I1990" s="82">
        <v>987.2120000000001</v>
      </c>
      <c r="J1990" s="81">
        <v>993.0920000000001</v>
      </c>
    </row>
    <row r="1991" spans="1:10">
      <c r="A1991" s="80">
        <v>40766</v>
      </c>
      <c r="B1991" s="81">
        <v>22</v>
      </c>
      <c r="C1991" s="82">
        <v>38320</v>
      </c>
      <c r="D1991" s="83" t="s">
        <v>172</v>
      </c>
      <c r="E1991" s="82">
        <v>38953.067999999999</v>
      </c>
      <c r="F1991" s="82">
        <v>39220.464</v>
      </c>
      <c r="G1991" s="82">
        <v>-18.760000000000002</v>
      </c>
      <c r="H1991" s="82">
        <v>-249.6</v>
      </c>
      <c r="I1991" s="82">
        <v>987.11400000000003</v>
      </c>
      <c r="J1991" s="81">
        <v>993.49400000000003</v>
      </c>
    </row>
    <row r="1992" spans="1:10">
      <c r="A1992" s="80">
        <v>40766</v>
      </c>
      <c r="B1992" s="81">
        <v>23</v>
      </c>
      <c r="C1992" s="82">
        <v>38541</v>
      </c>
      <c r="D1992" s="83" t="s">
        <v>172</v>
      </c>
      <c r="E1992" s="82">
        <v>39261.051999999996</v>
      </c>
      <c r="F1992" s="82">
        <v>39524.493999999999</v>
      </c>
      <c r="G1992" s="82">
        <v>-6.88</v>
      </c>
      <c r="H1992" s="82">
        <v>-249.7</v>
      </c>
      <c r="I1992" s="82">
        <v>987.60800000000006</v>
      </c>
      <c r="J1992" s="81">
        <v>993.11200000000008</v>
      </c>
    </row>
    <row r="1993" spans="1:10">
      <c r="A1993" s="80">
        <v>40766</v>
      </c>
      <c r="B1993" s="81">
        <v>24</v>
      </c>
      <c r="C1993" s="82">
        <v>38548</v>
      </c>
      <c r="D1993" s="83" t="s">
        <v>172</v>
      </c>
      <c r="E1993" s="82">
        <v>39286.754000000001</v>
      </c>
      <c r="F1993" s="82">
        <v>39545.69</v>
      </c>
      <c r="G1993" s="82">
        <v>-10.06</v>
      </c>
      <c r="H1993" s="82">
        <v>-249.7</v>
      </c>
      <c r="I1993" s="82">
        <v>987.01600000000008</v>
      </c>
      <c r="J1993" s="81">
        <v>993.50800000000004</v>
      </c>
    </row>
    <row r="1994" spans="1:10">
      <c r="A1994" s="80">
        <v>40766</v>
      </c>
      <c r="B1994" s="81">
        <v>25</v>
      </c>
      <c r="C1994" s="82">
        <v>38732</v>
      </c>
      <c r="D1994" s="83" t="s">
        <v>172</v>
      </c>
      <c r="E1994" s="82">
        <v>39456.165999999997</v>
      </c>
      <c r="F1994" s="82">
        <v>39715.622000000003</v>
      </c>
      <c r="G1994" s="82">
        <v>-10.16</v>
      </c>
      <c r="H1994" s="82">
        <v>-249.7</v>
      </c>
      <c r="I1994" s="82">
        <v>987.31200000000001</v>
      </c>
      <c r="J1994" s="81">
        <v>993.1</v>
      </c>
    </row>
    <row r="1995" spans="1:10">
      <c r="A1995" s="80">
        <v>40766</v>
      </c>
      <c r="B1995" s="81">
        <v>26</v>
      </c>
      <c r="C1995" s="82">
        <v>38604</v>
      </c>
      <c r="D1995" s="83" t="s">
        <v>172</v>
      </c>
      <c r="E1995" s="82">
        <v>39362.086000000003</v>
      </c>
      <c r="F1995" s="82">
        <v>39624.702000000005</v>
      </c>
      <c r="G1995" s="82">
        <v>-13.78</v>
      </c>
      <c r="H1995" s="82">
        <v>-249.6</v>
      </c>
      <c r="I1995" s="82">
        <v>986.71800000000007</v>
      </c>
      <c r="J1995" s="81">
        <v>993.50200000000007</v>
      </c>
    </row>
    <row r="1996" spans="1:10">
      <c r="A1996" s="80">
        <v>40766</v>
      </c>
      <c r="B1996" s="81">
        <v>27</v>
      </c>
      <c r="C1996" s="82">
        <v>38676</v>
      </c>
      <c r="D1996" s="83" t="s">
        <v>172</v>
      </c>
      <c r="E1996" s="82">
        <v>39472.902000000002</v>
      </c>
      <c r="F1996" s="82">
        <v>39735.584000000003</v>
      </c>
      <c r="G1996" s="82">
        <v>-14.02</v>
      </c>
      <c r="H1996" s="82">
        <v>-249.7</v>
      </c>
      <c r="I1996" s="82">
        <v>987.41</v>
      </c>
      <c r="J1996" s="81">
        <v>993.10800000000006</v>
      </c>
    </row>
    <row r="1997" spans="1:10">
      <c r="A1997" s="80">
        <v>40766</v>
      </c>
      <c r="B1997" s="81">
        <v>28</v>
      </c>
      <c r="C1997" s="82">
        <v>38705</v>
      </c>
      <c r="D1997" s="83" t="s">
        <v>172</v>
      </c>
      <c r="E1997" s="82">
        <v>39445.326000000001</v>
      </c>
      <c r="F1997" s="82">
        <v>39713.236000000004</v>
      </c>
      <c r="G1997" s="82">
        <v>-14.02</v>
      </c>
      <c r="H1997" s="82">
        <v>-249.7</v>
      </c>
      <c r="I1997" s="82">
        <v>986.8180000000001</v>
      </c>
      <c r="J1997" s="81">
        <v>993.50800000000004</v>
      </c>
    </row>
    <row r="1998" spans="1:10">
      <c r="A1998" s="80">
        <v>40766</v>
      </c>
      <c r="B1998" s="81">
        <v>29</v>
      </c>
      <c r="C1998" s="82">
        <v>38580</v>
      </c>
      <c r="D1998" s="83" t="s">
        <v>172</v>
      </c>
      <c r="E1998" s="82">
        <v>39285.326000000001</v>
      </c>
      <c r="F1998" s="82">
        <v>39553.982000000004</v>
      </c>
      <c r="G1998" s="82">
        <v>-16.52</v>
      </c>
      <c r="H1998" s="82">
        <v>-249.7</v>
      </c>
      <c r="I1998" s="82">
        <v>987.31200000000001</v>
      </c>
      <c r="J1998" s="81">
        <v>993.10800000000006</v>
      </c>
    </row>
    <row r="1999" spans="1:10">
      <c r="A1999" s="80">
        <v>40766</v>
      </c>
      <c r="B1999" s="81">
        <v>30</v>
      </c>
      <c r="C1999" s="82">
        <v>38381</v>
      </c>
      <c r="D1999" s="83" t="s">
        <v>172</v>
      </c>
      <c r="E1999" s="82">
        <v>39070.364000000001</v>
      </c>
      <c r="F1999" s="82">
        <v>39341.563999999998</v>
      </c>
      <c r="G1999" s="82">
        <v>-16.260000000000002</v>
      </c>
      <c r="H1999" s="82">
        <v>-249.7</v>
      </c>
      <c r="I1999" s="82">
        <v>986.8180000000001</v>
      </c>
      <c r="J1999" s="81">
        <v>993.50200000000007</v>
      </c>
    </row>
    <row r="2000" spans="1:10">
      <c r="A2000" s="80">
        <v>40766</v>
      </c>
      <c r="B2000" s="81">
        <v>31</v>
      </c>
      <c r="C2000" s="82">
        <v>38382</v>
      </c>
      <c r="D2000" s="83" t="s">
        <v>172</v>
      </c>
      <c r="E2000" s="82">
        <v>39004.928</v>
      </c>
      <c r="F2000" s="82">
        <v>39271.044000000002</v>
      </c>
      <c r="G2000" s="82">
        <v>-15.78</v>
      </c>
      <c r="H2000" s="82">
        <v>-249.7</v>
      </c>
      <c r="I2000" s="82">
        <v>987.31200000000001</v>
      </c>
      <c r="J2000" s="81">
        <v>993.10200000000009</v>
      </c>
    </row>
    <row r="2001" spans="1:10">
      <c r="A2001" s="80">
        <v>40766</v>
      </c>
      <c r="B2001" s="81">
        <v>32</v>
      </c>
      <c r="C2001" s="82">
        <v>38431</v>
      </c>
      <c r="D2001" s="83" t="s">
        <v>172</v>
      </c>
      <c r="E2001" s="82">
        <v>39053.832000000002</v>
      </c>
      <c r="F2001" s="82">
        <v>39317.928</v>
      </c>
      <c r="G2001" s="82">
        <v>-10.96</v>
      </c>
      <c r="H2001" s="82">
        <v>-249.7</v>
      </c>
      <c r="I2001" s="82">
        <v>986.8180000000001</v>
      </c>
      <c r="J2001" s="81">
        <v>993.50400000000002</v>
      </c>
    </row>
    <row r="2002" spans="1:10">
      <c r="A2002" s="80">
        <v>40766</v>
      </c>
      <c r="B2002" s="81">
        <v>33</v>
      </c>
      <c r="C2002" s="82">
        <v>38794</v>
      </c>
      <c r="D2002" s="83" t="s">
        <v>172</v>
      </c>
      <c r="E2002" s="82">
        <v>39427.801999999996</v>
      </c>
      <c r="F2002" s="82">
        <v>39696.298000000003</v>
      </c>
      <c r="G2002" s="82">
        <v>-14.76</v>
      </c>
      <c r="H2002" s="82">
        <v>-249.7</v>
      </c>
      <c r="I2002" s="82">
        <v>987.11400000000003</v>
      </c>
      <c r="J2002" s="81">
        <v>993.50200000000007</v>
      </c>
    </row>
    <row r="2003" spans="1:10">
      <c r="A2003" s="80">
        <v>40766</v>
      </c>
      <c r="B2003" s="81">
        <v>34</v>
      </c>
      <c r="C2003" s="82">
        <v>39106</v>
      </c>
      <c r="D2003" s="83" t="s">
        <v>172</v>
      </c>
      <c r="E2003" s="82">
        <v>39735.919999999998</v>
      </c>
      <c r="F2003" s="82">
        <v>40004.410000000003</v>
      </c>
      <c r="G2003" s="82">
        <v>-11.9</v>
      </c>
      <c r="H2003" s="82">
        <v>-249.6</v>
      </c>
      <c r="I2003" s="82">
        <v>986.91600000000005</v>
      </c>
      <c r="J2003" s="81">
        <v>993.11</v>
      </c>
    </row>
    <row r="2004" spans="1:10">
      <c r="A2004" s="80">
        <v>40766</v>
      </c>
      <c r="B2004" s="81">
        <v>35</v>
      </c>
      <c r="C2004" s="82">
        <v>39341</v>
      </c>
      <c r="D2004" s="83" t="s">
        <v>172</v>
      </c>
      <c r="E2004" s="82">
        <v>40028.307999999997</v>
      </c>
      <c r="F2004" s="82">
        <v>40289.004000000001</v>
      </c>
      <c r="G2004" s="82">
        <v>-12.02</v>
      </c>
      <c r="H2004" s="82">
        <v>-249.7</v>
      </c>
      <c r="I2004" s="82">
        <v>987.31200000000001</v>
      </c>
      <c r="J2004" s="81">
        <v>994.29</v>
      </c>
    </row>
    <row r="2005" spans="1:10">
      <c r="A2005" s="80">
        <v>40766</v>
      </c>
      <c r="B2005" s="81">
        <v>36</v>
      </c>
      <c r="C2005" s="82">
        <v>38896</v>
      </c>
      <c r="D2005" s="83" t="s">
        <v>172</v>
      </c>
      <c r="E2005" s="82">
        <v>39613.767999999996</v>
      </c>
      <c r="F2005" s="82">
        <v>39878.024000000005</v>
      </c>
      <c r="G2005" s="82">
        <v>-13.94</v>
      </c>
      <c r="H2005" s="82">
        <v>-249.7</v>
      </c>
      <c r="I2005" s="82">
        <v>986.8180000000001</v>
      </c>
      <c r="J2005" s="81">
        <v>977.10800000000006</v>
      </c>
    </row>
    <row r="2006" spans="1:10">
      <c r="A2006" s="80">
        <v>40766</v>
      </c>
      <c r="B2006" s="81">
        <v>37</v>
      </c>
      <c r="C2006" s="82">
        <v>38447</v>
      </c>
      <c r="D2006" s="83" t="s">
        <v>172</v>
      </c>
      <c r="E2006" s="82">
        <v>39145.938000000002</v>
      </c>
      <c r="F2006" s="82">
        <v>39408.86</v>
      </c>
      <c r="G2006" s="82">
        <v>-11.98</v>
      </c>
      <c r="H2006" s="82">
        <v>-249.7</v>
      </c>
      <c r="I2006" s="82">
        <v>987.31200000000001</v>
      </c>
      <c r="J2006" s="81">
        <v>352.36600000000004</v>
      </c>
    </row>
    <row r="2007" spans="1:10">
      <c r="A2007" s="80">
        <v>40766</v>
      </c>
      <c r="B2007" s="81">
        <v>38</v>
      </c>
      <c r="C2007" s="82">
        <v>37802</v>
      </c>
      <c r="D2007" s="83" t="s">
        <v>172</v>
      </c>
      <c r="E2007" s="82">
        <v>38499.665999999997</v>
      </c>
      <c r="F2007" s="82">
        <v>38762.116000000002</v>
      </c>
      <c r="G2007" s="82">
        <v>-6.8</v>
      </c>
      <c r="H2007" s="82">
        <v>-249.6</v>
      </c>
      <c r="I2007" s="82">
        <v>986.91600000000005</v>
      </c>
      <c r="J2007" s="81">
        <v>353.17600000000004</v>
      </c>
    </row>
    <row r="2008" spans="1:10">
      <c r="A2008" s="80">
        <v>40766</v>
      </c>
      <c r="B2008" s="81">
        <v>39</v>
      </c>
      <c r="C2008" s="82">
        <v>37132</v>
      </c>
      <c r="D2008" s="83" t="s">
        <v>172</v>
      </c>
      <c r="E2008" s="82">
        <v>37797.406000000003</v>
      </c>
      <c r="F2008" s="82">
        <v>38053.822</v>
      </c>
      <c r="G2008" s="82">
        <v>-7.78</v>
      </c>
      <c r="H2008" s="82">
        <v>-249.7</v>
      </c>
      <c r="I2008" s="82">
        <v>987.51</v>
      </c>
      <c r="J2008" s="81">
        <v>700.31799999999998</v>
      </c>
    </row>
    <row r="2009" spans="1:10">
      <c r="A2009" s="80">
        <v>40766</v>
      </c>
      <c r="B2009" s="81">
        <v>40</v>
      </c>
      <c r="C2009" s="82">
        <v>36607</v>
      </c>
      <c r="D2009" s="83" t="s">
        <v>172</v>
      </c>
      <c r="E2009" s="82">
        <v>37126.288</v>
      </c>
      <c r="F2009" s="82">
        <v>37385.624000000003</v>
      </c>
      <c r="G2009" s="82">
        <v>-8.14</v>
      </c>
      <c r="H2009" s="82">
        <v>-249.6</v>
      </c>
      <c r="I2009" s="82">
        <v>986.71800000000007</v>
      </c>
      <c r="J2009" s="81">
        <v>699.91200000000003</v>
      </c>
    </row>
    <row r="2010" spans="1:10">
      <c r="A2010" s="80">
        <v>40766</v>
      </c>
      <c r="B2010" s="81">
        <v>41</v>
      </c>
      <c r="C2010" s="82">
        <v>36193</v>
      </c>
      <c r="D2010" s="83" t="s">
        <v>172</v>
      </c>
      <c r="E2010" s="82">
        <v>36660.758000000002</v>
      </c>
      <c r="F2010" s="82">
        <v>36932.974000000002</v>
      </c>
      <c r="G2010" s="82">
        <v>-16.600000000000001</v>
      </c>
      <c r="H2010" s="82">
        <v>-249.7</v>
      </c>
      <c r="I2010" s="82">
        <v>987.2120000000001</v>
      </c>
      <c r="J2010" s="81">
        <v>507.93200000000002</v>
      </c>
    </row>
    <row r="2011" spans="1:10">
      <c r="A2011" s="80">
        <v>40766</v>
      </c>
      <c r="B2011" s="81">
        <v>42</v>
      </c>
      <c r="C2011" s="82">
        <v>36382</v>
      </c>
      <c r="D2011" s="83" t="s">
        <v>172</v>
      </c>
      <c r="E2011" s="82">
        <v>37010.531999999999</v>
      </c>
      <c r="F2011" s="82">
        <v>37280.368000000002</v>
      </c>
      <c r="G2011" s="82">
        <v>-12.5</v>
      </c>
      <c r="H2011" s="82">
        <v>-249.7</v>
      </c>
      <c r="I2011" s="82">
        <v>986.8180000000001</v>
      </c>
      <c r="J2011" s="81">
        <v>508.726</v>
      </c>
    </row>
    <row r="2012" spans="1:10">
      <c r="A2012" s="80">
        <v>40766</v>
      </c>
      <c r="B2012" s="81">
        <v>43</v>
      </c>
      <c r="C2012" s="82">
        <v>36679</v>
      </c>
      <c r="D2012" s="83" t="s">
        <v>172</v>
      </c>
      <c r="E2012" s="82">
        <v>37333.082000000002</v>
      </c>
      <c r="F2012" s="82">
        <v>37599.279999999999</v>
      </c>
      <c r="G2012" s="82">
        <v>-11.96</v>
      </c>
      <c r="H2012" s="82">
        <v>-249.7</v>
      </c>
      <c r="I2012" s="82">
        <v>987.31200000000001</v>
      </c>
      <c r="J2012" s="81">
        <v>691.10800000000006</v>
      </c>
    </row>
    <row r="2013" spans="1:10">
      <c r="A2013" s="80">
        <v>40766</v>
      </c>
      <c r="B2013" s="81">
        <v>44</v>
      </c>
      <c r="C2013" s="82">
        <v>35250</v>
      </c>
      <c r="D2013" s="83" t="s">
        <v>172</v>
      </c>
      <c r="E2013" s="82">
        <v>35957.962</v>
      </c>
      <c r="F2013" s="82">
        <v>36225.557999999997</v>
      </c>
      <c r="G2013" s="82">
        <v>-14.34</v>
      </c>
      <c r="H2013" s="82">
        <v>-249.7</v>
      </c>
      <c r="I2013" s="82">
        <v>986.91600000000005</v>
      </c>
      <c r="J2013" s="81">
        <v>691.11</v>
      </c>
    </row>
    <row r="2014" spans="1:10">
      <c r="A2014" s="80">
        <v>40766</v>
      </c>
      <c r="B2014" s="81">
        <v>45</v>
      </c>
      <c r="C2014" s="82">
        <v>33535</v>
      </c>
      <c r="D2014" s="83" t="s">
        <v>172</v>
      </c>
      <c r="E2014" s="82">
        <v>34218.171999999999</v>
      </c>
      <c r="F2014" s="82">
        <v>34484.324000000001</v>
      </c>
      <c r="G2014" s="82">
        <v>-15.8</v>
      </c>
      <c r="H2014" s="82">
        <v>-249.6</v>
      </c>
      <c r="I2014" s="82">
        <v>982.27200000000005</v>
      </c>
      <c r="J2014" s="81">
        <v>642.31400000000008</v>
      </c>
    </row>
    <row r="2015" spans="1:10">
      <c r="A2015" s="80">
        <v>40766</v>
      </c>
      <c r="B2015" s="81">
        <v>46</v>
      </c>
      <c r="C2015" s="82">
        <v>31499</v>
      </c>
      <c r="D2015" s="83" t="s">
        <v>172</v>
      </c>
      <c r="E2015" s="82">
        <v>32173.42</v>
      </c>
      <c r="F2015" s="82">
        <v>32438.864000000001</v>
      </c>
      <c r="G2015" s="82">
        <v>-16.86</v>
      </c>
      <c r="H2015" s="82">
        <v>-249.6</v>
      </c>
      <c r="I2015" s="82">
        <v>981.87600000000009</v>
      </c>
      <c r="J2015" s="81">
        <v>642.71</v>
      </c>
    </row>
    <row r="2016" spans="1:10">
      <c r="A2016" s="80">
        <v>40766</v>
      </c>
      <c r="B2016" s="81">
        <v>47</v>
      </c>
      <c r="C2016" s="82">
        <v>29401</v>
      </c>
      <c r="D2016" s="83" t="s">
        <v>172</v>
      </c>
      <c r="E2016" s="82">
        <v>30024.57</v>
      </c>
      <c r="F2016" s="82">
        <v>30576.326000000001</v>
      </c>
      <c r="G2016" s="82">
        <v>-314.95999999999998</v>
      </c>
      <c r="H2016" s="82">
        <v>-237.6</v>
      </c>
      <c r="I2016" s="82">
        <v>987.41</v>
      </c>
      <c r="J2016" s="81">
        <v>993.1</v>
      </c>
    </row>
    <row r="2017" spans="1:10">
      <c r="A2017" s="80">
        <v>40766</v>
      </c>
      <c r="B2017" s="81">
        <v>48</v>
      </c>
      <c r="C2017" s="82">
        <v>27654</v>
      </c>
      <c r="D2017" s="83" t="s">
        <v>172</v>
      </c>
      <c r="E2017" s="82">
        <v>28259.81</v>
      </c>
      <c r="F2017" s="82">
        <v>29266.281999999999</v>
      </c>
      <c r="G2017" s="82">
        <v>-836.36</v>
      </c>
      <c r="H2017" s="82">
        <v>-171.1</v>
      </c>
      <c r="I2017" s="82">
        <v>986.62</v>
      </c>
      <c r="J2017" s="81">
        <v>993.09800000000007</v>
      </c>
    </row>
    <row r="2018" spans="1:10">
      <c r="A2018" s="80">
        <v>40767</v>
      </c>
      <c r="B2018" s="81">
        <v>1</v>
      </c>
      <c r="C2018" s="82">
        <v>26102</v>
      </c>
      <c r="D2018" s="83" t="s">
        <v>172</v>
      </c>
      <c r="E2018" s="82">
        <v>26710.592000000001</v>
      </c>
      <c r="F2018" s="82">
        <v>28473.286</v>
      </c>
      <c r="G2018" s="82">
        <v>-1727.28</v>
      </c>
      <c r="H2018" s="82">
        <v>-35</v>
      </c>
      <c r="I2018" s="82">
        <v>987.31200000000001</v>
      </c>
      <c r="J2018" s="81">
        <v>993.50600000000009</v>
      </c>
    </row>
    <row r="2019" spans="1:10">
      <c r="A2019" s="80">
        <v>40767</v>
      </c>
      <c r="B2019" s="81">
        <v>2</v>
      </c>
      <c r="C2019" s="82">
        <v>25079</v>
      </c>
      <c r="D2019" s="83" t="s">
        <v>172</v>
      </c>
      <c r="E2019" s="82">
        <v>25688.148000000001</v>
      </c>
      <c r="F2019" s="82">
        <v>27742.988000000001</v>
      </c>
      <c r="G2019" s="82">
        <v>-1943.96</v>
      </c>
      <c r="H2019" s="82">
        <v>-35.1</v>
      </c>
      <c r="I2019" s="82">
        <v>986.8180000000001</v>
      </c>
      <c r="J2019" s="81">
        <v>993.10400000000004</v>
      </c>
    </row>
    <row r="2020" spans="1:10">
      <c r="A2020" s="80">
        <v>40767</v>
      </c>
      <c r="B2020" s="81">
        <v>3</v>
      </c>
      <c r="C2020" s="82">
        <v>24721</v>
      </c>
      <c r="D2020" s="83" t="s">
        <v>172</v>
      </c>
      <c r="E2020" s="82">
        <v>25278.347999999998</v>
      </c>
      <c r="F2020" s="82">
        <v>27487.982</v>
      </c>
      <c r="G2020" s="82">
        <v>-2174.2199999999998</v>
      </c>
      <c r="H2020" s="82">
        <v>-35</v>
      </c>
      <c r="I2020" s="82">
        <v>987.31200000000001</v>
      </c>
      <c r="J2020" s="81">
        <v>993.10200000000009</v>
      </c>
    </row>
    <row r="2021" spans="1:10">
      <c r="A2021" s="80">
        <v>40767</v>
      </c>
      <c r="B2021" s="81">
        <v>4</v>
      </c>
      <c r="C2021" s="82">
        <v>24298</v>
      </c>
      <c r="D2021" s="83" t="s">
        <v>172</v>
      </c>
      <c r="E2021" s="82">
        <v>24864.034</v>
      </c>
      <c r="F2021" s="82">
        <v>27233.768</v>
      </c>
      <c r="G2021" s="82">
        <v>-2334.3200000000002</v>
      </c>
      <c r="H2021" s="82">
        <v>-35</v>
      </c>
      <c r="I2021" s="82">
        <v>984.15</v>
      </c>
      <c r="J2021" s="81">
        <v>993.11</v>
      </c>
    </row>
    <row r="2022" spans="1:10">
      <c r="A2022" s="80">
        <v>40767</v>
      </c>
      <c r="B2022" s="81">
        <v>5</v>
      </c>
      <c r="C2022" s="82">
        <v>23923</v>
      </c>
      <c r="D2022" s="83" t="s">
        <v>172</v>
      </c>
      <c r="E2022" s="82">
        <v>24442.546000000002</v>
      </c>
      <c r="F2022" s="82">
        <v>26787.46</v>
      </c>
      <c r="G2022" s="82">
        <v>-2309.5</v>
      </c>
      <c r="H2022" s="82">
        <v>-35</v>
      </c>
      <c r="I2022" s="82">
        <v>987.2120000000001</v>
      </c>
      <c r="J2022" s="81">
        <v>993.51400000000001</v>
      </c>
    </row>
    <row r="2023" spans="1:10">
      <c r="A2023" s="80">
        <v>40767</v>
      </c>
      <c r="B2023" s="81">
        <v>6</v>
      </c>
      <c r="C2023" s="82">
        <v>23651</v>
      </c>
      <c r="D2023" s="83" t="s">
        <v>172</v>
      </c>
      <c r="E2023" s="82">
        <v>24159.108</v>
      </c>
      <c r="F2023" s="82">
        <v>26502.198</v>
      </c>
      <c r="G2023" s="82">
        <v>-2307.94</v>
      </c>
      <c r="H2023" s="82">
        <v>-34.9</v>
      </c>
      <c r="I2023" s="82">
        <v>986.91600000000005</v>
      </c>
      <c r="J2023" s="81">
        <v>993.11200000000008</v>
      </c>
    </row>
    <row r="2024" spans="1:10">
      <c r="A2024" s="80">
        <v>40767</v>
      </c>
      <c r="B2024" s="81">
        <v>7</v>
      </c>
      <c r="C2024" s="82">
        <v>23494</v>
      </c>
      <c r="D2024" s="83" t="s">
        <v>172</v>
      </c>
      <c r="E2024" s="82">
        <v>24001.385999999999</v>
      </c>
      <c r="F2024" s="82">
        <v>26400.603999999999</v>
      </c>
      <c r="G2024" s="82">
        <v>-2376.48</v>
      </c>
      <c r="H2024" s="82">
        <v>-22.8</v>
      </c>
      <c r="I2024" s="82">
        <v>987.11400000000003</v>
      </c>
      <c r="J2024" s="81">
        <v>993.11200000000008</v>
      </c>
    </row>
    <row r="2025" spans="1:10">
      <c r="A2025" s="80">
        <v>40767</v>
      </c>
      <c r="B2025" s="81">
        <v>8</v>
      </c>
      <c r="C2025" s="82">
        <v>23453</v>
      </c>
      <c r="D2025" s="83" t="s">
        <v>172</v>
      </c>
      <c r="E2025" s="82">
        <v>23933</v>
      </c>
      <c r="F2025" s="82">
        <v>26312.02</v>
      </c>
      <c r="G2025" s="82">
        <v>-2379.02</v>
      </c>
      <c r="H2025" s="82">
        <v>-16</v>
      </c>
      <c r="I2025" s="82">
        <v>986.8180000000001</v>
      </c>
      <c r="J2025" s="81">
        <v>993.1160000000001</v>
      </c>
    </row>
    <row r="2026" spans="1:10">
      <c r="A2026" s="80">
        <v>40767</v>
      </c>
      <c r="B2026" s="81">
        <v>9</v>
      </c>
      <c r="C2026" s="82">
        <v>23371</v>
      </c>
      <c r="D2026" s="83" t="s">
        <v>172</v>
      </c>
      <c r="E2026" s="82">
        <v>23868.146000000001</v>
      </c>
      <c r="F2026" s="82">
        <v>26228.466</v>
      </c>
      <c r="G2026" s="82">
        <v>-2360.3200000000002</v>
      </c>
      <c r="H2026" s="82">
        <v>-16</v>
      </c>
      <c r="I2026" s="82">
        <v>987.01600000000008</v>
      </c>
      <c r="J2026" s="81">
        <v>611.91600000000005</v>
      </c>
    </row>
    <row r="2027" spans="1:10">
      <c r="A2027" s="80">
        <v>40767</v>
      </c>
      <c r="B2027" s="81">
        <v>10</v>
      </c>
      <c r="C2027" s="82">
        <v>23324</v>
      </c>
      <c r="D2027" s="83" t="s">
        <v>172</v>
      </c>
      <c r="E2027" s="82">
        <v>23881.652000000002</v>
      </c>
      <c r="F2027" s="82">
        <v>26191.832000000002</v>
      </c>
      <c r="G2027" s="82">
        <v>-2310.1799999999998</v>
      </c>
      <c r="H2027" s="82">
        <v>-15.9</v>
      </c>
      <c r="I2027" s="82">
        <v>986.91600000000005</v>
      </c>
      <c r="J2027" s="81">
        <v>611.52</v>
      </c>
    </row>
    <row r="2028" spans="1:10">
      <c r="A2028" s="80">
        <v>40767</v>
      </c>
      <c r="B2028" s="81">
        <v>11</v>
      </c>
      <c r="C2028" s="82">
        <v>23719</v>
      </c>
      <c r="D2028" s="83" t="s">
        <v>172</v>
      </c>
      <c r="E2028" s="82">
        <v>24329.082000000002</v>
      </c>
      <c r="F2028" s="82">
        <v>26585.618000000002</v>
      </c>
      <c r="G2028" s="82">
        <v>-2180.3200000000002</v>
      </c>
      <c r="H2028" s="82">
        <v>-16</v>
      </c>
      <c r="I2028" s="82">
        <v>865.55400000000009</v>
      </c>
      <c r="J2028" s="81">
        <v>108.39</v>
      </c>
    </row>
    <row r="2029" spans="1:10">
      <c r="A2029" s="80">
        <v>40767</v>
      </c>
      <c r="B2029" s="81">
        <v>12</v>
      </c>
      <c r="C2029" s="82">
        <v>24002</v>
      </c>
      <c r="D2029" s="83" t="s">
        <v>172</v>
      </c>
      <c r="E2029" s="82">
        <v>24613.65</v>
      </c>
      <c r="F2029" s="82">
        <v>26373.774000000001</v>
      </c>
      <c r="G2029" s="82">
        <v>-1739.52</v>
      </c>
      <c r="H2029" s="82">
        <v>-34.200000000000003</v>
      </c>
      <c r="I2029" s="82">
        <v>865.85</v>
      </c>
      <c r="J2029" s="81">
        <v>108.804</v>
      </c>
    </row>
    <row r="2030" spans="1:10">
      <c r="A2030" s="80">
        <v>40767</v>
      </c>
      <c r="B2030" s="81">
        <v>13</v>
      </c>
      <c r="C2030" s="82">
        <v>25985</v>
      </c>
      <c r="D2030" s="83" t="s">
        <v>172</v>
      </c>
      <c r="E2030" s="82">
        <v>26654.817999999999</v>
      </c>
      <c r="F2030" s="82">
        <v>27325.328000000001</v>
      </c>
      <c r="G2030" s="82">
        <v>-348.32</v>
      </c>
      <c r="H2030" s="82">
        <v>-35</v>
      </c>
      <c r="I2030" s="82">
        <v>753.97400000000005</v>
      </c>
      <c r="J2030" s="81">
        <v>-338</v>
      </c>
    </row>
    <row r="2031" spans="1:10">
      <c r="A2031" s="80">
        <v>40767</v>
      </c>
      <c r="B2031" s="81">
        <v>14</v>
      </c>
      <c r="C2031" s="82">
        <v>28272</v>
      </c>
      <c r="D2031" s="83" t="s">
        <v>172</v>
      </c>
      <c r="E2031" s="82">
        <v>28958.743999999999</v>
      </c>
      <c r="F2031" s="82">
        <v>29410.748</v>
      </c>
      <c r="G2031" s="82">
        <v>-168.34</v>
      </c>
      <c r="H2031" s="82">
        <v>-35</v>
      </c>
      <c r="I2031" s="82">
        <v>754.56799999999998</v>
      </c>
      <c r="J2031" s="81">
        <v>-336.8</v>
      </c>
    </row>
    <row r="2032" spans="1:10">
      <c r="A2032" s="80">
        <v>40767</v>
      </c>
      <c r="B2032" s="81">
        <v>15</v>
      </c>
      <c r="C2032" s="82">
        <v>31195</v>
      </c>
      <c r="D2032" s="83" t="s">
        <v>172</v>
      </c>
      <c r="E2032" s="82">
        <v>31815.152000000002</v>
      </c>
      <c r="F2032" s="82">
        <v>31869.245999999999</v>
      </c>
      <c r="G2032" s="82">
        <v>-18.68</v>
      </c>
      <c r="H2032" s="82">
        <v>-35</v>
      </c>
      <c r="I2032" s="82">
        <v>341.16200000000003</v>
      </c>
      <c r="J2032" s="81">
        <v>285.202</v>
      </c>
    </row>
    <row r="2033" spans="1:10">
      <c r="A2033" s="80">
        <v>40767</v>
      </c>
      <c r="B2033" s="81">
        <v>16</v>
      </c>
      <c r="C2033" s="82">
        <v>33585</v>
      </c>
      <c r="D2033" s="83" t="s">
        <v>172</v>
      </c>
      <c r="E2033" s="82">
        <v>34146.205999999998</v>
      </c>
      <c r="F2033" s="82">
        <v>34196.68</v>
      </c>
      <c r="G2033" s="82">
        <v>-15.06</v>
      </c>
      <c r="H2033" s="82">
        <v>-35.1</v>
      </c>
      <c r="I2033" s="82">
        <v>343.43400000000003</v>
      </c>
      <c r="J2033" s="81">
        <v>284.39800000000002</v>
      </c>
    </row>
    <row r="2034" spans="1:10">
      <c r="A2034" s="80">
        <v>40767</v>
      </c>
      <c r="B2034" s="81">
        <v>17</v>
      </c>
      <c r="C2034" s="82">
        <v>35678</v>
      </c>
      <c r="D2034" s="83" t="s">
        <v>172</v>
      </c>
      <c r="E2034" s="82">
        <v>36310.315999999999</v>
      </c>
      <c r="F2034" s="82">
        <v>36498.915999999997</v>
      </c>
      <c r="G2034" s="82">
        <v>-12.8</v>
      </c>
      <c r="H2034" s="82">
        <v>-171.5</v>
      </c>
      <c r="I2034" s="82">
        <v>538.03</v>
      </c>
      <c r="J2034" s="81">
        <v>631.94000000000005</v>
      </c>
    </row>
    <row r="2035" spans="1:10">
      <c r="A2035" s="80">
        <v>40767</v>
      </c>
      <c r="B2035" s="81">
        <v>18</v>
      </c>
      <c r="C2035" s="82">
        <v>37083</v>
      </c>
      <c r="D2035" s="83" t="s">
        <v>172</v>
      </c>
      <c r="E2035" s="82">
        <v>37763.955999999998</v>
      </c>
      <c r="F2035" s="82">
        <v>38026.892</v>
      </c>
      <c r="G2035" s="82">
        <v>-14.3</v>
      </c>
      <c r="H2035" s="82">
        <v>-249.7</v>
      </c>
      <c r="I2035" s="82">
        <v>539.21600000000001</v>
      </c>
      <c r="J2035" s="81">
        <v>631.93200000000002</v>
      </c>
    </row>
    <row r="2036" spans="1:10">
      <c r="A2036" s="80">
        <v>40767</v>
      </c>
      <c r="B2036" s="81">
        <v>19</v>
      </c>
      <c r="C2036" s="82">
        <v>38220</v>
      </c>
      <c r="D2036" s="83" t="s">
        <v>172</v>
      </c>
      <c r="E2036" s="82">
        <v>38874.633999999998</v>
      </c>
      <c r="F2036" s="82">
        <v>39134.089999999997</v>
      </c>
      <c r="G2036" s="82">
        <v>-8.18</v>
      </c>
      <c r="H2036" s="82">
        <v>-249.6</v>
      </c>
      <c r="I2036" s="82">
        <v>987.2120000000001</v>
      </c>
      <c r="J2036" s="81">
        <v>994.31600000000003</v>
      </c>
    </row>
    <row r="2037" spans="1:10">
      <c r="A2037" s="80">
        <v>40767</v>
      </c>
      <c r="B2037" s="81">
        <v>20</v>
      </c>
      <c r="C2037" s="82">
        <v>38444</v>
      </c>
      <c r="D2037" s="83" t="s">
        <v>172</v>
      </c>
      <c r="E2037" s="82">
        <v>39167.955999999998</v>
      </c>
      <c r="F2037" s="82">
        <v>39429.808000000005</v>
      </c>
      <c r="G2037" s="82">
        <v>-11.38</v>
      </c>
      <c r="H2037" s="82">
        <v>-249.7</v>
      </c>
      <c r="I2037" s="82">
        <v>986.91600000000005</v>
      </c>
      <c r="J2037" s="81">
        <v>994.31</v>
      </c>
    </row>
    <row r="2038" spans="1:10">
      <c r="A2038" s="80">
        <v>40767</v>
      </c>
      <c r="B2038" s="81">
        <v>21</v>
      </c>
      <c r="C2038" s="82">
        <v>38637</v>
      </c>
      <c r="D2038" s="83" t="s">
        <v>172</v>
      </c>
      <c r="E2038" s="82">
        <v>39375.743999999999</v>
      </c>
      <c r="F2038" s="82">
        <v>39636.82</v>
      </c>
      <c r="G2038" s="82">
        <v>-12.44</v>
      </c>
      <c r="H2038" s="82">
        <v>-249.7</v>
      </c>
      <c r="I2038" s="82">
        <v>986.12600000000009</v>
      </c>
      <c r="J2038" s="81">
        <v>994.31</v>
      </c>
    </row>
    <row r="2039" spans="1:10">
      <c r="A2039" s="80">
        <v>40767</v>
      </c>
      <c r="B2039" s="81">
        <v>22</v>
      </c>
      <c r="C2039" s="82">
        <v>38902</v>
      </c>
      <c r="D2039" s="83" t="s">
        <v>172</v>
      </c>
      <c r="E2039" s="82">
        <v>39577.771999999997</v>
      </c>
      <c r="F2039" s="82">
        <v>39840.368000000002</v>
      </c>
      <c r="G2039" s="82">
        <v>-12.56</v>
      </c>
      <c r="H2039" s="82">
        <v>-249.6</v>
      </c>
      <c r="I2039" s="82">
        <v>985.83</v>
      </c>
      <c r="J2039" s="81">
        <v>994.30600000000004</v>
      </c>
    </row>
    <row r="2040" spans="1:10">
      <c r="A2040" s="80">
        <v>40767</v>
      </c>
      <c r="B2040" s="81">
        <v>23</v>
      </c>
      <c r="C2040" s="82">
        <v>39038</v>
      </c>
      <c r="D2040" s="83" t="s">
        <v>172</v>
      </c>
      <c r="E2040" s="82">
        <v>39749.347999999998</v>
      </c>
      <c r="F2040" s="82">
        <v>40010.264000000003</v>
      </c>
      <c r="G2040" s="82">
        <v>-12.28</v>
      </c>
      <c r="H2040" s="82">
        <v>-249.7</v>
      </c>
      <c r="I2040" s="82">
        <v>987.31200000000001</v>
      </c>
      <c r="J2040" s="81">
        <v>994.32400000000007</v>
      </c>
    </row>
    <row r="2041" spans="1:10">
      <c r="A2041" s="80">
        <v>40767</v>
      </c>
      <c r="B2041" s="81">
        <v>24</v>
      </c>
      <c r="C2041" s="82">
        <v>39434</v>
      </c>
      <c r="D2041" s="83" t="s">
        <v>172</v>
      </c>
      <c r="E2041" s="82">
        <v>40163.008000000002</v>
      </c>
      <c r="F2041" s="82">
        <v>40426.243999999999</v>
      </c>
      <c r="G2041" s="82">
        <v>-11.14</v>
      </c>
      <c r="H2041" s="82">
        <v>-249.6</v>
      </c>
      <c r="I2041" s="82">
        <v>986.8180000000001</v>
      </c>
      <c r="J2041" s="81">
        <v>993.92600000000004</v>
      </c>
    </row>
    <row r="2042" spans="1:10">
      <c r="A2042" s="80">
        <v>40767</v>
      </c>
      <c r="B2042" s="81">
        <v>25</v>
      </c>
      <c r="C2042" s="82">
        <v>39562</v>
      </c>
      <c r="D2042" s="83" t="s">
        <v>172</v>
      </c>
      <c r="E2042" s="82">
        <v>40275.910000000003</v>
      </c>
      <c r="F2042" s="82">
        <v>40533.360000000001</v>
      </c>
      <c r="G2042" s="82">
        <v>-5.88</v>
      </c>
      <c r="H2042" s="82">
        <v>-249.7</v>
      </c>
      <c r="I2042" s="82">
        <v>987.2120000000001</v>
      </c>
      <c r="J2042" s="81">
        <v>994.32400000000007</v>
      </c>
    </row>
    <row r="2043" spans="1:10">
      <c r="A2043" s="80">
        <v>40767</v>
      </c>
      <c r="B2043" s="81">
        <v>26</v>
      </c>
      <c r="C2043" s="82">
        <v>39246</v>
      </c>
      <c r="D2043" s="83" t="s">
        <v>172</v>
      </c>
      <c r="E2043" s="82">
        <v>39927.627999999997</v>
      </c>
      <c r="F2043" s="82">
        <v>40189.858</v>
      </c>
      <c r="G2043" s="82">
        <v>-7.5</v>
      </c>
      <c r="H2043" s="82">
        <v>-249.7</v>
      </c>
      <c r="I2043" s="82">
        <v>987.01600000000008</v>
      </c>
      <c r="J2043" s="81">
        <v>994.32800000000009</v>
      </c>
    </row>
    <row r="2044" spans="1:10">
      <c r="A2044" s="80">
        <v>40767</v>
      </c>
      <c r="B2044" s="81">
        <v>27</v>
      </c>
      <c r="C2044" s="82">
        <v>38999</v>
      </c>
      <c r="D2044" s="83" t="s">
        <v>172</v>
      </c>
      <c r="E2044" s="82">
        <v>39587.612000000001</v>
      </c>
      <c r="F2044" s="82">
        <v>39846.974000000002</v>
      </c>
      <c r="G2044" s="82">
        <v>-10.46</v>
      </c>
      <c r="H2044" s="82">
        <v>-249.6</v>
      </c>
      <c r="I2044" s="82">
        <v>987.31200000000001</v>
      </c>
      <c r="J2044" s="81">
        <v>994.322</v>
      </c>
    </row>
    <row r="2045" spans="1:10">
      <c r="A2045" s="80">
        <v>40767</v>
      </c>
      <c r="B2045" s="81">
        <v>28</v>
      </c>
      <c r="C2045" s="82">
        <v>38597</v>
      </c>
      <c r="D2045" s="83" t="s">
        <v>172</v>
      </c>
      <c r="E2045" s="82">
        <v>39172.108</v>
      </c>
      <c r="F2045" s="82">
        <v>39431.544000000002</v>
      </c>
      <c r="G2045" s="82">
        <v>-10.8</v>
      </c>
      <c r="H2045" s="82">
        <v>-249.7</v>
      </c>
      <c r="I2045" s="82">
        <v>986.8180000000001</v>
      </c>
      <c r="J2045" s="81">
        <v>994.3180000000001</v>
      </c>
    </row>
    <row r="2046" spans="1:10">
      <c r="A2046" s="80">
        <v>40767</v>
      </c>
      <c r="B2046" s="81">
        <v>29</v>
      </c>
      <c r="C2046" s="82">
        <v>38181</v>
      </c>
      <c r="D2046" s="83" t="s">
        <v>172</v>
      </c>
      <c r="E2046" s="82">
        <v>38751.756000000001</v>
      </c>
      <c r="F2046" s="82">
        <v>39022.072</v>
      </c>
      <c r="G2046" s="82">
        <v>-16.04</v>
      </c>
      <c r="H2046" s="82">
        <v>-249.7</v>
      </c>
      <c r="I2046" s="82">
        <v>987.31200000000001</v>
      </c>
      <c r="J2046" s="81">
        <v>994.30799999999999</v>
      </c>
    </row>
    <row r="2047" spans="1:10">
      <c r="A2047" s="80">
        <v>40767</v>
      </c>
      <c r="B2047" s="81">
        <v>30</v>
      </c>
      <c r="C2047" s="82">
        <v>37920</v>
      </c>
      <c r="D2047" s="83" t="s">
        <v>172</v>
      </c>
      <c r="E2047" s="82">
        <v>38499.360000000001</v>
      </c>
      <c r="F2047" s="82">
        <v>38771.376000000004</v>
      </c>
      <c r="G2047" s="82">
        <v>-23.38</v>
      </c>
      <c r="H2047" s="82">
        <v>-249.7</v>
      </c>
      <c r="I2047" s="82">
        <v>987.01600000000008</v>
      </c>
      <c r="J2047" s="81">
        <v>994.28200000000004</v>
      </c>
    </row>
    <row r="2048" spans="1:10">
      <c r="A2048" s="80">
        <v>40767</v>
      </c>
      <c r="B2048" s="81">
        <v>31</v>
      </c>
      <c r="C2048" s="82">
        <v>37691</v>
      </c>
      <c r="D2048" s="83" t="s">
        <v>172</v>
      </c>
      <c r="E2048" s="82">
        <v>38350.866000000002</v>
      </c>
      <c r="F2048" s="82">
        <v>38622.642</v>
      </c>
      <c r="G2048" s="82">
        <v>-23.14</v>
      </c>
      <c r="H2048" s="82">
        <v>-249.6</v>
      </c>
      <c r="I2048" s="82">
        <v>987.41</v>
      </c>
      <c r="J2048" s="81">
        <v>840.68400000000008</v>
      </c>
    </row>
    <row r="2049" spans="1:10">
      <c r="A2049" s="80">
        <v>40767</v>
      </c>
      <c r="B2049" s="81">
        <v>32</v>
      </c>
      <c r="C2049" s="82">
        <v>37580</v>
      </c>
      <c r="D2049" s="83" t="s">
        <v>172</v>
      </c>
      <c r="E2049" s="82">
        <v>38245.851999999999</v>
      </c>
      <c r="F2049" s="82">
        <v>38517.688000000002</v>
      </c>
      <c r="G2049" s="82">
        <v>-23.2</v>
      </c>
      <c r="H2049" s="82">
        <v>-249.7</v>
      </c>
      <c r="I2049" s="82">
        <v>987.01600000000008</v>
      </c>
      <c r="J2049" s="81">
        <v>841.08400000000006</v>
      </c>
    </row>
    <row r="2050" spans="1:10">
      <c r="A2050" s="80">
        <v>40767</v>
      </c>
      <c r="B2050" s="81">
        <v>33</v>
      </c>
      <c r="C2050" s="82">
        <v>37694</v>
      </c>
      <c r="D2050" s="83" t="s">
        <v>172</v>
      </c>
      <c r="E2050" s="82">
        <v>38421.904000000002</v>
      </c>
      <c r="F2050" s="82">
        <v>38688.800000000003</v>
      </c>
      <c r="G2050" s="82">
        <v>-18.260000000000002</v>
      </c>
      <c r="H2050" s="82">
        <v>-249.7</v>
      </c>
      <c r="I2050" s="82">
        <v>987.41</v>
      </c>
      <c r="J2050" s="81">
        <v>742.29</v>
      </c>
    </row>
    <row r="2051" spans="1:10">
      <c r="A2051" s="80">
        <v>40767</v>
      </c>
      <c r="B2051" s="81">
        <v>34</v>
      </c>
      <c r="C2051" s="82">
        <v>38017</v>
      </c>
      <c r="D2051" s="83" t="s">
        <v>172</v>
      </c>
      <c r="E2051" s="82">
        <v>38779.626000000004</v>
      </c>
      <c r="F2051" s="82">
        <v>39047.042000000001</v>
      </c>
      <c r="G2051" s="82">
        <v>-18.46</v>
      </c>
      <c r="H2051" s="82">
        <v>-249.6</v>
      </c>
      <c r="I2051" s="82">
        <v>987.2120000000001</v>
      </c>
      <c r="J2051" s="81">
        <v>742.69200000000001</v>
      </c>
    </row>
    <row r="2052" spans="1:10">
      <c r="A2052" s="80">
        <v>40767</v>
      </c>
      <c r="B2052" s="81">
        <v>35</v>
      </c>
      <c r="C2052" s="82">
        <v>38227</v>
      </c>
      <c r="D2052" s="83" t="s">
        <v>172</v>
      </c>
      <c r="E2052" s="82">
        <v>38904.203999999998</v>
      </c>
      <c r="F2052" s="82">
        <v>39173.360000000001</v>
      </c>
      <c r="G2052" s="82">
        <v>-11.7</v>
      </c>
      <c r="H2052" s="82">
        <v>-249.7</v>
      </c>
      <c r="I2052" s="82">
        <v>987.51</v>
      </c>
      <c r="J2052" s="81">
        <v>587.1</v>
      </c>
    </row>
    <row r="2053" spans="1:10">
      <c r="A2053" s="80">
        <v>40767</v>
      </c>
      <c r="B2053" s="81">
        <v>36</v>
      </c>
      <c r="C2053" s="82">
        <v>37778</v>
      </c>
      <c r="D2053" s="83" t="s">
        <v>172</v>
      </c>
      <c r="E2053" s="82">
        <v>38449.1</v>
      </c>
      <c r="F2053" s="82">
        <v>38711.756000000001</v>
      </c>
      <c r="G2053" s="82">
        <v>-12.94</v>
      </c>
      <c r="H2053" s="82">
        <v>-249.7</v>
      </c>
      <c r="I2053" s="82">
        <v>987.11400000000003</v>
      </c>
      <c r="J2053" s="81">
        <v>587.90600000000006</v>
      </c>
    </row>
    <row r="2054" spans="1:10">
      <c r="A2054" s="80">
        <v>40767</v>
      </c>
      <c r="B2054" s="81">
        <v>37</v>
      </c>
      <c r="C2054" s="82">
        <v>37189</v>
      </c>
      <c r="D2054" s="83" t="s">
        <v>172</v>
      </c>
      <c r="E2054" s="82">
        <v>37946.487999999998</v>
      </c>
      <c r="F2054" s="82">
        <v>38211.764000000003</v>
      </c>
      <c r="G2054" s="82">
        <v>-16.64</v>
      </c>
      <c r="H2054" s="82">
        <v>-249.7</v>
      </c>
      <c r="I2054" s="82">
        <v>903.10800000000006</v>
      </c>
      <c r="J2054" s="81">
        <v>537.49800000000005</v>
      </c>
    </row>
    <row r="2055" spans="1:10">
      <c r="A2055" s="80">
        <v>40767</v>
      </c>
      <c r="B2055" s="81">
        <v>38</v>
      </c>
      <c r="C2055" s="82">
        <v>36528</v>
      </c>
      <c r="D2055" s="83" t="s">
        <v>172</v>
      </c>
      <c r="E2055" s="82">
        <v>37247.807999999997</v>
      </c>
      <c r="F2055" s="82">
        <v>37513.103999999999</v>
      </c>
      <c r="G2055" s="82">
        <v>-16.66</v>
      </c>
      <c r="H2055" s="82">
        <v>-249.7</v>
      </c>
      <c r="I2055" s="82">
        <v>903.20800000000008</v>
      </c>
      <c r="J2055" s="81">
        <v>538.31200000000001</v>
      </c>
    </row>
    <row r="2056" spans="1:10">
      <c r="A2056" s="80">
        <v>40767</v>
      </c>
      <c r="B2056" s="81">
        <v>39</v>
      </c>
      <c r="C2056" s="82">
        <v>35665</v>
      </c>
      <c r="D2056" s="83" t="s">
        <v>172</v>
      </c>
      <c r="E2056" s="82">
        <v>36426.230000000003</v>
      </c>
      <c r="F2056" s="82">
        <v>36688.466</v>
      </c>
      <c r="G2056" s="82">
        <v>-13.6</v>
      </c>
      <c r="H2056" s="82">
        <v>-249.6</v>
      </c>
      <c r="I2056" s="82">
        <v>937.50200000000007</v>
      </c>
      <c r="J2056" s="81">
        <v>903.90600000000006</v>
      </c>
    </row>
    <row r="2057" spans="1:10">
      <c r="A2057" s="80">
        <v>40767</v>
      </c>
      <c r="B2057" s="81">
        <v>40</v>
      </c>
      <c r="C2057" s="82">
        <v>34926</v>
      </c>
      <c r="D2057" s="83" t="s">
        <v>172</v>
      </c>
      <c r="E2057" s="82">
        <v>35674.879999999997</v>
      </c>
      <c r="F2057" s="82">
        <v>35934.455999999998</v>
      </c>
      <c r="G2057" s="82">
        <v>-10.94</v>
      </c>
      <c r="H2057" s="82">
        <v>-250.1</v>
      </c>
      <c r="I2057" s="82">
        <v>937.89600000000007</v>
      </c>
      <c r="J2057" s="81">
        <v>903.91200000000003</v>
      </c>
    </row>
    <row r="2058" spans="1:10">
      <c r="A2058" s="80">
        <v>40767</v>
      </c>
      <c r="B2058" s="81">
        <v>41</v>
      </c>
      <c r="C2058" s="82">
        <v>34126</v>
      </c>
      <c r="D2058" s="83" t="s">
        <v>172</v>
      </c>
      <c r="E2058" s="82">
        <v>34877.688000000002</v>
      </c>
      <c r="F2058" s="82">
        <v>35140.184000000001</v>
      </c>
      <c r="G2058" s="82">
        <v>-12.36</v>
      </c>
      <c r="H2058" s="82">
        <v>-249.9</v>
      </c>
      <c r="I2058" s="82">
        <v>987.2120000000001</v>
      </c>
      <c r="J2058" s="81">
        <v>623.12</v>
      </c>
    </row>
    <row r="2059" spans="1:10">
      <c r="A2059" s="80">
        <v>40767</v>
      </c>
      <c r="B2059" s="81">
        <v>42</v>
      </c>
      <c r="C2059" s="82">
        <v>34299</v>
      </c>
      <c r="D2059" s="83" t="s">
        <v>172</v>
      </c>
      <c r="E2059" s="82">
        <v>35085.985999999997</v>
      </c>
      <c r="F2059" s="82">
        <v>35342.442000000003</v>
      </c>
      <c r="G2059" s="82">
        <v>-7.82</v>
      </c>
      <c r="H2059" s="82">
        <v>-249.7</v>
      </c>
      <c r="I2059" s="82">
        <v>987.11400000000003</v>
      </c>
      <c r="J2059" s="81">
        <v>623.52</v>
      </c>
    </row>
    <row r="2060" spans="1:10">
      <c r="A2060" s="80">
        <v>40767</v>
      </c>
      <c r="B2060" s="81">
        <v>43</v>
      </c>
      <c r="C2060" s="82">
        <v>34496</v>
      </c>
      <c r="D2060" s="83" t="s">
        <v>172</v>
      </c>
      <c r="E2060" s="82">
        <v>35257.885999999999</v>
      </c>
      <c r="F2060" s="82">
        <v>35518.201999999997</v>
      </c>
      <c r="G2060" s="82">
        <v>-6.58</v>
      </c>
      <c r="H2060" s="82">
        <v>-249.7</v>
      </c>
      <c r="I2060" s="82">
        <v>987.2120000000001</v>
      </c>
      <c r="J2060" s="81">
        <v>639.52200000000005</v>
      </c>
    </row>
    <row r="2061" spans="1:10">
      <c r="A2061" s="80">
        <v>40767</v>
      </c>
      <c r="B2061" s="81">
        <v>44</v>
      </c>
      <c r="C2061" s="82">
        <v>33325</v>
      </c>
      <c r="D2061" s="83" t="s">
        <v>172</v>
      </c>
      <c r="E2061" s="82">
        <v>34057.474000000002</v>
      </c>
      <c r="F2061" s="82">
        <v>34318.870000000003</v>
      </c>
      <c r="G2061" s="82">
        <v>-12.76</v>
      </c>
      <c r="H2061" s="82">
        <v>-249.6</v>
      </c>
      <c r="I2061" s="82">
        <v>987.01600000000008</v>
      </c>
      <c r="J2061" s="81">
        <v>639.12</v>
      </c>
    </row>
    <row r="2062" spans="1:10">
      <c r="A2062" s="80">
        <v>40767</v>
      </c>
      <c r="B2062" s="81">
        <v>45</v>
      </c>
      <c r="C2062" s="82">
        <v>31731</v>
      </c>
      <c r="D2062" s="83" t="s">
        <v>172</v>
      </c>
      <c r="E2062" s="82">
        <v>32453.655999999999</v>
      </c>
      <c r="F2062" s="82">
        <v>32713.112000000001</v>
      </c>
      <c r="G2062" s="82">
        <v>-9.8000000000000007</v>
      </c>
      <c r="H2062" s="82">
        <v>-249.7</v>
      </c>
      <c r="I2062" s="82">
        <v>951.73400000000004</v>
      </c>
      <c r="J2062" s="81">
        <v>635.51400000000001</v>
      </c>
    </row>
    <row r="2063" spans="1:10">
      <c r="A2063" s="80">
        <v>40767</v>
      </c>
      <c r="B2063" s="81">
        <v>46</v>
      </c>
      <c r="C2063" s="82">
        <v>30082</v>
      </c>
      <c r="D2063" s="83" t="s">
        <v>172</v>
      </c>
      <c r="E2063" s="82">
        <v>30728.761999999999</v>
      </c>
      <c r="F2063" s="82">
        <v>30991.966</v>
      </c>
      <c r="G2063" s="82">
        <v>-14.62</v>
      </c>
      <c r="H2063" s="82">
        <v>-249.7</v>
      </c>
      <c r="I2063" s="82">
        <v>951.53600000000006</v>
      </c>
      <c r="J2063" s="81">
        <v>636.31799999999998</v>
      </c>
    </row>
    <row r="2064" spans="1:10">
      <c r="A2064" s="80">
        <v>40767</v>
      </c>
      <c r="B2064" s="81">
        <v>47</v>
      </c>
      <c r="C2064" s="82">
        <v>28283</v>
      </c>
      <c r="D2064" s="83" t="s">
        <v>172</v>
      </c>
      <c r="E2064" s="82">
        <v>28951.724000000002</v>
      </c>
      <c r="F2064" s="82">
        <v>29202.92</v>
      </c>
      <c r="G2064" s="82">
        <v>-14.56</v>
      </c>
      <c r="H2064" s="82">
        <v>-238.1</v>
      </c>
      <c r="I2064" s="82">
        <v>987.11400000000003</v>
      </c>
      <c r="J2064" s="81">
        <v>993.10400000000004</v>
      </c>
    </row>
    <row r="2065" spans="1:10">
      <c r="A2065" s="80">
        <v>40767</v>
      </c>
      <c r="B2065" s="81">
        <v>48</v>
      </c>
      <c r="C2065" s="82">
        <v>26530</v>
      </c>
      <c r="D2065" s="83" t="s">
        <v>172</v>
      </c>
      <c r="E2065" s="82">
        <v>27224.78</v>
      </c>
      <c r="F2065" s="82">
        <v>27475.218000000001</v>
      </c>
      <c r="G2065" s="82">
        <v>-14.36</v>
      </c>
      <c r="H2065" s="82">
        <v>-237</v>
      </c>
      <c r="I2065" s="82">
        <v>986.91600000000005</v>
      </c>
      <c r="J2065" s="81">
        <v>993.10400000000004</v>
      </c>
    </row>
    <row r="2066" spans="1:10">
      <c r="A2066" s="80">
        <v>40768</v>
      </c>
      <c r="B2066" s="81">
        <v>1</v>
      </c>
      <c r="C2066" s="82">
        <v>25081</v>
      </c>
      <c r="D2066" s="83" t="s">
        <v>172</v>
      </c>
      <c r="E2066" s="82">
        <v>25761.24</v>
      </c>
      <c r="F2066" s="82">
        <v>26235.862000000001</v>
      </c>
      <c r="G2066" s="82">
        <v>-256.27999999999997</v>
      </c>
      <c r="H2066" s="82">
        <v>-218.4</v>
      </c>
      <c r="I2066" s="82">
        <v>987.2120000000001</v>
      </c>
      <c r="J2066" s="81">
        <v>617.52200000000005</v>
      </c>
    </row>
    <row r="2067" spans="1:10">
      <c r="A2067" s="80">
        <v>40768</v>
      </c>
      <c r="B2067" s="81">
        <v>2</v>
      </c>
      <c r="C2067" s="82">
        <v>24097</v>
      </c>
      <c r="D2067" s="83" t="s">
        <v>172</v>
      </c>
      <c r="E2067" s="82">
        <v>24754.132000000001</v>
      </c>
      <c r="F2067" s="82">
        <v>26183.894</v>
      </c>
      <c r="G2067" s="82">
        <v>-1211.42</v>
      </c>
      <c r="H2067" s="82">
        <v>-218.5</v>
      </c>
      <c r="I2067" s="82">
        <v>987.01600000000008</v>
      </c>
      <c r="J2067" s="81">
        <v>617.91600000000005</v>
      </c>
    </row>
    <row r="2068" spans="1:10">
      <c r="A2068" s="80">
        <v>40768</v>
      </c>
      <c r="B2068" s="81">
        <v>3</v>
      </c>
      <c r="C2068" s="82">
        <v>23514</v>
      </c>
      <c r="D2068" s="83" t="s">
        <v>172</v>
      </c>
      <c r="E2068" s="82">
        <v>24154.304</v>
      </c>
      <c r="F2068" s="82">
        <v>25869.106</v>
      </c>
      <c r="G2068" s="82">
        <v>-1496.46</v>
      </c>
      <c r="H2068" s="82">
        <v>-218.4</v>
      </c>
      <c r="I2068" s="82">
        <v>987.41</v>
      </c>
      <c r="J2068" s="81">
        <v>417.56200000000001</v>
      </c>
    </row>
    <row r="2069" spans="1:10">
      <c r="A2069" s="80">
        <v>40768</v>
      </c>
      <c r="B2069" s="81">
        <v>4</v>
      </c>
      <c r="C2069" s="82">
        <v>23108</v>
      </c>
      <c r="D2069" s="83" t="s">
        <v>172</v>
      </c>
      <c r="E2069" s="82">
        <v>23743.308000000001</v>
      </c>
      <c r="F2069" s="82">
        <v>25608.286</v>
      </c>
      <c r="G2069" s="82">
        <v>-1651.76</v>
      </c>
      <c r="H2069" s="82">
        <v>-212.6</v>
      </c>
      <c r="I2069" s="82">
        <v>986.91600000000005</v>
      </c>
      <c r="J2069" s="81">
        <v>417.56200000000001</v>
      </c>
    </row>
    <row r="2070" spans="1:10">
      <c r="A2070" s="80">
        <v>40768</v>
      </c>
      <c r="B2070" s="81">
        <v>5</v>
      </c>
      <c r="C2070" s="82">
        <v>22668</v>
      </c>
      <c r="D2070" s="83" t="s">
        <v>172</v>
      </c>
      <c r="E2070" s="82">
        <v>23239.038</v>
      </c>
      <c r="F2070" s="82">
        <v>25315.998</v>
      </c>
      <c r="G2070" s="82">
        <v>-1922.5</v>
      </c>
      <c r="H2070" s="82">
        <v>-155.4</v>
      </c>
      <c r="I2070" s="82">
        <v>987.11400000000003</v>
      </c>
      <c r="J2070" s="81">
        <v>487.13200000000001</v>
      </c>
    </row>
    <row r="2071" spans="1:10">
      <c r="A2071" s="80">
        <v>40768</v>
      </c>
      <c r="B2071" s="81">
        <v>6</v>
      </c>
      <c r="C2071" s="82">
        <v>22220</v>
      </c>
      <c r="D2071" s="83" t="s">
        <v>172</v>
      </c>
      <c r="E2071" s="82">
        <v>22750.164000000001</v>
      </c>
      <c r="F2071" s="82">
        <v>24886.432000000001</v>
      </c>
      <c r="G2071" s="82">
        <v>-2049.8000000000002</v>
      </c>
      <c r="H2071" s="82">
        <v>-86.2</v>
      </c>
      <c r="I2071" s="82">
        <v>986.8180000000001</v>
      </c>
      <c r="J2071" s="81">
        <v>487.12</v>
      </c>
    </row>
    <row r="2072" spans="1:10">
      <c r="A2072" s="80">
        <v>40768</v>
      </c>
      <c r="B2072" s="81">
        <v>7</v>
      </c>
      <c r="C2072" s="82">
        <v>22009</v>
      </c>
      <c r="D2072" s="83" t="s">
        <v>172</v>
      </c>
      <c r="E2072" s="82">
        <v>22525.133999999998</v>
      </c>
      <c r="F2072" s="82">
        <v>24646.727999999999</v>
      </c>
      <c r="G2072" s="82">
        <v>-2086.1799999999998</v>
      </c>
      <c r="H2072" s="82">
        <v>-35</v>
      </c>
      <c r="I2072" s="82">
        <v>987.31200000000001</v>
      </c>
      <c r="J2072" s="81">
        <v>487.12800000000004</v>
      </c>
    </row>
    <row r="2073" spans="1:10">
      <c r="A2073" s="80">
        <v>40768</v>
      </c>
      <c r="B2073" s="81">
        <v>8</v>
      </c>
      <c r="C2073" s="82">
        <v>21993</v>
      </c>
      <c r="D2073" s="83" t="s">
        <v>172</v>
      </c>
      <c r="E2073" s="82">
        <v>22531.796000000002</v>
      </c>
      <c r="F2073" s="82">
        <v>24767.35</v>
      </c>
      <c r="G2073" s="82">
        <v>-2200.14</v>
      </c>
      <c r="H2073" s="82">
        <v>-35</v>
      </c>
      <c r="I2073" s="82">
        <v>986.71800000000007</v>
      </c>
      <c r="J2073" s="81">
        <v>487.13</v>
      </c>
    </row>
    <row r="2074" spans="1:10">
      <c r="A2074" s="80">
        <v>40768</v>
      </c>
      <c r="B2074" s="81">
        <v>9</v>
      </c>
      <c r="C2074" s="82">
        <v>21779</v>
      </c>
      <c r="D2074" s="83" t="s">
        <v>172</v>
      </c>
      <c r="E2074" s="82">
        <v>22340.777999999998</v>
      </c>
      <c r="F2074" s="82">
        <v>24585.412</v>
      </c>
      <c r="G2074" s="82">
        <v>-2209.2199999999998</v>
      </c>
      <c r="H2074" s="82">
        <v>-35</v>
      </c>
      <c r="I2074" s="82">
        <v>987.31200000000001</v>
      </c>
      <c r="J2074" s="81">
        <v>435.13200000000001</v>
      </c>
    </row>
    <row r="2075" spans="1:10">
      <c r="A2075" s="80">
        <v>40768</v>
      </c>
      <c r="B2075" s="81">
        <v>10</v>
      </c>
      <c r="C2075" s="82">
        <v>21604</v>
      </c>
      <c r="D2075" s="83" t="s">
        <v>172</v>
      </c>
      <c r="E2075" s="82">
        <v>22183.044000000002</v>
      </c>
      <c r="F2075" s="82">
        <v>24449.998</v>
      </c>
      <c r="G2075" s="82">
        <v>-2231.54</v>
      </c>
      <c r="H2075" s="82">
        <v>-35.1</v>
      </c>
      <c r="I2075" s="82">
        <v>987.01600000000008</v>
      </c>
      <c r="J2075" s="81">
        <v>435.53200000000004</v>
      </c>
    </row>
    <row r="2076" spans="1:10">
      <c r="A2076" s="80">
        <v>40768</v>
      </c>
      <c r="B2076" s="81">
        <v>11</v>
      </c>
      <c r="C2076" s="82">
        <v>21899</v>
      </c>
      <c r="D2076" s="83" t="s">
        <v>172</v>
      </c>
      <c r="E2076" s="82">
        <v>22446.718000000001</v>
      </c>
      <c r="F2076" s="82">
        <v>24634.332000000002</v>
      </c>
      <c r="G2076" s="82">
        <v>-2152.1999999999998</v>
      </c>
      <c r="H2076" s="82">
        <v>-35</v>
      </c>
      <c r="I2076" s="82">
        <v>987.31200000000001</v>
      </c>
      <c r="J2076" s="81">
        <v>420.762</v>
      </c>
    </row>
    <row r="2077" spans="1:10">
      <c r="A2077" s="80">
        <v>40768</v>
      </c>
      <c r="B2077" s="81">
        <v>12</v>
      </c>
      <c r="C2077" s="82">
        <v>21739</v>
      </c>
      <c r="D2077" s="83" t="s">
        <v>172</v>
      </c>
      <c r="E2077" s="82">
        <v>22301.466</v>
      </c>
      <c r="F2077" s="82">
        <v>24338.626</v>
      </c>
      <c r="G2077" s="82">
        <v>-2002.44</v>
      </c>
      <c r="H2077" s="82">
        <v>-34.4</v>
      </c>
      <c r="I2077" s="82">
        <v>986.8180000000001</v>
      </c>
      <c r="J2077" s="81">
        <v>420.37</v>
      </c>
    </row>
    <row r="2078" spans="1:10">
      <c r="A2078" s="80">
        <v>40768</v>
      </c>
      <c r="B2078" s="81">
        <v>13</v>
      </c>
      <c r="C2078" s="82">
        <v>22542</v>
      </c>
      <c r="D2078" s="83" t="s">
        <v>172</v>
      </c>
      <c r="E2078" s="82">
        <v>23084.153999999999</v>
      </c>
      <c r="F2078" s="82">
        <v>24791.353999999999</v>
      </c>
      <c r="G2078" s="82">
        <v>-1707.2</v>
      </c>
      <c r="H2078" s="82">
        <v>-15.9</v>
      </c>
      <c r="I2078" s="82">
        <v>987.31200000000001</v>
      </c>
      <c r="J2078" s="81">
        <v>401.61</v>
      </c>
    </row>
    <row r="2079" spans="1:10">
      <c r="A2079" s="80">
        <v>40768</v>
      </c>
      <c r="B2079" s="81">
        <v>14</v>
      </c>
      <c r="C2079" s="82">
        <v>23681</v>
      </c>
      <c r="D2079" s="83" t="s">
        <v>172</v>
      </c>
      <c r="E2079" s="82">
        <v>24220.998</v>
      </c>
      <c r="F2079" s="82">
        <v>25285.498</v>
      </c>
      <c r="G2079" s="82">
        <v>-1029.78</v>
      </c>
      <c r="H2079" s="82">
        <v>-34.200000000000003</v>
      </c>
      <c r="I2079" s="82">
        <v>986.91600000000005</v>
      </c>
      <c r="J2079" s="81">
        <v>401.60599999999999</v>
      </c>
    </row>
    <row r="2080" spans="1:10">
      <c r="A2080" s="80">
        <v>40768</v>
      </c>
      <c r="B2080" s="81">
        <v>15</v>
      </c>
      <c r="C2080" s="82">
        <v>25437</v>
      </c>
      <c r="D2080" s="83" t="s">
        <v>172</v>
      </c>
      <c r="E2080" s="82">
        <v>26058.756000000001</v>
      </c>
      <c r="F2080" s="82">
        <v>26153.59</v>
      </c>
      <c r="G2080" s="82">
        <v>-59.42</v>
      </c>
      <c r="H2080" s="82">
        <v>-57.5</v>
      </c>
      <c r="I2080" s="82">
        <v>957.56400000000008</v>
      </c>
      <c r="J2080" s="81">
        <v>366.798</v>
      </c>
    </row>
    <row r="2081" spans="1:10">
      <c r="A2081" s="80">
        <v>40768</v>
      </c>
      <c r="B2081" s="81">
        <v>16</v>
      </c>
      <c r="C2081" s="82">
        <v>27179</v>
      </c>
      <c r="D2081" s="83" t="s">
        <v>172</v>
      </c>
      <c r="E2081" s="82">
        <v>27771.51</v>
      </c>
      <c r="F2081" s="82">
        <v>27820.804</v>
      </c>
      <c r="G2081" s="82">
        <v>-13.88</v>
      </c>
      <c r="H2081" s="82">
        <v>-35.1</v>
      </c>
      <c r="I2081" s="82">
        <v>957.26800000000003</v>
      </c>
      <c r="J2081" s="81">
        <v>366.80200000000002</v>
      </c>
    </row>
    <row r="2082" spans="1:10">
      <c r="A2082" s="80">
        <v>40768</v>
      </c>
      <c r="B2082" s="81">
        <v>17</v>
      </c>
      <c r="C2082" s="82">
        <v>29280</v>
      </c>
      <c r="D2082" s="83" t="s">
        <v>172</v>
      </c>
      <c r="E2082" s="82">
        <v>29880.866000000002</v>
      </c>
      <c r="F2082" s="82">
        <v>30058.036</v>
      </c>
      <c r="G2082" s="82">
        <v>-14.6</v>
      </c>
      <c r="H2082" s="82">
        <v>-162</v>
      </c>
      <c r="I2082" s="82">
        <v>928.50800000000004</v>
      </c>
      <c r="J2082" s="81">
        <v>402.00200000000001</v>
      </c>
    </row>
    <row r="2083" spans="1:10">
      <c r="A2083" s="80">
        <v>40768</v>
      </c>
      <c r="B2083" s="81">
        <v>18</v>
      </c>
      <c r="C2083" s="82">
        <v>30911</v>
      </c>
      <c r="D2083" s="83" t="s">
        <v>172</v>
      </c>
      <c r="E2083" s="82">
        <v>31596.511999999999</v>
      </c>
      <c r="F2083" s="82">
        <v>31830.653999999999</v>
      </c>
      <c r="G2083" s="82">
        <v>-15.8</v>
      </c>
      <c r="H2083" s="82">
        <v>-218.5</v>
      </c>
      <c r="I2083" s="82">
        <v>929.00200000000007</v>
      </c>
      <c r="J2083" s="81">
        <v>401.58800000000002</v>
      </c>
    </row>
    <row r="2084" spans="1:10">
      <c r="A2084" s="80">
        <v>40768</v>
      </c>
      <c r="B2084" s="81">
        <v>19</v>
      </c>
      <c r="C2084" s="82">
        <v>32359</v>
      </c>
      <c r="D2084" s="83" t="s">
        <v>172</v>
      </c>
      <c r="E2084" s="82">
        <v>33032.588000000003</v>
      </c>
      <c r="F2084" s="82">
        <v>33296.49</v>
      </c>
      <c r="G2084" s="82">
        <v>-16.62</v>
      </c>
      <c r="H2084" s="82">
        <v>-248</v>
      </c>
      <c r="I2084" s="82">
        <v>987.11400000000003</v>
      </c>
      <c r="J2084" s="81">
        <v>993.12200000000007</v>
      </c>
    </row>
    <row r="2085" spans="1:10">
      <c r="A2085" s="80">
        <v>40768</v>
      </c>
      <c r="B2085" s="81">
        <v>20</v>
      </c>
      <c r="C2085" s="82">
        <v>33212</v>
      </c>
      <c r="D2085" s="83" t="s">
        <v>172</v>
      </c>
      <c r="E2085" s="82">
        <v>33839.839999999997</v>
      </c>
      <c r="F2085" s="82">
        <v>34097.415999999997</v>
      </c>
      <c r="G2085" s="82">
        <v>-8.94</v>
      </c>
      <c r="H2085" s="82">
        <v>-249.6</v>
      </c>
      <c r="I2085" s="82">
        <v>986.8180000000001</v>
      </c>
      <c r="J2085" s="81">
        <v>993.12200000000007</v>
      </c>
    </row>
    <row r="2086" spans="1:10">
      <c r="A2086" s="80">
        <v>40768</v>
      </c>
      <c r="B2086" s="81">
        <v>21</v>
      </c>
      <c r="C2086" s="82">
        <v>33687</v>
      </c>
      <c r="D2086" s="83" t="s">
        <v>172</v>
      </c>
      <c r="E2086" s="82">
        <v>34314.241999999998</v>
      </c>
      <c r="F2086" s="82">
        <v>34575.758000000002</v>
      </c>
      <c r="G2086" s="82">
        <v>-10.88</v>
      </c>
      <c r="H2086" s="82">
        <v>-249.6</v>
      </c>
      <c r="I2086" s="82">
        <v>987.31200000000001</v>
      </c>
      <c r="J2086" s="81">
        <v>993.1160000000001</v>
      </c>
    </row>
    <row r="2087" spans="1:10">
      <c r="A2087" s="80">
        <v>40768</v>
      </c>
      <c r="B2087" s="81">
        <v>22</v>
      </c>
      <c r="C2087" s="82">
        <v>33931</v>
      </c>
      <c r="D2087" s="83" t="s">
        <v>172</v>
      </c>
      <c r="E2087" s="82">
        <v>34510.054000000004</v>
      </c>
      <c r="F2087" s="82">
        <v>34769.19</v>
      </c>
      <c r="G2087" s="82">
        <v>-10.5</v>
      </c>
      <c r="H2087" s="82">
        <v>-249.7</v>
      </c>
      <c r="I2087" s="82">
        <v>986.91600000000005</v>
      </c>
      <c r="J2087" s="81">
        <v>993.1160000000001</v>
      </c>
    </row>
    <row r="2088" spans="1:10">
      <c r="A2088" s="80">
        <v>40768</v>
      </c>
      <c r="B2088" s="81">
        <v>23</v>
      </c>
      <c r="C2088" s="82">
        <v>34184</v>
      </c>
      <c r="D2088" s="83" t="s">
        <v>172</v>
      </c>
      <c r="E2088" s="82">
        <v>34764.326000000001</v>
      </c>
      <c r="F2088" s="82">
        <v>35023.521999999997</v>
      </c>
      <c r="G2088" s="82">
        <v>-10.56</v>
      </c>
      <c r="H2088" s="82">
        <v>-249.6</v>
      </c>
      <c r="I2088" s="82">
        <v>987.11400000000003</v>
      </c>
      <c r="J2088" s="81">
        <v>993.11</v>
      </c>
    </row>
    <row r="2089" spans="1:10">
      <c r="A2089" s="80">
        <v>40768</v>
      </c>
      <c r="B2089" s="81">
        <v>24</v>
      </c>
      <c r="C2089" s="82">
        <v>34131</v>
      </c>
      <c r="D2089" s="83" t="s">
        <v>172</v>
      </c>
      <c r="E2089" s="82">
        <v>34718.82</v>
      </c>
      <c r="F2089" s="82">
        <v>34982.296000000002</v>
      </c>
      <c r="G2089" s="82">
        <v>-10.44</v>
      </c>
      <c r="H2089" s="82">
        <v>-249.7</v>
      </c>
      <c r="I2089" s="82">
        <v>986.71800000000007</v>
      </c>
      <c r="J2089" s="81">
        <v>993.51</v>
      </c>
    </row>
    <row r="2090" spans="1:10">
      <c r="A2090" s="80">
        <v>40768</v>
      </c>
      <c r="B2090" s="81">
        <v>25</v>
      </c>
      <c r="C2090" s="82">
        <v>33817</v>
      </c>
      <c r="D2090" s="83" t="s">
        <v>172</v>
      </c>
      <c r="E2090" s="82">
        <v>34522.11</v>
      </c>
      <c r="F2090" s="82">
        <v>34781.305999999997</v>
      </c>
      <c r="G2090" s="82">
        <v>-12.46</v>
      </c>
      <c r="H2090" s="82">
        <v>-249.6</v>
      </c>
      <c r="I2090" s="82">
        <v>987.11400000000003</v>
      </c>
      <c r="J2090" s="81">
        <v>993.11200000000008</v>
      </c>
    </row>
    <row r="2091" spans="1:10">
      <c r="A2091" s="80">
        <v>40768</v>
      </c>
      <c r="B2091" s="81">
        <v>26</v>
      </c>
      <c r="C2091" s="82">
        <v>33535</v>
      </c>
      <c r="D2091" s="83" t="s">
        <v>172</v>
      </c>
      <c r="E2091" s="82">
        <v>34099.983999999997</v>
      </c>
      <c r="F2091" s="82">
        <v>34365.06</v>
      </c>
      <c r="G2091" s="82">
        <v>-16.440000000000001</v>
      </c>
      <c r="H2091" s="82">
        <v>-249.6</v>
      </c>
      <c r="I2091" s="82">
        <v>986.91600000000005</v>
      </c>
      <c r="J2091" s="81">
        <v>993.51200000000006</v>
      </c>
    </row>
    <row r="2092" spans="1:10">
      <c r="A2092" s="80">
        <v>40768</v>
      </c>
      <c r="B2092" s="81">
        <v>27</v>
      </c>
      <c r="C2092" s="82">
        <v>33064</v>
      </c>
      <c r="D2092" s="83" t="s">
        <v>172</v>
      </c>
      <c r="E2092" s="82">
        <v>33524.256000000001</v>
      </c>
      <c r="F2092" s="82">
        <v>33787.332000000002</v>
      </c>
      <c r="G2092" s="82">
        <v>-16.34</v>
      </c>
      <c r="H2092" s="82">
        <v>-249.7</v>
      </c>
      <c r="I2092" s="82">
        <v>987.41</v>
      </c>
      <c r="J2092" s="81">
        <v>842.71199999999999</v>
      </c>
    </row>
    <row r="2093" spans="1:10">
      <c r="A2093" s="80">
        <v>40768</v>
      </c>
      <c r="B2093" s="81">
        <v>28</v>
      </c>
      <c r="C2093" s="82">
        <v>32486</v>
      </c>
      <c r="D2093" s="83" t="s">
        <v>172</v>
      </c>
      <c r="E2093" s="82">
        <v>32962.682000000001</v>
      </c>
      <c r="F2093" s="82">
        <v>33228.137999999999</v>
      </c>
      <c r="G2093" s="82">
        <v>-18.72</v>
      </c>
      <c r="H2093" s="82">
        <v>-249.6</v>
      </c>
      <c r="I2093" s="82">
        <v>986.71800000000007</v>
      </c>
      <c r="J2093" s="81">
        <v>843.10599999999999</v>
      </c>
    </row>
    <row r="2094" spans="1:10">
      <c r="A2094" s="80">
        <v>40768</v>
      </c>
      <c r="B2094" s="81">
        <v>29</v>
      </c>
      <c r="C2094" s="82">
        <v>31859</v>
      </c>
      <c r="D2094" s="83" t="s">
        <v>172</v>
      </c>
      <c r="E2094" s="82">
        <v>32434.83</v>
      </c>
      <c r="F2094" s="82">
        <v>32699.425999999999</v>
      </c>
      <c r="G2094" s="82">
        <v>-17.86</v>
      </c>
      <c r="H2094" s="82">
        <v>-249.7</v>
      </c>
      <c r="I2094" s="82">
        <v>863.57600000000002</v>
      </c>
      <c r="J2094" s="81">
        <v>712.71199999999999</v>
      </c>
    </row>
    <row r="2095" spans="1:10">
      <c r="A2095" s="80">
        <v>40768</v>
      </c>
      <c r="B2095" s="81">
        <v>30</v>
      </c>
      <c r="C2095" s="82">
        <v>31320</v>
      </c>
      <c r="D2095" s="83" t="s">
        <v>172</v>
      </c>
      <c r="E2095" s="82">
        <v>31902.186000000002</v>
      </c>
      <c r="F2095" s="82">
        <v>32163.322</v>
      </c>
      <c r="G2095" s="82">
        <v>-12.5</v>
      </c>
      <c r="H2095" s="82">
        <v>-249.6</v>
      </c>
      <c r="I2095" s="82">
        <v>864.17</v>
      </c>
      <c r="J2095" s="81">
        <v>712.71800000000007</v>
      </c>
    </row>
    <row r="2096" spans="1:10">
      <c r="A2096" s="80">
        <v>40768</v>
      </c>
      <c r="B2096" s="81">
        <v>31</v>
      </c>
      <c r="C2096" s="82">
        <v>31130</v>
      </c>
      <c r="D2096" s="83" t="s">
        <v>172</v>
      </c>
      <c r="E2096" s="82">
        <v>31735.052</v>
      </c>
      <c r="F2096" s="82">
        <v>31990.828000000001</v>
      </c>
      <c r="G2096" s="82">
        <v>-7.14</v>
      </c>
      <c r="H2096" s="82">
        <v>-249.7</v>
      </c>
      <c r="I2096" s="82">
        <v>987.60800000000006</v>
      </c>
      <c r="J2096" s="81">
        <v>549.12800000000004</v>
      </c>
    </row>
    <row r="2097" spans="1:10">
      <c r="A2097" s="80">
        <v>40768</v>
      </c>
      <c r="B2097" s="81">
        <v>32</v>
      </c>
      <c r="C2097" s="82">
        <v>31099</v>
      </c>
      <c r="D2097" s="83" t="s">
        <v>172</v>
      </c>
      <c r="E2097" s="82">
        <v>31723.84</v>
      </c>
      <c r="F2097" s="82">
        <v>31981.376</v>
      </c>
      <c r="G2097" s="82">
        <v>-8.9</v>
      </c>
      <c r="H2097" s="82">
        <v>-249.6</v>
      </c>
      <c r="I2097" s="82">
        <v>987.11400000000003</v>
      </c>
      <c r="J2097" s="81">
        <v>549.92600000000004</v>
      </c>
    </row>
    <row r="2098" spans="1:10">
      <c r="A2098" s="80">
        <v>40768</v>
      </c>
      <c r="B2098" s="81">
        <v>33</v>
      </c>
      <c r="C2098" s="82">
        <v>31284</v>
      </c>
      <c r="D2098" s="83" t="s">
        <v>172</v>
      </c>
      <c r="E2098" s="82">
        <v>31923.626</v>
      </c>
      <c r="F2098" s="82">
        <v>32181.982</v>
      </c>
      <c r="G2098" s="82">
        <v>-9.7200000000000006</v>
      </c>
      <c r="H2098" s="82">
        <v>-249.7</v>
      </c>
      <c r="I2098" s="82">
        <v>987.41</v>
      </c>
      <c r="J2098" s="81">
        <v>593.53399999999999</v>
      </c>
    </row>
    <row r="2099" spans="1:10">
      <c r="A2099" s="80">
        <v>40768</v>
      </c>
      <c r="B2099" s="81">
        <v>34</v>
      </c>
      <c r="C2099" s="82">
        <v>31974</v>
      </c>
      <c r="D2099" s="83" t="s">
        <v>172</v>
      </c>
      <c r="E2099" s="82">
        <v>32537.952000000001</v>
      </c>
      <c r="F2099" s="82">
        <v>32799.408000000003</v>
      </c>
      <c r="G2099" s="82">
        <v>-12.82</v>
      </c>
      <c r="H2099" s="82">
        <v>-249.6</v>
      </c>
      <c r="I2099" s="82">
        <v>987.11400000000003</v>
      </c>
      <c r="J2099" s="81">
        <v>593.54399999999998</v>
      </c>
    </row>
    <row r="2100" spans="1:10">
      <c r="A2100" s="80">
        <v>40768</v>
      </c>
      <c r="B2100" s="81">
        <v>35</v>
      </c>
      <c r="C2100" s="82">
        <v>32599</v>
      </c>
      <c r="D2100" s="83" t="s">
        <v>172</v>
      </c>
      <c r="E2100" s="82">
        <v>33186.906000000003</v>
      </c>
      <c r="F2100" s="82">
        <v>33448.262000000002</v>
      </c>
      <c r="G2100" s="82">
        <v>-12.72</v>
      </c>
      <c r="H2100" s="82">
        <v>-249.7</v>
      </c>
      <c r="I2100" s="82">
        <v>987.41</v>
      </c>
      <c r="J2100" s="81">
        <v>711.928</v>
      </c>
    </row>
    <row r="2101" spans="1:10">
      <c r="A2101" s="80">
        <v>40768</v>
      </c>
      <c r="B2101" s="81">
        <v>36</v>
      </c>
      <c r="C2101" s="82">
        <v>32782</v>
      </c>
      <c r="D2101" s="83" t="s">
        <v>172</v>
      </c>
      <c r="E2101" s="82">
        <v>33344.264000000003</v>
      </c>
      <c r="F2101" s="82">
        <v>33605.64</v>
      </c>
      <c r="G2101" s="82">
        <v>-12.74</v>
      </c>
      <c r="H2101" s="82">
        <v>-249.6</v>
      </c>
      <c r="I2101" s="82">
        <v>986.8180000000001</v>
      </c>
      <c r="J2101" s="81">
        <v>711.92600000000004</v>
      </c>
    </row>
    <row r="2102" spans="1:10">
      <c r="A2102" s="80">
        <v>40768</v>
      </c>
      <c r="B2102" s="81">
        <v>37</v>
      </c>
      <c r="C2102" s="82">
        <v>32676</v>
      </c>
      <c r="D2102" s="83" t="s">
        <v>172</v>
      </c>
      <c r="E2102" s="82">
        <v>33225.908000000003</v>
      </c>
      <c r="F2102" s="82">
        <v>33483.724000000002</v>
      </c>
      <c r="G2102" s="82">
        <v>-6.66</v>
      </c>
      <c r="H2102" s="82">
        <v>-249.7</v>
      </c>
      <c r="I2102" s="82">
        <v>987.2120000000001</v>
      </c>
      <c r="J2102" s="81">
        <v>536.33800000000008</v>
      </c>
    </row>
    <row r="2103" spans="1:10">
      <c r="A2103" s="80">
        <v>40768</v>
      </c>
      <c r="B2103" s="81">
        <v>38</v>
      </c>
      <c r="C2103" s="82">
        <v>32333</v>
      </c>
      <c r="D2103" s="83" t="s">
        <v>172</v>
      </c>
      <c r="E2103" s="82">
        <v>32830.455999999998</v>
      </c>
      <c r="F2103" s="82">
        <v>33089.332000000002</v>
      </c>
      <c r="G2103" s="82">
        <v>-8.36</v>
      </c>
      <c r="H2103" s="82">
        <v>-249.6</v>
      </c>
      <c r="I2103" s="82">
        <v>986.8180000000001</v>
      </c>
      <c r="J2103" s="81">
        <v>536.73400000000004</v>
      </c>
    </row>
    <row r="2104" spans="1:10">
      <c r="A2104" s="80">
        <v>40768</v>
      </c>
      <c r="B2104" s="81">
        <v>39</v>
      </c>
      <c r="C2104" s="82">
        <v>31787</v>
      </c>
      <c r="D2104" s="83" t="s">
        <v>172</v>
      </c>
      <c r="E2104" s="82">
        <v>32233.806</v>
      </c>
      <c r="F2104" s="82">
        <v>32495.281999999999</v>
      </c>
      <c r="G2104" s="82">
        <v>-13.24</v>
      </c>
      <c r="H2104" s="82">
        <v>-249.7</v>
      </c>
      <c r="I2104" s="82">
        <v>863.37800000000004</v>
      </c>
      <c r="J2104" s="81">
        <v>533.94000000000005</v>
      </c>
    </row>
    <row r="2105" spans="1:10">
      <c r="A2105" s="80">
        <v>40768</v>
      </c>
      <c r="B2105" s="81">
        <v>40</v>
      </c>
      <c r="C2105" s="82">
        <v>31499</v>
      </c>
      <c r="D2105" s="83" t="s">
        <v>172</v>
      </c>
      <c r="E2105" s="82">
        <v>31910.67</v>
      </c>
      <c r="F2105" s="82">
        <v>32171.993999999999</v>
      </c>
      <c r="G2105" s="82">
        <v>-12.74</v>
      </c>
      <c r="H2105" s="82">
        <v>-249.7</v>
      </c>
      <c r="I2105" s="82">
        <v>864.07</v>
      </c>
      <c r="J2105" s="81">
        <v>533.94600000000003</v>
      </c>
    </row>
    <row r="2106" spans="1:10">
      <c r="A2106" s="80">
        <v>40768</v>
      </c>
      <c r="B2106" s="81">
        <v>41</v>
      </c>
      <c r="C2106" s="82">
        <v>31472</v>
      </c>
      <c r="D2106" s="83" t="s">
        <v>172</v>
      </c>
      <c r="E2106" s="82">
        <v>31841.85</v>
      </c>
      <c r="F2106" s="82">
        <v>32087.526000000002</v>
      </c>
      <c r="G2106" s="82">
        <v>-9.0399999999999991</v>
      </c>
      <c r="H2106" s="82">
        <v>-245.6</v>
      </c>
      <c r="I2106" s="82">
        <v>863.57600000000002</v>
      </c>
      <c r="J2106" s="81">
        <v>533.94400000000007</v>
      </c>
    </row>
    <row r="2107" spans="1:10">
      <c r="A2107" s="80">
        <v>40768</v>
      </c>
      <c r="B2107" s="81">
        <v>42</v>
      </c>
      <c r="C2107" s="82">
        <v>31721</v>
      </c>
      <c r="D2107" s="83" t="s">
        <v>172</v>
      </c>
      <c r="E2107" s="82">
        <v>32127.207999999999</v>
      </c>
      <c r="F2107" s="82">
        <v>32381.103999999999</v>
      </c>
      <c r="G2107" s="82">
        <v>-17.260000000000002</v>
      </c>
      <c r="H2107" s="82">
        <v>-237.6</v>
      </c>
      <c r="I2107" s="82">
        <v>863.97200000000009</v>
      </c>
      <c r="J2107" s="81">
        <v>534.75</v>
      </c>
    </row>
    <row r="2108" spans="1:10">
      <c r="A2108" s="80">
        <v>40768</v>
      </c>
      <c r="B2108" s="81">
        <v>43</v>
      </c>
      <c r="C2108" s="82">
        <v>32196</v>
      </c>
      <c r="D2108" s="83" t="s">
        <v>172</v>
      </c>
      <c r="E2108" s="82">
        <v>32651.702000000001</v>
      </c>
      <c r="F2108" s="82">
        <v>32895.338000000003</v>
      </c>
      <c r="G2108" s="82">
        <v>-5.24</v>
      </c>
      <c r="H2108" s="82">
        <v>-237.6</v>
      </c>
      <c r="I2108" s="82">
        <v>695.86200000000008</v>
      </c>
      <c r="J2108" s="81">
        <v>819.11200000000008</v>
      </c>
    </row>
    <row r="2109" spans="1:10">
      <c r="A2109" s="80">
        <v>40768</v>
      </c>
      <c r="B2109" s="81">
        <v>44</v>
      </c>
      <c r="C2109" s="82">
        <v>31517</v>
      </c>
      <c r="D2109" s="83" t="s">
        <v>172</v>
      </c>
      <c r="E2109" s="82">
        <v>31840.054</v>
      </c>
      <c r="F2109" s="82">
        <v>32086.73</v>
      </c>
      <c r="G2109" s="82">
        <v>-8.84</v>
      </c>
      <c r="H2109" s="82">
        <v>-237.6</v>
      </c>
      <c r="I2109" s="82">
        <v>697.44400000000007</v>
      </c>
      <c r="J2109" s="81">
        <v>819.91</v>
      </c>
    </row>
    <row r="2110" spans="1:10">
      <c r="A2110" s="80">
        <v>40768</v>
      </c>
      <c r="B2110" s="81">
        <v>45</v>
      </c>
      <c r="C2110" s="82">
        <v>30406</v>
      </c>
      <c r="D2110" s="83" t="s">
        <v>172</v>
      </c>
      <c r="E2110" s="82">
        <v>30713.918000000001</v>
      </c>
      <c r="F2110" s="82">
        <v>30965.493999999999</v>
      </c>
      <c r="G2110" s="82">
        <v>-14.94</v>
      </c>
      <c r="H2110" s="82">
        <v>-237.6</v>
      </c>
      <c r="I2110" s="82">
        <v>557.79600000000005</v>
      </c>
      <c r="J2110" s="81">
        <v>993.11</v>
      </c>
    </row>
    <row r="2111" spans="1:10">
      <c r="A2111" s="80">
        <v>40768</v>
      </c>
      <c r="B2111" s="81">
        <v>46</v>
      </c>
      <c r="C2111" s="82">
        <v>28868</v>
      </c>
      <c r="D2111" s="83" t="s">
        <v>172</v>
      </c>
      <c r="E2111" s="82">
        <v>29275.64</v>
      </c>
      <c r="F2111" s="82">
        <v>29530.137999999999</v>
      </c>
      <c r="G2111" s="82">
        <v>-18.420000000000002</v>
      </c>
      <c r="H2111" s="82">
        <v>-236.9</v>
      </c>
      <c r="I2111" s="82">
        <v>560.86</v>
      </c>
      <c r="J2111" s="81">
        <v>993.11</v>
      </c>
    </row>
    <row r="2112" spans="1:10">
      <c r="A2112" s="80">
        <v>40768</v>
      </c>
      <c r="B2112" s="81">
        <v>47</v>
      </c>
      <c r="C2112" s="82">
        <v>27335</v>
      </c>
      <c r="D2112" s="83" t="s">
        <v>172</v>
      </c>
      <c r="E2112" s="82">
        <v>27787.07</v>
      </c>
      <c r="F2112" s="82">
        <v>28019.312000000002</v>
      </c>
      <c r="G2112" s="82">
        <v>-12.76</v>
      </c>
      <c r="H2112" s="82">
        <v>-218.5</v>
      </c>
      <c r="I2112" s="82">
        <v>701.19799999999998</v>
      </c>
      <c r="J2112" s="81">
        <v>559.93200000000002</v>
      </c>
    </row>
    <row r="2113" spans="1:10">
      <c r="A2113" s="80">
        <v>40768</v>
      </c>
      <c r="B2113" s="81">
        <v>48</v>
      </c>
      <c r="C2113" s="82">
        <v>25857</v>
      </c>
      <c r="D2113" s="83" t="s">
        <v>172</v>
      </c>
      <c r="E2113" s="82">
        <v>26372.898000000001</v>
      </c>
      <c r="F2113" s="82">
        <v>26546.907999999999</v>
      </c>
      <c r="G2113" s="82">
        <v>-9.7799999999999994</v>
      </c>
      <c r="H2113" s="82">
        <v>-164.5</v>
      </c>
      <c r="I2113" s="82">
        <v>703.274</v>
      </c>
      <c r="J2113" s="81">
        <v>560.72</v>
      </c>
    </row>
    <row r="2114" spans="1:10">
      <c r="A2114" s="80">
        <v>40769</v>
      </c>
      <c r="B2114" s="81">
        <v>1</v>
      </c>
      <c r="C2114" s="82">
        <v>24564</v>
      </c>
      <c r="D2114" s="83" t="s">
        <v>172</v>
      </c>
      <c r="E2114" s="82">
        <v>25109.132000000001</v>
      </c>
      <c r="F2114" s="82">
        <v>25159.905999999999</v>
      </c>
      <c r="G2114" s="82">
        <v>-15.36</v>
      </c>
      <c r="H2114" s="82">
        <v>-35.1</v>
      </c>
      <c r="I2114" s="82">
        <v>987.31200000000001</v>
      </c>
      <c r="J2114" s="81">
        <v>561.92399999999998</v>
      </c>
    </row>
    <row r="2115" spans="1:10">
      <c r="A2115" s="80">
        <v>40769</v>
      </c>
      <c r="B2115" s="81">
        <v>2</v>
      </c>
      <c r="C2115" s="82">
        <v>23526</v>
      </c>
      <c r="D2115" s="83" t="s">
        <v>172</v>
      </c>
      <c r="E2115" s="82">
        <v>24161.544000000002</v>
      </c>
      <c r="F2115" s="82">
        <v>24577.238000000001</v>
      </c>
      <c r="G2115" s="82">
        <v>-380.28</v>
      </c>
      <c r="H2115" s="82">
        <v>-35</v>
      </c>
      <c r="I2115" s="82">
        <v>986.8180000000001</v>
      </c>
      <c r="J2115" s="81">
        <v>561.92600000000004</v>
      </c>
    </row>
    <row r="2116" spans="1:10">
      <c r="A2116" s="80">
        <v>40769</v>
      </c>
      <c r="B2116" s="81">
        <v>3</v>
      </c>
      <c r="C2116" s="82">
        <v>22941</v>
      </c>
      <c r="D2116" s="83" t="s">
        <v>172</v>
      </c>
      <c r="E2116" s="82">
        <v>23543.538</v>
      </c>
      <c r="F2116" s="82">
        <v>24319.671999999999</v>
      </c>
      <c r="G2116" s="82">
        <v>-740.72</v>
      </c>
      <c r="H2116" s="82">
        <v>-35</v>
      </c>
      <c r="I2116" s="82">
        <v>987.2120000000001</v>
      </c>
      <c r="J2116" s="81">
        <v>628.33000000000004</v>
      </c>
    </row>
    <row r="2117" spans="1:10">
      <c r="A2117" s="80">
        <v>40769</v>
      </c>
      <c r="B2117" s="81">
        <v>4</v>
      </c>
      <c r="C2117" s="82">
        <v>22589</v>
      </c>
      <c r="D2117" s="83" t="s">
        <v>172</v>
      </c>
      <c r="E2117" s="82">
        <v>23168.3</v>
      </c>
      <c r="F2117" s="82">
        <v>24352.313999999998</v>
      </c>
      <c r="G2117" s="82">
        <v>-1148.5999999999999</v>
      </c>
      <c r="H2117" s="82">
        <v>-35</v>
      </c>
      <c r="I2117" s="82">
        <v>986.71800000000007</v>
      </c>
      <c r="J2117" s="81">
        <v>629.52600000000007</v>
      </c>
    </row>
    <row r="2118" spans="1:10">
      <c r="A2118" s="80">
        <v>40769</v>
      </c>
      <c r="B2118" s="81">
        <v>5</v>
      </c>
      <c r="C2118" s="82">
        <v>22138</v>
      </c>
      <c r="D2118" s="83" t="s">
        <v>172</v>
      </c>
      <c r="E2118" s="82">
        <v>22768.378000000001</v>
      </c>
      <c r="F2118" s="82">
        <v>24324.052</v>
      </c>
      <c r="G2118" s="82">
        <v>-1520.26</v>
      </c>
      <c r="H2118" s="82">
        <v>-35.1</v>
      </c>
      <c r="I2118" s="82">
        <v>987.31200000000001</v>
      </c>
      <c r="J2118" s="81">
        <v>979.50800000000004</v>
      </c>
    </row>
    <row r="2119" spans="1:10">
      <c r="A2119" s="80">
        <v>40769</v>
      </c>
      <c r="B2119" s="81">
        <v>6</v>
      </c>
      <c r="C2119" s="82">
        <v>21631</v>
      </c>
      <c r="D2119" s="83" t="s">
        <v>172</v>
      </c>
      <c r="E2119" s="82">
        <v>22334.835999999999</v>
      </c>
      <c r="F2119" s="82">
        <v>24108.53</v>
      </c>
      <c r="G2119" s="82">
        <v>-1738.28</v>
      </c>
      <c r="H2119" s="82">
        <v>-35</v>
      </c>
      <c r="I2119" s="82">
        <v>986.8180000000001</v>
      </c>
      <c r="J2119" s="81">
        <v>979.11</v>
      </c>
    </row>
    <row r="2120" spans="1:10">
      <c r="A2120" s="80">
        <v>40769</v>
      </c>
      <c r="B2120" s="81">
        <v>7</v>
      </c>
      <c r="C2120" s="82">
        <v>21512</v>
      </c>
      <c r="D2120" s="83" t="s">
        <v>172</v>
      </c>
      <c r="E2120" s="82">
        <v>22061.851999999999</v>
      </c>
      <c r="F2120" s="82">
        <v>23921.065999999999</v>
      </c>
      <c r="G2120" s="82">
        <v>-1823.8</v>
      </c>
      <c r="H2120" s="82">
        <v>-35</v>
      </c>
      <c r="I2120" s="82">
        <v>987.2120000000001</v>
      </c>
      <c r="J2120" s="81">
        <v>993.11800000000005</v>
      </c>
    </row>
    <row r="2121" spans="1:10">
      <c r="A2121" s="80">
        <v>40769</v>
      </c>
      <c r="B2121" s="81">
        <v>8</v>
      </c>
      <c r="C2121" s="82">
        <v>21673</v>
      </c>
      <c r="D2121" s="83" t="s">
        <v>172</v>
      </c>
      <c r="E2121" s="82">
        <v>22017.418000000001</v>
      </c>
      <c r="F2121" s="82">
        <v>23876.652000000002</v>
      </c>
      <c r="G2121" s="82">
        <v>-1823.82</v>
      </c>
      <c r="H2121" s="82">
        <v>-35</v>
      </c>
      <c r="I2121" s="82">
        <v>984.74200000000008</v>
      </c>
      <c r="J2121" s="81">
        <v>993.51800000000003</v>
      </c>
    </row>
    <row r="2122" spans="1:10">
      <c r="A2122" s="80">
        <v>40769</v>
      </c>
      <c r="B2122" s="81">
        <v>9</v>
      </c>
      <c r="C2122" s="82">
        <v>21443</v>
      </c>
      <c r="D2122" s="83" t="s">
        <v>172</v>
      </c>
      <c r="E2122" s="82">
        <v>21840.438000000002</v>
      </c>
      <c r="F2122" s="82">
        <v>23693.371999999999</v>
      </c>
      <c r="G2122" s="82">
        <v>-1817.52</v>
      </c>
      <c r="H2122" s="82">
        <v>-35</v>
      </c>
      <c r="I2122" s="82">
        <v>987.2120000000001</v>
      </c>
      <c r="J2122" s="81">
        <v>993.12800000000004</v>
      </c>
    </row>
    <row r="2123" spans="1:10">
      <c r="A2123" s="80">
        <v>40769</v>
      </c>
      <c r="B2123" s="81">
        <v>10</v>
      </c>
      <c r="C2123" s="82">
        <v>20875</v>
      </c>
      <c r="D2123" s="83" t="s">
        <v>172</v>
      </c>
      <c r="E2123" s="82">
        <v>21572.168000000001</v>
      </c>
      <c r="F2123" s="82">
        <v>23673.902000000002</v>
      </c>
      <c r="G2123" s="82">
        <v>-2066.3200000000002</v>
      </c>
      <c r="H2123" s="82">
        <v>-35</v>
      </c>
      <c r="I2123" s="82">
        <v>986.8180000000001</v>
      </c>
      <c r="J2123" s="81">
        <v>993.12200000000007</v>
      </c>
    </row>
    <row r="2124" spans="1:10">
      <c r="A2124" s="80">
        <v>40769</v>
      </c>
      <c r="B2124" s="81">
        <v>11</v>
      </c>
      <c r="C2124" s="82">
        <v>20938</v>
      </c>
      <c r="D2124" s="83" t="s">
        <v>172</v>
      </c>
      <c r="E2124" s="82">
        <v>21627.544000000002</v>
      </c>
      <c r="F2124" s="82">
        <v>23650.741999999998</v>
      </c>
      <c r="G2124" s="82">
        <v>-1966.72</v>
      </c>
      <c r="H2124" s="82">
        <v>-56.4</v>
      </c>
      <c r="I2124" s="82">
        <v>987.2120000000001</v>
      </c>
      <c r="J2124" s="81">
        <v>993.12200000000007</v>
      </c>
    </row>
    <row r="2125" spans="1:10">
      <c r="A2125" s="80">
        <v>40769</v>
      </c>
      <c r="B2125" s="81">
        <v>12</v>
      </c>
      <c r="C2125" s="82">
        <v>20498</v>
      </c>
      <c r="D2125" s="83" t="s">
        <v>172</v>
      </c>
      <c r="E2125" s="82">
        <v>21120.664000000001</v>
      </c>
      <c r="F2125" s="82">
        <v>23123.547999999999</v>
      </c>
      <c r="G2125" s="82">
        <v>-1967.12</v>
      </c>
      <c r="H2125" s="82">
        <v>-36</v>
      </c>
      <c r="I2125" s="82">
        <v>987.01600000000008</v>
      </c>
      <c r="J2125" s="81">
        <v>993.14600000000007</v>
      </c>
    </row>
    <row r="2126" spans="1:10">
      <c r="A2126" s="80">
        <v>40769</v>
      </c>
      <c r="B2126" s="81">
        <v>13</v>
      </c>
      <c r="C2126" s="82">
        <v>20830</v>
      </c>
      <c r="D2126" s="83" t="s">
        <v>172</v>
      </c>
      <c r="E2126" s="82">
        <v>21452.880000000001</v>
      </c>
      <c r="F2126" s="82">
        <v>23308.918000000001</v>
      </c>
      <c r="G2126" s="82">
        <v>-1821.2</v>
      </c>
      <c r="H2126" s="82">
        <v>-35</v>
      </c>
      <c r="I2126" s="82">
        <v>987.2120000000001</v>
      </c>
      <c r="J2126" s="81">
        <v>900.74</v>
      </c>
    </row>
    <row r="2127" spans="1:10">
      <c r="A2127" s="80">
        <v>40769</v>
      </c>
      <c r="B2127" s="81">
        <v>14</v>
      </c>
      <c r="C2127" s="82">
        <v>21408</v>
      </c>
      <c r="D2127" s="83" t="s">
        <v>172</v>
      </c>
      <c r="E2127" s="82">
        <v>22005.101999999999</v>
      </c>
      <c r="F2127" s="82">
        <v>23669.61</v>
      </c>
      <c r="G2127" s="82">
        <v>-1634.26</v>
      </c>
      <c r="H2127" s="82">
        <v>-35</v>
      </c>
      <c r="I2127" s="82">
        <v>986.8180000000001</v>
      </c>
      <c r="J2127" s="81">
        <v>900.74200000000008</v>
      </c>
    </row>
    <row r="2128" spans="1:10">
      <c r="A2128" s="80">
        <v>40769</v>
      </c>
      <c r="B2128" s="81">
        <v>15</v>
      </c>
      <c r="C2128" s="82">
        <v>22615</v>
      </c>
      <c r="D2128" s="83" t="s">
        <v>172</v>
      </c>
      <c r="E2128" s="82">
        <v>23194.887999999999</v>
      </c>
      <c r="F2128" s="82">
        <v>23656.092000000001</v>
      </c>
      <c r="G2128" s="82">
        <v>-446.54</v>
      </c>
      <c r="H2128" s="82">
        <v>-35</v>
      </c>
      <c r="I2128" s="82">
        <v>986.22400000000005</v>
      </c>
      <c r="J2128" s="81">
        <v>404.39600000000002</v>
      </c>
    </row>
    <row r="2129" spans="1:10">
      <c r="A2129" s="80">
        <v>40769</v>
      </c>
      <c r="B2129" s="81">
        <v>16</v>
      </c>
      <c r="C2129" s="82">
        <v>23859</v>
      </c>
      <c r="D2129" s="83" t="s">
        <v>172</v>
      </c>
      <c r="E2129" s="82">
        <v>24484.678</v>
      </c>
      <c r="F2129" s="82">
        <v>24780.405999999999</v>
      </c>
      <c r="G2129" s="82">
        <v>-242.58</v>
      </c>
      <c r="H2129" s="82">
        <v>-35.1</v>
      </c>
      <c r="I2129" s="82">
        <v>986.02600000000007</v>
      </c>
      <c r="J2129" s="81">
        <v>405.60599999999999</v>
      </c>
    </row>
    <row r="2130" spans="1:10">
      <c r="A2130" s="80">
        <v>40769</v>
      </c>
      <c r="B2130" s="81">
        <v>17</v>
      </c>
      <c r="C2130" s="82">
        <v>25649</v>
      </c>
      <c r="D2130" s="83" t="s">
        <v>172</v>
      </c>
      <c r="E2130" s="82">
        <v>26256.47</v>
      </c>
      <c r="F2130" s="82">
        <v>26436.832000000002</v>
      </c>
      <c r="G2130" s="82">
        <v>-13.28</v>
      </c>
      <c r="H2130" s="82">
        <v>-166.7</v>
      </c>
      <c r="I2130" s="82">
        <v>957.3660000000001</v>
      </c>
      <c r="J2130" s="81">
        <v>549.95799999999997</v>
      </c>
    </row>
    <row r="2131" spans="1:10">
      <c r="A2131" s="80">
        <v>40769</v>
      </c>
      <c r="B2131" s="81">
        <v>18</v>
      </c>
      <c r="C2131" s="82">
        <v>26990</v>
      </c>
      <c r="D2131" s="83" t="s">
        <v>172</v>
      </c>
      <c r="E2131" s="82">
        <v>27638.905999999999</v>
      </c>
      <c r="F2131" s="82">
        <v>27882.788</v>
      </c>
      <c r="G2131" s="82">
        <v>-13.54</v>
      </c>
      <c r="H2131" s="82">
        <v>-230.6</v>
      </c>
      <c r="I2131" s="82">
        <v>957.3660000000001</v>
      </c>
      <c r="J2131" s="81">
        <v>550.75400000000002</v>
      </c>
    </row>
    <row r="2132" spans="1:10">
      <c r="A2132" s="80">
        <v>40769</v>
      </c>
      <c r="B2132" s="81">
        <v>19</v>
      </c>
      <c r="C2132" s="82">
        <v>28765</v>
      </c>
      <c r="D2132" s="83" t="s">
        <v>172</v>
      </c>
      <c r="E2132" s="82">
        <v>29456.126</v>
      </c>
      <c r="F2132" s="82">
        <v>29698.768</v>
      </c>
      <c r="G2132" s="82">
        <v>-11.1</v>
      </c>
      <c r="H2132" s="82">
        <v>-230.5</v>
      </c>
      <c r="I2132" s="82">
        <v>987.11400000000003</v>
      </c>
      <c r="J2132" s="81">
        <v>925.524</v>
      </c>
    </row>
    <row r="2133" spans="1:10">
      <c r="A2133" s="80">
        <v>40769</v>
      </c>
      <c r="B2133" s="81">
        <v>20</v>
      </c>
      <c r="C2133" s="82">
        <v>30005</v>
      </c>
      <c r="D2133" s="83" t="s">
        <v>172</v>
      </c>
      <c r="E2133" s="82">
        <v>30760.117999999999</v>
      </c>
      <c r="F2133" s="82">
        <v>31002.22</v>
      </c>
      <c r="G2133" s="82">
        <v>-11.76</v>
      </c>
      <c r="H2133" s="82">
        <v>-230.5</v>
      </c>
      <c r="I2133" s="82">
        <v>987.11400000000003</v>
      </c>
      <c r="J2133" s="81">
        <v>925.52</v>
      </c>
    </row>
    <row r="2134" spans="1:10">
      <c r="A2134" s="80">
        <v>40769</v>
      </c>
      <c r="B2134" s="81">
        <v>21</v>
      </c>
      <c r="C2134" s="82">
        <v>31260</v>
      </c>
      <c r="D2134" s="83" t="s">
        <v>172</v>
      </c>
      <c r="E2134" s="82">
        <v>31872.284</v>
      </c>
      <c r="F2134" s="82">
        <v>32122.866000000002</v>
      </c>
      <c r="G2134" s="82">
        <v>-20.239999999999998</v>
      </c>
      <c r="H2134" s="82">
        <v>-230.6</v>
      </c>
      <c r="I2134" s="82">
        <v>983.85200000000009</v>
      </c>
      <c r="J2134" s="81">
        <v>993.51400000000001</v>
      </c>
    </row>
    <row r="2135" spans="1:10">
      <c r="A2135" s="80">
        <v>40769</v>
      </c>
      <c r="B2135" s="81">
        <v>22</v>
      </c>
      <c r="C2135" s="82">
        <v>31904</v>
      </c>
      <c r="D2135" s="83" t="s">
        <v>172</v>
      </c>
      <c r="E2135" s="82">
        <v>32492.617999999999</v>
      </c>
      <c r="F2135" s="82">
        <v>32734.16</v>
      </c>
      <c r="G2135" s="82">
        <v>-11.2</v>
      </c>
      <c r="H2135" s="82">
        <v>-230.5</v>
      </c>
      <c r="I2135" s="82">
        <v>987.01600000000008</v>
      </c>
      <c r="J2135" s="81">
        <v>993.10599999999999</v>
      </c>
    </row>
    <row r="2136" spans="1:10">
      <c r="A2136" s="80">
        <v>40769</v>
      </c>
      <c r="B2136" s="81">
        <v>23</v>
      </c>
      <c r="C2136" s="82">
        <v>32108</v>
      </c>
      <c r="D2136" s="83" t="s">
        <v>172</v>
      </c>
      <c r="E2136" s="82">
        <v>32751.128000000001</v>
      </c>
      <c r="F2136" s="82">
        <v>33015.906000000003</v>
      </c>
      <c r="G2136" s="82">
        <v>-16.7</v>
      </c>
      <c r="H2136" s="82">
        <v>-249</v>
      </c>
      <c r="I2136" s="82">
        <v>987.01600000000008</v>
      </c>
      <c r="J2136" s="81">
        <v>993.12</v>
      </c>
    </row>
    <row r="2137" spans="1:10">
      <c r="A2137" s="80">
        <v>40769</v>
      </c>
      <c r="B2137" s="81">
        <v>24</v>
      </c>
      <c r="C2137" s="82">
        <v>32556</v>
      </c>
      <c r="D2137" s="83" t="s">
        <v>172</v>
      </c>
      <c r="E2137" s="82">
        <v>33170.402000000002</v>
      </c>
      <c r="F2137" s="82">
        <v>33429.917999999998</v>
      </c>
      <c r="G2137" s="82">
        <v>-10.88</v>
      </c>
      <c r="H2137" s="82">
        <v>-249.6</v>
      </c>
      <c r="I2137" s="82">
        <v>987.11400000000003</v>
      </c>
      <c r="J2137" s="81">
        <v>993.12400000000002</v>
      </c>
    </row>
    <row r="2138" spans="1:10">
      <c r="A2138" s="80">
        <v>40769</v>
      </c>
      <c r="B2138" s="81">
        <v>25</v>
      </c>
      <c r="C2138" s="82">
        <v>32820</v>
      </c>
      <c r="D2138" s="83" t="s">
        <v>172</v>
      </c>
      <c r="E2138" s="82">
        <v>33445.97</v>
      </c>
      <c r="F2138" s="82">
        <v>33706.565999999999</v>
      </c>
      <c r="G2138" s="82">
        <v>-10.76</v>
      </c>
      <c r="H2138" s="82">
        <v>-249.7</v>
      </c>
      <c r="I2138" s="82">
        <v>987.11400000000003</v>
      </c>
      <c r="J2138" s="81">
        <v>993.524</v>
      </c>
    </row>
    <row r="2139" spans="1:10">
      <c r="A2139" s="80">
        <v>40769</v>
      </c>
      <c r="B2139" s="81">
        <v>26</v>
      </c>
      <c r="C2139" s="82">
        <v>32780</v>
      </c>
      <c r="D2139" s="83" t="s">
        <v>172</v>
      </c>
      <c r="E2139" s="82">
        <v>33417.525999999998</v>
      </c>
      <c r="F2139" s="82">
        <v>33679.542000000001</v>
      </c>
      <c r="G2139" s="82">
        <v>-10.68</v>
      </c>
      <c r="H2139" s="82">
        <v>-249.6</v>
      </c>
      <c r="I2139" s="82">
        <v>987.11400000000003</v>
      </c>
      <c r="J2139" s="81">
        <v>993.12400000000002</v>
      </c>
    </row>
    <row r="2140" spans="1:10">
      <c r="A2140" s="80">
        <v>40769</v>
      </c>
      <c r="B2140" s="81">
        <v>27</v>
      </c>
      <c r="C2140" s="82">
        <v>32452</v>
      </c>
      <c r="D2140" s="83" t="s">
        <v>172</v>
      </c>
      <c r="E2140" s="82">
        <v>33029.449999999997</v>
      </c>
      <c r="F2140" s="82">
        <v>33293.266000000003</v>
      </c>
      <c r="G2140" s="82">
        <v>-15.18</v>
      </c>
      <c r="H2140" s="82">
        <v>-249.7</v>
      </c>
      <c r="I2140" s="82">
        <v>987.01600000000008</v>
      </c>
      <c r="J2140" s="81">
        <v>993.12600000000009</v>
      </c>
    </row>
    <row r="2141" spans="1:10">
      <c r="A2141" s="80">
        <v>40769</v>
      </c>
      <c r="B2141" s="81">
        <v>28</v>
      </c>
      <c r="C2141" s="82">
        <v>31852</v>
      </c>
      <c r="D2141" s="83" t="s">
        <v>172</v>
      </c>
      <c r="E2141" s="82">
        <v>32415.366000000002</v>
      </c>
      <c r="F2141" s="82">
        <v>32676.682000000001</v>
      </c>
      <c r="G2141" s="82">
        <v>-12.68</v>
      </c>
      <c r="H2141" s="82">
        <v>-249.7</v>
      </c>
      <c r="I2141" s="82">
        <v>987.01600000000008</v>
      </c>
      <c r="J2141" s="81">
        <v>993.1160000000001</v>
      </c>
    </row>
    <row r="2142" spans="1:10">
      <c r="A2142" s="80">
        <v>40769</v>
      </c>
      <c r="B2142" s="81">
        <v>29</v>
      </c>
      <c r="C2142" s="82">
        <v>31477</v>
      </c>
      <c r="D2142" s="83" t="s">
        <v>172</v>
      </c>
      <c r="E2142" s="82">
        <v>32067.67</v>
      </c>
      <c r="F2142" s="82">
        <v>32328.766</v>
      </c>
      <c r="G2142" s="82">
        <v>-12.46</v>
      </c>
      <c r="H2142" s="82">
        <v>-249.6</v>
      </c>
      <c r="I2142" s="82">
        <v>986.91600000000005</v>
      </c>
      <c r="J2142" s="81">
        <v>993.51600000000008</v>
      </c>
    </row>
    <row r="2143" spans="1:10">
      <c r="A2143" s="80">
        <v>40769</v>
      </c>
      <c r="B2143" s="81">
        <v>30</v>
      </c>
      <c r="C2143" s="82">
        <v>31118</v>
      </c>
      <c r="D2143" s="83" t="s">
        <v>172</v>
      </c>
      <c r="E2143" s="82">
        <v>31696.396000000001</v>
      </c>
      <c r="F2143" s="82">
        <v>31957.772000000001</v>
      </c>
      <c r="G2143" s="82">
        <v>-12.74</v>
      </c>
      <c r="H2143" s="82">
        <v>-249.7</v>
      </c>
      <c r="I2143" s="82">
        <v>987.11400000000003</v>
      </c>
      <c r="J2143" s="81">
        <v>993.1</v>
      </c>
    </row>
    <row r="2144" spans="1:10">
      <c r="A2144" s="80">
        <v>40769</v>
      </c>
      <c r="B2144" s="81">
        <v>31</v>
      </c>
      <c r="C2144" s="82">
        <v>30711</v>
      </c>
      <c r="D2144" s="83" t="s">
        <v>172</v>
      </c>
      <c r="E2144" s="82">
        <v>31331.42</v>
      </c>
      <c r="F2144" s="82">
        <v>31594.896000000001</v>
      </c>
      <c r="G2144" s="82">
        <v>-14.84</v>
      </c>
      <c r="H2144" s="82">
        <v>-249.7</v>
      </c>
      <c r="I2144" s="82">
        <v>987.11400000000003</v>
      </c>
      <c r="J2144" s="81">
        <v>993.09400000000005</v>
      </c>
    </row>
    <row r="2145" spans="1:10">
      <c r="A2145" s="80">
        <v>40769</v>
      </c>
      <c r="B2145" s="81">
        <v>32</v>
      </c>
      <c r="C2145" s="82">
        <v>30921</v>
      </c>
      <c r="D2145" s="83" t="s">
        <v>172</v>
      </c>
      <c r="E2145" s="82">
        <v>31608.486000000001</v>
      </c>
      <c r="F2145" s="82">
        <v>31868.421999999999</v>
      </c>
      <c r="G2145" s="82">
        <v>-11.3</v>
      </c>
      <c r="H2145" s="82">
        <v>-249.7</v>
      </c>
      <c r="I2145" s="82">
        <v>987.2120000000001</v>
      </c>
      <c r="J2145" s="81">
        <v>993.07800000000009</v>
      </c>
    </row>
    <row r="2146" spans="1:10">
      <c r="A2146" s="80">
        <v>40769</v>
      </c>
      <c r="B2146" s="81">
        <v>33</v>
      </c>
      <c r="C2146" s="82">
        <v>31065</v>
      </c>
      <c r="D2146" s="83" t="s">
        <v>172</v>
      </c>
      <c r="E2146" s="82">
        <v>31800.898000000001</v>
      </c>
      <c r="F2146" s="82">
        <v>32066.114000000001</v>
      </c>
      <c r="G2146" s="82">
        <v>-16.579999999999998</v>
      </c>
      <c r="H2146" s="82">
        <v>-249.6</v>
      </c>
      <c r="I2146" s="82">
        <v>987.11400000000003</v>
      </c>
      <c r="J2146" s="81">
        <v>993.46600000000001</v>
      </c>
    </row>
    <row r="2147" spans="1:10">
      <c r="A2147" s="80">
        <v>40769</v>
      </c>
      <c r="B2147" s="81">
        <v>34</v>
      </c>
      <c r="C2147" s="82">
        <v>31329</v>
      </c>
      <c r="D2147" s="83" t="s">
        <v>172</v>
      </c>
      <c r="E2147" s="82">
        <v>32065.69</v>
      </c>
      <c r="F2147" s="82">
        <v>32331.006000000001</v>
      </c>
      <c r="G2147" s="82">
        <v>-16.68</v>
      </c>
      <c r="H2147" s="82">
        <v>-249.7</v>
      </c>
      <c r="I2147" s="82">
        <v>987.31200000000001</v>
      </c>
      <c r="J2147" s="81">
        <v>993.07600000000002</v>
      </c>
    </row>
    <row r="2148" spans="1:10">
      <c r="A2148" s="80">
        <v>40769</v>
      </c>
      <c r="B2148" s="81">
        <v>35</v>
      </c>
      <c r="C2148" s="82">
        <v>31538</v>
      </c>
      <c r="D2148" s="83" t="s">
        <v>172</v>
      </c>
      <c r="E2148" s="82">
        <v>32321.966</v>
      </c>
      <c r="F2148" s="82">
        <v>32581.822</v>
      </c>
      <c r="G2148" s="82">
        <v>-11.22</v>
      </c>
      <c r="H2148" s="82">
        <v>-249.6</v>
      </c>
      <c r="I2148" s="82">
        <v>987.2120000000001</v>
      </c>
      <c r="J2148" s="81">
        <v>757.08</v>
      </c>
    </row>
    <row r="2149" spans="1:10">
      <c r="A2149" s="80">
        <v>40769</v>
      </c>
      <c r="B2149" s="81">
        <v>36</v>
      </c>
      <c r="C2149" s="82">
        <v>31555</v>
      </c>
      <c r="D2149" s="83" t="s">
        <v>172</v>
      </c>
      <c r="E2149" s="82">
        <v>32299.06</v>
      </c>
      <c r="F2149" s="82">
        <v>32563.936000000002</v>
      </c>
      <c r="G2149" s="82">
        <v>-16.239999999999998</v>
      </c>
      <c r="H2149" s="82">
        <v>-249.7</v>
      </c>
      <c r="I2149" s="82">
        <v>987.2120000000001</v>
      </c>
      <c r="J2149" s="81">
        <v>757.48599999999999</v>
      </c>
    </row>
    <row r="2150" spans="1:10">
      <c r="A2150" s="80">
        <v>40769</v>
      </c>
      <c r="B2150" s="81">
        <v>37</v>
      </c>
      <c r="C2150" s="82">
        <v>31417</v>
      </c>
      <c r="D2150" s="83" t="s">
        <v>172</v>
      </c>
      <c r="E2150" s="82">
        <v>32201.694</v>
      </c>
      <c r="F2150" s="82">
        <v>32462.75</v>
      </c>
      <c r="G2150" s="82">
        <v>-12.42</v>
      </c>
      <c r="H2150" s="82">
        <v>-249.7</v>
      </c>
      <c r="I2150" s="82">
        <v>946.98800000000006</v>
      </c>
      <c r="J2150" s="81">
        <v>533.49599999999998</v>
      </c>
    </row>
    <row r="2151" spans="1:10">
      <c r="A2151" s="80">
        <v>40769</v>
      </c>
      <c r="B2151" s="81">
        <v>38</v>
      </c>
      <c r="C2151" s="82">
        <v>31150</v>
      </c>
      <c r="D2151" s="83" t="s">
        <v>172</v>
      </c>
      <c r="E2151" s="82">
        <v>31853.842000000001</v>
      </c>
      <c r="F2151" s="82">
        <v>32118.745999999999</v>
      </c>
      <c r="G2151" s="82">
        <v>-16.32</v>
      </c>
      <c r="H2151" s="82">
        <v>-249.6</v>
      </c>
      <c r="I2151" s="82">
        <v>946.79200000000003</v>
      </c>
      <c r="J2151" s="81">
        <v>533.49400000000003</v>
      </c>
    </row>
    <row r="2152" spans="1:10">
      <c r="A2152" s="80">
        <v>40769</v>
      </c>
      <c r="B2152" s="81">
        <v>39</v>
      </c>
      <c r="C2152" s="82">
        <v>31018</v>
      </c>
      <c r="D2152" s="83" t="s">
        <v>172</v>
      </c>
      <c r="E2152" s="82">
        <v>31696.635999999999</v>
      </c>
      <c r="F2152" s="82">
        <v>31950.212</v>
      </c>
      <c r="G2152" s="82">
        <v>-16.940000000000001</v>
      </c>
      <c r="H2152" s="82">
        <v>-238.2</v>
      </c>
      <c r="I2152" s="82">
        <v>957.46400000000006</v>
      </c>
      <c r="J2152" s="81">
        <v>552.72400000000005</v>
      </c>
    </row>
    <row r="2153" spans="1:10">
      <c r="A2153" s="80">
        <v>40769</v>
      </c>
      <c r="B2153" s="81">
        <v>40</v>
      </c>
      <c r="C2153" s="82">
        <v>30654</v>
      </c>
      <c r="D2153" s="83" t="s">
        <v>172</v>
      </c>
      <c r="E2153" s="82">
        <v>31363.272000000001</v>
      </c>
      <c r="F2153" s="82">
        <v>31618.588</v>
      </c>
      <c r="G2153" s="82">
        <v>-18.68</v>
      </c>
      <c r="H2153" s="82">
        <v>-237.6</v>
      </c>
      <c r="I2153" s="82">
        <v>957.66200000000003</v>
      </c>
      <c r="J2153" s="81">
        <v>552.74200000000008</v>
      </c>
    </row>
    <row r="2154" spans="1:10">
      <c r="A2154" s="80">
        <v>40769</v>
      </c>
      <c r="B2154" s="81">
        <v>41</v>
      </c>
      <c r="C2154" s="82">
        <v>30913</v>
      </c>
      <c r="D2154" s="83" t="s">
        <v>172</v>
      </c>
      <c r="E2154" s="82">
        <v>31623.063999999998</v>
      </c>
      <c r="F2154" s="82">
        <v>31878.02</v>
      </c>
      <c r="G2154" s="82">
        <v>-18.32</v>
      </c>
      <c r="H2154" s="82">
        <v>-237.6</v>
      </c>
      <c r="I2154" s="82">
        <v>957.46400000000006</v>
      </c>
      <c r="J2154" s="81">
        <v>549.54200000000003</v>
      </c>
    </row>
    <row r="2155" spans="1:10">
      <c r="A2155" s="80">
        <v>40769</v>
      </c>
      <c r="B2155" s="81">
        <v>42</v>
      </c>
      <c r="C2155" s="82">
        <v>31512</v>
      </c>
      <c r="D2155" s="83" t="s">
        <v>172</v>
      </c>
      <c r="E2155" s="82">
        <v>32325.626</v>
      </c>
      <c r="F2155" s="82">
        <v>32573.241999999998</v>
      </c>
      <c r="G2155" s="82">
        <v>-7.16</v>
      </c>
      <c r="H2155" s="82">
        <v>-237.6</v>
      </c>
      <c r="I2155" s="82">
        <v>957.3660000000001</v>
      </c>
      <c r="J2155" s="81">
        <v>549.53200000000004</v>
      </c>
    </row>
    <row r="2156" spans="1:10">
      <c r="A2156" s="80">
        <v>40769</v>
      </c>
      <c r="B2156" s="81">
        <v>43</v>
      </c>
      <c r="C2156" s="82">
        <v>32788</v>
      </c>
      <c r="D2156" s="83" t="s">
        <v>172</v>
      </c>
      <c r="E2156" s="82">
        <v>33427.425999999999</v>
      </c>
      <c r="F2156" s="82">
        <v>33668.682000000001</v>
      </c>
      <c r="G2156" s="82">
        <v>-4.62</v>
      </c>
      <c r="H2156" s="82">
        <v>-237.6</v>
      </c>
      <c r="I2156" s="82">
        <v>987.11400000000003</v>
      </c>
      <c r="J2156" s="81">
        <v>533.52600000000007</v>
      </c>
    </row>
    <row r="2157" spans="1:10">
      <c r="A2157" s="80">
        <v>40769</v>
      </c>
      <c r="B2157" s="81">
        <v>44</v>
      </c>
      <c r="C2157" s="82">
        <v>31806</v>
      </c>
      <c r="D2157" s="83" t="s">
        <v>172</v>
      </c>
      <c r="E2157" s="82">
        <v>32441.527999999998</v>
      </c>
      <c r="F2157" s="82">
        <v>32690.864000000001</v>
      </c>
      <c r="G2157" s="82">
        <v>-10.8</v>
      </c>
      <c r="H2157" s="82">
        <v>-237.6</v>
      </c>
      <c r="I2157" s="82">
        <v>987.01600000000008</v>
      </c>
      <c r="J2157" s="81">
        <v>533.928</v>
      </c>
    </row>
    <row r="2158" spans="1:10">
      <c r="A2158" s="80">
        <v>40769</v>
      </c>
      <c r="B2158" s="81">
        <v>45</v>
      </c>
      <c r="C2158" s="82">
        <v>30697</v>
      </c>
      <c r="D2158" s="83" t="s">
        <v>172</v>
      </c>
      <c r="E2158" s="82">
        <v>31299.18</v>
      </c>
      <c r="F2158" s="82">
        <v>31550.376</v>
      </c>
      <c r="G2158" s="82">
        <v>-14.64</v>
      </c>
      <c r="H2158" s="82">
        <v>-237.5</v>
      </c>
      <c r="I2158" s="82">
        <v>987.11400000000003</v>
      </c>
      <c r="J2158" s="81">
        <v>533.928</v>
      </c>
    </row>
    <row r="2159" spans="1:10">
      <c r="A2159" s="80">
        <v>40769</v>
      </c>
      <c r="B2159" s="81">
        <v>46</v>
      </c>
      <c r="C2159" s="82">
        <v>28788</v>
      </c>
      <c r="D2159" s="83" t="s">
        <v>172</v>
      </c>
      <c r="E2159" s="82">
        <v>29420.921999999999</v>
      </c>
      <c r="F2159" s="82">
        <v>29671.428</v>
      </c>
      <c r="G2159" s="82">
        <v>-15.42</v>
      </c>
      <c r="H2159" s="82">
        <v>-236.2</v>
      </c>
      <c r="I2159" s="82">
        <v>987.01600000000008</v>
      </c>
      <c r="J2159" s="81">
        <v>535.13600000000008</v>
      </c>
    </row>
    <row r="2160" spans="1:10">
      <c r="A2160" s="80">
        <v>40769</v>
      </c>
      <c r="B2160" s="81">
        <v>47</v>
      </c>
      <c r="C2160" s="82">
        <v>27066</v>
      </c>
      <c r="D2160" s="83" t="s">
        <v>172</v>
      </c>
      <c r="E2160" s="82">
        <v>27592.637999999999</v>
      </c>
      <c r="F2160" s="82">
        <v>27810.986000000001</v>
      </c>
      <c r="G2160" s="82">
        <v>-12.2</v>
      </c>
      <c r="H2160" s="82">
        <v>-206.4</v>
      </c>
      <c r="I2160" s="82">
        <v>977.13200000000006</v>
      </c>
      <c r="J2160" s="81">
        <v>993.10200000000009</v>
      </c>
    </row>
    <row r="2161" spans="1:10">
      <c r="A2161" s="80">
        <v>40769</v>
      </c>
      <c r="B2161" s="81">
        <v>48</v>
      </c>
      <c r="C2161" s="82">
        <v>25315</v>
      </c>
      <c r="D2161" s="83" t="s">
        <v>172</v>
      </c>
      <c r="E2161" s="82">
        <v>25806.063999999998</v>
      </c>
      <c r="F2161" s="82">
        <v>26033.476000000002</v>
      </c>
      <c r="G2161" s="82">
        <v>-108.96</v>
      </c>
      <c r="H2161" s="82">
        <v>-146.5</v>
      </c>
      <c r="I2161" s="82">
        <v>977.23</v>
      </c>
      <c r="J2161" s="81">
        <v>993.1160000000001</v>
      </c>
    </row>
    <row r="2162" spans="1:10">
      <c r="A2162" s="80">
        <v>40770</v>
      </c>
      <c r="B2162" s="81">
        <v>1</v>
      </c>
      <c r="C2162" s="82">
        <v>23835</v>
      </c>
      <c r="D2162" s="83" t="s">
        <v>172</v>
      </c>
      <c r="E2162" s="82">
        <v>24422.441999999999</v>
      </c>
      <c r="F2162" s="82">
        <v>25364.642</v>
      </c>
      <c r="G2162" s="82">
        <v>-942.2</v>
      </c>
      <c r="H2162" s="82">
        <v>-16.2</v>
      </c>
      <c r="I2162" s="82">
        <v>982.17200000000003</v>
      </c>
      <c r="J2162" s="81">
        <v>993.53</v>
      </c>
    </row>
    <row r="2163" spans="1:10">
      <c r="A2163" s="80">
        <v>40770</v>
      </c>
      <c r="B2163" s="81">
        <v>2</v>
      </c>
      <c r="C2163" s="82">
        <v>23122</v>
      </c>
      <c r="D2163" s="83" t="s">
        <v>172</v>
      </c>
      <c r="E2163" s="82">
        <v>23761.944</v>
      </c>
      <c r="F2163" s="82">
        <v>25002.644</v>
      </c>
      <c r="G2163" s="82">
        <v>-1240.7</v>
      </c>
      <c r="H2163" s="82">
        <v>-16</v>
      </c>
      <c r="I2163" s="82">
        <v>982.27200000000005</v>
      </c>
      <c r="J2163" s="81">
        <v>993.13600000000008</v>
      </c>
    </row>
    <row r="2164" spans="1:10">
      <c r="A2164" s="80">
        <v>40770</v>
      </c>
      <c r="B2164" s="81">
        <v>3</v>
      </c>
      <c r="C2164" s="82">
        <v>22844</v>
      </c>
      <c r="D2164" s="83" t="s">
        <v>172</v>
      </c>
      <c r="E2164" s="82">
        <v>23482.635999999999</v>
      </c>
      <c r="F2164" s="82">
        <v>25010.47</v>
      </c>
      <c r="G2164" s="82">
        <v>-1416.38</v>
      </c>
      <c r="H2164" s="82">
        <v>-112.2</v>
      </c>
      <c r="I2164" s="82">
        <v>982.17200000000003</v>
      </c>
      <c r="J2164" s="81">
        <v>993.13400000000001</v>
      </c>
    </row>
    <row r="2165" spans="1:10">
      <c r="A2165" s="80">
        <v>40770</v>
      </c>
      <c r="B2165" s="81">
        <v>4</v>
      </c>
      <c r="C2165" s="82">
        <v>22621</v>
      </c>
      <c r="D2165" s="83" t="s">
        <v>172</v>
      </c>
      <c r="E2165" s="82">
        <v>23220.55</v>
      </c>
      <c r="F2165" s="82">
        <v>24892.240000000002</v>
      </c>
      <c r="G2165" s="82">
        <v>-1612.48</v>
      </c>
      <c r="H2165" s="82">
        <v>-58.9</v>
      </c>
      <c r="I2165" s="82">
        <v>982.17200000000003</v>
      </c>
      <c r="J2165" s="81">
        <v>993.13400000000001</v>
      </c>
    </row>
    <row r="2166" spans="1:10">
      <c r="A2166" s="80">
        <v>40770</v>
      </c>
      <c r="B2166" s="81">
        <v>5</v>
      </c>
      <c r="C2166" s="82">
        <v>22221</v>
      </c>
      <c r="D2166" s="83" t="s">
        <v>172</v>
      </c>
      <c r="E2166" s="82">
        <v>22810.542000000001</v>
      </c>
      <c r="F2166" s="82">
        <v>24711.362000000001</v>
      </c>
      <c r="G2166" s="82">
        <v>-1900.82</v>
      </c>
      <c r="H2166" s="82">
        <v>-16</v>
      </c>
      <c r="I2166" s="82">
        <v>987.2120000000001</v>
      </c>
      <c r="J2166" s="81">
        <v>993.13200000000006</v>
      </c>
    </row>
    <row r="2167" spans="1:10">
      <c r="A2167" s="80">
        <v>40770</v>
      </c>
      <c r="B2167" s="81">
        <v>6</v>
      </c>
      <c r="C2167" s="82">
        <v>21882</v>
      </c>
      <c r="D2167" s="83" t="s">
        <v>172</v>
      </c>
      <c r="E2167" s="82">
        <v>22494.400000000001</v>
      </c>
      <c r="F2167" s="82">
        <v>24700.06</v>
      </c>
      <c r="G2167" s="82">
        <v>-2205.66</v>
      </c>
      <c r="H2167" s="82">
        <v>-16</v>
      </c>
      <c r="I2167" s="82">
        <v>987.01600000000008</v>
      </c>
      <c r="J2167" s="81">
        <v>993.13200000000006</v>
      </c>
    </row>
    <row r="2168" spans="1:10">
      <c r="A2168" s="80">
        <v>40770</v>
      </c>
      <c r="B2168" s="81">
        <v>7</v>
      </c>
      <c r="C2168" s="82">
        <v>21920</v>
      </c>
      <c r="D2168" s="83" t="s">
        <v>172</v>
      </c>
      <c r="E2168" s="82">
        <v>22508.54</v>
      </c>
      <c r="F2168" s="82">
        <v>24829.38</v>
      </c>
      <c r="G2168" s="82">
        <v>-2286.12</v>
      </c>
      <c r="H2168" s="82">
        <v>-34.200000000000003</v>
      </c>
      <c r="I2168" s="82">
        <v>987.2120000000001</v>
      </c>
      <c r="J2168" s="81">
        <v>993.13800000000003</v>
      </c>
    </row>
    <row r="2169" spans="1:10">
      <c r="A2169" s="80">
        <v>40770</v>
      </c>
      <c r="B2169" s="81">
        <v>8</v>
      </c>
      <c r="C2169" s="82">
        <v>21835</v>
      </c>
      <c r="D2169" s="83" t="s">
        <v>172</v>
      </c>
      <c r="E2169" s="82">
        <v>22423.66</v>
      </c>
      <c r="F2169" s="82">
        <v>24769.274000000001</v>
      </c>
      <c r="G2169" s="82">
        <v>-2310.1999999999998</v>
      </c>
      <c r="H2169" s="82">
        <v>-35</v>
      </c>
      <c r="I2169" s="82">
        <v>987.01600000000008</v>
      </c>
      <c r="J2169" s="81">
        <v>993.14400000000001</v>
      </c>
    </row>
    <row r="2170" spans="1:10">
      <c r="A2170" s="80">
        <v>40770</v>
      </c>
      <c r="B2170" s="81">
        <v>9</v>
      </c>
      <c r="C2170" s="82">
        <v>21793</v>
      </c>
      <c r="D2170" s="83" t="s">
        <v>172</v>
      </c>
      <c r="E2170" s="82">
        <v>22365.907999999999</v>
      </c>
      <c r="F2170" s="82">
        <v>24503.907999999999</v>
      </c>
      <c r="G2170" s="82">
        <v>-2147.92</v>
      </c>
      <c r="H2170" s="82">
        <v>-35</v>
      </c>
      <c r="I2170" s="82">
        <v>987.11400000000003</v>
      </c>
      <c r="J2170" s="81">
        <v>558.75400000000002</v>
      </c>
    </row>
    <row r="2171" spans="1:10">
      <c r="A2171" s="80">
        <v>40770</v>
      </c>
      <c r="B2171" s="81">
        <v>10</v>
      </c>
      <c r="C2171" s="82">
        <v>21975</v>
      </c>
      <c r="D2171" s="83" t="s">
        <v>172</v>
      </c>
      <c r="E2171" s="82">
        <v>22528.243999999999</v>
      </c>
      <c r="F2171" s="82">
        <v>24653.878000000001</v>
      </c>
      <c r="G2171" s="82">
        <v>-2090.2199999999998</v>
      </c>
      <c r="H2171" s="82">
        <v>-35</v>
      </c>
      <c r="I2171" s="82">
        <v>987.01600000000008</v>
      </c>
      <c r="J2171" s="81">
        <v>558.74200000000008</v>
      </c>
    </row>
    <row r="2172" spans="1:10">
      <c r="A2172" s="80">
        <v>40770</v>
      </c>
      <c r="B2172" s="81">
        <v>11</v>
      </c>
      <c r="C2172" s="82">
        <v>22577</v>
      </c>
      <c r="D2172" s="83" t="s">
        <v>172</v>
      </c>
      <c r="E2172" s="82">
        <v>23108.448</v>
      </c>
      <c r="F2172" s="82">
        <v>24800.121999999999</v>
      </c>
      <c r="G2172" s="82">
        <v>-1656.26</v>
      </c>
      <c r="H2172" s="82">
        <v>-35</v>
      </c>
      <c r="I2172" s="82">
        <v>987.11400000000003</v>
      </c>
      <c r="J2172" s="81">
        <v>108.41600000000001</v>
      </c>
    </row>
    <row r="2173" spans="1:10">
      <c r="A2173" s="80">
        <v>40770</v>
      </c>
      <c r="B2173" s="81">
        <v>12</v>
      </c>
      <c r="C2173" s="82">
        <v>22897</v>
      </c>
      <c r="D2173" s="83" t="s">
        <v>172</v>
      </c>
      <c r="E2173" s="82">
        <v>23473.21</v>
      </c>
      <c r="F2173" s="82">
        <v>25107.338</v>
      </c>
      <c r="G2173" s="82">
        <v>-1603.88</v>
      </c>
      <c r="H2173" s="82">
        <v>-35.1</v>
      </c>
      <c r="I2173" s="82">
        <v>987.2120000000001</v>
      </c>
      <c r="J2173" s="81">
        <v>108.42</v>
      </c>
    </row>
    <row r="2174" spans="1:10">
      <c r="A2174" s="80">
        <v>40770</v>
      </c>
      <c r="B2174" s="81">
        <v>13</v>
      </c>
      <c r="C2174" s="82">
        <v>25051</v>
      </c>
      <c r="D2174" s="83" t="s">
        <v>172</v>
      </c>
      <c r="E2174" s="82">
        <v>25701.207999999999</v>
      </c>
      <c r="F2174" s="82">
        <v>26025.166000000001</v>
      </c>
      <c r="G2174" s="82">
        <v>-294.45999999999998</v>
      </c>
      <c r="H2174" s="82">
        <v>-35</v>
      </c>
      <c r="I2174" s="82">
        <v>987.51</v>
      </c>
      <c r="J2174" s="81">
        <v>102.04</v>
      </c>
    </row>
    <row r="2175" spans="1:10">
      <c r="A2175" s="80">
        <v>40770</v>
      </c>
      <c r="B2175" s="81">
        <v>14</v>
      </c>
      <c r="C2175" s="82">
        <v>27336</v>
      </c>
      <c r="D2175" s="83" t="s">
        <v>172</v>
      </c>
      <c r="E2175" s="82">
        <v>27991.815999999999</v>
      </c>
      <c r="F2175" s="82">
        <v>28037.41</v>
      </c>
      <c r="G2175" s="82">
        <v>-10.18</v>
      </c>
      <c r="H2175" s="82">
        <v>-35</v>
      </c>
      <c r="I2175" s="82">
        <v>987.31200000000001</v>
      </c>
      <c r="J2175" s="81">
        <v>101.63200000000001</v>
      </c>
    </row>
    <row r="2176" spans="1:10">
      <c r="A2176" s="80">
        <v>40770</v>
      </c>
      <c r="B2176" s="81">
        <v>15</v>
      </c>
      <c r="C2176" s="82">
        <v>30418</v>
      </c>
      <c r="D2176" s="83" t="s">
        <v>172</v>
      </c>
      <c r="E2176" s="82">
        <v>31141.8</v>
      </c>
      <c r="F2176" s="82">
        <v>31189.934000000001</v>
      </c>
      <c r="G2176" s="82">
        <v>-12.72</v>
      </c>
      <c r="H2176" s="82">
        <v>-35</v>
      </c>
      <c r="I2176" s="82">
        <v>902.91</v>
      </c>
      <c r="J2176" s="81">
        <v>284.82800000000003</v>
      </c>
    </row>
    <row r="2177" spans="1:10">
      <c r="A2177" s="80">
        <v>40770</v>
      </c>
      <c r="B2177" s="81">
        <v>16</v>
      </c>
      <c r="C2177" s="82">
        <v>32981</v>
      </c>
      <c r="D2177" s="83" t="s">
        <v>172</v>
      </c>
      <c r="E2177" s="82">
        <v>33616.678</v>
      </c>
      <c r="F2177" s="82">
        <v>33664.792000000001</v>
      </c>
      <c r="G2177" s="82">
        <v>-12.7</v>
      </c>
      <c r="H2177" s="82">
        <v>-35.1</v>
      </c>
      <c r="I2177" s="82">
        <v>903.10800000000006</v>
      </c>
      <c r="J2177" s="81">
        <v>284.41800000000001</v>
      </c>
    </row>
    <row r="2178" spans="1:10">
      <c r="A2178" s="80">
        <v>40770</v>
      </c>
      <c r="B2178" s="81">
        <v>17</v>
      </c>
      <c r="C2178" s="82">
        <v>35227</v>
      </c>
      <c r="D2178" s="83" t="s">
        <v>172</v>
      </c>
      <c r="E2178" s="82">
        <v>35856.917999999998</v>
      </c>
      <c r="F2178" s="82">
        <v>36038.79</v>
      </c>
      <c r="G2178" s="82">
        <v>-12.72</v>
      </c>
      <c r="H2178" s="82">
        <v>-168.8</v>
      </c>
      <c r="I2178" s="82">
        <v>903.10800000000006</v>
      </c>
      <c r="J2178" s="81">
        <v>318.41800000000001</v>
      </c>
    </row>
    <row r="2179" spans="1:10">
      <c r="A2179" s="80">
        <v>40770</v>
      </c>
      <c r="B2179" s="81">
        <v>18</v>
      </c>
      <c r="C2179" s="82">
        <v>36709</v>
      </c>
      <c r="D2179" s="83" t="s">
        <v>172</v>
      </c>
      <c r="E2179" s="82">
        <v>37325.462</v>
      </c>
      <c r="F2179" s="82">
        <v>37572.478000000003</v>
      </c>
      <c r="G2179" s="82">
        <v>-10.38</v>
      </c>
      <c r="H2179" s="82">
        <v>-237.6</v>
      </c>
      <c r="I2179" s="82">
        <v>903.20800000000008</v>
      </c>
      <c r="J2179" s="81">
        <v>318.416</v>
      </c>
    </row>
    <row r="2180" spans="1:10">
      <c r="A2180" s="80">
        <v>40770</v>
      </c>
      <c r="B2180" s="81">
        <v>19</v>
      </c>
      <c r="C2180" s="82">
        <v>37932</v>
      </c>
      <c r="D2180" s="83" t="s">
        <v>172</v>
      </c>
      <c r="E2180" s="82">
        <v>38530.317999999999</v>
      </c>
      <c r="F2180" s="82">
        <v>38784.561999999998</v>
      </c>
      <c r="G2180" s="82">
        <v>-1.26</v>
      </c>
      <c r="H2180" s="82">
        <v>-249.4</v>
      </c>
      <c r="I2180" s="82">
        <v>917.83400000000006</v>
      </c>
      <c r="J2180" s="81">
        <v>500.75600000000003</v>
      </c>
    </row>
    <row r="2181" spans="1:10">
      <c r="A2181" s="80">
        <v>40770</v>
      </c>
      <c r="B2181" s="81">
        <v>20</v>
      </c>
      <c r="C2181" s="82">
        <v>38394</v>
      </c>
      <c r="D2181" s="83" t="s">
        <v>172</v>
      </c>
      <c r="E2181" s="82">
        <v>38962.517999999996</v>
      </c>
      <c r="F2181" s="82">
        <v>39219.593999999997</v>
      </c>
      <c r="G2181" s="82">
        <v>-4.24</v>
      </c>
      <c r="H2181" s="82">
        <v>-249.6</v>
      </c>
      <c r="I2181" s="82">
        <v>917.93200000000002</v>
      </c>
      <c r="J2181" s="81">
        <v>500.34400000000005</v>
      </c>
    </row>
    <row r="2182" spans="1:10">
      <c r="A2182" s="80">
        <v>40770</v>
      </c>
      <c r="B2182" s="81">
        <v>21</v>
      </c>
      <c r="C2182" s="82">
        <v>38585</v>
      </c>
      <c r="D2182" s="83" t="s">
        <v>172</v>
      </c>
      <c r="E2182" s="82">
        <v>39162.661999999997</v>
      </c>
      <c r="F2182" s="82">
        <v>39426.817999999999</v>
      </c>
      <c r="G2182" s="82">
        <v>-10.42</v>
      </c>
      <c r="H2182" s="82">
        <v>-249.7</v>
      </c>
      <c r="I2182" s="82">
        <v>917.83400000000006</v>
      </c>
      <c r="J2182" s="81">
        <v>499.93200000000002</v>
      </c>
    </row>
    <row r="2183" spans="1:10">
      <c r="A2183" s="80">
        <v>40770</v>
      </c>
      <c r="B2183" s="81">
        <v>22</v>
      </c>
      <c r="C2183" s="82">
        <v>38667</v>
      </c>
      <c r="D2183" s="83" t="s">
        <v>172</v>
      </c>
      <c r="E2183" s="82">
        <v>39404.135999999999</v>
      </c>
      <c r="F2183" s="82">
        <v>39665.381999999998</v>
      </c>
      <c r="G2183" s="82">
        <v>-10.64</v>
      </c>
      <c r="H2183" s="82">
        <v>-249.7</v>
      </c>
      <c r="I2183" s="82">
        <v>917.83400000000006</v>
      </c>
      <c r="J2183" s="81">
        <v>501.55</v>
      </c>
    </row>
    <row r="2184" spans="1:10">
      <c r="A2184" s="80">
        <v>40770</v>
      </c>
      <c r="B2184" s="81">
        <v>23</v>
      </c>
      <c r="C2184" s="82">
        <v>38877</v>
      </c>
      <c r="D2184" s="83" t="s">
        <v>172</v>
      </c>
      <c r="E2184" s="82">
        <v>39484.769999999997</v>
      </c>
      <c r="F2184" s="82">
        <v>39754.572</v>
      </c>
      <c r="G2184" s="82">
        <v>-16.7</v>
      </c>
      <c r="H2184" s="82">
        <v>-249.6</v>
      </c>
      <c r="I2184" s="82">
        <v>967.44600000000003</v>
      </c>
      <c r="J2184" s="81">
        <v>784.32600000000002</v>
      </c>
    </row>
    <row r="2185" spans="1:10">
      <c r="A2185" s="80">
        <v>40770</v>
      </c>
      <c r="B2185" s="81">
        <v>24</v>
      </c>
      <c r="C2185" s="82">
        <v>39197</v>
      </c>
      <c r="D2185" s="83" t="s">
        <v>172</v>
      </c>
      <c r="E2185" s="82">
        <v>39807.370000000003</v>
      </c>
      <c r="F2185" s="82">
        <v>40076.966</v>
      </c>
      <c r="G2185" s="82">
        <v>-20.96</v>
      </c>
      <c r="H2185" s="82">
        <v>-249.7</v>
      </c>
      <c r="I2185" s="82">
        <v>967.44600000000003</v>
      </c>
      <c r="J2185" s="81">
        <v>785.12600000000009</v>
      </c>
    </row>
    <row r="2186" spans="1:10">
      <c r="A2186" s="80">
        <v>40770</v>
      </c>
      <c r="B2186" s="81">
        <v>25</v>
      </c>
      <c r="C2186" s="82">
        <v>39313</v>
      </c>
      <c r="D2186" s="83" t="s">
        <v>172</v>
      </c>
      <c r="E2186" s="82">
        <v>39904.131999999998</v>
      </c>
      <c r="F2186" s="82">
        <v>40172.148000000001</v>
      </c>
      <c r="G2186" s="82">
        <v>-19.38</v>
      </c>
      <c r="H2186" s="82">
        <v>-249.7</v>
      </c>
      <c r="I2186" s="82">
        <v>967.44600000000003</v>
      </c>
      <c r="J2186" s="81">
        <v>941.52800000000002</v>
      </c>
    </row>
    <row r="2187" spans="1:10">
      <c r="A2187" s="80">
        <v>40770</v>
      </c>
      <c r="B2187" s="81">
        <v>26</v>
      </c>
      <c r="C2187" s="82">
        <v>39034</v>
      </c>
      <c r="D2187" s="83" t="s">
        <v>172</v>
      </c>
      <c r="E2187" s="82">
        <v>39606.993999999999</v>
      </c>
      <c r="F2187" s="82">
        <v>39871.410000000003</v>
      </c>
      <c r="G2187" s="82">
        <v>-15.78</v>
      </c>
      <c r="H2187" s="82">
        <v>-249.6</v>
      </c>
      <c r="I2187" s="82">
        <v>967.34800000000007</v>
      </c>
      <c r="J2187" s="81">
        <v>941.928</v>
      </c>
    </row>
    <row r="2188" spans="1:10">
      <c r="A2188" s="80">
        <v>40770</v>
      </c>
      <c r="B2188" s="81">
        <v>27</v>
      </c>
      <c r="C2188" s="82">
        <v>38835</v>
      </c>
      <c r="D2188" s="83" t="s">
        <v>172</v>
      </c>
      <c r="E2188" s="82">
        <v>39409.182000000001</v>
      </c>
      <c r="F2188" s="82">
        <v>39672.858</v>
      </c>
      <c r="G2188" s="82">
        <v>-15.04</v>
      </c>
      <c r="H2188" s="82">
        <v>-249.7</v>
      </c>
      <c r="I2188" s="82">
        <v>956.476</v>
      </c>
      <c r="J2188" s="81">
        <v>773.12400000000002</v>
      </c>
    </row>
    <row r="2189" spans="1:10">
      <c r="A2189" s="80">
        <v>40770</v>
      </c>
      <c r="B2189" s="81">
        <v>28</v>
      </c>
      <c r="C2189" s="82">
        <v>38410</v>
      </c>
      <c r="D2189" s="83" t="s">
        <v>172</v>
      </c>
      <c r="E2189" s="82">
        <v>39011.383999999998</v>
      </c>
      <c r="F2189" s="82">
        <v>39274</v>
      </c>
      <c r="G2189" s="82">
        <v>-13.98</v>
      </c>
      <c r="H2189" s="82">
        <v>-249.7</v>
      </c>
      <c r="I2189" s="82">
        <v>956.476</v>
      </c>
      <c r="J2189" s="81">
        <v>773.524</v>
      </c>
    </row>
    <row r="2190" spans="1:10">
      <c r="A2190" s="80">
        <v>40770</v>
      </c>
      <c r="B2190" s="81">
        <v>29</v>
      </c>
      <c r="C2190" s="82">
        <v>38290</v>
      </c>
      <c r="D2190" s="83" t="s">
        <v>172</v>
      </c>
      <c r="E2190" s="82">
        <v>38887.262000000002</v>
      </c>
      <c r="F2190" s="82">
        <v>39146.563999999998</v>
      </c>
      <c r="G2190" s="82">
        <v>-8.76</v>
      </c>
      <c r="H2190" s="82">
        <v>-249.6</v>
      </c>
      <c r="I2190" s="82">
        <v>956.476</v>
      </c>
      <c r="J2190" s="81">
        <v>722.72199999999998</v>
      </c>
    </row>
    <row r="2191" spans="1:10">
      <c r="A2191" s="80">
        <v>40770</v>
      </c>
      <c r="B2191" s="81">
        <v>30</v>
      </c>
      <c r="C2191" s="82">
        <v>38101</v>
      </c>
      <c r="D2191" s="83" t="s">
        <v>172</v>
      </c>
      <c r="E2191" s="82">
        <v>38703.705999999998</v>
      </c>
      <c r="F2191" s="82">
        <v>38965.462</v>
      </c>
      <c r="G2191" s="82">
        <v>-13.12</v>
      </c>
      <c r="H2191" s="82">
        <v>-249.7</v>
      </c>
      <c r="I2191" s="82">
        <v>956.57600000000002</v>
      </c>
      <c r="J2191" s="81">
        <v>723.52600000000007</v>
      </c>
    </row>
    <row r="2192" spans="1:10">
      <c r="A2192" s="80">
        <v>40770</v>
      </c>
      <c r="B2192" s="81">
        <v>31</v>
      </c>
      <c r="C2192" s="82">
        <v>38021</v>
      </c>
      <c r="D2192" s="83" t="s">
        <v>172</v>
      </c>
      <c r="E2192" s="82">
        <v>38656.546000000002</v>
      </c>
      <c r="F2192" s="82">
        <v>38919.021999999997</v>
      </c>
      <c r="G2192" s="82">
        <v>-13.84</v>
      </c>
      <c r="H2192" s="82">
        <v>-249.7</v>
      </c>
      <c r="I2192" s="82">
        <v>987.11400000000003</v>
      </c>
      <c r="J2192" s="81">
        <v>993.51</v>
      </c>
    </row>
    <row r="2193" spans="1:10">
      <c r="A2193" s="80">
        <v>40770</v>
      </c>
      <c r="B2193" s="81">
        <v>32</v>
      </c>
      <c r="C2193" s="82">
        <v>38037</v>
      </c>
      <c r="D2193" s="83" t="s">
        <v>172</v>
      </c>
      <c r="E2193" s="82">
        <v>38666.373999999996</v>
      </c>
      <c r="F2193" s="82">
        <v>38929.07</v>
      </c>
      <c r="G2193" s="82">
        <v>-14.06</v>
      </c>
      <c r="H2193" s="82">
        <v>-249.7</v>
      </c>
      <c r="I2193" s="82">
        <v>987.31200000000001</v>
      </c>
      <c r="J2193" s="81">
        <v>993.11200000000008</v>
      </c>
    </row>
    <row r="2194" spans="1:10">
      <c r="A2194" s="80">
        <v>40770</v>
      </c>
      <c r="B2194" s="81">
        <v>33</v>
      </c>
      <c r="C2194" s="82">
        <v>38278</v>
      </c>
      <c r="D2194" s="83" t="s">
        <v>172</v>
      </c>
      <c r="E2194" s="82">
        <v>38987.847999999998</v>
      </c>
      <c r="F2194" s="82">
        <v>39249.364000000001</v>
      </c>
      <c r="G2194" s="82">
        <v>-12.88</v>
      </c>
      <c r="H2194" s="82">
        <v>-249.6</v>
      </c>
      <c r="I2194" s="82">
        <v>987.31200000000001</v>
      </c>
      <c r="J2194" s="81">
        <v>993.52200000000005</v>
      </c>
    </row>
    <row r="2195" spans="1:10">
      <c r="A2195" s="80">
        <v>40770</v>
      </c>
      <c r="B2195" s="81">
        <v>34</v>
      </c>
      <c r="C2195" s="82">
        <v>38600</v>
      </c>
      <c r="D2195" s="83" t="s">
        <v>172</v>
      </c>
      <c r="E2195" s="82">
        <v>39372.347999999998</v>
      </c>
      <c r="F2195" s="82">
        <v>39632.944000000003</v>
      </c>
      <c r="G2195" s="82">
        <v>-8.9</v>
      </c>
      <c r="H2195" s="82">
        <v>-249.6</v>
      </c>
      <c r="I2195" s="82">
        <v>987.01600000000008</v>
      </c>
      <c r="J2195" s="81">
        <v>993.12</v>
      </c>
    </row>
    <row r="2196" spans="1:10">
      <c r="A2196" s="80">
        <v>40770</v>
      </c>
      <c r="B2196" s="81">
        <v>35</v>
      </c>
      <c r="C2196" s="82">
        <v>38835</v>
      </c>
      <c r="D2196" s="83" t="s">
        <v>172</v>
      </c>
      <c r="E2196" s="82">
        <v>39687.126000000004</v>
      </c>
      <c r="F2196" s="82">
        <v>39944.741999999998</v>
      </c>
      <c r="G2196" s="82">
        <v>-8.98</v>
      </c>
      <c r="H2196" s="82">
        <v>-249.7</v>
      </c>
      <c r="I2196" s="82">
        <v>976.3420000000001</v>
      </c>
      <c r="J2196" s="81">
        <v>843.524</v>
      </c>
    </row>
    <row r="2197" spans="1:10">
      <c r="A2197" s="80">
        <v>40770</v>
      </c>
      <c r="B2197" s="81">
        <v>36</v>
      </c>
      <c r="C2197" s="82">
        <v>38512</v>
      </c>
      <c r="D2197" s="83" t="s">
        <v>172</v>
      </c>
      <c r="E2197" s="82">
        <v>39343.695999999996</v>
      </c>
      <c r="F2197" s="82">
        <v>39605.012000000002</v>
      </c>
      <c r="G2197" s="82">
        <v>-12.68</v>
      </c>
      <c r="H2197" s="82">
        <v>-249.7</v>
      </c>
      <c r="I2197" s="82">
        <v>976.3420000000001</v>
      </c>
      <c r="J2197" s="81">
        <v>843.92</v>
      </c>
    </row>
    <row r="2198" spans="1:10">
      <c r="A2198" s="80">
        <v>40770</v>
      </c>
      <c r="B2198" s="81">
        <v>37</v>
      </c>
      <c r="C2198" s="82">
        <v>38057</v>
      </c>
      <c r="D2198" s="83" t="s">
        <v>172</v>
      </c>
      <c r="E2198" s="82">
        <v>38836.338000000003</v>
      </c>
      <c r="F2198" s="82">
        <v>39099.274000000005</v>
      </c>
      <c r="G2198" s="82">
        <v>-10.5</v>
      </c>
      <c r="H2198" s="82">
        <v>-249.7</v>
      </c>
      <c r="I2198" s="82">
        <v>927.81600000000003</v>
      </c>
      <c r="J2198" s="81">
        <v>483.98200000000003</v>
      </c>
    </row>
    <row r="2199" spans="1:10">
      <c r="A2199" s="80">
        <v>40770</v>
      </c>
      <c r="B2199" s="81">
        <v>38</v>
      </c>
      <c r="C2199" s="82">
        <v>37561</v>
      </c>
      <c r="D2199" s="83" t="s">
        <v>172</v>
      </c>
      <c r="E2199" s="82">
        <v>38386.396000000001</v>
      </c>
      <c r="F2199" s="82">
        <v>38649.822</v>
      </c>
      <c r="G2199" s="82">
        <v>-12.74</v>
      </c>
      <c r="H2199" s="82">
        <v>-249.6</v>
      </c>
      <c r="I2199" s="82">
        <v>927.9140000000001</v>
      </c>
      <c r="J2199" s="81">
        <v>485.19600000000003</v>
      </c>
    </row>
    <row r="2200" spans="1:10">
      <c r="A2200" s="80">
        <v>40770</v>
      </c>
      <c r="B2200" s="81">
        <v>39</v>
      </c>
      <c r="C2200" s="82">
        <v>37011</v>
      </c>
      <c r="D2200" s="83" t="s">
        <v>172</v>
      </c>
      <c r="E2200" s="82">
        <v>37769.118000000002</v>
      </c>
      <c r="F2200" s="82">
        <v>38031.353999999999</v>
      </c>
      <c r="G2200" s="82">
        <v>-6.9</v>
      </c>
      <c r="H2200" s="82">
        <v>-249.7</v>
      </c>
      <c r="I2200" s="82">
        <v>952.62200000000007</v>
      </c>
      <c r="J2200" s="81">
        <v>466.00400000000002</v>
      </c>
    </row>
    <row r="2201" spans="1:10">
      <c r="A2201" s="80">
        <v>40770</v>
      </c>
      <c r="B2201" s="81">
        <v>40</v>
      </c>
      <c r="C2201" s="82">
        <v>36686</v>
      </c>
      <c r="D2201" s="83" t="s">
        <v>172</v>
      </c>
      <c r="E2201" s="82">
        <v>37319.667999999998</v>
      </c>
      <c r="F2201" s="82">
        <v>37581.199999999997</v>
      </c>
      <c r="G2201" s="82">
        <v>-9.6199999999999992</v>
      </c>
      <c r="H2201" s="82">
        <v>-249.7</v>
      </c>
      <c r="I2201" s="82">
        <v>952.524</v>
      </c>
      <c r="J2201" s="81">
        <v>466.40800000000002</v>
      </c>
    </row>
    <row r="2202" spans="1:10">
      <c r="A2202" s="80">
        <v>40770</v>
      </c>
      <c r="B2202" s="81">
        <v>41</v>
      </c>
      <c r="C2202" s="82">
        <v>36442</v>
      </c>
      <c r="D2202" s="83" t="s">
        <v>172</v>
      </c>
      <c r="E2202" s="82">
        <v>37061.874000000003</v>
      </c>
      <c r="F2202" s="82">
        <v>37321.85</v>
      </c>
      <c r="G2202" s="82">
        <v>-10.220000000000001</v>
      </c>
      <c r="H2202" s="82">
        <v>-249.6</v>
      </c>
      <c r="I2202" s="82">
        <v>952.524</v>
      </c>
      <c r="J2202" s="81">
        <v>450.39600000000002</v>
      </c>
    </row>
    <row r="2203" spans="1:10">
      <c r="A2203" s="80">
        <v>40770</v>
      </c>
      <c r="B2203" s="81">
        <v>42</v>
      </c>
      <c r="C2203" s="82">
        <v>36830</v>
      </c>
      <c r="D2203" s="83" t="s">
        <v>172</v>
      </c>
      <c r="E2203" s="82">
        <v>37411.004000000001</v>
      </c>
      <c r="F2203" s="82">
        <v>37671.68</v>
      </c>
      <c r="G2203" s="82">
        <v>-10.039999999999999</v>
      </c>
      <c r="H2203" s="82">
        <v>-249.7</v>
      </c>
      <c r="I2203" s="82">
        <v>952.62200000000007</v>
      </c>
      <c r="J2203" s="81">
        <v>450.392</v>
      </c>
    </row>
    <row r="2204" spans="1:10">
      <c r="A2204" s="80">
        <v>40770</v>
      </c>
      <c r="B2204" s="81">
        <v>43</v>
      </c>
      <c r="C2204" s="82">
        <v>36535</v>
      </c>
      <c r="D2204" s="83" t="s">
        <v>172</v>
      </c>
      <c r="E2204" s="82">
        <v>37070.767999999996</v>
      </c>
      <c r="F2204" s="82">
        <v>37333.89</v>
      </c>
      <c r="G2204" s="82">
        <v>-12.62</v>
      </c>
      <c r="H2204" s="82">
        <v>-249.6</v>
      </c>
      <c r="I2204" s="82">
        <v>922.08400000000006</v>
      </c>
      <c r="J2204" s="81">
        <v>466.392</v>
      </c>
    </row>
    <row r="2205" spans="1:10">
      <c r="A2205" s="80">
        <v>40770</v>
      </c>
      <c r="B2205" s="81">
        <v>44</v>
      </c>
      <c r="C2205" s="82">
        <v>34938</v>
      </c>
      <c r="D2205" s="83" t="s">
        <v>172</v>
      </c>
      <c r="E2205" s="82">
        <v>35463.137999999999</v>
      </c>
      <c r="F2205" s="82">
        <v>35731.273999999998</v>
      </c>
      <c r="G2205" s="82">
        <v>-14.44</v>
      </c>
      <c r="H2205" s="82">
        <v>-249.7</v>
      </c>
      <c r="I2205" s="82">
        <v>921.88600000000008</v>
      </c>
      <c r="J2205" s="81">
        <v>466.79400000000004</v>
      </c>
    </row>
    <row r="2206" spans="1:10">
      <c r="A2206" s="80">
        <v>40770</v>
      </c>
      <c r="B2206" s="81">
        <v>45</v>
      </c>
      <c r="C2206" s="82">
        <v>33214</v>
      </c>
      <c r="D2206" s="83" t="s">
        <v>172</v>
      </c>
      <c r="E2206" s="82">
        <v>33826.256000000001</v>
      </c>
      <c r="F2206" s="82">
        <v>34094.347999999998</v>
      </c>
      <c r="G2206" s="82">
        <v>-14.86</v>
      </c>
      <c r="H2206" s="82">
        <v>-249.7</v>
      </c>
      <c r="I2206" s="82">
        <v>888.18600000000004</v>
      </c>
      <c r="J2206" s="81">
        <v>647.52</v>
      </c>
    </row>
    <row r="2207" spans="1:10">
      <c r="A2207" s="80">
        <v>40770</v>
      </c>
      <c r="B2207" s="81">
        <v>46</v>
      </c>
      <c r="C2207" s="82">
        <v>31054</v>
      </c>
      <c r="D2207" s="83" t="s">
        <v>172</v>
      </c>
      <c r="E2207" s="82">
        <v>31606.808000000001</v>
      </c>
      <c r="F2207" s="82">
        <v>31871.824000000001</v>
      </c>
      <c r="G2207" s="82">
        <v>-16.38</v>
      </c>
      <c r="H2207" s="82">
        <v>-249.6</v>
      </c>
      <c r="I2207" s="82">
        <v>888.48200000000008</v>
      </c>
      <c r="J2207" s="81">
        <v>648.33199999999999</v>
      </c>
    </row>
    <row r="2208" spans="1:10">
      <c r="A2208" s="80">
        <v>40770</v>
      </c>
      <c r="B2208" s="81">
        <v>47</v>
      </c>
      <c r="C2208" s="82">
        <v>28960</v>
      </c>
      <c r="D2208" s="83" t="s">
        <v>172</v>
      </c>
      <c r="E2208" s="82">
        <v>29501.03</v>
      </c>
      <c r="F2208" s="82">
        <v>29768.606</v>
      </c>
      <c r="G2208" s="82">
        <v>-18.940000000000001</v>
      </c>
      <c r="H2208" s="82">
        <v>-249.7</v>
      </c>
      <c r="I2208" s="82">
        <v>987.01600000000008</v>
      </c>
      <c r="J2208" s="81">
        <v>994.31</v>
      </c>
    </row>
    <row r="2209" spans="1:10">
      <c r="A2209" s="80">
        <v>40770</v>
      </c>
      <c r="B2209" s="81">
        <v>48</v>
      </c>
      <c r="C2209" s="82">
        <v>27028</v>
      </c>
      <c r="D2209" s="83" t="s">
        <v>172</v>
      </c>
      <c r="E2209" s="82">
        <v>27511.1</v>
      </c>
      <c r="F2209" s="82">
        <v>27855.32</v>
      </c>
      <c r="G2209" s="82">
        <v>-171.3</v>
      </c>
      <c r="H2209" s="82">
        <v>-243.5</v>
      </c>
      <c r="I2209" s="82">
        <v>986.71800000000007</v>
      </c>
      <c r="J2209" s="81">
        <v>994.322</v>
      </c>
    </row>
    <row r="2210" spans="1:10">
      <c r="A2210" s="80">
        <v>40771</v>
      </c>
      <c r="B2210" s="81">
        <v>1</v>
      </c>
      <c r="C2210" s="82">
        <v>25604</v>
      </c>
      <c r="D2210" s="83" t="s">
        <v>172</v>
      </c>
      <c r="E2210" s="82">
        <v>26070.788</v>
      </c>
      <c r="F2210" s="82">
        <v>26931.441999999999</v>
      </c>
      <c r="G2210" s="82">
        <v>-825.24</v>
      </c>
      <c r="H2210" s="82">
        <v>-74.599999999999994</v>
      </c>
      <c r="I2210" s="82">
        <v>936.90800000000002</v>
      </c>
      <c r="J2210" s="81">
        <v>551.93799999999999</v>
      </c>
    </row>
    <row r="2211" spans="1:10">
      <c r="A2211" s="80">
        <v>40771</v>
      </c>
      <c r="B2211" s="81">
        <v>2</v>
      </c>
      <c r="C2211" s="82">
        <v>24770</v>
      </c>
      <c r="D2211" s="83" t="s">
        <v>172</v>
      </c>
      <c r="E2211" s="82">
        <v>25211.031999999999</v>
      </c>
      <c r="F2211" s="82">
        <v>26417.245999999999</v>
      </c>
      <c r="G2211" s="82">
        <v>-1170.8</v>
      </c>
      <c r="H2211" s="82">
        <v>-35</v>
      </c>
      <c r="I2211" s="82">
        <v>936.61200000000008</v>
      </c>
      <c r="J2211" s="81">
        <v>552.73800000000006</v>
      </c>
    </row>
    <row r="2212" spans="1:10">
      <c r="A2212" s="80">
        <v>40771</v>
      </c>
      <c r="B2212" s="81">
        <v>3</v>
      </c>
      <c r="C2212" s="82">
        <v>24214</v>
      </c>
      <c r="D2212" s="83" t="s">
        <v>172</v>
      </c>
      <c r="E2212" s="82">
        <v>24743.006000000001</v>
      </c>
      <c r="F2212" s="82">
        <v>26322.462</v>
      </c>
      <c r="G2212" s="82">
        <v>-1428.06</v>
      </c>
      <c r="H2212" s="82">
        <v>-150.80000000000001</v>
      </c>
      <c r="I2212" s="82">
        <v>937.40200000000004</v>
      </c>
      <c r="J2212" s="81">
        <v>319.19</v>
      </c>
    </row>
    <row r="2213" spans="1:10">
      <c r="A2213" s="80">
        <v>40771</v>
      </c>
      <c r="B2213" s="81">
        <v>4</v>
      </c>
      <c r="C2213" s="82">
        <v>23979</v>
      </c>
      <c r="D2213" s="83" t="s">
        <v>172</v>
      </c>
      <c r="E2213" s="82">
        <v>24534.878000000001</v>
      </c>
      <c r="F2213" s="82">
        <v>26180.462</v>
      </c>
      <c r="G2213" s="82">
        <v>-1511.3</v>
      </c>
      <c r="H2213" s="82">
        <v>-134.80000000000001</v>
      </c>
      <c r="I2213" s="82">
        <v>937.50200000000007</v>
      </c>
      <c r="J2213" s="81">
        <v>319.19800000000004</v>
      </c>
    </row>
    <row r="2214" spans="1:10">
      <c r="A2214" s="80">
        <v>40771</v>
      </c>
      <c r="B2214" s="81">
        <v>5</v>
      </c>
      <c r="C2214" s="82">
        <v>23630</v>
      </c>
      <c r="D2214" s="83" t="s">
        <v>172</v>
      </c>
      <c r="E2214" s="82">
        <v>24143.106</v>
      </c>
      <c r="F2214" s="82">
        <v>26017.462</v>
      </c>
      <c r="G2214" s="82">
        <v>-1786.06</v>
      </c>
      <c r="H2214" s="82">
        <v>-88.2</v>
      </c>
      <c r="I2214" s="82">
        <v>985.2360000000001</v>
      </c>
      <c r="J2214" s="81">
        <v>319.2</v>
      </c>
    </row>
    <row r="2215" spans="1:10">
      <c r="A2215" s="80">
        <v>40771</v>
      </c>
      <c r="B2215" s="81">
        <v>6</v>
      </c>
      <c r="C2215" s="82">
        <v>23316</v>
      </c>
      <c r="D2215" s="83" t="s">
        <v>172</v>
      </c>
      <c r="E2215" s="82">
        <v>23841.648000000001</v>
      </c>
      <c r="F2215" s="82">
        <v>25908.243999999999</v>
      </c>
      <c r="G2215" s="82">
        <v>-2031.18</v>
      </c>
      <c r="H2215" s="82">
        <v>-35.1</v>
      </c>
      <c r="I2215" s="82">
        <v>985.2360000000001</v>
      </c>
      <c r="J2215" s="81">
        <v>318.80799999999999</v>
      </c>
    </row>
    <row r="2216" spans="1:10">
      <c r="A2216" s="80">
        <v>40771</v>
      </c>
      <c r="B2216" s="81">
        <v>7</v>
      </c>
      <c r="C2216" s="82">
        <v>23094</v>
      </c>
      <c r="D2216" s="83" t="s">
        <v>172</v>
      </c>
      <c r="E2216" s="82">
        <v>23673.781999999999</v>
      </c>
      <c r="F2216" s="82">
        <v>25786.955999999998</v>
      </c>
      <c r="G2216" s="82">
        <v>-2077.7600000000002</v>
      </c>
      <c r="H2216" s="82">
        <v>-35</v>
      </c>
      <c r="I2216" s="82">
        <v>985.2360000000001</v>
      </c>
      <c r="J2216" s="81">
        <v>186.79400000000001</v>
      </c>
    </row>
    <row r="2217" spans="1:10">
      <c r="A2217" s="80">
        <v>40771</v>
      </c>
      <c r="B2217" s="81">
        <v>8</v>
      </c>
      <c r="C2217" s="82">
        <v>23071</v>
      </c>
      <c r="D2217" s="83" t="s">
        <v>172</v>
      </c>
      <c r="E2217" s="82">
        <v>23633.77</v>
      </c>
      <c r="F2217" s="82">
        <v>25737.484</v>
      </c>
      <c r="G2217" s="82">
        <v>-2068.3000000000002</v>
      </c>
      <c r="H2217" s="82">
        <v>-35</v>
      </c>
      <c r="I2217" s="82">
        <v>985.2360000000001</v>
      </c>
      <c r="J2217" s="81">
        <v>187.20400000000001</v>
      </c>
    </row>
    <row r="2218" spans="1:10">
      <c r="A2218" s="80">
        <v>40771</v>
      </c>
      <c r="B2218" s="81">
        <v>9</v>
      </c>
      <c r="C2218" s="82">
        <v>23008</v>
      </c>
      <c r="D2218" s="83" t="s">
        <v>172</v>
      </c>
      <c r="E2218" s="82">
        <v>23553.574000000001</v>
      </c>
      <c r="F2218" s="82">
        <v>25636.828000000001</v>
      </c>
      <c r="G2218" s="82">
        <v>-2047.84</v>
      </c>
      <c r="H2218" s="82">
        <v>-35.1</v>
      </c>
      <c r="I2218" s="82">
        <v>937.99600000000009</v>
      </c>
      <c r="J2218" s="81">
        <v>170.80600000000001</v>
      </c>
    </row>
    <row r="2219" spans="1:10">
      <c r="A2219" s="80">
        <v>40771</v>
      </c>
      <c r="B2219" s="81">
        <v>10</v>
      </c>
      <c r="C2219" s="82">
        <v>22916</v>
      </c>
      <c r="D2219" s="83" t="s">
        <v>172</v>
      </c>
      <c r="E2219" s="82">
        <v>23532.7</v>
      </c>
      <c r="F2219" s="82">
        <v>25547.853999999999</v>
      </c>
      <c r="G2219" s="82">
        <v>-1979.74</v>
      </c>
      <c r="H2219" s="82">
        <v>-35</v>
      </c>
      <c r="I2219" s="82">
        <v>936.90800000000002</v>
      </c>
      <c r="J2219" s="81">
        <v>171.21</v>
      </c>
    </row>
    <row r="2220" spans="1:10">
      <c r="A2220" s="80">
        <v>40771</v>
      </c>
      <c r="B2220" s="81">
        <v>11</v>
      </c>
      <c r="C2220" s="82">
        <v>23554</v>
      </c>
      <c r="D2220" s="83" t="s">
        <v>172</v>
      </c>
      <c r="E2220" s="82">
        <v>24026.493999999999</v>
      </c>
      <c r="F2220" s="82">
        <v>25074.788</v>
      </c>
      <c r="G2220" s="82">
        <v>-916.88</v>
      </c>
      <c r="H2220" s="82">
        <v>-35</v>
      </c>
      <c r="I2220" s="82">
        <v>505.91</v>
      </c>
      <c r="J2220" s="81">
        <v>-191.99600000000001</v>
      </c>
    </row>
    <row r="2221" spans="1:10">
      <c r="A2221" s="80">
        <v>40771</v>
      </c>
      <c r="B2221" s="81">
        <v>12</v>
      </c>
      <c r="C2221" s="82">
        <v>23773</v>
      </c>
      <c r="D2221" s="83" t="s">
        <v>172</v>
      </c>
      <c r="E2221" s="82">
        <v>24323.862000000001</v>
      </c>
      <c r="F2221" s="82">
        <v>25185.916000000001</v>
      </c>
      <c r="G2221" s="82">
        <v>-730.64</v>
      </c>
      <c r="H2221" s="82">
        <v>-35</v>
      </c>
      <c r="I2221" s="82">
        <v>504.52800000000002</v>
      </c>
      <c r="J2221" s="81">
        <v>-190.786</v>
      </c>
    </row>
    <row r="2222" spans="1:10">
      <c r="A2222" s="80">
        <v>40771</v>
      </c>
      <c r="B2222" s="81">
        <v>13</v>
      </c>
      <c r="C2222" s="82">
        <v>25725</v>
      </c>
      <c r="D2222" s="83" t="s">
        <v>172</v>
      </c>
      <c r="E2222" s="82">
        <v>26451.495999999999</v>
      </c>
      <c r="F2222" s="82">
        <v>26803.072</v>
      </c>
      <c r="G2222" s="82">
        <v>-10.42</v>
      </c>
      <c r="H2222" s="82">
        <v>-35</v>
      </c>
      <c r="I2222" s="82">
        <v>0</v>
      </c>
      <c r="J2222" s="81">
        <v>-393.98600000000005</v>
      </c>
    </row>
    <row r="2223" spans="1:10">
      <c r="A2223" s="80">
        <v>40771</v>
      </c>
      <c r="B2223" s="81">
        <v>14</v>
      </c>
      <c r="C2223" s="82">
        <v>27958</v>
      </c>
      <c r="D2223" s="83" t="s">
        <v>172</v>
      </c>
      <c r="E2223" s="82">
        <v>28726.798000000003</v>
      </c>
      <c r="F2223" s="82">
        <v>29078.694000000003</v>
      </c>
      <c r="G2223" s="82">
        <v>-10.74</v>
      </c>
      <c r="H2223" s="82">
        <v>-35</v>
      </c>
      <c r="I2223" s="82">
        <v>0</v>
      </c>
      <c r="J2223" s="81">
        <v>-393.18400000000003</v>
      </c>
    </row>
    <row r="2224" spans="1:10">
      <c r="A2224" s="80">
        <v>40771</v>
      </c>
      <c r="B2224" s="81">
        <v>15</v>
      </c>
      <c r="C2224" s="82">
        <v>31037</v>
      </c>
      <c r="D2224" s="83" t="s">
        <v>172</v>
      </c>
      <c r="E2224" s="82">
        <v>31787.79</v>
      </c>
      <c r="F2224" s="82">
        <v>32175.315999999999</v>
      </c>
      <c r="G2224" s="82">
        <v>-11.96</v>
      </c>
      <c r="H2224" s="82">
        <v>-35.1</v>
      </c>
      <c r="I2224" s="82">
        <v>0</v>
      </c>
      <c r="J2224" s="81">
        <v>-427.58199999999999</v>
      </c>
    </row>
    <row r="2225" spans="1:10">
      <c r="A2225" s="80">
        <v>40771</v>
      </c>
      <c r="B2225" s="81">
        <v>16</v>
      </c>
      <c r="C2225" s="82">
        <v>33345</v>
      </c>
      <c r="D2225" s="83" t="s">
        <v>172</v>
      </c>
      <c r="E2225" s="82">
        <v>34083.042000000001</v>
      </c>
      <c r="F2225" s="82">
        <v>34471.207999999999</v>
      </c>
      <c r="G2225" s="82">
        <v>-12.6</v>
      </c>
      <c r="H2225" s="82">
        <v>-35</v>
      </c>
      <c r="I2225" s="82">
        <v>0</v>
      </c>
      <c r="J2225" s="81">
        <v>-426.40800000000002</v>
      </c>
    </row>
    <row r="2226" spans="1:10">
      <c r="A2226" s="80">
        <v>40771</v>
      </c>
      <c r="B2226" s="81">
        <v>17</v>
      </c>
      <c r="C2226" s="82">
        <v>35554</v>
      </c>
      <c r="D2226" s="83" t="s">
        <v>172</v>
      </c>
      <c r="E2226" s="82">
        <v>36321.856</v>
      </c>
      <c r="F2226" s="82">
        <v>36504.35</v>
      </c>
      <c r="G2226" s="82">
        <v>-6.54</v>
      </c>
      <c r="H2226" s="82">
        <v>-171.6</v>
      </c>
      <c r="I2226" s="82">
        <v>0</v>
      </c>
      <c r="J2226" s="81">
        <v>-1.1840000000000002</v>
      </c>
    </row>
    <row r="2227" spans="1:10">
      <c r="A2227" s="80">
        <v>40771</v>
      </c>
      <c r="B2227" s="81">
        <v>18</v>
      </c>
      <c r="C2227" s="82">
        <v>36824</v>
      </c>
      <c r="D2227" s="83" t="s">
        <v>172</v>
      </c>
      <c r="E2227" s="82">
        <v>37537.902000000002</v>
      </c>
      <c r="F2227" s="82">
        <v>37804.498</v>
      </c>
      <c r="G2227" s="82">
        <v>-15.46</v>
      </c>
      <c r="H2227" s="82">
        <v>-249.6</v>
      </c>
      <c r="I2227" s="82">
        <v>0</v>
      </c>
      <c r="J2227" s="81">
        <v>-1.18</v>
      </c>
    </row>
    <row r="2228" spans="1:10">
      <c r="A2228" s="80">
        <v>40771</v>
      </c>
      <c r="B2228" s="81">
        <v>19</v>
      </c>
      <c r="C2228" s="82">
        <v>37860</v>
      </c>
      <c r="D2228" s="83" t="s">
        <v>172</v>
      </c>
      <c r="E2228" s="82">
        <v>38565.245999999999</v>
      </c>
      <c r="F2228" s="82">
        <v>38835.165999999997</v>
      </c>
      <c r="G2228" s="82">
        <v>-16.02</v>
      </c>
      <c r="H2228" s="82">
        <v>-249.7</v>
      </c>
      <c r="I2228" s="82">
        <v>0</v>
      </c>
      <c r="J2228" s="81">
        <v>573.94400000000007</v>
      </c>
    </row>
    <row r="2229" spans="1:10">
      <c r="A2229" s="80">
        <v>40771</v>
      </c>
      <c r="B2229" s="81">
        <v>20</v>
      </c>
      <c r="C2229" s="82">
        <v>38163</v>
      </c>
      <c r="D2229" s="83" t="s">
        <v>172</v>
      </c>
      <c r="E2229" s="82">
        <v>38876.584000000003</v>
      </c>
      <c r="F2229" s="82">
        <v>39144.063999999998</v>
      </c>
      <c r="G2229" s="82">
        <v>-13.58</v>
      </c>
      <c r="H2229" s="82">
        <v>-249.7</v>
      </c>
      <c r="I2229" s="82">
        <v>0</v>
      </c>
      <c r="J2229" s="81">
        <v>573.53200000000004</v>
      </c>
    </row>
    <row r="2230" spans="1:10">
      <c r="A2230" s="80">
        <v>40771</v>
      </c>
      <c r="B2230" s="81">
        <v>21</v>
      </c>
      <c r="C2230" s="82">
        <v>38396</v>
      </c>
      <c r="D2230" s="83" t="s">
        <v>172</v>
      </c>
      <c r="E2230" s="82">
        <v>39163.122000000003</v>
      </c>
      <c r="F2230" s="82">
        <v>39429.203999999998</v>
      </c>
      <c r="G2230" s="82">
        <v>-12.3</v>
      </c>
      <c r="H2230" s="82">
        <v>-249.6</v>
      </c>
      <c r="I2230" s="82">
        <v>0</v>
      </c>
      <c r="J2230" s="81">
        <v>819.51200000000006</v>
      </c>
    </row>
    <row r="2231" spans="1:10">
      <c r="A2231" s="80">
        <v>40771</v>
      </c>
      <c r="B2231" s="81">
        <v>22</v>
      </c>
      <c r="C2231" s="82">
        <v>38488</v>
      </c>
      <c r="D2231" s="83" t="s">
        <v>172</v>
      </c>
      <c r="E2231" s="82">
        <v>39336.01</v>
      </c>
      <c r="F2231" s="82">
        <v>39600.932000000001</v>
      </c>
      <c r="G2231" s="82">
        <v>-6.18</v>
      </c>
      <c r="H2231" s="82">
        <v>-249.7</v>
      </c>
      <c r="I2231" s="82">
        <v>0</v>
      </c>
      <c r="J2231" s="81">
        <v>819.51</v>
      </c>
    </row>
    <row r="2232" spans="1:10">
      <c r="A2232" s="80">
        <v>40771</v>
      </c>
      <c r="B2232" s="81">
        <v>23</v>
      </c>
      <c r="C2232" s="82">
        <v>38843</v>
      </c>
      <c r="D2232" s="83" t="s">
        <v>172</v>
      </c>
      <c r="E2232" s="82">
        <v>39745.014000000003</v>
      </c>
      <c r="F2232" s="82">
        <v>39999.236000000004</v>
      </c>
      <c r="G2232" s="82">
        <v>-0.38</v>
      </c>
      <c r="H2232" s="82">
        <v>-249.6</v>
      </c>
      <c r="I2232" s="82">
        <v>0</v>
      </c>
      <c r="J2232" s="81">
        <v>822.322</v>
      </c>
    </row>
    <row r="2233" spans="1:10">
      <c r="A2233" s="80">
        <v>40771</v>
      </c>
      <c r="B2233" s="81">
        <v>24</v>
      </c>
      <c r="C2233" s="82">
        <v>38883</v>
      </c>
      <c r="D2233" s="83" t="s">
        <v>172</v>
      </c>
      <c r="E2233" s="82">
        <v>39787.508000000002</v>
      </c>
      <c r="F2233" s="82">
        <v>40045.26</v>
      </c>
      <c r="G2233" s="82">
        <v>-4.74</v>
      </c>
      <c r="H2233" s="82">
        <v>-249.7</v>
      </c>
      <c r="I2233" s="82">
        <v>0</v>
      </c>
      <c r="J2233" s="81">
        <v>822.32400000000007</v>
      </c>
    </row>
    <row r="2234" spans="1:10">
      <c r="A2234" s="80">
        <v>40771</v>
      </c>
      <c r="B2234" s="81">
        <v>25</v>
      </c>
      <c r="C2234" s="82">
        <v>38956</v>
      </c>
      <c r="D2234" s="83" t="s">
        <v>172</v>
      </c>
      <c r="E2234" s="82">
        <v>39879.414000000004</v>
      </c>
      <c r="F2234" s="82">
        <v>40142.300000000003</v>
      </c>
      <c r="G2234" s="82">
        <v>-5.82</v>
      </c>
      <c r="H2234" s="82">
        <v>-249.7</v>
      </c>
      <c r="I2234" s="82">
        <v>0</v>
      </c>
      <c r="J2234" s="81">
        <v>553.53600000000006</v>
      </c>
    </row>
    <row r="2235" spans="1:10">
      <c r="A2235" s="80">
        <v>40771</v>
      </c>
      <c r="B2235" s="81">
        <v>26</v>
      </c>
      <c r="C2235" s="82">
        <v>38651</v>
      </c>
      <c r="D2235" s="83" t="s">
        <v>172</v>
      </c>
      <c r="E2235" s="82">
        <v>39621.64</v>
      </c>
      <c r="F2235" s="82">
        <v>39889.078000000001</v>
      </c>
      <c r="G2235" s="82">
        <v>-16</v>
      </c>
      <c r="H2235" s="82">
        <v>-249.6</v>
      </c>
      <c r="I2235" s="82">
        <v>0</v>
      </c>
      <c r="J2235" s="81">
        <v>554.32600000000002</v>
      </c>
    </row>
    <row r="2236" spans="1:10">
      <c r="A2236" s="80">
        <v>40771</v>
      </c>
      <c r="B2236" s="81">
        <v>27</v>
      </c>
      <c r="C2236" s="82">
        <v>38492</v>
      </c>
      <c r="D2236" s="83" t="s">
        <v>172</v>
      </c>
      <c r="E2236" s="82">
        <v>39451.964</v>
      </c>
      <c r="F2236" s="82">
        <v>39720.618000000002</v>
      </c>
      <c r="G2236" s="82">
        <v>-14.5</v>
      </c>
      <c r="H2236" s="82">
        <v>-249.7</v>
      </c>
      <c r="I2236" s="82">
        <v>0</v>
      </c>
      <c r="J2236" s="81">
        <v>589.53200000000004</v>
      </c>
    </row>
    <row r="2237" spans="1:10">
      <c r="A2237" s="80">
        <v>40771</v>
      </c>
      <c r="B2237" s="81">
        <v>28</v>
      </c>
      <c r="C2237" s="82">
        <v>37917</v>
      </c>
      <c r="D2237" s="83" t="s">
        <v>172</v>
      </c>
      <c r="E2237" s="82">
        <v>39018.74</v>
      </c>
      <c r="F2237" s="82">
        <v>39288.487999999998</v>
      </c>
      <c r="G2237" s="82">
        <v>-16.059999999999999</v>
      </c>
      <c r="H2237" s="82">
        <v>-249.7</v>
      </c>
      <c r="I2237" s="82">
        <v>0</v>
      </c>
      <c r="J2237" s="81">
        <v>587.53800000000001</v>
      </c>
    </row>
    <row r="2238" spans="1:10">
      <c r="A2238" s="80">
        <v>40771</v>
      </c>
      <c r="B2238" s="81">
        <v>29</v>
      </c>
      <c r="C2238" s="82">
        <v>37875</v>
      </c>
      <c r="D2238" s="83" t="s">
        <v>172</v>
      </c>
      <c r="E2238" s="82">
        <v>38937.69</v>
      </c>
      <c r="F2238" s="82">
        <v>39204.021999999997</v>
      </c>
      <c r="G2238" s="82">
        <v>-10.72</v>
      </c>
      <c r="H2238" s="82">
        <v>-249.6</v>
      </c>
      <c r="I2238" s="82">
        <v>0</v>
      </c>
      <c r="J2238" s="81">
        <v>101.604</v>
      </c>
    </row>
    <row r="2239" spans="1:10">
      <c r="A2239" s="80">
        <v>40771</v>
      </c>
      <c r="B2239" s="81">
        <v>30</v>
      </c>
      <c r="C2239" s="82">
        <v>37917</v>
      </c>
      <c r="D2239" s="83" t="s">
        <v>172</v>
      </c>
      <c r="E2239" s="82">
        <v>38787.279999999999</v>
      </c>
      <c r="F2239" s="82">
        <v>39050.692000000003</v>
      </c>
      <c r="G2239" s="82">
        <v>-7.6</v>
      </c>
      <c r="H2239" s="82">
        <v>-249.7</v>
      </c>
      <c r="I2239" s="82">
        <v>0</v>
      </c>
      <c r="J2239" s="81">
        <v>100.4</v>
      </c>
    </row>
    <row r="2240" spans="1:10">
      <c r="A2240" s="80">
        <v>40771</v>
      </c>
      <c r="B2240" s="81">
        <v>31</v>
      </c>
      <c r="C2240" s="82">
        <v>37937</v>
      </c>
      <c r="D2240" s="83" t="s">
        <v>172</v>
      </c>
      <c r="E2240" s="82">
        <v>38696.194000000003</v>
      </c>
      <c r="F2240" s="82">
        <v>38963.195999999996</v>
      </c>
      <c r="G2240" s="82">
        <v>-7.34</v>
      </c>
      <c r="H2240" s="82">
        <v>-249.7</v>
      </c>
      <c r="I2240" s="82">
        <v>0</v>
      </c>
      <c r="J2240" s="81">
        <v>-0.79400000000000004</v>
      </c>
    </row>
    <row r="2241" spans="1:10">
      <c r="A2241" s="80">
        <v>40771</v>
      </c>
      <c r="B2241" s="81">
        <v>32</v>
      </c>
      <c r="C2241" s="82">
        <v>37896</v>
      </c>
      <c r="D2241" s="83" t="s">
        <v>172</v>
      </c>
      <c r="E2241" s="82">
        <v>38704.014000000003</v>
      </c>
      <c r="F2241" s="82">
        <v>38973.14</v>
      </c>
      <c r="G2241" s="82">
        <v>-15.04</v>
      </c>
      <c r="H2241" s="82">
        <v>-249.6</v>
      </c>
      <c r="I2241" s="82">
        <v>0</v>
      </c>
      <c r="J2241" s="81">
        <v>-1.19</v>
      </c>
    </row>
    <row r="2242" spans="1:10">
      <c r="A2242" s="80">
        <v>40771</v>
      </c>
      <c r="B2242" s="81">
        <v>33</v>
      </c>
      <c r="C2242" s="82">
        <v>38086</v>
      </c>
      <c r="D2242" s="83" t="s">
        <v>172</v>
      </c>
      <c r="E2242" s="82">
        <v>38884.942000000003</v>
      </c>
      <c r="F2242" s="82">
        <v>39158.546000000002</v>
      </c>
      <c r="G2242" s="82">
        <v>-20.2</v>
      </c>
      <c r="H2242" s="82">
        <v>-249.7</v>
      </c>
      <c r="I2242" s="82">
        <v>0</v>
      </c>
      <c r="J2242" s="81">
        <v>-0.78400000000000003</v>
      </c>
    </row>
    <row r="2243" spans="1:10">
      <c r="A2243" s="80">
        <v>40771</v>
      </c>
      <c r="B2243" s="81">
        <v>34</v>
      </c>
      <c r="C2243" s="82">
        <v>38503</v>
      </c>
      <c r="D2243" s="83" t="s">
        <v>172</v>
      </c>
      <c r="E2243" s="82">
        <v>39250.966</v>
      </c>
      <c r="F2243" s="82">
        <v>39524.75</v>
      </c>
      <c r="G2243" s="82">
        <v>-18.22</v>
      </c>
      <c r="H2243" s="82">
        <v>-249.7</v>
      </c>
      <c r="I2243" s="82">
        <v>0</v>
      </c>
      <c r="J2243" s="81">
        <v>-1.1820000000000002</v>
      </c>
    </row>
    <row r="2244" spans="1:10">
      <c r="A2244" s="80">
        <v>40771</v>
      </c>
      <c r="B2244" s="81">
        <v>35</v>
      </c>
      <c r="C2244" s="82">
        <v>38749</v>
      </c>
      <c r="D2244" s="83" t="s">
        <v>172</v>
      </c>
      <c r="E2244" s="82">
        <v>39482.948000000004</v>
      </c>
      <c r="F2244" s="82">
        <v>39753.421999999999</v>
      </c>
      <c r="G2244" s="82">
        <v>-16.739999999999998</v>
      </c>
      <c r="H2244" s="82">
        <v>-249.6</v>
      </c>
      <c r="I2244" s="82">
        <v>0</v>
      </c>
      <c r="J2244" s="81">
        <v>-0.78200000000000003</v>
      </c>
    </row>
    <row r="2245" spans="1:10">
      <c r="A2245" s="80">
        <v>40771</v>
      </c>
      <c r="B2245" s="81">
        <v>36</v>
      </c>
      <c r="C2245" s="82">
        <v>38368</v>
      </c>
      <c r="D2245" s="83" t="s">
        <v>172</v>
      </c>
      <c r="E2245" s="82">
        <v>39037.565999999999</v>
      </c>
      <c r="F2245" s="82">
        <v>39302.080000000002</v>
      </c>
      <c r="G2245" s="82">
        <v>-8.82</v>
      </c>
      <c r="H2245" s="82">
        <v>-249.7</v>
      </c>
      <c r="I2245" s="82">
        <v>0</v>
      </c>
      <c r="J2245" s="81">
        <v>-1.1820000000000002</v>
      </c>
    </row>
    <row r="2246" spans="1:10">
      <c r="A2246" s="80">
        <v>40771</v>
      </c>
      <c r="B2246" s="81">
        <v>37</v>
      </c>
      <c r="C2246" s="82">
        <v>37885</v>
      </c>
      <c r="D2246" s="83" t="s">
        <v>172</v>
      </c>
      <c r="E2246" s="82">
        <v>38521.455999999998</v>
      </c>
      <c r="F2246" s="82">
        <v>38782.872000000003</v>
      </c>
      <c r="G2246" s="82">
        <v>-12.78</v>
      </c>
      <c r="H2246" s="82">
        <v>-249.7</v>
      </c>
      <c r="I2246" s="82">
        <v>134.11199999999999</v>
      </c>
      <c r="J2246" s="81">
        <v>-0.78</v>
      </c>
    </row>
    <row r="2247" spans="1:10">
      <c r="A2247" s="80">
        <v>40771</v>
      </c>
      <c r="B2247" s="81">
        <v>38</v>
      </c>
      <c r="C2247" s="82">
        <v>37424</v>
      </c>
      <c r="D2247" s="83" t="s">
        <v>172</v>
      </c>
      <c r="E2247" s="82">
        <v>37927.917999999998</v>
      </c>
      <c r="F2247" s="82">
        <v>38189.434000000001</v>
      </c>
      <c r="G2247" s="82">
        <v>-12.88</v>
      </c>
      <c r="H2247" s="82">
        <v>-249.7</v>
      </c>
      <c r="I2247" s="82">
        <v>133.71800000000002</v>
      </c>
      <c r="J2247" s="81">
        <v>-1.1880000000000002</v>
      </c>
    </row>
    <row r="2248" spans="1:10">
      <c r="A2248" s="80">
        <v>40771</v>
      </c>
      <c r="B2248" s="81">
        <v>39</v>
      </c>
      <c r="C2248" s="82">
        <v>36521</v>
      </c>
      <c r="D2248" s="83" t="s">
        <v>172</v>
      </c>
      <c r="E2248" s="82">
        <v>37044.148000000001</v>
      </c>
      <c r="F2248" s="82">
        <v>37305.603999999999</v>
      </c>
      <c r="G2248" s="82">
        <v>-12.82</v>
      </c>
      <c r="H2248" s="82">
        <v>-249.6</v>
      </c>
      <c r="I2248" s="82">
        <v>352.23</v>
      </c>
      <c r="J2248" s="81">
        <v>-0.79800000000000004</v>
      </c>
    </row>
    <row r="2249" spans="1:10">
      <c r="A2249" s="80">
        <v>40771</v>
      </c>
      <c r="B2249" s="81">
        <v>40</v>
      </c>
      <c r="C2249" s="82">
        <v>35686</v>
      </c>
      <c r="D2249" s="83" t="s">
        <v>172</v>
      </c>
      <c r="E2249" s="82">
        <v>36208.055999999997</v>
      </c>
      <c r="F2249" s="82">
        <v>36468.432000000001</v>
      </c>
      <c r="G2249" s="82">
        <v>-11.74</v>
      </c>
      <c r="H2249" s="82">
        <v>-249.7</v>
      </c>
      <c r="I2249" s="82">
        <v>351.53800000000001</v>
      </c>
      <c r="J2249" s="81">
        <v>-1.204</v>
      </c>
    </row>
    <row r="2250" spans="1:10">
      <c r="A2250" s="80">
        <v>40771</v>
      </c>
      <c r="B2250" s="81">
        <v>41</v>
      </c>
      <c r="C2250" s="82">
        <v>35819</v>
      </c>
      <c r="D2250" s="83" t="s">
        <v>172</v>
      </c>
      <c r="E2250" s="82">
        <v>36364.237999999998</v>
      </c>
      <c r="F2250" s="82">
        <v>36624.04</v>
      </c>
      <c r="G2250" s="82">
        <v>-10.54</v>
      </c>
      <c r="H2250" s="82">
        <v>-249.7</v>
      </c>
      <c r="I2250" s="82">
        <v>186.39400000000001</v>
      </c>
      <c r="J2250" s="81">
        <v>-1.222</v>
      </c>
    </row>
    <row r="2251" spans="1:10">
      <c r="A2251" s="80">
        <v>40771</v>
      </c>
      <c r="B2251" s="81">
        <v>42</v>
      </c>
      <c r="C2251" s="82">
        <v>36149</v>
      </c>
      <c r="D2251" s="83" t="s">
        <v>172</v>
      </c>
      <c r="E2251" s="82">
        <v>36763.851999999999</v>
      </c>
      <c r="F2251" s="82">
        <v>37022.368000000002</v>
      </c>
      <c r="G2251" s="82">
        <v>-8.7799999999999994</v>
      </c>
      <c r="H2251" s="82">
        <v>-249.7</v>
      </c>
      <c r="I2251" s="82">
        <v>187.28200000000001</v>
      </c>
      <c r="J2251" s="81">
        <v>-0.83200000000000007</v>
      </c>
    </row>
    <row r="2252" spans="1:10">
      <c r="A2252" s="80">
        <v>40771</v>
      </c>
      <c r="B2252" s="81">
        <v>43</v>
      </c>
      <c r="C2252" s="82">
        <v>36427</v>
      </c>
      <c r="D2252" s="83" t="s">
        <v>172</v>
      </c>
      <c r="E2252" s="82">
        <v>37018.243999999999</v>
      </c>
      <c r="F2252" s="82">
        <v>37279.379999999997</v>
      </c>
      <c r="G2252" s="82">
        <v>-12.5</v>
      </c>
      <c r="H2252" s="82">
        <v>-249.6</v>
      </c>
      <c r="I2252" s="82">
        <v>321</v>
      </c>
      <c r="J2252" s="81">
        <v>172.36199999999999</v>
      </c>
    </row>
    <row r="2253" spans="1:10">
      <c r="A2253" s="80">
        <v>40771</v>
      </c>
      <c r="B2253" s="81">
        <v>44</v>
      </c>
      <c r="C2253" s="82">
        <v>35023</v>
      </c>
      <c r="D2253" s="83" t="s">
        <v>172</v>
      </c>
      <c r="E2253" s="82">
        <v>35550.838000000003</v>
      </c>
      <c r="F2253" s="82">
        <v>35814.664000000004</v>
      </c>
      <c r="G2253" s="82">
        <v>-13.22</v>
      </c>
      <c r="H2253" s="82">
        <v>-249.7</v>
      </c>
      <c r="I2253" s="82">
        <v>321.59200000000004</v>
      </c>
      <c r="J2253" s="81">
        <v>172.38400000000001</v>
      </c>
    </row>
    <row r="2254" spans="1:10">
      <c r="A2254" s="80">
        <v>40771</v>
      </c>
      <c r="B2254" s="81">
        <v>45</v>
      </c>
      <c r="C2254" s="82">
        <v>33456</v>
      </c>
      <c r="D2254" s="83" t="s">
        <v>172</v>
      </c>
      <c r="E2254" s="82">
        <v>33963.874000000003</v>
      </c>
      <c r="F2254" s="82">
        <v>34225.51</v>
      </c>
      <c r="G2254" s="82">
        <v>-10.68</v>
      </c>
      <c r="H2254" s="82">
        <v>-249.7</v>
      </c>
      <c r="I2254" s="82">
        <v>444.34</v>
      </c>
      <c r="J2254" s="81">
        <v>165.988</v>
      </c>
    </row>
    <row r="2255" spans="1:10">
      <c r="A2255" s="80">
        <v>40771</v>
      </c>
      <c r="B2255" s="81">
        <v>46</v>
      </c>
      <c r="C2255" s="82">
        <v>31207</v>
      </c>
      <c r="D2255" s="83" t="s">
        <v>172</v>
      </c>
      <c r="E2255" s="82">
        <v>31702.738000000001</v>
      </c>
      <c r="F2255" s="82">
        <v>31973.322</v>
      </c>
      <c r="G2255" s="82">
        <v>-22</v>
      </c>
      <c r="H2255" s="82">
        <v>-249.7</v>
      </c>
      <c r="I2255" s="82">
        <v>460.64600000000002</v>
      </c>
      <c r="J2255" s="81">
        <v>169.994</v>
      </c>
    </row>
    <row r="2256" spans="1:10">
      <c r="A2256" s="80">
        <v>40771</v>
      </c>
      <c r="B2256" s="81">
        <v>47</v>
      </c>
      <c r="C2256" s="82">
        <v>28921</v>
      </c>
      <c r="D2256" s="83" t="s">
        <v>172</v>
      </c>
      <c r="E2256" s="82">
        <v>29561.78</v>
      </c>
      <c r="F2256" s="82">
        <v>29826.756000000001</v>
      </c>
      <c r="G2256" s="82">
        <v>-28.34</v>
      </c>
      <c r="H2256" s="82">
        <v>-238.1</v>
      </c>
      <c r="I2256" s="82">
        <v>987.2120000000001</v>
      </c>
      <c r="J2256" s="81">
        <v>876.31200000000001</v>
      </c>
    </row>
    <row r="2257" spans="1:10">
      <c r="A2257" s="80">
        <v>40771</v>
      </c>
      <c r="B2257" s="81">
        <v>48</v>
      </c>
      <c r="C2257" s="82">
        <v>27096</v>
      </c>
      <c r="D2257" s="83" t="s">
        <v>172</v>
      </c>
      <c r="E2257" s="82">
        <v>27726.236000000001</v>
      </c>
      <c r="F2257" s="82">
        <v>28667.794000000002</v>
      </c>
      <c r="G2257" s="82">
        <v>-705.48</v>
      </c>
      <c r="H2257" s="82">
        <v>-237</v>
      </c>
      <c r="I2257" s="82">
        <v>986.91600000000005</v>
      </c>
      <c r="J2257" s="81">
        <v>875.10800000000006</v>
      </c>
    </row>
    <row r="2258" spans="1:10">
      <c r="A2258" s="80">
        <v>40772</v>
      </c>
      <c r="B2258" s="81">
        <v>1</v>
      </c>
      <c r="C2258" s="82">
        <v>25685</v>
      </c>
      <c r="D2258" s="83" t="s">
        <v>172</v>
      </c>
      <c r="E2258" s="82">
        <v>26204.016</v>
      </c>
      <c r="F2258" s="82">
        <v>27941.758000000002</v>
      </c>
      <c r="G2258" s="82">
        <v>-1519.4</v>
      </c>
      <c r="H2258" s="82">
        <v>-218.5</v>
      </c>
      <c r="I2258" s="82">
        <v>922.87400000000002</v>
      </c>
      <c r="J2258" s="81">
        <v>993.91200000000003</v>
      </c>
    </row>
    <row r="2259" spans="1:10">
      <c r="A2259" s="80">
        <v>40772</v>
      </c>
      <c r="B2259" s="81">
        <v>2</v>
      </c>
      <c r="C2259" s="82">
        <v>24646</v>
      </c>
      <c r="D2259" s="83" t="s">
        <v>172</v>
      </c>
      <c r="E2259" s="82">
        <v>25244.932000000001</v>
      </c>
      <c r="F2259" s="82">
        <v>27430.493999999999</v>
      </c>
      <c r="G2259" s="82">
        <v>-1967.22</v>
      </c>
      <c r="H2259" s="82">
        <v>-218.4</v>
      </c>
      <c r="I2259" s="82">
        <v>922.77600000000007</v>
      </c>
      <c r="J2259" s="81">
        <v>994.3180000000001</v>
      </c>
    </row>
    <row r="2260" spans="1:10">
      <c r="A2260" s="80">
        <v>40772</v>
      </c>
      <c r="B2260" s="81">
        <v>3</v>
      </c>
      <c r="C2260" s="82">
        <v>24149</v>
      </c>
      <c r="D2260" s="83" t="s">
        <v>172</v>
      </c>
      <c r="E2260" s="82">
        <v>24735.036</v>
      </c>
      <c r="F2260" s="82">
        <v>27062.097999999998</v>
      </c>
      <c r="G2260" s="82">
        <v>-2108.7199999999998</v>
      </c>
      <c r="H2260" s="82">
        <v>-218.5</v>
      </c>
      <c r="I2260" s="82">
        <v>937.50200000000007</v>
      </c>
      <c r="J2260" s="81">
        <v>994.3180000000001</v>
      </c>
    </row>
    <row r="2261" spans="1:10">
      <c r="A2261" s="80">
        <v>40772</v>
      </c>
      <c r="B2261" s="81">
        <v>4</v>
      </c>
      <c r="C2261" s="82">
        <v>23864</v>
      </c>
      <c r="D2261" s="83" t="s">
        <v>172</v>
      </c>
      <c r="E2261" s="82">
        <v>24442.832000000002</v>
      </c>
      <c r="F2261" s="82">
        <v>26765.714</v>
      </c>
      <c r="G2261" s="82">
        <v>-2104.54</v>
      </c>
      <c r="H2261" s="82">
        <v>-218.5</v>
      </c>
      <c r="I2261" s="82">
        <v>937.6</v>
      </c>
      <c r="J2261" s="81">
        <v>993.92</v>
      </c>
    </row>
    <row r="2262" spans="1:10">
      <c r="A2262" s="80">
        <v>40772</v>
      </c>
      <c r="B2262" s="81">
        <v>5</v>
      </c>
      <c r="C2262" s="82">
        <v>23447</v>
      </c>
      <c r="D2262" s="83" t="s">
        <v>172</v>
      </c>
      <c r="E2262" s="82">
        <v>23958.707999999999</v>
      </c>
      <c r="F2262" s="82">
        <v>26384.77</v>
      </c>
      <c r="G2262" s="82">
        <v>-2207.7199999999998</v>
      </c>
      <c r="H2262" s="82">
        <v>-218.4</v>
      </c>
      <c r="I2262" s="82">
        <v>947.48400000000004</v>
      </c>
      <c r="J2262" s="81">
        <v>890.72200000000009</v>
      </c>
    </row>
    <row r="2263" spans="1:10">
      <c r="A2263" s="80">
        <v>40772</v>
      </c>
      <c r="B2263" s="81">
        <v>6</v>
      </c>
      <c r="C2263" s="82">
        <v>23159</v>
      </c>
      <c r="D2263" s="83" t="s">
        <v>172</v>
      </c>
      <c r="E2263" s="82">
        <v>23658.941999999999</v>
      </c>
      <c r="F2263" s="82">
        <v>26185.883999999998</v>
      </c>
      <c r="G2263" s="82">
        <v>-2308.6</v>
      </c>
      <c r="H2263" s="82">
        <v>-218.5</v>
      </c>
      <c r="I2263" s="82">
        <v>947.58199999999999</v>
      </c>
      <c r="J2263" s="81">
        <v>891.12600000000009</v>
      </c>
    </row>
    <row r="2264" spans="1:10">
      <c r="A2264" s="80">
        <v>40772</v>
      </c>
      <c r="B2264" s="81">
        <v>7</v>
      </c>
      <c r="C2264" s="82">
        <v>23016</v>
      </c>
      <c r="D2264" s="83" t="s">
        <v>172</v>
      </c>
      <c r="E2264" s="82">
        <v>23505.276000000002</v>
      </c>
      <c r="F2264" s="82">
        <v>26045.418000000001</v>
      </c>
      <c r="G2264" s="82">
        <v>-2321.8000000000002</v>
      </c>
      <c r="H2264" s="82">
        <v>-218.4</v>
      </c>
      <c r="I2264" s="82">
        <v>987.11400000000003</v>
      </c>
      <c r="J2264" s="81">
        <v>993.13200000000006</v>
      </c>
    </row>
    <row r="2265" spans="1:10">
      <c r="A2265" s="80">
        <v>40772</v>
      </c>
      <c r="B2265" s="81">
        <v>8</v>
      </c>
      <c r="C2265" s="82">
        <v>23036</v>
      </c>
      <c r="D2265" s="83" t="s">
        <v>172</v>
      </c>
      <c r="E2265" s="82">
        <v>23557.592000000001</v>
      </c>
      <c r="F2265" s="82">
        <v>26083.274000000001</v>
      </c>
      <c r="G2265" s="82">
        <v>-2307.34</v>
      </c>
      <c r="H2265" s="82">
        <v>-218.5</v>
      </c>
      <c r="I2265" s="82">
        <v>987.11400000000003</v>
      </c>
      <c r="J2265" s="81">
        <v>970.33600000000001</v>
      </c>
    </row>
    <row r="2266" spans="1:10">
      <c r="A2266" s="80">
        <v>40772</v>
      </c>
      <c r="B2266" s="81">
        <v>9</v>
      </c>
      <c r="C2266" s="82">
        <v>23056</v>
      </c>
      <c r="D2266" s="83" t="s">
        <v>172</v>
      </c>
      <c r="E2266" s="82">
        <v>23536.18</v>
      </c>
      <c r="F2266" s="82">
        <v>26048.462</v>
      </c>
      <c r="G2266" s="82">
        <v>-2293.94</v>
      </c>
      <c r="H2266" s="82">
        <v>-218.5</v>
      </c>
      <c r="I2266" s="82">
        <v>863.67600000000004</v>
      </c>
      <c r="J2266" s="81">
        <v>319.19400000000002</v>
      </c>
    </row>
    <row r="2267" spans="1:10">
      <c r="A2267" s="80">
        <v>40772</v>
      </c>
      <c r="B2267" s="81">
        <v>10</v>
      </c>
      <c r="C2267" s="82">
        <v>23139</v>
      </c>
      <c r="D2267" s="83" t="s">
        <v>172</v>
      </c>
      <c r="E2267" s="82">
        <v>23623.294000000002</v>
      </c>
      <c r="F2267" s="82">
        <v>25944.97</v>
      </c>
      <c r="G2267" s="82">
        <v>-2161.2399999999998</v>
      </c>
      <c r="H2267" s="82">
        <v>-164.6</v>
      </c>
      <c r="I2267" s="82">
        <v>863.87200000000007</v>
      </c>
      <c r="J2267" s="81">
        <v>322.79599999999999</v>
      </c>
    </row>
    <row r="2268" spans="1:10">
      <c r="A2268" s="80">
        <v>40772</v>
      </c>
      <c r="B2268" s="81">
        <v>11</v>
      </c>
      <c r="C2268" s="82">
        <v>23623</v>
      </c>
      <c r="D2268" s="83" t="s">
        <v>172</v>
      </c>
      <c r="E2268" s="82">
        <v>24124.655999999999</v>
      </c>
      <c r="F2268" s="82">
        <v>26301.55</v>
      </c>
      <c r="G2268" s="82">
        <v>-1915.68</v>
      </c>
      <c r="H2268" s="82">
        <v>-35</v>
      </c>
      <c r="I2268" s="82">
        <v>965.76600000000008</v>
      </c>
      <c r="J2268" s="81">
        <v>-353.21</v>
      </c>
    </row>
    <row r="2269" spans="1:10">
      <c r="A2269" s="80">
        <v>40772</v>
      </c>
      <c r="B2269" s="81">
        <v>12</v>
      </c>
      <c r="C2269" s="82">
        <v>23944</v>
      </c>
      <c r="D2269" s="83" t="s">
        <v>172</v>
      </c>
      <c r="E2269" s="82">
        <v>24469.078000000001</v>
      </c>
      <c r="F2269" s="82">
        <v>26487.292000000001</v>
      </c>
      <c r="G2269" s="82">
        <v>-1721.8</v>
      </c>
      <c r="H2269" s="82">
        <v>-35.1</v>
      </c>
      <c r="I2269" s="82">
        <v>952.72200000000009</v>
      </c>
      <c r="J2269" s="81">
        <v>-353.18200000000002</v>
      </c>
    </row>
    <row r="2270" spans="1:10">
      <c r="A2270" s="80">
        <v>40772</v>
      </c>
      <c r="B2270" s="81">
        <v>13</v>
      </c>
      <c r="C2270" s="82">
        <v>25765</v>
      </c>
      <c r="D2270" s="83" t="s">
        <v>172</v>
      </c>
      <c r="E2270" s="82">
        <v>26395.205999999998</v>
      </c>
      <c r="F2270" s="82">
        <v>27606.5</v>
      </c>
      <c r="G2270" s="82">
        <v>-687.88</v>
      </c>
      <c r="H2270" s="82">
        <v>-35</v>
      </c>
      <c r="I2270" s="82">
        <v>543.36800000000005</v>
      </c>
      <c r="J2270" s="81">
        <v>-575.23599999999999</v>
      </c>
    </row>
    <row r="2271" spans="1:10">
      <c r="A2271" s="80">
        <v>40772</v>
      </c>
      <c r="B2271" s="81">
        <v>14</v>
      </c>
      <c r="C2271" s="82">
        <v>28137</v>
      </c>
      <c r="D2271" s="83" t="s">
        <v>172</v>
      </c>
      <c r="E2271" s="82">
        <v>28779.008000000002</v>
      </c>
      <c r="F2271" s="82">
        <v>29312.421999999999</v>
      </c>
      <c r="G2271" s="82">
        <v>-10</v>
      </c>
      <c r="H2271" s="82">
        <v>-35.1</v>
      </c>
      <c r="I2271" s="82">
        <v>544.35599999999999</v>
      </c>
      <c r="J2271" s="81">
        <v>-575.65</v>
      </c>
    </row>
    <row r="2272" spans="1:10">
      <c r="A2272" s="80">
        <v>40772</v>
      </c>
      <c r="B2272" s="81">
        <v>15</v>
      </c>
      <c r="C2272" s="82">
        <v>31397</v>
      </c>
      <c r="D2272" s="83" t="s">
        <v>172</v>
      </c>
      <c r="E2272" s="82">
        <v>32082.743999999999</v>
      </c>
      <c r="F2272" s="82">
        <v>32482.438000000002</v>
      </c>
      <c r="G2272" s="82">
        <v>-14.28</v>
      </c>
      <c r="H2272" s="82">
        <v>-35</v>
      </c>
      <c r="I2272" s="82">
        <v>325.44800000000004</v>
      </c>
      <c r="J2272" s="81">
        <v>-439.63800000000003</v>
      </c>
    </row>
    <row r="2273" spans="1:10">
      <c r="A2273" s="80">
        <v>40772</v>
      </c>
      <c r="B2273" s="81">
        <v>16</v>
      </c>
      <c r="C2273" s="82">
        <v>33623</v>
      </c>
      <c r="D2273" s="83" t="s">
        <v>172</v>
      </c>
      <c r="E2273" s="82">
        <v>34293.036</v>
      </c>
      <c r="F2273" s="82">
        <v>34690.97</v>
      </c>
      <c r="G2273" s="82">
        <v>-12.52</v>
      </c>
      <c r="H2273" s="82">
        <v>-35</v>
      </c>
      <c r="I2273" s="82">
        <v>326.13800000000003</v>
      </c>
      <c r="J2273" s="81">
        <v>-448.02</v>
      </c>
    </row>
    <row r="2274" spans="1:10">
      <c r="A2274" s="80">
        <v>40772</v>
      </c>
      <c r="B2274" s="81">
        <v>17</v>
      </c>
      <c r="C2274" s="82">
        <v>35763</v>
      </c>
      <c r="D2274" s="83" t="s">
        <v>172</v>
      </c>
      <c r="E2274" s="82">
        <v>36328.5</v>
      </c>
      <c r="F2274" s="82">
        <v>36514.160000000003</v>
      </c>
      <c r="G2274" s="82">
        <v>-12.74</v>
      </c>
      <c r="H2274" s="82">
        <v>-172.6</v>
      </c>
      <c r="I2274" s="82">
        <v>326.04000000000002</v>
      </c>
      <c r="J2274" s="81">
        <v>-1.1760000000000002</v>
      </c>
    </row>
    <row r="2275" spans="1:10">
      <c r="A2275" s="80">
        <v>40772</v>
      </c>
      <c r="B2275" s="81">
        <v>18</v>
      </c>
      <c r="C2275" s="82">
        <v>37089</v>
      </c>
      <c r="D2275" s="83" t="s">
        <v>172</v>
      </c>
      <c r="E2275" s="82">
        <v>37699.626000000004</v>
      </c>
      <c r="F2275" s="82">
        <v>37958.161999999997</v>
      </c>
      <c r="G2275" s="82">
        <v>-8.3800000000000008</v>
      </c>
      <c r="H2275" s="82">
        <v>-249.7</v>
      </c>
      <c r="I2275" s="82">
        <v>325.46199999999999</v>
      </c>
      <c r="J2275" s="81">
        <v>-0.77800000000000002</v>
      </c>
    </row>
    <row r="2276" spans="1:10">
      <c r="A2276" s="80">
        <v>40772</v>
      </c>
      <c r="B2276" s="81">
        <v>19</v>
      </c>
      <c r="C2276" s="82">
        <v>37963</v>
      </c>
      <c r="D2276" s="83" t="s">
        <v>172</v>
      </c>
      <c r="E2276" s="82">
        <v>38575.252</v>
      </c>
      <c r="F2276" s="82">
        <v>38836.548000000003</v>
      </c>
      <c r="G2276" s="82">
        <v>-12.66</v>
      </c>
      <c r="H2276" s="82">
        <v>-249.6</v>
      </c>
      <c r="I2276" s="82">
        <v>607.41</v>
      </c>
      <c r="J2276" s="81">
        <v>327.21800000000002</v>
      </c>
    </row>
    <row r="2277" spans="1:10">
      <c r="A2277" s="80">
        <v>40772</v>
      </c>
      <c r="B2277" s="81">
        <v>20</v>
      </c>
      <c r="C2277" s="82">
        <v>38240</v>
      </c>
      <c r="D2277" s="83" t="s">
        <v>172</v>
      </c>
      <c r="E2277" s="82">
        <v>38865.726000000002</v>
      </c>
      <c r="F2277" s="82">
        <v>39124.262000000002</v>
      </c>
      <c r="G2277" s="82">
        <v>-7.9</v>
      </c>
      <c r="H2277" s="82">
        <v>-249.7</v>
      </c>
      <c r="I2277" s="82">
        <v>606.226</v>
      </c>
      <c r="J2277" s="81">
        <v>328.01600000000002</v>
      </c>
    </row>
    <row r="2278" spans="1:10">
      <c r="A2278" s="80">
        <v>40772</v>
      </c>
      <c r="B2278" s="81">
        <v>21</v>
      </c>
      <c r="C2278" s="82">
        <v>38338</v>
      </c>
      <c r="D2278" s="83" t="s">
        <v>172</v>
      </c>
      <c r="E2278" s="82">
        <v>38972.199999999997</v>
      </c>
      <c r="F2278" s="82">
        <v>39233.415999999997</v>
      </c>
      <c r="G2278" s="82">
        <v>-12.58</v>
      </c>
      <c r="H2278" s="82">
        <v>-249.7</v>
      </c>
      <c r="I2278" s="82">
        <v>689.14200000000005</v>
      </c>
      <c r="J2278" s="81">
        <v>601.54</v>
      </c>
    </row>
    <row r="2279" spans="1:10">
      <c r="A2279" s="80">
        <v>40772</v>
      </c>
      <c r="B2279" s="81">
        <v>22</v>
      </c>
      <c r="C2279" s="82">
        <v>38603</v>
      </c>
      <c r="D2279" s="83" t="s">
        <v>172</v>
      </c>
      <c r="E2279" s="82">
        <v>39212.233999999997</v>
      </c>
      <c r="F2279" s="82">
        <v>39473.11</v>
      </c>
      <c r="G2279" s="82">
        <v>-12.24</v>
      </c>
      <c r="H2279" s="82">
        <v>-249.6</v>
      </c>
      <c r="I2279" s="82">
        <v>709.39800000000002</v>
      </c>
      <c r="J2279" s="81">
        <v>601.53200000000004</v>
      </c>
    </row>
    <row r="2280" spans="1:10">
      <c r="A2280" s="80">
        <v>40772</v>
      </c>
      <c r="B2280" s="81">
        <v>23</v>
      </c>
      <c r="C2280" s="82">
        <v>38770</v>
      </c>
      <c r="D2280" s="83" t="s">
        <v>172</v>
      </c>
      <c r="E2280" s="82">
        <v>39369.936000000002</v>
      </c>
      <c r="F2280" s="82">
        <v>39630.911999999997</v>
      </c>
      <c r="G2280" s="82">
        <v>-12.34</v>
      </c>
      <c r="H2280" s="82">
        <v>-249.7</v>
      </c>
      <c r="I2280" s="82">
        <v>898.76</v>
      </c>
      <c r="J2280" s="81">
        <v>717.928</v>
      </c>
    </row>
    <row r="2281" spans="1:10">
      <c r="A2281" s="80">
        <v>40772</v>
      </c>
      <c r="B2281" s="81">
        <v>24</v>
      </c>
      <c r="C2281" s="82">
        <v>38914</v>
      </c>
      <c r="D2281" s="83" t="s">
        <v>172</v>
      </c>
      <c r="E2281" s="82">
        <v>39539.675999999999</v>
      </c>
      <c r="F2281" s="82">
        <v>39797.612000000001</v>
      </c>
      <c r="G2281" s="82">
        <v>-9.3000000000000007</v>
      </c>
      <c r="H2281" s="82">
        <v>-249.7</v>
      </c>
      <c r="I2281" s="82">
        <v>898.56200000000001</v>
      </c>
      <c r="J2281" s="81">
        <v>717.93600000000004</v>
      </c>
    </row>
    <row r="2282" spans="1:10">
      <c r="A2282" s="80">
        <v>40772</v>
      </c>
      <c r="B2282" s="81">
        <v>25</v>
      </c>
      <c r="C2282" s="82">
        <v>39097</v>
      </c>
      <c r="D2282" s="83" t="s">
        <v>172</v>
      </c>
      <c r="E2282" s="82">
        <v>39730.22</v>
      </c>
      <c r="F2282" s="82">
        <v>39991.156000000003</v>
      </c>
      <c r="G2282" s="82">
        <v>-12.3</v>
      </c>
      <c r="H2282" s="82">
        <v>-249.6</v>
      </c>
      <c r="I2282" s="82">
        <v>893.72</v>
      </c>
      <c r="J2282" s="81">
        <v>798.73599999999999</v>
      </c>
    </row>
    <row r="2283" spans="1:10">
      <c r="A2283" s="80">
        <v>40772</v>
      </c>
      <c r="B2283" s="81">
        <v>26</v>
      </c>
      <c r="C2283" s="82">
        <v>38901</v>
      </c>
      <c r="D2283" s="83" t="s">
        <v>172</v>
      </c>
      <c r="E2283" s="82">
        <v>39534.356</v>
      </c>
      <c r="F2283" s="82">
        <v>39794.752</v>
      </c>
      <c r="G2283" s="82">
        <v>-10.119999999999999</v>
      </c>
      <c r="H2283" s="82">
        <v>-249.7</v>
      </c>
      <c r="I2283" s="82">
        <v>893.62</v>
      </c>
      <c r="J2283" s="81">
        <v>798.33800000000008</v>
      </c>
    </row>
    <row r="2284" spans="1:10">
      <c r="A2284" s="80">
        <v>40772</v>
      </c>
      <c r="B2284" s="81">
        <v>27</v>
      </c>
      <c r="C2284" s="82">
        <v>38605</v>
      </c>
      <c r="D2284" s="83" t="s">
        <v>172</v>
      </c>
      <c r="E2284" s="82">
        <v>39254.212</v>
      </c>
      <c r="F2284" s="82">
        <v>39514.887999999999</v>
      </c>
      <c r="G2284" s="82">
        <v>-8.5</v>
      </c>
      <c r="H2284" s="82">
        <v>-249.7</v>
      </c>
      <c r="I2284" s="82">
        <v>710.78600000000006</v>
      </c>
      <c r="J2284" s="81">
        <v>829.94</v>
      </c>
    </row>
    <row r="2285" spans="1:10">
      <c r="A2285" s="80">
        <v>40772</v>
      </c>
      <c r="B2285" s="81">
        <v>28</v>
      </c>
      <c r="C2285" s="82">
        <v>38439</v>
      </c>
      <c r="D2285" s="83" t="s">
        <v>172</v>
      </c>
      <c r="E2285" s="82">
        <v>39052.262000000002</v>
      </c>
      <c r="F2285" s="82">
        <v>39305.358</v>
      </c>
      <c r="G2285" s="82">
        <v>-2.74</v>
      </c>
      <c r="H2285" s="82">
        <v>-249.6</v>
      </c>
      <c r="I2285" s="82">
        <v>711.28</v>
      </c>
      <c r="J2285" s="81">
        <v>830.33199999999999</v>
      </c>
    </row>
    <row r="2286" spans="1:10">
      <c r="A2286" s="80">
        <v>40772</v>
      </c>
      <c r="B2286" s="81">
        <v>29</v>
      </c>
      <c r="C2286" s="82">
        <v>38282</v>
      </c>
      <c r="D2286" s="83" t="s">
        <v>172</v>
      </c>
      <c r="E2286" s="82">
        <v>38845.342000000004</v>
      </c>
      <c r="F2286" s="82">
        <v>39099.637999999999</v>
      </c>
      <c r="G2286" s="82">
        <v>-3.06</v>
      </c>
      <c r="H2286" s="82">
        <v>-249.7</v>
      </c>
      <c r="I2286" s="82">
        <v>598.02</v>
      </c>
      <c r="J2286" s="81">
        <v>353.19800000000004</v>
      </c>
    </row>
    <row r="2287" spans="1:10">
      <c r="A2287" s="80">
        <v>40772</v>
      </c>
      <c r="B2287" s="81">
        <v>30</v>
      </c>
      <c r="C2287" s="82">
        <v>38144</v>
      </c>
      <c r="D2287" s="83" t="s">
        <v>172</v>
      </c>
      <c r="E2287" s="82">
        <v>38737.714</v>
      </c>
      <c r="F2287" s="82">
        <v>38994.629999999997</v>
      </c>
      <c r="G2287" s="82">
        <v>-8.2799999999999994</v>
      </c>
      <c r="H2287" s="82">
        <v>-249.7</v>
      </c>
      <c r="I2287" s="82">
        <v>597.428</v>
      </c>
      <c r="J2287" s="81">
        <v>353.608</v>
      </c>
    </row>
    <row r="2288" spans="1:10">
      <c r="A2288" s="80">
        <v>40772</v>
      </c>
      <c r="B2288" s="81">
        <v>31</v>
      </c>
      <c r="C2288" s="82">
        <v>37949</v>
      </c>
      <c r="D2288" s="83" t="s">
        <v>172</v>
      </c>
      <c r="E2288" s="82">
        <v>38613.452000000005</v>
      </c>
      <c r="F2288" s="82">
        <v>38870.648000000001</v>
      </c>
      <c r="G2288" s="82">
        <v>-8.56</v>
      </c>
      <c r="H2288" s="82">
        <v>-249.6</v>
      </c>
      <c r="I2288" s="82">
        <v>565.11</v>
      </c>
      <c r="J2288" s="81">
        <v>102.006</v>
      </c>
    </row>
    <row r="2289" spans="1:10">
      <c r="A2289" s="80">
        <v>40772</v>
      </c>
      <c r="B2289" s="81">
        <v>32</v>
      </c>
      <c r="C2289" s="82">
        <v>38041</v>
      </c>
      <c r="D2289" s="83" t="s">
        <v>172</v>
      </c>
      <c r="E2289" s="82">
        <v>38738.824000000001</v>
      </c>
      <c r="F2289" s="82">
        <v>38992.36</v>
      </c>
      <c r="G2289" s="82">
        <v>-4.26</v>
      </c>
      <c r="H2289" s="82">
        <v>-249.7</v>
      </c>
      <c r="I2289" s="82">
        <v>565.50599999999997</v>
      </c>
      <c r="J2289" s="81">
        <v>121.616</v>
      </c>
    </row>
    <row r="2290" spans="1:10">
      <c r="A2290" s="80">
        <v>40772</v>
      </c>
      <c r="B2290" s="81">
        <v>33</v>
      </c>
      <c r="C2290" s="82">
        <v>38357</v>
      </c>
      <c r="D2290" s="83" t="s">
        <v>172</v>
      </c>
      <c r="E2290" s="82">
        <v>39033.39</v>
      </c>
      <c r="F2290" s="82">
        <v>39290.606</v>
      </c>
      <c r="G2290" s="82">
        <v>-6.06</v>
      </c>
      <c r="H2290" s="82">
        <v>-249.6</v>
      </c>
      <c r="I2290" s="82">
        <v>691.11800000000005</v>
      </c>
      <c r="J2290" s="81">
        <v>793.53800000000001</v>
      </c>
    </row>
    <row r="2291" spans="1:10">
      <c r="A2291" s="80">
        <v>40772</v>
      </c>
      <c r="B2291" s="81">
        <v>34</v>
      </c>
      <c r="C2291" s="82">
        <v>38744</v>
      </c>
      <c r="D2291" s="83" t="s">
        <v>172</v>
      </c>
      <c r="E2291" s="82">
        <v>39475.678</v>
      </c>
      <c r="F2291" s="82">
        <v>39734.294000000002</v>
      </c>
      <c r="G2291" s="82">
        <v>-9.98</v>
      </c>
      <c r="H2291" s="82">
        <v>-249.7</v>
      </c>
      <c r="I2291" s="82">
        <v>690.42600000000004</v>
      </c>
      <c r="J2291" s="81">
        <v>793.13200000000006</v>
      </c>
    </row>
    <row r="2292" spans="1:10">
      <c r="A2292" s="80">
        <v>40772</v>
      </c>
      <c r="B2292" s="81">
        <v>35</v>
      </c>
      <c r="C2292" s="82">
        <v>38937</v>
      </c>
      <c r="D2292" s="83" t="s">
        <v>172</v>
      </c>
      <c r="E2292" s="82">
        <v>39694.222000000002</v>
      </c>
      <c r="F2292" s="82">
        <v>39952.838000000003</v>
      </c>
      <c r="G2292" s="82">
        <v>-9.98</v>
      </c>
      <c r="H2292" s="82">
        <v>-249.7</v>
      </c>
      <c r="I2292" s="82">
        <v>764.45</v>
      </c>
      <c r="J2292" s="81">
        <v>146.41200000000001</v>
      </c>
    </row>
    <row r="2293" spans="1:10">
      <c r="A2293" s="80">
        <v>40772</v>
      </c>
      <c r="B2293" s="81">
        <v>36</v>
      </c>
      <c r="C2293" s="82">
        <v>38621</v>
      </c>
      <c r="D2293" s="83" t="s">
        <v>172</v>
      </c>
      <c r="E2293" s="82">
        <v>39368.839999999997</v>
      </c>
      <c r="F2293" s="82">
        <v>39626.656000000003</v>
      </c>
      <c r="G2293" s="82">
        <v>-8.18</v>
      </c>
      <c r="H2293" s="82">
        <v>-249.7</v>
      </c>
      <c r="I2293" s="82">
        <v>763.26400000000001</v>
      </c>
      <c r="J2293" s="81">
        <v>143.61600000000001</v>
      </c>
    </row>
    <row r="2294" spans="1:10">
      <c r="A2294" s="80">
        <v>40772</v>
      </c>
      <c r="B2294" s="81">
        <v>37</v>
      </c>
      <c r="C2294" s="82">
        <v>38251</v>
      </c>
      <c r="D2294" s="83" t="s">
        <v>172</v>
      </c>
      <c r="E2294" s="82">
        <v>38951.608</v>
      </c>
      <c r="F2294" s="82">
        <v>39207.54</v>
      </c>
      <c r="G2294" s="82">
        <v>-5.98</v>
      </c>
      <c r="H2294" s="82">
        <v>-249.6</v>
      </c>
      <c r="I2294" s="82">
        <v>466.18200000000002</v>
      </c>
      <c r="J2294" s="81">
        <v>-1.222</v>
      </c>
    </row>
    <row r="2295" spans="1:10">
      <c r="A2295" s="80">
        <v>40772</v>
      </c>
      <c r="B2295" s="81">
        <v>38</v>
      </c>
      <c r="C2295" s="82">
        <v>37517</v>
      </c>
      <c r="D2295" s="83" t="s">
        <v>172</v>
      </c>
      <c r="E2295" s="82">
        <v>38194.264000000003</v>
      </c>
      <c r="F2295" s="82">
        <v>38453.599999999999</v>
      </c>
      <c r="G2295" s="82">
        <v>-10.7</v>
      </c>
      <c r="H2295" s="82">
        <v>-249.7</v>
      </c>
      <c r="I2295" s="82">
        <v>466.57600000000002</v>
      </c>
      <c r="J2295" s="81">
        <v>-0.80600000000000005</v>
      </c>
    </row>
    <row r="2296" spans="1:10">
      <c r="A2296" s="80">
        <v>40772</v>
      </c>
      <c r="B2296" s="81">
        <v>39</v>
      </c>
      <c r="C2296" s="82">
        <v>36813</v>
      </c>
      <c r="D2296" s="83" t="s">
        <v>172</v>
      </c>
      <c r="E2296" s="82">
        <v>37542.521999999997</v>
      </c>
      <c r="F2296" s="82">
        <v>37800.434000000001</v>
      </c>
      <c r="G2296" s="82">
        <v>-6.12</v>
      </c>
      <c r="H2296" s="82">
        <v>-249.6</v>
      </c>
      <c r="I2296" s="82">
        <v>580.03399999999999</v>
      </c>
      <c r="J2296" s="81">
        <v>-1.17</v>
      </c>
    </row>
    <row r="2297" spans="1:10">
      <c r="A2297" s="80">
        <v>40772</v>
      </c>
      <c r="B2297" s="81">
        <v>40</v>
      </c>
      <c r="C2297" s="82">
        <v>36357</v>
      </c>
      <c r="D2297" s="83" t="s">
        <v>172</v>
      </c>
      <c r="E2297" s="82">
        <v>37098.592000000004</v>
      </c>
      <c r="F2297" s="82">
        <v>37356.548000000003</v>
      </c>
      <c r="G2297" s="82">
        <v>-8.0399999999999991</v>
      </c>
      <c r="H2297" s="82">
        <v>-249.7</v>
      </c>
      <c r="I2297" s="82">
        <v>579.73599999999999</v>
      </c>
      <c r="J2297" s="81">
        <v>-1.1640000000000001</v>
      </c>
    </row>
    <row r="2298" spans="1:10">
      <c r="A2298" s="80">
        <v>40772</v>
      </c>
      <c r="B2298" s="81">
        <v>41</v>
      </c>
      <c r="C2298" s="82">
        <v>35896</v>
      </c>
      <c r="D2298" s="83" t="s">
        <v>172</v>
      </c>
      <c r="E2298" s="82">
        <v>36532.394</v>
      </c>
      <c r="F2298" s="82">
        <v>36791.61</v>
      </c>
      <c r="G2298" s="82">
        <v>-10.58</v>
      </c>
      <c r="H2298" s="82">
        <v>-249.7</v>
      </c>
      <c r="I2298" s="82">
        <v>449.18200000000002</v>
      </c>
      <c r="J2298" s="81">
        <v>100.816</v>
      </c>
    </row>
    <row r="2299" spans="1:10">
      <c r="A2299" s="80">
        <v>40772</v>
      </c>
      <c r="B2299" s="81">
        <v>42</v>
      </c>
      <c r="C2299" s="82">
        <v>36224</v>
      </c>
      <c r="D2299" s="83" t="s">
        <v>172</v>
      </c>
      <c r="E2299" s="82">
        <v>36942.720000000001</v>
      </c>
      <c r="F2299" s="82">
        <v>37201.226000000002</v>
      </c>
      <c r="G2299" s="82">
        <v>-10.98</v>
      </c>
      <c r="H2299" s="82">
        <v>-249.6</v>
      </c>
      <c r="I2299" s="82">
        <v>449.87400000000002</v>
      </c>
      <c r="J2299" s="81">
        <v>101.21</v>
      </c>
    </row>
    <row r="2300" spans="1:10">
      <c r="A2300" s="80">
        <v>40772</v>
      </c>
      <c r="B2300" s="81">
        <v>43</v>
      </c>
      <c r="C2300" s="82">
        <v>36457</v>
      </c>
      <c r="D2300" s="83" t="s">
        <v>172</v>
      </c>
      <c r="E2300" s="82">
        <v>37131.593999999997</v>
      </c>
      <c r="F2300" s="82">
        <v>37387.15</v>
      </c>
      <c r="G2300" s="82">
        <v>-6.92</v>
      </c>
      <c r="H2300" s="82">
        <v>-249.7</v>
      </c>
      <c r="I2300" s="82">
        <v>582.79999999999995</v>
      </c>
      <c r="J2300" s="81">
        <v>-0.79</v>
      </c>
    </row>
    <row r="2301" spans="1:10">
      <c r="A2301" s="80">
        <v>40772</v>
      </c>
      <c r="B2301" s="81">
        <v>44</v>
      </c>
      <c r="C2301" s="82">
        <v>34935</v>
      </c>
      <c r="D2301" s="83" t="s">
        <v>172</v>
      </c>
      <c r="E2301" s="82">
        <v>35551.546000000002</v>
      </c>
      <c r="F2301" s="82">
        <v>35810.822</v>
      </c>
      <c r="G2301" s="82">
        <v>-10.4</v>
      </c>
      <c r="H2301" s="82">
        <v>-249.6</v>
      </c>
      <c r="I2301" s="82">
        <v>582.30600000000004</v>
      </c>
      <c r="J2301" s="81">
        <v>-1.1820000000000002</v>
      </c>
    </row>
    <row r="2302" spans="1:10">
      <c r="A2302" s="80">
        <v>40772</v>
      </c>
      <c r="B2302" s="81">
        <v>45</v>
      </c>
      <c r="C2302" s="82">
        <v>33336</v>
      </c>
      <c r="D2302" s="83" t="s">
        <v>172</v>
      </c>
      <c r="E2302" s="82">
        <v>33952.626000000004</v>
      </c>
      <c r="F2302" s="82">
        <v>34211.682000000001</v>
      </c>
      <c r="G2302" s="82">
        <v>-10.42</v>
      </c>
      <c r="H2302" s="82">
        <v>-249.7</v>
      </c>
      <c r="I2302" s="82">
        <v>473.69200000000001</v>
      </c>
      <c r="J2302" s="81">
        <v>131.608</v>
      </c>
    </row>
    <row r="2303" spans="1:10">
      <c r="A2303" s="80">
        <v>40772</v>
      </c>
      <c r="B2303" s="81">
        <v>46</v>
      </c>
      <c r="C2303" s="82">
        <v>31235</v>
      </c>
      <c r="D2303" s="83" t="s">
        <v>172</v>
      </c>
      <c r="E2303" s="82">
        <v>31836.885999999999</v>
      </c>
      <c r="F2303" s="82">
        <v>32112.724000000002</v>
      </c>
      <c r="G2303" s="82">
        <v>-25.24</v>
      </c>
      <c r="H2303" s="82">
        <v>-249.1</v>
      </c>
      <c r="I2303" s="82">
        <v>475.76800000000003</v>
      </c>
      <c r="J2303" s="81">
        <v>155.59800000000001</v>
      </c>
    </row>
    <row r="2304" spans="1:10">
      <c r="A2304" s="80">
        <v>40772</v>
      </c>
      <c r="B2304" s="81">
        <v>47</v>
      </c>
      <c r="C2304" s="82">
        <v>29140</v>
      </c>
      <c r="D2304" s="83" t="s">
        <v>172</v>
      </c>
      <c r="E2304" s="82">
        <v>29699.54</v>
      </c>
      <c r="F2304" s="82">
        <v>30884.455999999998</v>
      </c>
      <c r="G2304" s="82">
        <v>-953.28</v>
      </c>
      <c r="H2304" s="82">
        <v>-230.5</v>
      </c>
      <c r="I2304" s="82">
        <v>987.11400000000003</v>
      </c>
      <c r="J2304" s="81">
        <v>961.91800000000001</v>
      </c>
    </row>
    <row r="2305" spans="1:10">
      <c r="A2305" s="80">
        <v>40772</v>
      </c>
      <c r="B2305" s="81">
        <v>48</v>
      </c>
      <c r="C2305" s="82">
        <v>27404</v>
      </c>
      <c r="D2305" s="83" t="s">
        <v>172</v>
      </c>
      <c r="E2305" s="82">
        <v>27910.565999999999</v>
      </c>
      <c r="F2305" s="82">
        <v>29432.628000000001</v>
      </c>
      <c r="G2305" s="82">
        <v>-1291.72</v>
      </c>
      <c r="H2305" s="82">
        <v>-230.6</v>
      </c>
      <c r="I2305" s="82">
        <v>987.01600000000008</v>
      </c>
      <c r="J2305" s="81">
        <v>994.322</v>
      </c>
    </row>
    <row r="2306" spans="1:10">
      <c r="A2306" s="80">
        <v>40773</v>
      </c>
      <c r="B2306" s="81">
        <v>1</v>
      </c>
      <c r="C2306" s="82">
        <v>25897</v>
      </c>
      <c r="D2306" s="83" t="s">
        <v>172</v>
      </c>
      <c r="E2306" s="82">
        <v>26478.89</v>
      </c>
      <c r="F2306" s="82">
        <v>28480.092000000001</v>
      </c>
      <c r="G2306" s="82">
        <v>-1770.86</v>
      </c>
      <c r="H2306" s="82">
        <v>-230.5</v>
      </c>
      <c r="I2306" s="82">
        <v>987.11400000000003</v>
      </c>
      <c r="J2306" s="81">
        <v>547.54600000000005</v>
      </c>
    </row>
    <row r="2307" spans="1:10">
      <c r="A2307" s="80">
        <v>40773</v>
      </c>
      <c r="B2307" s="81">
        <v>2</v>
      </c>
      <c r="C2307" s="82">
        <v>24878</v>
      </c>
      <c r="D2307" s="83" t="s">
        <v>172</v>
      </c>
      <c r="E2307" s="82">
        <v>25454.385999999999</v>
      </c>
      <c r="F2307" s="82">
        <v>27787.508000000002</v>
      </c>
      <c r="G2307" s="82">
        <v>-2102.7800000000002</v>
      </c>
      <c r="H2307" s="82">
        <v>-230.5</v>
      </c>
      <c r="I2307" s="82">
        <v>986.8180000000001</v>
      </c>
      <c r="J2307" s="81">
        <v>547.52800000000002</v>
      </c>
    </row>
    <row r="2308" spans="1:10">
      <c r="A2308" s="80">
        <v>40773</v>
      </c>
      <c r="B2308" s="81">
        <v>3</v>
      </c>
      <c r="C2308" s="82">
        <v>24394</v>
      </c>
      <c r="D2308" s="83" t="s">
        <v>172</v>
      </c>
      <c r="E2308" s="82">
        <v>24967.152000000002</v>
      </c>
      <c r="F2308" s="82">
        <v>27517.594000000001</v>
      </c>
      <c r="G2308" s="82">
        <v>-2320.1</v>
      </c>
      <c r="H2308" s="82">
        <v>-230.6</v>
      </c>
      <c r="I2308" s="82">
        <v>987.51</v>
      </c>
      <c r="J2308" s="81">
        <v>659.93400000000008</v>
      </c>
    </row>
    <row r="2309" spans="1:10">
      <c r="A2309" s="80">
        <v>40773</v>
      </c>
      <c r="B2309" s="81">
        <v>4</v>
      </c>
      <c r="C2309" s="82">
        <v>24101</v>
      </c>
      <c r="D2309" s="83" t="s">
        <v>172</v>
      </c>
      <c r="E2309" s="82">
        <v>24632.277999999998</v>
      </c>
      <c r="F2309" s="82">
        <v>27174.46</v>
      </c>
      <c r="G2309" s="82">
        <v>-2311.84</v>
      </c>
      <c r="H2309" s="82">
        <v>-230.5</v>
      </c>
      <c r="I2309" s="82">
        <v>987.2120000000001</v>
      </c>
      <c r="J2309" s="81">
        <v>660.34</v>
      </c>
    </row>
    <row r="2310" spans="1:10">
      <c r="A2310" s="80">
        <v>40773</v>
      </c>
      <c r="B2310" s="81">
        <v>5</v>
      </c>
      <c r="C2310" s="82">
        <v>23777</v>
      </c>
      <c r="D2310" s="83" t="s">
        <v>172</v>
      </c>
      <c r="E2310" s="82">
        <v>24319.398000000001</v>
      </c>
      <c r="F2310" s="82">
        <v>26891.56</v>
      </c>
      <c r="G2310" s="82">
        <v>-2341.8200000000002</v>
      </c>
      <c r="H2310" s="82">
        <v>-230.5</v>
      </c>
      <c r="I2310" s="82">
        <v>987.41</v>
      </c>
      <c r="J2310" s="81">
        <v>649.13400000000001</v>
      </c>
    </row>
    <row r="2311" spans="1:10">
      <c r="A2311" s="80">
        <v>40773</v>
      </c>
      <c r="B2311" s="81">
        <v>6</v>
      </c>
      <c r="C2311" s="82">
        <v>23488</v>
      </c>
      <c r="D2311" s="83" t="s">
        <v>172</v>
      </c>
      <c r="E2311" s="82">
        <v>24042.277999999998</v>
      </c>
      <c r="F2311" s="82">
        <v>26639.488000000001</v>
      </c>
      <c r="G2311" s="82">
        <v>-2366.92</v>
      </c>
      <c r="H2311" s="82">
        <v>-231.4</v>
      </c>
      <c r="I2311" s="82">
        <v>987.11400000000003</v>
      </c>
      <c r="J2311" s="81">
        <v>649.13400000000001</v>
      </c>
    </row>
    <row r="2312" spans="1:10">
      <c r="A2312" s="80">
        <v>40773</v>
      </c>
      <c r="B2312" s="81">
        <v>7</v>
      </c>
      <c r="C2312" s="82">
        <v>23323</v>
      </c>
      <c r="D2312" s="83" t="s">
        <v>172</v>
      </c>
      <c r="E2312" s="82">
        <v>23856.912</v>
      </c>
      <c r="F2312" s="82">
        <v>26426.774000000001</v>
      </c>
      <c r="G2312" s="82">
        <v>-2351.52</v>
      </c>
      <c r="H2312" s="82">
        <v>-218.5</v>
      </c>
      <c r="I2312" s="82">
        <v>987.31200000000001</v>
      </c>
      <c r="J2312" s="81">
        <v>333.99799999999999</v>
      </c>
    </row>
    <row r="2313" spans="1:10">
      <c r="A2313" s="80">
        <v>40773</v>
      </c>
      <c r="B2313" s="81">
        <v>8</v>
      </c>
      <c r="C2313" s="82">
        <v>23306</v>
      </c>
      <c r="D2313" s="83" t="s">
        <v>172</v>
      </c>
      <c r="E2313" s="82">
        <v>23846.454000000002</v>
      </c>
      <c r="F2313" s="82">
        <v>26400.596000000001</v>
      </c>
      <c r="G2313" s="82">
        <v>-2335.8000000000002</v>
      </c>
      <c r="H2313" s="82">
        <v>-218.5</v>
      </c>
      <c r="I2313" s="82">
        <v>987.01600000000008</v>
      </c>
      <c r="J2313" s="81">
        <v>334</v>
      </c>
    </row>
    <row r="2314" spans="1:10">
      <c r="A2314" s="80">
        <v>40773</v>
      </c>
      <c r="B2314" s="81">
        <v>9</v>
      </c>
      <c r="C2314" s="82">
        <v>23238</v>
      </c>
      <c r="D2314" s="83" t="s">
        <v>172</v>
      </c>
      <c r="E2314" s="82">
        <v>23775.534</v>
      </c>
      <c r="F2314" s="82">
        <v>26387.135999999999</v>
      </c>
      <c r="G2314" s="82">
        <v>-2393.2600000000002</v>
      </c>
      <c r="H2314" s="82">
        <v>-218.4</v>
      </c>
      <c r="I2314" s="82">
        <v>987.41</v>
      </c>
      <c r="J2314" s="81">
        <v>171.2</v>
      </c>
    </row>
    <row r="2315" spans="1:10">
      <c r="A2315" s="80">
        <v>40773</v>
      </c>
      <c r="B2315" s="81">
        <v>10</v>
      </c>
      <c r="C2315" s="82">
        <v>23258</v>
      </c>
      <c r="D2315" s="83" t="s">
        <v>172</v>
      </c>
      <c r="E2315" s="82">
        <v>23813.606</v>
      </c>
      <c r="F2315" s="82">
        <v>26358.016</v>
      </c>
      <c r="G2315" s="82">
        <v>-2381.84</v>
      </c>
      <c r="H2315" s="82">
        <v>-164.7</v>
      </c>
      <c r="I2315" s="82">
        <v>986.91600000000005</v>
      </c>
      <c r="J2315" s="81">
        <v>171.6</v>
      </c>
    </row>
    <row r="2316" spans="1:10">
      <c r="A2316" s="80">
        <v>40773</v>
      </c>
      <c r="B2316" s="81">
        <v>11</v>
      </c>
      <c r="C2316" s="82">
        <v>23728</v>
      </c>
      <c r="D2316" s="83" t="s">
        <v>172</v>
      </c>
      <c r="E2316" s="82">
        <v>24330.522000000001</v>
      </c>
      <c r="F2316" s="82">
        <v>26307.736000000001</v>
      </c>
      <c r="G2316" s="82">
        <v>-1501.8</v>
      </c>
      <c r="H2316" s="82">
        <v>-35</v>
      </c>
      <c r="I2316" s="82">
        <v>644.96400000000006</v>
      </c>
      <c r="J2316" s="81">
        <v>-528.05799999999999</v>
      </c>
    </row>
    <row r="2317" spans="1:10">
      <c r="A2317" s="80">
        <v>40773</v>
      </c>
      <c r="B2317" s="81">
        <v>12</v>
      </c>
      <c r="C2317" s="82">
        <v>23964</v>
      </c>
      <c r="D2317" s="83" t="s">
        <v>172</v>
      </c>
      <c r="E2317" s="82">
        <v>24638.157999999999</v>
      </c>
      <c r="F2317" s="82">
        <v>26143.632000000001</v>
      </c>
      <c r="G2317" s="82">
        <v>-1030.06</v>
      </c>
      <c r="H2317" s="82">
        <v>-35.1</v>
      </c>
      <c r="I2317" s="82">
        <v>646.15</v>
      </c>
      <c r="J2317" s="81">
        <v>-528.86200000000008</v>
      </c>
    </row>
    <row r="2318" spans="1:10">
      <c r="A2318" s="80">
        <v>40773</v>
      </c>
      <c r="B2318" s="81">
        <v>13</v>
      </c>
      <c r="C2318" s="82">
        <v>25843</v>
      </c>
      <c r="D2318" s="83" t="s">
        <v>172</v>
      </c>
      <c r="E2318" s="82">
        <v>26521.338</v>
      </c>
      <c r="F2318" s="82">
        <v>27818.491999999998</v>
      </c>
      <c r="G2318" s="82">
        <v>-706.74</v>
      </c>
      <c r="H2318" s="82">
        <v>-35</v>
      </c>
      <c r="I2318" s="82">
        <v>646.34800000000007</v>
      </c>
      <c r="J2318" s="81">
        <v>-640.85400000000004</v>
      </c>
    </row>
    <row r="2319" spans="1:10">
      <c r="A2319" s="80">
        <v>40773</v>
      </c>
      <c r="B2319" s="81">
        <v>14</v>
      </c>
      <c r="C2319" s="82">
        <v>28175</v>
      </c>
      <c r="D2319" s="83" t="s">
        <v>172</v>
      </c>
      <c r="E2319" s="82">
        <v>28998.034</v>
      </c>
      <c r="F2319" s="82">
        <v>30103.867999999999</v>
      </c>
      <c r="G2319" s="82">
        <v>-515.41999999999996</v>
      </c>
      <c r="H2319" s="82">
        <v>-35</v>
      </c>
      <c r="I2319" s="82">
        <v>646.74400000000003</v>
      </c>
      <c r="J2319" s="81">
        <v>-640.85599999999999</v>
      </c>
    </row>
    <row r="2320" spans="1:10">
      <c r="A2320" s="80">
        <v>40773</v>
      </c>
      <c r="B2320" s="81">
        <v>15</v>
      </c>
      <c r="C2320" s="82">
        <v>31219</v>
      </c>
      <c r="D2320" s="83" t="s">
        <v>172</v>
      </c>
      <c r="E2320" s="82">
        <v>31967.653999999999</v>
      </c>
      <c r="F2320" s="82">
        <v>32635.527999999998</v>
      </c>
      <c r="G2320" s="82">
        <v>-10.46</v>
      </c>
      <c r="H2320" s="82">
        <v>-35</v>
      </c>
      <c r="I2320" s="82">
        <v>740.63200000000006</v>
      </c>
      <c r="J2320" s="81">
        <v>-707.25800000000004</v>
      </c>
    </row>
    <row r="2321" spans="1:10">
      <c r="A2321" s="80">
        <v>40773</v>
      </c>
      <c r="B2321" s="81">
        <v>16</v>
      </c>
      <c r="C2321" s="82">
        <v>33472</v>
      </c>
      <c r="D2321" s="83" t="s">
        <v>172</v>
      </c>
      <c r="E2321" s="82">
        <v>34235.832000000002</v>
      </c>
      <c r="F2321" s="82">
        <v>34902.466</v>
      </c>
      <c r="G2321" s="82">
        <v>-9.2200000000000006</v>
      </c>
      <c r="H2321" s="82">
        <v>-35</v>
      </c>
      <c r="I2321" s="82">
        <v>740.03800000000001</v>
      </c>
      <c r="J2321" s="81">
        <v>-693.65200000000004</v>
      </c>
    </row>
    <row r="2322" spans="1:10">
      <c r="A2322" s="80">
        <v>40773</v>
      </c>
      <c r="B2322" s="81">
        <v>17</v>
      </c>
      <c r="C2322" s="82">
        <v>35650</v>
      </c>
      <c r="D2322" s="83" t="s">
        <v>172</v>
      </c>
      <c r="E2322" s="82">
        <v>36352.5</v>
      </c>
      <c r="F2322" s="82">
        <v>36418.449999999997</v>
      </c>
      <c r="G2322" s="82">
        <v>-12.8</v>
      </c>
      <c r="H2322" s="82">
        <v>-53.2</v>
      </c>
      <c r="I2322" s="82">
        <v>621.54200000000003</v>
      </c>
      <c r="J2322" s="81">
        <v>-1.1840000000000002</v>
      </c>
    </row>
    <row r="2323" spans="1:10">
      <c r="A2323" s="80">
        <v>40773</v>
      </c>
      <c r="B2323" s="81">
        <v>18</v>
      </c>
      <c r="C2323" s="82">
        <v>36931</v>
      </c>
      <c r="D2323" s="83" t="s">
        <v>172</v>
      </c>
      <c r="E2323" s="82">
        <v>37538.601999999999</v>
      </c>
      <c r="F2323" s="82">
        <v>37732.146000000001</v>
      </c>
      <c r="G2323" s="82">
        <v>-12.68</v>
      </c>
      <c r="H2323" s="82">
        <v>-181.3</v>
      </c>
      <c r="I2323" s="82">
        <v>622.13400000000001</v>
      </c>
      <c r="J2323" s="81">
        <v>-1.1820000000000002</v>
      </c>
    </row>
    <row r="2324" spans="1:10">
      <c r="A2324" s="80">
        <v>40773</v>
      </c>
      <c r="B2324" s="81">
        <v>19</v>
      </c>
      <c r="C2324" s="82">
        <v>38117</v>
      </c>
      <c r="D2324" s="83" t="s">
        <v>172</v>
      </c>
      <c r="E2324" s="82">
        <v>38778.192000000003</v>
      </c>
      <c r="F2324" s="82">
        <v>39039.315999999999</v>
      </c>
      <c r="G2324" s="82">
        <v>-12.54</v>
      </c>
      <c r="H2324" s="82">
        <v>-249.4</v>
      </c>
      <c r="I2324" s="82">
        <v>967.34800000000007</v>
      </c>
      <c r="J2324" s="81">
        <v>202.816</v>
      </c>
    </row>
    <row r="2325" spans="1:10">
      <c r="A2325" s="80">
        <v>40773</v>
      </c>
      <c r="B2325" s="81">
        <v>20</v>
      </c>
      <c r="C2325" s="82">
        <v>38468</v>
      </c>
      <c r="D2325" s="83" t="s">
        <v>172</v>
      </c>
      <c r="E2325" s="82">
        <v>39144.491999999998</v>
      </c>
      <c r="F2325" s="82">
        <v>39405.228000000003</v>
      </c>
      <c r="G2325" s="82">
        <v>-12.18</v>
      </c>
      <c r="H2325" s="82">
        <v>-249.6</v>
      </c>
      <c r="I2325" s="82">
        <v>967.34800000000007</v>
      </c>
      <c r="J2325" s="81">
        <v>203.61</v>
      </c>
    </row>
    <row r="2326" spans="1:10">
      <c r="A2326" s="80">
        <v>40773</v>
      </c>
      <c r="B2326" s="81">
        <v>21</v>
      </c>
      <c r="C2326" s="82">
        <v>38552</v>
      </c>
      <c r="D2326" s="83" t="s">
        <v>172</v>
      </c>
      <c r="E2326" s="82">
        <v>39295.286</v>
      </c>
      <c r="F2326" s="82">
        <v>39555.942000000003</v>
      </c>
      <c r="G2326" s="82">
        <v>-12.26</v>
      </c>
      <c r="H2326" s="82">
        <v>-249.7</v>
      </c>
      <c r="I2326" s="82">
        <v>986.32400000000007</v>
      </c>
      <c r="J2326" s="81">
        <v>497.548</v>
      </c>
    </row>
    <row r="2327" spans="1:10">
      <c r="A2327" s="80">
        <v>40773</v>
      </c>
      <c r="B2327" s="81">
        <v>22</v>
      </c>
      <c r="C2327" s="82">
        <v>38812</v>
      </c>
      <c r="D2327" s="83" t="s">
        <v>172</v>
      </c>
      <c r="E2327" s="82">
        <v>39529.012000000002</v>
      </c>
      <c r="F2327" s="82">
        <v>39789.767999999996</v>
      </c>
      <c r="G2327" s="82">
        <v>-10.32</v>
      </c>
      <c r="H2327" s="82">
        <v>-249.6</v>
      </c>
      <c r="I2327" s="82">
        <v>986.22400000000005</v>
      </c>
      <c r="J2327" s="81">
        <v>497.54400000000004</v>
      </c>
    </row>
    <row r="2328" spans="1:10">
      <c r="A2328" s="80">
        <v>40773</v>
      </c>
      <c r="B2328" s="81">
        <v>23</v>
      </c>
      <c r="C2328" s="82">
        <v>39173</v>
      </c>
      <c r="D2328" s="83" t="s">
        <v>172</v>
      </c>
      <c r="E2328" s="82">
        <v>39875.415999999997</v>
      </c>
      <c r="F2328" s="82">
        <v>40133.712</v>
      </c>
      <c r="G2328" s="82">
        <v>-7.98</v>
      </c>
      <c r="H2328" s="82">
        <v>-249.7</v>
      </c>
      <c r="I2328" s="82">
        <v>986.71800000000007</v>
      </c>
      <c r="J2328" s="81">
        <v>767.92</v>
      </c>
    </row>
    <row r="2329" spans="1:10">
      <c r="A2329" s="80">
        <v>40773</v>
      </c>
      <c r="B2329" s="81">
        <v>24</v>
      </c>
      <c r="C2329" s="82">
        <v>39433</v>
      </c>
      <c r="D2329" s="83" t="s">
        <v>172</v>
      </c>
      <c r="E2329" s="82">
        <v>40087.131999999998</v>
      </c>
      <c r="F2329" s="82">
        <v>40348.328000000001</v>
      </c>
      <c r="G2329" s="82">
        <v>-12.56</v>
      </c>
      <c r="H2329" s="82">
        <v>-249.6</v>
      </c>
      <c r="I2329" s="82">
        <v>986.42200000000003</v>
      </c>
      <c r="J2329" s="81">
        <v>767.92</v>
      </c>
    </row>
    <row r="2330" spans="1:10">
      <c r="A2330" s="80">
        <v>40773</v>
      </c>
      <c r="B2330" s="81">
        <v>25</v>
      </c>
      <c r="C2330" s="82">
        <v>39589</v>
      </c>
      <c r="D2330" s="83" t="s">
        <v>172</v>
      </c>
      <c r="E2330" s="82">
        <v>40258.108</v>
      </c>
      <c r="F2330" s="82">
        <v>40520.184000000001</v>
      </c>
      <c r="G2330" s="82">
        <v>-13.44</v>
      </c>
      <c r="H2330" s="82">
        <v>-249.7</v>
      </c>
      <c r="I2330" s="82">
        <v>986.91600000000005</v>
      </c>
      <c r="J2330" s="81">
        <v>903.53600000000006</v>
      </c>
    </row>
    <row r="2331" spans="1:10">
      <c r="A2331" s="80">
        <v>40773</v>
      </c>
      <c r="B2331" s="81">
        <v>26</v>
      </c>
      <c r="C2331" s="82">
        <v>39371</v>
      </c>
      <c r="D2331" s="83" t="s">
        <v>172</v>
      </c>
      <c r="E2331" s="82">
        <v>39978.57</v>
      </c>
      <c r="F2331" s="82">
        <v>40239.565999999999</v>
      </c>
      <c r="G2331" s="82">
        <v>-12.96</v>
      </c>
      <c r="H2331" s="82">
        <v>-249.6</v>
      </c>
      <c r="I2331" s="82">
        <v>988.10200000000009</v>
      </c>
      <c r="J2331" s="81">
        <v>903.93</v>
      </c>
    </row>
    <row r="2332" spans="1:10">
      <c r="A2332" s="80">
        <v>40773</v>
      </c>
      <c r="B2332" s="81">
        <v>27</v>
      </c>
      <c r="C2332" s="82">
        <v>39288</v>
      </c>
      <c r="D2332" s="83" t="s">
        <v>172</v>
      </c>
      <c r="E2332" s="82">
        <v>39876.694000000003</v>
      </c>
      <c r="F2332" s="82">
        <v>40137.17</v>
      </c>
      <c r="G2332" s="82">
        <v>-9.9600000000000009</v>
      </c>
      <c r="H2332" s="82">
        <v>-249.7</v>
      </c>
      <c r="I2332" s="82">
        <v>986.71800000000007</v>
      </c>
      <c r="J2332" s="81">
        <v>711.52600000000007</v>
      </c>
    </row>
    <row r="2333" spans="1:10">
      <c r="A2333" s="80">
        <v>40773</v>
      </c>
      <c r="B2333" s="81">
        <v>28</v>
      </c>
      <c r="C2333" s="82">
        <v>39056</v>
      </c>
      <c r="D2333" s="83" t="s">
        <v>172</v>
      </c>
      <c r="E2333" s="82">
        <v>39634.414000000004</v>
      </c>
      <c r="F2333" s="82">
        <v>39895.629999999997</v>
      </c>
      <c r="G2333" s="82">
        <v>-12.58</v>
      </c>
      <c r="H2333" s="82">
        <v>-249.6</v>
      </c>
      <c r="I2333" s="82">
        <v>986.12600000000009</v>
      </c>
      <c r="J2333" s="81">
        <v>711.92399999999998</v>
      </c>
    </row>
    <row r="2334" spans="1:10">
      <c r="A2334" s="80">
        <v>40773</v>
      </c>
      <c r="B2334" s="81">
        <v>29</v>
      </c>
      <c r="C2334" s="82">
        <v>38776</v>
      </c>
      <c r="D2334" s="83" t="s">
        <v>172</v>
      </c>
      <c r="E2334" s="82">
        <v>39324.237999999998</v>
      </c>
      <c r="F2334" s="82">
        <v>39583.414000000004</v>
      </c>
      <c r="G2334" s="82">
        <v>-10.54</v>
      </c>
      <c r="H2334" s="82">
        <v>-249.7</v>
      </c>
      <c r="I2334" s="82">
        <v>982.66600000000005</v>
      </c>
      <c r="J2334" s="81">
        <v>622.73</v>
      </c>
    </row>
    <row r="2335" spans="1:10">
      <c r="A2335" s="80">
        <v>40773</v>
      </c>
      <c r="B2335" s="81">
        <v>30</v>
      </c>
      <c r="C2335" s="82">
        <v>38630</v>
      </c>
      <c r="D2335" s="83" t="s">
        <v>172</v>
      </c>
      <c r="E2335" s="82">
        <v>39141.448000000004</v>
      </c>
      <c r="F2335" s="82">
        <v>39402.343999999997</v>
      </c>
      <c r="G2335" s="82">
        <v>-12.26</v>
      </c>
      <c r="H2335" s="82">
        <v>-249.7</v>
      </c>
      <c r="I2335" s="82">
        <v>989.78200000000004</v>
      </c>
      <c r="J2335" s="81">
        <v>621.93200000000002</v>
      </c>
    </row>
    <row r="2336" spans="1:10">
      <c r="A2336" s="80">
        <v>40773</v>
      </c>
      <c r="B2336" s="81">
        <v>31</v>
      </c>
      <c r="C2336" s="82">
        <v>38653</v>
      </c>
      <c r="D2336" s="83" t="s">
        <v>172</v>
      </c>
      <c r="E2336" s="82">
        <v>39181.915999999997</v>
      </c>
      <c r="F2336" s="82">
        <v>39442.271999999997</v>
      </c>
      <c r="G2336" s="82">
        <v>-11.72</v>
      </c>
      <c r="H2336" s="82">
        <v>-249.7</v>
      </c>
      <c r="I2336" s="82">
        <v>986.12600000000009</v>
      </c>
      <c r="J2336" s="81">
        <v>229.608</v>
      </c>
    </row>
    <row r="2337" spans="1:10">
      <c r="A2337" s="80">
        <v>40773</v>
      </c>
      <c r="B2337" s="81">
        <v>32</v>
      </c>
      <c r="C2337" s="82">
        <v>38752</v>
      </c>
      <c r="D2337" s="83" t="s">
        <v>172</v>
      </c>
      <c r="E2337" s="82">
        <v>39205.308000000005</v>
      </c>
      <c r="F2337" s="82">
        <v>39467.103999999999</v>
      </c>
      <c r="G2337" s="82">
        <v>-13.16</v>
      </c>
      <c r="H2337" s="82">
        <v>-249.6</v>
      </c>
      <c r="I2337" s="82">
        <v>985.73</v>
      </c>
      <c r="J2337" s="81">
        <v>230.012</v>
      </c>
    </row>
    <row r="2338" spans="1:10">
      <c r="A2338" s="80">
        <v>40773</v>
      </c>
      <c r="B2338" s="81">
        <v>33</v>
      </c>
      <c r="C2338" s="82">
        <v>39100</v>
      </c>
      <c r="D2338" s="83" t="s">
        <v>172</v>
      </c>
      <c r="E2338" s="82">
        <v>39572.949999999997</v>
      </c>
      <c r="F2338" s="82">
        <v>39831.366000000002</v>
      </c>
      <c r="G2338" s="82">
        <v>-9.7799999999999994</v>
      </c>
      <c r="H2338" s="82">
        <v>-249.7</v>
      </c>
      <c r="I2338" s="82">
        <v>986.91600000000005</v>
      </c>
      <c r="J2338" s="81">
        <v>374.80200000000002</v>
      </c>
    </row>
    <row r="2339" spans="1:10">
      <c r="A2339" s="80">
        <v>40773</v>
      </c>
      <c r="B2339" s="81">
        <v>34</v>
      </c>
      <c r="C2339" s="82">
        <v>39500</v>
      </c>
      <c r="D2339" s="83" t="s">
        <v>172</v>
      </c>
      <c r="E2339" s="82">
        <v>40039.748</v>
      </c>
      <c r="F2339" s="82">
        <v>40299.324000000001</v>
      </c>
      <c r="G2339" s="82">
        <v>-6.06</v>
      </c>
      <c r="H2339" s="82">
        <v>-249.7</v>
      </c>
      <c r="I2339" s="82">
        <v>986.8180000000001</v>
      </c>
      <c r="J2339" s="81">
        <v>375.21200000000005</v>
      </c>
    </row>
    <row r="2340" spans="1:10">
      <c r="A2340" s="80">
        <v>40773</v>
      </c>
      <c r="B2340" s="81">
        <v>35</v>
      </c>
      <c r="C2340" s="82">
        <v>39916</v>
      </c>
      <c r="D2340" s="83" t="s">
        <v>172</v>
      </c>
      <c r="E2340" s="82">
        <v>40478.517999999996</v>
      </c>
      <c r="F2340" s="82">
        <v>40734.294000000002</v>
      </c>
      <c r="G2340" s="82">
        <v>-3.58</v>
      </c>
      <c r="H2340" s="82">
        <v>-249.6</v>
      </c>
      <c r="I2340" s="82">
        <v>987.2120000000001</v>
      </c>
      <c r="J2340" s="81">
        <v>547.55399999999997</v>
      </c>
    </row>
    <row r="2341" spans="1:10">
      <c r="A2341" s="80">
        <v>40773</v>
      </c>
      <c r="B2341" s="81">
        <v>36</v>
      </c>
      <c r="C2341" s="82">
        <v>39850</v>
      </c>
      <c r="D2341" s="83" t="s">
        <v>172</v>
      </c>
      <c r="E2341" s="82">
        <v>40307.114000000001</v>
      </c>
      <c r="F2341" s="82">
        <v>40566.125999999997</v>
      </c>
      <c r="G2341" s="82">
        <v>-5.64</v>
      </c>
      <c r="H2341" s="82">
        <v>-249.7</v>
      </c>
      <c r="I2341" s="82">
        <v>987.11400000000003</v>
      </c>
      <c r="J2341" s="81">
        <v>547.54600000000005</v>
      </c>
    </row>
    <row r="2342" spans="1:10">
      <c r="A2342" s="80">
        <v>40773</v>
      </c>
      <c r="B2342" s="81">
        <v>37</v>
      </c>
      <c r="C2342" s="82">
        <v>39510</v>
      </c>
      <c r="D2342" s="83" t="s">
        <v>172</v>
      </c>
      <c r="E2342" s="82">
        <v>39963.072</v>
      </c>
      <c r="F2342" s="82">
        <v>40219.423999999999</v>
      </c>
      <c r="G2342" s="82">
        <v>-3.72</v>
      </c>
      <c r="H2342" s="82">
        <v>-249.7</v>
      </c>
      <c r="I2342" s="82">
        <v>987.2120000000001</v>
      </c>
      <c r="J2342" s="81">
        <v>407.61200000000002</v>
      </c>
    </row>
    <row r="2343" spans="1:10">
      <c r="A2343" s="80">
        <v>40773</v>
      </c>
      <c r="B2343" s="81">
        <v>38</v>
      </c>
      <c r="C2343" s="82">
        <v>39104</v>
      </c>
      <c r="D2343" s="83" t="s">
        <v>172</v>
      </c>
      <c r="E2343" s="82">
        <v>39560.894</v>
      </c>
      <c r="F2343" s="82">
        <v>39820.589999999997</v>
      </c>
      <c r="G2343" s="82">
        <v>-7.86</v>
      </c>
      <c r="H2343" s="82">
        <v>-249.7</v>
      </c>
      <c r="I2343" s="82">
        <v>987.01600000000008</v>
      </c>
      <c r="J2343" s="81">
        <v>408.00600000000003</v>
      </c>
    </row>
    <row r="2344" spans="1:10">
      <c r="A2344" s="80">
        <v>40773</v>
      </c>
      <c r="B2344" s="81">
        <v>39</v>
      </c>
      <c r="C2344" s="82">
        <v>38372</v>
      </c>
      <c r="D2344" s="83" t="s">
        <v>172</v>
      </c>
      <c r="E2344" s="82">
        <v>38846.949999999997</v>
      </c>
      <c r="F2344" s="82">
        <v>39111.563999999998</v>
      </c>
      <c r="G2344" s="82">
        <v>-12.54</v>
      </c>
      <c r="H2344" s="82">
        <v>-249.6</v>
      </c>
      <c r="I2344" s="82">
        <v>987.31200000000001</v>
      </c>
      <c r="J2344" s="81">
        <v>561.16200000000003</v>
      </c>
    </row>
    <row r="2345" spans="1:10">
      <c r="A2345" s="80">
        <v>40773</v>
      </c>
      <c r="B2345" s="81">
        <v>40</v>
      </c>
      <c r="C2345" s="82">
        <v>37748</v>
      </c>
      <c r="D2345" s="83" t="s">
        <v>172</v>
      </c>
      <c r="E2345" s="82">
        <v>38190.334000000003</v>
      </c>
      <c r="F2345" s="82">
        <v>38453.019999999997</v>
      </c>
      <c r="G2345" s="82">
        <v>-11.3</v>
      </c>
      <c r="H2345" s="82">
        <v>-249.7</v>
      </c>
      <c r="I2345" s="82">
        <v>986.71800000000007</v>
      </c>
      <c r="J2345" s="81">
        <v>560.74</v>
      </c>
    </row>
    <row r="2346" spans="1:10">
      <c r="A2346" s="80">
        <v>40773</v>
      </c>
      <c r="B2346" s="81">
        <v>41</v>
      </c>
      <c r="C2346" s="82">
        <v>37669</v>
      </c>
      <c r="D2346" s="83" t="s">
        <v>172</v>
      </c>
      <c r="E2346" s="82">
        <v>38031.64</v>
      </c>
      <c r="F2346" s="82">
        <v>38294.502</v>
      </c>
      <c r="G2346" s="82">
        <v>-13.16</v>
      </c>
      <c r="H2346" s="82">
        <v>-249.7</v>
      </c>
      <c r="I2346" s="82">
        <v>987.2120000000001</v>
      </c>
      <c r="J2346" s="81">
        <v>560.73800000000006</v>
      </c>
    </row>
    <row r="2347" spans="1:10">
      <c r="A2347" s="80">
        <v>40773</v>
      </c>
      <c r="B2347" s="81">
        <v>42</v>
      </c>
      <c r="C2347" s="82">
        <v>37691</v>
      </c>
      <c r="D2347" s="83" t="s">
        <v>172</v>
      </c>
      <c r="E2347" s="82">
        <v>38106.995999999999</v>
      </c>
      <c r="F2347" s="82">
        <v>38372.092000000004</v>
      </c>
      <c r="G2347" s="82">
        <v>-11.58</v>
      </c>
      <c r="H2347" s="82">
        <v>-249.6</v>
      </c>
      <c r="I2347" s="82">
        <v>987.01600000000008</v>
      </c>
      <c r="J2347" s="81">
        <v>561.14</v>
      </c>
    </row>
    <row r="2348" spans="1:10">
      <c r="A2348" s="80">
        <v>40773</v>
      </c>
      <c r="B2348" s="81">
        <v>43</v>
      </c>
      <c r="C2348" s="82">
        <v>37122</v>
      </c>
      <c r="D2348" s="83" t="s">
        <v>172</v>
      </c>
      <c r="E2348" s="82">
        <v>37590.54</v>
      </c>
      <c r="F2348" s="82">
        <v>37853.372000000003</v>
      </c>
      <c r="G2348" s="82">
        <v>-7.78</v>
      </c>
      <c r="H2348" s="82">
        <v>-249.7</v>
      </c>
      <c r="I2348" s="82">
        <v>987.31200000000001</v>
      </c>
      <c r="J2348" s="81">
        <v>755.53</v>
      </c>
    </row>
    <row r="2349" spans="1:10">
      <c r="A2349" s="80">
        <v>40773</v>
      </c>
      <c r="B2349" s="81">
        <v>44</v>
      </c>
      <c r="C2349" s="82">
        <v>35486</v>
      </c>
      <c r="D2349" s="83" t="s">
        <v>172</v>
      </c>
      <c r="E2349" s="82">
        <v>35968.998</v>
      </c>
      <c r="F2349" s="82">
        <v>36229.934000000001</v>
      </c>
      <c r="G2349" s="82">
        <v>-12.3</v>
      </c>
      <c r="H2349" s="82">
        <v>-249.7</v>
      </c>
      <c r="I2349" s="82">
        <v>986.91600000000005</v>
      </c>
      <c r="J2349" s="81">
        <v>755.93</v>
      </c>
    </row>
    <row r="2350" spans="1:10">
      <c r="A2350" s="80">
        <v>40773</v>
      </c>
      <c r="B2350" s="81">
        <v>45</v>
      </c>
      <c r="C2350" s="82">
        <v>33891</v>
      </c>
      <c r="D2350" s="83" t="s">
        <v>172</v>
      </c>
      <c r="E2350" s="82">
        <v>34195</v>
      </c>
      <c r="F2350" s="82">
        <v>34453.955999999998</v>
      </c>
      <c r="G2350" s="82">
        <v>-10.32</v>
      </c>
      <c r="H2350" s="82">
        <v>-249.7</v>
      </c>
      <c r="I2350" s="82">
        <v>978.3180000000001</v>
      </c>
      <c r="J2350" s="81">
        <v>823.13400000000001</v>
      </c>
    </row>
    <row r="2351" spans="1:10">
      <c r="A2351" s="80">
        <v>40773</v>
      </c>
      <c r="B2351" s="81">
        <v>46</v>
      </c>
      <c r="C2351" s="82">
        <v>31929</v>
      </c>
      <c r="D2351" s="83" t="s">
        <v>172</v>
      </c>
      <c r="E2351" s="82">
        <v>32133.078000000001</v>
      </c>
      <c r="F2351" s="82">
        <v>32395.236000000001</v>
      </c>
      <c r="G2351" s="82">
        <v>-14.08</v>
      </c>
      <c r="H2351" s="82">
        <v>-249</v>
      </c>
      <c r="I2351" s="82">
        <v>978.02200000000005</v>
      </c>
      <c r="J2351" s="81">
        <v>823.53200000000004</v>
      </c>
    </row>
    <row r="2352" spans="1:10">
      <c r="A2352" s="80">
        <v>40773</v>
      </c>
      <c r="B2352" s="81">
        <v>47</v>
      </c>
      <c r="C2352" s="82">
        <v>29795</v>
      </c>
      <c r="D2352" s="83" t="s">
        <v>172</v>
      </c>
      <c r="E2352" s="82">
        <v>29988.836000000003</v>
      </c>
      <c r="F2352" s="82">
        <v>30463.977999999999</v>
      </c>
      <c r="G2352" s="82">
        <v>-243.96</v>
      </c>
      <c r="H2352" s="82">
        <v>-230.6</v>
      </c>
      <c r="I2352" s="82">
        <v>701.49599999999998</v>
      </c>
      <c r="J2352" s="81">
        <v>861.13400000000001</v>
      </c>
    </row>
    <row r="2353" spans="1:10">
      <c r="A2353" s="80">
        <v>40773</v>
      </c>
      <c r="B2353" s="81">
        <v>48</v>
      </c>
      <c r="C2353" s="82">
        <v>27946</v>
      </c>
      <c r="D2353" s="83" t="s">
        <v>172</v>
      </c>
      <c r="E2353" s="82">
        <v>28063.358</v>
      </c>
      <c r="F2353" s="82">
        <v>29051.88</v>
      </c>
      <c r="G2353" s="82">
        <v>-758.18</v>
      </c>
      <c r="H2353" s="82">
        <v>-230.5</v>
      </c>
      <c r="I2353" s="82">
        <v>691.90800000000002</v>
      </c>
      <c r="J2353" s="81">
        <v>860.74200000000008</v>
      </c>
    </row>
    <row r="2354" spans="1:10">
      <c r="A2354" s="80">
        <v>40774</v>
      </c>
      <c r="B2354" s="81">
        <v>1</v>
      </c>
      <c r="C2354" s="82">
        <v>26500</v>
      </c>
      <c r="D2354" s="83" t="s">
        <v>172</v>
      </c>
      <c r="E2354" s="82">
        <v>26608.618000000002</v>
      </c>
      <c r="F2354" s="82">
        <v>28235.74</v>
      </c>
      <c r="G2354" s="82">
        <v>-1396.78</v>
      </c>
      <c r="H2354" s="82">
        <v>-230.5</v>
      </c>
      <c r="I2354" s="82">
        <v>691.90800000000002</v>
      </c>
      <c r="J2354" s="81">
        <v>549.14600000000007</v>
      </c>
    </row>
    <row r="2355" spans="1:10">
      <c r="A2355" s="80">
        <v>40774</v>
      </c>
      <c r="B2355" s="81">
        <v>2</v>
      </c>
      <c r="C2355" s="82">
        <v>25636</v>
      </c>
      <c r="D2355" s="83" t="s">
        <v>172</v>
      </c>
      <c r="E2355" s="82">
        <v>25803.454000000002</v>
      </c>
      <c r="F2355" s="82">
        <v>27766.296000000002</v>
      </c>
      <c r="G2355" s="82">
        <v>-1732.5</v>
      </c>
      <c r="H2355" s="82">
        <v>-230.6</v>
      </c>
      <c r="I2355" s="82">
        <v>703.37400000000002</v>
      </c>
      <c r="J2355" s="81">
        <v>549.92999999999995</v>
      </c>
    </row>
    <row r="2356" spans="1:10">
      <c r="A2356" s="80">
        <v>40774</v>
      </c>
      <c r="B2356" s="81">
        <v>3</v>
      </c>
      <c r="C2356" s="82">
        <v>25191</v>
      </c>
      <c r="D2356" s="83" t="s">
        <v>172</v>
      </c>
      <c r="E2356" s="82">
        <v>25369.407999999999</v>
      </c>
      <c r="F2356" s="82">
        <v>27929.53</v>
      </c>
      <c r="G2356" s="82">
        <v>-2329.7800000000002</v>
      </c>
      <c r="H2356" s="82">
        <v>-230.5</v>
      </c>
      <c r="I2356" s="82">
        <v>985.13800000000003</v>
      </c>
      <c r="J2356" s="81">
        <v>896.72400000000005</v>
      </c>
    </row>
    <row r="2357" spans="1:10">
      <c r="A2357" s="80">
        <v>40774</v>
      </c>
      <c r="B2357" s="81">
        <v>4</v>
      </c>
      <c r="C2357" s="82">
        <v>24682</v>
      </c>
      <c r="D2357" s="83" t="s">
        <v>172</v>
      </c>
      <c r="E2357" s="82">
        <v>24996.432000000001</v>
      </c>
      <c r="F2357" s="82">
        <v>27607.474000000002</v>
      </c>
      <c r="G2357" s="82">
        <v>-2380.6999999999998</v>
      </c>
      <c r="H2357" s="82">
        <v>-230.5</v>
      </c>
      <c r="I2357" s="82">
        <v>985.03800000000001</v>
      </c>
      <c r="J2357" s="81">
        <v>897.13200000000006</v>
      </c>
    </row>
    <row r="2358" spans="1:10">
      <c r="A2358" s="80">
        <v>40774</v>
      </c>
      <c r="B2358" s="81">
        <v>5</v>
      </c>
      <c r="C2358" s="82">
        <v>24284</v>
      </c>
      <c r="D2358" s="83" t="s">
        <v>172</v>
      </c>
      <c r="E2358" s="82">
        <v>24615.822</v>
      </c>
      <c r="F2358" s="82">
        <v>27197.423999999999</v>
      </c>
      <c r="G2358" s="82">
        <v>-2351.2600000000002</v>
      </c>
      <c r="H2358" s="82">
        <v>-230.6</v>
      </c>
      <c r="I2358" s="82">
        <v>612.05399999999997</v>
      </c>
      <c r="J2358" s="81">
        <v>910.33800000000008</v>
      </c>
    </row>
    <row r="2359" spans="1:10">
      <c r="A2359" s="80">
        <v>40774</v>
      </c>
      <c r="B2359" s="81">
        <v>6</v>
      </c>
      <c r="C2359" s="82">
        <v>24015</v>
      </c>
      <c r="D2359" s="83" t="s">
        <v>172</v>
      </c>
      <c r="E2359" s="82">
        <v>24279.342000000001</v>
      </c>
      <c r="F2359" s="82">
        <v>26851.484</v>
      </c>
      <c r="G2359" s="82">
        <v>-2341.8000000000002</v>
      </c>
      <c r="H2359" s="82">
        <v>-230.5</v>
      </c>
      <c r="I2359" s="82">
        <v>614.72199999999998</v>
      </c>
      <c r="J2359" s="81">
        <v>910.73599999999999</v>
      </c>
    </row>
    <row r="2360" spans="1:10">
      <c r="A2360" s="80">
        <v>40774</v>
      </c>
      <c r="B2360" s="81">
        <v>7</v>
      </c>
      <c r="C2360" s="82">
        <v>23859</v>
      </c>
      <c r="D2360" s="83" t="s">
        <v>172</v>
      </c>
      <c r="E2360" s="82">
        <v>24075.921999999999</v>
      </c>
      <c r="F2360" s="82">
        <v>26710.103999999999</v>
      </c>
      <c r="G2360" s="82">
        <v>-2403.84</v>
      </c>
      <c r="H2360" s="82">
        <v>-230.6</v>
      </c>
      <c r="I2360" s="82">
        <v>987.2120000000001</v>
      </c>
      <c r="J2360" s="81">
        <v>905.94</v>
      </c>
    </row>
    <row r="2361" spans="1:10">
      <c r="A2361" s="80">
        <v>40774</v>
      </c>
      <c r="B2361" s="81">
        <v>8</v>
      </c>
      <c r="C2361" s="82">
        <v>23703</v>
      </c>
      <c r="D2361" s="83" t="s">
        <v>172</v>
      </c>
      <c r="E2361" s="82">
        <v>24009.16</v>
      </c>
      <c r="F2361" s="82">
        <v>26732.542000000001</v>
      </c>
      <c r="G2361" s="82">
        <v>-2493.04</v>
      </c>
      <c r="H2361" s="82">
        <v>-230.5</v>
      </c>
      <c r="I2361" s="82">
        <v>986.91600000000005</v>
      </c>
      <c r="J2361" s="81">
        <v>905.54</v>
      </c>
    </row>
    <row r="2362" spans="1:10">
      <c r="A2362" s="80">
        <v>40774</v>
      </c>
      <c r="B2362" s="81">
        <v>9</v>
      </c>
      <c r="C2362" s="82">
        <v>23748</v>
      </c>
      <c r="D2362" s="83" t="s">
        <v>172</v>
      </c>
      <c r="E2362" s="82">
        <v>24015.988000000001</v>
      </c>
      <c r="F2362" s="82">
        <v>26727.31</v>
      </c>
      <c r="G2362" s="82">
        <v>-2480.98</v>
      </c>
      <c r="H2362" s="82">
        <v>-230.5</v>
      </c>
      <c r="I2362" s="82">
        <v>987.41</v>
      </c>
      <c r="J2362" s="81">
        <v>533.15</v>
      </c>
    </row>
    <row r="2363" spans="1:10">
      <c r="A2363" s="80">
        <v>40774</v>
      </c>
      <c r="B2363" s="81">
        <v>10</v>
      </c>
      <c r="C2363" s="82">
        <v>23685</v>
      </c>
      <c r="D2363" s="83" t="s">
        <v>172</v>
      </c>
      <c r="E2363" s="82">
        <v>23991.66</v>
      </c>
      <c r="F2363" s="82">
        <v>26652.114000000001</v>
      </c>
      <c r="G2363" s="82">
        <v>-2472.14</v>
      </c>
      <c r="H2363" s="82">
        <v>-188.1</v>
      </c>
      <c r="I2363" s="82">
        <v>986.71800000000007</v>
      </c>
      <c r="J2363" s="81">
        <v>533.54999999999995</v>
      </c>
    </row>
    <row r="2364" spans="1:10">
      <c r="A2364" s="80">
        <v>40774</v>
      </c>
      <c r="B2364" s="81">
        <v>11</v>
      </c>
      <c r="C2364" s="82">
        <v>24242</v>
      </c>
      <c r="D2364" s="83" t="s">
        <v>172</v>
      </c>
      <c r="E2364" s="82">
        <v>24531.705999999998</v>
      </c>
      <c r="F2364" s="82">
        <v>26844.37</v>
      </c>
      <c r="G2364" s="82">
        <v>-2241.12</v>
      </c>
      <c r="H2364" s="82">
        <v>-72</v>
      </c>
      <c r="I2364" s="82">
        <v>842.72400000000005</v>
      </c>
      <c r="J2364" s="81">
        <v>196.012</v>
      </c>
    </row>
    <row r="2365" spans="1:10">
      <c r="A2365" s="80">
        <v>40774</v>
      </c>
      <c r="B2365" s="81">
        <v>12</v>
      </c>
      <c r="C2365" s="82">
        <v>24589</v>
      </c>
      <c r="D2365" s="83" t="s">
        <v>172</v>
      </c>
      <c r="E2365" s="82">
        <v>24852.874</v>
      </c>
      <c r="F2365" s="82">
        <v>26819.332000000002</v>
      </c>
      <c r="G2365" s="82">
        <v>-1883.62</v>
      </c>
      <c r="H2365" s="82">
        <v>-91.7</v>
      </c>
      <c r="I2365" s="82">
        <v>843.41600000000005</v>
      </c>
      <c r="J2365" s="81">
        <v>196.02800000000002</v>
      </c>
    </row>
    <row r="2366" spans="1:10">
      <c r="A2366" s="80">
        <v>40774</v>
      </c>
      <c r="B2366" s="81">
        <v>13</v>
      </c>
      <c r="C2366" s="82">
        <v>26309</v>
      </c>
      <c r="D2366" s="83" t="s">
        <v>172</v>
      </c>
      <c r="E2366" s="82">
        <v>26662.984</v>
      </c>
      <c r="F2366" s="82">
        <v>27719.052</v>
      </c>
      <c r="G2366" s="82">
        <v>-1031.32</v>
      </c>
      <c r="H2366" s="82">
        <v>-35</v>
      </c>
      <c r="I2366" s="82">
        <v>606.52</v>
      </c>
      <c r="J2366" s="81">
        <v>-0.77600000000000002</v>
      </c>
    </row>
    <row r="2367" spans="1:10">
      <c r="A2367" s="80">
        <v>40774</v>
      </c>
      <c r="B2367" s="81">
        <v>14</v>
      </c>
      <c r="C2367" s="82">
        <v>28574</v>
      </c>
      <c r="D2367" s="83" t="s">
        <v>172</v>
      </c>
      <c r="E2367" s="82">
        <v>28885.906000000003</v>
      </c>
      <c r="F2367" s="82">
        <v>29081.8</v>
      </c>
      <c r="G2367" s="82">
        <v>-160.47999999999999</v>
      </c>
      <c r="H2367" s="82">
        <v>-35.1</v>
      </c>
      <c r="I2367" s="82">
        <v>608.00200000000007</v>
      </c>
      <c r="J2367" s="81">
        <v>-1.1640000000000001</v>
      </c>
    </row>
    <row r="2368" spans="1:10">
      <c r="A2368" s="80">
        <v>40774</v>
      </c>
      <c r="B2368" s="81">
        <v>15</v>
      </c>
      <c r="C2368" s="82">
        <v>31664</v>
      </c>
      <c r="D2368" s="83" t="s">
        <v>172</v>
      </c>
      <c r="E2368" s="82">
        <v>32021.013999999999</v>
      </c>
      <c r="F2368" s="82">
        <v>32069.547999999999</v>
      </c>
      <c r="G2368" s="82">
        <v>-13.12</v>
      </c>
      <c r="H2368" s="82">
        <v>-35</v>
      </c>
      <c r="I2368" s="82">
        <v>573.70800000000008</v>
      </c>
      <c r="J2368" s="81">
        <v>427.56400000000002</v>
      </c>
    </row>
    <row r="2369" spans="1:10">
      <c r="A2369" s="80">
        <v>40774</v>
      </c>
      <c r="B2369" s="81">
        <v>16</v>
      </c>
      <c r="C2369" s="82">
        <v>33992</v>
      </c>
      <c r="D2369" s="83" t="s">
        <v>172</v>
      </c>
      <c r="E2369" s="82">
        <v>34364.061999999998</v>
      </c>
      <c r="F2369" s="82">
        <v>34412.175999999999</v>
      </c>
      <c r="G2369" s="82">
        <v>-12.7</v>
      </c>
      <c r="H2369" s="82">
        <v>-35</v>
      </c>
      <c r="I2369" s="82">
        <v>574.30200000000002</v>
      </c>
      <c r="J2369" s="81">
        <v>427.55</v>
      </c>
    </row>
    <row r="2370" spans="1:10">
      <c r="A2370" s="80">
        <v>40774</v>
      </c>
      <c r="B2370" s="81">
        <v>17</v>
      </c>
      <c r="C2370" s="82">
        <v>36108</v>
      </c>
      <c r="D2370" s="83" t="s">
        <v>172</v>
      </c>
      <c r="E2370" s="82">
        <v>36488.557999999997</v>
      </c>
      <c r="F2370" s="82">
        <v>36536.451999999997</v>
      </c>
      <c r="G2370" s="82">
        <v>-12.48</v>
      </c>
      <c r="H2370" s="82">
        <v>-35</v>
      </c>
      <c r="I2370" s="82">
        <v>580.33000000000004</v>
      </c>
      <c r="J2370" s="81">
        <v>664.75</v>
      </c>
    </row>
    <row r="2371" spans="1:10">
      <c r="A2371" s="80">
        <v>40774</v>
      </c>
      <c r="B2371" s="81">
        <v>18</v>
      </c>
      <c r="C2371" s="82">
        <v>37248</v>
      </c>
      <c r="D2371" s="83" t="s">
        <v>172</v>
      </c>
      <c r="E2371" s="82">
        <v>37623.072</v>
      </c>
      <c r="F2371" s="82">
        <v>37697.264000000003</v>
      </c>
      <c r="G2371" s="82">
        <v>-12.62</v>
      </c>
      <c r="H2371" s="82">
        <v>-61.6</v>
      </c>
      <c r="I2371" s="82">
        <v>580.52800000000002</v>
      </c>
      <c r="J2371" s="81">
        <v>664.34800000000007</v>
      </c>
    </row>
    <row r="2372" spans="1:10">
      <c r="A2372" s="80">
        <v>40774</v>
      </c>
      <c r="B2372" s="81">
        <v>19</v>
      </c>
      <c r="C2372" s="82">
        <v>38255</v>
      </c>
      <c r="D2372" s="83" t="s">
        <v>172</v>
      </c>
      <c r="E2372" s="82">
        <v>38628.966</v>
      </c>
      <c r="F2372" s="82">
        <v>38707.534</v>
      </c>
      <c r="G2372" s="82">
        <v>-12.68</v>
      </c>
      <c r="H2372" s="82">
        <v>-66.099999999999994</v>
      </c>
      <c r="I2372" s="82">
        <v>876.62200000000007</v>
      </c>
      <c r="J2372" s="81">
        <v>928.73400000000004</v>
      </c>
    </row>
    <row r="2373" spans="1:10">
      <c r="A2373" s="80">
        <v>40774</v>
      </c>
      <c r="B2373" s="81">
        <v>20</v>
      </c>
      <c r="C2373" s="82">
        <v>38528</v>
      </c>
      <c r="D2373" s="83" t="s">
        <v>172</v>
      </c>
      <c r="E2373" s="82">
        <v>38908.714</v>
      </c>
      <c r="F2373" s="82">
        <v>38986.982000000004</v>
      </c>
      <c r="G2373" s="82">
        <v>-12.56</v>
      </c>
      <c r="H2373" s="82">
        <v>-66</v>
      </c>
      <c r="I2373" s="82">
        <v>904.98599999999999</v>
      </c>
      <c r="J2373" s="81">
        <v>928.33400000000006</v>
      </c>
    </row>
    <row r="2374" spans="1:10">
      <c r="A2374" s="80">
        <v>40774</v>
      </c>
      <c r="B2374" s="81">
        <v>21</v>
      </c>
      <c r="C2374" s="82">
        <v>38689</v>
      </c>
      <c r="D2374" s="83" t="s">
        <v>172</v>
      </c>
      <c r="E2374" s="82">
        <v>39072.986000000004</v>
      </c>
      <c r="F2374" s="82">
        <v>39151.214</v>
      </c>
      <c r="G2374" s="82">
        <v>-12.52</v>
      </c>
      <c r="H2374" s="82">
        <v>-66</v>
      </c>
      <c r="I2374" s="82">
        <v>888.87800000000004</v>
      </c>
      <c r="J2374" s="81">
        <v>993.53200000000004</v>
      </c>
    </row>
    <row r="2375" spans="1:10">
      <c r="A2375" s="80">
        <v>40774</v>
      </c>
      <c r="B2375" s="81">
        <v>22</v>
      </c>
      <c r="C2375" s="82">
        <v>38810</v>
      </c>
      <c r="D2375" s="83" t="s">
        <v>172</v>
      </c>
      <c r="E2375" s="82">
        <v>39175.336000000003</v>
      </c>
      <c r="F2375" s="82">
        <v>39253.664000000004</v>
      </c>
      <c r="G2375" s="82">
        <v>-12.62</v>
      </c>
      <c r="H2375" s="82">
        <v>-66.099999999999994</v>
      </c>
      <c r="I2375" s="82">
        <v>929.49600000000009</v>
      </c>
      <c r="J2375" s="81">
        <v>993.12400000000002</v>
      </c>
    </row>
    <row r="2376" spans="1:10">
      <c r="A2376" s="80">
        <v>40774</v>
      </c>
      <c r="B2376" s="81">
        <v>23</v>
      </c>
      <c r="C2376" s="82">
        <v>38845</v>
      </c>
      <c r="D2376" s="83" t="s">
        <v>172</v>
      </c>
      <c r="E2376" s="82">
        <v>39296.74</v>
      </c>
      <c r="F2376" s="82">
        <v>39502.084000000003</v>
      </c>
      <c r="G2376" s="82">
        <v>-12.48</v>
      </c>
      <c r="H2376" s="82">
        <v>-192.3</v>
      </c>
      <c r="I2376" s="82">
        <v>1010.042</v>
      </c>
      <c r="J2376" s="81">
        <v>993.53200000000004</v>
      </c>
    </row>
    <row r="2377" spans="1:10">
      <c r="A2377" s="80">
        <v>40774</v>
      </c>
      <c r="B2377" s="81">
        <v>24</v>
      </c>
      <c r="C2377" s="82">
        <v>38842</v>
      </c>
      <c r="D2377" s="83" t="s">
        <v>172</v>
      </c>
      <c r="E2377" s="82">
        <v>39229.230000000003</v>
      </c>
      <c r="F2377" s="82">
        <v>39490.525999999998</v>
      </c>
      <c r="G2377" s="82">
        <v>-12.66</v>
      </c>
      <c r="H2377" s="82">
        <v>-249.7</v>
      </c>
      <c r="I2377" s="82">
        <v>920.7</v>
      </c>
      <c r="J2377" s="81">
        <v>993.12800000000004</v>
      </c>
    </row>
    <row r="2378" spans="1:10">
      <c r="A2378" s="80">
        <v>40774</v>
      </c>
      <c r="B2378" s="81">
        <v>25</v>
      </c>
      <c r="C2378" s="82">
        <v>38838</v>
      </c>
      <c r="D2378" s="83" t="s">
        <v>172</v>
      </c>
      <c r="E2378" s="82">
        <v>39199.478000000003</v>
      </c>
      <c r="F2378" s="82">
        <v>39460.614000000001</v>
      </c>
      <c r="G2378" s="82">
        <v>-12.5</v>
      </c>
      <c r="H2378" s="82">
        <v>-249.6</v>
      </c>
      <c r="I2378" s="82">
        <v>887.98800000000006</v>
      </c>
      <c r="J2378" s="81">
        <v>993.52800000000002</v>
      </c>
    </row>
    <row r="2379" spans="1:10">
      <c r="A2379" s="80">
        <v>40774</v>
      </c>
      <c r="B2379" s="81">
        <v>26</v>
      </c>
      <c r="C2379" s="82">
        <v>38522</v>
      </c>
      <c r="D2379" s="83" t="s">
        <v>172</v>
      </c>
      <c r="E2379" s="82">
        <v>38868.800000000003</v>
      </c>
      <c r="F2379" s="82">
        <v>39130.095999999998</v>
      </c>
      <c r="G2379" s="82">
        <v>-12.66</v>
      </c>
      <c r="H2379" s="82">
        <v>-249.7</v>
      </c>
      <c r="I2379" s="82">
        <v>888.38200000000006</v>
      </c>
      <c r="J2379" s="81">
        <v>993.52800000000002</v>
      </c>
    </row>
    <row r="2380" spans="1:10">
      <c r="A2380" s="80">
        <v>40774</v>
      </c>
      <c r="B2380" s="81">
        <v>27</v>
      </c>
      <c r="C2380" s="82">
        <v>38015</v>
      </c>
      <c r="D2380" s="83" t="s">
        <v>172</v>
      </c>
      <c r="E2380" s="82">
        <v>38462.07</v>
      </c>
      <c r="F2380" s="82">
        <v>38723.366000000002</v>
      </c>
      <c r="G2380" s="82">
        <v>-12.66</v>
      </c>
      <c r="H2380" s="82">
        <v>-249.6</v>
      </c>
      <c r="I2380" s="82">
        <v>887.98800000000006</v>
      </c>
      <c r="J2380" s="81">
        <v>914.32800000000009</v>
      </c>
    </row>
    <row r="2381" spans="1:10">
      <c r="A2381" s="80">
        <v>40774</v>
      </c>
      <c r="B2381" s="81">
        <v>28</v>
      </c>
      <c r="C2381" s="82">
        <v>37397</v>
      </c>
      <c r="D2381" s="83" t="s">
        <v>172</v>
      </c>
      <c r="E2381" s="82">
        <v>37889.538</v>
      </c>
      <c r="F2381" s="82">
        <v>38149.474000000002</v>
      </c>
      <c r="G2381" s="82">
        <v>-11.3</v>
      </c>
      <c r="H2381" s="82">
        <v>-249.7</v>
      </c>
      <c r="I2381" s="82">
        <v>888.48200000000008</v>
      </c>
      <c r="J2381" s="81">
        <v>914.72400000000005</v>
      </c>
    </row>
    <row r="2382" spans="1:10">
      <c r="A2382" s="80">
        <v>40774</v>
      </c>
      <c r="B2382" s="81">
        <v>29</v>
      </c>
      <c r="C2382" s="82">
        <v>36992</v>
      </c>
      <c r="D2382" s="83" t="s">
        <v>172</v>
      </c>
      <c r="E2382" s="82">
        <v>37495.599999999999</v>
      </c>
      <c r="F2382" s="82">
        <v>37752.955999999998</v>
      </c>
      <c r="G2382" s="82">
        <v>-8.7200000000000006</v>
      </c>
      <c r="H2382" s="82">
        <v>-249.7</v>
      </c>
      <c r="I2382" s="82">
        <v>887.88800000000003</v>
      </c>
      <c r="J2382" s="81">
        <v>873.92400000000009</v>
      </c>
    </row>
    <row r="2383" spans="1:10">
      <c r="A2383" s="80">
        <v>40774</v>
      </c>
      <c r="B2383" s="81">
        <v>30</v>
      </c>
      <c r="C2383" s="82">
        <v>36657</v>
      </c>
      <c r="D2383" s="83" t="s">
        <v>172</v>
      </c>
      <c r="E2383" s="82">
        <v>37186.334000000003</v>
      </c>
      <c r="F2383" s="82">
        <v>37443.81</v>
      </c>
      <c r="G2383" s="82">
        <v>-8.84</v>
      </c>
      <c r="H2383" s="82">
        <v>-249.6</v>
      </c>
      <c r="I2383" s="82">
        <v>888.48200000000008</v>
      </c>
      <c r="J2383" s="81">
        <v>873.92400000000009</v>
      </c>
    </row>
    <row r="2384" spans="1:10">
      <c r="A2384" s="80">
        <v>40774</v>
      </c>
      <c r="B2384" s="81">
        <v>31</v>
      </c>
      <c r="C2384" s="82">
        <v>36449</v>
      </c>
      <c r="D2384" s="83" t="s">
        <v>172</v>
      </c>
      <c r="E2384" s="82">
        <v>36924.764000000003</v>
      </c>
      <c r="F2384" s="82">
        <v>37182.22</v>
      </c>
      <c r="G2384" s="82">
        <v>-8.82</v>
      </c>
      <c r="H2384" s="82">
        <v>-249.7</v>
      </c>
      <c r="I2384" s="82">
        <v>890.55799999999999</v>
      </c>
      <c r="J2384" s="81">
        <v>941.51600000000008</v>
      </c>
    </row>
    <row r="2385" spans="1:10">
      <c r="A2385" s="80">
        <v>40774</v>
      </c>
      <c r="B2385" s="81">
        <v>32</v>
      </c>
      <c r="C2385" s="82">
        <v>36145</v>
      </c>
      <c r="D2385" s="83" t="s">
        <v>172</v>
      </c>
      <c r="E2385" s="82">
        <v>36753.953999999998</v>
      </c>
      <c r="F2385" s="82">
        <v>37011.51</v>
      </c>
      <c r="G2385" s="82">
        <v>-8.92</v>
      </c>
      <c r="H2385" s="82">
        <v>-249.6</v>
      </c>
      <c r="I2385" s="82">
        <v>888.77800000000002</v>
      </c>
      <c r="J2385" s="81">
        <v>941.51</v>
      </c>
    </row>
    <row r="2386" spans="1:10">
      <c r="A2386" s="80">
        <v>40774</v>
      </c>
      <c r="B2386" s="81">
        <v>33</v>
      </c>
      <c r="C2386" s="82">
        <v>36299</v>
      </c>
      <c r="D2386" s="83" t="s">
        <v>172</v>
      </c>
      <c r="E2386" s="82">
        <v>37000.462</v>
      </c>
      <c r="F2386" s="82">
        <v>37257.698000000004</v>
      </c>
      <c r="G2386" s="82">
        <v>-8.6</v>
      </c>
      <c r="H2386" s="82">
        <v>-249.7</v>
      </c>
      <c r="I2386" s="82">
        <v>889.76600000000008</v>
      </c>
      <c r="J2386" s="81">
        <v>735.51600000000008</v>
      </c>
    </row>
    <row r="2387" spans="1:10">
      <c r="A2387" s="80">
        <v>40774</v>
      </c>
      <c r="B2387" s="81">
        <v>34</v>
      </c>
      <c r="C2387" s="82">
        <v>36681</v>
      </c>
      <c r="D2387" s="83" t="s">
        <v>172</v>
      </c>
      <c r="E2387" s="82">
        <v>37417.332000000002</v>
      </c>
      <c r="F2387" s="82">
        <v>37674.868000000002</v>
      </c>
      <c r="G2387" s="82">
        <v>-8.9</v>
      </c>
      <c r="H2387" s="82">
        <v>-249.6</v>
      </c>
      <c r="I2387" s="82">
        <v>889.67600000000004</v>
      </c>
      <c r="J2387" s="81">
        <v>735.92</v>
      </c>
    </row>
    <row r="2388" spans="1:10">
      <c r="A2388" s="80">
        <v>40774</v>
      </c>
      <c r="B2388" s="81">
        <v>35</v>
      </c>
      <c r="C2388" s="82">
        <v>36872</v>
      </c>
      <c r="D2388" s="83" t="s">
        <v>172</v>
      </c>
      <c r="E2388" s="82">
        <v>37638.851999999999</v>
      </c>
      <c r="F2388" s="82">
        <v>37896.127999999997</v>
      </c>
      <c r="G2388" s="82">
        <v>-8.64</v>
      </c>
      <c r="H2388" s="82">
        <v>-249.7</v>
      </c>
      <c r="I2388" s="82">
        <v>885.5920000000001</v>
      </c>
      <c r="J2388" s="81">
        <v>735.52800000000002</v>
      </c>
    </row>
    <row r="2389" spans="1:10">
      <c r="A2389" s="80">
        <v>40774</v>
      </c>
      <c r="B2389" s="81">
        <v>36</v>
      </c>
      <c r="C2389" s="82">
        <v>36548</v>
      </c>
      <c r="D2389" s="83" t="s">
        <v>172</v>
      </c>
      <c r="E2389" s="82">
        <v>37323.014000000003</v>
      </c>
      <c r="F2389" s="82">
        <v>37580.370000000003</v>
      </c>
      <c r="G2389" s="82">
        <v>-8.7200000000000006</v>
      </c>
      <c r="H2389" s="82">
        <v>-249.7</v>
      </c>
      <c r="I2389" s="82">
        <v>889.47</v>
      </c>
      <c r="J2389" s="81">
        <v>735.928</v>
      </c>
    </row>
    <row r="2390" spans="1:10">
      <c r="A2390" s="80">
        <v>40774</v>
      </c>
      <c r="B2390" s="81">
        <v>37</v>
      </c>
      <c r="C2390" s="82">
        <v>36086</v>
      </c>
      <c r="D2390" s="83" t="s">
        <v>172</v>
      </c>
      <c r="E2390" s="82">
        <v>36833.811999999998</v>
      </c>
      <c r="F2390" s="82">
        <v>37089.508000000002</v>
      </c>
      <c r="G2390" s="82">
        <v>-6.88</v>
      </c>
      <c r="H2390" s="82">
        <v>-249.7</v>
      </c>
      <c r="I2390" s="82">
        <v>888.18600000000004</v>
      </c>
      <c r="J2390" s="81">
        <v>596.32600000000002</v>
      </c>
    </row>
    <row r="2391" spans="1:10">
      <c r="A2391" s="80">
        <v>40774</v>
      </c>
      <c r="B2391" s="81">
        <v>38</v>
      </c>
      <c r="C2391" s="82">
        <v>35432</v>
      </c>
      <c r="D2391" s="83" t="s">
        <v>172</v>
      </c>
      <c r="E2391" s="82">
        <v>36217.25</v>
      </c>
      <c r="F2391" s="82">
        <v>36474.646000000001</v>
      </c>
      <c r="G2391" s="82">
        <v>-8.76</v>
      </c>
      <c r="H2391" s="82">
        <v>-249.6</v>
      </c>
      <c r="I2391" s="82">
        <v>888.48200000000008</v>
      </c>
      <c r="J2391" s="81">
        <v>596.72400000000005</v>
      </c>
    </row>
    <row r="2392" spans="1:10">
      <c r="A2392" s="80">
        <v>40774</v>
      </c>
      <c r="B2392" s="81">
        <v>39</v>
      </c>
      <c r="C2392" s="82">
        <v>34799</v>
      </c>
      <c r="D2392" s="83" t="s">
        <v>172</v>
      </c>
      <c r="E2392" s="82">
        <v>35560.44</v>
      </c>
      <c r="F2392" s="82">
        <v>35817.856</v>
      </c>
      <c r="G2392" s="82">
        <v>-8.7799999999999994</v>
      </c>
      <c r="H2392" s="82">
        <v>-249.7</v>
      </c>
      <c r="I2392" s="82">
        <v>844.10599999999999</v>
      </c>
      <c r="J2392" s="81">
        <v>791.52200000000005</v>
      </c>
    </row>
    <row r="2393" spans="1:10">
      <c r="A2393" s="80">
        <v>40774</v>
      </c>
      <c r="B2393" s="81">
        <v>40</v>
      </c>
      <c r="C2393" s="82">
        <v>34258</v>
      </c>
      <c r="D2393" s="83" t="s">
        <v>172</v>
      </c>
      <c r="E2393" s="82">
        <v>34976.101999999999</v>
      </c>
      <c r="F2393" s="82">
        <v>35235.298000000003</v>
      </c>
      <c r="G2393" s="82">
        <v>-10.56</v>
      </c>
      <c r="H2393" s="82">
        <v>-249.7</v>
      </c>
      <c r="I2393" s="82">
        <v>844.30400000000009</v>
      </c>
      <c r="J2393" s="81">
        <v>791.524</v>
      </c>
    </row>
    <row r="2394" spans="1:10">
      <c r="A2394" s="80">
        <v>40774</v>
      </c>
      <c r="B2394" s="81">
        <v>41</v>
      </c>
      <c r="C2394" s="82">
        <v>34136</v>
      </c>
      <c r="D2394" s="83" t="s">
        <v>172</v>
      </c>
      <c r="E2394" s="82">
        <v>34816.243999999999</v>
      </c>
      <c r="F2394" s="82">
        <v>35077.599999999999</v>
      </c>
      <c r="G2394" s="82">
        <v>-12.72</v>
      </c>
      <c r="H2394" s="82">
        <v>-249.6</v>
      </c>
      <c r="I2394" s="82">
        <v>844.10599999999999</v>
      </c>
      <c r="J2394" s="81">
        <v>791.51600000000008</v>
      </c>
    </row>
    <row r="2395" spans="1:10">
      <c r="A2395" s="80">
        <v>40774</v>
      </c>
      <c r="B2395" s="81">
        <v>42</v>
      </c>
      <c r="C2395" s="82">
        <v>34806</v>
      </c>
      <c r="D2395" s="83" t="s">
        <v>172</v>
      </c>
      <c r="E2395" s="82">
        <v>35486.338000000003</v>
      </c>
      <c r="F2395" s="82">
        <v>35745.733999999997</v>
      </c>
      <c r="G2395" s="82">
        <v>-9.5399999999999991</v>
      </c>
      <c r="H2395" s="82">
        <v>-249.7</v>
      </c>
      <c r="I2395" s="82">
        <v>844.404</v>
      </c>
      <c r="J2395" s="81">
        <v>791.51200000000006</v>
      </c>
    </row>
    <row r="2396" spans="1:10">
      <c r="A2396" s="80">
        <v>40774</v>
      </c>
      <c r="B2396" s="81">
        <v>43</v>
      </c>
      <c r="C2396" s="82">
        <v>34704</v>
      </c>
      <c r="D2396" s="83" t="s">
        <v>172</v>
      </c>
      <c r="E2396" s="82">
        <v>35330.664000000004</v>
      </c>
      <c r="F2396" s="82">
        <v>35589.96</v>
      </c>
      <c r="G2396" s="82">
        <v>-10.78</v>
      </c>
      <c r="H2396" s="82">
        <v>-249.6</v>
      </c>
      <c r="I2396" s="82">
        <v>942.64</v>
      </c>
      <c r="J2396" s="81">
        <v>764.33</v>
      </c>
    </row>
    <row r="2397" spans="1:10">
      <c r="A2397" s="80">
        <v>40774</v>
      </c>
      <c r="B2397" s="81">
        <v>44</v>
      </c>
      <c r="C2397" s="82">
        <v>33389</v>
      </c>
      <c r="D2397" s="83" t="s">
        <v>172</v>
      </c>
      <c r="E2397" s="82">
        <v>33918.442000000003</v>
      </c>
      <c r="F2397" s="82">
        <v>34176.858</v>
      </c>
      <c r="G2397" s="82">
        <v>-9.48</v>
      </c>
      <c r="H2397" s="82">
        <v>-249.7</v>
      </c>
      <c r="I2397" s="82">
        <v>942.24600000000009</v>
      </c>
      <c r="J2397" s="81">
        <v>764.72199999999998</v>
      </c>
    </row>
    <row r="2398" spans="1:10">
      <c r="A2398" s="80">
        <v>40774</v>
      </c>
      <c r="B2398" s="81">
        <v>45</v>
      </c>
      <c r="C2398" s="82">
        <v>31959</v>
      </c>
      <c r="D2398" s="83" t="s">
        <v>172</v>
      </c>
      <c r="E2398" s="82">
        <v>32361.815999999999</v>
      </c>
      <c r="F2398" s="82">
        <v>32615.392</v>
      </c>
      <c r="G2398" s="82">
        <v>-5.0599999999999996</v>
      </c>
      <c r="H2398" s="82">
        <v>-249.7</v>
      </c>
      <c r="I2398" s="82">
        <v>943.03600000000006</v>
      </c>
      <c r="J2398" s="81">
        <v>630.32400000000007</v>
      </c>
    </row>
    <row r="2399" spans="1:10">
      <c r="A2399" s="80">
        <v>40774</v>
      </c>
      <c r="B2399" s="81">
        <v>46</v>
      </c>
      <c r="C2399" s="82">
        <v>30304</v>
      </c>
      <c r="D2399" s="83" t="s">
        <v>172</v>
      </c>
      <c r="E2399" s="82">
        <v>30620.142</v>
      </c>
      <c r="F2399" s="82">
        <v>30881.903999999999</v>
      </c>
      <c r="G2399" s="82">
        <v>-14.6</v>
      </c>
      <c r="H2399" s="82">
        <v>-248.2</v>
      </c>
      <c r="I2399" s="82">
        <v>942.74</v>
      </c>
      <c r="J2399" s="81">
        <v>631.11400000000003</v>
      </c>
    </row>
    <row r="2400" spans="1:10">
      <c r="A2400" s="80">
        <v>40774</v>
      </c>
      <c r="B2400" s="81">
        <v>47</v>
      </c>
      <c r="C2400" s="82">
        <v>28561</v>
      </c>
      <c r="D2400" s="83" t="s">
        <v>172</v>
      </c>
      <c r="E2400" s="82">
        <v>28879.056</v>
      </c>
      <c r="F2400" s="82">
        <v>29110.158000000003</v>
      </c>
      <c r="G2400" s="82">
        <v>-12.76</v>
      </c>
      <c r="H2400" s="82">
        <v>-218.4</v>
      </c>
      <c r="I2400" s="82">
        <v>937.6</v>
      </c>
      <c r="J2400" s="81">
        <v>993.11400000000003</v>
      </c>
    </row>
    <row r="2401" spans="1:10">
      <c r="A2401" s="80">
        <v>40774</v>
      </c>
      <c r="B2401" s="81">
        <v>48</v>
      </c>
      <c r="C2401" s="82">
        <v>26869</v>
      </c>
      <c r="D2401" s="83" t="s">
        <v>172</v>
      </c>
      <c r="E2401" s="82">
        <v>27223.998</v>
      </c>
      <c r="F2401" s="82">
        <v>27453.26</v>
      </c>
      <c r="G2401" s="82">
        <v>-10.92</v>
      </c>
      <c r="H2401" s="82">
        <v>-218.5</v>
      </c>
      <c r="I2401" s="82">
        <v>937.89600000000007</v>
      </c>
      <c r="J2401" s="81">
        <v>993.10599999999999</v>
      </c>
    </row>
    <row r="2402" spans="1:10">
      <c r="A2402" s="80">
        <v>40775</v>
      </c>
      <c r="B2402" s="81">
        <v>1</v>
      </c>
      <c r="C2402" s="82">
        <v>25410</v>
      </c>
      <c r="D2402" s="83" t="s">
        <v>172</v>
      </c>
      <c r="E2402" s="82">
        <v>25851.27</v>
      </c>
      <c r="F2402" s="82">
        <v>26207.612000000001</v>
      </c>
      <c r="G2402" s="82">
        <v>-138</v>
      </c>
      <c r="H2402" s="82">
        <v>-218.4</v>
      </c>
      <c r="I2402" s="82">
        <v>937.30400000000009</v>
      </c>
      <c r="J2402" s="81">
        <v>994.3180000000001</v>
      </c>
    </row>
    <row r="2403" spans="1:10">
      <c r="A2403" s="80">
        <v>40775</v>
      </c>
      <c r="B2403" s="81">
        <v>2</v>
      </c>
      <c r="C2403" s="82">
        <v>24527</v>
      </c>
      <c r="D2403" s="83" t="s">
        <v>172</v>
      </c>
      <c r="E2403" s="82">
        <v>25058.648000000001</v>
      </c>
      <c r="F2403" s="82">
        <v>25732.118000000002</v>
      </c>
      <c r="G2403" s="82">
        <v>-510.9</v>
      </c>
      <c r="H2403" s="82">
        <v>-164.6</v>
      </c>
      <c r="I2403" s="82">
        <v>937.99600000000009</v>
      </c>
      <c r="J2403" s="81">
        <v>993.91800000000001</v>
      </c>
    </row>
    <row r="2404" spans="1:10">
      <c r="A2404" s="80">
        <v>40775</v>
      </c>
      <c r="B2404" s="81">
        <v>3</v>
      </c>
      <c r="C2404" s="82">
        <v>23958</v>
      </c>
      <c r="D2404" s="83" t="s">
        <v>172</v>
      </c>
      <c r="E2404" s="82">
        <v>24409.797999999999</v>
      </c>
      <c r="F2404" s="82">
        <v>25514.652000000002</v>
      </c>
      <c r="G2404" s="82">
        <v>-1069.44</v>
      </c>
      <c r="H2404" s="82">
        <v>-35.1</v>
      </c>
      <c r="I2404" s="82">
        <v>703.86800000000005</v>
      </c>
      <c r="J2404" s="81">
        <v>993.51200000000006</v>
      </c>
    </row>
    <row r="2405" spans="1:10">
      <c r="A2405" s="80">
        <v>40775</v>
      </c>
      <c r="B2405" s="81">
        <v>4</v>
      </c>
      <c r="C2405" s="82">
        <v>23582</v>
      </c>
      <c r="D2405" s="83" t="s">
        <v>172</v>
      </c>
      <c r="E2405" s="82">
        <v>23912.148000000001</v>
      </c>
      <c r="F2405" s="82">
        <v>25230.281999999999</v>
      </c>
      <c r="G2405" s="82">
        <v>-1282.72</v>
      </c>
      <c r="H2405" s="82">
        <v>-35.1</v>
      </c>
      <c r="I2405" s="82">
        <v>702.87800000000004</v>
      </c>
      <c r="J2405" s="81">
        <v>993.11800000000005</v>
      </c>
    </row>
    <row r="2406" spans="1:10">
      <c r="A2406" s="80">
        <v>40775</v>
      </c>
      <c r="B2406" s="81">
        <v>5</v>
      </c>
      <c r="C2406" s="82">
        <v>23133</v>
      </c>
      <c r="D2406" s="83" t="s">
        <v>172</v>
      </c>
      <c r="E2406" s="82">
        <v>23455.047999999999</v>
      </c>
      <c r="F2406" s="82">
        <v>25076.407999999999</v>
      </c>
      <c r="G2406" s="82">
        <v>-1586.64</v>
      </c>
      <c r="H2406" s="82">
        <v>-34.299999999999997</v>
      </c>
      <c r="I2406" s="82">
        <v>987.41</v>
      </c>
      <c r="J2406" s="81">
        <v>993.92400000000009</v>
      </c>
    </row>
    <row r="2407" spans="1:10">
      <c r="A2407" s="80">
        <v>40775</v>
      </c>
      <c r="B2407" s="81">
        <v>6</v>
      </c>
      <c r="C2407" s="82">
        <v>22727</v>
      </c>
      <c r="D2407" s="83" t="s">
        <v>172</v>
      </c>
      <c r="E2407" s="82">
        <v>23011.734</v>
      </c>
      <c r="F2407" s="82">
        <v>24734.694</v>
      </c>
      <c r="G2407" s="82">
        <v>-1722.96</v>
      </c>
      <c r="H2407" s="82">
        <v>-16</v>
      </c>
      <c r="I2407" s="82">
        <v>987.31200000000001</v>
      </c>
      <c r="J2407" s="81">
        <v>994.32600000000002</v>
      </c>
    </row>
    <row r="2408" spans="1:10">
      <c r="A2408" s="80">
        <v>40775</v>
      </c>
      <c r="B2408" s="81">
        <v>7</v>
      </c>
      <c r="C2408" s="82">
        <v>22507</v>
      </c>
      <c r="D2408" s="83" t="s">
        <v>172</v>
      </c>
      <c r="E2408" s="82">
        <v>22814.802</v>
      </c>
      <c r="F2408" s="82">
        <v>24529.281999999999</v>
      </c>
      <c r="G2408" s="82">
        <v>-1714.48</v>
      </c>
      <c r="H2408" s="82">
        <v>-16</v>
      </c>
      <c r="I2408" s="82">
        <v>987.2120000000001</v>
      </c>
      <c r="J2408" s="81">
        <v>976.3180000000001</v>
      </c>
    </row>
    <row r="2409" spans="1:10">
      <c r="A2409" s="80">
        <v>40775</v>
      </c>
      <c r="B2409" s="81">
        <v>8</v>
      </c>
      <c r="C2409" s="82">
        <v>22361</v>
      </c>
      <c r="D2409" s="83" t="s">
        <v>172</v>
      </c>
      <c r="E2409" s="82">
        <v>22701.238000000001</v>
      </c>
      <c r="F2409" s="82">
        <v>24398.898000000001</v>
      </c>
      <c r="G2409" s="82">
        <v>-1697.66</v>
      </c>
      <c r="H2409" s="82">
        <v>-16</v>
      </c>
      <c r="I2409" s="82">
        <v>987.2120000000001</v>
      </c>
      <c r="J2409" s="81">
        <v>976.32600000000002</v>
      </c>
    </row>
    <row r="2410" spans="1:10">
      <c r="A2410" s="80">
        <v>40775</v>
      </c>
      <c r="B2410" s="81">
        <v>9</v>
      </c>
      <c r="C2410" s="82">
        <v>22258</v>
      </c>
      <c r="D2410" s="83" t="s">
        <v>172</v>
      </c>
      <c r="E2410" s="82">
        <v>22622.096000000001</v>
      </c>
      <c r="F2410" s="82">
        <v>24303.815999999999</v>
      </c>
      <c r="G2410" s="82">
        <v>-1681.72</v>
      </c>
      <c r="H2410" s="82">
        <v>-15.9</v>
      </c>
      <c r="I2410" s="82">
        <v>987.2120000000001</v>
      </c>
      <c r="J2410" s="81">
        <v>879.12200000000007</v>
      </c>
    </row>
    <row r="2411" spans="1:10">
      <c r="A2411" s="80">
        <v>40775</v>
      </c>
      <c r="B2411" s="81">
        <v>10</v>
      </c>
      <c r="C2411" s="82">
        <v>22156</v>
      </c>
      <c r="D2411" s="83" t="s">
        <v>172</v>
      </c>
      <c r="E2411" s="82">
        <v>22491.866000000002</v>
      </c>
      <c r="F2411" s="82">
        <v>24176.606</v>
      </c>
      <c r="G2411" s="82">
        <v>-1684.74</v>
      </c>
      <c r="H2411" s="82">
        <v>-16</v>
      </c>
      <c r="I2411" s="82">
        <v>987.01600000000008</v>
      </c>
      <c r="J2411" s="81">
        <v>879.928</v>
      </c>
    </row>
    <row r="2412" spans="1:10">
      <c r="A2412" s="80">
        <v>40775</v>
      </c>
      <c r="B2412" s="81">
        <v>11</v>
      </c>
      <c r="C2412" s="82">
        <v>22215</v>
      </c>
      <c r="D2412" s="83" t="s">
        <v>172</v>
      </c>
      <c r="E2412" s="82">
        <v>22649.135999999999</v>
      </c>
      <c r="F2412" s="82">
        <v>24169.455999999998</v>
      </c>
      <c r="G2412" s="82">
        <v>-1520.32</v>
      </c>
      <c r="H2412" s="82">
        <v>-15.9</v>
      </c>
      <c r="I2412" s="82">
        <v>942.14600000000007</v>
      </c>
      <c r="J2412" s="81">
        <v>875.52</v>
      </c>
    </row>
    <row r="2413" spans="1:10">
      <c r="A2413" s="80">
        <v>40775</v>
      </c>
      <c r="B2413" s="81">
        <v>12</v>
      </c>
      <c r="C2413" s="82">
        <v>22118</v>
      </c>
      <c r="D2413" s="83" t="s">
        <v>172</v>
      </c>
      <c r="E2413" s="82">
        <v>22544.925999999999</v>
      </c>
      <c r="F2413" s="82">
        <v>24039.766</v>
      </c>
      <c r="G2413" s="82">
        <v>-1494.84</v>
      </c>
      <c r="H2413" s="82">
        <v>-16</v>
      </c>
      <c r="I2413" s="82">
        <v>941.85</v>
      </c>
      <c r="J2413" s="81">
        <v>875.93600000000004</v>
      </c>
    </row>
    <row r="2414" spans="1:10">
      <c r="A2414" s="80">
        <v>40775</v>
      </c>
      <c r="B2414" s="81">
        <v>13</v>
      </c>
      <c r="C2414" s="82">
        <v>22733</v>
      </c>
      <c r="D2414" s="83" t="s">
        <v>172</v>
      </c>
      <c r="E2414" s="82">
        <v>23232.51</v>
      </c>
      <c r="F2414" s="82">
        <v>23867.49</v>
      </c>
      <c r="G2414" s="82">
        <v>-520.36</v>
      </c>
      <c r="H2414" s="82">
        <v>-34.200000000000003</v>
      </c>
      <c r="I2414" s="82">
        <v>927.22200000000009</v>
      </c>
      <c r="J2414" s="81">
        <v>416.39</v>
      </c>
    </row>
    <row r="2415" spans="1:10">
      <c r="A2415" s="80">
        <v>40775</v>
      </c>
      <c r="B2415" s="81">
        <v>14</v>
      </c>
      <c r="C2415" s="82">
        <v>23958</v>
      </c>
      <c r="D2415" s="83" t="s">
        <v>172</v>
      </c>
      <c r="E2415" s="82">
        <v>24384.178</v>
      </c>
      <c r="F2415" s="82">
        <v>24812.432000000001</v>
      </c>
      <c r="G2415" s="82">
        <v>-392.84</v>
      </c>
      <c r="H2415" s="82">
        <v>-35</v>
      </c>
      <c r="I2415" s="82">
        <v>926.82800000000009</v>
      </c>
      <c r="J2415" s="81">
        <v>417.61</v>
      </c>
    </row>
    <row r="2416" spans="1:10">
      <c r="A2416" s="80">
        <v>40775</v>
      </c>
      <c r="B2416" s="81">
        <v>15</v>
      </c>
      <c r="C2416" s="82">
        <v>25762</v>
      </c>
      <c r="D2416" s="83" t="s">
        <v>172</v>
      </c>
      <c r="E2416" s="82">
        <v>26210.548000000003</v>
      </c>
      <c r="F2416" s="82">
        <v>26415.362000000001</v>
      </c>
      <c r="G2416" s="82">
        <v>-166.9</v>
      </c>
      <c r="H2416" s="82">
        <v>-35</v>
      </c>
      <c r="I2416" s="82">
        <v>947.48400000000004</v>
      </c>
      <c r="J2416" s="81">
        <v>661.54399999999998</v>
      </c>
    </row>
    <row r="2417" spans="1:10">
      <c r="A2417" s="80">
        <v>40775</v>
      </c>
      <c r="B2417" s="81">
        <v>16</v>
      </c>
      <c r="C2417" s="82">
        <v>27549</v>
      </c>
      <c r="D2417" s="83" t="s">
        <v>172</v>
      </c>
      <c r="E2417" s="82">
        <v>28019.012000000002</v>
      </c>
      <c r="F2417" s="82">
        <v>28222</v>
      </c>
      <c r="G2417" s="82">
        <v>-161.30000000000001</v>
      </c>
      <c r="H2417" s="82">
        <v>-35</v>
      </c>
      <c r="I2417" s="82">
        <v>947.78</v>
      </c>
      <c r="J2417" s="81">
        <v>661.53600000000006</v>
      </c>
    </row>
    <row r="2418" spans="1:10">
      <c r="A2418" s="80">
        <v>40775</v>
      </c>
      <c r="B2418" s="81">
        <v>17</v>
      </c>
      <c r="C2418" s="82">
        <v>29489</v>
      </c>
      <c r="D2418" s="83" t="s">
        <v>172</v>
      </c>
      <c r="E2418" s="82">
        <v>29965.385999999999</v>
      </c>
      <c r="F2418" s="82">
        <v>30013.96</v>
      </c>
      <c r="G2418" s="82">
        <v>-12.36</v>
      </c>
      <c r="H2418" s="82">
        <v>-35.1</v>
      </c>
      <c r="I2418" s="82">
        <v>972.38800000000003</v>
      </c>
      <c r="J2418" s="81">
        <v>596.34</v>
      </c>
    </row>
    <row r="2419" spans="1:10">
      <c r="A2419" s="80">
        <v>40775</v>
      </c>
      <c r="B2419" s="81">
        <v>18</v>
      </c>
      <c r="C2419" s="82">
        <v>30971</v>
      </c>
      <c r="D2419" s="83" t="s">
        <v>172</v>
      </c>
      <c r="E2419" s="82">
        <v>31355.468000000001</v>
      </c>
      <c r="F2419" s="82">
        <v>31512.621999999999</v>
      </c>
      <c r="G2419" s="82">
        <v>-14.34</v>
      </c>
      <c r="H2419" s="82">
        <v>-141.9</v>
      </c>
      <c r="I2419" s="82">
        <v>972.0920000000001</v>
      </c>
      <c r="J2419" s="81">
        <v>597.14</v>
      </c>
    </row>
    <row r="2420" spans="1:10">
      <c r="A2420" s="80">
        <v>40775</v>
      </c>
      <c r="B2420" s="81">
        <v>19</v>
      </c>
      <c r="C2420" s="82">
        <v>32481</v>
      </c>
      <c r="D2420" s="83" t="s">
        <v>172</v>
      </c>
      <c r="E2420" s="82">
        <v>32838.445999999996</v>
      </c>
      <c r="F2420" s="82">
        <v>32965.457999999999</v>
      </c>
      <c r="G2420" s="82">
        <v>-14.52</v>
      </c>
      <c r="H2420" s="82">
        <v>-112.7</v>
      </c>
      <c r="I2420" s="82">
        <v>984.05</v>
      </c>
      <c r="J2420" s="81">
        <v>993.12</v>
      </c>
    </row>
    <row r="2421" spans="1:10">
      <c r="A2421" s="80">
        <v>40775</v>
      </c>
      <c r="B2421" s="81">
        <v>20</v>
      </c>
      <c r="C2421" s="82">
        <v>33282</v>
      </c>
      <c r="D2421" s="83" t="s">
        <v>172</v>
      </c>
      <c r="E2421" s="82">
        <v>33640.28</v>
      </c>
      <c r="F2421" s="82">
        <v>33726.839999999997</v>
      </c>
      <c r="G2421" s="82">
        <v>-14.24</v>
      </c>
      <c r="H2421" s="82">
        <v>-72</v>
      </c>
      <c r="I2421" s="82">
        <v>987.01600000000008</v>
      </c>
      <c r="J2421" s="81">
        <v>993.52</v>
      </c>
    </row>
    <row r="2422" spans="1:10">
      <c r="A2422" s="80">
        <v>40775</v>
      </c>
      <c r="B2422" s="81">
        <v>21</v>
      </c>
      <c r="C2422" s="82">
        <v>33724</v>
      </c>
      <c r="D2422" s="83" t="s">
        <v>172</v>
      </c>
      <c r="E2422" s="82">
        <v>34077.046000000002</v>
      </c>
      <c r="F2422" s="82">
        <v>34160.194000000003</v>
      </c>
      <c r="G2422" s="82">
        <v>-17.440000000000001</v>
      </c>
      <c r="H2422" s="82">
        <v>-66</v>
      </c>
      <c r="I2422" s="82">
        <v>987.11400000000003</v>
      </c>
      <c r="J2422" s="81">
        <v>993.11400000000003</v>
      </c>
    </row>
    <row r="2423" spans="1:10">
      <c r="A2423" s="80">
        <v>40775</v>
      </c>
      <c r="B2423" s="81">
        <v>22</v>
      </c>
      <c r="C2423" s="82">
        <v>33969</v>
      </c>
      <c r="D2423" s="83" t="s">
        <v>172</v>
      </c>
      <c r="E2423" s="82">
        <v>34334.478000000003</v>
      </c>
      <c r="F2423" s="82">
        <v>34418.046000000002</v>
      </c>
      <c r="G2423" s="82">
        <v>-17.86</v>
      </c>
      <c r="H2423" s="82">
        <v>-66.099999999999994</v>
      </c>
      <c r="I2423" s="82">
        <v>987.2120000000001</v>
      </c>
      <c r="J2423" s="81">
        <v>993.1160000000001</v>
      </c>
    </row>
    <row r="2424" spans="1:10">
      <c r="A2424" s="80">
        <v>40775</v>
      </c>
      <c r="B2424" s="81">
        <v>23</v>
      </c>
      <c r="C2424" s="82">
        <v>34002</v>
      </c>
      <c r="D2424" s="83" t="s">
        <v>172</v>
      </c>
      <c r="E2424" s="82">
        <v>34426.675999999999</v>
      </c>
      <c r="F2424" s="82">
        <v>34635.82</v>
      </c>
      <c r="G2424" s="82">
        <v>-16.28</v>
      </c>
      <c r="H2424" s="82">
        <v>-193.1</v>
      </c>
      <c r="I2424" s="82">
        <v>987.2120000000001</v>
      </c>
      <c r="J2424" s="81">
        <v>993.52200000000005</v>
      </c>
    </row>
    <row r="2425" spans="1:10">
      <c r="A2425" s="80">
        <v>40775</v>
      </c>
      <c r="B2425" s="81">
        <v>24</v>
      </c>
      <c r="C2425" s="82">
        <v>33859</v>
      </c>
      <c r="D2425" s="83" t="s">
        <v>172</v>
      </c>
      <c r="E2425" s="82">
        <v>34365.606</v>
      </c>
      <c r="F2425" s="82">
        <v>34630.521999999997</v>
      </c>
      <c r="G2425" s="82">
        <v>-16.28</v>
      </c>
      <c r="H2425" s="82">
        <v>-249.6</v>
      </c>
      <c r="I2425" s="82">
        <v>987.2120000000001</v>
      </c>
      <c r="J2425" s="81">
        <v>993.12</v>
      </c>
    </row>
    <row r="2426" spans="1:10">
      <c r="A2426" s="80">
        <v>40775</v>
      </c>
      <c r="B2426" s="81">
        <v>25</v>
      </c>
      <c r="C2426" s="82">
        <v>33865</v>
      </c>
      <c r="D2426" s="83" t="s">
        <v>172</v>
      </c>
      <c r="E2426" s="82">
        <v>34283.726000000002</v>
      </c>
      <c r="F2426" s="82">
        <v>34550.082000000002</v>
      </c>
      <c r="G2426" s="82">
        <v>-38.22</v>
      </c>
      <c r="H2426" s="82">
        <v>-249.7</v>
      </c>
      <c r="I2426" s="82">
        <v>987.01600000000008</v>
      </c>
      <c r="J2426" s="81">
        <v>993.11200000000008</v>
      </c>
    </row>
    <row r="2427" spans="1:10">
      <c r="A2427" s="80">
        <v>40775</v>
      </c>
      <c r="B2427" s="81">
        <v>26</v>
      </c>
      <c r="C2427" s="82">
        <v>33651</v>
      </c>
      <c r="D2427" s="83" t="s">
        <v>172</v>
      </c>
      <c r="E2427" s="82">
        <v>33992.892</v>
      </c>
      <c r="F2427" s="82">
        <v>34259.027999999998</v>
      </c>
      <c r="G2427" s="82">
        <v>-170.3</v>
      </c>
      <c r="H2427" s="82">
        <v>-249.7</v>
      </c>
      <c r="I2427" s="82">
        <v>987.31200000000001</v>
      </c>
      <c r="J2427" s="81">
        <v>993.50200000000007</v>
      </c>
    </row>
    <row r="2428" spans="1:10">
      <c r="A2428" s="80">
        <v>40775</v>
      </c>
      <c r="B2428" s="81">
        <v>27</v>
      </c>
      <c r="C2428" s="82">
        <v>33064</v>
      </c>
      <c r="D2428" s="83" t="s">
        <v>172</v>
      </c>
      <c r="E2428" s="82">
        <v>33490.85</v>
      </c>
      <c r="F2428" s="82">
        <v>33757.146000000001</v>
      </c>
      <c r="G2428" s="82">
        <v>-170.76</v>
      </c>
      <c r="H2428" s="82">
        <v>-249.6</v>
      </c>
      <c r="I2428" s="82">
        <v>987.41</v>
      </c>
      <c r="J2428" s="81">
        <v>993.09400000000005</v>
      </c>
    </row>
    <row r="2429" spans="1:10">
      <c r="A2429" s="80">
        <v>40775</v>
      </c>
      <c r="B2429" s="81">
        <v>28</v>
      </c>
      <c r="C2429" s="82">
        <v>32548</v>
      </c>
      <c r="D2429" s="83" t="s">
        <v>172</v>
      </c>
      <c r="E2429" s="82">
        <v>32995.756000000001</v>
      </c>
      <c r="F2429" s="82">
        <v>33261.892</v>
      </c>
      <c r="G2429" s="82">
        <v>-253.1</v>
      </c>
      <c r="H2429" s="82">
        <v>-249.7</v>
      </c>
      <c r="I2429" s="82">
        <v>987.31200000000001</v>
      </c>
      <c r="J2429" s="81">
        <v>993.48800000000006</v>
      </c>
    </row>
    <row r="2430" spans="1:10">
      <c r="A2430" s="80">
        <v>40775</v>
      </c>
      <c r="B2430" s="81">
        <v>29</v>
      </c>
      <c r="C2430" s="82">
        <v>32061</v>
      </c>
      <c r="D2430" s="83" t="s">
        <v>172</v>
      </c>
      <c r="E2430" s="82">
        <v>32535.186000000002</v>
      </c>
      <c r="F2430" s="82">
        <v>32801.542000000001</v>
      </c>
      <c r="G2430" s="82">
        <v>-320.62</v>
      </c>
      <c r="H2430" s="82">
        <v>-249.7</v>
      </c>
      <c r="I2430" s="82">
        <v>987.11400000000003</v>
      </c>
      <c r="J2430" s="81">
        <v>929.08600000000001</v>
      </c>
    </row>
    <row r="2431" spans="1:10">
      <c r="A2431" s="80">
        <v>40775</v>
      </c>
      <c r="B2431" s="81">
        <v>30</v>
      </c>
      <c r="C2431" s="82">
        <v>31778</v>
      </c>
      <c r="D2431" s="83" t="s">
        <v>172</v>
      </c>
      <c r="E2431" s="82">
        <v>32203.052</v>
      </c>
      <c r="F2431" s="82">
        <v>32469.448</v>
      </c>
      <c r="G2431" s="82">
        <v>-319.86</v>
      </c>
      <c r="H2431" s="82">
        <v>-249.6</v>
      </c>
      <c r="I2431" s="82">
        <v>986.8180000000001</v>
      </c>
      <c r="J2431" s="81">
        <v>929.49400000000003</v>
      </c>
    </row>
    <row r="2432" spans="1:10">
      <c r="A2432" s="80">
        <v>40775</v>
      </c>
      <c r="B2432" s="81">
        <v>31</v>
      </c>
      <c r="C2432" s="82">
        <v>31603</v>
      </c>
      <c r="D2432" s="83" t="s">
        <v>172</v>
      </c>
      <c r="E2432" s="82">
        <v>32037.756000000001</v>
      </c>
      <c r="F2432" s="82">
        <v>32313.56</v>
      </c>
      <c r="G2432" s="82">
        <v>-178.5</v>
      </c>
      <c r="H2432" s="82">
        <v>-249.7</v>
      </c>
      <c r="I2432" s="82">
        <v>987.01600000000008</v>
      </c>
      <c r="J2432" s="81">
        <v>952.70400000000006</v>
      </c>
    </row>
    <row r="2433" spans="1:10">
      <c r="A2433" s="80">
        <v>40775</v>
      </c>
      <c r="B2433" s="81">
        <v>32</v>
      </c>
      <c r="C2433" s="82">
        <v>31404</v>
      </c>
      <c r="D2433" s="83" t="s">
        <v>172</v>
      </c>
      <c r="E2433" s="82">
        <v>31885.984</v>
      </c>
      <c r="F2433" s="82">
        <v>32152.46</v>
      </c>
      <c r="G2433" s="82">
        <v>-17.84</v>
      </c>
      <c r="H2433" s="82">
        <v>-249.6</v>
      </c>
      <c r="I2433" s="82">
        <v>987.11400000000003</v>
      </c>
      <c r="J2433" s="81">
        <v>952.30200000000002</v>
      </c>
    </row>
    <row r="2434" spans="1:10">
      <c r="A2434" s="80">
        <v>40775</v>
      </c>
      <c r="B2434" s="81">
        <v>33</v>
      </c>
      <c r="C2434" s="82">
        <v>31638</v>
      </c>
      <c r="D2434" s="83" t="s">
        <v>172</v>
      </c>
      <c r="E2434" s="82">
        <v>32037.554</v>
      </c>
      <c r="F2434" s="82">
        <v>32303.91</v>
      </c>
      <c r="G2434" s="82">
        <v>-17.72</v>
      </c>
      <c r="H2434" s="82">
        <v>-249.7</v>
      </c>
      <c r="I2434" s="82">
        <v>937.69800000000009</v>
      </c>
      <c r="J2434" s="81">
        <v>549.11400000000003</v>
      </c>
    </row>
    <row r="2435" spans="1:10">
      <c r="A2435" s="80">
        <v>40775</v>
      </c>
      <c r="B2435" s="81">
        <v>34</v>
      </c>
      <c r="C2435" s="82">
        <v>32310</v>
      </c>
      <c r="D2435" s="83" t="s">
        <v>172</v>
      </c>
      <c r="E2435" s="82">
        <v>32748.826000000001</v>
      </c>
      <c r="F2435" s="82">
        <v>33015.142</v>
      </c>
      <c r="G2435" s="82">
        <v>-17.68</v>
      </c>
      <c r="H2435" s="82">
        <v>-249.7</v>
      </c>
      <c r="I2435" s="82">
        <v>937.50200000000007</v>
      </c>
      <c r="J2435" s="81">
        <v>549.904</v>
      </c>
    </row>
    <row r="2436" spans="1:10">
      <c r="A2436" s="80">
        <v>40775</v>
      </c>
      <c r="B2436" s="81">
        <v>35</v>
      </c>
      <c r="C2436" s="82">
        <v>32884</v>
      </c>
      <c r="D2436" s="83" t="s">
        <v>172</v>
      </c>
      <c r="E2436" s="82">
        <v>33315.281999999999</v>
      </c>
      <c r="F2436" s="82">
        <v>33579.398000000001</v>
      </c>
      <c r="G2436" s="82">
        <v>-12.28</v>
      </c>
      <c r="H2436" s="82">
        <v>-249.7</v>
      </c>
      <c r="I2436" s="82">
        <v>987.11400000000003</v>
      </c>
      <c r="J2436" s="81">
        <v>549.51200000000006</v>
      </c>
    </row>
    <row r="2437" spans="1:10">
      <c r="A2437" s="80">
        <v>40775</v>
      </c>
      <c r="B2437" s="81">
        <v>36</v>
      </c>
      <c r="C2437" s="82">
        <v>33184</v>
      </c>
      <c r="D2437" s="83" t="s">
        <v>172</v>
      </c>
      <c r="E2437" s="82">
        <v>33575.572</v>
      </c>
      <c r="F2437" s="82">
        <v>33837.508000000002</v>
      </c>
      <c r="G2437" s="82">
        <v>-12.2</v>
      </c>
      <c r="H2437" s="82">
        <v>-249.6</v>
      </c>
      <c r="I2437" s="82">
        <v>987.31200000000001</v>
      </c>
      <c r="J2437" s="81">
        <v>549.50800000000004</v>
      </c>
    </row>
    <row r="2438" spans="1:10">
      <c r="A2438" s="80">
        <v>40775</v>
      </c>
      <c r="B2438" s="81">
        <v>37</v>
      </c>
      <c r="C2438" s="82">
        <v>33130</v>
      </c>
      <c r="D2438" s="83" t="s">
        <v>172</v>
      </c>
      <c r="E2438" s="82">
        <v>33504.866000000002</v>
      </c>
      <c r="F2438" s="82">
        <v>33765.101999999999</v>
      </c>
      <c r="G2438" s="82">
        <v>-9.56</v>
      </c>
      <c r="H2438" s="82">
        <v>-249.7</v>
      </c>
      <c r="I2438" s="82">
        <v>941.94800000000009</v>
      </c>
      <c r="J2438" s="81">
        <v>428.702</v>
      </c>
    </row>
    <row r="2439" spans="1:10">
      <c r="A2439" s="80">
        <v>40775</v>
      </c>
      <c r="B2439" s="81">
        <v>38</v>
      </c>
      <c r="C2439" s="82">
        <v>32765</v>
      </c>
      <c r="D2439" s="83" t="s">
        <v>172</v>
      </c>
      <c r="E2439" s="82">
        <v>33201.72</v>
      </c>
      <c r="F2439" s="82">
        <v>33466.696000000004</v>
      </c>
      <c r="G2439" s="82">
        <v>-13.38</v>
      </c>
      <c r="H2439" s="82">
        <v>-249.7</v>
      </c>
      <c r="I2439" s="82">
        <v>942.14600000000007</v>
      </c>
      <c r="J2439" s="81">
        <v>428.702</v>
      </c>
    </row>
    <row r="2440" spans="1:10">
      <c r="A2440" s="80">
        <v>40775</v>
      </c>
      <c r="B2440" s="81">
        <v>39</v>
      </c>
      <c r="C2440" s="82">
        <v>32415</v>
      </c>
      <c r="D2440" s="83" t="s">
        <v>172</v>
      </c>
      <c r="E2440" s="82">
        <v>32866.86</v>
      </c>
      <c r="F2440" s="82">
        <v>33133.216</v>
      </c>
      <c r="G2440" s="82">
        <v>-17.72</v>
      </c>
      <c r="H2440" s="82">
        <v>-249.6</v>
      </c>
      <c r="I2440" s="82">
        <v>942.74</v>
      </c>
      <c r="J2440" s="81">
        <v>417.56</v>
      </c>
    </row>
    <row r="2441" spans="1:10">
      <c r="A2441" s="80">
        <v>40775</v>
      </c>
      <c r="B2441" s="81">
        <v>40</v>
      </c>
      <c r="C2441" s="82">
        <v>31983</v>
      </c>
      <c r="D2441" s="83" t="s">
        <v>172</v>
      </c>
      <c r="E2441" s="82">
        <v>32481.464</v>
      </c>
      <c r="F2441" s="82">
        <v>32750.768</v>
      </c>
      <c r="G2441" s="82">
        <v>-18.62</v>
      </c>
      <c r="H2441" s="82">
        <v>-249.5</v>
      </c>
      <c r="I2441" s="82">
        <v>943.13400000000001</v>
      </c>
      <c r="J2441" s="81">
        <v>417.572</v>
      </c>
    </row>
    <row r="2442" spans="1:10">
      <c r="A2442" s="80">
        <v>40775</v>
      </c>
      <c r="B2442" s="81">
        <v>41</v>
      </c>
      <c r="C2442" s="82">
        <v>32216</v>
      </c>
      <c r="D2442" s="83" t="s">
        <v>172</v>
      </c>
      <c r="E2442" s="82">
        <v>32693.78</v>
      </c>
      <c r="F2442" s="82">
        <v>32948.516000000003</v>
      </c>
      <c r="G2442" s="82">
        <v>-15.54</v>
      </c>
      <c r="H2442" s="82">
        <v>-237.6</v>
      </c>
      <c r="I2442" s="82">
        <v>942.83800000000008</v>
      </c>
      <c r="J2442" s="81">
        <v>417.56600000000003</v>
      </c>
    </row>
    <row r="2443" spans="1:10">
      <c r="A2443" s="80">
        <v>40775</v>
      </c>
      <c r="B2443" s="81">
        <v>42</v>
      </c>
      <c r="C2443" s="82">
        <v>32837</v>
      </c>
      <c r="D2443" s="83" t="s">
        <v>172</v>
      </c>
      <c r="E2443" s="82">
        <v>33284.877999999997</v>
      </c>
      <c r="F2443" s="82">
        <v>33540</v>
      </c>
      <c r="G2443" s="82">
        <v>-17.16</v>
      </c>
      <c r="H2443" s="82">
        <v>-237.6</v>
      </c>
      <c r="I2443" s="82">
        <v>942.54200000000003</v>
      </c>
      <c r="J2443" s="81">
        <v>417.56400000000002</v>
      </c>
    </row>
    <row r="2444" spans="1:10">
      <c r="A2444" s="80">
        <v>40775</v>
      </c>
      <c r="B2444" s="81">
        <v>43</v>
      </c>
      <c r="C2444" s="82">
        <v>32698</v>
      </c>
      <c r="D2444" s="83" t="s">
        <v>172</v>
      </c>
      <c r="E2444" s="82">
        <v>33100.201999999997</v>
      </c>
      <c r="F2444" s="82">
        <v>33354.858</v>
      </c>
      <c r="G2444" s="82">
        <v>-18.02</v>
      </c>
      <c r="H2444" s="82">
        <v>-237.6</v>
      </c>
      <c r="I2444" s="82">
        <v>932.85599999999999</v>
      </c>
      <c r="J2444" s="81">
        <v>417.55799999999999</v>
      </c>
    </row>
    <row r="2445" spans="1:10">
      <c r="A2445" s="80">
        <v>40775</v>
      </c>
      <c r="B2445" s="81">
        <v>44</v>
      </c>
      <c r="C2445" s="82">
        <v>31786</v>
      </c>
      <c r="D2445" s="83" t="s">
        <v>172</v>
      </c>
      <c r="E2445" s="82">
        <v>32191.241999999998</v>
      </c>
      <c r="F2445" s="82">
        <v>32445.198</v>
      </c>
      <c r="G2445" s="82">
        <v>-17.32</v>
      </c>
      <c r="H2445" s="82">
        <v>-237.6</v>
      </c>
      <c r="I2445" s="82">
        <v>932.56</v>
      </c>
      <c r="J2445" s="81">
        <v>417.56</v>
      </c>
    </row>
    <row r="2446" spans="1:10">
      <c r="A2446" s="80">
        <v>40775</v>
      </c>
      <c r="B2446" s="81">
        <v>45</v>
      </c>
      <c r="C2446" s="82">
        <v>30487</v>
      </c>
      <c r="D2446" s="83" t="s">
        <v>172</v>
      </c>
      <c r="E2446" s="82">
        <v>30905.518</v>
      </c>
      <c r="F2446" s="82">
        <v>31156.993999999999</v>
      </c>
      <c r="G2446" s="82">
        <v>-14.84</v>
      </c>
      <c r="H2446" s="82">
        <v>-237.6</v>
      </c>
      <c r="I2446" s="82">
        <v>942.34400000000005</v>
      </c>
      <c r="J2446" s="81">
        <v>417.55600000000004</v>
      </c>
    </row>
    <row r="2447" spans="1:10">
      <c r="A2447" s="80">
        <v>40775</v>
      </c>
      <c r="B2447" s="81">
        <v>46</v>
      </c>
      <c r="C2447" s="82">
        <v>29115</v>
      </c>
      <c r="D2447" s="83" t="s">
        <v>172</v>
      </c>
      <c r="E2447" s="82">
        <v>29521.192000000003</v>
      </c>
      <c r="F2447" s="82">
        <v>29770.89</v>
      </c>
      <c r="G2447" s="82">
        <v>-11.62</v>
      </c>
      <c r="H2447" s="82">
        <v>-237</v>
      </c>
      <c r="I2447" s="82">
        <v>942.93600000000004</v>
      </c>
      <c r="J2447" s="81">
        <v>418.76400000000001</v>
      </c>
    </row>
    <row r="2448" spans="1:10">
      <c r="A2448" s="80">
        <v>40775</v>
      </c>
      <c r="B2448" s="81">
        <v>47</v>
      </c>
      <c r="C2448" s="82">
        <v>27589</v>
      </c>
      <c r="D2448" s="83" t="s">
        <v>172</v>
      </c>
      <c r="E2448" s="82">
        <v>28031.772000000001</v>
      </c>
      <c r="F2448" s="82">
        <v>28259.274000000001</v>
      </c>
      <c r="G2448" s="82">
        <v>-9.16</v>
      </c>
      <c r="H2448" s="82">
        <v>-218.5</v>
      </c>
      <c r="I2448" s="82">
        <v>794.39600000000007</v>
      </c>
      <c r="J2448" s="81">
        <v>993.10400000000004</v>
      </c>
    </row>
    <row r="2449" spans="1:10">
      <c r="A2449" s="80">
        <v>40775</v>
      </c>
      <c r="B2449" s="81">
        <v>48</v>
      </c>
      <c r="C2449" s="82">
        <v>26136</v>
      </c>
      <c r="D2449" s="83" t="s">
        <v>172</v>
      </c>
      <c r="E2449" s="82">
        <v>26614.527999999998</v>
      </c>
      <c r="F2449" s="82">
        <v>26837.37</v>
      </c>
      <c r="G2449" s="82">
        <v>-4.5</v>
      </c>
      <c r="H2449" s="82">
        <v>-218.4</v>
      </c>
      <c r="I2449" s="82">
        <v>794.29600000000005</v>
      </c>
      <c r="J2449" s="81">
        <v>993.10800000000006</v>
      </c>
    </row>
    <row r="2450" spans="1:10">
      <c r="A2450" s="80">
        <v>40776</v>
      </c>
      <c r="B2450" s="81">
        <v>1</v>
      </c>
      <c r="C2450" s="82">
        <v>24797</v>
      </c>
      <c r="D2450" s="83" t="s">
        <v>172</v>
      </c>
      <c r="E2450" s="82">
        <v>25282.743999999999</v>
      </c>
      <c r="F2450" s="82">
        <v>25505.606</v>
      </c>
      <c r="G2450" s="82">
        <v>-4.5199999999999996</v>
      </c>
      <c r="H2450" s="82">
        <v>-218.4</v>
      </c>
      <c r="I2450" s="82">
        <v>987.11400000000003</v>
      </c>
      <c r="J2450" s="81">
        <v>993.10800000000006</v>
      </c>
    </row>
    <row r="2451" spans="1:10">
      <c r="A2451" s="80">
        <v>40776</v>
      </c>
      <c r="B2451" s="81">
        <v>2</v>
      </c>
      <c r="C2451" s="82">
        <v>23851</v>
      </c>
      <c r="D2451" s="83" t="s">
        <v>172</v>
      </c>
      <c r="E2451" s="82">
        <v>24319.387999999999</v>
      </c>
      <c r="F2451" s="82">
        <v>24546.75</v>
      </c>
      <c r="G2451" s="82">
        <v>-9.02</v>
      </c>
      <c r="H2451" s="82">
        <v>-218.5</v>
      </c>
      <c r="I2451" s="82">
        <v>987.01600000000008</v>
      </c>
      <c r="J2451" s="81">
        <v>993.12</v>
      </c>
    </row>
    <row r="2452" spans="1:10">
      <c r="A2452" s="80">
        <v>40776</v>
      </c>
      <c r="B2452" s="81">
        <v>3</v>
      </c>
      <c r="C2452" s="82">
        <v>23423</v>
      </c>
      <c r="D2452" s="83" t="s">
        <v>172</v>
      </c>
      <c r="E2452" s="82">
        <v>23839.919999999998</v>
      </c>
      <c r="F2452" s="82">
        <v>24281.561999999998</v>
      </c>
      <c r="G2452" s="82">
        <v>-223.3</v>
      </c>
      <c r="H2452" s="82">
        <v>-218.4</v>
      </c>
      <c r="I2452" s="82">
        <v>987.01600000000008</v>
      </c>
      <c r="J2452" s="81">
        <v>993.12600000000009</v>
      </c>
    </row>
    <row r="2453" spans="1:10">
      <c r="A2453" s="80">
        <v>40776</v>
      </c>
      <c r="B2453" s="81">
        <v>4</v>
      </c>
      <c r="C2453" s="82">
        <v>23018</v>
      </c>
      <c r="D2453" s="83" t="s">
        <v>172</v>
      </c>
      <c r="E2453" s="82">
        <v>23434.27</v>
      </c>
      <c r="F2453" s="82">
        <v>24224.240000000002</v>
      </c>
      <c r="G2453" s="82">
        <v>-627.4</v>
      </c>
      <c r="H2453" s="82">
        <v>-164.6</v>
      </c>
      <c r="I2453" s="82">
        <v>987.11400000000003</v>
      </c>
      <c r="J2453" s="81">
        <v>993.12</v>
      </c>
    </row>
    <row r="2454" spans="1:10">
      <c r="A2454" s="80">
        <v>40776</v>
      </c>
      <c r="B2454" s="81">
        <v>5</v>
      </c>
      <c r="C2454" s="82">
        <v>22509</v>
      </c>
      <c r="D2454" s="83" t="s">
        <v>172</v>
      </c>
      <c r="E2454" s="82">
        <v>22872.621999999999</v>
      </c>
      <c r="F2454" s="82">
        <v>24374.796000000002</v>
      </c>
      <c r="G2454" s="82">
        <v>-1466.76</v>
      </c>
      <c r="H2454" s="82">
        <v>-35.1</v>
      </c>
      <c r="I2454" s="82">
        <v>987.11400000000003</v>
      </c>
      <c r="J2454" s="81">
        <v>993.12400000000002</v>
      </c>
    </row>
    <row r="2455" spans="1:10">
      <c r="A2455" s="80">
        <v>40776</v>
      </c>
      <c r="B2455" s="81">
        <v>6</v>
      </c>
      <c r="C2455" s="82">
        <v>22116</v>
      </c>
      <c r="D2455" s="83" t="s">
        <v>172</v>
      </c>
      <c r="E2455" s="82">
        <v>22475.146000000001</v>
      </c>
      <c r="F2455" s="82">
        <v>24012.04</v>
      </c>
      <c r="G2455" s="82">
        <v>-1475.88</v>
      </c>
      <c r="H2455" s="82">
        <v>-35.1</v>
      </c>
      <c r="I2455" s="82">
        <v>987.11400000000003</v>
      </c>
      <c r="J2455" s="81">
        <v>993.12600000000009</v>
      </c>
    </row>
    <row r="2456" spans="1:10">
      <c r="A2456" s="80">
        <v>40776</v>
      </c>
      <c r="B2456" s="81">
        <v>7</v>
      </c>
      <c r="C2456" s="82">
        <v>21864</v>
      </c>
      <c r="D2456" s="83" t="s">
        <v>172</v>
      </c>
      <c r="E2456" s="82">
        <v>22227.871999999999</v>
      </c>
      <c r="F2456" s="82">
        <v>23860.6</v>
      </c>
      <c r="G2456" s="82">
        <v>-1563.18</v>
      </c>
      <c r="H2456" s="82">
        <v>-35</v>
      </c>
      <c r="I2456" s="82">
        <v>987.11400000000003</v>
      </c>
      <c r="J2456" s="81">
        <v>993.11800000000005</v>
      </c>
    </row>
    <row r="2457" spans="1:10">
      <c r="A2457" s="80">
        <v>40776</v>
      </c>
      <c r="B2457" s="81">
        <v>8</v>
      </c>
      <c r="C2457" s="82">
        <v>21814</v>
      </c>
      <c r="D2457" s="83" t="s">
        <v>172</v>
      </c>
      <c r="E2457" s="82">
        <v>22181.218000000001</v>
      </c>
      <c r="F2457" s="82">
        <v>23804.312000000002</v>
      </c>
      <c r="G2457" s="82">
        <v>-1587.68</v>
      </c>
      <c r="H2457" s="82">
        <v>-35</v>
      </c>
      <c r="I2457" s="82">
        <v>987.11400000000003</v>
      </c>
      <c r="J2457" s="81">
        <v>993.12400000000002</v>
      </c>
    </row>
    <row r="2458" spans="1:10">
      <c r="A2458" s="80">
        <v>40776</v>
      </c>
      <c r="B2458" s="81">
        <v>9</v>
      </c>
      <c r="C2458" s="82">
        <v>21528</v>
      </c>
      <c r="D2458" s="83" t="s">
        <v>172</v>
      </c>
      <c r="E2458" s="82">
        <v>21893.182000000001</v>
      </c>
      <c r="F2458" s="82">
        <v>23521.776000000002</v>
      </c>
      <c r="G2458" s="82">
        <v>-1593.18</v>
      </c>
      <c r="H2458" s="82">
        <v>-35</v>
      </c>
      <c r="I2458" s="82">
        <v>987.01600000000008</v>
      </c>
      <c r="J2458" s="81">
        <v>993.11800000000005</v>
      </c>
    </row>
    <row r="2459" spans="1:10">
      <c r="A2459" s="80">
        <v>40776</v>
      </c>
      <c r="B2459" s="81">
        <v>10</v>
      </c>
      <c r="C2459" s="82">
        <v>21375</v>
      </c>
      <c r="D2459" s="83" t="s">
        <v>172</v>
      </c>
      <c r="E2459" s="82">
        <v>21703.856</v>
      </c>
      <c r="F2459" s="82">
        <v>23357.73</v>
      </c>
      <c r="G2459" s="82">
        <v>-1618.46</v>
      </c>
      <c r="H2459" s="82">
        <v>-35</v>
      </c>
      <c r="I2459" s="82">
        <v>987.11400000000003</v>
      </c>
      <c r="J2459" s="81">
        <v>993.51800000000003</v>
      </c>
    </row>
    <row r="2460" spans="1:10">
      <c r="A2460" s="80">
        <v>40776</v>
      </c>
      <c r="B2460" s="81">
        <v>11</v>
      </c>
      <c r="C2460" s="82">
        <v>21510</v>
      </c>
      <c r="D2460" s="83" t="s">
        <v>172</v>
      </c>
      <c r="E2460" s="82">
        <v>21820.68</v>
      </c>
      <c r="F2460" s="82">
        <v>23480.82</v>
      </c>
      <c r="G2460" s="82">
        <v>-1452.32</v>
      </c>
      <c r="H2460" s="82">
        <v>-136.30000000000001</v>
      </c>
      <c r="I2460" s="82">
        <v>987.11400000000003</v>
      </c>
      <c r="J2460" s="81">
        <v>993.11800000000005</v>
      </c>
    </row>
    <row r="2461" spans="1:10">
      <c r="A2461" s="80">
        <v>40776</v>
      </c>
      <c r="B2461" s="81">
        <v>12</v>
      </c>
      <c r="C2461" s="82">
        <v>21336</v>
      </c>
      <c r="D2461" s="83" t="s">
        <v>172</v>
      </c>
      <c r="E2461" s="82">
        <v>21643.993999999999</v>
      </c>
      <c r="F2461" s="82">
        <v>23305.33</v>
      </c>
      <c r="G2461" s="82">
        <v>-1526.06</v>
      </c>
      <c r="H2461" s="82">
        <v>-134.6</v>
      </c>
      <c r="I2461" s="82">
        <v>987.11400000000003</v>
      </c>
      <c r="J2461" s="81">
        <v>993.12400000000002</v>
      </c>
    </row>
    <row r="2462" spans="1:10">
      <c r="A2462" s="80">
        <v>40776</v>
      </c>
      <c r="B2462" s="81">
        <v>13</v>
      </c>
      <c r="C2462" s="82">
        <v>21522</v>
      </c>
      <c r="D2462" s="83" t="s">
        <v>172</v>
      </c>
      <c r="E2462" s="82">
        <v>21832.322</v>
      </c>
      <c r="F2462" s="82">
        <v>23257.356</v>
      </c>
      <c r="G2462" s="82">
        <v>-1389.62</v>
      </c>
      <c r="H2462" s="82">
        <v>-35</v>
      </c>
      <c r="I2462" s="82">
        <v>986.91600000000005</v>
      </c>
      <c r="J2462" s="81">
        <v>937.13800000000003</v>
      </c>
    </row>
    <row r="2463" spans="1:10">
      <c r="A2463" s="80">
        <v>40776</v>
      </c>
      <c r="B2463" s="81">
        <v>14</v>
      </c>
      <c r="C2463" s="82">
        <v>22052</v>
      </c>
      <c r="D2463" s="83" t="s">
        <v>172</v>
      </c>
      <c r="E2463" s="82">
        <v>22312.67</v>
      </c>
      <c r="F2463" s="82">
        <v>23265.423999999999</v>
      </c>
      <c r="G2463" s="82">
        <v>-917.34</v>
      </c>
      <c r="H2463" s="82">
        <v>-35</v>
      </c>
      <c r="I2463" s="82">
        <v>986.91600000000005</v>
      </c>
      <c r="J2463" s="81">
        <v>937.14</v>
      </c>
    </row>
    <row r="2464" spans="1:10">
      <c r="A2464" s="80">
        <v>40776</v>
      </c>
      <c r="B2464" s="81">
        <v>15</v>
      </c>
      <c r="C2464" s="82">
        <v>23215</v>
      </c>
      <c r="D2464" s="83" t="s">
        <v>172</v>
      </c>
      <c r="E2464" s="82">
        <v>23477.802</v>
      </c>
      <c r="F2464" s="82">
        <v>23700.601999999999</v>
      </c>
      <c r="G2464" s="82">
        <v>-57.48</v>
      </c>
      <c r="H2464" s="82">
        <v>-165.1</v>
      </c>
      <c r="I2464" s="82">
        <v>987.01600000000008</v>
      </c>
      <c r="J2464" s="81">
        <v>908.74</v>
      </c>
    </row>
    <row r="2465" spans="1:10">
      <c r="A2465" s="80">
        <v>40776</v>
      </c>
      <c r="B2465" s="81">
        <v>16</v>
      </c>
      <c r="C2465" s="82">
        <v>24359</v>
      </c>
      <c r="D2465" s="83" t="s">
        <v>172</v>
      </c>
      <c r="E2465" s="82">
        <v>24858.508000000002</v>
      </c>
      <c r="F2465" s="82">
        <v>25095.652000000002</v>
      </c>
      <c r="G2465" s="82">
        <v>-6.84</v>
      </c>
      <c r="H2465" s="82">
        <v>-230.5</v>
      </c>
      <c r="I2465" s="82">
        <v>986.91600000000005</v>
      </c>
      <c r="J2465" s="81">
        <v>908.73400000000004</v>
      </c>
    </row>
    <row r="2466" spans="1:10">
      <c r="A2466" s="80">
        <v>40776</v>
      </c>
      <c r="B2466" s="81">
        <v>17</v>
      </c>
      <c r="C2466" s="82">
        <v>26112</v>
      </c>
      <c r="D2466" s="83" t="s">
        <v>172</v>
      </c>
      <c r="E2466" s="82">
        <v>26708.71</v>
      </c>
      <c r="F2466" s="82">
        <v>26949.031999999999</v>
      </c>
      <c r="G2466" s="82">
        <v>-6.98</v>
      </c>
      <c r="H2466" s="82">
        <v>-230.6</v>
      </c>
      <c r="I2466" s="82">
        <v>987.11400000000003</v>
      </c>
      <c r="J2466" s="81">
        <v>993.13400000000001</v>
      </c>
    </row>
    <row r="2467" spans="1:10">
      <c r="A2467" s="80">
        <v>40776</v>
      </c>
      <c r="B2467" s="81">
        <v>18</v>
      </c>
      <c r="C2467" s="82">
        <v>27487</v>
      </c>
      <c r="D2467" s="83" t="s">
        <v>172</v>
      </c>
      <c r="E2467" s="82">
        <v>28185.78</v>
      </c>
      <c r="F2467" s="82">
        <v>28424.642</v>
      </c>
      <c r="G2467" s="82">
        <v>-8.52</v>
      </c>
      <c r="H2467" s="82">
        <v>-230.5</v>
      </c>
      <c r="I2467" s="82">
        <v>987.11400000000003</v>
      </c>
      <c r="J2467" s="81">
        <v>993.53</v>
      </c>
    </row>
    <row r="2468" spans="1:10">
      <c r="A2468" s="80">
        <v>40776</v>
      </c>
      <c r="B2468" s="81">
        <v>19</v>
      </c>
      <c r="C2468" s="82">
        <v>29064</v>
      </c>
      <c r="D2468" s="83" t="s">
        <v>172</v>
      </c>
      <c r="E2468" s="82">
        <v>29740.554</v>
      </c>
      <c r="F2468" s="82">
        <v>29982.516</v>
      </c>
      <c r="G2468" s="82">
        <v>-11.62</v>
      </c>
      <c r="H2468" s="82">
        <v>-230.5</v>
      </c>
      <c r="I2468" s="82">
        <v>987.2120000000001</v>
      </c>
      <c r="J2468" s="81">
        <v>993.13</v>
      </c>
    </row>
    <row r="2469" spans="1:10">
      <c r="A2469" s="80">
        <v>40776</v>
      </c>
      <c r="B2469" s="81">
        <v>20</v>
      </c>
      <c r="C2469" s="82">
        <v>30340</v>
      </c>
      <c r="D2469" s="83" t="s">
        <v>172</v>
      </c>
      <c r="E2469" s="82">
        <v>31002.684000000001</v>
      </c>
      <c r="F2469" s="82">
        <v>31244.565999999999</v>
      </c>
      <c r="G2469" s="82">
        <v>-11.54</v>
      </c>
      <c r="H2469" s="82">
        <v>-230.6</v>
      </c>
      <c r="I2469" s="82">
        <v>987.11400000000003</v>
      </c>
      <c r="J2469" s="81">
        <v>993.13</v>
      </c>
    </row>
    <row r="2470" spans="1:10">
      <c r="A2470" s="80">
        <v>40776</v>
      </c>
      <c r="B2470" s="81">
        <v>21</v>
      </c>
      <c r="C2470" s="82">
        <v>31485</v>
      </c>
      <c r="D2470" s="83" t="s">
        <v>172</v>
      </c>
      <c r="E2470" s="82">
        <v>32133.482</v>
      </c>
      <c r="F2470" s="82">
        <v>32375.224000000002</v>
      </c>
      <c r="G2470" s="82">
        <v>-11.4</v>
      </c>
      <c r="H2470" s="82">
        <v>-230.5</v>
      </c>
      <c r="I2470" s="82">
        <v>987.01600000000008</v>
      </c>
      <c r="J2470" s="81">
        <v>993.11400000000003</v>
      </c>
    </row>
    <row r="2471" spans="1:10">
      <c r="A2471" s="80">
        <v>40776</v>
      </c>
      <c r="B2471" s="81">
        <v>22</v>
      </c>
      <c r="C2471" s="82">
        <v>32206</v>
      </c>
      <c r="D2471" s="83" t="s">
        <v>172</v>
      </c>
      <c r="E2471" s="82">
        <v>32868.392</v>
      </c>
      <c r="F2471" s="82">
        <v>33109.294000000002</v>
      </c>
      <c r="G2471" s="82">
        <v>-10.28</v>
      </c>
      <c r="H2471" s="82">
        <v>-230.5</v>
      </c>
      <c r="I2471" s="82">
        <v>987.11400000000003</v>
      </c>
      <c r="J2471" s="81">
        <v>993.10400000000004</v>
      </c>
    </row>
    <row r="2472" spans="1:10">
      <c r="A2472" s="80">
        <v>40776</v>
      </c>
      <c r="B2472" s="81">
        <v>23</v>
      </c>
      <c r="C2472" s="82">
        <v>32678</v>
      </c>
      <c r="D2472" s="83" t="s">
        <v>172</v>
      </c>
      <c r="E2472" s="82">
        <v>33341.480000000003</v>
      </c>
      <c r="F2472" s="82">
        <v>33603.097999999998</v>
      </c>
      <c r="G2472" s="82">
        <v>-13.54</v>
      </c>
      <c r="H2472" s="82">
        <v>-249</v>
      </c>
      <c r="I2472" s="82">
        <v>987.11400000000003</v>
      </c>
      <c r="J2472" s="81">
        <v>993.11</v>
      </c>
    </row>
    <row r="2473" spans="1:10">
      <c r="A2473" s="80">
        <v>40776</v>
      </c>
      <c r="B2473" s="81">
        <v>24</v>
      </c>
      <c r="C2473" s="82">
        <v>33030</v>
      </c>
      <c r="D2473" s="83" t="s">
        <v>172</v>
      </c>
      <c r="E2473" s="82">
        <v>33676.091999999997</v>
      </c>
      <c r="F2473" s="82">
        <v>33937.987999999998</v>
      </c>
      <c r="G2473" s="82">
        <v>-13.26</v>
      </c>
      <c r="H2473" s="82">
        <v>-249.7</v>
      </c>
      <c r="I2473" s="82">
        <v>987.2120000000001</v>
      </c>
      <c r="J2473" s="81">
        <v>993.09800000000007</v>
      </c>
    </row>
    <row r="2474" spans="1:10">
      <c r="A2474" s="80">
        <v>40776</v>
      </c>
      <c r="B2474" s="81">
        <v>25</v>
      </c>
      <c r="C2474" s="82">
        <v>33168</v>
      </c>
      <c r="D2474" s="83" t="s">
        <v>172</v>
      </c>
      <c r="E2474" s="82">
        <v>33846.953999999998</v>
      </c>
      <c r="F2474" s="82">
        <v>34106.485999999997</v>
      </c>
      <c r="G2474" s="82">
        <v>-7.4</v>
      </c>
      <c r="H2474" s="82">
        <v>-249.7</v>
      </c>
      <c r="I2474" s="82">
        <v>987.31200000000001</v>
      </c>
      <c r="J2474" s="81">
        <v>993.48</v>
      </c>
    </row>
    <row r="2475" spans="1:10">
      <c r="A2475" s="80">
        <v>40776</v>
      </c>
      <c r="B2475" s="81">
        <v>26</v>
      </c>
      <c r="C2475" s="82">
        <v>33111</v>
      </c>
      <c r="D2475" s="83" t="s">
        <v>172</v>
      </c>
      <c r="E2475" s="82">
        <v>33777.660000000003</v>
      </c>
      <c r="F2475" s="82">
        <v>34038.311999999998</v>
      </c>
      <c r="G2475" s="82">
        <v>-9</v>
      </c>
      <c r="H2475" s="82">
        <v>-249.6</v>
      </c>
      <c r="I2475" s="82">
        <v>987.31200000000001</v>
      </c>
      <c r="J2475" s="81">
        <v>993.08</v>
      </c>
    </row>
    <row r="2476" spans="1:10">
      <c r="A2476" s="80">
        <v>40776</v>
      </c>
      <c r="B2476" s="81">
        <v>27</v>
      </c>
      <c r="C2476" s="82">
        <v>32680</v>
      </c>
      <c r="D2476" s="83" t="s">
        <v>172</v>
      </c>
      <c r="E2476" s="82">
        <v>33289.550000000003</v>
      </c>
      <c r="F2476" s="82">
        <v>33553.126000000004</v>
      </c>
      <c r="G2476" s="82">
        <v>-14.94</v>
      </c>
      <c r="H2476" s="82">
        <v>-249.7</v>
      </c>
      <c r="I2476" s="82">
        <v>987.2120000000001</v>
      </c>
      <c r="J2476" s="81">
        <v>993.072</v>
      </c>
    </row>
    <row r="2477" spans="1:10">
      <c r="A2477" s="80">
        <v>40776</v>
      </c>
      <c r="B2477" s="81">
        <v>28</v>
      </c>
      <c r="C2477" s="82">
        <v>32073</v>
      </c>
      <c r="D2477" s="83" t="s">
        <v>172</v>
      </c>
      <c r="E2477" s="82">
        <v>32672.642</v>
      </c>
      <c r="F2477" s="82">
        <v>32935.038</v>
      </c>
      <c r="G2477" s="82">
        <v>-13.76</v>
      </c>
      <c r="H2477" s="82">
        <v>-249.7</v>
      </c>
      <c r="I2477" s="82">
        <v>987.11400000000003</v>
      </c>
      <c r="J2477" s="81">
        <v>993.05600000000004</v>
      </c>
    </row>
    <row r="2478" spans="1:10">
      <c r="A2478" s="80">
        <v>40776</v>
      </c>
      <c r="B2478" s="81">
        <v>29</v>
      </c>
      <c r="C2478" s="82">
        <v>31604</v>
      </c>
      <c r="D2478" s="83" t="s">
        <v>172</v>
      </c>
      <c r="E2478" s="82">
        <v>32214.612000000001</v>
      </c>
      <c r="F2478" s="82">
        <v>32476.668000000001</v>
      </c>
      <c r="G2478" s="82">
        <v>-13.42</v>
      </c>
      <c r="H2478" s="82">
        <v>-249.6</v>
      </c>
      <c r="I2478" s="82">
        <v>987.11400000000003</v>
      </c>
      <c r="J2478" s="81">
        <v>993.44200000000001</v>
      </c>
    </row>
    <row r="2479" spans="1:10">
      <c r="A2479" s="80">
        <v>40776</v>
      </c>
      <c r="B2479" s="81">
        <v>30</v>
      </c>
      <c r="C2479" s="82">
        <v>31179</v>
      </c>
      <c r="D2479" s="83" t="s">
        <v>172</v>
      </c>
      <c r="E2479" s="82">
        <v>31789.135999999999</v>
      </c>
      <c r="F2479" s="82">
        <v>32049.671999999999</v>
      </c>
      <c r="G2479" s="82">
        <v>-11.9</v>
      </c>
      <c r="H2479" s="82">
        <v>-249.7</v>
      </c>
      <c r="I2479" s="82">
        <v>986.91600000000005</v>
      </c>
      <c r="J2479" s="81">
        <v>993.05400000000009</v>
      </c>
    </row>
    <row r="2480" spans="1:10">
      <c r="A2480" s="80">
        <v>40776</v>
      </c>
      <c r="B2480" s="81">
        <v>31</v>
      </c>
      <c r="C2480" s="82">
        <v>31026</v>
      </c>
      <c r="D2480" s="83" t="s">
        <v>172</v>
      </c>
      <c r="E2480" s="82">
        <v>31655.774000000001</v>
      </c>
      <c r="F2480" s="82">
        <v>31916.27</v>
      </c>
      <c r="G2480" s="82">
        <v>-11.86</v>
      </c>
      <c r="H2480" s="82">
        <v>-249.6</v>
      </c>
      <c r="I2480" s="82">
        <v>987.11400000000003</v>
      </c>
      <c r="J2480" s="81">
        <v>993.04600000000005</v>
      </c>
    </row>
    <row r="2481" spans="1:10">
      <c r="A2481" s="80">
        <v>40776</v>
      </c>
      <c r="B2481" s="81">
        <v>32</v>
      </c>
      <c r="C2481" s="82">
        <v>31238</v>
      </c>
      <c r="D2481" s="83" t="s">
        <v>172</v>
      </c>
      <c r="E2481" s="82">
        <v>31915.468000000001</v>
      </c>
      <c r="F2481" s="82">
        <v>32175.724000000002</v>
      </c>
      <c r="G2481" s="82">
        <v>-11.62</v>
      </c>
      <c r="H2481" s="82">
        <v>-249.7</v>
      </c>
      <c r="I2481" s="82">
        <v>987.11400000000003</v>
      </c>
      <c r="J2481" s="81">
        <v>993.05600000000004</v>
      </c>
    </row>
    <row r="2482" spans="1:10">
      <c r="A2482" s="80">
        <v>40776</v>
      </c>
      <c r="B2482" s="81">
        <v>33</v>
      </c>
      <c r="C2482" s="82">
        <v>31403</v>
      </c>
      <c r="D2482" s="83" t="s">
        <v>172</v>
      </c>
      <c r="E2482" s="82">
        <v>32100.081999999999</v>
      </c>
      <c r="F2482" s="82">
        <v>32360.597999999998</v>
      </c>
      <c r="G2482" s="82">
        <v>-11.88</v>
      </c>
      <c r="H2482" s="82">
        <v>-249.6</v>
      </c>
      <c r="I2482" s="82">
        <v>987.41</v>
      </c>
      <c r="J2482" s="81">
        <v>959.452</v>
      </c>
    </row>
    <row r="2483" spans="1:10">
      <c r="A2483" s="80">
        <v>40776</v>
      </c>
      <c r="B2483" s="81">
        <v>34</v>
      </c>
      <c r="C2483" s="82">
        <v>31680</v>
      </c>
      <c r="D2483" s="83" t="s">
        <v>172</v>
      </c>
      <c r="E2483" s="82">
        <v>32421.263999999999</v>
      </c>
      <c r="F2483" s="82">
        <v>32682.42</v>
      </c>
      <c r="G2483" s="82">
        <v>-12.32</v>
      </c>
      <c r="H2483" s="82">
        <v>-249.7</v>
      </c>
      <c r="I2483" s="82">
        <v>987.70800000000008</v>
      </c>
      <c r="J2483" s="81">
        <v>959.46400000000006</v>
      </c>
    </row>
    <row r="2484" spans="1:10">
      <c r="A2484" s="80">
        <v>40776</v>
      </c>
      <c r="B2484" s="81">
        <v>35</v>
      </c>
      <c r="C2484" s="82">
        <v>31982</v>
      </c>
      <c r="D2484" s="83" t="s">
        <v>172</v>
      </c>
      <c r="E2484" s="82">
        <v>32748.031999999999</v>
      </c>
      <c r="F2484" s="82">
        <v>33006.667999999998</v>
      </c>
      <c r="G2484" s="82">
        <v>-11.64</v>
      </c>
      <c r="H2484" s="82">
        <v>-249.7</v>
      </c>
      <c r="I2484" s="82">
        <v>987.01600000000008</v>
      </c>
      <c r="J2484" s="81">
        <v>807.44800000000009</v>
      </c>
    </row>
    <row r="2485" spans="1:10">
      <c r="A2485" s="80">
        <v>40776</v>
      </c>
      <c r="B2485" s="81">
        <v>36</v>
      </c>
      <c r="C2485" s="82">
        <v>32014</v>
      </c>
      <c r="D2485" s="83" t="s">
        <v>172</v>
      </c>
      <c r="E2485" s="82">
        <v>32781.372000000003</v>
      </c>
      <c r="F2485" s="82">
        <v>33041.608</v>
      </c>
      <c r="G2485" s="82">
        <v>-13.5</v>
      </c>
      <c r="H2485" s="82">
        <v>-249.6</v>
      </c>
      <c r="I2485" s="82">
        <v>987.11400000000003</v>
      </c>
      <c r="J2485" s="81">
        <v>808.26200000000006</v>
      </c>
    </row>
    <row r="2486" spans="1:10">
      <c r="A2486" s="80">
        <v>40776</v>
      </c>
      <c r="B2486" s="81">
        <v>37</v>
      </c>
      <c r="C2486" s="82">
        <v>31906</v>
      </c>
      <c r="D2486" s="83" t="s">
        <v>172</v>
      </c>
      <c r="E2486" s="82">
        <v>32641.616000000002</v>
      </c>
      <c r="F2486" s="82">
        <v>32903.811999999998</v>
      </c>
      <c r="G2486" s="82">
        <v>-13.56</v>
      </c>
      <c r="H2486" s="82">
        <v>-249.7</v>
      </c>
      <c r="I2486" s="82">
        <v>987.2120000000001</v>
      </c>
      <c r="J2486" s="81">
        <v>712.65600000000006</v>
      </c>
    </row>
    <row r="2487" spans="1:10">
      <c r="A2487" s="80">
        <v>40776</v>
      </c>
      <c r="B2487" s="81">
        <v>38</v>
      </c>
      <c r="C2487" s="82">
        <v>31569</v>
      </c>
      <c r="D2487" s="83" t="s">
        <v>172</v>
      </c>
      <c r="E2487" s="82">
        <v>32250.472000000002</v>
      </c>
      <c r="F2487" s="82">
        <v>32512.628000000001</v>
      </c>
      <c r="G2487" s="82">
        <v>-13.52</v>
      </c>
      <c r="H2487" s="82">
        <v>-249.7</v>
      </c>
      <c r="I2487" s="82">
        <v>987.41</v>
      </c>
      <c r="J2487" s="81">
        <v>712.66399999999999</v>
      </c>
    </row>
    <row r="2488" spans="1:10">
      <c r="A2488" s="80">
        <v>40776</v>
      </c>
      <c r="B2488" s="81">
        <v>39</v>
      </c>
      <c r="C2488" s="82">
        <v>31352</v>
      </c>
      <c r="D2488" s="83" t="s">
        <v>172</v>
      </c>
      <c r="E2488" s="82">
        <v>31960.2</v>
      </c>
      <c r="F2488" s="82">
        <v>32222.556</v>
      </c>
      <c r="G2488" s="82">
        <v>-13.72</v>
      </c>
      <c r="H2488" s="82">
        <v>-249.6</v>
      </c>
      <c r="I2488" s="82">
        <v>987.11400000000003</v>
      </c>
      <c r="J2488" s="81">
        <v>416.67600000000004</v>
      </c>
    </row>
    <row r="2489" spans="1:10">
      <c r="A2489" s="80">
        <v>40776</v>
      </c>
      <c r="B2489" s="81">
        <v>40</v>
      </c>
      <c r="C2489" s="82">
        <v>31316</v>
      </c>
      <c r="D2489" s="83" t="s">
        <v>172</v>
      </c>
      <c r="E2489" s="82">
        <v>31947.218000000001</v>
      </c>
      <c r="F2489" s="82">
        <v>32211.594000000001</v>
      </c>
      <c r="G2489" s="82">
        <v>-17.04</v>
      </c>
      <c r="H2489" s="82">
        <v>-249.7</v>
      </c>
      <c r="I2489" s="82">
        <v>987.2120000000001</v>
      </c>
      <c r="J2489" s="81">
        <v>417.51800000000003</v>
      </c>
    </row>
    <row r="2490" spans="1:10">
      <c r="A2490" s="80">
        <v>40776</v>
      </c>
      <c r="B2490" s="81">
        <v>41</v>
      </c>
      <c r="C2490" s="82">
        <v>31887</v>
      </c>
      <c r="D2490" s="83" t="s">
        <v>172</v>
      </c>
      <c r="E2490" s="82">
        <v>32524.565999999999</v>
      </c>
      <c r="F2490" s="82">
        <v>32784.642</v>
      </c>
      <c r="G2490" s="82">
        <v>-10.56</v>
      </c>
      <c r="H2490" s="82">
        <v>-249.7</v>
      </c>
      <c r="I2490" s="82">
        <v>987.41</v>
      </c>
      <c r="J2490" s="81">
        <v>401.572</v>
      </c>
    </row>
    <row r="2491" spans="1:10">
      <c r="A2491" s="80">
        <v>40776</v>
      </c>
      <c r="B2491" s="81">
        <v>42</v>
      </c>
      <c r="C2491" s="82">
        <v>33072</v>
      </c>
      <c r="D2491" s="83" t="s">
        <v>172</v>
      </c>
      <c r="E2491" s="82">
        <v>33712.804000000004</v>
      </c>
      <c r="F2491" s="82">
        <v>33970.94</v>
      </c>
      <c r="G2491" s="82">
        <v>-7.94</v>
      </c>
      <c r="H2491" s="82">
        <v>-249.7</v>
      </c>
      <c r="I2491" s="82">
        <v>987.11400000000003</v>
      </c>
      <c r="J2491" s="81">
        <v>401.58199999999999</v>
      </c>
    </row>
    <row r="2492" spans="1:10">
      <c r="A2492" s="80">
        <v>40776</v>
      </c>
      <c r="B2492" s="81">
        <v>43</v>
      </c>
      <c r="C2492" s="82">
        <v>33349</v>
      </c>
      <c r="D2492" s="83" t="s">
        <v>172</v>
      </c>
      <c r="E2492" s="82">
        <v>33982.398000000001</v>
      </c>
      <c r="F2492" s="82">
        <v>34237.294000000002</v>
      </c>
      <c r="G2492" s="82">
        <v>-6.66</v>
      </c>
      <c r="H2492" s="82">
        <v>-249.6</v>
      </c>
      <c r="I2492" s="82">
        <v>987.2120000000001</v>
      </c>
      <c r="J2492" s="81">
        <v>401.988</v>
      </c>
    </row>
    <row r="2493" spans="1:10">
      <c r="A2493" s="80">
        <v>40776</v>
      </c>
      <c r="B2493" s="81">
        <v>44</v>
      </c>
      <c r="C2493" s="82">
        <v>32193</v>
      </c>
      <c r="D2493" s="83" t="s">
        <v>172</v>
      </c>
      <c r="E2493" s="82">
        <v>32766.41</v>
      </c>
      <c r="F2493" s="82">
        <v>33030.294000000002</v>
      </c>
      <c r="G2493" s="82">
        <v>-10.94</v>
      </c>
      <c r="H2493" s="82">
        <v>-249.6</v>
      </c>
      <c r="I2493" s="82">
        <v>987.2120000000001</v>
      </c>
      <c r="J2493" s="81">
        <v>401.58800000000002</v>
      </c>
    </row>
    <row r="2494" spans="1:10">
      <c r="A2494" s="80">
        <v>40776</v>
      </c>
      <c r="B2494" s="81">
        <v>45</v>
      </c>
      <c r="C2494" s="82">
        <v>30877</v>
      </c>
      <c r="D2494" s="83" t="s">
        <v>172</v>
      </c>
      <c r="E2494" s="82">
        <v>31362.398000000001</v>
      </c>
      <c r="F2494" s="82">
        <v>31613.173999999999</v>
      </c>
      <c r="G2494" s="82">
        <v>-14.14</v>
      </c>
      <c r="H2494" s="82">
        <v>-237.6</v>
      </c>
      <c r="I2494" s="82">
        <v>986.91600000000005</v>
      </c>
      <c r="J2494" s="81">
        <v>451.59</v>
      </c>
    </row>
    <row r="2495" spans="1:10">
      <c r="A2495" s="80">
        <v>40776</v>
      </c>
      <c r="B2495" s="81">
        <v>46</v>
      </c>
      <c r="C2495" s="82">
        <v>28867</v>
      </c>
      <c r="D2495" s="83" t="s">
        <v>172</v>
      </c>
      <c r="E2495" s="82">
        <v>29428.794000000002</v>
      </c>
      <c r="F2495" s="82">
        <v>29677.59</v>
      </c>
      <c r="G2495" s="82">
        <v>-12.16</v>
      </c>
      <c r="H2495" s="82">
        <v>-237.6</v>
      </c>
      <c r="I2495" s="82">
        <v>987.2120000000001</v>
      </c>
      <c r="J2495" s="81">
        <v>451.59</v>
      </c>
    </row>
    <row r="2496" spans="1:10">
      <c r="A2496" s="80">
        <v>40776</v>
      </c>
      <c r="B2496" s="81">
        <v>47</v>
      </c>
      <c r="C2496" s="82">
        <v>27000</v>
      </c>
      <c r="D2496" s="83" t="s">
        <v>172</v>
      </c>
      <c r="E2496" s="82">
        <v>27584.506000000001</v>
      </c>
      <c r="F2496" s="82">
        <v>27897.582000000002</v>
      </c>
      <c r="G2496" s="82">
        <v>-76.44</v>
      </c>
      <c r="H2496" s="82">
        <v>-237.6</v>
      </c>
      <c r="I2496" s="82">
        <v>987.01600000000008</v>
      </c>
      <c r="J2496" s="81">
        <v>424.39</v>
      </c>
    </row>
    <row r="2497" spans="1:10">
      <c r="A2497" s="80">
        <v>40776</v>
      </c>
      <c r="B2497" s="81">
        <v>48</v>
      </c>
      <c r="C2497" s="82">
        <v>25307</v>
      </c>
      <c r="D2497" s="83" t="s">
        <v>172</v>
      </c>
      <c r="E2497" s="82">
        <v>25853.26</v>
      </c>
      <c r="F2497" s="82">
        <v>26407.518</v>
      </c>
      <c r="G2497" s="82">
        <v>-318.18</v>
      </c>
      <c r="H2497" s="82">
        <v>-237</v>
      </c>
      <c r="I2497" s="82">
        <v>987.01600000000008</v>
      </c>
      <c r="J2497" s="81">
        <v>424.78800000000001</v>
      </c>
    </row>
    <row r="2498" spans="1:10">
      <c r="A2498" s="80">
        <v>40777</v>
      </c>
      <c r="B2498" s="81">
        <v>1</v>
      </c>
      <c r="C2498" s="82">
        <v>24060</v>
      </c>
      <c r="D2498" s="83" t="s">
        <v>172</v>
      </c>
      <c r="E2498" s="82">
        <v>24576.968000000001</v>
      </c>
      <c r="F2498" s="82">
        <v>25944.29</v>
      </c>
      <c r="G2498" s="82">
        <v>-1148.98</v>
      </c>
      <c r="H2498" s="82">
        <v>-218.4</v>
      </c>
      <c r="I2498" s="82">
        <v>987.31200000000001</v>
      </c>
      <c r="J2498" s="81">
        <v>565.93400000000008</v>
      </c>
    </row>
    <row r="2499" spans="1:10">
      <c r="A2499" s="80">
        <v>40777</v>
      </c>
      <c r="B2499" s="81">
        <v>2</v>
      </c>
      <c r="C2499" s="82">
        <v>23234</v>
      </c>
      <c r="D2499" s="83" t="s">
        <v>172</v>
      </c>
      <c r="E2499" s="82">
        <v>23800.986000000001</v>
      </c>
      <c r="F2499" s="82">
        <v>25291.628000000001</v>
      </c>
      <c r="G2499" s="82">
        <v>-1272.3</v>
      </c>
      <c r="H2499" s="82">
        <v>-218.5</v>
      </c>
      <c r="I2499" s="82">
        <v>987.2120000000001</v>
      </c>
      <c r="J2499" s="81">
        <v>565.92600000000004</v>
      </c>
    </row>
    <row r="2500" spans="1:10">
      <c r="A2500" s="80">
        <v>40777</v>
      </c>
      <c r="B2500" s="81">
        <v>3</v>
      </c>
      <c r="C2500" s="82">
        <v>22941</v>
      </c>
      <c r="D2500" s="83" t="s">
        <v>172</v>
      </c>
      <c r="E2500" s="82">
        <v>23530.421999999999</v>
      </c>
      <c r="F2500" s="82">
        <v>25081.404000000002</v>
      </c>
      <c r="G2500" s="82">
        <v>-1332.64</v>
      </c>
      <c r="H2500" s="82">
        <v>-218.4</v>
      </c>
      <c r="I2500" s="82">
        <v>987.2120000000001</v>
      </c>
      <c r="J2500" s="81">
        <v>505.93600000000004</v>
      </c>
    </row>
    <row r="2501" spans="1:10">
      <c r="A2501" s="80">
        <v>40777</v>
      </c>
      <c r="B2501" s="81">
        <v>4</v>
      </c>
      <c r="C2501" s="82">
        <v>22640</v>
      </c>
      <c r="D2501" s="83" t="s">
        <v>172</v>
      </c>
      <c r="E2501" s="82">
        <v>23208.044000000002</v>
      </c>
      <c r="F2501" s="82">
        <v>24958.734</v>
      </c>
      <c r="G2501" s="82">
        <v>-1588.12</v>
      </c>
      <c r="H2501" s="82">
        <v>-164.9</v>
      </c>
      <c r="I2501" s="82">
        <v>987.41</v>
      </c>
      <c r="J2501" s="81">
        <v>507.13600000000002</v>
      </c>
    </row>
    <row r="2502" spans="1:10">
      <c r="A2502" s="80">
        <v>40777</v>
      </c>
      <c r="B2502" s="81">
        <v>5</v>
      </c>
      <c r="C2502" s="82">
        <v>22291</v>
      </c>
      <c r="D2502" s="83" t="s">
        <v>172</v>
      </c>
      <c r="E2502" s="82">
        <v>22815.966</v>
      </c>
      <c r="F2502" s="82">
        <v>24563.1</v>
      </c>
      <c r="G2502" s="82">
        <v>-1711.72</v>
      </c>
      <c r="H2502" s="82">
        <v>-35</v>
      </c>
      <c r="I2502" s="82">
        <v>987.31200000000001</v>
      </c>
      <c r="J2502" s="81">
        <v>823.11800000000005</v>
      </c>
    </row>
    <row r="2503" spans="1:10">
      <c r="A2503" s="80">
        <v>40777</v>
      </c>
      <c r="B2503" s="81">
        <v>6</v>
      </c>
      <c r="C2503" s="82">
        <v>22025</v>
      </c>
      <c r="D2503" s="83" t="s">
        <v>172</v>
      </c>
      <c r="E2503" s="82">
        <v>22575.37</v>
      </c>
      <c r="F2503" s="82">
        <v>24324.444</v>
      </c>
      <c r="G2503" s="82">
        <v>-1713.66</v>
      </c>
      <c r="H2503" s="82">
        <v>-35</v>
      </c>
      <c r="I2503" s="82">
        <v>987.31200000000001</v>
      </c>
      <c r="J2503" s="81">
        <v>823.12600000000009</v>
      </c>
    </row>
    <row r="2504" spans="1:10">
      <c r="A2504" s="80">
        <v>40777</v>
      </c>
      <c r="B2504" s="81">
        <v>7</v>
      </c>
      <c r="C2504" s="82">
        <v>21981</v>
      </c>
      <c r="D2504" s="83" t="s">
        <v>172</v>
      </c>
      <c r="E2504" s="82">
        <v>22501.554</v>
      </c>
      <c r="F2504" s="82">
        <v>24245.308000000001</v>
      </c>
      <c r="G2504" s="82">
        <v>-1708.34</v>
      </c>
      <c r="H2504" s="82">
        <v>-35.1</v>
      </c>
      <c r="I2504" s="82">
        <v>987.41</v>
      </c>
      <c r="J2504" s="81">
        <v>463.58200000000005</v>
      </c>
    </row>
    <row r="2505" spans="1:10">
      <c r="A2505" s="80">
        <v>40777</v>
      </c>
      <c r="B2505" s="81">
        <v>8</v>
      </c>
      <c r="C2505" s="82">
        <v>22067</v>
      </c>
      <c r="D2505" s="83" t="s">
        <v>172</v>
      </c>
      <c r="E2505" s="82">
        <v>22550.601999999999</v>
      </c>
      <c r="F2505" s="82">
        <v>24280.955999999998</v>
      </c>
      <c r="G2505" s="82">
        <v>-1694.94</v>
      </c>
      <c r="H2505" s="82">
        <v>-35</v>
      </c>
      <c r="I2505" s="82">
        <v>987.31200000000001</v>
      </c>
      <c r="J2505" s="81">
        <v>463.56800000000004</v>
      </c>
    </row>
    <row r="2506" spans="1:10">
      <c r="A2506" s="80">
        <v>40777</v>
      </c>
      <c r="B2506" s="81">
        <v>9</v>
      </c>
      <c r="C2506" s="82">
        <v>22092</v>
      </c>
      <c r="D2506" s="83" t="s">
        <v>172</v>
      </c>
      <c r="E2506" s="82">
        <v>22645.367999999999</v>
      </c>
      <c r="F2506" s="82">
        <v>24369.982</v>
      </c>
      <c r="G2506" s="82">
        <v>-1689.2</v>
      </c>
      <c r="H2506" s="82">
        <v>-35</v>
      </c>
      <c r="I2506" s="82">
        <v>987.11400000000003</v>
      </c>
      <c r="J2506" s="81">
        <v>101.598</v>
      </c>
    </row>
    <row r="2507" spans="1:10">
      <c r="A2507" s="80">
        <v>40777</v>
      </c>
      <c r="B2507" s="81">
        <v>10</v>
      </c>
      <c r="C2507" s="82">
        <v>22112</v>
      </c>
      <c r="D2507" s="83" t="s">
        <v>172</v>
      </c>
      <c r="E2507" s="82">
        <v>22673.96</v>
      </c>
      <c r="F2507" s="82">
        <v>24392.094000000001</v>
      </c>
      <c r="G2507" s="82">
        <v>-1682.72</v>
      </c>
      <c r="H2507" s="82">
        <v>-35</v>
      </c>
      <c r="I2507" s="82">
        <v>987.01600000000008</v>
      </c>
      <c r="J2507" s="81">
        <v>100.39800000000001</v>
      </c>
    </row>
    <row r="2508" spans="1:10">
      <c r="A2508" s="80">
        <v>40777</v>
      </c>
      <c r="B2508" s="81">
        <v>11</v>
      </c>
      <c r="C2508" s="82">
        <v>22789</v>
      </c>
      <c r="D2508" s="83" t="s">
        <v>172</v>
      </c>
      <c r="E2508" s="82">
        <v>23391.914000000001</v>
      </c>
      <c r="F2508" s="82">
        <v>25246.883999999998</v>
      </c>
      <c r="G2508" s="82">
        <v>-960.08</v>
      </c>
      <c r="H2508" s="82">
        <v>-51.6</v>
      </c>
      <c r="I2508" s="82">
        <v>597.32799999999997</v>
      </c>
      <c r="J2508" s="81">
        <v>-800.06200000000001</v>
      </c>
    </row>
    <row r="2509" spans="1:10">
      <c r="A2509" s="80">
        <v>40777</v>
      </c>
      <c r="B2509" s="81">
        <v>12</v>
      </c>
      <c r="C2509" s="82">
        <v>23298</v>
      </c>
      <c r="D2509" s="83" t="s">
        <v>172</v>
      </c>
      <c r="E2509" s="82">
        <v>23932.628000000001</v>
      </c>
      <c r="F2509" s="82">
        <v>25566.166000000001</v>
      </c>
      <c r="G2509" s="82">
        <v>-631.04</v>
      </c>
      <c r="H2509" s="82">
        <v>-74.3</v>
      </c>
      <c r="I2509" s="82">
        <v>597.32799999999997</v>
      </c>
      <c r="J2509" s="81">
        <v>-926.46400000000006</v>
      </c>
    </row>
    <row r="2510" spans="1:10">
      <c r="A2510" s="80">
        <v>40777</v>
      </c>
      <c r="B2510" s="81">
        <v>13</v>
      </c>
      <c r="C2510" s="82">
        <v>25319</v>
      </c>
      <c r="D2510" s="83" t="s">
        <v>172</v>
      </c>
      <c r="E2510" s="82">
        <v>26032.484</v>
      </c>
      <c r="F2510" s="82">
        <v>27012.317999999999</v>
      </c>
      <c r="G2510" s="82">
        <v>-11.98</v>
      </c>
      <c r="H2510" s="82">
        <v>-35</v>
      </c>
      <c r="I2510" s="82">
        <v>247.66800000000001</v>
      </c>
      <c r="J2510" s="81">
        <v>-1012.86</v>
      </c>
    </row>
    <row r="2511" spans="1:10">
      <c r="A2511" s="80">
        <v>40777</v>
      </c>
      <c r="B2511" s="81">
        <v>14</v>
      </c>
      <c r="C2511" s="82">
        <v>27771</v>
      </c>
      <c r="D2511" s="83" t="s">
        <v>172</v>
      </c>
      <c r="E2511" s="82">
        <v>28461.916000000001</v>
      </c>
      <c r="F2511" s="82">
        <v>29441.49</v>
      </c>
      <c r="G2511" s="82">
        <v>-14.16</v>
      </c>
      <c r="H2511" s="82">
        <v>-35.1</v>
      </c>
      <c r="I2511" s="82">
        <v>247.964</v>
      </c>
      <c r="J2511" s="81">
        <v>-1012.85</v>
      </c>
    </row>
    <row r="2512" spans="1:10">
      <c r="A2512" s="80">
        <v>40777</v>
      </c>
      <c r="B2512" s="81">
        <v>15</v>
      </c>
      <c r="C2512" s="82">
        <v>30852</v>
      </c>
      <c r="D2512" s="83" t="s">
        <v>172</v>
      </c>
      <c r="E2512" s="82">
        <v>31573.11</v>
      </c>
      <c r="F2512" s="82">
        <v>32645.705999999998</v>
      </c>
      <c r="G2512" s="82">
        <v>-14.08</v>
      </c>
      <c r="H2512" s="82">
        <v>-35</v>
      </c>
      <c r="I2512" s="82">
        <v>-90.44</v>
      </c>
      <c r="J2512" s="81">
        <v>-1014.062</v>
      </c>
    </row>
    <row r="2513" spans="1:10">
      <c r="A2513" s="80">
        <v>40777</v>
      </c>
      <c r="B2513" s="81">
        <v>16</v>
      </c>
      <c r="C2513" s="82">
        <v>33352</v>
      </c>
      <c r="D2513" s="83" t="s">
        <v>172</v>
      </c>
      <c r="E2513" s="82">
        <v>33977.79</v>
      </c>
      <c r="F2513" s="82">
        <v>35053.425999999999</v>
      </c>
      <c r="G2513" s="82">
        <v>-14.36</v>
      </c>
      <c r="H2513" s="82">
        <v>-35</v>
      </c>
      <c r="I2513" s="82">
        <v>-89.13</v>
      </c>
      <c r="J2513" s="81">
        <v>-1014.47</v>
      </c>
    </row>
    <row r="2514" spans="1:10">
      <c r="A2514" s="80">
        <v>40777</v>
      </c>
      <c r="B2514" s="81">
        <v>17</v>
      </c>
      <c r="C2514" s="82">
        <v>35361</v>
      </c>
      <c r="D2514" s="83" t="s">
        <v>172</v>
      </c>
      <c r="E2514" s="82">
        <v>35968.716</v>
      </c>
      <c r="F2514" s="82">
        <v>36571.847999999998</v>
      </c>
      <c r="G2514" s="82">
        <v>-15.8</v>
      </c>
      <c r="H2514" s="82">
        <v>-129.6</v>
      </c>
      <c r="I2514" s="82">
        <v>10.08</v>
      </c>
      <c r="J2514" s="81">
        <v>-538.84</v>
      </c>
    </row>
    <row r="2515" spans="1:10">
      <c r="A2515" s="80">
        <v>40777</v>
      </c>
      <c r="B2515" s="81">
        <v>18</v>
      </c>
      <c r="C2515" s="82">
        <v>36587</v>
      </c>
      <c r="D2515" s="83" t="s">
        <v>172</v>
      </c>
      <c r="E2515" s="82">
        <v>37275.536</v>
      </c>
      <c r="F2515" s="82">
        <v>37841.021999999997</v>
      </c>
      <c r="G2515" s="82">
        <v>-24.96</v>
      </c>
      <c r="H2515" s="82">
        <v>-87.4</v>
      </c>
      <c r="I2515" s="82">
        <v>7.2280000000000006</v>
      </c>
      <c r="J2515" s="81">
        <v>-539.65600000000006</v>
      </c>
    </row>
    <row r="2516" spans="1:10">
      <c r="A2516" s="80">
        <v>40777</v>
      </c>
      <c r="B2516" s="81">
        <v>19</v>
      </c>
      <c r="C2516" s="82">
        <v>37580</v>
      </c>
      <c r="D2516" s="83" t="s">
        <v>172</v>
      </c>
      <c r="E2516" s="82">
        <v>38376.906000000003</v>
      </c>
      <c r="F2516" s="82">
        <v>38466.25</v>
      </c>
      <c r="G2516" s="82">
        <v>-18.399999999999999</v>
      </c>
      <c r="H2516" s="82">
        <v>-66.099999999999994</v>
      </c>
      <c r="I2516" s="82">
        <v>-1.5740000000000001</v>
      </c>
      <c r="J2516" s="81">
        <v>-1.1860000000000002</v>
      </c>
    </row>
    <row r="2517" spans="1:10">
      <c r="A2517" s="80">
        <v>40777</v>
      </c>
      <c r="B2517" s="81">
        <v>20</v>
      </c>
      <c r="C2517" s="82">
        <v>38045</v>
      </c>
      <c r="D2517" s="83" t="s">
        <v>172</v>
      </c>
      <c r="E2517" s="82">
        <v>38931.949999999997</v>
      </c>
      <c r="F2517" s="82">
        <v>39018.934000000001</v>
      </c>
      <c r="G2517" s="82">
        <v>-18.260000000000002</v>
      </c>
      <c r="H2517" s="82">
        <v>-66</v>
      </c>
      <c r="I2517" s="82">
        <v>11.76</v>
      </c>
      <c r="J2517" s="81">
        <v>-0.78600000000000003</v>
      </c>
    </row>
    <row r="2518" spans="1:10">
      <c r="A2518" s="80">
        <v>40777</v>
      </c>
      <c r="B2518" s="81">
        <v>21</v>
      </c>
      <c r="C2518" s="82">
        <v>38224</v>
      </c>
      <c r="D2518" s="83" t="s">
        <v>172</v>
      </c>
      <c r="E2518" s="82">
        <v>39110.114000000001</v>
      </c>
      <c r="F2518" s="82">
        <v>39202.538</v>
      </c>
      <c r="G2518" s="82">
        <v>-25.7</v>
      </c>
      <c r="H2518" s="82">
        <v>-66.099999999999994</v>
      </c>
      <c r="I2518" s="82">
        <v>34.69</v>
      </c>
      <c r="J2518" s="81">
        <v>-1.1840000000000002</v>
      </c>
    </row>
    <row r="2519" spans="1:10">
      <c r="A2519" s="80">
        <v>40777</v>
      </c>
      <c r="B2519" s="81">
        <v>22</v>
      </c>
      <c r="C2519" s="82">
        <v>38552</v>
      </c>
      <c r="D2519" s="83" t="s">
        <v>172</v>
      </c>
      <c r="E2519" s="82">
        <v>39249.866000000002</v>
      </c>
      <c r="F2519" s="82">
        <v>39341.813999999998</v>
      </c>
      <c r="G2519" s="82">
        <v>-26.24</v>
      </c>
      <c r="H2519" s="82">
        <v>-66</v>
      </c>
      <c r="I2519" s="82">
        <v>34.590000000000003</v>
      </c>
      <c r="J2519" s="81">
        <v>-0.78600000000000003</v>
      </c>
    </row>
    <row r="2520" spans="1:10">
      <c r="A2520" s="80">
        <v>40777</v>
      </c>
      <c r="B2520" s="81">
        <v>23</v>
      </c>
      <c r="C2520" s="82">
        <v>38909</v>
      </c>
      <c r="D2520" s="83" t="s">
        <v>172</v>
      </c>
      <c r="E2520" s="82">
        <v>39516.542000000001</v>
      </c>
      <c r="F2520" s="82">
        <v>39733.525999999998</v>
      </c>
      <c r="G2520" s="82">
        <v>-24.12</v>
      </c>
      <c r="H2520" s="82">
        <v>-192.4</v>
      </c>
      <c r="I2520" s="82">
        <v>261.99799999999999</v>
      </c>
      <c r="J2520" s="81">
        <v>162.40200000000002</v>
      </c>
    </row>
    <row r="2521" spans="1:10">
      <c r="A2521" s="80">
        <v>40777</v>
      </c>
      <c r="B2521" s="81">
        <v>24</v>
      </c>
      <c r="C2521" s="82">
        <v>39040</v>
      </c>
      <c r="D2521" s="83" t="s">
        <v>172</v>
      </c>
      <c r="E2521" s="82">
        <v>39705.75</v>
      </c>
      <c r="F2521" s="82">
        <v>39978.506000000001</v>
      </c>
      <c r="G2521" s="82">
        <v>-24.12</v>
      </c>
      <c r="H2521" s="82">
        <v>-249.6</v>
      </c>
      <c r="I2521" s="82">
        <v>261.50400000000002</v>
      </c>
      <c r="J2521" s="81">
        <v>162.80000000000001</v>
      </c>
    </row>
    <row r="2522" spans="1:10">
      <c r="A2522" s="80">
        <v>40777</v>
      </c>
      <c r="B2522" s="81">
        <v>25</v>
      </c>
      <c r="C2522" s="82">
        <v>39126</v>
      </c>
      <c r="D2522" s="83" t="s">
        <v>172</v>
      </c>
      <c r="E2522" s="82">
        <v>39847.574000000001</v>
      </c>
      <c r="F2522" s="82">
        <v>40119.286</v>
      </c>
      <c r="G2522" s="82">
        <v>-22.26</v>
      </c>
      <c r="H2522" s="82">
        <v>-249.6</v>
      </c>
      <c r="I2522" s="82">
        <v>261.702</v>
      </c>
      <c r="J2522" s="81">
        <v>163.20400000000001</v>
      </c>
    </row>
    <row r="2523" spans="1:10">
      <c r="A2523" s="80">
        <v>40777</v>
      </c>
      <c r="B2523" s="81">
        <v>26</v>
      </c>
      <c r="C2523" s="82">
        <v>38925</v>
      </c>
      <c r="D2523" s="83" t="s">
        <v>172</v>
      </c>
      <c r="E2523" s="82">
        <v>39645.582000000002</v>
      </c>
      <c r="F2523" s="82">
        <v>39918.398000000001</v>
      </c>
      <c r="G2523" s="82">
        <v>-24.18</v>
      </c>
      <c r="H2523" s="82">
        <v>-249.7</v>
      </c>
      <c r="I2523" s="82">
        <v>261.8</v>
      </c>
      <c r="J2523" s="81">
        <v>163.208</v>
      </c>
    </row>
    <row r="2524" spans="1:10">
      <c r="A2524" s="80">
        <v>40777</v>
      </c>
      <c r="B2524" s="81">
        <v>27</v>
      </c>
      <c r="C2524" s="82">
        <v>38954</v>
      </c>
      <c r="D2524" s="83" t="s">
        <v>172</v>
      </c>
      <c r="E2524" s="82">
        <v>39566.652000000002</v>
      </c>
      <c r="F2524" s="82">
        <v>39839.843999999997</v>
      </c>
      <c r="G2524" s="82">
        <v>-22.94</v>
      </c>
      <c r="H2524" s="82">
        <v>-249.6</v>
      </c>
      <c r="I2524" s="82">
        <v>400.36</v>
      </c>
      <c r="J2524" s="81">
        <v>162.80800000000002</v>
      </c>
    </row>
    <row r="2525" spans="1:10">
      <c r="A2525" s="80">
        <v>40777</v>
      </c>
      <c r="B2525" s="81">
        <v>28</v>
      </c>
      <c r="C2525" s="82">
        <v>38664</v>
      </c>
      <c r="D2525" s="83" t="s">
        <v>172</v>
      </c>
      <c r="E2525" s="82">
        <v>39237.633999999998</v>
      </c>
      <c r="F2525" s="82">
        <v>39503.089999999997</v>
      </c>
      <c r="G2525" s="82">
        <v>-16.82</v>
      </c>
      <c r="H2525" s="82">
        <v>-249.7</v>
      </c>
      <c r="I2525" s="82">
        <v>399.96600000000001</v>
      </c>
      <c r="J2525" s="81">
        <v>163.214</v>
      </c>
    </row>
    <row r="2526" spans="1:10">
      <c r="A2526" s="80">
        <v>40777</v>
      </c>
      <c r="B2526" s="81">
        <v>29</v>
      </c>
      <c r="C2526" s="82">
        <v>38526</v>
      </c>
      <c r="D2526" s="83" t="s">
        <v>172</v>
      </c>
      <c r="E2526" s="82">
        <v>39105.46</v>
      </c>
      <c r="F2526" s="82">
        <v>39374.675999999999</v>
      </c>
      <c r="G2526" s="82">
        <v>-12.68</v>
      </c>
      <c r="H2526" s="82">
        <v>-249.7</v>
      </c>
      <c r="I2526" s="82">
        <v>193.512</v>
      </c>
      <c r="J2526" s="81">
        <v>-105.196</v>
      </c>
    </row>
    <row r="2527" spans="1:10">
      <c r="A2527" s="80">
        <v>40777</v>
      </c>
      <c r="B2527" s="81">
        <v>30</v>
      </c>
      <c r="C2527" s="82">
        <v>38260</v>
      </c>
      <c r="D2527" s="83" t="s">
        <v>172</v>
      </c>
      <c r="E2527" s="82">
        <v>38888.94</v>
      </c>
      <c r="F2527" s="82">
        <v>39152.092000000004</v>
      </c>
      <c r="G2527" s="82">
        <v>-13</v>
      </c>
      <c r="H2527" s="82">
        <v>-249.6</v>
      </c>
      <c r="I2527" s="82">
        <v>190.75200000000001</v>
      </c>
      <c r="J2527" s="81">
        <v>-104.798</v>
      </c>
    </row>
    <row r="2528" spans="1:10">
      <c r="A2528" s="80">
        <v>40777</v>
      </c>
      <c r="B2528" s="81">
        <v>31</v>
      </c>
      <c r="C2528" s="82">
        <v>38268</v>
      </c>
      <c r="D2528" s="83" t="s">
        <v>172</v>
      </c>
      <c r="E2528" s="82">
        <v>38868.417999999998</v>
      </c>
      <c r="F2528" s="82">
        <v>39141.414000000004</v>
      </c>
      <c r="G2528" s="82">
        <v>-16.36</v>
      </c>
      <c r="H2528" s="82">
        <v>-249.7</v>
      </c>
      <c r="I2528" s="82">
        <v>193.11200000000002</v>
      </c>
      <c r="J2528" s="81">
        <v>-105.99</v>
      </c>
    </row>
    <row r="2529" spans="1:10">
      <c r="A2529" s="80">
        <v>40777</v>
      </c>
      <c r="B2529" s="81">
        <v>32</v>
      </c>
      <c r="C2529" s="82">
        <v>38278</v>
      </c>
      <c r="D2529" s="83" t="s">
        <v>172</v>
      </c>
      <c r="E2529" s="82">
        <v>38882.948000000004</v>
      </c>
      <c r="F2529" s="82">
        <v>39156.184000000001</v>
      </c>
      <c r="G2529" s="82">
        <v>-16.600000000000001</v>
      </c>
      <c r="H2529" s="82">
        <v>-249.7</v>
      </c>
      <c r="I2529" s="82">
        <v>190.446</v>
      </c>
      <c r="J2529" s="81">
        <v>-105.99</v>
      </c>
    </row>
    <row r="2530" spans="1:10">
      <c r="A2530" s="80">
        <v>40777</v>
      </c>
      <c r="B2530" s="81">
        <v>33</v>
      </c>
      <c r="C2530" s="82">
        <v>38554</v>
      </c>
      <c r="D2530" s="83" t="s">
        <v>172</v>
      </c>
      <c r="E2530" s="82">
        <v>39176.334000000003</v>
      </c>
      <c r="F2530" s="82">
        <v>39441.21</v>
      </c>
      <c r="G2530" s="82">
        <v>-16.239999999999998</v>
      </c>
      <c r="H2530" s="82">
        <v>-249.6</v>
      </c>
      <c r="I2530" s="82">
        <v>107.926</v>
      </c>
      <c r="J2530" s="81">
        <v>-1.1840000000000002</v>
      </c>
    </row>
    <row r="2531" spans="1:10">
      <c r="A2531" s="80">
        <v>40777</v>
      </c>
      <c r="B2531" s="81">
        <v>34</v>
      </c>
      <c r="C2531" s="82">
        <v>38794</v>
      </c>
      <c r="D2531" s="83" t="s">
        <v>172</v>
      </c>
      <c r="E2531" s="82">
        <v>39422.334000000003</v>
      </c>
      <c r="F2531" s="82">
        <v>39688.230000000003</v>
      </c>
      <c r="G2531" s="82">
        <v>-16.260000000000002</v>
      </c>
      <c r="H2531" s="82">
        <v>-249.7</v>
      </c>
      <c r="I2531" s="82">
        <v>111.864</v>
      </c>
      <c r="J2531" s="81">
        <v>-0.79</v>
      </c>
    </row>
    <row r="2532" spans="1:10">
      <c r="A2532" s="80">
        <v>40777</v>
      </c>
      <c r="B2532" s="81">
        <v>35</v>
      </c>
      <c r="C2532" s="82">
        <v>39043</v>
      </c>
      <c r="D2532" s="83" t="s">
        <v>172</v>
      </c>
      <c r="E2532" s="82">
        <v>39688.376000000004</v>
      </c>
      <c r="F2532" s="82">
        <v>39953.243999999999</v>
      </c>
      <c r="G2532" s="82">
        <v>-12.7</v>
      </c>
      <c r="H2532" s="82">
        <v>-249.7</v>
      </c>
      <c r="I2532" s="82">
        <v>108.81200000000001</v>
      </c>
      <c r="J2532" s="81">
        <v>68.412000000000006</v>
      </c>
    </row>
    <row r="2533" spans="1:10">
      <c r="A2533" s="80">
        <v>40777</v>
      </c>
      <c r="B2533" s="81">
        <v>36</v>
      </c>
      <c r="C2533" s="82">
        <v>38695</v>
      </c>
      <c r="D2533" s="83" t="s">
        <v>172</v>
      </c>
      <c r="E2533" s="82">
        <v>39342.47</v>
      </c>
      <c r="F2533" s="82">
        <v>39608.065999999999</v>
      </c>
      <c r="G2533" s="82">
        <v>-14.56</v>
      </c>
      <c r="H2533" s="82">
        <v>-249.7</v>
      </c>
      <c r="I2533" s="82">
        <v>108.81200000000001</v>
      </c>
      <c r="J2533" s="81">
        <v>141.202</v>
      </c>
    </row>
    <row r="2534" spans="1:10">
      <c r="A2534" s="80">
        <v>40777</v>
      </c>
      <c r="B2534" s="81">
        <v>37</v>
      </c>
      <c r="C2534" s="82">
        <v>38176</v>
      </c>
      <c r="D2534" s="83" t="s">
        <v>172</v>
      </c>
      <c r="E2534" s="82">
        <v>38786.589999999997</v>
      </c>
      <c r="F2534" s="82">
        <v>39126.457999999999</v>
      </c>
      <c r="G2534" s="82">
        <v>-12.7</v>
      </c>
      <c r="H2534" s="82">
        <v>-249.6</v>
      </c>
      <c r="I2534" s="82">
        <v>78.966000000000008</v>
      </c>
      <c r="J2534" s="81">
        <v>-173.99600000000001</v>
      </c>
    </row>
    <row r="2535" spans="1:10">
      <c r="A2535" s="80">
        <v>40777</v>
      </c>
      <c r="B2535" s="81">
        <v>38</v>
      </c>
      <c r="C2535" s="82">
        <v>37630</v>
      </c>
      <c r="D2535" s="83" t="s">
        <v>172</v>
      </c>
      <c r="E2535" s="82">
        <v>38243.161999999997</v>
      </c>
      <c r="F2535" s="82">
        <v>38584.034</v>
      </c>
      <c r="G2535" s="82">
        <v>-12.82</v>
      </c>
      <c r="H2535" s="82">
        <v>-249.7</v>
      </c>
      <c r="I2535" s="82">
        <v>79.262</v>
      </c>
      <c r="J2535" s="81">
        <v>-172.79400000000001</v>
      </c>
    </row>
    <row r="2536" spans="1:10">
      <c r="A2536" s="80">
        <v>40777</v>
      </c>
      <c r="B2536" s="81">
        <v>39</v>
      </c>
      <c r="C2536" s="82">
        <v>37129</v>
      </c>
      <c r="D2536" s="83" t="s">
        <v>172</v>
      </c>
      <c r="E2536" s="82">
        <v>37759.586000000003</v>
      </c>
      <c r="F2536" s="82">
        <v>38364.957999999999</v>
      </c>
      <c r="G2536" s="82">
        <v>-12.72</v>
      </c>
      <c r="H2536" s="82">
        <v>-249.7</v>
      </c>
      <c r="I2536" s="82">
        <v>326.13800000000003</v>
      </c>
      <c r="J2536" s="81">
        <v>-433.63600000000002</v>
      </c>
    </row>
    <row r="2537" spans="1:10">
      <c r="A2537" s="80">
        <v>40777</v>
      </c>
      <c r="B2537" s="81">
        <v>40</v>
      </c>
      <c r="C2537" s="82">
        <v>36853</v>
      </c>
      <c r="D2537" s="83" t="s">
        <v>172</v>
      </c>
      <c r="E2537" s="82">
        <v>37520.054000000004</v>
      </c>
      <c r="F2537" s="82">
        <v>38125.606</v>
      </c>
      <c r="G2537" s="82">
        <v>-12.9</v>
      </c>
      <c r="H2537" s="82">
        <v>-249.7</v>
      </c>
      <c r="I2537" s="82">
        <v>325.84200000000004</v>
      </c>
      <c r="J2537" s="81">
        <v>-432.43400000000003</v>
      </c>
    </row>
    <row r="2538" spans="1:10">
      <c r="A2538" s="80">
        <v>40777</v>
      </c>
      <c r="B2538" s="81">
        <v>41</v>
      </c>
      <c r="C2538" s="82">
        <v>36811</v>
      </c>
      <c r="D2538" s="83" t="s">
        <v>172</v>
      </c>
      <c r="E2538" s="82">
        <v>37521.993999999999</v>
      </c>
      <c r="F2538" s="82">
        <v>37786.955999999998</v>
      </c>
      <c r="G2538" s="82">
        <v>-14.36</v>
      </c>
      <c r="H2538" s="82">
        <v>-249.7</v>
      </c>
      <c r="I2538" s="82">
        <v>325.94200000000001</v>
      </c>
      <c r="J2538" s="81">
        <v>-104.81200000000001</v>
      </c>
    </row>
    <row r="2539" spans="1:10">
      <c r="A2539" s="80">
        <v>40777</v>
      </c>
      <c r="B2539" s="81">
        <v>42</v>
      </c>
      <c r="C2539" s="82">
        <v>37379</v>
      </c>
      <c r="D2539" s="83" t="s">
        <v>172</v>
      </c>
      <c r="E2539" s="82">
        <v>38102.205999999998</v>
      </c>
      <c r="F2539" s="82">
        <v>38365.832000000002</v>
      </c>
      <c r="G2539" s="82">
        <v>-10.28</v>
      </c>
      <c r="H2539" s="82">
        <v>-249.5</v>
      </c>
      <c r="I2539" s="82">
        <v>325.94200000000001</v>
      </c>
      <c r="J2539" s="81">
        <v>-104</v>
      </c>
    </row>
    <row r="2540" spans="1:10">
      <c r="A2540" s="80">
        <v>40777</v>
      </c>
      <c r="B2540" s="81">
        <v>43</v>
      </c>
      <c r="C2540" s="82">
        <v>36807</v>
      </c>
      <c r="D2540" s="83" t="s">
        <v>172</v>
      </c>
      <c r="E2540" s="82">
        <v>37475.042000000001</v>
      </c>
      <c r="F2540" s="82">
        <v>37741.934000000001</v>
      </c>
      <c r="G2540" s="82">
        <v>-14.64</v>
      </c>
      <c r="H2540" s="82">
        <v>-249.8</v>
      </c>
      <c r="I2540" s="82">
        <v>335.92400000000004</v>
      </c>
      <c r="J2540" s="81">
        <v>-1.202</v>
      </c>
    </row>
    <row r="2541" spans="1:10">
      <c r="A2541" s="80">
        <v>40777</v>
      </c>
      <c r="B2541" s="81">
        <v>44</v>
      </c>
      <c r="C2541" s="82">
        <v>35004</v>
      </c>
      <c r="D2541" s="83" t="s">
        <v>172</v>
      </c>
      <c r="E2541" s="82">
        <v>35654.980000000003</v>
      </c>
      <c r="F2541" s="82">
        <v>35921.896000000001</v>
      </c>
      <c r="G2541" s="82">
        <v>-18.28</v>
      </c>
      <c r="H2541" s="82">
        <v>-249.7</v>
      </c>
      <c r="I2541" s="82">
        <v>335.62600000000003</v>
      </c>
      <c r="J2541" s="81">
        <v>-0.79800000000000004</v>
      </c>
    </row>
    <row r="2542" spans="1:10">
      <c r="A2542" s="80">
        <v>40777</v>
      </c>
      <c r="B2542" s="81">
        <v>45</v>
      </c>
      <c r="C2542" s="82">
        <v>33466</v>
      </c>
      <c r="D2542" s="83" t="s">
        <v>172</v>
      </c>
      <c r="E2542" s="82">
        <v>34015.315999999999</v>
      </c>
      <c r="F2542" s="82">
        <v>34280.042000000001</v>
      </c>
      <c r="G2542" s="82">
        <v>-11.06</v>
      </c>
      <c r="H2542" s="82">
        <v>-249.6</v>
      </c>
      <c r="I2542" s="82">
        <v>335.92400000000004</v>
      </c>
      <c r="J2542" s="81">
        <v>378.786</v>
      </c>
    </row>
    <row r="2543" spans="1:10">
      <c r="A2543" s="80">
        <v>40777</v>
      </c>
      <c r="B2543" s="81">
        <v>46</v>
      </c>
      <c r="C2543" s="82">
        <v>31401</v>
      </c>
      <c r="D2543" s="83" t="s">
        <v>172</v>
      </c>
      <c r="E2543" s="82">
        <v>31799.56</v>
      </c>
      <c r="F2543" s="82">
        <v>32066.617999999999</v>
      </c>
      <c r="G2543" s="82">
        <v>-18.98</v>
      </c>
      <c r="H2543" s="82">
        <v>-249.1</v>
      </c>
      <c r="I2543" s="82">
        <v>348.27800000000002</v>
      </c>
      <c r="J2543" s="81">
        <v>378.79</v>
      </c>
    </row>
    <row r="2544" spans="1:10">
      <c r="A2544" s="80">
        <v>40777</v>
      </c>
      <c r="B2544" s="81">
        <v>47</v>
      </c>
      <c r="C2544" s="82">
        <v>29327</v>
      </c>
      <c r="D2544" s="83" t="s">
        <v>172</v>
      </c>
      <c r="E2544" s="82">
        <v>29658.158000000003</v>
      </c>
      <c r="F2544" s="82">
        <v>29910</v>
      </c>
      <c r="G2544" s="82">
        <v>-21.5</v>
      </c>
      <c r="H2544" s="82">
        <v>-230.5</v>
      </c>
      <c r="I2544" s="82">
        <v>938.58800000000008</v>
      </c>
      <c r="J2544" s="81">
        <v>612.72</v>
      </c>
    </row>
    <row r="2545" spans="1:10">
      <c r="A2545" s="80">
        <v>40777</v>
      </c>
      <c r="B2545" s="81">
        <v>48</v>
      </c>
      <c r="C2545" s="82">
        <v>27528</v>
      </c>
      <c r="D2545" s="83" t="s">
        <v>172</v>
      </c>
      <c r="E2545" s="82">
        <v>27821.347999999998</v>
      </c>
      <c r="F2545" s="82">
        <v>28304.976000000002</v>
      </c>
      <c r="G2545" s="82">
        <v>-271.62</v>
      </c>
      <c r="H2545" s="82">
        <v>-230.6</v>
      </c>
      <c r="I2545" s="82">
        <v>937.6</v>
      </c>
      <c r="J2545" s="81">
        <v>613.524</v>
      </c>
    </row>
    <row r="2546" spans="1:10">
      <c r="A2546" s="80">
        <v>40778</v>
      </c>
      <c r="B2546" s="81">
        <v>1</v>
      </c>
      <c r="C2546" s="82">
        <v>26013</v>
      </c>
      <c r="D2546" s="83" t="s">
        <v>172</v>
      </c>
      <c r="E2546" s="82">
        <v>26302.351999999999</v>
      </c>
      <c r="F2546" s="82">
        <v>27635.434000000001</v>
      </c>
      <c r="G2546" s="82">
        <v>-1102.74</v>
      </c>
      <c r="H2546" s="82">
        <v>-230.5</v>
      </c>
      <c r="I2546" s="82">
        <v>829.28200000000004</v>
      </c>
      <c r="J2546" s="81">
        <v>-1.204</v>
      </c>
    </row>
    <row r="2547" spans="1:10">
      <c r="A2547" s="80">
        <v>40778</v>
      </c>
      <c r="B2547" s="81">
        <v>2</v>
      </c>
      <c r="C2547" s="82">
        <v>25310</v>
      </c>
      <c r="D2547" s="83" t="s">
        <v>172</v>
      </c>
      <c r="E2547" s="82">
        <v>25585.472000000002</v>
      </c>
      <c r="F2547" s="82">
        <v>27103.493999999999</v>
      </c>
      <c r="G2547" s="82">
        <v>-1287.68</v>
      </c>
      <c r="H2547" s="82">
        <v>-230.6</v>
      </c>
      <c r="I2547" s="82">
        <v>829.08400000000006</v>
      </c>
      <c r="J2547" s="81">
        <v>-0.79800000000000004</v>
      </c>
    </row>
    <row r="2548" spans="1:10">
      <c r="A2548" s="80">
        <v>40778</v>
      </c>
      <c r="B2548" s="81">
        <v>3</v>
      </c>
      <c r="C2548" s="82">
        <v>24778</v>
      </c>
      <c r="D2548" s="83" t="s">
        <v>172</v>
      </c>
      <c r="E2548" s="82">
        <v>25152.454000000002</v>
      </c>
      <c r="F2548" s="82">
        <v>26804.116000000002</v>
      </c>
      <c r="G2548" s="82">
        <v>-1421.32</v>
      </c>
      <c r="H2548" s="82">
        <v>-230.5</v>
      </c>
      <c r="I2548" s="82">
        <v>794.89</v>
      </c>
      <c r="J2548" s="81">
        <v>-1.19</v>
      </c>
    </row>
    <row r="2549" spans="1:10">
      <c r="A2549" s="80">
        <v>40778</v>
      </c>
      <c r="B2549" s="81">
        <v>4</v>
      </c>
      <c r="C2549" s="82">
        <v>24065</v>
      </c>
      <c r="D2549" s="83" t="s">
        <v>172</v>
      </c>
      <c r="E2549" s="82">
        <v>24687.714</v>
      </c>
      <c r="F2549" s="82">
        <v>26460.736000000001</v>
      </c>
      <c r="G2549" s="82">
        <v>-1542.68</v>
      </c>
      <c r="H2549" s="82">
        <v>-230.5</v>
      </c>
      <c r="I2549" s="82">
        <v>794.98800000000006</v>
      </c>
      <c r="J2549" s="81">
        <v>-1.194</v>
      </c>
    </row>
    <row r="2550" spans="1:10">
      <c r="A2550" s="80">
        <v>40778</v>
      </c>
      <c r="B2550" s="81">
        <v>5</v>
      </c>
      <c r="C2550" s="82">
        <v>23715</v>
      </c>
      <c r="D2550" s="83" t="s">
        <v>172</v>
      </c>
      <c r="E2550" s="82">
        <v>24337.578000000001</v>
      </c>
      <c r="F2550" s="82">
        <v>26209.196</v>
      </c>
      <c r="G2550" s="82">
        <v>-1648.84</v>
      </c>
      <c r="H2550" s="82">
        <v>-222.5</v>
      </c>
      <c r="I2550" s="82">
        <v>953.21600000000001</v>
      </c>
      <c r="J2550" s="81">
        <v>-0.80800000000000005</v>
      </c>
    </row>
    <row r="2551" spans="1:10">
      <c r="A2551" s="80">
        <v>40778</v>
      </c>
      <c r="B2551" s="81">
        <v>6</v>
      </c>
      <c r="C2551" s="82">
        <v>23202</v>
      </c>
      <c r="D2551" s="83" t="s">
        <v>172</v>
      </c>
      <c r="E2551" s="82">
        <v>23942.232</v>
      </c>
      <c r="F2551" s="82">
        <v>25920.178</v>
      </c>
      <c r="G2551" s="82">
        <v>-1818.62</v>
      </c>
      <c r="H2551" s="82">
        <v>-159.30000000000001</v>
      </c>
      <c r="I2551" s="82">
        <v>953.51200000000006</v>
      </c>
      <c r="J2551" s="81">
        <v>-1.218</v>
      </c>
    </row>
    <row r="2552" spans="1:10">
      <c r="A2552" s="80">
        <v>40778</v>
      </c>
      <c r="B2552" s="81">
        <v>7</v>
      </c>
      <c r="C2552" s="82">
        <v>23058</v>
      </c>
      <c r="D2552" s="83" t="s">
        <v>172</v>
      </c>
      <c r="E2552" s="82">
        <v>23746.686000000002</v>
      </c>
      <c r="F2552" s="82">
        <v>25684.106</v>
      </c>
      <c r="G2552" s="82">
        <v>-1821.44</v>
      </c>
      <c r="H2552" s="82">
        <v>-116.1</v>
      </c>
      <c r="I2552" s="82">
        <v>986.91600000000005</v>
      </c>
      <c r="J2552" s="81">
        <v>-0.83600000000000008</v>
      </c>
    </row>
    <row r="2553" spans="1:10">
      <c r="A2553" s="80">
        <v>40778</v>
      </c>
      <c r="B2553" s="81">
        <v>8</v>
      </c>
      <c r="C2553" s="82">
        <v>23077</v>
      </c>
      <c r="D2553" s="83" t="s">
        <v>172</v>
      </c>
      <c r="E2553" s="82">
        <v>23828.878000000001</v>
      </c>
      <c r="F2553" s="82">
        <v>25718.101999999999</v>
      </c>
      <c r="G2553" s="82">
        <v>-1969.38</v>
      </c>
      <c r="H2553" s="82">
        <v>-104.1</v>
      </c>
      <c r="I2553" s="82">
        <v>986.91600000000005</v>
      </c>
      <c r="J2553" s="81">
        <v>-1.246</v>
      </c>
    </row>
    <row r="2554" spans="1:10">
      <c r="A2554" s="80">
        <v>40778</v>
      </c>
      <c r="B2554" s="81">
        <v>9</v>
      </c>
      <c r="C2554" s="82">
        <v>23035</v>
      </c>
      <c r="D2554" s="83" t="s">
        <v>172</v>
      </c>
      <c r="E2554" s="82">
        <v>23786.691999999999</v>
      </c>
      <c r="F2554" s="82">
        <v>25535.506000000001</v>
      </c>
      <c r="G2554" s="82">
        <v>-1896.84</v>
      </c>
      <c r="H2554" s="82">
        <v>-120.7</v>
      </c>
      <c r="I2554" s="82">
        <v>672.73599999999999</v>
      </c>
      <c r="J2554" s="81">
        <v>-1.25</v>
      </c>
    </row>
    <row r="2555" spans="1:10">
      <c r="A2555" s="80">
        <v>40778</v>
      </c>
      <c r="B2555" s="81">
        <v>10</v>
      </c>
      <c r="C2555" s="82">
        <v>23087</v>
      </c>
      <c r="D2555" s="83" t="s">
        <v>172</v>
      </c>
      <c r="E2555" s="82">
        <v>23832.592000000001</v>
      </c>
      <c r="F2555" s="82">
        <v>25808.44</v>
      </c>
      <c r="G2555" s="82">
        <v>-1867.68</v>
      </c>
      <c r="H2555" s="82">
        <v>-114.1</v>
      </c>
      <c r="I2555" s="82">
        <v>673.428</v>
      </c>
      <c r="J2555" s="81">
        <v>-0.85600000000000009</v>
      </c>
    </row>
    <row r="2556" spans="1:10">
      <c r="A2556" s="80">
        <v>40778</v>
      </c>
      <c r="B2556" s="81">
        <v>11</v>
      </c>
      <c r="C2556" s="82">
        <v>23682</v>
      </c>
      <c r="D2556" s="83" t="s">
        <v>172</v>
      </c>
      <c r="E2556" s="82">
        <v>24418.966</v>
      </c>
      <c r="F2556" s="82">
        <v>26442.085999999999</v>
      </c>
      <c r="G2556" s="82">
        <v>-1392.12</v>
      </c>
      <c r="H2556" s="82">
        <v>-47</v>
      </c>
      <c r="I2556" s="82">
        <v>-104.22800000000001</v>
      </c>
      <c r="J2556" s="81">
        <v>-527.31200000000001</v>
      </c>
    </row>
    <row r="2557" spans="1:10">
      <c r="A2557" s="80">
        <v>40778</v>
      </c>
      <c r="B2557" s="81">
        <v>12</v>
      </c>
      <c r="C2557" s="82">
        <v>24552</v>
      </c>
      <c r="D2557" s="83" t="s">
        <v>172</v>
      </c>
      <c r="E2557" s="82">
        <v>25251.45</v>
      </c>
      <c r="F2557" s="82">
        <v>26880.99</v>
      </c>
      <c r="G2557" s="82">
        <v>-1007.46</v>
      </c>
      <c r="H2557" s="82">
        <v>-47.8</v>
      </c>
      <c r="I2557" s="82">
        <v>-125.14800000000001</v>
      </c>
      <c r="J2557" s="81">
        <v>-526.904</v>
      </c>
    </row>
    <row r="2558" spans="1:10">
      <c r="A2558" s="80">
        <v>40778</v>
      </c>
      <c r="B2558" s="81">
        <v>13</v>
      </c>
      <c r="C2558" s="82">
        <v>26424</v>
      </c>
      <c r="D2558" s="83" t="s">
        <v>172</v>
      </c>
      <c r="E2558" s="82">
        <v>27120.585999999999</v>
      </c>
      <c r="F2558" s="82">
        <v>27820.813999999998</v>
      </c>
      <c r="G2558" s="82">
        <v>-162.97999999999999</v>
      </c>
      <c r="H2558" s="82">
        <v>-35</v>
      </c>
      <c r="I2558" s="82">
        <v>49.416000000000004</v>
      </c>
      <c r="J2558" s="81">
        <v>-593.27800000000002</v>
      </c>
    </row>
    <row r="2559" spans="1:10">
      <c r="A2559" s="80">
        <v>40778</v>
      </c>
      <c r="B2559" s="81">
        <v>14</v>
      </c>
      <c r="C2559" s="82">
        <v>28622</v>
      </c>
      <c r="D2559" s="83" t="s">
        <v>172</v>
      </c>
      <c r="E2559" s="82">
        <v>29358.817999999999</v>
      </c>
      <c r="F2559" s="82">
        <v>29921.567999999999</v>
      </c>
      <c r="G2559" s="82">
        <v>-170.42</v>
      </c>
      <c r="H2559" s="82">
        <v>-35</v>
      </c>
      <c r="I2559" s="82">
        <v>208.428</v>
      </c>
      <c r="J2559" s="81">
        <v>-593.678</v>
      </c>
    </row>
    <row r="2560" spans="1:10">
      <c r="A2560" s="80">
        <v>40778</v>
      </c>
      <c r="B2560" s="81">
        <v>15</v>
      </c>
      <c r="C2560" s="82">
        <v>31512</v>
      </c>
      <c r="D2560" s="83" t="s">
        <v>172</v>
      </c>
      <c r="E2560" s="82">
        <v>32359.292000000001</v>
      </c>
      <c r="F2560" s="82">
        <v>33449.5</v>
      </c>
      <c r="G2560" s="82">
        <v>-87.28</v>
      </c>
      <c r="H2560" s="82">
        <v>-35.1</v>
      </c>
      <c r="I2560" s="82">
        <v>-384.64800000000002</v>
      </c>
      <c r="J2560" s="81">
        <v>-731.27800000000002</v>
      </c>
    </row>
    <row r="2561" spans="1:10">
      <c r="A2561" s="80">
        <v>40778</v>
      </c>
      <c r="B2561" s="81">
        <v>16</v>
      </c>
      <c r="C2561" s="82">
        <v>33993</v>
      </c>
      <c r="D2561" s="83" t="s">
        <v>172</v>
      </c>
      <c r="E2561" s="82">
        <v>34781.9</v>
      </c>
      <c r="F2561" s="82">
        <v>35865.294000000002</v>
      </c>
      <c r="G2561" s="82">
        <v>-16.3</v>
      </c>
      <c r="H2561" s="82">
        <v>-35</v>
      </c>
      <c r="I2561" s="82">
        <v>-384.64800000000002</v>
      </c>
      <c r="J2561" s="81">
        <v>-731.67600000000004</v>
      </c>
    </row>
    <row r="2562" spans="1:10">
      <c r="A2562" s="80">
        <v>40778</v>
      </c>
      <c r="B2562" s="81">
        <v>17</v>
      </c>
      <c r="C2562" s="82">
        <v>36110</v>
      </c>
      <c r="D2562" s="83" t="s">
        <v>172</v>
      </c>
      <c r="E2562" s="82">
        <v>36879.368000000002</v>
      </c>
      <c r="F2562" s="82">
        <v>37967.675999999999</v>
      </c>
      <c r="G2562" s="82">
        <v>-12.08</v>
      </c>
      <c r="H2562" s="82">
        <v>-47.6</v>
      </c>
      <c r="I2562" s="82">
        <v>-388.59399999999999</v>
      </c>
      <c r="J2562" s="81">
        <v>-721.27</v>
      </c>
    </row>
    <row r="2563" spans="1:10">
      <c r="A2563" s="80">
        <v>40778</v>
      </c>
      <c r="B2563" s="81">
        <v>18</v>
      </c>
      <c r="C2563" s="82">
        <v>37673</v>
      </c>
      <c r="D2563" s="83" t="s">
        <v>172</v>
      </c>
      <c r="E2563" s="82">
        <v>38332.736000000004</v>
      </c>
      <c r="F2563" s="82">
        <v>39541.072</v>
      </c>
      <c r="G2563" s="82">
        <v>-6.38</v>
      </c>
      <c r="H2563" s="82">
        <v>-174.8</v>
      </c>
      <c r="I2563" s="82">
        <v>-388.89800000000002</v>
      </c>
      <c r="J2563" s="81">
        <v>-699.26</v>
      </c>
    </row>
    <row r="2564" spans="1:10">
      <c r="A2564" s="80">
        <v>40778</v>
      </c>
      <c r="B2564" s="81">
        <v>19</v>
      </c>
      <c r="C2564" s="82">
        <v>38698</v>
      </c>
      <c r="D2564" s="83" t="s">
        <v>172</v>
      </c>
      <c r="E2564" s="82">
        <v>39331.974000000002</v>
      </c>
      <c r="F2564" s="82">
        <v>39675.373999999996</v>
      </c>
      <c r="G2564" s="82">
        <v>-13.92</v>
      </c>
      <c r="H2564" s="82">
        <v>-249</v>
      </c>
      <c r="I2564" s="82">
        <v>-80.430000000000007</v>
      </c>
      <c r="J2564" s="81">
        <v>-0.79200000000000004</v>
      </c>
    </row>
    <row r="2565" spans="1:10">
      <c r="A2565" s="80">
        <v>40778</v>
      </c>
      <c r="B2565" s="81">
        <v>20</v>
      </c>
      <c r="C2565" s="82">
        <v>39067</v>
      </c>
      <c r="D2565" s="83" t="s">
        <v>172</v>
      </c>
      <c r="E2565" s="82">
        <v>39681.896000000001</v>
      </c>
      <c r="F2565" s="82">
        <v>40026.114000000001</v>
      </c>
      <c r="G2565" s="82">
        <v>-14.18</v>
      </c>
      <c r="H2565" s="82">
        <v>-249.7</v>
      </c>
      <c r="I2565" s="82">
        <v>-81.138000000000005</v>
      </c>
      <c r="J2565" s="81">
        <v>-1.1820000000000002</v>
      </c>
    </row>
    <row r="2566" spans="1:10">
      <c r="A2566" s="80">
        <v>40778</v>
      </c>
      <c r="B2566" s="81">
        <v>21</v>
      </c>
      <c r="C2566" s="82">
        <v>39393</v>
      </c>
      <c r="D2566" s="83" t="s">
        <v>172</v>
      </c>
      <c r="E2566" s="82">
        <v>39946.588000000003</v>
      </c>
      <c r="F2566" s="82">
        <v>40210.923999999999</v>
      </c>
      <c r="G2566" s="82">
        <v>-15.7</v>
      </c>
      <c r="H2566" s="82">
        <v>-249.7</v>
      </c>
      <c r="I2566" s="82">
        <v>59.442</v>
      </c>
      <c r="J2566" s="81">
        <v>-0.78800000000000003</v>
      </c>
    </row>
    <row r="2567" spans="1:10">
      <c r="A2567" s="80">
        <v>40778</v>
      </c>
      <c r="B2567" s="81">
        <v>22</v>
      </c>
      <c r="C2567" s="82">
        <v>39403</v>
      </c>
      <c r="D2567" s="83" t="s">
        <v>172</v>
      </c>
      <c r="E2567" s="82">
        <v>40023.707999999999</v>
      </c>
      <c r="F2567" s="82">
        <v>40288.224000000002</v>
      </c>
      <c r="G2567" s="82">
        <v>-15.88</v>
      </c>
      <c r="H2567" s="82">
        <v>-249.6</v>
      </c>
      <c r="I2567" s="82">
        <v>59.1</v>
      </c>
      <c r="J2567" s="81">
        <v>-1.202</v>
      </c>
    </row>
    <row r="2568" spans="1:10">
      <c r="A2568" s="80">
        <v>40778</v>
      </c>
      <c r="B2568" s="81">
        <v>23</v>
      </c>
      <c r="C2568" s="82">
        <v>39636</v>
      </c>
      <c r="D2568" s="83" t="s">
        <v>172</v>
      </c>
      <c r="E2568" s="82">
        <v>40294.614000000001</v>
      </c>
      <c r="F2568" s="82">
        <v>40556.769999999997</v>
      </c>
      <c r="G2568" s="82">
        <v>-13.52</v>
      </c>
      <c r="H2568" s="82">
        <v>-249.7</v>
      </c>
      <c r="I2568" s="82">
        <v>356.38200000000001</v>
      </c>
      <c r="J2568" s="81">
        <v>169.59200000000001</v>
      </c>
    </row>
    <row r="2569" spans="1:10">
      <c r="A2569" s="80">
        <v>40778</v>
      </c>
      <c r="B2569" s="81">
        <v>24</v>
      </c>
      <c r="C2569" s="82">
        <v>39769</v>
      </c>
      <c r="D2569" s="83" t="s">
        <v>172</v>
      </c>
      <c r="E2569" s="82">
        <v>40374.476000000002</v>
      </c>
      <c r="F2569" s="82">
        <v>40634.851999999999</v>
      </c>
      <c r="G2569" s="82">
        <v>-11.74</v>
      </c>
      <c r="H2569" s="82">
        <v>-249.7</v>
      </c>
      <c r="I2569" s="82">
        <v>355.29400000000004</v>
      </c>
      <c r="J2569" s="81">
        <v>169.994</v>
      </c>
    </row>
    <row r="2570" spans="1:10">
      <c r="A2570" s="80">
        <v>40778</v>
      </c>
      <c r="B2570" s="81">
        <v>25</v>
      </c>
      <c r="C2570" s="82">
        <v>40024</v>
      </c>
      <c r="D2570" s="83" t="s">
        <v>172</v>
      </c>
      <c r="E2570" s="82">
        <v>40595.4</v>
      </c>
      <c r="F2570" s="82">
        <v>40855.896000000001</v>
      </c>
      <c r="G2570" s="82">
        <v>-11.86</v>
      </c>
      <c r="H2570" s="82">
        <v>-249.7</v>
      </c>
      <c r="I2570" s="82">
        <v>306.17599999999999</v>
      </c>
      <c r="J2570" s="81">
        <v>119.206</v>
      </c>
    </row>
    <row r="2571" spans="1:10">
      <c r="A2571" s="80">
        <v>40778</v>
      </c>
      <c r="B2571" s="81">
        <v>26</v>
      </c>
      <c r="C2571" s="82">
        <v>39800</v>
      </c>
      <c r="D2571" s="83" t="s">
        <v>172</v>
      </c>
      <c r="E2571" s="82">
        <v>40413.22</v>
      </c>
      <c r="F2571" s="82">
        <v>40672.476000000002</v>
      </c>
      <c r="G2571" s="82">
        <v>-10.62</v>
      </c>
      <c r="H2571" s="82">
        <v>-249.6</v>
      </c>
      <c r="I2571" s="82">
        <v>306.47200000000004</v>
      </c>
      <c r="J2571" s="81">
        <v>119.61</v>
      </c>
    </row>
    <row r="2572" spans="1:10">
      <c r="A2572" s="80">
        <v>40778</v>
      </c>
      <c r="B2572" s="81">
        <v>27</v>
      </c>
      <c r="C2572" s="82">
        <v>39627</v>
      </c>
      <c r="D2572" s="83" t="s">
        <v>172</v>
      </c>
      <c r="E2572" s="82">
        <v>40293.324000000001</v>
      </c>
      <c r="F2572" s="82">
        <v>40549.800000000003</v>
      </c>
      <c r="G2572" s="82">
        <v>-2.74</v>
      </c>
      <c r="H2572" s="82">
        <v>-249.7</v>
      </c>
      <c r="I2572" s="82">
        <v>211.99</v>
      </c>
      <c r="J2572" s="81">
        <v>-1.196</v>
      </c>
    </row>
    <row r="2573" spans="1:10">
      <c r="A2573" s="80">
        <v>40778</v>
      </c>
      <c r="B2573" s="81">
        <v>28</v>
      </c>
      <c r="C2573" s="82">
        <v>39271</v>
      </c>
      <c r="D2573" s="83" t="s">
        <v>172</v>
      </c>
      <c r="E2573" s="82">
        <v>39909.516000000003</v>
      </c>
      <c r="F2573" s="82">
        <v>40164.911999999997</v>
      </c>
      <c r="G2573" s="82">
        <v>-6.08</v>
      </c>
      <c r="H2573" s="82">
        <v>-249.7</v>
      </c>
      <c r="I2573" s="82">
        <v>212.28400000000002</v>
      </c>
      <c r="J2573" s="81">
        <v>-0.8</v>
      </c>
    </row>
    <row r="2574" spans="1:10">
      <c r="A2574" s="80">
        <v>40778</v>
      </c>
      <c r="B2574" s="81">
        <v>29</v>
      </c>
      <c r="C2574" s="82">
        <v>39014</v>
      </c>
      <c r="D2574" s="83" t="s">
        <v>172</v>
      </c>
      <c r="E2574" s="82">
        <v>39679.144</v>
      </c>
      <c r="F2574" s="82">
        <v>39940.44</v>
      </c>
      <c r="G2574" s="82">
        <v>-12.66</v>
      </c>
      <c r="H2574" s="82">
        <v>-249.7</v>
      </c>
      <c r="I2574" s="82">
        <v>213.08</v>
      </c>
      <c r="J2574" s="81">
        <v>-0.89800000000000002</v>
      </c>
    </row>
    <row r="2575" spans="1:10">
      <c r="A2575" s="80">
        <v>40778</v>
      </c>
      <c r="B2575" s="81">
        <v>30</v>
      </c>
      <c r="C2575" s="82">
        <v>38801</v>
      </c>
      <c r="D2575" s="83" t="s">
        <v>172</v>
      </c>
      <c r="E2575" s="82">
        <v>39447.85</v>
      </c>
      <c r="F2575" s="82">
        <v>39709.305999999997</v>
      </c>
      <c r="G2575" s="82">
        <v>-12.82</v>
      </c>
      <c r="H2575" s="82">
        <v>-249.7</v>
      </c>
      <c r="I2575" s="82">
        <v>214.1</v>
      </c>
      <c r="J2575" s="81">
        <v>-0.80400000000000005</v>
      </c>
    </row>
    <row r="2576" spans="1:10">
      <c r="A2576" s="80">
        <v>40778</v>
      </c>
      <c r="B2576" s="81">
        <v>31</v>
      </c>
      <c r="C2576" s="82">
        <v>38781</v>
      </c>
      <c r="D2576" s="83" t="s">
        <v>172</v>
      </c>
      <c r="E2576" s="82">
        <v>39416.452000000005</v>
      </c>
      <c r="F2576" s="82">
        <v>39675.887999999999</v>
      </c>
      <c r="G2576" s="82">
        <v>-10.8</v>
      </c>
      <c r="H2576" s="82">
        <v>-249.6</v>
      </c>
      <c r="I2576" s="82">
        <v>3.9540000000000002</v>
      </c>
      <c r="J2576" s="81">
        <v>-0.40400000000000003</v>
      </c>
    </row>
    <row r="2577" spans="1:10">
      <c r="A2577" s="80">
        <v>40778</v>
      </c>
      <c r="B2577" s="81">
        <v>32</v>
      </c>
      <c r="C2577" s="82">
        <v>38891</v>
      </c>
      <c r="D2577" s="83" t="s">
        <v>172</v>
      </c>
      <c r="E2577" s="82">
        <v>39601.243999999999</v>
      </c>
      <c r="F2577" s="82">
        <v>39863.68</v>
      </c>
      <c r="G2577" s="82">
        <v>-13.8</v>
      </c>
      <c r="H2577" s="82">
        <v>-249.7</v>
      </c>
      <c r="I2577" s="82">
        <v>9.01</v>
      </c>
      <c r="J2577" s="81">
        <v>-0.80400000000000005</v>
      </c>
    </row>
    <row r="2578" spans="1:10">
      <c r="A2578" s="80">
        <v>40778</v>
      </c>
      <c r="B2578" s="81">
        <v>33</v>
      </c>
      <c r="C2578" s="82">
        <v>39162</v>
      </c>
      <c r="D2578" s="83" t="s">
        <v>172</v>
      </c>
      <c r="E2578" s="82">
        <v>39943.661999999997</v>
      </c>
      <c r="F2578" s="82">
        <v>40206.798000000003</v>
      </c>
      <c r="G2578" s="82">
        <v>-14.5</v>
      </c>
      <c r="H2578" s="82">
        <v>-249.7</v>
      </c>
      <c r="I2578" s="82">
        <v>5.282</v>
      </c>
      <c r="J2578" s="81">
        <v>-1.0780000000000001</v>
      </c>
    </row>
    <row r="2579" spans="1:10">
      <c r="A2579" s="80">
        <v>40778</v>
      </c>
      <c r="B2579" s="81">
        <v>34</v>
      </c>
      <c r="C2579" s="82">
        <v>39580</v>
      </c>
      <c r="D2579" s="83" t="s">
        <v>172</v>
      </c>
      <c r="E2579" s="82">
        <v>40323.987999999998</v>
      </c>
      <c r="F2579" s="82">
        <v>40586.703999999998</v>
      </c>
      <c r="G2579" s="82">
        <v>-14.08</v>
      </c>
      <c r="H2579" s="82">
        <v>-249.7</v>
      </c>
      <c r="I2579" s="82">
        <v>4.3479999999999999</v>
      </c>
      <c r="J2579" s="81">
        <v>-0.7</v>
      </c>
    </row>
    <row r="2580" spans="1:10">
      <c r="A2580" s="80">
        <v>40778</v>
      </c>
      <c r="B2580" s="81">
        <v>35</v>
      </c>
      <c r="C2580" s="82">
        <v>39894</v>
      </c>
      <c r="D2580" s="83" t="s">
        <v>172</v>
      </c>
      <c r="E2580" s="82">
        <v>40609.449999999997</v>
      </c>
      <c r="F2580" s="82">
        <v>40872.326000000001</v>
      </c>
      <c r="G2580" s="82">
        <v>-14.24</v>
      </c>
      <c r="H2580" s="82">
        <v>-249.6</v>
      </c>
      <c r="I2580" s="82">
        <v>180.06800000000001</v>
      </c>
      <c r="J2580" s="81">
        <v>-1.1000000000000001</v>
      </c>
    </row>
    <row r="2581" spans="1:10">
      <c r="A2581" s="80">
        <v>40778</v>
      </c>
      <c r="B2581" s="81">
        <v>36</v>
      </c>
      <c r="C2581" s="82">
        <v>39709</v>
      </c>
      <c r="D2581" s="83" t="s">
        <v>172</v>
      </c>
      <c r="E2581" s="82">
        <v>40372.836000000003</v>
      </c>
      <c r="F2581" s="82">
        <v>40635.631999999998</v>
      </c>
      <c r="G2581" s="82">
        <v>-12.16</v>
      </c>
      <c r="H2581" s="82">
        <v>-249.7</v>
      </c>
      <c r="I2581" s="82">
        <v>179.87</v>
      </c>
      <c r="J2581" s="81">
        <v>-1.1020000000000001</v>
      </c>
    </row>
    <row r="2582" spans="1:10">
      <c r="A2582" s="80">
        <v>40778</v>
      </c>
      <c r="B2582" s="81">
        <v>37</v>
      </c>
      <c r="C2582" s="82">
        <v>39197</v>
      </c>
      <c r="D2582" s="83" t="s">
        <v>172</v>
      </c>
      <c r="E2582" s="82">
        <v>39837.551999999996</v>
      </c>
      <c r="F2582" s="82">
        <v>40097.548000000003</v>
      </c>
      <c r="G2582" s="82">
        <v>-9.9600000000000009</v>
      </c>
      <c r="H2582" s="82">
        <v>-249.7</v>
      </c>
      <c r="I2582" s="82">
        <v>143.50200000000001</v>
      </c>
      <c r="J2582" s="81">
        <v>-0.70400000000000007</v>
      </c>
    </row>
    <row r="2583" spans="1:10">
      <c r="A2583" s="80">
        <v>40778</v>
      </c>
      <c r="B2583" s="81">
        <v>38</v>
      </c>
      <c r="C2583" s="82">
        <v>38746</v>
      </c>
      <c r="D2583" s="83" t="s">
        <v>172</v>
      </c>
      <c r="E2583" s="82">
        <v>39355.339999999997</v>
      </c>
      <c r="F2583" s="82">
        <v>39617.635999999999</v>
      </c>
      <c r="G2583" s="82">
        <v>-12.06</v>
      </c>
      <c r="H2583" s="82">
        <v>-249.6</v>
      </c>
      <c r="I2583" s="82">
        <v>143.69800000000001</v>
      </c>
      <c r="J2583" s="81">
        <v>-1.1020000000000001</v>
      </c>
    </row>
    <row r="2584" spans="1:10">
      <c r="A2584" s="80">
        <v>40778</v>
      </c>
      <c r="B2584" s="81">
        <v>39</v>
      </c>
      <c r="C2584" s="82">
        <v>38192</v>
      </c>
      <c r="D2584" s="83" t="s">
        <v>172</v>
      </c>
      <c r="E2584" s="82">
        <v>38783.415999999997</v>
      </c>
      <c r="F2584" s="82">
        <v>39046.531999999999</v>
      </c>
      <c r="G2584" s="82">
        <v>-12.36</v>
      </c>
      <c r="H2584" s="82">
        <v>-249.7</v>
      </c>
      <c r="I2584" s="82">
        <v>226.42</v>
      </c>
      <c r="J2584" s="81">
        <v>-1.1080000000000001</v>
      </c>
    </row>
    <row r="2585" spans="1:10">
      <c r="A2585" s="80">
        <v>40778</v>
      </c>
      <c r="B2585" s="81">
        <v>40</v>
      </c>
      <c r="C2585" s="82">
        <v>37503</v>
      </c>
      <c r="D2585" s="83" t="s">
        <v>172</v>
      </c>
      <c r="E2585" s="82">
        <v>38126.016000000003</v>
      </c>
      <c r="F2585" s="82">
        <v>38388.631999999998</v>
      </c>
      <c r="G2585" s="82">
        <v>-12.42</v>
      </c>
      <c r="H2585" s="82">
        <v>-249.7</v>
      </c>
      <c r="I2585" s="82">
        <v>225.82600000000002</v>
      </c>
      <c r="J2585" s="81">
        <v>-0.71800000000000008</v>
      </c>
    </row>
    <row r="2586" spans="1:10">
      <c r="A2586" s="80">
        <v>40778</v>
      </c>
      <c r="B2586" s="81">
        <v>41</v>
      </c>
      <c r="C2586" s="82">
        <v>37674</v>
      </c>
      <c r="D2586" s="83" t="s">
        <v>172</v>
      </c>
      <c r="E2586" s="82">
        <v>38337.906000000003</v>
      </c>
      <c r="F2586" s="82">
        <v>38598.762000000002</v>
      </c>
      <c r="G2586" s="82">
        <v>-10.02</v>
      </c>
      <c r="H2586" s="82">
        <v>-249.6</v>
      </c>
      <c r="I2586" s="82">
        <v>191.63200000000001</v>
      </c>
      <c r="J2586" s="81">
        <v>-1.1140000000000001</v>
      </c>
    </row>
    <row r="2587" spans="1:10">
      <c r="A2587" s="80">
        <v>40778</v>
      </c>
      <c r="B2587" s="81">
        <v>42</v>
      </c>
      <c r="C2587" s="82">
        <v>37871</v>
      </c>
      <c r="D2587" s="83" t="s">
        <v>172</v>
      </c>
      <c r="E2587" s="82">
        <v>38576.444000000003</v>
      </c>
      <c r="F2587" s="82">
        <v>38835.120000000003</v>
      </c>
      <c r="G2587" s="82">
        <v>-10.039999999999999</v>
      </c>
      <c r="H2587" s="82">
        <v>-249.7</v>
      </c>
      <c r="I2587" s="82">
        <v>192.126</v>
      </c>
      <c r="J2587" s="81">
        <v>-1.1160000000000001</v>
      </c>
    </row>
    <row r="2588" spans="1:10">
      <c r="A2588" s="80">
        <v>40778</v>
      </c>
      <c r="B2588" s="81">
        <v>43</v>
      </c>
      <c r="C2588" s="82">
        <v>37303</v>
      </c>
      <c r="D2588" s="83" t="s">
        <v>172</v>
      </c>
      <c r="E2588" s="82">
        <v>37844.701999999997</v>
      </c>
      <c r="F2588" s="82">
        <v>38106.057999999997</v>
      </c>
      <c r="G2588" s="82">
        <v>-10.08</v>
      </c>
      <c r="H2588" s="82">
        <v>-249.6</v>
      </c>
      <c r="I2588" s="82">
        <v>252.51</v>
      </c>
      <c r="J2588" s="81">
        <v>673.96199999999999</v>
      </c>
    </row>
    <row r="2589" spans="1:10">
      <c r="A2589" s="80">
        <v>40778</v>
      </c>
      <c r="B2589" s="81">
        <v>44</v>
      </c>
      <c r="C2589" s="82">
        <v>35525</v>
      </c>
      <c r="D2589" s="83" t="s">
        <v>172</v>
      </c>
      <c r="E2589" s="82">
        <v>36012.834000000003</v>
      </c>
      <c r="F2589" s="82">
        <v>36277.230000000003</v>
      </c>
      <c r="G2589" s="82">
        <v>-12.84</v>
      </c>
      <c r="H2589" s="82">
        <v>-249.7</v>
      </c>
      <c r="I2589" s="82">
        <v>252.80800000000002</v>
      </c>
      <c r="J2589" s="81">
        <v>684.70400000000006</v>
      </c>
    </row>
    <row r="2590" spans="1:10">
      <c r="A2590" s="80">
        <v>40778</v>
      </c>
      <c r="B2590" s="81">
        <v>45</v>
      </c>
      <c r="C2590" s="82">
        <v>33649</v>
      </c>
      <c r="D2590" s="83" t="s">
        <v>172</v>
      </c>
      <c r="E2590" s="82">
        <v>34224.135999999999</v>
      </c>
      <c r="F2590" s="82">
        <v>34486.241999999998</v>
      </c>
      <c r="G2590" s="82">
        <v>-10.42</v>
      </c>
      <c r="H2590" s="82">
        <v>-249.7</v>
      </c>
      <c r="I2590" s="82">
        <v>296.98400000000004</v>
      </c>
      <c r="J2590" s="81">
        <v>283.18</v>
      </c>
    </row>
    <row r="2591" spans="1:10">
      <c r="A2591" s="80">
        <v>40778</v>
      </c>
      <c r="B2591" s="81">
        <v>46</v>
      </c>
      <c r="C2591" s="82">
        <v>31507</v>
      </c>
      <c r="D2591" s="83" t="s">
        <v>172</v>
      </c>
      <c r="E2591" s="82">
        <v>31995.276000000002</v>
      </c>
      <c r="F2591" s="82">
        <v>32267.491999999998</v>
      </c>
      <c r="G2591" s="82">
        <v>-20.78</v>
      </c>
      <c r="H2591" s="82">
        <v>-249.7</v>
      </c>
      <c r="I2591" s="82">
        <v>325.94200000000001</v>
      </c>
      <c r="J2591" s="81">
        <v>283.97399999999999</v>
      </c>
    </row>
    <row r="2592" spans="1:10">
      <c r="A2592" s="80">
        <v>40778</v>
      </c>
      <c r="B2592" s="81">
        <v>47</v>
      </c>
      <c r="C2592" s="82">
        <v>29325</v>
      </c>
      <c r="D2592" s="83" t="s">
        <v>172</v>
      </c>
      <c r="E2592" s="82">
        <v>29857.908000000003</v>
      </c>
      <c r="F2592" s="82">
        <v>30274.423999999999</v>
      </c>
      <c r="G2592" s="82">
        <v>-167.88</v>
      </c>
      <c r="H2592" s="82">
        <v>-249.6</v>
      </c>
      <c r="I2592" s="82">
        <v>972.88200000000006</v>
      </c>
      <c r="J2592" s="81">
        <v>817.10599999999999</v>
      </c>
    </row>
    <row r="2593" spans="1:10">
      <c r="A2593" s="80">
        <v>40778</v>
      </c>
      <c r="B2593" s="81">
        <v>48</v>
      </c>
      <c r="C2593" s="82">
        <v>27428</v>
      </c>
      <c r="D2593" s="83" t="s">
        <v>172</v>
      </c>
      <c r="E2593" s="82">
        <v>27969.202000000001</v>
      </c>
      <c r="F2593" s="82">
        <v>29068.678</v>
      </c>
      <c r="G2593" s="82">
        <v>-850.84</v>
      </c>
      <c r="H2593" s="82">
        <v>-249.7</v>
      </c>
      <c r="I2593" s="82">
        <v>972.19</v>
      </c>
      <c r="J2593" s="81">
        <v>814.70800000000008</v>
      </c>
    </row>
    <row r="2594" spans="1:10">
      <c r="A2594" s="80">
        <v>40779</v>
      </c>
      <c r="B2594" s="81">
        <v>1</v>
      </c>
      <c r="C2594" s="82">
        <v>25993</v>
      </c>
      <c r="D2594" s="83" t="s">
        <v>172</v>
      </c>
      <c r="E2594" s="82">
        <v>26514.144</v>
      </c>
      <c r="F2594" s="82">
        <v>28068.173999999999</v>
      </c>
      <c r="G2594" s="82">
        <v>-1342.06</v>
      </c>
      <c r="H2594" s="82">
        <v>-249.6</v>
      </c>
      <c r="I2594" s="82">
        <v>906.17200000000003</v>
      </c>
      <c r="J2594" s="81">
        <v>269.57600000000002</v>
      </c>
    </row>
    <row r="2595" spans="1:10">
      <c r="A2595" s="80">
        <v>40779</v>
      </c>
      <c r="B2595" s="81">
        <v>2</v>
      </c>
      <c r="C2595" s="82">
        <v>24969</v>
      </c>
      <c r="D2595" s="83" t="s">
        <v>172</v>
      </c>
      <c r="E2595" s="82">
        <v>25511.714</v>
      </c>
      <c r="F2595" s="82">
        <v>27217.05</v>
      </c>
      <c r="G2595" s="82">
        <v>-1456.7</v>
      </c>
      <c r="H2595" s="82">
        <v>-249.7</v>
      </c>
      <c r="I2595" s="82">
        <v>906.46800000000007</v>
      </c>
      <c r="J2595" s="81">
        <v>270.38</v>
      </c>
    </row>
    <row r="2596" spans="1:10">
      <c r="A2596" s="80">
        <v>40779</v>
      </c>
      <c r="B2596" s="81">
        <v>3</v>
      </c>
      <c r="C2596" s="82">
        <v>24472</v>
      </c>
      <c r="D2596" s="83" t="s">
        <v>172</v>
      </c>
      <c r="E2596" s="82">
        <v>25024.621999999999</v>
      </c>
      <c r="F2596" s="82">
        <v>27061.738000000001</v>
      </c>
      <c r="G2596" s="82">
        <v>-1788.48</v>
      </c>
      <c r="H2596" s="82">
        <v>-249.7</v>
      </c>
      <c r="I2596" s="82">
        <v>986.12600000000009</v>
      </c>
      <c r="J2596" s="81">
        <v>291.98599999999999</v>
      </c>
    </row>
    <row r="2597" spans="1:10">
      <c r="A2597" s="80">
        <v>40779</v>
      </c>
      <c r="B2597" s="81">
        <v>4</v>
      </c>
      <c r="C2597" s="82">
        <v>24188</v>
      </c>
      <c r="D2597" s="83" t="s">
        <v>172</v>
      </c>
      <c r="E2597" s="82">
        <v>24710.504000000001</v>
      </c>
      <c r="F2597" s="82">
        <v>26736.18</v>
      </c>
      <c r="G2597" s="82">
        <v>-1777.04</v>
      </c>
      <c r="H2597" s="82">
        <v>-249.6</v>
      </c>
      <c r="I2597" s="82">
        <v>985.928</v>
      </c>
      <c r="J2597" s="81">
        <v>292.392</v>
      </c>
    </row>
    <row r="2598" spans="1:10">
      <c r="A2598" s="80">
        <v>40779</v>
      </c>
      <c r="B2598" s="81">
        <v>5</v>
      </c>
      <c r="C2598" s="82">
        <v>23699</v>
      </c>
      <c r="D2598" s="83" t="s">
        <v>172</v>
      </c>
      <c r="E2598" s="82">
        <v>24213.847999999998</v>
      </c>
      <c r="F2598" s="82">
        <v>26620.822</v>
      </c>
      <c r="G2598" s="82">
        <v>-2160.8200000000002</v>
      </c>
      <c r="H2598" s="82">
        <v>-247.1</v>
      </c>
      <c r="I2598" s="82">
        <v>987.01600000000008</v>
      </c>
      <c r="J2598" s="81">
        <v>300.392</v>
      </c>
    </row>
    <row r="2599" spans="1:10">
      <c r="A2599" s="80">
        <v>40779</v>
      </c>
      <c r="B2599" s="81">
        <v>6</v>
      </c>
      <c r="C2599" s="82">
        <v>23417</v>
      </c>
      <c r="D2599" s="83" t="s">
        <v>172</v>
      </c>
      <c r="E2599" s="82">
        <v>23951.892</v>
      </c>
      <c r="F2599" s="82">
        <v>26307.732</v>
      </c>
      <c r="G2599" s="82">
        <v>-2146.1799999999998</v>
      </c>
      <c r="H2599" s="82">
        <v>-209.9</v>
      </c>
      <c r="I2599" s="82">
        <v>986.8180000000001</v>
      </c>
      <c r="J2599" s="81">
        <v>299.99200000000002</v>
      </c>
    </row>
    <row r="2600" spans="1:10">
      <c r="A2600" s="80">
        <v>40779</v>
      </c>
      <c r="B2600" s="81">
        <v>7</v>
      </c>
      <c r="C2600" s="82">
        <v>23334</v>
      </c>
      <c r="D2600" s="83" t="s">
        <v>172</v>
      </c>
      <c r="E2600" s="82">
        <v>23889.17</v>
      </c>
      <c r="F2600" s="82">
        <v>26142.597999999998</v>
      </c>
      <c r="G2600" s="82">
        <v>-2058.5</v>
      </c>
      <c r="H2600" s="82">
        <v>-195.5</v>
      </c>
      <c r="I2600" s="82">
        <v>987.31200000000001</v>
      </c>
      <c r="J2600" s="81">
        <v>-0.80800000000000005</v>
      </c>
    </row>
    <row r="2601" spans="1:10">
      <c r="A2601" s="80">
        <v>40779</v>
      </c>
      <c r="B2601" s="81">
        <v>8</v>
      </c>
      <c r="C2601" s="82">
        <v>23343</v>
      </c>
      <c r="D2601" s="83" t="s">
        <v>172</v>
      </c>
      <c r="E2601" s="82">
        <v>23898.534</v>
      </c>
      <c r="F2601" s="82">
        <v>26150.6</v>
      </c>
      <c r="G2601" s="82">
        <v>-2062.3200000000002</v>
      </c>
      <c r="H2601" s="82">
        <v>-189.6</v>
      </c>
      <c r="I2601" s="82">
        <v>986.91600000000005</v>
      </c>
      <c r="J2601" s="81">
        <v>-1.212</v>
      </c>
    </row>
    <row r="2602" spans="1:10">
      <c r="A2602" s="80">
        <v>40779</v>
      </c>
      <c r="B2602" s="81">
        <v>9</v>
      </c>
      <c r="C2602" s="82">
        <v>23287</v>
      </c>
      <c r="D2602" s="83" t="s">
        <v>172</v>
      </c>
      <c r="E2602" s="82">
        <v>23852.394</v>
      </c>
      <c r="F2602" s="82">
        <v>26115.52</v>
      </c>
      <c r="G2602" s="82">
        <v>-2123.96</v>
      </c>
      <c r="H2602" s="82">
        <v>-139.30000000000001</v>
      </c>
      <c r="I2602" s="82">
        <v>934.73400000000004</v>
      </c>
      <c r="J2602" s="81">
        <v>-1.206</v>
      </c>
    </row>
    <row r="2603" spans="1:10">
      <c r="A2603" s="80">
        <v>40779</v>
      </c>
      <c r="B2603" s="81">
        <v>10</v>
      </c>
      <c r="C2603" s="82">
        <v>23405</v>
      </c>
      <c r="D2603" s="83" t="s">
        <v>172</v>
      </c>
      <c r="E2603" s="82">
        <v>23975.464</v>
      </c>
      <c r="F2603" s="82">
        <v>26224.31</v>
      </c>
      <c r="G2603" s="82">
        <v>-2103.6</v>
      </c>
      <c r="H2603" s="82">
        <v>-147.6</v>
      </c>
      <c r="I2603" s="82">
        <v>934.53600000000006</v>
      </c>
      <c r="J2603" s="81">
        <v>-0.79600000000000004</v>
      </c>
    </row>
    <row r="2604" spans="1:10">
      <c r="A2604" s="80">
        <v>40779</v>
      </c>
      <c r="B2604" s="81">
        <v>11</v>
      </c>
      <c r="C2604" s="82">
        <v>23975</v>
      </c>
      <c r="D2604" s="83" t="s">
        <v>172</v>
      </c>
      <c r="E2604" s="82">
        <v>24574.885999999999</v>
      </c>
      <c r="F2604" s="82">
        <v>26483.714</v>
      </c>
      <c r="G2604" s="82">
        <v>-1710.68</v>
      </c>
      <c r="H2604" s="82">
        <v>-66.099999999999994</v>
      </c>
      <c r="I2604" s="82">
        <v>357.76400000000001</v>
      </c>
      <c r="J2604" s="81">
        <v>-248.01400000000001</v>
      </c>
    </row>
    <row r="2605" spans="1:10">
      <c r="A2605" s="80">
        <v>40779</v>
      </c>
      <c r="B2605" s="81">
        <v>12</v>
      </c>
      <c r="C2605" s="82">
        <v>24670</v>
      </c>
      <c r="D2605" s="83" t="s">
        <v>172</v>
      </c>
      <c r="E2605" s="82">
        <v>25274.781999999999</v>
      </c>
      <c r="F2605" s="82">
        <v>26835.076000000001</v>
      </c>
      <c r="G2605" s="82">
        <v>-1340.94</v>
      </c>
      <c r="H2605" s="82">
        <v>-64.5</v>
      </c>
      <c r="I2605" s="82">
        <v>360.03800000000001</v>
      </c>
      <c r="J2605" s="81">
        <v>-248.41200000000001</v>
      </c>
    </row>
    <row r="2606" spans="1:10">
      <c r="A2606" s="80">
        <v>40779</v>
      </c>
      <c r="B2606" s="81">
        <v>13</v>
      </c>
      <c r="C2606" s="82">
        <v>26487</v>
      </c>
      <c r="D2606" s="83" t="s">
        <v>172</v>
      </c>
      <c r="E2606" s="82">
        <v>27071.16</v>
      </c>
      <c r="F2606" s="82">
        <v>27998.234</v>
      </c>
      <c r="G2606" s="82">
        <v>-465.66</v>
      </c>
      <c r="H2606" s="82">
        <v>-35.1</v>
      </c>
      <c r="I2606" s="82">
        <v>149.13400000000001</v>
      </c>
      <c r="J2606" s="81">
        <v>-514.44400000000007</v>
      </c>
    </row>
    <row r="2607" spans="1:10">
      <c r="A2607" s="80">
        <v>40779</v>
      </c>
      <c r="B2607" s="81">
        <v>14</v>
      </c>
      <c r="C2607" s="82">
        <v>28786</v>
      </c>
      <c r="D2607" s="83" t="s">
        <v>172</v>
      </c>
      <c r="E2607" s="82">
        <v>29427.868000000002</v>
      </c>
      <c r="F2607" s="82">
        <v>30123.572</v>
      </c>
      <c r="G2607" s="82">
        <v>-281.54000000000002</v>
      </c>
      <c r="H2607" s="82">
        <v>-35</v>
      </c>
      <c r="I2607" s="82">
        <v>150.41999999999999</v>
      </c>
      <c r="J2607" s="81">
        <v>-512.85800000000006</v>
      </c>
    </row>
    <row r="2608" spans="1:10">
      <c r="A2608" s="80">
        <v>40779</v>
      </c>
      <c r="B2608" s="81">
        <v>15</v>
      </c>
      <c r="C2608" s="82">
        <v>31867</v>
      </c>
      <c r="D2608" s="83" t="s">
        <v>172</v>
      </c>
      <c r="E2608" s="82">
        <v>32519.038</v>
      </c>
      <c r="F2608" s="82">
        <v>32884.769999999997</v>
      </c>
      <c r="G2608" s="82">
        <v>-58.74</v>
      </c>
      <c r="H2608" s="82">
        <v>-35.1</v>
      </c>
      <c r="I2608" s="82">
        <v>-90.8</v>
      </c>
      <c r="J2608" s="81">
        <v>-315.59200000000004</v>
      </c>
    </row>
    <row r="2609" spans="1:10">
      <c r="A2609" s="80">
        <v>40779</v>
      </c>
      <c r="B2609" s="81">
        <v>16</v>
      </c>
      <c r="C2609" s="82">
        <v>34165</v>
      </c>
      <c r="D2609" s="83" t="s">
        <v>172</v>
      </c>
      <c r="E2609" s="82">
        <v>34818.754000000001</v>
      </c>
      <c r="F2609" s="82">
        <v>35176.43</v>
      </c>
      <c r="G2609" s="82">
        <v>-8.6</v>
      </c>
      <c r="H2609" s="82">
        <v>-35</v>
      </c>
      <c r="I2609" s="82">
        <v>-88.725999999999999</v>
      </c>
      <c r="J2609" s="81">
        <v>-315.60000000000002</v>
      </c>
    </row>
    <row r="2610" spans="1:10">
      <c r="A2610" s="80">
        <v>40779</v>
      </c>
      <c r="B2610" s="81">
        <v>17</v>
      </c>
      <c r="C2610" s="82">
        <v>36273</v>
      </c>
      <c r="D2610" s="83" t="s">
        <v>172</v>
      </c>
      <c r="E2610" s="82">
        <v>36941.491999999998</v>
      </c>
      <c r="F2610" s="82">
        <v>37651.052000000003</v>
      </c>
      <c r="G2610" s="82">
        <v>-6.26</v>
      </c>
      <c r="H2610" s="82">
        <v>-47.6</v>
      </c>
      <c r="I2610" s="82">
        <v>-345.29400000000004</v>
      </c>
      <c r="J2610" s="81">
        <v>-400.798</v>
      </c>
    </row>
    <row r="2611" spans="1:10">
      <c r="A2611" s="80">
        <v>40779</v>
      </c>
      <c r="B2611" s="81">
        <v>18</v>
      </c>
      <c r="C2611" s="82">
        <v>37563</v>
      </c>
      <c r="D2611" s="83" t="s">
        <v>172</v>
      </c>
      <c r="E2611" s="82">
        <v>38192.32</v>
      </c>
      <c r="F2611" s="82">
        <v>39032.067999999999</v>
      </c>
      <c r="G2611" s="82">
        <v>-8.1999999999999993</v>
      </c>
      <c r="H2611" s="82">
        <v>-174.9</v>
      </c>
      <c r="I2611" s="82">
        <v>-342.86600000000004</v>
      </c>
      <c r="J2611" s="81">
        <v>-400</v>
      </c>
    </row>
    <row r="2612" spans="1:10">
      <c r="A2612" s="80">
        <v>40779</v>
      </c>
      <c r="B2612" s="81">
        <v>19</v>
      </c>
      <c r="C2612" s="82">
        <v>38543</v>
      </c>
      <c r="D2612" s="83" t="s">
        <v>172</v>
      </c>
      <c r="E2612" s="82">
        <v>39183.474000000002</v>
      </c>
      <c r="F2612" s="82">
        <v>39845.491999999998</v>
      </c>
      <c r="G2612" s="82">
        <v>-13.68</v>
      </c>
      <c r="H2612" s="82">
        <v>-249</v>
      </c>
      <c r="I2612" s="82">
        <v>-151.148</v>
      </c>
      <c r="J2612" s="81">
        <v>-341.58199999999999</v>
      </c>
    </row>
    <row r="2613" spans="1:10">
      <c r="A2613" s="80">
        <v>40779</v>
      </c>
      <c r="B2613" s="81">
        <v>20</v>
      </c>
      <c r="C2613" s="82">
        <v>38869</v>
      </c>
      <c r="D2613" s="83" t="s">
        <v>172</v>
      </c>
      <c r="E2613" s="82">
        <v>39543.425999999999</v>
      </c>
      <c r="F2613" s="82">
        <v>40210.061999999998</v>
      </c>
      <c r="G2613" s="82">
        <v>-9.7799999999999994</v>
      </c>
      <c r="H2613" s="82">
        <v>-249.6</v>
      </c>
      <c r="I2613" s="82">
        <v>-150.84399999999999</v>
      </c>
      <c r="J2613" s="81">
        <v>-341.59200000000004</v>
      </c>
    </row>
    <row r="2614" spans="1:10">
      <c r="A2614" s="80">
        <v>40779</v>
      </c>
      <c r="B2614" s="81">
        <v>21</v>
      </c>
      <c r="C2614" s="82">
        <v>39010</v>
      </c>
      <c r="D2614" s="83" t="s">
        <v>172</v>
      </c>
      <c r="E2614" s="82">
        <v>39658.230000000003</v>
      </c>
      <c r="F2614" s="82">
        <v>40113.43</v>
      </c>
      <c r="G2614" s="82">
        <v>-12.22</v>
      </c>
      <c r="H2614" s="82">
        <v>-249.7</v>
      </c>
      <c r="I2614" s="82">
        <v>-125.754</v>
      </c>
      <c r="J2614" s="81">
        <v>-163.60400000000001</v>
      </c>
    </row>
    <row r="2615" spans="1:10">
      <c r="A2615" s="80">
        <v>40779</v>
      </c>
      <c r="B2615" s="81">
        <v>22</v>
      </c>
      <c r="C2615" s="82">
        <v>39115</v>
      </c>
      <c r="D2615" s="83" t="s">
        <v>172</v>
      </c>
      <c r="E2615" s="82">
        <v>39806.457999999999</v>
      </c>
      <c r="F2615" s="82">
        <v>40260.302000000003</v>
      </c>
      <c r="G2615" s="82">
        <v>-12.04</v>
      </c>
      <c r="H2615" s="82">
        <v>-249.6</v>
      </c>
      <c r="I2615" s="82">
        <v>-125.35</v>
      </c>
      <c r="J2615" s="81">
        <v>-164.006</v>
      </c>
    </row>
    <row r="2616" spans="1:10">
      <c r="A2616" s="80">
        <v>40779</v>
      </c>
      <c r="B2616" s="81">
        <v>23</v>
      </c>
      <c r="C2616" s="82">
        <v>39279</v>
      </c>
      <c r="D2616" s="83" t="s">
        <v>172</v>
      </c>
      <c r="E2616" s="82">
        <v>40032.158000000003</v>
      </c>
      <c r="F2616" s="82">
        <v>40486.408000000003</v>
      </c>
      <c r="G2616" s="82">
        <v>-9.48</v>
      </c>
      <c r="H2616" s="82">
        <v>-249.7</v>
      </c>
      <c r="I2616" s="82">
        <v>-100.76600000000001</v>
      </c>
      <c r="J2616" s="81">
        <v>-188.78800000000001</v>
      </c>
    </row>
    <row r="2617" spans="1:10">
      <c r="A2617" s="80">
        <v>40779</v>
      </c>
      <c r="B2617" s="81">
        <v>24</v>
      </c>
      <c r="C2617" s="82">
        <v>39135</v>
      </c>
      <c r="D2617" s="83" t="s">
        <v>172</v>
      </c>
      <c r="E2617" s="82">
        <v>39772.767999999996</v>
      </c>
      <c r="F2617" s="82">
        <v>40221.233999999997</v>
      </c>
      <c r="G2617" s="82">
        <v>-2.9</v>
      </c>
      <c r="H2617" s="82">
        <v>-249.6</v>
      </c>
      <c r="I2617" s="82">
        <v>-99.956000000000003</v>
      </c>
      <c r="J2617" s="81">
        <v>-189.18600000000001</v>
      </c>
    </row>
    <row r="2618" spans="1:10">
      <c r="A2618" s="80">
        <v>40779</v>
      </c>
      <c r="B2618" s="81">
        <v>25</v>
      </c>
      <c r="C2618" s="82">
        <v>39126</v>
      </c>
      <c r="D2618" s="83" t="s">
        <v>172</v>
      </c>
      <c r="E2618" s="82">
        <v>39860.832000000002</v>
      </c>
      <c r="F2618" s="82">
        <v>40226.553999999996</v>
      </c>
      <c r="G2618" s="82">
        <v>-15.32</v>
      </c>
      <c r="H2618" s="82">
        <v>-249.7</v>
      </c>
      <c r="I2618" s="82">
        <v>-98.438000000000002</v>
      </c>
      <c r="J2618" s="81">
        <v>-0.41800000000000004</v>
      </c>
    </row>
    <row r="2619" spans="1:10">
      <c r="A2619" s="80">
        <v>40779</v>
      </c>
      <c r="B2619" s="81">
        <v>26</v>
      </c>
      <c r="C2619" s="82">
        <v>39059</v>
      </c>
      <c r="D2619" s="83" t="s">
        <v>172</v>
      </c>
      <c r="E2619" s="82">
        <v>39819.554000000004</v>
      </c>
      <c r="F2619" s="82">
        <v>40181.58</v>
      </c>
      <c r="G2619" s="82">
        <v>-15.14</v>
      </c>
      <c r="H2619" s="82">
        <v>-249.7</v>
      </c>
      <c r="I2619" s="82">
        <v>-97.932000000000002</v>
      </c>
      <c r="J2619" s="81">
        <v>-1.1020000000000001</v>
      </c>
    </row>
    <row r="2620" spans="1:10">
      <c r="A2620" s="80">
        <v>40779</v>
      </c>
      <c r="B2620" s="81">
        <v>27</v>
      </c>
      <c r="C2620" s="82">
        <v>38893</v>
      </c>
      <c r="D2620" s="83" t="s">
        <v>172</v>
      </c>
      <c r="E2620" s="82">
        <v>39670.544000000002</v>
      </c>
      <c r="F2620" s="82">
        <v>40078.898000000001</v>
      </c>
      <c r="G2620" s="82">
        <v>-9.6999999999999993</v>
      </c>
      <c r="H2620" s="82">
        <v>-249.6</v>
      </c>
      <c r="I2620" s="82">
        <v>-75.17</v>
      </c>
      <c r="J2620" s="81">
        <v>-167.97200000000001</v>
      </c>
    </row>
    <row r="2621" spans="1:10">
      <c r="A2621" s="80">
        <v>40779</v>
      </c>
      <c r="B2621" s="81">
        <v>28</v>
      </c>
      <c r="C2621" s="82">
        <v>38780</v>
      </c>
      <c r="D2621" s="83" t="s">
        <v>172</v>
      </c>
      <c r="E2621" s="82">
        <v>39525.245999999999</v>
      </c>
      <c r="F2621" s="82">
        <v>39929.964</v>
      </c>
      <c r="G2621" s="82">
        <v>-8.3000000000000007</v>
      </c>
      <c r="H2621" s="82">
        <v>-249.7</v>
      </c>
      <c r="I2621" s="82">
        <v>-74.664000000000001</v>
      </c>
      <c r="J2621" s="81">
        <v>-167.578</v>
      </c>
    </row>
    <row r="2622" spans="1:10">
      <c r="A2622" s="80">
        <v>40779</v>
      </c>
      <c r="B2622" s="81">
        <v>29</v>
      </c>
      <c r="C2622" s="82">
        <v>38451</v>
      </c>
      <c r="D2622" s="83" t="s">
        <v>172</v>
      </c>
      <c r="E2622" s="82">
        <v>39268.342000000004</v>
      </c>
      <c r="F2622" s="82">
        <v>40099.548000000003</v>
      </c>
      <c r="G2622" s="82">
        <v>-8.3800000000000008</v>
      </c>
      <c r="H2622" s="82">
        <v>-77.599999999999994</v>
      </c>
      <c r="I2622" s="82">
        <v>-202.34</v>
      </c>
      <c r="J2622" s="81">
        <v>-640.86800000000005</v>
      </c>
    </row>
    <row r="2623" spans="1:10">
      <c r="A2623" s="80">
        <v>40779</v>
      </c>
      <c r="B2623" s="81">
        <v>30</v>
      </c>
      <c r="C2623" s="82">
        <v>38138</v>
      </c>
      <c r="D2623" s="83" t="s">
        <v>172</v>
      </c>
      <c r="E2623" s="82">
        <v>38976.313999999998</v>
      </c>
      <c r="F2623" s="82">
        <v>39741.398000000001</v>
      </c>
      <c r="G2623" s="82">
        <v>-10.64</v>
      </c>
      <c r="H2623" s="82">
        <v>0</v>
      </c>
      <c r="I2623" s="82">
        <v>-200.72200000000001</v>
      </c>
      <c r="J2623" s="81">
        <v>-639.678</v>
      </c>
    </row>
    <row r="2624" spans="1:10">
      <c r="A2624" s="80">
        <v>40779</v>
      </c>
      <c r="B2624" s="81">
        <v>31</v>
      </c>
      <c r="C2624" s="82">
        <v>38013</v>
      </c>
      <c r="D2624" s="83" t="s">
        <v>172</v>
      </c>
      <c r="E2624" s="82">
        <v>38876.267999999996</v>
      </c>
      <c r="F2624" s="82">
        <v>39703.164000000004</v>
      </c>
      <c r="G2624" s="82">
        <v>-12.96</v>
      </c>
      <c r="H2624" s="82">
        <v>0</v>
      </c>
      <c r="I2624" s="82">
        <v>-70.414000000000001</v>
      </c>
      <c r="J2624" s="81">
        <v>-826.88</v>
      </c>
    </row>
    <row r="2625" spans="1:10">
      <c r="A2625" s="80">
        <v>40779</v>
      </c>
      <c r="B2625" s="81">
        <v>32</v>
      </c>
      <c r="C2625" s="82">
        <v>38292</v>
      </c>
      <c r="D2625" s="83" t="s">
        <v>172</v>
      </c>
      <c r="E2625" s="82">
        <v>39082.199999999997</v>
      </c>
      <c r="F2625" s="82">
        <v>39909.656000000003</v>
      </c>
      <c r="G2625" s="82">
        <v>-12.28</v>
      </c>
      <c r="H2625" s="82">
        <v>0</v>
      </c>
      <c r="I2625" s="82">
        <v>-71.022000000000006</v>
      </c>
      <c r="J2625" s="81">
        <v>-826.88800000000003</v>
      </c>
    </row>
    <row r="2626" spans="1:10">
      <c r="A2626" s="80">
        <v>40779</v>
      </c>
      <c r="B2626" s="81">
        <v>33</v>
      </c>
      <c r="C2626" s="82">
        <v>38656</v>
      </c>
      <c r="D2626" s="83" t="s">
        <v>172</v>
      </c>
      <c r="E2626" s="82">
        <v>39413.756000000001</v>
      </c>
      <c r="F2626" s="82">
        <v>40250.057999999997</v>
      </c>
      <c r="G2626" s="82">
        <v>-12.94</v>
      </c>
      <c r="H2626" s="82">
        <v>0</v>
      </c>
      <c r="I2626" s="82">
        <v>-101.068</v>
      </c>
      <c r="J2626" s="81">
        <v>-801.67600000000004</v>
      </c>
    </row>
    <row r="2627" spans="1:10">
      <c r="A2627" s="80">
        <v>40779</v>
      </c>
      <c r="B2627" s="81">
        <v>34</v>
      </c>
      <c r="C2627" s="82">
        <v>39052</v>
      </c>
      <c r="D2627" s="83" t="s">
        <v>172</v>
      </c>
      <c r="E2627" s="82">
        <v>39814.603999999999</v>
      </c>
      <c r="F2627" s="82">
        <v>40646.786</v>
      </c>
      <c r="G2627" s="82">
        <v>-11.36</v>
      </c>
      <c r="H2627" s="82">
        <v>0</v>
      </c>
      <c r="I2627" s="82">
        <v>-101.27200000000001</v>
      </c>
      <c r="J2627" s="81">
        <v>-800.88</v>
      </c>
    </row>
    <row r="2628" spans="1:10">
      <c r="A2628" s="80">
        <v>40779</v>
      </c>
      <c r="B2628" s="81">
        <v>35</v>
      </c>
      <c r="C2628" s="82">
        <v>38984</v>
      </c>
      <c r="D2628" s="83" t="s">
        <v>172</v>
      </c>
      <c r="E2628" s="82">
        <v>39812.275999999998</v>
      </c>
      <c r="F2628" s="82">
        <v>40033.512000000002</v>
      </c>
      <c r="G2628" s="82">
        <v>-11.8</v>
      </c>
      <c r="H2628" s="82">
        <v>0</v>
      </c>
      <c r="I2628" s="82">
        <v>-33.082000000000001</v>
      </c>
      <c r="J2628" s="81">
        <v>-265.214</v>
      </c>
    </row>
    <row r="2629" spans="1:10">
      <c r="A2629" s="80">
        <v>40779</v>
      </c>
      <c r="B2629" s="81">
        <v>36</v>
      </c>
      <c r="C2629" s="82">
        <v>38531</v>
      </c>
      <c r="D2629" s="83" t="s">
        <v>172</v>
      </c>
      <c r="E2629" s="82">
        <v>39368.019999999997</v>
      </c>
      <c r="F2629" s="82">
        <v>39589.199999999997</v>
      </c>
      <c r="G2629" s="82">
        <v>-16.559999999999999</v>
      </c>
      <c r="H2629" s="82">
        <v>0</v>
      </c>
      <c r="I2629" s="82">
        <v>-33.69</v>
      </c>
      <c r="J2629" s="81">
        <v>-266.41000000000003</v>
      </c>
    </row>
    <row r="2630" spans="1:10">
      <c r="A2630" s="80">
        <v>40779</v>
      </c>
      <c r="B2630" s="81">
        <v>37</v>
      </c>
      <c r="C2630" s="82">
        <v>38179</v>
      </c>
      <c r="D2630" s="83" t="s">
        <v>172</v>
      </c>
      <c r="E2630" s="82">
        <v>38964.720000000001</v>
      </c>
      <c r="F2630" s="82">
        <v>39110.1</v>
      </c>
      <c r="G2630" s="82">
        <v>-18.38</v>
      </c>
      <c r="H2630" s="82">
        <v>0</v>
      </c>
      <c r="I2630" s="82">
        <v>10.242000000000001</v>
      </c>
      <c r="J2630" s="81">
        <v>-221.20400000000001</v>
      </c>
    </row>
    <row r="2631" spans="1:10">
      <c r="A2631" s="80">
        <v>40779</v>
      </c>
      <c r="B2631" s="81">
        <v>38</v>
      </c>
      <c r="C2631" s="82">
        <v>37528</v>
      </c>
      <c r="D2631" s="83" t="s">
        <v>172</v>
      </c>
      <c r="E2631" s="82">
        <v>38291.036</v>
      </c>
      <c r="F2631" s="82">
        <v>38436.635999999999</v>
      </c>
      <c r="G2631" s="82">
        <v>-18.600000000000001</v>
      </c>
      <c r="H2631" s="82">
        <v>0</v>
      </c>
      <c r="I2631" s="82">
        <v>9.4880000000000013</v>
      </c>
      <c r="J2631" s="81">
        <v>-220.798</v>
      </c>
    </row>
    <row r="2632" spans="1:10">
      <c r="A2632" s="80">
        <v>40779</v>
      </c>
      <c r="B2632" s="81">
        <v>39</v>
      </c>
      <c r="C2632" s="82">
        <v>36783</v>
      </c>
      <c r="D2632" s="83" t="s">
        <v>172</v>
      </c>
      <c r="E2632" s="82">
        <v>37548.288</v>
      </c>
      <c r="F2632" s="82">
        <v>38061.387999999999</v>
      </c>
      <c r="G2632" s="82">
        <v>-15.28</v>
      </c>
      <c r="H2632" s="82">
        <v>0</v>
      </c>
      <c r="I2632" s="82">
        <v>281.46800000000002</v>
      </c>
      <c r="J2632" s="81">
        <v>-581.66200000000003</v>
      </c>
    </row>
    <row r="2633" spans="1:10">
      <c r="A2633" s="80">
        <v>40779</v>
      </c>
      <c r="B2633" s="81">
        <v>40</v>
      </c>
      <c r="C2633" s="82">
        <v>36628</v>
      </c>
      <c r="D2633" s="83" t="s">
        <v>172</v>
      </c>
      <c r="E2633" s="82">
        <v>37401.716</v>
      </c>
      <c r="F2633" s="82">
        <v>37907.536</v>
      </c>
      <c r="G2633" s="82">
        <v>-10.9</v>
      </c>
      <c r="H2633" s="82">
        <v>0</v>
      </c>
      <c r="I2633" s="82">
        <v>280.28200000000004</v>
      </c>
      <c r="J2633" s="81">
        <v>-580.072</v>
      </c>
    </row>
    <row r="2634" spans="1:10">
      <c r="A2634" s="80">
        <v>40779</v>
      </c>
      <c r="B2634" s="81">
        <v>41</v>
      </c>
      <c r="C2634" s="82">
        <v>36882</v>
      </c>
      <c r="D2634" s="83" t="s">
        <v>172</v>
      </c>
      <c r="E2634" s="82">
        <v>37557.817999999999</v>
      </c>
      <c r="F2634" s="82">
        <v>37860.987999999998</v>
      </c>
      <c r="G2634" s="82">
        <v>-12.92</v>
      </c>
      <c r="H2634" s="82">
        <v>0</v>
      </c>
      <c r="I2634" s="82">
        <v>199.34</v>
      </c>
      <c r="J2634" s="81">
        <v>-378.01600000000002</v>
      </c>
    </row>
    <row r="2635" spans="1:10">
      <c r="A2635" s="80">
        <v>40779</v>
      </c>
      <c r="B2635" s="81">
        <v>42</v>
      </c>
      <c r="C2635" s="82">
        <v>37759</v>
      </c>
      <c r="D2635" s="83" t="s">
        <v>172</v>
      </c>
      <c r="E2635" s="82">
        <v>38451.392</v>
      </c>
      <c r="F2635" s="82">
        <v>38750.824000000001</v>
      </c>
      <c r="G2635" s="82">
        <v>-10.119999999999999</v>
      </c>
      <c r="H2635" s="82">
        <v>0</v>
      </c>
      <c r="I2635" s="82">
        <v>199.636</v>
      </c>
      <c r="J2635" s="81">
        <v>-377.61</v>
      </c>
    </row>
    <row r="2636" spans="1:10">
      <c r="A2636" s="80">
        <v>40779</v>
      </c>
      <c r="B2636" s="81">
        <v>43</v>
      </c>
      <c r="C2636" s="82">
        <v>36917</v>
      </c>
      <c r="D2636" s="83" t="s">
        <v>172</v>
      </c>
      <c r="E2636" s="82">
        <v>37480.120000000003</v>
      </c>
      <c r="F2636" s="82">
        <v>37500.5</v>
      </c>
      <c r="G2636" s="82">
        <v>-20.38</v>
      </c>
      <c r="H2636" s="82">
        <v>0</v>
      </c>
      <c r="I2636" s="82">
        <v>519.45000000000005</v>
      </c>
      <c r="J2636" s="81">
        <v>163.59399999999999</v>
      </c>
    </row>
    <row r="2637" spans="1:10">
      <c r="A2637" s="80">
        <v>40779</v>
      </c>
      <c r="B2637" s="81">
        <v>44</v>
      </c>
      <c r="C2637" s="82">
        <v>35558</v>
      </c>
      <c r="D2637" s="83" t="s">
        <v>172</v>
      </c>
      <c r="E2637" s="82">
        <v>36072.264000000003</v>
      </c>
      <c r="F2637" s="82">
        <v>36106.019999999997</v>
      </c>
      <c r="G2637" s="82">
        <v>-16.239999999999998</v>
      </c>
      <c r="H2637" s="82">
        <v>0</v>
      </c>
      <c r="I2637" s="82">
        <v>518.16600000000005</v>
      </c>
      <c r="J2637" s="81">
        <v>163.18800000000002</v>
      </c>
    </row>
    <row r="2638" spans="1:10">
      <c r="A2638" s="80">
        <v>40779</v>
      </c>
      <c r="B2638" s="81">
        <v>45</v>
      </c>
      <c r="C2638" s="82">
        <v>33554</v>
      </c>
      <c r="D2638" s="83" t="s">
        <v>172</v>
      </c>
      <c r="E2638" s="82">
        <v>34169.1</v>
      </c>
      <c r="F2638" s="82">
        <v>34189.775999999998</v>
      </c>
      <c r="G2638" s="82">
        <v>-15.54</v>
      </c>
      <c r="H2638" s="82">
        <v>0</v>
      </c>
      <c r="I2638" s="82">
        <v>636.36599999999999</v>
      </c>
      <c r="J2638" s="81">
        <v>498.74</v>
      </c>
    </row>
    <row r="2639" spans="1:10">
      <c r="A2639" s="80">
        <v>40779</v>
      </c>
      <c r="B2639" s="81">
        <v>46</v>
      </c>
      <c r="C2639" s="82">
        <v>31400</v>
      </c>
      <c r="D2639" s="83" t="s">
        <v>172</v>
      </c>
      <c r="E2639" s="82">
        <v>32001.846000000001</v>
      </c>
      <c r="F2639" s="82">
        <v>32017.085999999999</v>
      </c>
      <c r="G2639" s="82">
        <v>-15.24</v>
      </c>
      <c r="H2639" s="82">
        <v>0</v>
      </c>
      <c r="I2639" s="82">
        <v>649.80799999999999</v>
      </c>
      <c r="J2639" s="81">
        <v>495.93400000000003</v>
      </c>
    </row>
    <row r="2640" spans="1:10">
      <c r="A2640" s="80">
        <v>40779</v>
      </c>
      <c r="B2640" s="81">
        <v>47</v>
      </c>
      <c r="C2640" s="82">
        <v>29361</v>
      </c>
      <c r="D2640" s="83" t="s">
        <v>172</v>
      </c>
      <c r="E2640" s="82">
        <v>29933.527999999998</v>
      </c>
      <c r="F2640" s="82">
        <v>29954.308000000001</v>
      </c>
      <c r="G2640" s="82">
        <v>-20.78</v>
      </c>
      <c r="H2640" s="82">
        <v>0</v>
      </c>
      <c r="I2640" s="82">
        <v>984.94</v>
      </c>
      <c r="J2640" s="81">
        <v>163.19400000000002</v>
      </c>
    </row>
    <row r="2641" spans="1:10">
      <c r="A2641" s="80">
        <v>40779</v>
      </c>
      <c r="B2641" s="81">
        <v>48</v>
      </c>
      <c r="C2641" s="82">
        <v>27370</v>
      </c>
      <c r="D2641" s="83" t="s">
        <v>172</v>
      </c>
      <c r="E2641" s="82">
        <v>27906.923999999999</v>
      </c>
      <c r="F2641" s="82">
        <v>28245.243999999999</v>
      </c>
      <c r="G2641" s="82">
        <v>-338.32</v>
      </c>
      <c r="H2641" s="82">
        <v>0</v>
      </c>
      <c r="I2641" s="82">
        <v>986.71800000000007</v>
      </c>
      <c r="J2641" s="81">
        <v>162.79400000000001</v>
      </c>
    </row>
    <row r="2642" spans="1:10">
      <c r="A2642" s="80">
        <v>40780</v>
      </c>
      <c r="B2642" s="81">
        <v>1</v>
      </c>
      <c r="C2642" s="82">
        <v>25923</v>
      </c>
      <c r="D2642" s="83" t="s">
        <v>172</v>
      </c>
      <c r="E2642" s="82">
        <v>26481.84</v>
      </c>
      <c r="F2642" s="82">
        <v>27572.86</v>
      </c>
      <c r="G2642" s="82">
        <v>-1091.02</v>
      </c>
      <c r="H2642" s="82">
        <v>0</v>
      </c>
      <c r="I2642" s="82">
        <v>942.14600000000007</v>
      </c>
      <c r="J2642" s="81">
        <v>163.21</v>
      </c>
    </row>
    <row r="2643" spans="1:10">
      <c r="A2643" s="80">
        <v>40780</v>
      </c>
      <c r="B2643" s="81">
        <v>2</v>
      </c>
      <c r="C2643" s="82">
        <v>25046</v>
      </c>
      <c r="D2643" s="83" t="s">
        <v>172</v>
      </c>
      <c r="E2643" s="82">
        <v>25564.333999999999</v>
      </c>
      <c r="F2643" s="82">
        <v>26838.133999999998</v>
      </c>
      <c r="G2643" s="82">
        <v>-1273.8</v>
      </c>
      <c r="H2643" s="82">
        <v>0</v>
      </c>
      <c r="I2643" s="82">
        <v>941.55400000000009</v>
      </c>
      <c r="J2643" s="81">
        <v>162.81200000000001</v>
      </c>
    </row>
    <row r="2644" spans="1:10">
      <c r="A2644" s="80">
        <v>40780</v>
      </c>
      <c r="B2644" s="81">
        <v>3</v>
      </c>
      <c r="C2644" s="82">
        <v>24558</v>
      </c>
      <c r="D2644" s="83" t="s">
        <v>172</v>
      </c>
      <c r="E2644" s="82">
        <v>25088.74</v>
      </c>
      <c r="F2644" s="82">
        <v>26402.78</v>
      </c>
      <c r="G2644" s="82">
        <v>-1314.04</v>
      </c>
      <c r="H2644" s="82">
        <v>0</v>
      </c>
      <c r="I2644" s="82">
        <v>986.42200000000003</v>
      </c>
      <c r="J2644" s="81">
        <v>-0.79400000000000004</v>
      </c>
    </row>
    <row r="2645" spans="1:10">
      <c r="A2645" s="80">
        <v>40780</v>
      </c>
      <c r="B2645" s="81">
        <v>4</v>
      </c>
      <c r="C2645" s="82">
        <v>24204</v>
      </c>
      <c r="D2645" s="83" t="s">
        <v>172</v>
      </c>
      <c r="E2645" s="82">
        <v>24710.673999999999</v>
      </c>
      <c r="F2645" s="82">
        <v>26050.313999999998</v>
      </c>
      <c r="G2645" s="82">
        <v>-1339.64</v>
      </c>
      <c r="H2645" s="82">
        <v>0</v>
      </c>
      <c r="I2645" s="82">
        <v>986.12600000000009</v>
      </c>
      <c r="J2645" s="81">
        <v>-1.194</v>
      </c>
    </row>
    <row r="2646" spans="1:10">
      <c r="A2646" s="80">
        <v>40780</v>
      </c>
      <c r="B2646" s="81">
        <v>5</v>
      </c>
      <c r="C2646" s="82">
        <v>23902</v>
      </c>
      <c r="D2646" s="83" t="s">
        <v>172</v>
      </c>
      <c r="E2646" s="82">
        <v>24391.42</v>
      </c>
      <c r="F2646" s="82">
        <v>25815.74</v>
      </c>
      <c r="G2646" s="82">
        <v>-1424.32</v>
      </c>
      <c r="H2646" s="82">
        <v>0</v>
      </c>
      <c r="I2646" s="82">
        <v>987.60800000000006</v>
      </c>
      <c r="J2646" s="81">
        <v>-0.78600000000000003</v>
      </c>
    </row>
    <row r="2647" spans="1:10">
      <c r="A2647" s="80">
        <v>40780</v>
      </c>
      <c r="B2647" s="81">
        <v>6</v>
      </c>
      <c r="C2647" s="82">
        <v>23521</v>
      </c>
      <c r="D2647" s="83" t="s">
        <v>172</v>
      </c>
      <c r="E2647" s="82">
        <v>24011.392</v>
      </c>
      <c r="F2647" s="82">
        <v>25551.811999999998</v>
      </c>
      <c r="G2647" s="82">
        <v>-1540.42</v>
      </c>
      <c r="H2647" s="82">
        <v>0</v>
      </c>
      <c r="I2647" s="82">
        <v>987.11400000000003</v>
      </c>
      <c r="J2647" s="81">
        <v>-1.204</v>
      </c>
    </row>
    <row r="2648" spans="1:10">
      <c r="A2648" s="80">
        <v>40780</v>
      </c>
      <c r="B2648" s="81">
        <v>7</v>
      </c>
      <c r="C2648" s="82">
        <v>23367</v>
      </c>
      <c r="D2648" s="83" t="s">
        <v>172</v>
      </c>
      <c r="E2648" s="82">
        <v>23862.954000000002</v>
      </c>
      <c r="F2648" s="82">
        <v>25383.794000000002</v>
      </c>
      <c r="G2648" s="82">
        <v>-1520.84</v>
      </c>
      <c r="H2648" s="82">
        <v>0</v>
      </c>
      <c r="I2648" s="82">
        <v>987.51</v>
      </c>
      <c r="J2648" s="81">
        <v>-1.218</v>
      </c>
    </row>
    <row r="2649" spans="1:10">
      <c r="A2649" s="80">
        <v>40780</v>
      </c>
      <c r="B2649" s="81">
        <v>8</v>
      </c>
      <c r="C2649" s="82">
        <v>23431</v>
      </c>
      <c r="D2649" s="83" t="s">
        <v>172</v>
      </c>
      <c r="E2649" s="82">
        <v>23966.304</v>
      </c>
      <c r="F2649" s="82">
        <v>25467.844000000001</v>
      </c>
      <c r="G2649" s="82">
        <v>-1501.54</v>
      </c>
      <c r="H2649" s="82">
        <v>0</v>
      </c>
      <c r="I2649" s="82">
        <v>987.11400000000003</v>
      </c>
      <c r="J2649" s="81">
        <v>-0.82400000000000007</v>
      </c>
    </row>
    <row r="2650" spans="1:10">
      <c r="A2650" s="80">
        <v>40780</v>
      </c>
      <c r="B2650" s="81">
        <v>9</v>
      </c>
      <c r="C2650" s="82">
        <v>23400</v>
      </c>
      <c r="D2650" s="83" t="s">
        <v>172</v>
      </c>
      <c r="E2650" s="82">
        <v>23929.898000000001</v>
      </c>
      <c r="F2650" s="82">
        <v>25421.498</v>
      </c>
      <c r="G2650" s="82">
        <v>-1491.6</v>
      </c>
      <c r="H2650" s="82">
        <v>0</v>
      </c>
      <c r="I2650" s="82">
        <v>976.44</v>
      </c>
      <c r="J2650" s="81">
        <v>-1.234</v>
      </c>
    </row>
    <row r="2651" spans="1:10">
      <c r="A2651" s="80">
        <v>40780</v>
      </c>
      <c r="B2651" s="81">
        <v>10</v>
      </c>
      <c r="C2651" s="82">
        <v>23410</v>
      </c>
      <c r="D2651" s="83" t="s">
        <v>172</v>
      </c>
      <c r="E2651" s="82">
        <v>23943.493999999999</v>
      </c>
      <c r="F2651" s="82">
        <v>25439.633999999998</v>
      </c>
      <c r="G2651" s="82">
        <v>-1496.14</v>
      </c>
      <c r="H2651" s="82">
        <v>0</v>
      </c>
      <c r="I2651" s="82">
        <v>975.65</v>
      </c>
      <c r="J2651" s="81">
        <v>-1.252</v>
      </c>
    </row>
    <row r="2652" spans="1:10">
      <c r="A2652" s="80">
        <v>40780</v>
      </c>
      <c r="B2652" s="81">
        <v>11</v>
      </c>
      <c r="C2652" s="82">
        <v>24062</v>
      </c>
      <c r="D2652" s="83" t="s">
        <v>172</v>
      </c>
      <c r="E2652" s="82">
        <v>24592.245999999999</v>
      </c>
      <c r="F2652" s="82">
        <v>25811.986000000001</v>
      </c>
      <c r="G2652" s="82">
        <v>-1219.74</v>
      </c>
      <c r="H2652" s="82">
        <v>0</v>
      </c>
      <c r="I2652" s="82">
        <v>489.20800000000003</v>
      </c>
      <c r="J2652" s="81">
        <v>-103.65600000000001</v>
      </c>
    </row>
    <row r="2653" spans="1:10">
      <c r="A2653" s="80">
        <v>40780</v>
      </c>
      <c r="B2653" s="81">
        <v>12</v>
      </c>
      <c r="C2653" s="82">
        <v>24780</v>
      </c>
      <c r="D2653" s="83" t="s">
        <v>172</v>
      </c>
      <c r="E2653" s="82">
        <v>25329.548000000003</v>
      </c>
      <c r="F2653" s="82">
        <v>26372.468000000001</v>
      </c>
      <c r="G2653" s="82">
        <v>-1042.92</v>
      </c>
      <c r="H2653" s="82">
        <v>0</v>
      </c>
      <c r="I2653" s="82">
        <v>491.08600000000001</v>
      </c>
      <c r="J2653" s="81">
        <v>-104.846</v>
      </c>
    </row>
    <row r="2654" spans="1:10">
      <c r="A2654" s="80">
        <v>40780</v>
      </c>
      <c r="B2654" s="81">
        <v>13</v>
      </c>
      <c r="C2654" s="82">
        <v>26547</v>
      </c>
      <c r="D2654" s="83" t="s">
        <v>172</v>
      </c>
      <c r="E2654" s="82">
        <v>27166.468000000001</v>
      </c>
      <c r="F2654" s="82">
        <v>28232.908000000003</v>
      </c>
      <c r="G2654" s="82">
        <v>-771.44</v>
      </c>
      <c r="H2654" s="82">
        <v>0</v>
      </c>
      <c r="I2654" s="82">
        <v>424.47400000000005</v>
      </c>
      <c r="J2654" s="81">
        <v>-386.41800000000001</v>
      </c>
    </row>
    <row r="2655" spans="1:10">
      <c r="A2655" s="80">
        <v>40780</v>
      </c>
      <c r="B2655" s="81">
        <v>14</v>
      </c>
      <c r="C2655" s="82">
        <v>28689</v>
      </c>
      <c r="D2655" s="83" t="s">
        <v>172</v>
      </c>
      <c r="E2655" s="82">
        <v>29341.012000000002</v>
      </c>
      <c r="F2655" s="82">
        <v>29857.322</v>
      </c>
      <c r="G2655" s="82">
        <v>-188.06</v>
      </c>
      <c r="H2655" s="82">
        <v>0</v>
      </c>
      <c r="I2655" s="82">
        <v>425.36400000000003</v>
      </c>
      <c r="J2655" s="81">
        <v>-386.40800000000002</v>
      </c>
    </row>
    <row r="2656" spans="1:10">
      <c r="A2656" s="80">
        <v>40780</v>
      </c>
      <c r="B2656" s="81">
        <v>15</v>
      </c>
      <c r="C2656" s="82">
        <v>31749</v>
      </c>
      <c r="D2656" s="83" t="s">
        <v>172</v>
      </c>
      <c r="E2656" s="82">
        <v>32456.076000000001</v>
      </c>
      <c r="F2656" s="82">
        <v>32939.294000000002</v>
      </c>
      <c r="G2656" s="82">
        <v>-12.34</v>
      </c>
      <c r="H2656" s="82">
        <v>0</v>
      </c>
      <c r="I2656" s="82">
        <v>-1.1680000000000001</v>
      </c>
      <c r="J2656" s="81">
        <v>-556.84800000000007</v>
      </c>
    </row>
    <row r="2657" spans="1:10">
      <c r="A2657" s="80">
        <v>40780</v>
      </c>
      <c r="B2657" s="81">
        <v>16</v>
      </c>
      <c r="C2657" s="82">
        <v>34063</v>
      </c>
      <c r="D2657" s="83" t="s">
        <v>172</v>
      </c>
      <c r="E2657" s="82">
        <v>34724.71</v>
      </c>
      <c r="F2657" s="82">
        <v>35208.188000000002</v>
      </c>
      <c r="G2657" s="82">
        <v>-12.6</v>
      </c>
      <c r="H2657" s="82">
        <v>0</v>
      </c>
      <c r="I2657" s="82">
        <v>3.2120000000000002</v>
      </c>
      <c r="J2657" s="81">
        <v>-556.85</v>
      </c>
    </row>
    <row r="2658" spans="1:10">
      <c r="A2658" s="80">
        <v>40780</v>
      </c>
      <c r="B2658" s="81">
        <v>17</v>
      </c>
      <c r="C2658" s="82">
        <v>36164</v>
      </c>
      <c r="D2658" s="83" t="s">
        <v>172</v>
      </c>
      <c r="E2658" s="82">
        <v>36856.258000000002</v>
      </c>
      <c r="F2658" s="82">
        <v>37895.474000000002</v>
      </c>
      <c r="G2658" s="82">
        <v>-12.52</v>
      </c>
      <c r="H2658" s="82">
        <v>0</v>
      </c>
      <c r="I2658" s="82">
        <v>-127.54</v>
      </c>
      <c r="J2658" s="81">
        <v>-981.27800000000002</v>
      </c>
    </row>
    <row r="2659" spans="1:10">
      <c r="A2659" s="80">
        <v>40780</v>
      </c>
      <c r="B2659" s="81">
        <v>18</v>
      </c>
      <c r="C2659" s="82">
        <v>37378</v>
      </c>
      <c r="D2659" s="83" t="s">
        <v>172</v>
      </c>
      <c r="E2659" s="82">
        <v>38036.487999999998</v>
      </c>
      <c r="F2659" s="82">
        <v>39075.724000000002</v>
      </c>
      <c r="G2659" s="82">
        <v>-12.54</v>
      </c>
      <c r="H2659" s="82">
        <v>0</v>
      </c>
      <c r="I2659" s="82">
        <v>-126.56400000000001</v>
      </c>
      <c r="J2659" s="81">
        <v>-981.27800000000002</v>
      </c>
    </row>
    <row r="2660" spans="1:10">
      <c r="A2660" s="80">
        <v>40780</v>
      </c>
      <c r="B2660" s="81">
        <v>19</v>
      </c>
      <c r="C2660" s="82">
        <v>38785</v>
      </c>
      <c r="D2660" s="83" t="s">
        <v>172</v>
      </c>
      <c r="E2660" s="82">
        <v>39366.146000000001</v>
      </c>
      <c r="F2660" s="82">
        <v>40446.438000000002</v>
      </c>
      <c r="G2660" s="82">
        <v>-6.42</v>
      </c>
      <c r="H2660" s="82">
        <v>0</v>
      </c>
      <c r="I2660" s="82">
        <v>-142.14400000000001</v>
      </c>
      <c r="J2660" s="81">
        <v>-1013.672</v>
      </c>
    </row>
    <row r="2661" spans="1:10">
      <c r="A2661" s="80">
        <v>40780</v>
      </c>
      <c r="B2661" s="81">
        <v>20</v>
      </c>
      <c r="C2661" s="82">
        <v>39106</v>
      </c>
      <c r="D2661" s="83" t="s">
        <v>172</v>
      </c>
      <c r="E2661" s="82">
        <v>39584.675999999999</v>
      </c>
      <c r="F2661" s="82">
        <v>40672.707999999999</v>
      </c>
      <c r="G2661" s="82">
        <v>-10.119999999999999</v>
      </c>
      <c r="H2661" s="82">
        <v>0</v>
      </c>
      <c r="I2661" s="82">
        <v>-141.63800000000001</v>
      </c>
      <c r="J2661" s="81">
        <v>-1014.08</v>
      </c>
    </row>
    <row r="2662" spans="1:10">
      <c r="A2662" s="80">
        <v>40780</v>
      </c>
      <c r="B2662" s="81">
        <v>21</v>
      </c>
      <c r="C2662" s="82">
        <v>39212</v>
      </c>
      <c r="D2662" s="83" t="s">
        <v>172</v>
      </c>
      <c r="E2662" s="82">
        <v>39666.588000000003</v>
      </c>
      <c r="F2662" s="82">
        <v>40838.294000000002</v>
      </c>
      <c r="G2662" s="82">
        <v>-14.74</v>
      </c>
      <c r="H2662" s="82">
        <v>0</v>
      </c>
      <c r="I2662" s="82">
        <v>-323.846</v>
      </c>
      <c r="J2662" s="81">
        <v>-916.48400000000004</v>
      </c>
    </row>
    <row r="2663" spans="1:10">
      <c r="A2663" s="80">
        <v>40780</v>
      </c>
      <c r="B2663" s="81">
        <v>22</v>
      </c>
      <c r="C2663" s="82">
        <v>39264</v>
      </c>
      <c r="D2663" s="83" t="s">
        <v>172</v>
      </c>
      <c r="E2663" s="82">
        <v>39768.623999999996</v>
      </c>
      <c r="F2663" s="82">
        <v>40938.79</v>
      </c>
      <c r="G2663" s="82">
        <v>-12.4</v>
      </c>
      <c r="H2663" s="82">
        <v>0</v>
      </c>
      <c r="I2663" s="82">
        <v>-321.822</v>
      </c>
      <c r="J2663" s="81">
        <v>-916.08600000000001</v>
      </c>
    </row>
    <row r="2664" spans="1:10">
      <c r="A2664" s="80">
        <v>40780</v>
      </c>
      <c r="B2664" s="81">
        <v>23</v>
      </c>
      <c r="C2664" s="82">
        <v>39506</v>
      </c>
      <c r="D2664" s="83" t="s">
        <v>172</v>
      </c>
      <c r="E2664" s="82">
        <v>40028.002</v>
      </c>
      <c r="F2664" s="82">
        <v>41073.057999999997</v>
      </c>
      <c r="G2664" s="82">
        <v>-12.38</v>
      </c>
      <c r="H2664" s="82">
        <v>0</v>
      </c>
      <c r="I2664" s="82">
        <v>-251.10400000000001</v>
      </c>
      <c r="J2664" s="81">
        <v>-860.08199999999999</v>
      </c>
    </row>
    <row r="2665" spans="1:10">
      <c r="A2665" s="80">
        <v>40780</v>
      </c>
      <c r="B2665" s="81">
        <v>24</v>
      </c>
      <c r="C2665" s="82">
        <v>39659</v>
      </c>
      <c r="D2665" s="83" t="s">
        <v>172</v>
      </c>
      <c r="E2665" s="82">
        <v>40164.983999999997</v>
      </c>
      <c r="F2665" s="82">
        <v>41209.016000000003</v>
      </c>
      <c r="G2665" s="82">
        <v>-14.58</v>
      </c>
      <c r="H2665" s="82">
        <v>0</v>
      </c>
      <c r="I2665" s="82">
        <v>-250.49600000000001</v>
      </c>
      <c r="J2665" s="81">
        <v>-860.08199999999999</v>
      </c>
    </row>
    <row r="2666" spans="1:10">
      <c r="A2666" s="80">
        <v>40780</v>
      </c>
      <c r="B2666" s="81">
        <v>25</v>
      </c>
      <c r="C2666" s="82">
        <v>39548</v>
      </c>
      <c r="D2666" s="83" t="s">
        <v>172</v>
      </c>
      <c r="E2666" s="82">
        <v>40114.784</v>
      </c>
      <c r="F2666" s="82">
        <v>40994.275999999998</v>
      </c>
      <c r="G2666" s="82">
        <v>-16.059999999999999</v>
      </c>
      <c r="H2666" s="82">
        <v>0</v>
      </c>
      <c r="I2666" s="82">
        <v>-189.99800000000002</v>
      </c>
      <c r="J2666" s="81">
        <v>-757.68</v>
      </c>
    </row>
    <row r="2667" spans="1:10">
      <c r="A2667" s="80">
        <v>40780</v>
      </c>
      <c r="B2667" s="81">
        <v>26</v>
      </c>
      <c r="C2667" s="82">
        <v>39285</v>
      </c>
      <c r="D2667" s="83" t="s">
        <v>172</v>
      </c>
      <c r="E2667" s="82">
        <v>39868.160000000003</v>
      </c>
      <c r="F2667" s="82">
        <v>40745.351999999999</v>
      </c>
      <c r="G2667" s="82">
        <v>-13.76</v>
      </c>
      <c r="H2667" s="82">
        <v>0</v>
      </c>
      <c r="I2667" s="82">
        <v>-190.60400000000001</v>
      </c>
      <c r="J2667" s="81">
        <v>-757.67600000000004</v>
      </c>
    </row>
    <row r="2668" spans="1:10">
      <c r="A2668" s="80">
        <v>40780</v>
      </c>
      <c r="B2668" s="81">
        <v>27</v>
      </c>
      <c r="C2668" s="82">
        <v>39027</v>
      </c>
      <c r="D2668" s="83" t="s">
        <v>172</v>
      </c>
      <c r="E2668" s="82">
        <v>39608.425999999999</v>
      </c>
      <c r="F2668" s="82">
        <v>40542.394</v>
      </c>
      <c r="G2668" s="82">
        <v>-10.78</v>
      </c>
      <c r="H2668" s="82">
        <v>0</v>
      </c>
      <c r="I2668" s="82">
        <v>-240.58200000000002</v>
      </c>
      <c r="J2668" s="81">
        <v>-765.274</v>
      </c>
    </row>
    <row r="2669" spans="1:10">
      <c r="A2669" s="80">
        <v>40780</v>
      </c>
      <c r="B2669" s="81">
        <v>28</v>
      </c>
      <c r="C2669" s="82">
        <v>38597</v>
      </c>
      <c r="D2669" s="83" t="s">
        <v>172</v>
      </c>
      <c r="E2669" s="82">
        <v>39196.414000000004</v>
      </c>
      <c r="F2669" s="82">
        <v>40130.682000000001</v>
      </c>
      <c r="G2669" s="82">
        <v>-11.08</v>
      </c>
      <c r="H2669" s="82">
        <v>0</v>
      </c>
      <c r="I2669" s="82">
        <v>-241.19</v>
      </c>
      <c r="J2669" s="81">
        <v>-765.678</v>
      </c>
    </row>
    <row r="2670" spans="1:10">
      <c r="A2670" s="80">
        <v>40780</v>
      </c>
      <c r="B2670" s="81">
        <v>29</v>
      </c>
      <c r="C2670" s="82">
        <v>38380</v>
      </c>
      <c r="D2670" s="83" t="s">
        <v>172</v>
      </c>
      <c r="E2670" s="82">
        <v>38986.332000000002</v>
      </c>
      <c r="F2670" s="82">
        <v>40233.802000000003</v>
      </c>
      <c r="G2670" s="82">
        <v>-10.82</v>
      </c>
      <c r="H2670" s="82">
        <v>0</v>
      </c>
      <c r="I2670" s="82">
        <v>-368.15800000000002</v>
      </c>
      <c r="J2670" s="81">
        <v>-950.89400000000001</v>
      </c>
    </row>
    <row r="2671" spans="1:10">
      <c r="A2671" s="80">
        <v>40780</v>
      </c>
      <c r="B2671" s="81">
        <v>30</v>
      </c>
      <c r="C2671" s="82">
        <v>38088</v>
      </c>
      <c r="D2671" s="83" t="s">
        <v>172</v>
      </c>
      <c r="E2671" s="82">
        <v>38772.135999999999</v>
      </c>
      <c r="F2671" s="82">
        <v>40019.786</v>
      </c>
      <c r="G2671" s="82">
        <v>-11</v>
      </c>
      <c r="H2671" s="82">
        <v>0</v>
      </c>
      <c r="I2671" s="82">
        <v>-366.94400000000002</v>
      </c>
      <c r="J2671" s="81">
        <v>-950.49600000000009</v>
      </c>
    </row>
    <row r="2672" spans="1:10">
      <c r="A2672" s="80">
        <v>40780</v>
      </c>
      <c r="B2672" s="81">
        <v>31</v>
      </c>
      <c r="C2672" s="82">
        <v>37999</v>
      </c>
      <c r="D2672" s="83" t="s">
        <v>172</v>
      </c>
      <c r="E2672" s="82">
        <v>38708.781999999999</v>
      </c>
      <c r="F2672" s="82">
        <v>39651.542000000001</v>
      </c>
      <c r="G2672" s="82">
        <v>-9.76</v>
      </c>
      <c r="H2672" s="82">
        <v>0</v>
      </c>
      <c r="I2672" s="82">
        <v>45.408000000000001</v>
      </c>
      <c r="J2672" s="81">
        <v>-1014.4920000000001</v>
      </c>
    </row>
    <row r="2673" spans="1:10">
      <c r="A2673" s="80">
        <v>40780</v>
      </c>
      <c r="B2673" s="81">
        <v>32</v>
      </c>
      <c r="C2673" s="82">
        <v>38179</v>
      </c>
      <c r="D2673" s="83" t="s">
        <v>172</v>
      </c>
      <c r="E2673" s="82">
        <v>38892.910000000003</v>
      </c>
      <c r="F2673" s="82">
        <v>39833.71</v>
      </c>
      <c r="G2673" s="82">
        <v>-7.8</v>
      </c>
      <c r="H2673" s="82">
        <v>0</v>
      </c>
      <c r="I2673" s="82">
        <v>43.88</v>
      </c>
      <c r="J2673" s="81">
        <v>-1014.49</v>
      </c>
    </row>
    <row r="2674" spans="1:10">
      <c r="A2674" s="80">
        <v>40780</v>
      </c>
      <c r="B2674" s="81">
        <v>33</v>
      </c>
      <c r="C2674" s="82">
        <v>38712</v>
      </c>
      <c r="D2674" s="83" t="s">
        <v>172</v>
      </c>
      <c r="E2674" s="82">
        <v>39326.595999999998</v>
      </c>
      <c r="F2674" s="82">
        <v>40026.836000000003</v>
      </c>
      <c r="G2674" s="82">
        <v>-3.92</v>
      </c>
      <c r="H2674" s="82">
        <v>0</v>
      </c>
      <c r="I2674" s="82">
        <v>134.11199999999999</v>
      </c>
      <c r="J2674" s="81">
        <v>-779.68200000000002</v>
      </c>
    </row>
    <row r="2675" spans="1:10">
      <c r="A2675" s="80">
        <v>40780</v>
      </c>
      <c r="B2675" s="81">
        <v>34</v>
      </c>
      <c r="C2675" s="82">
        <v>39106</v>
      </c>
      <c r="D2675" s="83" t="s">
        <v>172</v>
      </c>
      <c r="E2675" s="82">
        <v>39791.75</v>
      </c>
      <c r="F2675" s="82">
        <v>40494.050000000003</v>
      </c>
      <c r="G2675" s="82">
        <v>-6.3</v>
      </c>
      <c r="H2675" s="82">
        <v>0</v>
      </c>
      <c r="I2675" s="82">
        <v>133.124</v>
      </c>
      <c r="J2675" s="81">
        <v>-779.28600000000006</v>
      </c>
    </row>
    <row r="2676" spans="1:10">
      <c r="A2676" s="80">
        <v>40780</v>
      </c>
      <c r="B2676" s="81">
        <v>35</v>
      </c>
      <c r="C2676" s="82">
        <v>39320</v>
      </c>
      <c r="D2676" s="83" t="s">
        <v>172</v>
      </c>
      <c r="E2676" s="82">
        <v>39822.811999999998</v>
      </c>
      <c r="F2676" s="82">
        <v>40284.332000000002</v>
      </c>
      <c r="G2676" s="82">
        <v>-12.52</v>
      </c>
      <c r="H2676" s="82">
        <v>0</v>
      </c>
      <c r="I2676" s="82">
        <v>209.816</v>
      </c>
      <c r="J2676" s="81">
        <v>-536.46199999999999</v>
      </c>
    </row>
    <row r="2677" spans="1:10">
      <c r="A2677" s="80">
        <v>40780</v>
      </c>
      <c r="B2677" s="81">
        <v>36</v>
      </c>
      <c r="C2677" s="82">
        <v>38998</v>
      </c>
      <c r="D2677" s="83" t="s">
        <v>172</v>
      </c>
      <c r="E2677" s="82">
        <v>39427.232000000004</v>
      </c>
      <c r="F2677" s="82">
        <v>39891.072</v>
      </c>
      <c r="G2677" s="82">
        <v>-12.92</v>
      </c>
      <c r="H2677" s="82">
        <v>0</v>
      </c>
      <c r="I2677" s="82">
        <v>208.828</v>
      </c>
      <c r="J2677" s="81">
        <v>-536.86400000000003</v>
      </c>
    </row>
    <row r="2678" spans="1:10">
      <c r="A2678" s="80">
        <v>40780</v>
      </c>
      <c r="B2678" s="81">
        <v>37</v>
      </c>
      <c r="C2678" s="82">
        <v>38514</v>
      </c>
      <c r="D2678" s="83" t="s">
        <v>172</v>
      </c>
      <c r="E2678" s="82">
        <v>38992.362000000001</v>
      </c>
      <c r="F2678" s="82">
        <v>39467.377999999997</v>
      </c>
      <c r="G2678" s="82">
        <v>-11.9</v>
      </c>
      <c r="H2678" s="82">
        <v>0</v>
      </c>
      <c r="I2678" s="82">
        <v>177.49800000000002</v>
      </c>
      <c r="J2678" s="81">
        <v>-547.66</v>
      </c>
    </row>
    <row r="2679" spans="1:10">
      <c r="A2679" s="80">
        <v>40780</v>
      </c>
      <c r="B2679" s="81">
        <v>38</v>
      </c>
      <c r="C2679" s="82">
        <v>38067</v>
      </c>
      <c r="D2679" s="83" t="s">
        <v>172</v>
      </c>
      <c r="E2679" s="82">
        <v>38512.658000000003</v>
      </c>
      <c r="F2679" s="82">
        <v>38984.294000000002</v>
      </c>
      <c r="G2679" s="82">
        <v>-10.52</v>
      </c>
      <c r="H2679" s="82">
        <v>0</v>
      </c>
      <c r="I2679" s="82">
        <v>179.67400000000001</v>
      </c>
      <c r="J2679" s="81">
        <v>-548.04600000000005</v>
      </c>
    </row>
    <row r="2680" spans="1:10">
      <c r="A2680" s="80">
        <v>40780</v>
      </c>
      <c r="B2680" s="81">
        <v>39</v>
      </c>
      <c r="C2680" s="82">
        <v>37546</v>
      </c>
      <c r="D2680" s="83" t="s">
        <v>172</v>
      </c>
      <c r="E2680" s="82">
        <v>37980.589999999997</v>
      </c>
      <c r="F2680" s="82">
        <v>38864.31</v>
      </c>
      <c r="G2680" s="82">
        <v>-12.26</v>
      </c>
      <c r="H2680" s="82">
        <v>0</v>
      </c>
      <c r="I2680" s="82">
        <v>741.52200000000005</v>
      </c>
      <c r="J2680" s="81">
        <v>-948.88800000000003</v>
      </c>
    </row>
    <row r="2681" spans="1:10">
      <c r="A2681" s="80">
        <v>40780</v>
      </c>
      <c r="B2681" s="81">
        <v>40</v>
      </c>
      <c r="C2681" s="82">
        <v>37227</v>
      </c>
      <c r="D2681" s="83" t="s">
        <v>172</v>
      </c>
      <c r="E2681" s="82">
        <v>37704.525999999998</v>
      </c>
      <c r="F2681" s="82">
        <v>38586.991999999998</v>
      </c>
      <c r="G2681" s="82">
        <v>-9.06</v>
      </c>
      <c r="H2681" s="82">
        <v>0</v>
      </c>
      <c r="I2681" s="82">
        <v>739.15</v>
      </c>
      <c r="J2681" s="81">
        <v>-948.88400000000001</v>
      </c>
    </row>
    <row r="2682" spans="1:10">
      <c r="A2682" s="80">
        <v>40780</v>
      </c>
      <c r="B2682" s="81">
        <v>41</v>
      </c>
      <c r="C2682" s="82">
        <v>37621</v>
      </c>
      <c r="D2682" s="83" t="s">
        <v>172</v>
      </c>
      <c r="E2682" s="82">
        <v>38060.284</v>
      </c>
      <c r="F2682" s="82">
        <v>38491.11</v>
      </c>
      <c r="G2682" s="82">
        <v>-6.64</v>
      </c>
      <c r="H2682" s="82">
        <v>0</v>
      </c>
      <c r="I2682" s="82">
        <v>772.35599999999999</v>
      </c>
      <c r="J2682" s="81">
        <v>-505.62800000000004</v>
      </c>
    </row>
    <row r="2683" spans="1:10">
      <c r="A2683" s="80">
        <v>40780</v>
      </c>
      <c r="B2683" s="81">
        <v>42</v>
      </c>
      <c r="C2683" s="82">
        <v>38146</v>
      </c>
      <c r="D2683" s="83" t="s">
        <v>172</v>
      </c>
      <c r="E2683" s="82">
        <v>38577.775999999998</v>
      </c>
      <c r="F2683" s="82">
        <v>39006.516000000003</v>
      </c>
      <c r="G2683" s="82">
        <v>-6.32</v>
      </c>
      <c r="H2683" s="82">
        <v>0</v>
      </c>
      <c r="I2683" s="82">
        <v>771.27</v>
      </c>
      <c r="J2683" s="81">
        <v>-506.03200000000004</v>
      </c>
    </row>
    <row r="2684" spans="1:10">
      <c r="A2684" s="80">
        <v>40780</v>
      </c>
      <c r="B2684" s="81">
        <v>43</v>
      </c>
      <c r="C2684" s="82">
        <v>37394</v>
      </c>
      <c r="D2684" s="83" t="s">
        <v>172</v>
      </c>
      <c r="E2684" s="82">
        <v>37756.04</v>
      </c>
      <c r="F2684" s="82">
        <v>37772.22</v>
      </c>
      <c r="G2684" s="82">
        <v>-15.62</v>
      </c>
      <c r="H2684" s="82">
        <v>0</v>
      </c>
      <c r="I2684" s="82">
        <v>625.69200000000001</v>
      </c>
      <c r="J2684" s="81">
        <v>-1.194</v>
      </c>
    </row>
    <row r="2685" spans="1:10">
      <c r="A2685" s="80">
        <v>40780</v>
      </c>
      <c r="B2685" s="81">
        <v>44</v>
      </c>
      <c r="C2685" s="82">
        <v>35636</v>
      </c>
      <c r="D2685" s="83" t="s">
        <v>172</v>
      </c>
      <c r="E2685" s="82">
        <v>36002.667999999998</v>
      </c>
      <c r="F2685" s="82">
        <v>36024.207999999999</v>
      </c>
      <c r="G2685" s="82">
        <v>-21.54</v>
      </c>
      <c r="H2685" s="82">
        <v>0</v>
      </c>
      <c r="I2685" s="82">
        <v>627.86800000000005</v>
      </c>
      <c r="J2685" s="81">
        <v>-0.79</v>
      </c>
    </row>
    <row r="2686" spans="1:10">
      <c r="A2686" s="80">
        <v>40780</v>
      </c>
      <c r="B2686" s="81">
        <v>45</v>
      </c>
      <c r="C2686" s="82">
        <v>33835</v>
      </c>
      <c r="D2686" s="83" t="s">
        <v>172</v>
      </c>
      <c r="E2686" s="82">
        <v>34211.968000000001</v>
      </c>
      <c r="F2686" s="82">
        <v>34230.748</v>
      </c>
      <c r="G2686" s="82">
        <v>-18.78</v>
      </c>
      <c r="H2686" s="82">
        <v>0</v>
      </c>
      <c r="I2686" s="82">
        <v>987.31200000000001</v>
      </c>
      <c r="J2686" s="81">
        <v>227.60400000000001</v>
      </c>
    </row>
    <row r="2687" spans="1:10">
      <c r="A2687" s="80">
        <v>40780</v>
      </c>
      <c r="B2687" s="81">
        <v>46</v>
      </c>
      <c r="C2687" s="82">
        <v>31935</v>
      </c>
      <c r="D2687" s="83" t="s">
        <v>172</v>
      </c>
      <c r="E2687" s="82">
        <v>32319.142</v>
      </c>
      <c r="F2687" s="82">
        <v>32337.261999999999</v>
      </c>
      <c r="G2687" s="82">
        <v>-18.12</v>
      </c>
      <c r="H2687" s="82">
        <v>0</v>
      </c>
      <c r="I2687" s="82">
        <v>986.8180000000001</v>
      </c>
      <c r="J2687" s="81">
        <v>228.40200000000002</v>
      </c>
    </row>
    <row r="2688" spans="1:10">
      <c r="A2688" s="80">
        <v>40780</v>
      </c>
      <c r="B2688" s="81">
        <v>47</v>
      </c>
      <c r="C2688" s="82">
        <v>29639</v>
      </c>
      <c r="D2688" s="83" t="s">
        <v>172</v>
      </c>
      <c r="E2688" s="82">
        <v>30195.414000000001</v>
      </c>
      <c r="F2688" s="82">
        <v>30214.434000000001</v>
      </c>
      <c r="G2688" s="82">
        <v>-19.02</v>
      </c>
      <c r="H2688" s="82">
        <v>0</v>
      </c>
      <c r="I2688" s="82">
        <v>983.45800000000008</v>
      </c>
      <c r="J2688" s="81">
        <v>117.206</v>
      </c>
    </row>
    <row r="2689" spans="1:10">
      <c r="A2689" s="80">
        <v>40780</v>
      </c>
      <c r="B2689" s="81">
        <v>48</v>
      </c>
      <c r="C2689" s="82">
        <v>27714</v>
      </c>
      <c r="D2689" s="83" t="s">
        <v>172</v>
      </c>
      <c r="E2689" s="82">
        <v>28244.66</v>
      </c>
      <c r="F2689" s="82">
        <v>28416.32</v>
      </c>
      <c r="G2689" s="82">
        <v>-171.66</v>
      </c>
      <c r="H2689" s="82">
        <v>0</v>
      </c>
      <c r="I2689" s="82">
        <v>982.76600000000008</v>
      </c>
      <c r="J2689" s="81">
        <v>117.602</v>
      </c>
    </row>
    <row r="2690" spans="1:10">
      <c r="A2690" s="80">
        <v>40781</v>
      </c>
      <c r="B2690" s="81">
        <v>1</v>
      </c>
      <c r="C2690" s="82">
        <v>26182</v>
      </c>
      <c r="D2690" s="83" t="s">
        <v>172</v>
      </c>
      <c r="E2690" s="82">
        <v>26749.227999999999</v>
      </c>
      <c r="F2690" s="82">
        <v>27259.148000000001</v>
      </c>
      <c r="G2690" s="82">
        <v>-538.32000000000005</v>
      </c>
      <c r="H2690" s="82">
        <v>0</v>
      </c>
      <c r="I2690" s="82">
        <v>937.30400000000009</v>
      </c>
      <c r="J2690" s="81">
        <v>-1.196</v>
      </c>
    </row>
    <row r="2691" spans="1:10">
      <c r="A2691" s="80">
        <v>40781</v>
      </c>
      <c r="B2691" s="81">
        <v>2</v>
      </c>
      <c r="C2691" s="82">
        <v>25204</v>
      </c>
      <c r="D2691" s="83" t="s">
        <v>172</v>
      </c>
      <c r="E2691" s="82">
        <v>25818.080000000002</v>
      </c>
      <c r="F2691" s="82">
        <v>26487.326000000001</v>
      </c>
      <c r="G2691" s="82">
        <v>-716.58</v>
      </c>
      <c r="H2691" s="82">
        <v>0</v>
      </c>
      <c r="I2691" s="82">
        <v>937.69800000000009</v>
      </c>
      <c r="J2691" s="81">
        <v>-0.79200000000000004</v>
      </c>
    </row>
    <row r="2692" spans="1:10">
      <c r="A2692" s="80">
        <v>40781</v>
      </c>
      <c r="B2692" s="81">
        <v>3</v>
      </c>
      <c r="C2692" s="82">
        <v>24681</v>
      </c>
      <c r="D2692" s="83" t="s">
        <v>172</v>
      </c>
      <c r="E2692" s="82">
        <v>25333.29</v>
      </c>
      <c r="F2692" s="82">
        <v>26912.43</v>
      </c>
      <c r="G2692" s="82">
        <v>-1495.44</v>
      </c>
      <c r="H2692" s="82">
        <v>0</v>
      </c>
      <c r="I2692" s="82">
        <v>987.60800000000006</v>
      </c>
      <c r="J2692" s="81">
        <v>-1.18</v>
      </c>
    </row>
    <row r="2693" spans="1:10">
      <c r="A2693" s="80">
        <v>40781</v>
      </c>
      <c r="B2693" s="81">
        <v>4</v>
      </c>
      <c r="C2693" s="82">
        <v>24456</v>
      </c>
      <c r="D2693" s="83" t="s">
        <v>172</v>
      </c>
      <c r="E2693" s="82">
        <v>25089.444</v>
      </c>
      <c r="F2693" s="82">
        <v>26594.004000000001</v>
      </c>
      <c r="G2693" s="82">
        <v>-1449.16</v>
      </c>
      <c r="H2693" s="82">
        <v>0</v>
      </c>
      <c r="I2693" s="82">
        <v>987.11400000000003</v>
      </c>
      <c r="J2693" s="81">
        <v>-1.1880000000000002</v>
      </c>
    </row>
    <row r="2694" spans="1:10">
      <c r="A2694" s="80">
        <v>40781</v>
      </c>
      <c r="B2694" s="81">
        <v>5</v>
      </c>
      <c r="C2694" s="82">
        <v>23894</v>
      </c>
      <c r="D2694" s="83" t="s">
        <v>172</v>
      </c>
      <c r="E2694" s="82">
        <v>24495.847999999998</v>
      </c>
      <c r="F2694" s="82">
        <v>26112.588</v>
      </c>
      <c r="G2694" s="82">
        <v>-1616.74</v>
      </c>
      <c r="H2694" s="82">
        <v>0</v>
      </c>
      <c r="I2694" s="82">
        <v>987.31200000000001</v>
      </c>
      <c r="J2694" s="81">
        <v>-0.79200000000000004</v>
      </c>
    </row>
    <row r="2695" spans="1:10">
      <c r="A2695" s="80">
        <v>40781</v>
      </c>
      <c r="B2695" s="81">
        <v>6</v>
      </c>
      <c r="C2695" s="82">
        <v>23597</v>
      </c>
      <c r="D2695" s="83" t="s">
        <v>172</v>
      </c>
      <c r="E2695" s="82">
        <v>24214.268</v>
      </c>
      <c r="F2695" s="82">
        <v>25821.648000000001</v>
      </c>
      <c r="G2695" s="82">
        <v>-1607.38</v>
      </c>
      <c r="H2695" s="82">
        <v>0</v>
      </c>
      <c r="I2695" s="82">
        <v>986.91600000000005</v>
      </c>
      <c r="J2695" s="81">
        <v>-1.212</v>
      </c>
    </row>
    <row r="2696" spans="1:10">
      <c r="A2696" s="80">
        <v>40781</v>
      </c>
      <c r="B2696" s="81">
        <v>7</v>
      </c>
      <c r="C2696" s="82">
        <v>23603</v>
      </c>
      <c r="D2696" s="83" t="s">
        <v>172</v>
      </c>
      <c r="E2696" s="82">
        <v>24196.326000000001</v>
      </c>
      <c r="F2696" s="82">
        <v>25790.306</v>
      </c>
      <c r="G2696" s="82">
        <v>-1593.98</v>
      </c>
      <c r="H2696" s="82">
        <v>0</v>
      </c>
      <c r="I2696" s="82">
        <v>987.31200000000001</v>
      </c>
      <c r="J2696" s="81">
        <v>-1.218</v>
      </c>
    </row>
    <row r="2697" spans="1:10">
      <c r="A2697" s="80">
        <v>40781</v>
      </c>
      <c r="B2697" s="81">
        <v>8</v>
      </c>
      <c r="C2697" s="82">
        <v>23582</v>
      </c>
      <c r="D2697" s="83" t="s">
        <v>172</v>
      </c>
      <c r="E2697" s="82">
        <v>24174.477999999999</v>
      </c>
      <c r="F2697" s="82">
        <v>25918.678</v>
      </c>
      <c r="G2697" s="82">
        <v>-1744.2</v>
      </c>
      <c r="H2697" s="82">
        <v>0</v>
      </c>
      <c r="I2697" s="82">
        <v>986.91600000000005</v>
      </c>
      <c r="J2697" s="81">
        <v>-0.83800000000000008</v>
      </c>
    </row>
    <row r="2698" spans="1:10">
      <c r="A2698" s="80">
        <v>40781</v>
      </c>
      <c r="B2698" s="81">
        <v>9</v>
      </c>
      <c r="C2698" s="82">
        <v>23442</v>
      </c>
      <c r="D2698" s="83" t="s">
        <v>172</v>
      </c>
      <c r="E2698" s="82">
        <v>24014.966</v>
      </c>
      <c r="F2698" s="82">
        <v>25776.486000000001</v>
      </c>
      <c r="G2698" s="82">
        <v>-1761.52</v>
      </c>
      <c r="H2698" s="82">
        <v>0</v>
      </c>
      <c r="I2698" s="82">
        <v>984.05</v>
      </c>
      <c r="J2698" s="81">
        <v>-1.242</v>
      </c>
    </row>
    <row r="2699" spans="1:10">
      <c r="A2699" s="80">
        <v>40781</v>
      </c>
      <c r="B2699" s="81">
        <v>10</v>
      </c>
      <c r="C2699" s="82">
        <v>23504</v>
      </c>
      <c r="D2699" s="83" t="s">
        <v>172</v>
      </c>
      <c r="E2699" s="82">
        <v>24091.166000000001</v>
      </c>
      <c r="F2699" s="82">
        <v>25779.065999999999</v>
      </c>
      <c r="G2699" s="82">
        <v>-1687.9</v>
      </c>
      <c r="H2699" s="82">
        <v>0</v>
      </c>
      <c r="I2699" s="82">
        <v>987.01600000000008</v>
      </c>
      <c r="J2699" s="81">
        <v>-1.254</v>
      </c>
    </row>
    <row r="2700" spans="1:10">
      <c r="A2700" s="80">
        <v>40781</v>
      </c>
      <c r="B2700" s="81">
        <v>11</v>
      </c>
      <c r="C2700" s="82">
        <v>23960</v>
      </c>
      <c r="D2700" s="83" t="s">
        <v>172</v>
      </c>
      <c r="E2700" s="82">
        <v>24617.33</v>
      </c>
      <c r="F2700" s="82">
        <v>25705.33</v>
      </c>
      <c r="G2700" s="82">
        <v>-1052</v>
      </c>
      <c r="H2700" s="82">
        <v>0</v>
      </c>
      <c r="I2700" s="82">
        <v>912.10200000000009</v>
      </c>
      <c r="J2700" s="81">
        <v>-132.47</v>
      </c>
    </row>
    <row r="2701" spans="1:10">
      <c r="A2701" s="80">
        <v>40781</v>
      </c>
      <c r="B2701" s="81">
        <v>12</v>
      </c>
      <c r="C2701" s="82">
        <v>24598</v>
      </c>
      <c r="D2701" s="83" t="s">
        <v>172</v>
      </c>
      <c r="E2701" s="82">
        <v>25356.288</v>
      </c>
      <c r="F2701" s="82">
        <v>26492.513999999999</v>
      </c>
      <c r="G2701" s="82">
        <v>-1104.6600000000001</v>
      </c>
      <c r="H2701" s="82">
        <v>0</v>
      </c>
      <c r="I2701" s="82">
        <v>912.00400000000002</v>
      </c>
      <c r="J2701" s="81">
        <v>-140.85400000000001</v>
      </c>
    </row>
    <row r="2702" spans="1:10">
      <c r="A2702" s="80">
        <v>40781</v>
      </c>
      <c r="B2702" s="81">
        <v>13</v>
      </c>
      <c r="C2702" s="82">
        <v>26315</v>
      </c>
      <c r="D2702" s="83" t="s">
        <v>172</v>
      </c>
      <c r="E2702" s="82">
        <v>27115.954000000002</v>
      </c>
      <c r="F2702" s="82">
        <v>28161.353999999999</v>
      </c>
      <c r="G2702" s="82">
        <v>-414.7</v>
      </c>
      <c r="H2702" s="82">
        <v>0</v>
      </c>
      <c r="I2702" s="82">
        <v>888.08600000000001</v>
      </c>
      <c r="J2702" s="81">
        <v>-730.09800000000007</v>
      </c>
    </row>
    <row r="2703" spans="1:10">
      <c r="A2703" s="80">
        <v>40781</v>
      </c>
      <c r="B2703" s="81">
        <v>14</v>
      </c>
      <c r="C2703" s="82">
        <v>28261</v>
      </c>
      <c r="D2703" s="83" t="s">
        <v>172</v>
      </c>
      <c r="E2703" s="82">
        <v>29105.826000000001</v>
      </c>
      <c r="F2703" s="82">
        <v>29910.14</v>
      </c>
      <c r="G2703" s="82">
        <v>-165.48</v>
      </c>
      <c r="H2703" s="82">
        <v>0</v>
      </c>
      <c r="I2703" s="82">
        <v>888.68</v>
      </c>
      <c r="J2703" s="81">
        <v>-729.27800000000002</v>
      </c>
    </row>
    <row r="2704" spans="1:10">
      <c r="A2704" s="80">
        <v>40781</v>
      </c>
      <c r="B2704" s="81">
        <v>15</v>
      </c>
      <c r="C2704" s="82">
        <v>31155</v>
      </c>
      <c r="D2704" s="83" t="s">
        <v>172</v>
      </c>
      <c r="E2704" s="82">
        <v>32094.498</v>
      </c>
      <c r="F2704" s="82">
        <v>32586.957999999999</v>
      </c>
      <c r="G2704" s="82">
        <v>-57.66</v>
      </c>
      <c r="H2704" s="82">
        <v>0</v>
      </c>
      <c r="I2704" s="82">
        <v>450.86200000000002</v>
      </c>
      <c r="J2704" s="81">
        <v>-566.87400000000002</v>
      </c>
    </row>
    <row r="2705" spans="1:10">
      <c r="A2705" s="80">
        <v>40781</v>
      </c>
      <c r="B2705" s="81">
        <v>16</v>
      </c>
      <c r="C2705" s="82">
        <v>33739</v>
      </c>
      <c r="D2705" s="83" t="s">
        <v>172</v>
      </c>
      <c r="E2705" s="82">
        <v>34571.876000000004</v>
      </c>
      <c r="F2705" s="82">
        <v>35064.336000000003</v>
      </c>
      <c r="G2705" s="82">
        <v>-12.46</v>
      </c>
      <c r="H2705" s="82">
        <v>0</v>
      </c>
      <c r="I2705" s="82">
        <v>448.68800000000005</v>
      </c>
      <c r="J2705" s="81">
        <v>-567.26200000000006</v>
      </c>
    </row>
    <row r="2706" spans="1:10">
      <c r="A2706" s="80">
        <v>40781</v>
      </c>
      <c r="B2706" s="81">
        <v>17</v>
      </c>
      <c r="C2706" s="82">
        <v>35933</v>
      </c>
      <c r="D2706" s="83" t="s">
        <v>172</v>
      </c>
      <c r="E2706" s="82">
        <v>36806.106</v>
      </c>
      <c r="F2706" s="82">
        <v>37220.606</v>
      </c>
      <c r="G2706" s="82">
        <v>-12.5</v>
      </c>
      <c r="H2706" s="82">
        <v>0</v>
      </c>
      <c r="I2706" s="82">
        <v>470.92600000000004</v>
      </c>
      <c r="J2706" s="81">
        <v>-491.26400000000001</v>
      </c>
    </row>
    <row r="2707" spans="1:10">
      <c r="A2707" s="80">
        <v>40781</v>
      </c>
      <c r="B2707" s="81">
        <v>18</v>
      </c>
      <c r="C2707" s="82">
        <v>37386</v>
      </c>
      <c r="D2707" s="83" t="s">
        <v>172</v>
      </c>
      <c r="E2707" s="82">
        <v>38225.748</v>
      </c>
      <c r="F2707" s="82">
        <v>38640.167999999998</v>
      </c>
      <c r="G2707" s="82">
        <v>-12.42</v>
      </c>
      <c r="H2707" s="82">
        <v>0</v>
      </c>
      <c r="I2707" s="82">
        <v>471.42</v>
      </c>
      <c r="J2707" s="81">
        <v>-491.64</v>
      </c>
    </row>
    <row r="2708" spans="1:10">
      <c r="A2708" s="80">
        <v>40781</v>
      </c>
      <c r="B2708" s="81">
        <v>19</v>
      </c>
      <c r="C2708" s="82">
        <v>38475</v>
      </c>
      <c r="D2708" s="83" t="s">
        <v>172</v>
      </c>
      <c r="E2708" s="82">
        <v>39357.445999999996</v>
      </c>
      <c r="F2708" s="82">
        <v>39370.025999999998</v>
      </c>
      <c r="G2708" s="82">
        <v>-12.58</v>
      </c>
      <c r="H2708" s="82">
        <v>0</v>
      </c>
      <c r="I2708" s="82">
        <v>760.2</v>
      </c>
      <c r="J2708" s="81">
        <v>-1.1840000000000002</v>
      </c>
    </row>
    <row r="2709" spans="1:10">
      <c r="A2709" s="80">
        <v>40781</v>
      </c>
      <c r="B2709" s="81">
        <v>20</v>
      </c>
      <c r="C2709" s="82">
        <v>38928</v>
      </c>
      <c r="D2709" s="83" t="s">
        <v>172</v>
      </c>
      <c r="E2709" s="82">
        <v>39756.635999999999</v>
      </c>
      <c r="F2709" s="82">
        <v>39766.896000000001</v>
      </c>
      <c r="G2709" s="82">
        <v>-10.26</v>
      </c>
      <c r="H2709" s="82">
        <v>0</v>
      </c>
      <c r="I2709" s="82">
        <v>760.00200000000007</v>
      </c>
      <c r="J2709" s="81">
        <v>-0.78400000000000003</v>
      </c>
    </row>
    <row r="2710" spans="1:10">
      <c r="A2710" s="80">
        <v>40781</v>
      </c>
      <c r="B2710" s="81">
        <v>21</v>
      </c>
      <c r="C2710" s="82">
        <v>39220</v>
      </c>
      <c r="D2710" s="83" t="s">
        <v>172</v>
      </c>
      <c r="E2710" s="82">
        <v>40022.622000000003</v>
      </c>
      <c r="F2710" s="82">
        <v>40031.241999999998</v>
      </c>
      <c r="G2710" s="82">
        <v>-8.6199999999999992</v>
      </c>
      <c r="H2710" s="82">
        <v>0</v>
      </c>
      <c r="I2710" s="82">
        <v>834.52</v>
      </c>
      <c r="J2710" s="81">
        <v>149.99600000000001</v>
      </c>
    </row>
    <row r="2711" spans="1:10">
      <c r="A2711" s="80">
        <v>40781</v>
      </c>
      <c r="B2711" s="81">
        <v>22</v>
      </c>
      <c r="C2711" s="82">
        <v>39529</v>
      </c>
      <c r="D2711" s="83" t="s">
        <v>172</v>
      </c>
      <c r="E2711" s="82">
        <v>40239.917999999998</v>
      </c>
      <c r="F2711" s="82">
        <v>40247.938000000002</v>
      </c>
      <c r="G2711" s="82">
        <v>-6.18</v>
      </c>
      <c r="H2711" s="82">
        <v>0</v>
      </c>
      <c r="I2711" s="82">
        <v>833.43400000000008</v>
      </c>
      <c r="J2711" s="81">
        <v>151.202</v>
      </c>
    </row>
    <row r="2712" spans="1:10">
      <c r="A2712" s="80">
        <v>40781</v>
      </c>
      <c r="B2712" s="81">
        <v>23</v>
      </c>
      <c r="C2712" s="82">
        <v>39837</v>
      </c>
      <c r="D2712" s="83" t="s">
        <v>172</v>
      </c>
      <c r="E2712" s="82">
        <v>40472.186000000002</v>
      </c>
      <c r="F2712" s="82">
        <v>40480.845999999998</v>
      </c>
      <c r="G2712" s="82">
        <v>-8.66</v>
      </c>
      <c r="H2712" s="82">
        <v>0</v>
      </c>
      <c r="I2712" s="82">
        <v>855.67</v>
      </c>
      <c r="J2712" s="81">
        <v>492.74600000000004</v>
      </c>
    </row>
    <row r="2713" spans="1:10">
      <c r="A2713" s="80">
        <v>40781</v>
      </c>
      <c r="B2713" s="81">
        <v>24</v>
      </c>
      <c r="C2713" s="82">
        <v>39886</v>
      </c>
      <c r="D2713" s="83" t="s">
        <v>172</v>
      </c>
      <c r="E2713" s="82">
        <v>40574.870000000003</v>
      </c>
      <c r="F2713" s="82">
        <v>40585.47</v>
      </c>
      <c r="G2713" s="82">
        <v>-10.6</v>
      </c>
      <c r="H2713" s="82">
        <v>0</v>
      </c>
      <c r="I2713" s="82">
        <v>854.58199999999999</v>
      </c>
      <c r="J2713" s="81">
        <v>492.33200000000005</v>
      </c>
    </row>
    <row r="2714" spans="1:10">
      <c r="A2714" s="80">
        <v>40781</v>
      </c>
      <c r="B2714" s="81">
        <v>25</v>
      </c>
      <c r="C2714" s="82">
        <v>39860</v>
      </c>
      <c r="D2714" s="83" t="s">
        <v>172</v>
      </c>
      <c r="E2714" s="82">
        <v>40547.606</v>
      </c>
      <c r="F2714" s="82">
        <v>40557.106</v>
      </c>
      <c r="G2714" s="82">
        <v>-9.5</v>
      </c>
      <c r="H2714" s="82">
        <v>0</v>
      </c>
      <c r="I2714" s="82">
        <v>916.05600000000004</v>
      </c>
      <c r="J2714" s="81">
        <v>473.13400000000001</v>
      </c>
    </row>
    <row r="2715" spans="1:10">
      <c r="A2715" s="80">
        <v>40781</v>
      </c>
      <c r="B2715" s="81">
        <v>26</v>
      </c>
      <c r="C2715" s="82">
        <v>39675</v>
      </c>
      <c r="D2715" s="83" t="s">
        <v>172</v>
      </c>
      <c r="E2715" s="82">
        <v>40339.178</v>
      </c>
      <c r="F2715" s="82">
        <v>40346.478000000003</v>
      </c>
      <c r="G2715" s="82">
        <v>-5.0999999999999996</v>
      </c>
      <c r="H2715" s="82">
        <v>0</v>
      </c>
      <c r="I2715" s="82">
        <v>919.61400000000003</v>
      </c>
      <c r="J2715" s="81">
        <v>473.14600000000002</v>
      </c>
    </row>
    <row r="2716" spans="1:10">
      <c r="A2716" s="80">
        <v>40781</v>
      </c>
      <c r="B2716" s="81">
        <v>27</v>
      </c>
      <c r="C2716" s="82">
        <v>39327</v>
      </c>
      <c r="D2716" s="83" t="s">
        <v>172</v>
      </c>
      <c r="E2716" s="82">
        <v>39958.137999999999</v>
      </c>
      <c r="F2716" s="82">
        <v>39968.158000000003</v>
      </c>
      <c r="G2716" s="82">
        <v>-10.02</v>
      </c>
      <c r="H2716" s="82">
        <v>0</v>
      </c>
      <c r="I2716" s="82">
        <v>985.2360000000001</v>
      </c>
      <c r="J2716" s="81">
        <v>338</v>
      </c>
    </row>
    <row r="2717" spans="1:10">
      <c r="A2717" s="80">
        <v>40781</v>
      </c>
      <c r="B2717" s="81">
        <v>28</v>
      </c>
      <c r="C2717" s="82">
        <v>38784</v>
      </c>
      <c r="D2717" s="83" t="s">
        <v>172</v>
      </c>
      <c r="E2717" s="82">
        <v>39393.567999999999</v>
      </c>
      <c r="F2717" s="82">
        <v>39404.228000000003</v>
      </c>
      <c r="G2717" s="82">
        <v>-10.66</v>
      </c>
      <c r="H2717" s="82">
        <v>0</v>
      </c>
      <c r="I2717" s="82">
        <v>986.8180000000001</v>
      </c>
      <c r="J2717" s="81">
        <v>337.99799999999999</v>
      </c>
    </row>
    <row r="2718" spans="1:10">
      <c r="A2718" s="80">
        <v>40781</v>
      </c>
      <c r="B2718" s="81">
        <v>29</v>
      </c>
      <c r="C2718" s="82">
        <v>38427</v>
      </c>
      <c r="D2718" s="83" t="s">
        <v>172</v>
      </c>
      <c r="E2718" s="82">
        <v>39073.202000000005</v>
      </c>
      <c r="F2718" s="82">
        <v>39083.741999999998</v>
      </c>
      <c r="G2718" s="82">
        <v>-10.54</v>
      </c>
      <c r="H2718" s="82">
        <v>0</v>
      </c>
      <c r="I2718" s="82">
        <v>981.08600000000001</v>
      </c>
      <c r="J2718" s="81">
        <v>-1.196</v>
      </c>
    </row>
    <row r="2719" spans="1:10">
      <c r="A2719" s="80">
        <v>40781</v>
      </c>
      <c r="B2719" s="81">
        <v>30</v>
      </c>
      <c r="C2719" s="82">
        <v>38096</v>
      </c>
      <c r="D2719" s="83" t="s">
        <v>172</v>
      </c>
      <c r="E2719" s="82">
        <v>38726.188000000002</v>
      </c>
      <c r="F2719" s="82">
        <v>38738.508000000002</v>
      </c>
      <c r="G2719" s="82">
        <v>-12.32</v>
      </c>
      <c r="H2719" s="82">
        <v>0</v>
      </c>
      <c r="I2719" s="82">
        <v>986.22400000000005</v>
      </c>
      <c r="J2719" s="81">
        <v>-1.1840000000000002</v>
      </c>
    </row>
    <row r="2720" spans="1:10">
      <c r="A2720" s="80">
        <v>40781</v>
      </c>
      <c r="B2720" s="81">
        <v>31</v>
      </c>
      <c r="C2720" s="82">
        <v>37683</v>
      </c>
      <c r="D2720" s="83" t="s">
        <v>172</v>
      </c>
      <c r="E2720" s="82">
        <v>38388.175999999999</v>
      </c>
      <c r="F2720" s="82">
        <v>38400.516000000003</v>
      </c>
      <c r="G2720" s="82">
        <v>-12.34</v>
      </c>
      <c r="H2720" s="82">
        <v>0</v>
      </c>
      <c r="I2720" s="82">
        <v>986.8180000000001</v>
      </c>
      <c r="J2720" s="81">
        <v>112.01</v>
      </c>
    </row>
    <row r="2721" spans="1:10">
      <c r="A2721" s="80">
        <v>40781</v>
      </c>
      <c r="B2721" s="81">
        <v>32</v>
      </c>
      <c r="C2721" s="82">
        <v>37614</v>
      </c>
      <c r="D2721" s="83" t="s">
        <v>172</v>
      </c>
      <c r="E2721" s="82">
        <v>38149.243999999999</v>
      </c>
      <c r="F2721" s="82">
        <v>38161.883999999998</v>
      </c>
      <c r="G2721" s="82">
        <v>-12.64</v>
      </c>
      <c r="H2721" s="82">
        <v>0</v>
      </c>
      <c r="I2721" s="82">
        <v>986.42200000000003</v>
      </c>
      <c r="J2721" s="81">
        <v>112.402</v>
      </c>
    </row>
    <row r="2722" spans="1:10">
      <c r="A2722" s="80">
        <v>40781</v>
      </c>
      <c r="B2722" s="81">
        <v>33</v>
      </c>
      <c r="C2722" s="82">
        <v>37851</v>
      </c>
      <c r="D2722" s="83" t="s">
        <v>172</v>
      </c>
      <c r="E2722" s="82">
        <v>38420.042000000001</v>
      </c>
      <c r="F2722" s="82">
        <v>38430.582000000002</v>
      </c>
      <c r="G2722" s="82">
        <v>-10.54</v>
      </c>
      <c r="H2722" s="82">
        <v>0</v>
      </c>
      <c r="I2722" s="82">
        <v>987.2120000000001</v>
      </c>
      <c r="J2722" s="81">
        <v>102.01</v>
      </c>
    </row>
    <row r="2723" spans="1:10">
      <c r="A2723" s="80">
        <v>40781</v>
      </c>
      <c r="B2723" s="81">
        <v>34</v>
      </c>
      <c r="C2723" s="82">
        <v>38250</v>
      </c>
      <c r="D2723" s="83" t="s">
        <v>172</v>
      </c>
      <c r="E2723" s="82">
        <v>38854.514000000003</v>
      </c>
      <c r="F2723" s="82">
        <v>38864.914000000004</v>
      </c>
      <c r="G2723" s="82">
        <v>-10.4</v>
      </c>
      <c r="H2723" s="82">
        <v>0</v>
      </c>
      <c r="I2723" s="82">
        <v>987.2120000000001</v>
      </c>
      <c r="J2723" s="81">
        <v>100.81400000000001</v>
      </c>
    </row>
    <row r="2724" spans="1:10">
      <c r="A2724" s="80">
        <v>40781</v>
      </c>
      <c r="B2724" s="81">
        <v>35</v>
      </c>
      <c r="C2724" s="82">
        <v>38501</v>
      </c>
      <c r="D2724" s="83" t="s">
        <v>172</v>
      </c>
      <c r="E2724" s="82">
        <v>39108.222000000002</v>
      </c>
      <c r="F2724" s="82">
        <v>39118.982000000004</v>
      </c>
      <c r="G2724" s="82">
        <v>-10.76</v>
      </c>
      <c r="H2724" s="82">
        <v>0</v>
      </c>
      <c r="I2724" s="82">
        <v>987.11400000000003</v>
      </c>
      <c r="J2724" s="81">
        <v>-0.78200000000000003</v>
      </c>
    </row>
    <row r="2725" spans="1:10">
      <c r="A2725" s="80">
        <v>40781</v>
      </c>
      <c r="B2725" s="81">
        <v>36</v>
      </c>
      <c r="C2725" s="82">
        <v>38294</v>
      </c>
      <c r="D2725" s="83" t="s">
        <v>172</v>
      </c>
      <c r="E2725" s="82">
        <v>38870.980000000003</v>
      </c>
      <c r="F2725" s="82">
        <v>38881.360000000001</v>
      </c>
      <c r="G2725" s="82">
        <v>-10.38</v>
      </c>
      <c r="H2725" s="82">
        <v>0</v>
      </c>
      <c r="I2725" s="82">
        <v>987.41</v>
      </c>
      <c r="J2725" s="81">
        <v>-1.1760000000000002</v>
      </c>
    </row>
    <row r="2726" spans="1:10">
      <c r="A2726" s="80">
        <v>40781</v>
      </c>
      <c r="B2726" s="81">
        <v>37</v>
      </c>
      <c r="C2726" s="82">
        <v>37896</v>
      </c>
      <c r="D2726" s="83" t="s">
        <v>172</v>
      </c>
      <c r="E2726" s="82">
        <v>38469.586000000003</v>
      </c>
      <c r="F2726" s="82">
        <v>38480.561999999998</v>
      </c>
      <c r="G2726" s="82">
        <v>-8.76</v>
      </c>
      <c r="H2726" s="82">
        <v>0</v>
      </c>
      <c r="I2726" s="82">
        <v>905.28200000000004</v>
      </c>
      <c r="J2726" s="81">
        <v>-103.986</v>
      </c>
    </row>
    <row r="2727" spans="1:10">
      <c r="A2727" s="80">
        <v>40781</v>
      </c>
      <c r="B2727" s="81">
        <v>38</v>
      </c>
      <c r="C2727" s="82">
        <v>37253</v>
      </c>
      <c r="D2727" s="83" t="s">
        <v>172</v>
      </c>
      <c r="E2727" s="82">
        <v>37893.813999999998</v>
      </c>
      <c r="F2727" s="82">
        <v>37904.154000000002</v>
      </c>
      <c r="G2727" s="82">
        <v>-10.34</v>
      </c>
      <c r="H2727" s="82">
        <v>0</v>
      </c>
      <c r="I2727" s="82">
        <v>904.88800000000003</v>
      </c>
      <c r="J2727" s="81">
        <v>-103.994</v>
      </c>
    </row>
    <row r="2728" spans="1:10">
      <c r="A2728" s="80">
        <v>40781</v>
      </c>
      <c r="B2728" s="81">
        <v>39</v>
      </c>
      <c r="C2728" s="82">
        <v>36691</v>
      </c>
      <c r="D2728" s="83" t="s">
        <v>172</v>
      </c>
      <c r="E2728" s="82">
        <v>37197.019999999997</v>
      </c>
      <c r="F2728" s="82">
        <v>37207.910000000003</v>
      </c>
      <c r="G2728" s="82">
        <v>-9.64</v>
      </c>
      <c r="H2728" s="82">
        <v>0</v>
      </c>
      <c r="I2728" s="82">
        <v>987.01600000000008</v>
      </c>
      <c r="J2728" s="81">
        <v>171.61</v>
      </c>
    </row>
    <row r="2729" spans="1:10">
      <c r="A2729" s="80">
        <v>40781</v>
      </c>
      <c r="B2729" s="81">
        <v>40</v>
      </c>
      <c r="C2729" s="82">
        <v>36387</v>
      </c>
      <c r="D2729" s="83" t="s">
        <v>172</v>
      </c>
      <c r="E2729" s="82">
        <v>36747.733999999997</v>
      </c>
      <c r="F2729" s="82">
        <v>36758.720000000001</v>
      </c>
      <c r="G2729" s="82">
        <v>-9.44</v>
      </c>
      <c r="H2729" s="82">
        <v>0</v>
      </c>
      <c r="I2729" s="82">
        <v>987.31200000000001</v>
      </c>
      <c r="J2729" s="81">
        <v>171.214</v>
      </c>
    </row>
    <row r="2730" spans="1:10">
      <c r="A2730" s="80">
        <v>40781</v>
      </c>
      <c r="B2730" s="81">
        <v>41</v>
      </c>
      <c r="C2730" s="82">
        <v>36295</v>
      </c>
      <c r="D2730" s="83" t="s">
        <v>172</v>
      </c>
      <c r="E2730" s="82">
        <v>36874.517999999996</v>
      </c>
      <c r="F2730" s="82">
        <v>36879.313999999998</v>
      </c>
      <c r="G2730" s="82">
        <v>-3.58</v>
      </c>
      <c r="H2730" s="82">
        <v>0</v>
      </c>
      <c r="I2730" s="82">
        <v>987.11400000000003</v>
      </c>
      <c r="J2730" s="81">
        <v>637.94400000000007</v>
      </c>
    </row>
    <row r="2731" spans="1:10">
      <c r="A2731" s="80">
        <v>40781</v>
      </c>
      <c r="B2731" s="81">
        <v>42</v>
      </c>
      <c r="C2731" s="82">
        <v>36076</v>
      </c>
      <c r="D2731" s="83" t="s">
        <v>172</v>
      </c>
      <c r="E2731" s="82">
        <v>36778.462</v>
      </c>
      <c r="F2731" s="82">
        <v>36790.987999999998</v>
      </c>
      <c r="G2731" s="82">
        <v>-5.18</v>
      </c>
      <c r="H2731" s="82">
        <v>0</v>
      </c>
      <c r="I2731" s="82">
        <v>987.11400000000003</v>
      </c>
      <c r="J2731" s="81">
        <v>638.33600000000001</v>
      </c>
    </row>
    <row r="2732" spans="1:10">
      <c r="A2732" s="80">
        <v>40781</v>
      </c>
      <c r="B2732" s="81">
        <v>43</v>
      </c>
      <c r="C2732" s="82">
        <v>35097</v>
      </c>
      <c r="D2732" s="83" t="s">
        <v>172</v>
      </c>
      <c r="E2732" s="82">
        <v>35727.798000000003</v>
      </c>
      <c r="F2732" s="82">
        <v>35738.584000000003</v>
      </c>
      <c r="G2732" s="82">
        <v>-10.62</v>
      </c>
      <c r="H2732" s="82">
        <v>0</v>
      </c>
      <c r="I2732" s="82">
        <v>987.01600000000008</v>
      </c>
      <c r="J2732" s="81">
        <v>583.53800000000001</v>
      </c>
    </row>
    <row r="2733" spans="1:10">
      <c r="A2733" s="80">
        <v>40781</v>
      </c>
      <c r="B2733" s="81">
        <v>44</v>
      </c>
      <c r="C2733" s="82">
        <v>33523</v>
      </c>
      <c r="D2733" s="83" t="s">
        <v>172</v>
      </c>
      <c r="E2733" s="82">
        <v>34143.491999999998</v>
      </c>
      <c r="F2733" s="82">
        <v>34156.131999999998</v>
      </c>
      <c r="G2733" s="82">
        <v>-12.64</v>
      </c>
      <c r="H2733" s="82">
        <v>0</v>
      </c>
      <c r="I2733" s="82">
        <v>987.11400000000003</v>
      </c>
      <c r="J2733" s="81">
        <v>583.94400000000007</v>
      </c>
    </row>
    <row r="2734" spans="1:10">
      <c r="A2734" s="80">
        <v>40781</v>
      </c>
      <c r="B2734" s="81">
        <v>45</v>
      </c>
      <c r="C2734" s="82">
        <v>32048</v>
      </c>
      <c r="D2734" s="83" t="s">
        <v>172</v>
      </c>
      <c r="E2734" s="82">
        <v>32633.646000000001</v>
      </c>
      <c r="F2734" s="82">
        <v>32646.585999999999</v>
      </c>
      <c r="G2734" s="82">
        <v>-12.94</v>
      </c>
      <c r="H2734" s="82">
        <v>0</v>
      </c>
      <c r="I2734" s="82">
        <v>987.01600000000008</v>
      </c>
      <c r="J2734" s="81">
        <v>540.73400000000004</v>
      </c>
    </row>
    <row r="2735" spans="1:10">
      <c r="A2735" s="80">
        <v>40781</v>
      </c>
      <c r="B2735" s="81">
        <v>46</v>
      </c>
      <c r="C2735" s="82">
        <v>30430</v>
      </c>
      <c r="D2735" s="83" t="s">
        <v>172</v>
      </c>
      <c r="E2735" s="82">
        <v>31016.763999999999</v>
      </c>
      <c r="F2735" s="82">
        <v>31031.044000000002</v>
      </c>
      <c r="G2735" s="82">
        <v>-14.28</v>
      </c>
      <c r="H2735" s="82">
        <v>0</v>
      </c>
      <c r="I2735" s="82">
        <v>987.31200000000001</v>
      </c>
      <c r="J2735" s="81">
        <v>541.14600000000007</v>
      </c>
    </row>
    <row r="2736" spans="1:10">
      <c r="A2736" s="80">
        <v>40781</v>
      </c>
      <c r="B2736" s="81">
        <v>47</v>
      </c>
      <c r="C2736" s="82">
        <v>28558</v>
      </c>
      <c r="D2736" s="83" t="s">
        <v>172</v>
      </c>
      <c r="E2736" s="82">
        <v>29169.392</v>
      </c>
      <c r="F2736" s="82">
        <v>29182.152000000002</v>
      </c>
      <c r="G2736" s="82">
        <v>-12.76</v>
      </c>
      <c r="H2736" s="82">
        <v>0</v>
      </c>
      <c r="I2736" s="82">
        <v>987.11400000000003</v>
      </c>
      <c r="J2736" s="81">
        <v>993.11800000000005</v>
      </c>
    </row>
    <row r="2737" spans="1:10">
      <c r="A2737" s="80">
        <v>40781</v>
      </c>
      <c r="B2737" s="81">
        <v>48</v>
      </c>
      <c r="C2737" s="82">
        <v>27068</v>
      </c>
      <c r="D2737" s="83" t="s">
        <v>172</v>
      </c>
      <c r="E2737" s="82">
        <v>27673.013999999999</v>
      </c>
      <c r="F2737" s="82">
        <v>27682.914000000001</v>
      </c>
      <c r="G2737" s="82">
        <v>-9.9</v>
      </c>
      <c r="H2737" s="82">
        <v>0</v>
      </c>
      <c r="I2737" s="82">
        <v>987.31200000000001</v>
      </c>
      <c r="J2737" s="81">
        <v>993.12</v>
      </c>
    </row>
    <row r="2738" spans="1:10">
      <c r="A2738" s="80">
        <v>40782</v>
      </c>
      <c r="B2738" s="81">
        <v>1</v>
      </c>
      <c r="C2738" s="82">
        <v>25567</v>
      </c>
      <c r="D2738" s="83" t="s">
        <v>172</v>
      </c>
      <c r="E2738" s="82">
        <v>26193.298000000003</v>
      </c>
      <c r="F2738" s="82">
        <v>26203.038</v>
      </c>
      <c r="G2738" s="82">
        <v>-9.74</v>
      </c>
      <c r="H2738" s="82">
        <v>0</v>
      </c>
      <c r="I2738" s="82">
        <v>987.11400000000003</v>
      </c>
      <c r="J2738" s="81">
        <v>705.928</v>
      </c>
    </row>
    <row r="2739" spans="1:10">
      <c r="A2739" s="80">
        <v>40782</v>
      </c>
      <c r="B2739" s="81">
        <v>2</v>
      </c>
      <c r="C2739" s="82">
        <v>24614</v>
      </c>
      <c r="D2739" s="83" t="s">
        <v>172</v>
      </c>
      <c r="E2739" s="82">
        <v>25246.353999999999</v>
      </c>
      <c r="F2739" s="82">
        <v>25410.934000000001</v>
      </c>
      <c r="G2739" s="82">
        <v>-164.58</v>
      </c>
      <c r="H2739" s="82">
        <v>0</v>
      </c>
      <c r="I2739" s="82">
        <v>987.31200000000001</v>
      </c>
      <c r="J2739" s="81">
        <v>705.928</v>
      </c>
    </row>
    <row r="2740" spans="1:10">
      <c r="A2740" s="80">
        <v>40782</v>
      </c>
      <c r="B2740" s="81">
        <v>3</v>
      </c>
      <c r="C2740" s="82">
        <v>23997</v>
      </c>
      <c r="D2740" s="83" t="s">
        <v>172</v>
      </c>
      <c r="E2740" s="82">
        <v>24669.376</v>
      </c>
      <c r="F2740" s="82">
        <v>25823.396000000001</v>
      </c>
      <c r="G2740" s="82">
        <v>-1154.02</v>
      </c>
      <c r="H2740" s="82">
        <v>0</v>
      </c>
      <c r="I2740" s="82">
        <v>987.41</v>
      </c>
      <c r="J2740" s="81">
        <v>702.73200000000008</v>
      </c>
    </row>
    <row r="2741" spans="1:10">
      <c r="A2741" s="80">
        <v>40782</v>
      </c>
      <c r="B2741" s="81">
        <v>4</v>
      </c>
      <c r="C2741" s="82">
        <v>23628</v>
      </c>
      <c r="D2741" s="83" t="s">
        <v>172</v>
      </c>
      <c r="E2741" s="82">
        <v>24285.232</v>
      </c>
      <c r="F2741" s="82">
        <v>25633.772000000001</v>
      </c>
      <c r="G2741" s="82">
        <v>-1348.54</v>
      </c>
      <c r="H2741" s="82">
        <v>0</v>
      </c>
      <c r="I2741" s="82">
        <v>987.41</v>
      </c>
      <c r="J2741" s="81">
        <v>703.14400000000001</v>
      </c>
    </row>
    <row r="2742" spans="1:10">
      <c r="A2742" s="80">
        <v>40782</v>
      </c>
      <c r="B2742" s="81">
        <v>5</v>
      </c>
      <c r="C2742" s="82">
        <v>23132</v>
      </c>
      <c r="D2742" s="83" t="s">
        <v>172</v>
      </c>
      <c r="E2742" s="82">
        <v>23725.475999999999</v>
      </c>
      <c r="F2742" s="82">
        <v>25079.216</v>
      </c>
      <c r="G2742" s="82">
        <v>-1353.74</v>
      </c>
      <c r="H2742" s="82">
        <v>0</v>
      </c>
      <c r="I2742" s="82">
        <v>987.2120000000001</v>
      </c>
      <c r="J2742" s="81">
        <v>679.94</v>
      </c>
    </row>
    <row r="2743" spans="1:10">
      <c r="A2743" s="80">
        <v>40782</v>
      </c>
      <c r="B2743" s="81">
        <v>6</v>
      </c>
      <c r="C2743" s="82">
        <v>22677</v>
      </c>
      <c r="D2743" s="83" t="s">
        <v>172</v>
      </c>
      <c r="E2743" s="82">
        <v>23262.175999999999</v>
      </c>
      <c r="F2743" s="82">
        <v>24686.036</v>
      </c>
      <c r="G2743" s="82">
        <v>-1423.86</v>
      </c>
      <c r="H2743" s="82">
        <v>0</v>
      </c>
      <c r="I2743" s="82">
        <v>987.31200000000001</v>
      </c>
      <c r="J2743" s="81">
        <v>679.93200000000002</v>
      </c>
    </row>
    <row r="2744" spans="1:10">
      <c r="A2744" s="80">
        <v>40782</v>
      </c>
      <c r="B2744" s="81">
        <v>7</v>
      </c>
      <c r="C2744" s="82">
        <v>22488</v>
      </c>
      <c r="D2744" s="83" t="s">
        <v>172</v>
      </c>
      <c r="E2744" s="82">
        <v>23076.21</v>
      </c>
      <c r="F2744" s="82">
        <v>24587.95</v>
      </c>
      <c r="G2744" s="82">
        <v>-1511.74</v>
      </c>
      <c r="H2744" s="82">
        <v>0</v>
      </c>
      <c r="I2744" s="82">
        <v>987.11400000000003</v>
      </c>
      <c r="J2744" s="81">
        <v>618.34199999999998</v>
      </c>
    </row>
    <row r="2745" spans="1:10">
      <c r="A2745" s="80">
        <v>40782</v>
      </c>
      <c r="B2745" s="81">
        <v>8</v>
      </c>
      <c r="C2745" s="82">
        <v>22410</v>
      </c>
      <c r="D2745" s="83" t="s">
        <v>172</v>
      </c>
      <c r="E2745" s="82">
        <v>23034.597999999998</v>
      </c>
      <c r="F2745" s="82">
        <v>24550.777999999998</v>
      </c>
      <c r="G2745" s="82">
        <v>-1516.18</v>
      </c>
      <c r="H2745" s="82">
        <v>0</v>
      </c>
      <c r="I2745" s="82">
        <v>987.11400000000003</v>
      </c>
      <c r="J2745" s="81">
        <v>618.34199999999998</v>
      </c>
    </row>
    <row r="2746" spans="1:10">
      <c r="A2746" s="80">
        <v>40782</v>
      </c>
      <c r="B2746" s="81">
        <v>9</v>
      </c>
      <c r="C2746" s="82">
        <v>22164</v>
      </c>
      <c r="D2746" s="83" t="s">
        <v>172</v>
      </c>
      <c r="E2746" s="82">
        <v>22754.925999999999</v>
      </c>
      <c r="F2746" s="82">
        <v>24274.245999999999</v>
      </c>
      <c r="G2746" s="82">
        <v>-1519.32</v>
      </c>
      <c r="H2746" s="82">
        <v>0</v>
      </c>
      <c r="I2746" s="82">
        <v>987.2120000000001</v>
      </c>
      <c r="J2746" s="81">
        <v>593.53399999999999</v>
      </c>
    </row>
    <row r="2747" spans="1:10">
      <c r="A2747" s="80">
        <v>40782</v>
      </c>
      <c r="B2747" s="81">
        <v>10</v>
      </c>
      <c r="C2747" s="82">
        <v>22039</v>
      </c>
      <c r="D2747" s="83" t="s">
        <v>172</v>
      </c>
      <c r="E2747" s="82">
        <v>22656.982</v>
      </c>
      <c r="F2747" s="82">
        <v>24165.222000000002</v>
      </c>
      <c r="G2747" s="82">
        <v>-1508.24</v>
      </c>
      <c r="H2747" s="82">
        <v>0</v>
      </c>
      <c r="I2747" s="82">
        <v>987.2120000000001</v>
      </c>
      <c r="J2747" s="81">
        <v>593.53</v>
      </c>
    </row>
    <row r="2748" spans="1:10">
      <c r="A2748" s="80">
        <v>40782</v>
      </c>
      <c r="B2748" s="81">
        <v>11</v>
      </c>
      <c r="C2748" s="82">
        <v>22276</v>
      </c>
      <c r="D2748" s="83" t="s">
        <v>172</v>
      </c>
      <c r="E2748" s="82">
        <v>22874.353999999999</v>
      </c>
      <c r="F2748" s="82">
        <v>24354.294000000002</v>
      </c>
      <c r="G2748" s="82">
        <v>-1479.94</v>
      </c>
      <c r="H2748" s="82">
        <v>0</v>
      </c>
      <c r="I2748" s="82">
        <v>987.11400000000003</v>
      </c>
      <c r="J2748" s="81">
        <v>549.54399999999998</v>
      </c>
    </row>
    <row r="2749" spans="1:10">
      <c r="A2749" s="80">
        <v>40782</v>
      </c>
      <c r="B2749" s="81">
        <v>12</v>
      </c>
      <c r="C2749" s="82">
        <v>22362</v>
      </c>
      <c r="D2749" s="83" t="s">
        <v>172</v>
      </c>
      <c r="E2749" s="82">
        <v>22944.421999999999</v>
      </c>
      <c r="F2749" s="82">
        <v>24418.682000000001</v>
      </c>
      <c r="G2749" s="82">
        <v>-1474.26</v>
      </c>
      <c r="H2749" s="82">
        <v>0</v>
      </c>
      <c r="I2749" s="82">
        <v>987.11400000000003</v>
      </c>
      <c r="J2749" s="81">
        <v>549.54600000000005</v>
      </c>
    </row>
    <row r="2750" spans="1:10">
      <c r="A2750" s="80">
        <v>40782</v>
      </c>
      <c r="B2750" s="81">
        <v>13</v>
      </c>
      <c r="C2750" s="82">
        <v>22869</v>
      </c>
      <c r="D2750" s="83" t="s">
        <v>172</v>
      </c>
      <c r="E2750" s="82">
        <v>23440.101999999999</v>
      </c>
      <c r="F2750" s="82">
        <v>24659.202000000001</v>
      </c>
      <c r="G2750" s="82">
        <v>-1219.0999999999999</v>
      </c>
      <c r="H2750" s="82">
        <v>0</v>
      </c>
      <c r="I2750" s="82">
        <v>986.91600000000005</v>
      </c>
      <c r="J2750" s="81">
        <v>533.95400000000006</v>
      </c>
    </row>
    <row r="2751" spans="1:10">
      <c r="A2751" s="80">
        <v>40782</v>
      </c>
      <c r="B2751" s="81">
        <v>14</v>
      </c>
      <c r="C2751" s="82">
        <v>23766</v>
      </c>
      <c r="D2751" s="83" t="s">
        <v>172</v>
      </c>
      <c r="E2751" s="82">
        <v>24360.892</v>
      </c>
      <c r="F2751" s="82">
        <v>25265.986000000001</v>
      </c>
      <c r="G2751" s="82">
        <v>-910.26</v>
      </c>
      <c r="H2751" s="82">
        <v>0</v>
      </c>
      <c r="I2751" s="82">
        <v>987.11400000000003</v>
      </c>
      <c r="J2751" s="81">
        <v>533.95799999999997</v>
      </c>
    </row>
    <row r="2752" spans="1:10">
      <c r="A2752" s="80">
        <v>40782</v>
      </c>
      <c r="B2752" s="81">
        <v>15</v>
      </c>
      <c r="C2752" s="82">
        <v>25433</v>
      </c>
      <c r="D2752" s="83" t="s">
        <v>172</v>
      </c>
      <c r="E2752" s="82">
        <v>26082.15</v>
      </c>
      <c r="F2752" s="82">
        <v>26107.64</v>
      </c>
      <c r="G2752" s="82">
        <v>-41.74</v>
      </c>
      <c r="H2752" s="82">
        <v>0</v>
      </c>
      <c r="I2752" s="82">
        <v>987.31200000000001</v>
      </c>
      <c r="J2752" s="81">
        <v>815.54399999999998</v>
      </c>
    </row>
    <row r="2753" spans="1:10">
      <c r="A2753" s="80">
        <v>40782</v>
      </c>
      <c r="B2753" s="81">
        <v>16</v>
      </c>
      <c r="C2753" s="82">
        <v>27063</v>
      </c>
      <c r="D2753" s="83" t="s">
        <v>172</v>
      </c>
      <c r="E2753" s="82">
        <v>27812.356</v>
      </c>
      <c r="F2753" s="82">
        <v>27821.596000000001</v>
      </c>
      <c r="G2753" s="82">
        <v>-9.24</v>
      </c>
      <c r="H2753" s="82">
        <v>0</v>
      </c>
      <c r="I2753" s="82">
        <v>987.2120000000001</v>
      </c>
      <c r="J2753" s="81">
        <v>815.54200000000003</v>
      </c>
    </row>
    <row r="2754" spans="1:10">
      <c r="A2754" s="80">
        <v>40782</v>
      </c>
      <c r="B2754" s="81">
        <v>17</v>
      </c>
      <c r="C2754" s="82">
        <v>29230</v>
      </c>
      <c r="D2754" s="83" t="s">
        <v>172</v>
      </c>
      <c r="E2754" s="82">
        <v>29915.324000000001</v>
      </c>
      <c r="F2754" s="82">
        <v>29924.144</v>
      </c>
      <c r="G2754" s="82">
        <v>-8.82</v>
      </c>
      <c r="H2754" s="82">
        <v>0</v>
      </c>
      <c r="I2754" s="82">
        <v>987.01600000000008</v>
      </c>
      <c r="J2754" s="81">
        <v>993.13800000000003</v>
      </c>
    </row>
    <row r="2755" spans="1:10">
      <c r="A2755" s="80">
        <v>40782</v>
      </c>
      <c r="B2755" s="81">
        <v>18</v>
      </c>
      <c r="C2755" s="82">
        <v>30721</v>
      </c>
      <c r="D2755" s="83" t="s">
        <v>172</v>
      </c>
      <c r="E2755" s="82">
        <v>31420.63</v>
      </c>
      <c r="F2755" s="82">
        <v>31428.29</v>
      </c>
      <c r="G2755" s="82">
        <v>-7.66</v>
      </c>
      <c r="H2755" s="82">
        <v>0</v>
      </c>
      <c r="I2755" s="82">
        <v>987.11400000000003</v>
      </c>
      <c r="J2755" s="81">
        <v>993.13800000000003</v>
      </c>
    </row>
    <row r="2756" spans="1:10">
      <c r="A2756" s="80">
        <v>40782</v>
      </c>
      <c r="B2756" s="81">
        <v>19</v>
      </c>
      <c r="C2756" s="82">
        <v>32192</v>
      </c>
      <c r="D2756" s="83" t="s">
        <v>172</v>
      </c>
      <c r="E2756" s="82">
        <v>32938.415999999997</v>
      </c>
      <c r="F2756" s="82">
        <v>32946.572</v>
      </c>
      <c r="G2756" s="82">
        <v>-7.54</v>
      </c>
      <c r="H2756" s="82">
        <v>0</v>
      </c>
      <c r="I2756" s="82">
        <v>987.01600000000008</v>
      </c>
      <c r="J2756" s="81">
        <v>993.14600000000007</v>
      </c>
    </row>
    <row r="2757" spans="1:10">
      <c r="A2757" s="80">
        <v>40782</v>
      </c>
      <c r="B2757" s="81">
        <v>20</v>
      </c>
      <c r="C2757" s="82">
        <v>32970</v>
      </c>
      <c r="D2757" s="83" t="s">
        <v>172</v>
      </c>
      <c r="E2757" s="82">
        <v>33628.784</v>
      </c>
      <c r="F2757" s="82">
        <v>33638.364000000001</v>
      </c>
      <c r="G2757" s="82">
        <v>-9.58</v>
      </c>
      <c r="H2757" s="82">
        <v>0</v>
      </c>
      <c r="I2757" s="82">
        <v>987.31200000000001</v>
      </c>
      <c r="J2757" s="81">
        <v>993.54600000000005</v>
      </c>
    </row>
    <row r="2758" spans="1:10">
      <c r="A2758" s="80">
        <v>40782</v>
      </c>
      <c r="B2758" s="81">
        <v>21</v>
      </c>
      <c r="C2758" s="82">
        <v>33402</v>
      </c>
      <c r="D2758" s="83" t="s">
        <v>172</v>
      </c>
      <c r="E2758" s="82">
        <v>33994.766000000003</v>
      </c>
      <c r="F2758" s="82">
        <v>34001.705999999998</v>
      </c>
      <c r="G2758" s="82">
        <v>-5.34</v>
      </c>
      <c r="H2758" s="82">
        <v>0</v>
      </c>
      <c r="I2758" s="82">
        <v>888.58</v>
      </c>
      <c r="J2758" s="81">
        <v>993.13400000000001</v>
      </c>
    </row>
    <row r="2759" spans="1:10">
      <c r="A2759" s="80">
        <v>40782</v>
      </c>
      <c r="B2759" s="81">
        <v>22</v>
      </c>
      <c r="C2759" s="82">
        <v>33496</v>
      </c>
      <c r="D2759" s="83" t="s">
        <v>172</v>
      </c>
      <c r="E2759" s="82">
        <v>34095.608</v>
      </c>
      <c r="F2759" s="82">
        <v>34106.707999999999</v>
      </c>
      <c r="G2759" s="82">
        <v>-9</v>
      </c>
      <c r="H2759" s="82">
        <v>0</v>
      </c>
      <c r="I2759" s="82">
        <v>888.08600000000001</v>
      </c>
      <c r="J2759" s="81">
        <v>993.13200000000006</v>
      </c>
    </row>
    <row r="2760" spans="1:10">
      <c r="A2760" s="80">
        <v>40782</v>
      </c>
      <c r="B2760" s="81">
        <v>23</v>
      </c>
      <c r="C2760" s="82">
        <v>33600</v>
      </c>
      <c r="D2760" s="83" t="s">
        <v>172</v>
      </c>
      <c r="E2760" s="82">
        <v>34175.410000000003</v>
      </c>
      <c r="F2760" s="82">
        <v>34186.53</v>
      </c>
      <c r="G2760" s="82">
        <v>-11.12</v>
      </c>
      <c r="H2760" s="82">
        <v>0</v>
      </c>
      <c r="I2760" s="82">
        <v>986.91600000000005</v>
      </c>
      <c r="J2760" s="81">
        <v>984.33400000000006</v>
      </c>
    </row>
    <row r="2761" spans="1:10">
      <c r="A2761" s="80">
        <v>40782</v>
      </c>
      <c r="B2761" s="81">
        <v>24</v>
      </c>
      <c r="C2761" s="82">
        <v>33599</v>
      </c>
      <c r="D2761" s="83" t="s">
        <v>172</v>
      </c>
      <c r="E2761" s="82">
        <v>34229.021999999997</v>
      </c>
      <c r="F2761" s="82">
        <v>34237.781999999999</v>
      </c>
      <c r="G2761" s="82">
        <v>-8.76</v>
      </c>
      <c r="H2761" s="82">
        <v>0</v>
      </c>
      <c r="I2761" s="82">
        <v>987.11400000000003</v>
      </c>
      <c r="J2761" s="81">
        <v>984.32600000000002</v>
      </c>
    </row>
    <row r="2762" spans="1:10">
      <c r="A2762" s="80">
        <v>40782</v>
      </c>
      <c r="B2762" s="81">
        <v>25</v>
      </c>
      <c r="C2762" s="82">
        <v>33594</v>
      </c>
      <c r="D2762" s="83" t="s">
        <v>172</v>
      </c>
      <c r="E2762" s="82">
        <v>34260.14</v>
      </c>
      <c r="F2762" s="82">
        <v>34271.379999999997</v>
      </c>
      <c r="G2762" s="82">
        <v>-11.24</v>
      </c>
      <c r="H2762" s="82">
        <v>0</v>
      </c>
      <c r="I2762" s="82">
        <v>987.11400000000003</v>
      </c>
      <c r="J2762" s="81">
        <v>993.14</v>
      </c>
    </row>
    <row r="2763" spans="1:10">
      <c r="A2763" s="80">
        <v>40782</v>
      </c>
      <c r="B2763" s="81">
        <v>26</v>
      </c>
      <c r="C2763" s="82">
        <v>33321</v>
      </c>
      <c r="D2763" s="83" t="s">
        <v>172</v>
      </c>
      <c r="E2763" s="82">
        <v>33920.205999999998</v>
      </c>
      <c r="F2763" s="82">
        <v>33928.466</v>
      </c>
      <c r="G2763" s="82">
        <v>-8.26</v>
      </c>
      <c r="H2763" s="82">
        <v>0</v>
      </c>
      <c r="I2763" s="82">
        <v>987.11400000000003</v>
      </c>
      <c r="J2763" s="81">
        <v>993.12600000000009</v>
      </c>
    </row>
    <row r="2764" spans="1:10">
      <c r="A2764" s="80">
        <v>40782</v>
      </c>
      <c r="B2764" s="81">
        <v>27</v>
      </c>
      <c r="C2764" s="82">
        <v>32738</v>
      </c>
      <c r="D2764" s="83" t="s">
        <v>172</v>
      </c>
      <c r="E2764" s="82">
        <v>33342.016000000003</v>
      </c>
      <c r="F2764" s="82">
        <v>33349.555999999997</v>
      </c>
      <c r="G2764" s="82">
        <v>-7.54</v>
      </c>
      <c r="H2764" s="82">
        <v>0</v>
      </c>
      <c r="I2764" s="82">
        <v>987.11400000000003</v>
      </c>
      <c r="J2764" s="81">
        <v>991.13600000000008</v>
      </c>
    </row>
    <row r="2765" spans="1:10">
      <c r="A2765" s="80">
        <v>40782</v>
      </c>
      <c r="B2765" s="81">
        <v>28</v>
      </c>
      <c r="C2765" s="82">
        <v>32091</v>
      </c>
      <c r="D2765" s="83" t="s">
        <v>172</v>
      </c>
      <c r="E2765" s="82">
        <v>32749.603999999999</v>
      </c>
      <c r="F2765" s="82">
        <v>32753.184000000001</v>
      </c>
      <c r="G2765" s="82">
        <v>-3.58</v>
      </c>
      <c r="H2765" s="82">
        <v>0</v>
      </c>
      <c r="I2765" s="82">
        <v>987.2120000000001</v>
      </c>
      <c r="J2765" s="81">
        <v>991.13600000000008</v>
      </c>
    </row>
    <row r="2766" spans="1:10">
      <c r="A2766" s="80">
        <v>40782</v>
      </c>
      <c r="B2766" s="81">
        <v>29</v>
      </c>
      <c r="C2766" s="82">
        <v>31676</v>
      </c>
      <c r="D2766" s="83" t="s">
        <v>172</v>
      </c>
      <c r="E2766" s="82">
        <v>32291.614000000001</v>
      </c>
      <c r="F2766" s="82">
        <v>32295.333999999999</v>
      </c>
      <c r="G2766" s="82">
        <v>-3.72</v>
      </c>
      <c r="H2766" s="82">
        <v>0</v>
      </c>
      <c r="I2766" s="82">
        <v>987.01600000000008</v>
      </c>
      <c r="J2766" s="81">
        <v>587.95000000000005</v>
      </c>
    </row>
    <row r="2767" spans="1:10">
      <c r="A2767" s="80">
        <v>40782</v>
      </c>
      <c r="B2767" s="81">
        <v>30</v>
      </c>
      <c r="C2767" s="82">
        <v>31322</v>
      </c>
      <c r="D2767" s="83" t="s">
        <v>172</v>
      </c>
      <c r="E2767" s="82">
        <v>31804.959999999999</v>
      </c>
      <c r="F2767" s="82">
        <v>31813.22</v>
      </c>
      <c r="G2767" s="82">
        <v>-8.26</v>
      </c>
      <c r="H2767" s="82">
        <v>0</v>
      </c>
      <c r="I2767" s="82">
        <v>986.8180000000001</v>
      </c>
      <c r="J2767" s="81">
        <v>589.14600000000007</v>
      </c>
    </row>
    <row r="2768" spans="1:10">
      <c r="A2768" s="80">
        <v>40782</v>
      </c>
      <c r="B2768" s="81">
        <v>31</v>
      </c>
      <c r="C2768" s="82">
        <v>31033</v>
      </c>
      <c r="D2768" s="83" t="s">
        <v>172</v>
      </c>
      <c r="E2768" s="82">
        <v>31564.081999999999</v>
      </c>
      <c r="F2768" s="82">
        <v>31571.662</v>
      </c>
      <c r="G2768" s="82">
        <v>-7.58</v>
      </c>
      <c r="H2768" s="82">
        <v>0</v>
      </c>
      <c r="I2768" s="82">
        <v>987.01600000000008</v>
      </c>
      <c r="J2768" s="81">
        <v>829.14</v>
      </c>
    </row>
    <row r="2769" spans="1:10">
      <c r="A2769" s="80">
        <v>40782</v>
      </c>
      <c r="B2769" s="81">
        <v>32</v>
      </c>
      <c r="C2769" s="82">
        <v>31087</v>
      </c>
      <c r="D2769" s="83" t="s">
        <v>172</v>
      </c>
      <c r="E2769" s="82">
        <v>31622.698</v>
      </c>
      <c r="F2769" s="82">
        <v>31631.878000000001</v>
      </c>
      <c r="G2769" s="82">
        <v>-9.18</v>
      </c>
      <c r="H2769" s="82">
        <v>0</v>
      </c>
      <c r="I2769" s="82">
        <v>987.01600000000008</v>
      </c>
      <c r="J2769" s="81">
        <v>829.12800000000004</v>
      </c>
    </row>
    <row r="2770" spans="1:10">
      <c r="A2770" s="80">
        <v>40782</v>
      </c>
      <c r="B2770" s="81">
        <v>33</v>
      </c>
      <c r="C2770" s="82">
        <v>31318</v>
      </c>
      <c r="D2770" s="83" t="s">
        <v>172</v>
      </c>
      <c r="E2770" s="82">
        <v>31790.472000000002</v>
      </c>
      <c r="F2770" s="82">
        <v>31798.292000000001</v>
      </c>
      <c r="G2770" s="82">
        <v>-7.82</v>
      </c>
      <c r="H2770" s="82">
        <v>0</v>
      </c>
      <c r="I2770" s="82">
        <v>987.01600000000008</v>
      </c>
      <c r="J2770" s="81">
        <v>583.12599999999998</v>
      </c>
    </row>
    <row r="2771" spans="1:10">
      <c r="A2771" s="80">
        <v>40782</v>
      </c>
      <c r="B2771" s="81">
        <v>34</v>
      </c>
      <c r="C2771" s="82">
        <v>32012</v>
      </c>
      <c r="D2771" s="83" t="s">
        <v>172</v>
      </c>
      <c r="E2771" s="82">
        <v>32569.696</v>
      </c>
      <c r="F2771" s="82">
        <v>32581.856</v>
      </c>
      <c r="G2771" s="82">
        <v>-12.16</v>
      </c>
      <c r="H2771" s="82">
        <v>0</v>
      </c>
      <c r="I2771" s="82">
        <v>987.11400000000003</v>
      </c>
      <c r="J2771" s="81">
        <v>583.93600000000004</v>
      </c>
    </row>
    <row r="2772" spans="1:10">
      <c r="A2772" s="80">
        <v>40782</v>
      </c>
      <c r="B2772" s="81">
        <v>35</v>
      </c>
      <c r="C2772" s="82">
        <v>32762</v>
      </c>
      <c r="D2772" s="83" t="s">
        <v>172</v>
      </c>
      <c r="E2772" s="82">
        <v>33282.347999999998</v>
      </c>
      <c r="F2772" s="82">
        <v>33295.567999999999</v>
      </c>
      <c r="G2772" s="82">
        <v>-13.22</v>
      </c>
      <c r="H2772" s="82">
        <v>0</v>
      </c>
      <c r="I2772" s="82">
        <v>987.11400000000003</v>
      </c>
      <c r="J2772" s="81">
        <v>740.73400000000004</v>
      </c>
    </row>
    <row r="2773" spans="1:10">
      <c r="A2773" s="80">
        <v>40782</v>
      </c>
      <c r="B2773" s="81">
        <v>36</v>
      </c>
      <c r="C2773" s="82">
        <v>32926</v>
      </c>
      <c r="D2773" s="83" t="s">
        <v>172</v>
      </c>
      <c r="E2773" s="82">
        <v>33431.563999999998</v>
      </c>
      <c r="F2773" s="82">
        <v>33446.804000000004</v>
      </c>
      <c r="G2773" s="82">
        <v>-15.24</v>
      </c>
      <c r="H2773" s="82">
        <v>0</v>
      </c>
      <c r="I2773" s="82">
        <v>987.2120000000001</v>
      </c>
      <c r="J2773" s="81">
        <v>741.13600000000008</v>
      </c>
    </row>
    <row r="2774" spans="1:10">
      <c r="A2774" s="80">
        <v>40782</v>
      </c>
      <c r="B2774" s="81">
        <v>37</v>
      </c>
      <c r="C2774" s="82">
        <v>32776</v>
      </c>
      <c r="D2774" s="83" t="s">
        <v>172</v>
      </c>
      <c r="E2774" s="82">
        <v>33252.648000000001</v>
      </c>
      <c r="F2774" s="82">
        <v>33260.468000000001</v>
      </c>
      <c r="G2774" s="82">
        <v>-7.82</v>
      </c>
      <c r="H2774" s="82">
        <v>0</v>
      </c>
      <c r="I2774" s="82">
        <v>987.11400000000003</v>
      </c>
      <c r="J2774" s="81">
        <v>976.33400000000006</v>
      </c>
    </row>
    <row r="2775" spans="1:10">
      <c r="A2775" s="80">
        <v>40782</v>
      </c>
      <c r="B2775" s="81">
        <v>38</v>
      </c>
      <c r="C2775" s="82">
        <v>32543</v>
      </c>
      <c r="D2775" s="83" t="s">
        <v>172</v>
      </c>
      <c r="E2775" s="82">
        <v>32997.514000000003</v>
      </c>
      <c r="F2775" s="82">
        <v>33008.714</v>
      </c>
      <c r="G2775" s="82">
        <v>-11.2</v>
      </c>
      <c r="H2775" s="82">
        <v>0</v>
      </c>
      <c r="I2775" s="82">
        <v>987.11400000000003</v>
      </c>
      <c r="J2775" s="81">
        <v>975.92200000000003</v>
      </c>
    </row>
    <row r="2776" spans="1:10">
      <c r="A2776" s="80">
        <v>40782</v>
      </c>
      <c r="B2776" s="81">
        <v>39</v>
      </c>
      <c r="C2776" s="82">
        <v>32156</v>
      </c>
      <c r="D2776" s="83" t="s">
        <v>172</v>
      </c>
      <c r="E2776" s="82">
        <v>32622.48</v>
      </c>
      <c r="F2776" s="82">
        <v>32634.1</v>
      </c>
      <c r="G2776" s="82">
        <v>-11.62</v>
      </c>
      <c r="H2776" s="82">
        <v>0</v>
      </c>
      <c r="I2776" s="82">
        <v>987.11400000000003</v>
      </c>
      <c r="J2776" s="81">
        <v>726.34199999999998</v>
      </c>
    </row>
    <row r="2777" spans="1:10">
      <c r="A2777" s="80">
        <v>40782</v>
      </c>
      <c r="B2777" s="81">
        <v>40</v>
      </c>
      <c r="C2777" s="82">
        <v>31804</v>
      </c>
      <c r="D2777" s="83" t="s">
        <v>172</v>
      </c>
      <c r="E2777" s="82">
        <v>32420.400000000001</v>
      </c>
      <c r="F2777" s="82">
        <v>32434.080000000002</v>
      </c>
      <c r="G2777" s="82">
        <v>-7.56</v>
      </c>
      <c r="H2777" s="82">
        <v>0</v>
      </c>
      <c r="I2777" s="82">
        <v>987.2120000000001</v>
      </c>
      <c r="J2777" s="81">
        <v>727.14</v>
      </c>
    </row>
    <row r="2778" spans="1:10">
      <c r="A2778" s="80">
        <v>40782</v>
      </c>
      <c r="B2778" s="81">
        <v>41</v>
      </c>
      <c r="C2778" s="82">
        <v>32445</v>
      </c>
      <c r="D2778" s="83" t="s">
        <v>172</v>
      </c>
      <c r="E2778" s="82">
        <v>33044.296000000002</v>
      </c>
      <c r="F2778" s="82">
        <v>33050.455999999998</v>
      </c>
      <c r="G2778" s="82">
        <v>-6.16</v>
      </c>
      <c r="H2778" s="82">
        <v>0</v>
      </c>
      <c r="I2778" s="82">
        <v>987.11400000000003</v>
      </c>
      <c r="J2778" s="81">
        <v>993.52200000000005</v>
      </c>
    </row>
    <row r="2779" spans="1:10">
      <c r="A2779" s="80">
        <v>40782</v>
      </c>
      <c r="B2779" s="81">
        <v>42</v>
      </c>
      <c r="C2779" s="82">
        <v>32791</v>
      </c>
      <c r="D2779" s="83" t="s">
        <v>172</v>
      </c>
      <c r="E2779" s="82">
        <v>33258.173999999999</v>
      </c>
      <c r="F2779" s="82">
        <v>33266.254000000001</v>
      </c>
      <c r="G2779" s="82">
        <v>-5.3</v>
      </c>
      <c r="H2779" s="82">
        <v>0</v>
      </c>
      <c r="I2779" s="82">
        <v>987.01600000000008</v>
      </c>
      <c r="J2779" s="81">
        <v>993.11800000000005</v>
      </c>
    </row>
    <row r="2780" spans="1:10">
      <c r="A2780" s="80">
        <v>40782</v>
      </c>
      <c r="B2780" s="81">
        <v>43</v>
      </c>
      <c r="C2780" s="82">
        <v>32214</v>
      </c>
      <c r="D2780" s="83" t="s">
        <v>172</v>
      </c>
      <c r="E2780" s="82">
        <v>32757.842000000001</v>
      </c>
      <c r="F2780" s="82">
        <v>32770.921999999999</v>
      </c>
      <c r="G2780" s="82">
        <v>-13.08</v>
      </c>
      <c r="H2780" s="82">
        <v>0</v>
      </c>
      <c r="I2780" s="82">
        <v>987.01600000000008</v>
      </c>
      <c r="J2780" s="81">
        <v>993.51800000000003</v>
      </c>
    </row>
    <row r="2781" spans="1:10">
      <c r="A2781" s="80">
        <v>40782</v>
      </c>
      <c r="B2781" s="81">
        <v>44</v>
      </c>
      <c r="C2781" s="82">
        <v>31242</v>
      </c>
      <c r="D2781" s="83" t="s">
        <v>172</v>
      </c>
      <c r="E2781" s="82">
        <v>31776.82</v>
      </c>
      <c r="F2781" s="82">
        <v>31790.16</v>
      </c>
      <c r="G2781" s="82">
        <v>-13.34</v>
      </c>
      <c r="H2781" s="82">
        <v>0</v>
      </c>
      <c r="I2781" s="82">
        <v>987.01600000000008</v>
      </c>
      <c r="J2781" s="81">
        <v>993.12600000000009</v>
      </c>
    </row>
    <row r="2782" spans="1:10">
      <c r="A2782" s="80">
        <v>40782</v>
      </c>
      <c r="B2782" s="81">
        <v>45</v>
      </c>
      <c r="C2782" s="82">
        <v>29958</v>
      </c>
      <c r="D2782" s="83" t="s">
        <v>172</v>
      </c>
      <c r="E2782" s="82">
        <v>30468.84</v>
      </c>
      <c r="F2782" s="82">
        <v>30482.36</v>
      </c>
      <c r="G2782" s="82">
        <v>-13.42</v>
      </c>
      <c r="H2782" s="82">
        <v>0</v>
      </c>
      <c r="I2782" s="82">
        <v>987.01600000000008</v>
      </c>
      <c r="J2782" s="81">
        <v>737.92</v>
      </c>
    </row>
    <row r="2783" spans="1:10">
      <c r="A2783" s="80">
        <v>40782</v>
      </c>
      <c r="B2783" s="81">
        <v>46</v>
      </c>
      <c r="C2783" s="82">
        <v>28500</v>
      </c>
      <c r="D2783" s="83" t="s">
        <v>172</v>
      </c>
      <c r="E2783" s="82">
        <v>29066.313999999998</v>
      </c>
      <c r="F2783" s="82">
        <v>29080.673999999999</v>
      </c>
      <c r="G2783" s="82">
        <v>-14.36</v>
      </c>
      <c r="H2783" s="82">
        <v>0</v>
      </c>
      <c r="I2783" s="82">
        <v>987.2120000000001</v>
      </c>
      <c r="J2783" s="81">
        <v>739.12600000000009</v>
      </c>
    </row>
    <row r="2784" spans="1:10">
      <c r="A2784" s="80">
        <v>40782</v>
      </c>
      <c r="B2784" s="81">
        <v>47</v>
      </c>
      <c r="C2784" s="82">
        <v>27025</v>
      </c>
      <c r="D2784" s="83" t="s">
        <v>172</v>
      </c>
      <c r="E2784" s="82">
        <v>27558.976000000002</v>
      </c>
      <c r="F2784" s="82">
        <v>27566.876</v>
      </c>
      <c r="G2784" s="82">
        <v>-7.9</v>
      </c>
      <c r="H2784" s="82">
        <v>0</v>
      </c>
      <c r="I2784" s="82">
        <v>987.11400000000003</v>
      </c>
      <c r="J2784" s="81">
        <v>993.11200000000008</v>
      </c>
    </row>
    <row r="2785" spans="1:10">
      <c r="A2785" s="80">
        <v>40782</v>
      </c>
      <c r="B2785" s="81">
        <v>48</v>
      </c>
      <c r="C2785" s="82">
        <v>25590</v>
      </c>
      <c r="D2785" s="83" t="s">
        <v>172</v>
      </c>
      <c r="E2785" s="82">
        <v>26166.984</v>
      </c>
      <c r="F2785" s="82">
        <v>26171.504000000001</v>
      </c>
      <c r="G2785" s="82">
        <v>-4.5199999999999996</v>
      </c>
      <c r="H2785" s="82">
        <v>0</v>
      </c>
      <c r="I2785" s="82">
        <v>987.2120000000001</v>
      </c>
      <c r="J2785" s="81">
        <v>993.1160000000001</v>
      </c>
    </row>
    <row r="2786" spans="1:10">
      <c r="A2786" s="80">
        <v>40783</v>
      </c>
      <c r="B2786" s="81">
        <v>1</v>
      </c>
      <c r="C2786" s="82">
        <v>24350</v>
      </c>
      <c r="D2786" s="83" t="s">
        <v>172</v>
      </c>
      <c r="E2786" s="82">
        <v>24870.338</v>
      </c>
      <c r="F2786" s="82">
        <v>24882.124</v>
      </c>
      <c r="G2786" s="82">
        <v>-6.52</v>
      </c>
      <c r="H2786" s="82">
        <v>0</v>
      </c>
      <c r="I2786" s="82">
        <v>987.11400000000003</v>
      </c>
      <c r="J2786" s="81">
        <v>993.11800000000005</v>
      </c>
    </row>
    <row r="2787" spans="1:10">
      <c r="A2787" s="80">
        <v>40783</v>
      </c>
      <c r="B2787" s="81">
        <v>2</v>
      </c>
      <c r="C2787" s="82">
        <v>23387</v>
      </c>
      <c r="D2787" s="83" t="s">
        <v>172</v>
      </c>
      <c r="E2787" s="82">
        <v>23893.714</v>
      </c>
      <c r="F2787" s="82">
        <v>24060.254000000001</v>
      </c>
      <c r="G2787" s="82">
        <v>-11.54</v>
      </c>
      <c r="H2787" s="82">
        <v>0</v>
      </c>
      <c r="I2787" s="82">
        <v>987.2120000000001</v>
      </c>
      <c r="J2787" s="81">
        <v>993.1160000000001</v>
      </c>
    </row>
    <row r="2788" spans="1:10">
      <c r="A2788" s="80">
        <v>40783</v>
      </c>
      <c r="B2788" s="81">
        <v>3</v>
      </c>
      <c r="C2788" s="82">
        <v>22605</v>
      </c>
      <c r="D2788" s="83" t="s">
        <v>172</v>
      </c>
      <c r="E2788" s="82">
        <v>23271.74</v>
      </c>
      <c r="F2788" s="82">
        <v>24192.880000000001</v>
      </c>
      <c r="G2788" s="82">
        <v>-766.14</v>
      </c>
      <c r="H2788" s="82">
        <v>0</v>
      </c>
      <c r="I2788" s="82">
        <v>987.2120000000001</v>
      </c>
      <c r="J2788" s="81">
        <v>965.52</v>
      </c>
    </row>
    <row r="2789" spans="1:10">
      <c r="A2789" s="80">
        <v>40783</v>
      </c>
      <c r="B2789" s="81">
        <v>4</v>
      </c>
      <c r="C2789" s="82">
        <v>22101</v>
      </c>
      <c r="D2789" s="83" t="s">
        <v>172</v>
      </c>
      <c r="E2789" s="82">
        <v>22688.29</v>
      </c>
      <c r="F2789" s="82">
        <v>23967.694</v>
      </c>
      <c r="G2789" s="82">
        <v>-1204.52</v>
      </c>
      <c r="H2789" s="82">
        <v>0</v>
      </c>
      <c r="I2789" s="82">
        <v>987.31200000000001</v>
      </c>
      <c r="J2789" s="81">
        <v>965.11800000000005</v>
      </c>
    </row>
    <row r="2790" spans="1:10">
      <c r="A2790" s="80">
        <v>40783</v>
      </c>
      <c r="B2790" s="81">
        <v>5</v>
      </c>
      <c r="C2790" s="82">
        <v>21470</v>
      </c>
      <c r="D2790" s="83" t="s">
        <v>172</v>
      </c>
      <c r="E2790" s="82">
        <v>22096.639999999999</v>
      </c>
      <c r="F2790" s="82">
        <v>23204.563999999998</v>
      </c>
      <c r="G2790" s="82">
        <v>-1036.3399999999999</v>
      </c>
      <c r="H2790" s="82">
        <v>0</v>
      </c>
      <c r="I2790" s="82">
        <v>987.11400000000003</v>
      </c>
      <c r="J2790" s="81">
        <v>892.72</v>
      </c>
    </row>
    <row r="2791" spans="1:10">
      <c r="A2791" s="80">
        <v>40783</v>
      </c>
      <c r="B2791" s="81">
        <v>6</v>
      </c>
      <c r="C2791" s="82">
        <v>20991</v>
      </c>
      <c r="D2791" s="83" t="s">
        <v>172</v>
      </c>
      <c r="E2791" s="82">
        <v>21564.09</v>
      </c>
      <c r="F2791" s="82">
        <v>22762.85</v>
      </c>
      <c r="G2791" s="82">
        <v>-1043.76</v>
      </c>
      <c r="H2791" s="82">
        <v>0</v>
      </c>
      <c r="I2791" s="82">
        <v>987.31200000000001</v>
      </c>
      <c r="J2791" s="81">
        <v>893.12600000000009</v>
      </c>
    </row>
    <row r="2792" spans="1:10">
      <c r="A2792" s="80">
        <v>40783</v>
      </c>
      <c r="B2792" s="81">
        <v>7</v>
      </c>
      <c r="C2792" s="82">
        <v>20723</v>
      </c>
      <c r="D2792" s="83" t="s">
        <v>172</v>
      </c>
      <c r="E2792" s="82">
        <v>21356.524000000001</v>
      </c>
      <c r="F2792" s="82">
        <v>22947.284</v>
      </c>
      <c r="G2792" s="82">
        <v>-1435.76</v>
      </c>
      <c r="H2792" s="82">
        <v>0</v>
      </c>
      <c r="I2792" s="82">
        <v>987.2120000000001</v>
      </c>
      <c r="J2792" s="81">
        <v>949.12400000000002</v>
      </c>
    </row>
    <row r="2793" spans="1:10">
      <c r="A2793" s="80">
        <v>40783</v>
      </c>
      <c r="B2793" s="81">
        <v>8</v>
      </c>
      <c r="C2793" s="82">
        <v>20669</v>
      </c>
      <c r="D2793" s="83" t="s">
        <v>172</v>
      </c>
      <c r="E2793" s="82">
        <v>21308.351999999999</v>
      </c>
      <c r="F2793" s="82">
        <v>22903.572</v>
      </c>
      <c r="G2793" s="82">
        <v>-1440.22</v>
      </c>
      <c r="H2793" s="82">
        <v>0</v>
      </c>
      <c r="I2793" s="82">
        <v>987.31200000000001</v>
      </c>
      <c r="J2793" s="81">
        <v>949.52600000000007</v>
      </c>
    </row>
    <row r="2794" spans="1:10">
      <c r="A2794" s="80">
        <v>40783</v>
      </c>
      <c r="B2794" s="81">
        <v>9</v>
      </c>
      <c r="C2794" s="82">
        <v>20460</v>
      </c>
      <c r="D2794" s="83" t="s">
        <v>172</v>
      </c>
      <c r="E2794" s="82">
        <v>21067.034</v>
      </c>
      <c r="F2794" s="82">
        <v>22739.628000000001</v>
      </c>
      <c r="G2794" s="82">
        <v>-1511.86</v>
      </c>
      <c r="H2794" s="82">
        <v>0</v>
      </c>
      <c r="I2794" s="82">
        <v>987.01600000000008</v>
      </c>
      <c r="J2794" s="81">
        <v>993.52600000000007</v>
      </c>
    </row>
    <row r="2795" spans="1:10">
      <c r="A2795" s="80">
        <v>40783</v>
      </c>
      <c r="B2795" s="81">
        <v>10</v>
      </c>
      <c r="C2795" s="82">
        <v>20345</v>
      </c>
      <c r="D2795" s="83" t="s">
        <v>172</v>
      </c>
      <c r="E2795" s="82">
        <v>20917.072</v>
      </c>
      <c r="F2795" s="82">
        <v>22725.812000000002</v>
      </c>
      <c r="G2795" s="82">
        <v>-1498.74</v>
      </c>
      <c r="H2795" s="82">
        <v>0</v>
      </c>
      <c r="I2795" s="82">
        <v>987.2120000000001</v>
      </c>
      <c r="J2795" s="81">
        <v>993.13200000000006</v>
      </c>
    </row>
    <row r="2796" spans="1:10">
      <c r="A2796" s="80">
        <v>40783</v>
      </c>
      <c r="B2796" s="81">
        <v>11</v>
      </c>
      <c r="C2796" s="82">
        <v>20596</v>
      </c>
      <c r="D2796" s="83" t="s">
        <v>172</v>
      </c>
      <c r="E2796" s="82">
        <v>21020.797999999999</v>
      </c>
      <c r="F2796" s="82">
        <v>22804.137999999999</v>
      </c>
      <c r="G2796" s="82">
        <v>-1587.46</v>
      </c>
      <c r="H2796" s="82">
        <v>0</v>
      </c>
      <c r="I2796" s="82">
        <v>987.31200000000001</v>
      </c>
      <c r="J2796" s="81">
        <v>993.13400000000001</v>
      </c>
    </row>
    <row r="2797" spans="1:10">
      <c r="A2797" s="80">
        <v>40783</v>
      </c>
      <c r="B2797" s="81">
        <v>12</v>
      </c>
      <c r="C2797" s="82">
        <v>20527</v>
      </c>
      <c r="D2797" s="83" t="s">
        <v>172</v>
      </c>
      <c r="E2797" s="82">
        <v>21035.202000000001</v>
      </c>
      <c r="F2797" s="82">
        <v>22744.796000000002</v>
      </c>
      <c r="G2797" s="82">
        <v>-1624.46</v>
      </c>
      <c r="H2797" s="82">
        <v>0</v>
      </c>
      <c r="I2797" s="82">
        <v>987.2120000000001</v>
      </c>
      <c r="J2797" s="81">
        <v>993.13600000000008</v>
      </c>
    </row>
    <row r="2798" spans="1:10">
      <c r="A2798" s="80">
        <v>40783</v>
      </c>
      <c r="B2798" s="81">
        <v>13</v>
      </c>
      <c r="C2798" s="82">
        <v>20398</v>
      </c>
      <c r="D2798" s="83" t="s">
        <v>172</v>
      </c>
      <c r="E2798" s="82">
        <v>21025.866000000002</v>
      </c>
      <c r="F2798" s="82">
        <v>22724.326000000001</v>
      </c>
      <c r="G2798" s="82">
        <v>-1639.58</v>
      </c>
      <c r="H2798" s="82">
        <v>0</v>
      </c>
      <c r="I2798" s="82">
        <v>987.31200000000001</v>
      </c>
      <c r="J2798" s="81">
        <v>701.13800000000003</v>
      </c>
    </row>
    <row r="2799" spans="1:10">
      <c r="A2799" s="80">
        <v>40783</v>
      </c>
      <c r="B2799" s="81">
        <v>14</v>
      </c>
      <c r="C2799" s="82">
        <v>20926</v>
      </c>
      <c r="D2799" s="83" t="s">
        <v>172</v>
      </c>
      <c r="E2799" s="82">
        <v>21504.608</v>
      </c>
      <c r="F2799" s="82">
        <v>23058.088</v>
      </c>
      <c r="G2799" s="82">
        <v>-1494.16</v>
      </c>
      <c r="H2799" s="82">
        <v>0</v>
      </c>
      <c r="I2799" s="82">
        <v>987.11400000000003</v>
      </c>
      <c r="J2799" s="81">
        <v>702.74</v>
      </c>
    </row>
    <row r="2800" spans="1:10">
      <c r="A2800" s="80">
        <v>40783</v>
      </c>
      <c r="B2800" s="81">
        <v>15</v>
      </c>
      <c r="C2800" s="82">
        <v>22058</v>
      </c>
      <c r="D2800" s="83" t="s">
        <v>172</v>
      </c>
      <c r="E2800" s="82">
        <v>22616.444</v>
      </c>
      <c r="F2800" s="82">
        <v>23460.563999999998</v>
      </c>
      <c r="G2800" s="82">
        <v>-940.28</v>
      </c>
      <c r="H2800" s="82">
        <v>0</v>
      </c>
      <c r="I2800" s="82">
        <v>987.31200000000001</v>
      </c>
      <c r="J2800" s="81">
        <v>993.13400000000001</v>
      </c>
    </row>
    <row r="2801" spans="1:10">
      <c r="A2801" s="80">
        <v>40783</v>
      </c>
      <c r="B2801" s="81">
        <v>16</v>
      </c>
      <c r="C2801" s="82">
        <v>23288</v>
      </c>
      <c r="D2801" s="83" t="s">
        <v>172</v>
      </c>
      <c r="E2801" s="82">
        <v>23857.85</v>
      </c>
      <c r="F2801" s="82">
        <v>24182.11</v>
      </c>
      <c r="G2801" s="82">
        <v>-418.62</v>
      </c>
      <c r="H2801" s="82">
        <v>0</v>
      </c>
      <c r="I2801" s="82">
        <v>987.2120000000001</v>
      </c>
      <c r="J2801" s="81">
        <v>993.53600000000006</v>
      </c>
    </row>
    <row r="2802" spans="1:10">
      <c r="A2802" s="80">
        <v>40783</v>
      </c>
      <c r="B2802" s="81">
        <v>17</v>
      </c>
      <c r="C2802" s="82">
        <v>25094</v>
      </c>
      <c r="D2802" s="83" t="s">
        <v>172</v>
      </c>
      <c r="E2802" s="82">
        <v>25598.876</v>
      </c>
      <c r="F2802" s="82">
        <v>25917.563999999998</v>
      </c>
      <c r="G2802" s="82">
        <v>-321.36</v>
      </c>
      <c r="H2802" s="82">
        <v>0</v>
      </c>
      <c r="I2802" s="82">
        <v>987.41</v>
      </c>
      <c r="J2802" s="81">
        <v>993.14</v>
      </c>
    </row>
    <row r="2803" spans="1:10">
      <c r="A2803" s="80">
        <v>40783</v>
      </c>
      <c r="B2803" s="81">
        <v>18</v>
      </c>
      <c r="C2803" s="82">
        <v>26451</v>
      </c>
      <c r="D2803" s="83" t="s">
        <v>172</v>
      </c>
      <c r="E2803" s="82">
        <v>27002.407999999999</v>
      </c>
      <c r="F2803" s="82">
        <v>27157.455999999998</v>
      </c>
      <c r="G2803" s="82">
        <v>-294.95999999999998</v>
      </c>
      <c r="H2803" s="82">
        <v>0</v>
      </c>
      <c r="I2803" s="82">
        <v>987.11400000000003</v>
      </c>
      <c r="J2803" s="81">
        <v>993.13800000000003</v>
      </c>
    </row>
    <row r="2804" spans="1:10">
      <c r="A2804" s="80">
        <v>40783</v>
      </c>
      <c r="B2804" s="81">
        <v>19</v>
      </c>
      <c r="C2804" s="82">
        <v>28075</v>
      </c>
      <c r="D2804" s="83" t="s">
        <v>172</v>
      </c>
      <c r="E2804" s="82">
        <v>28738.514000000003</v>
      </c>
      <c r="F2804" s="82">
        <v>28751.938000000002</v>
      </c>
      <c r="G2804" s="82">
        <v>-33.74</v>
      </c>
      <c r="H2804" s="82">
        <v>0</v>
      </c>
      <c r="I2804" s="82">
        <v>987.2120000000001</v>
      </c>
      <c r="J2804" s="81">
        <v>993.14400000000001</v>
      </c>
    </row>
    <row r="2805" spans="1:10">
      <c r="A2805" s="80">
        <v>40783</v>
      </c>
      <c r="B2805" s="81">
        <v>20</v>
      </c>
      <c r="C2805" s="82">
        <v>29307</v>
      </c>
      <c r="D2805" s="83" t="s">
        <v>172</v>
      </c>
      <c r="E2805" s="82">
        <v>29994.993999999999</v>
      </c>
      <c r="F2805" s="82">
        <v>30007.094000000001</v>
      </c>
      <c r="G2805" s="82">
        <v>-12.1</v>
      </c>
      <c r="H2805" s="82">
        <v>0</v>
      </c>
      <c r="I2805" s="82">
        <v>987.2120000000001</v>
      </c>
      <c r="J2805" s="81">
        <v>993.53</v>
      </c>
    </row>
    <row r="2806" spans="1:10">
      <c r="A2806" s="80">
        <v>40783</v>
      </c>
      <c r="B2806" s="81">
        <v>21</v>
      </c>
      <c r="C2806" s="82">
        <v>30298</v>
      </c>
      <c r="D2806" s="83" t="s">
        <v>172</v>
      </c>
      <c r="E2806" s="82">
        <v>30974.504000000001</v>
      </c>
      <c r="F2806" s="82">
        <v>30988.364000000001</v>
      </c>
      <c r="G2806" s="82">
        <v>-13.86</v>
      </c>
      <c r="H2806" s="82">
        <v>0</v>
      </c>
      <c r="I2806" s="82">
        <v>987.2120000000001</v>
      </c>
      <c r="J2806" s="81">
        <v>993.12600000000009</v>
      </c>
    </row>
    <row r="2807" spans="1:10">
      <c r="A2807" s="80">
        <v>40783</v>
      </c>
      <c r="B2807" s="81">
        <v>22</v>
      </c>
      <c r="C2807" s="82">
        <v>30777</v>
      </c>
      <c r="D2807" s="83" t="s">
        <v>172</v>
      </c>
      <c r="E2807" s="82">
        <v>31453.464</v>
      </c>
      <c r="F2807" s="82">
        <v>31471.784</v>
      </c>
      <c r="G2807" s="82">
        <v>-18.32</v>
      </c>
      <c r="H2807" s="82">
        <v>0</v>
      </c>
      <c r="I2807" s="82">
        <v>987.2120000000001</v>
      </c>
      <c r="J2807" s="81">
        <v>993.1160000000001</v>
      </c>
    </row>
    <row r="2808" spans="1:10">
      <c r="A2808" s="80">
        <v>40783</v>
      </c>
      <c r="B2808" s="81">
        <v>23</v>
      </c>
      <c r="C2808" s="82">
        <v>31317</v>
      </c>
      <c r="D2808" s="83" t="s">
        <v>172</v>
      </c>
      <c r="E2808" s="82">
        <v>32017.702000000001</v>
      </c>
      <c r="F2808" s="82">
        <v>32034.142</v>
      </c>
      <c r="G2808" s="82">
        <v>-15.84</v>
      </c>
      <c r="H2808" s="82">
        <v>0</v>
      </c>
      <c r="I2808" s="82">
        <v>987.01600000000008</v>
      </c>
      <c r="J2808" s="81">
        <v>993.53399999999999</v>
      </c>
    </row>
    <row r="2809" spans="1:10">
      <c r="A2809" s="80">
        <v>40783</v>
      </c>
      <c r="B2809" s="81">
        <v>24</v>
      </c>
      <c r="C2809" s="82">
        <v>31841</v>
      </c>
      <c r="D2809" s="83" t="s">
        <v>172</v>
      </c>
      <c r="E2809" s="82">
        <v>32440.702000000001</v>
      </c>
      <c r="F2809" s="82">
        <v>32454.902000000002</v>
      </c>
      <c r="G2809" s="82">
        <v>-14.2</v>
      </c>
      <c r="H2809" s="82">
        <v>0</v>
      </c>
      <c r="I2809" s="82">
        <v>986.91600000000005</v>
      </c>
      <c r="J2809" s="81">
        <v>993.12200000000007</v>
      </c>
    </row>
    <row r="2810" spans="1:10">
      <c r="A2810" s="80">
        <v>40783</v>
      </c>
      <c r="B2810" s="81">
        <v>25</v>
      </c>
      <c r="C2810" s="82">
        <v>32247</v>
      </c>
      <c r="D2810" s="83" t="s">
        <v>172</v>
      </c>
      <c r="E2810" s="82">
        <v>32791.31</v>
      </c>
      <c r="F2810" s="82">
        <v>32804.730000000003</v>
      </c>
      <c r="G2810" s="82">
        <v>-13.42</v>
      </c>
      <c r="H2810" s="82">
        <v>0</v>
      </c>
      <c r="I2810" s="82">
        <v>987.01600000000008</v>
      </c>
      <c r="J2810" s="81">
        <v>993.11800000000005</v>
      </c>
    </row>
    <row r="2811" spans="1:10">
      <c r="A2811" s="80">
        <v>40783</v>
      </c>
      <c r="B2811" s="81">
        <v>26</v>
      </c>
      <c r="C2811" s="82">
        <v>32208</v>
      </c>
      <c r="D2811" s="83" t="s">
        <v>172</v>
      </c>
      <c r="E2811" s="82">
        <v>32652.694</v>
      </c>
      <c r="F2811" s="82">
        <v>32670.374</v>
      </c>
      <c r="G2811" s="82">
        <v>-17.68</v>
      </c>
      <c r="H2811" s="82">
        <v>0</v>
      </c>
      <c r="I2811" s="82">
        <v>987.11400000000003</v>
      </c>
      <c r="J2811" s="81">
        <v>993.51600000000008</v>
      </c>
    </row>
    <row r="2812" spans="1:10">
      <c r="A2812" s="80">
        <v>40783</v>
      </c>
      <c r="B2812" s="81">
        <v>27</v>
      </c>
      <c r="C2812" s="82">
        <v>31646</v>
      </c>
      <c r="D2812" s="83" t="s">
        <v>172</v>
      </c>
      <c r="E2812" s="82">
        <v>32174.112000000001</v>
      </c>
      <c r="F2812" s="82">
        <v>32188.112000000001</v>
      </c>
      <c r="G2812" s="82">
        <v>-14</v>
      </c>
      <c r="H2812" s="82">
        <v>0</v>
      </c>
      <c r="I2812" s="82">
        <v>986.91600000000005</v>
      </c>
      <c r="J2812" s="81">
        <v>993.12</v>
      </c>
    </row>
    <row r="2813" spans="1:10">
      <c r="A2813" s="80">
        <v>40783</v>
      </c>
      <c r="B2813" s="81">
        <v>28</v>
      </c>
      <c r="C2813" s="82">
        <v>31035</v>
      </c>
      <c r="D2813" s="83" t="s">
        <v>172</v>
      </c>
      <c r="E2813" s="82">
        <v>31567.738000000001</v>
      </c>
      <c r="F2813" s="82">
        <v>31578.018</v>
      </c>
      <c r="G2813" s="82">
        <v>-10.28</v>
      </c>
      <c r="H2813" s="82">
        <v>0</v>
      </c>
      <c r="I2813" s="82">
        <v>987.01600000000008</v>
      </c>
      <c r="J2813" s="81">
        <v>993.53800000000001</v>
      </c>
    </row>
    <row r="2814" spans="1:10">
      <c r="A2814" s="80">
        <v>40783</v>
      </c>
      <c r="B2814" s="81">
        <v>29</v>
      </c>
      <c r="C2814" s="82">
        <v>30486</v>
      </c>
      <c r="D2814" s="83" t="s">
        <v>172</v>
      </c>
      <c r="E2814" s="82">
        <v>31024.268</v>
      </c>
      <c r="F2814" s="82">
        <v>31033.108</v>
      </c>
      <c r="G2814" s="82">
        <v>-8.84</v>
      </c>
      <c r="H2814" s="82">
        <v>0</v>
      </c>
      <c r="I2814" s="82">
        <v>987.2120000000001</v>
      </c>
      <c r="J2814" s="81">
        <v>993.12400000000002</v>
      </c>
    </row>
    <row r="2815" spans="1:10">
      <c r="A2815" s="80">
        <v>40783</v>
      </c>
      <c r="B2815" s="81">
        <v>30</v>
      </c>
      <c r="C2815" s="82">
        <v>30184</v>
      </c>
      <c r="D2815" s="83" t="s">
        <v>172</v>
      </c>
      <c r="E2815" s="82">
        <v>30709.026000000002</v>
      </c>
      <c r="F2815" s="82">
        <v>30717.585999999999</v>
      </c>
      <c r="G2815" s="82">
        <v>-8.56</v>
      </c>
      <c r="H2815" s="82">
        <v>0</v>
      </c>
      <c r="I2815" s="82">
        <v>987.11400000000003</v>
      </c>
      <c r="J2815" s="81">
        <v>993.11800000000005</v>
      </c>
    </row>
    <row r="2816" spans="1:10">
      <c r="A2816" s="80">
        <v>40783</v>
      </c>
      <c r="B2816" s="81">
        <v>31</v>
      </c>
      <c r="C2816" s="82">
        <v>30110</v>
      </c>
      <c r="D2816" s="83" t="s">
        <v>172</v>
      </c>
      <c r="E2816" s="82">
        <v>30702.276000000002</v>
      </c>
      <c r="F2816" s="82">
        <v>30711.116000000002</v>
      </c>
      <c r="G2816" s="82">
        <v>-8.84</v>
      </c>
      <c r="H2816" s="82">
        <v>0</v>
      </c>
      <c r="I2816" s="82">
        <v>987.11400000000003</v>
      </c>
      <c r="J2816" s="81">
        <v>966.726</v>
      </c>
    </row>
    <row r="2817" spans="1:10">
      <c r="A2817" s="80">
        <v>40783</v>
      </c>
      <c r="B2817" s="81">
        <v>32</v>
      </c>
      <c r="C2817" s="82">
        <v>30223</v>
      </c>
      <c r="D2817" s="83" t="s">
        <v>172</v>
      </c>
      <c r="E2817" s="82">
        <v>30827.162</v>
      </c>
      <c r="F2817" s="82">
        <v>30835.761999999999</v>
      </c>
      <c r="G2817" s="82">
        <v>-8.6</v>
      </c>
      <c r="H2817" s="82">
        <v>0</v>
      </c>
      <c r="I2817" s="82">
        <v>987.2120000000001</v>
      </c>
      <c r="J2817" s="81">
        <v>966.33199999999999</v>
      </c>
    </row>
    <row r="2818" spans="1:10">
      <c r="A2818" s="80">
        <v>40783</v>
      </c>
      <c r="B2818" s="81">
        <v>33</v>
      </c>
      <c r="C2818" s="82">
        <v>30393</v>
      </c>
      <c r="D2818" s="83" t="s">
        <v>172</v>
      </c>
      <c r="E2818" s="82">
        <v>30978.446</v>
      </c>
      <c r="F2818" s="82">
        <v>30987.085999999999</v>
      </c>
      <c r="G2818" s="82">
        <v>-8.64</v>
      </c>
      <c r="H2818" s="82">
        <v>0</v>
      </c>
      <c r="I2818" s="82">
        <v>987.01600000000008</v>
      </c>
      <c r="J2818" s="81">
        <v>934.31600000000003</v>
      </c>
    </row>
    <row r="2819" spans="1:10">
      <c r="A2819" s="80">
        <v>40783</v>
      </c>
      <c r="B2819" s="81">
        <v>34</v>
      </c>
      <c r="C2819" s="82">
        <v>30792</v>
      </c>
      <c r="D2819" s="83" t="s">
        <v>172</v>
      </c>
      <c r="E2819" s="82">
        <v>31313.366000000002</v>
      </c>
      <c r="F2819" s="82">
        <v>31322.186000000002</v>
      </c>
      <c r="G2819" s="82">
        <v>-8.82</v>
      </c>
      <c r="H2819" s="82">
        <v>0</v>
      </c>
      <c r="I2819" s="82">
        <v>987.11400000000003</v>
      </c>
      <c r="J2819" s="81">
        <v>934.31</v>
      </c>
    </row>
    <row r="2820" spans="1:10">
      <c r="A2820" s="80">
        <v>40783</v>
      </c>
      <c r="B2820" s="81">
        <v>35</v>
      </c>
      <c r="C2820" s="82">
        <v>31125</v>
      </c>
      <c r="D2820" s="83" t="s">
        <v>172</v>
      </c>
      <c r="E2820" s="82">
        <v>31657.86</v>
      </c>
      <c r="F2820" s="82">
        <v>31670.92</v>
      </c>
      <c r="G2820" s="82">
        <v>-10.38</v>
      </c>
      <c r="H2820" s="82">
        <v>0</v>
      </c>
      <c r="I2820" s="82">
        <v>987.31200000000001</v>
      </c>
      <c r="J2820" s="81">
        <v>855.92200000000003</v>
      </c>
    </row>
    <row r="2821" spans="1:10">
      <c r="A2821" s="80">
        <v>40783</v>
      </c>
      <c r="B2821" s="81">
        <v>36</v>
      </c>
      <c r="C2821" s="82">
        <v>31091</v>
      </c>
      <c r="D2821" s="83" t="s">
        <v>172</v>
      </c>
      <c r="E2821" s="82">
        <v>31695.617999999999</v>
      </c>
      <c r="F2821" s="82">
        <v>31711.657999999999</v>
      </c>
      <c r="G2821" s="82">
        <v>-12.64</v>
      </c>
      <c r="H2821" s="82">
        <v>0</v>
      </c>
      <c r="I2821" s="82">
        <v>987.01600000000008</v>
      </c>
      <c r="J2821" s="81">
        <v>855.91800000000001</v>
      </c>
    </row>
    <row r="2822" spans="1:10">
      <c r="A2822" s="80">
        <v>40783</v>
      </c>
      <c r="B2822" s="81">
        <v>37</v>
      </c>
      <c r="C2822" s="82">
        <v>30918</v>
      </c>
      <c r="D2822" s="83" t="s">
        <v>172</v>
      </c>
      <c r="E2822" s="82">
        <v>31595.824000000001</v>
      </c>
      <c r="F2822" s="82">
        <v>31607.644</v>
      </c>
      <c r="G2822" s="82">
        <v>-11.82</v>
      </c>
      <c r="H2822" s="82">
        <v>0</v>
      </c>
      <c r="I2822" s="82">
        <v>987.01600000000008</v>
      </c>
      <c r="J2822" s="81">
        <v>549.14200000000005</v>
      </c>
    </row>
    <row r="2823" spans="1:10">
      <c r="A2823" s="80">
        <v>40783</v>
      </c>
      <c r="B2823" s="81">
        <v>38</v>
      </c>
      <c r="C2823" s="82">
        <v>30730</v>
      </c>
      <c r="D2823" s="83" t="s">
        <v>172</v>
      </c>
      <c r="E2823" s="82">
        <v>31524.472000000002</v>
      </c>
      <c r="F2823" s="82">
        <v>31532.592000000001</v>
      </c>
      <c r="G2823" s="82">
        <v>-8.1199999999999992</v>
      </c>
      <c r="H2823" s="82">
        <v>0</v>
      </c>
      <c r="I2823" s="82">
        <v>987.01600000000008</v>
      </c>
      <c r="J2823" s="81">
        <v>549.13</v>
      </c>
    </row>
    <row r="2824" spans="1:10">
      <c r="A2824" s="80">
        <v>40783</v>
      </c>
      <c r="B2824" s="81">
        <v>39</v>
      </c>
      <c r="C2824" s="82">
        <v>30798</v>
      </c>
      <c r="D2824" s="83" t="s">
        <v>172</v>
      </c>
      <c r="E2824" s="82">
        <v>31534.743999999999</v>
      </c>
      <c r="F2824" s="82">
        <v>31546.644</v>
      </c>
      <c r="G2824" s="82">
        <v>-11.9</v>
      </c>
      <c r="H2824" s="82">
        <v>0</v>
      </c>
      <c r="I2824" s="82">
        <v>987.11400000000003</v>
      </c>
      <c r="J2824" s="81">
        <v>433.14</v>
      </c>
    </row>
    <row r="2825" spans="1:10">
      <c r="A2825" s="80">
        <v>40783</v>
      </c>
      <c r="B2825" s="81">
        <v>40</v>
      </c>
      <c r="C2825" s="82">
        <v>30925</v>
      </c>
      <c r="D2825" s="83" t="s">
        <v>172</v>
      </c>
      <c r="E2825" s="82">
        <v>31570.806</v>
      </c>
      <c r="F2825" s="82">
        <v>31591.531999999999</v>
      </c>
      <c r="G2825" s="82">
        <v>-20.54</v>
      </c>
      <c r="H2825" s="82">
        <v>0</v>
      </c>
      <c r="I2825" s="82">
        <v>987.11400000000003</v>
      </c>
      <c r="J2825" s="81">
        <v>433.54400000000004</v>
      </c>
    </row>
    <row r="2826" spans="1:10">
      <c r="A2826" s="80">
        <v>40783</v>
      </c>
      <c r="B2826" s="81">
        <v>41</v>
      </c>
      <c r="C2826" s="82">
        <v>31827</v>
      </c>
      <c r="D2826" s="83" t="s">
        <v>172</v>
      </c>
      <c r="E2826" s="82">
        <v>32372.042000000001</v>
      </c>
      <c r="F2826" s="82">
        <v>32391.871999999999</v>
      </c>
      <c r="G2826" s="82">
        <v>-16.22</v>
      </c>
      <c r="H2826" s="82">
        <v>0</v>
      </c>
      <c r="I2826" s="82">
        <v>986.91600000000005</v>
      </c>
      <c r="J2826" s="81">
        <v>533.93200000000002</v>
      </c>
    </row>
    <row r="2827" spans="1:10">
      <c r="A2827" s="80">
        <v>40783</v>
      </c>
      <c r="B2827" s="81">
        <v>42</v>
      </c>
      <c r="C2827" s="82">
        <v>31991</v>
      </c>
      <c r="D2827" s="83" t="s">
        <v>172</v>
      </c>
      <c r="E2827" s="82">
        <v>32530.058000000001</v>
      </c>
      <c r="F2827" s="82">
        <v>32548.157999999999</v>
      </c>
      <c r="G2827" s="82">
        <v>-17.239999999999998</v>
      </c>
      <c r="H2827" s="82">
        <v>0</v>
      </c>
      <c r="I2827" s="82">
        <v>987.11400000000003</v>
      </c>
      <c r="J2827" s="81">
        <v>533.93200000000002</v>
      </c>
    </row>
    <row r="2828" spans="1:10">
      <c r="A2828" s="80">
        <v>40783</v>
      </c>
      <c r="B2828" s="81">
        <v>43</v>
      </c>
      <c r="C2828" s="82">
        <v>31406</v>
      </c>
      <c r="D2828" s="83" t="s">
        <v>172</v>
      </c>
      <c r="E2828" s="82">
        <v>32039.114000000001</v>
      </c>
      <c r="F2828" s="82">
        <v>32055.714</v>
      </c>
      <c r="G2828" s="82">
        <v>-16.600000000000001</v>
      </c>
      <c r="H2828" s="82">
        <v>0</v>
      </c>
      <c r="I2828" s="82">
        <v>986.02600000000007</v>
      </c>
      <c r="J2828" s="81">
        <v>717.92399999999998</v>
      </c>
    </row>
    <row r="2829" spans="1:10">
      <c r="A2829" s="80">
        <v>40783</v>
      </c>
      <c r="B2829" s="81">
        <v>44</v>
      </c>
      <c r="C2829" s="82">
        <v>30267</v>
      </c>
      <c r="D2829" s="83" t="s">
        <v>172</v>
      </c>
      <c r="E2829" s="82">
        <v>30872.648000000001</v>
      </c>
      <c r="F2829" s="82">
        <v>30890.988000000001</v>
      </c>
      <c r="G2829" s="82">
        <v>-14.16</v>
      </c>
      <c r="H2829" s="82">
        <v>0</v>
      </c>
      <c r="I2829" s="82">
        <v>985.928</v>
      </c>
      <c r="J2829" s="81">
        <v>718.32400000000007</v>
      </c>
    </row>
    <row r="2830" spans="1:10">
      <c r="A2830" s="80">
        <v>40783</v>
      </c>
      <c r="B2830" s="81">
        <v>45</v>
      </c>
      <c r="C2830" s="82">
        <v>29253</v>
      </c>
      <c r="D2830" s="83" t="s">
        <v>172</v>
      </c>
      <c r="E2830" s="82">
        <v>29801.548000000003</v>
      </c>
      <c r="F2830" s="82">
        <v>29817.167999999998</v>
      </c>
      <c r="G2830" s="82">
        <v>-14.66</v>
      </c>
      <c r="H2830" s="82">
        <v>0</v>
      </c>
      <c r="I2830" s="82">
        <v>987.11400000000003</v>
      </c>
      <c r="J2830" s="81">
        <v>993.11800000000005</v>
      </c>
    </row>
    <row r="2831" spans="1:10">
      <c r="A2831" s="80">
        <v>40783</v>
      </c>
      <c r="B2831" s="81">
        <v>46</v>
      </c>
      <c r="C2831" s="82">
        <v>27784</v>
      </c>
      <c r="D2831" s="83" t="s">
        <v>172</v>
      </c>
      <c r="E2831" s="82">
        <v>28267.561999999998</v>
      </c>
      <c r="F2831" s="82">
        <v>28279.822</v>
      </c>
      <c r="G2831" s="82">
        <v>-8.0399999999999991</v>
      </c>
      <c r="H2831" s="82">
        <v>0</v>
      </c>
      <c r="I2831" s="82">
        <v>987.11400000000003</v>
      </c>
      <c r="J2831" s="81">
        <v>993.52200000000005</v>
      </c>
    </row>
    <row r="2832" spans="1:10">
      <c r="A2832" s="80">
        <v>40783</v>
      </c>
      <c r="B2832" s="81">
        <v>47</v>
      </c>
      <c r="C2832" s="82">
        <v>26145</v>
      </c>
      <c r="D2832" s="83" t="s">
        <v>172</v>
      </c>
      <c r="E2832" s="82">
        <v>26683.993999999999</v>
      </c>
      <c r="F2832" s="82">
        <v>26698.074000000001</v>
      </c>
      <c r="G2832" s="82">
        <v>-14.08</v>
      </c>
      <c r="H2832" s="82">
        <v>0</v>
      </c>
      <c r="I2832" s="82">
        <v>987.11400000000003</v>
      </c>
      <c r="J2832" s="81">
        <v>592.74400000000003</v>
      </c>
    </row>
    <row r="2833" spans="1:10">
      <c r="A2833" s="80">
        <v>40783</v>
      </c>
      <c r="B2833" s="81">
        <v>48</v>
      </c>
      <c r="C2833" s="82">
        <v>24680</v>
      </c>
      <c r="D2833" s="83" t="s">
        <v>172</v>
      </c>
      <c r="E2833" s="82">
        <v>25190.621999999999</v>
      </c>
      <c r="F2833" s="82">
        <v>25206.542000000001</v>
      </c>
      <c r="G2833" s="82">
        <v>-16.72</v>
      </c>
      <c r="H2833" s="82">
        <v>0</v>
      </c>
      <c r="I2833" s="82">
        <v>987.01600000000008</v>
      </c>
      <c r="J2833" s="81">
        <v>593.928</v>
      </c>
    </row>
    <row r="2834" spans="1:10">
      <c r="A2834" s="80">
        <v>40784</v>
      </c>
      <c r="B2834" s="81">
        <v>1</v>
      </c>
      <c r="C2834" s="82">
        <v>23400</v>
      </c>
      <c r="D2834" s="83" t="s">
        <v>172</v>
      </c>
      <c r="E2834" s="82">
        <v>23893.276000000002</v>
      </c>
      <c r="F2834" s="82">
        <v>24060.815999999999</v>
      </c>
      <c r="G2834" s="82">
        <v>-167.54</v>
      </c>
      <c r="H2834" s="82">
        <v>0</v>
      </c>
      <c r="I2834" s="82">
        <v>987.01600000000008</v>
      </c>
      <c r="J2834" s="81">
        <v>994.31600000000003</v>
      </c>
    </row>
    <row r="2835" spans="1:10">
      <c r="A2835" s="80">
        <v>40784</v>
      </c>
      <c r="B2835" s="81">
        <v>2</v>
      </c>
      <c r="C2835" s="82">
        <v>22551</v>
      </c>
      <c r="D2835" s="83" t="s">
        <v>172</v>
      </c>
      <c r="E2835" s="82">
        <v>23068.306</v>
      </c>
      <c r="F2835" s="82">
        <v>23798.466</v>
      </c>
      <c r="G2835" s="82">
        <v>-730.16</v>
      </c>
      <c r="H2835" s="82">
        <v>0</v>
      </c>
      <c r="I2835" s="82">
        <v>987.31200000000001</v>
      </c>
      <c r="J2835" s="81">
        <v>993.91800000000001</v>
      </c>
    </row>
    <row r="2836" spans="1:10">
      <c r="A2836" s="80">
        <v>40784</v>
      </c>
      <c r="B2836" s="81">
        <v>3</v>
      </c>
      <c r="C2836" s="82">
        <v>22111</v>
      </c>
      <c r="D2836" s="83" t="s">
        <v>172</v>
      </c>
      <c r="E2836" s="82">
        <v>22677.504000000001</v>
      </c>
      <c r="F2836" s="82">
        <v>23993.044000000002</v>
      </c>
      <c r="G2836" s="82">
        <v>-1315.54</v>
      </c>
      <c r="H2836" s="82">
        <v>0</v>
      </c>
      <c r="I2836" s="82">
        <v>987.2120000000001</v>
      </c>
      <c r="J2836" s="81">
        <v>993.12400000000002</v>
      </c>
    </row>
    <row r="2837" spans="1:10">
      <c r="A2837" s="80">
        <v>40784</v>
      </c>
      <c r="B2837" s="81">
        <v>4</v>
      </c>
      <c r="C2837" s="82">
        <v>21741</v>
      </c>
      <c r="D2837" s="83" t="s">
        <v>172</v>
      </c>
      <c r="E2837" s="82">
        <v>22369.436000000002</v>
      </c>
      <c r="F2837" s="82">
        <v>23668.921999999999</v>
      </c>
      <c r="G2837" s="82">
        <v>-1294.82</v>
      </c>
      <c r="H2837" s="82">
        <v>0</v>
      </c>
      <c r="I2837" s="82">
        <v>987.01600000000008</v>
      </c>
      <c r="J2837" s="81">
        <v>993.52600000000007</v>
      </c>
    </row>
    <row r="2838" spans="1:10">
      <c r="A2838" s="80">
        <v>40784</v>
      </c>
      <c r="B2838" s="81">
        <v>5</v>
      </c>
      <c r="C2838" s="82">
        <v>21300</v>
      </c>
      <c r="D2838" s="83" t="s">
        <v>172</v>
      </c>
      <c r="E2838" s="82">
        <v>22006.155999999999</v>
      </c>
      <c r="F2838" s="82">
        <v>23504.47</v>
      </c>
      <c r="G2838" s="82">
        <v>-1419.78</v>
      </c>
      <c r="H2838" s="82">
        <v>0</v>
      </c>
      <c r="I2838" s="82">
        <v>987.31200000000001</v>
      </c>
      <c r="J2838" s="81">
        <v>993.12800000000004</v>
      </c>
    </row>
    <row r="2839" spans="1:10">
      <c r="A2839" s="80">
        <v>40784</v>
      </c>
      <c r="B2839" s="81">
        <v>6</v>
      </c>
      <c r="C2839" s="82">
        <v>20942</v>
      </c>
      <c r="D2839" s="83" t="s">
        <v>172</v>
      </c>
      <c r="E2839" s="82">
        <v>21562.26</v>
      </c>
      <c r="F2839" s="82">
        <v>23089.200000000001</v>
      </c>
      <c r="G2839" s="82">
        <v>-1526.94</v>
      </c>
      <c r="H2839" s="82">
        <v>0</v>
      </c>
      <c r="I2839" s="82">
        <v>987.31200000000001</v>
      </c>
      <c r="J2839" s="81">
        <v>993.12800000000004</v>
      </c>
    </row>
    <row r="2840" spans="1:10">
      <c r="A2840" s="80">
        <v>40784</v>
      </c>
      <c r="B2840" s="81">
        <v>7</v>
      </c>
      <c r="C2840" s="82">
        <v>20653</v>
      </c>
      <c r="D2840" s="83" t="s">
        <v>172</v>
      </c>
      <c r="E2840" s="82">
        <v>21320.387999999999</v>
      </c>
      <c r="F2840" s="82">
        <v>23236.608</v>
      </c>
      <c r="G2840" s="82">
        <v>-1916.22</v>
      </c>
      <c r="H2840" s="82">
        <v>0</v>
      </c>
      <c r="I2840" s="82">
        <v>987.2120000000001</v>
      </c>
      <c r="J2840" s="81">
        <v>993.12600000000009</v>
      </c>
    </row>
    <row r="2841" spans="1:10">
      <c r="A2841" s="80">
        <v>40784</v>
      </c>
      <c r="B2841" s="81">
        <v>8</v>
      </c>
      <c r="C2841" s="82">
        <v>20619</v>
      </c>
      <c r="D2841" s="83" t="s">
        <v>172</v>
      </c>
      <c r="E2841" s="82">
        <v>21299.991999999998</v>
      </c>
      <c r="F2841" s="82">
        <v>23162.671999999999</v>
      </c>
      <c r="G2841" s="82">
        <v>-1862.68</v>
      </c>
      <c r="H2841" s="82">
        <v>0</v>
      </c>
      <c r="I2841" s="82">
        <v>987.2120000000001</v>
      </c>
      <c r="J2841" s="81">
        <v>968.73200000000008</v>
      </c>
    </row>
    <row r="2842" spans="1:10">
      <c r="A2842" s="80">
        <v>40784</v>
      </c>
      <c r="B2842" s="81">
        <v>9</v>
      </c>
      <c r="C2842" s="82">
        <v>20432</v>
      </c>
      <c r="D2842" s="83" t="s">
        <v>172</v>
      </c>
      <c r="E2842" s="82">
        <v>21115.065999999999</v>
      </c>
      <c r="F2842" s="82">
        <v>22620.705999999998</v>
      </c>
      <c r="G2842" s="82">
        <v>-1505.64</v>
      </c>
      <c r="H2842" s="82">
        <v>0</v>
      </c>
      <c r="I2842" s="82">
        <v>987.2120000000001</v>
      </c>
      <c r="J2842" s="81">
        <v>268.79599999999999</v>
      </c>
    </row>
    <row r="2843" spans="1:10">
      <c r="A2843" s="80">
        <v>40784</v>
      </c>
      <c r="B2843" s="81">
        <v>10</v>
      </c>
      <c r="C2843" s="82">
        <v>20356</v>
      </c>
      <c r="D2843" s="83" t="s">
        <v>172</v>
      </c>
      <c r="E2843" s="82">
        <v>21020.808000000001</v>
      </c>
      <c r="F2843" s="82">
        <v>22525.727999999999</v>
      </c>
      <c r="G2843" s="82">
        <v>-1504.92</v>
      </c>
      <c r="H2843" s="82">
        <v>0</v>
      </c>
      <c r="I2843" s="82">
        <v>987.2120000000001</v>
      </c>
      <c r="J2843" s="81">
        <v>268.798</v>
      </c>
    </row>
    <row r="2844" spans="1:10">
      <c r="A2844" s="80">
        <v>40784</v>
      </c>
      <c r="B2844" s="81">
        <v>11</v>
      </c>
      <c r="C2844" s="82">
        <v>20760</v>
      </c>
      <c r="D2844" s="83" t="s">
        <v>172</v>
      </c>
      <c r="E2844" s="82">
        <v>21350.673999999999</v>
      </c>
      <c r="F2844" s="82">
        <v>22601.754000000001</v>
      </c>
      <c r="G2844" s="82">
        <v>-957.08</v>
      </c>
      <c r="H2844" s="82">
        <v>0</v>
      </c>
      <c r="I2844" s="82">
        <v>987.41</v>
      </c>
      <c r="J2844" s="81">
        <v>-386.40600000000001</v>
      </c>
    </row>
    <row r="2845" spans="1:10">
      <c r="A2845" s="80">
        <v>40784</v>
      </c>
      <c r="B2845" s="81">
        <v>12</v>
      </c>
      <c r="C2845" s="82">
        <v>21142</v>
      </c>
      <c r="D2845" s="83" t="s">
        <v>172</v>
      </c>
      <c r="E2845" s="82">
        <v>21745.342000000001</v>
      </c>
      <c r="F2845" s="82">
        <v>22935.082000000002</v>
      </c>
      <c r="G2845" s="82">
        <v>-895.74</v>
      </c>
      <c r="H2845" s="82">
        <v>0</v>
      </c>
      <c r="I2845" s="82">
        <v>987.2120000000001</v>
      </c>
      <c r="J2845" s="81">
        <v>-385.59800000000001</v>
      </c>
    </row>
    <row r="2846" spans="1:10">
      <c r="A2846" s="80">
        <v>40784</v>
      </c>
      <c r="B2846" s="81">
        <v>13</v>
      </c>
      <c r="C2846" s="82">
        <v>21510</v>
      </c>
      <c r="D2846" s="83" t="s">
        <v>172</v>
      </c>
      <c r="E2846" s="82">
        <v>22313.61</v>
      </c>
      <c r="F2846" s="82">
        <v>23879.37</v>
      </c>
      <c r="G2846" s="82">
        <v>-634.76</v>
      </c>
      <c r="H2846" s="82">
        <v>0</v>
      </c>
      <c r="I2846" s="82">
        <v>927.81600000000003</v>
      </c>
      <c r="J2846" s="81">
        <v>-993.26</v>
      </c>
    </row>
    <row r="2847" spans="1:10">
      <c r="A2847" s="80">
        <v>40784</v>
      </c>
      <c r="B2847" s="81">
        <v>14</v>
      </c>
      <c r="C2847" s="82">
        <v>22337</v>
      </c>
      <c r="D2847" s="83" t="s">
        <v>172</v>
      </c>
      <c r="E2847" s="82">
        <v>23169.892</v>
      </c>
      <c r="F2847" s="82">
        <v>24573.452000000001</v>
      </c>
      <c r="G2847" s="82">
        <v>-472.56</v>
      </c>
      <c r="H2847" s="82">
        <v>0</v>
      </c>
      <c r="I2847" s="82">
        <v>928.01400000000001</v>
      </c>
      <c r="J2847" s="81">
        <v>-1013.264</v>
      </c>
    </row>
    <row r="2848" spans="1:10">
      <c r="A2848" s="80">
        <v>40784</v>
      </c>
      <c r="B2848" s="81">
        <v>15</v>
      </c>
      <c r="C2848" s="82">
        <v>23961</v>
      </c>
      <c r="D2848" s="83" t="s">
        <v>172</v>
      </c>
      <c r="E2848" s="82">
        <v>24696.067999999999</v>
      </c>
      <c r="F2848" s="82">
        <v>25636.907999999999</v>
      </c>
      <c r="G2848" s="82">
        <v>-9.84</v>
      </c>
      <c r="H2848" s="82">
        <v>0</v>
      </c>
      <c r="I2848" s="82">
        <v>245</v>
      </c>
      <c r="J2848" s="81">
        <v>-1014.056</v>
      </c>
    </row>
    <row r="2849" spans="1:10">
      <c r="A2849" s="80">
        <v>40784</v>
      </c>
      <c r="B2849" s="81">
        <v>16</v>
      </c>
      <c r="C2849" s="82">
        <v>25352</v>
      </c>
      <c r="D2849" s="83" t="s">
        <v>172</v>
      </c>
      <c r="E2849" s="82">
        <v>26074.842000000001</v>
      </c>
      <c r="F2849" s="82">
        <v>27013.101999999999</v>
      </c>
      <c r="G2849" s="82">
        <v>-6.46</v>
      </c>
      <c r="H2849" s="82">
        <v>0</v>
      </c>
      <c r="I2849" s="82">
        <v>246.38400000000001</v>
      </c>
      <c r="J2849" s="81">
        <v>-1014.46</v>
      </c>
    </row>
    <row r="2850" spans="1:10">
      <c r="A2850" s="80">
        <v>40784</v>
      </c>
      <c r="B2850" s="81">
        <v>17</v>
      </c>
      <c r="C2850" s="82">
        <v>27128</v>
      </c>
      <c r="D2850" s="83" t="s">
        <v>172</v>
      </c>
      <c r="E2850" s="82">
        <v>27765</v>
      </c>
      <c r="F2850" s="82">
        <v>28628.58</v>
      </c>
      <c r="G2850" s="82">
        <v>-10.58</v>
      </c>
      <c r="H2850" s="82">
        <v>0</v>
      </c>
      <c r="I2850" s="82">
        <v>623.41999999999996</v>
      </c>
      <c r="J2850" s="81">
        <v>-936.45800000000008</v>
      </c>
    </row>
    <row r="2851" spans="1:10">
      <c r="A2851" s="80">
        <v>40784</v>
      </c>
      <c r="B2851" s="81">
        <v>18</v>
      </c>
      <c r="C2851" s="82">
        <v>28588</v>
      </c>
      <c r="D2851" s="83" t="s">
        <v>172</v>
      </c>
      <c r="E2851" s="82">
        <v>29175.374</v>
      </c>
      <c r="F2851" s="82">
        <v>30037.813999999998</v>
      </c>
      <c r="G2851" s="82">
        <v>-9.44</v>
      </c>
      <c r="H2851" s="82">
        <v>0</v>
      </c>
      <c r="I2851" s="82">
        <v>593.178</v>
      </c>
      <c r="J2851" s="81">
        <v>-950.05200000000002</v>
      </c>
    </row>
    <row r="2852" spans="1:10">
      <c r="A2852" s="80">
        <v>40784</v>
      </c>
      <c r="B2852" s="81">
        <v>19</v>
      </c>
      <c r="C2852" s="82">
        <v>29976</v>
      </c>
      <c r="D2852" s="83" t="s">
        <v>172</v>
      </c>
      <c r="E2852" s="82">
        <v>30558.991999999998</v>
      </c>
      <c r="F2852" s="82">
        <v>30824.632000000001</v>
      </c>
      <c r="G2852" s="82">
        <v>-12.64</v>
      </c>
      <c r="H2852" s="82">
        <v>0</v>
      </c>
      <c r="I2852" s="82">
        <v>577.95800000000008</v>
      </c>
      <c r="J2852" s="81">
        <v>-345.19600000000003</v>
      </c>
    </row>
    <row r="2853" spans="1:10">
      <c r="A2853" s="80">
        <v>40784</v>
      </c>
      <c r="B2853" s="81">
        <v>20</v>
      </c>
      <c r="C2853" s="82">
        <v>31001</v>
      </c>
      <c r="D2853" s="83" t="s">
        <v>172</v>
      </c>
      <c r="E2853" s="82">
        <v>31643.72</v>
      </c>
      <c r="F2853" s="82">
        <v>31909.38</v>
      </c>
      <c r="G2853" s="82">
        <v>-12.66</v>
      </c>
      <c r="H2853" s="82">
        <v>0</v>
      </c>
      <c r="I2853" s="82">
        <v>577.86</v>
      </c>
      <c r="J2853" s="81">
        <v>-345.99</v>
      </c>
    </row>
    <row r="2854" spans="1:10">
      <c r="A2854" s="80">
        <v>40784</v>
      </c>
      <c r="B2854" s="81">
        <v>21</v>
      </c>
      <c r="C2854" s="82">
        <v>31810</v>
      </c>
      <c r="D2854" s="83" t="s">
        <v>172</v>
      </c>
      <c r="E2854" s="82">
        <v>32332.71</v>
      </c>
      <c r="F2854" s="82">
        <v>32635.01</v>
      </c>
      <c r="G2854" s="82">
        <v>-12.3</v>
      </c>
      <c r="H2854" s="82">
        <v>0</v>
      </c>
      <c r="I2854" s="82">
        <v>535.16399999999999</v>
      </c>
      <c r="J2854" s="81">
        <v>-381.19800000000004</v>
      </c>
    </row>
    <row r="2855" spans="1:10">
      <c r="A2855" s="80">
        <v>40784</v>
      </c>
      <c r="B2855" s="81">
        <v>22</v>
      </c>
      <c r="C2855" s="82">
        <v>32295</v>
      </c>
      <c r="D2855" s="83" t="s">
        <v>172</v>
      </c>
      <c r="E2855" s="82">
        <v>32769.851999999999</v>
      </c>
      <c r="F2855" s="82">
        <v>33072.411999999997</v>
      </c>
      <c r="G2855" s="82">
        <v>-12.56</v>
      </c>
      <c r="H2855" s="82">
        <v>0</v>
      </c>
      <c r="I2855" s="82">
        <v>535.36200000000008</v>
      </c>
      <c r="J2855" s="81">
        <v>-381.21</v>
      </c>
    </row>
    <row r="2856" spans="1:10">
      <c r="A2856" s="80">
        <v>40784</v>
      </c>
      <c r="B2856" s="81">
        <v>23</v>
      </c>
      <c r="C2856" s="82">
        <v>32519</v>
      </c>
      <c r="D2856" s="83" t="s">
        <v>172</v>
      </c>
      <c r="E2856" s="82">
        <v>32929.339999999997</v>
      </c>
      <c r="F2856" s="82">
        <v>32939.68</v>
      </c>
      <c r="G2856" s="82">
        <v>-10.34</v>
      </c>
      <c r="H2856" s="82">
        <v>0</v>
      </c>
      <c r="I2856" s="82">
        <v>374.17</v>
      </c>
      <c r="J2856" s="81">
        <v>-1.1860000000000002</v>
      </c>
    </row>
    <row r="2857" spans="1:10">
      <c r="A2857" s="80">
        <v>40784</v>
      </c>
      <c r="B2857" s="81">
        <v>24</v>
      </c>
      <c r="C2857" s="82">
        <v>32766</v>
      </c>
      <c r="D2857" s="83" t="s">
        <v>172</v>
      </c>
      <c r="E2857" s="82">
        <v>33204.400000000001</v>
      </c>
      <c r="F2857" s="82">
        <v>33212.82</v>
      </c>
      <c r="G2857" s="82">
        <v>-8.42</v>
      </c>
      <c r="H2857" s="82">
        <v>0</v>
      </c>
      <c r="I2857" s="82">
        <v>374.46600000000001</v>
      </c>
      <c r="J2857" s="81">
        <v>-0.78</v>
      </c>
    </row>
    <row r="2858" spans="1:10">
      <c r="A2858" s="80">
        <v>40784</v>
      </c>
      <c r="B2858" s="81">
        <v>25</v>
      </c>
      <c r="C2858" s="82">
        <v>32930</v>
      </c>
      <c r="D2858" s="83" t="s">
        <v>172</v>
      </c>
      <c r="E2858" s="82">
        <v>33342.756000000001</v>
      </c>
      <c r="F2858" s="82">
        <v>33351.656000000003</v>
      </c>
      <c r="G2858" s="82">
        <v>-8.9</v>
      </c>
      <c r="H2858" s="82">
        <v>0</v>
      </c>
      <c r="I2858" s="82">
        <v>363.39800000000002</v>
      </c>
      <c r="J2858" s="81">
        <v>-1.1780000000000002</v>
      </c>
    </row>
    <row r="2859" spans="1:10">
      <c r="A2859" s="80">
        <v>40784</v>
      </c>
      <c r="B2859" s="81">
        <v>26</v>
      </c>
      <c r="C2859" s="82">
        <v>32762</v>
      </c>
      <c r="D2859" s="83" t="s">
        <v>172</v>
      </c>
      <c r="E2859" s="82">
        <v>33050.550000000003</v>
      </c>
      <c r="F2859" s="82">
        <v>33059.089999999997</v>
      </c>
      <c r="G2859" s="82">
        <v>-8.5399999999999991</v>
      </c>
      <c r="H2859" s="82">
        <v>0</v>
      </c>
      <c r="I2859" s="82">
        <v>363.69400000000002</v>
      </c>
      <c r="J2859" s="81">
        <v>-0.77600000000000002</v>
      </c>
    </row>
    <row r="2860" spans="1:10">
      <c r="A2860" s="80">
        <v>40784</v>
      </c>
      <c r="B2860" s="81">
        <v>27</v>
      </c>
      <c r="C2860" s="82">
        <v>32652</v>
      </c>
      <c r="D2860" s="83" t="s">
        <v>172</v>
      </c>
      <c r="E2860" s="82">
        <v>32888.245999999999</v>
      </c>
      <c r="F2860" s="82">
        <v>32896.925999999999</v>
      </c>
      <c r="G2860" s="82">
        <v>-8.68</v>
      </c>
      <c r="H2860" s="82">
        <v>0</v>
      </c>
      <c r="I2860" s="82">
        <v>218.018</v>
      </c>
      <c r="J2860" s="81">
        <v>-1.19</v>
      </c>
    </row>
    <row r="2861" spans="1:10">
      <c r="A2861" s="80">
        <v>40784</v>
      </c>
      <c r="B2861" s="81">
        <v>28</v>
      </c>
      <c r="C2861" s="82">
        <v>32108</v>
      </c>
      <c r="D2861" s="83" t="s">
        <v>172</v>
      </c>
      <c r="E2861" s="82">
        <v>32454.657999999999</v>
      </c>
      <c r="F2861" s="82">
        <v>32463.398000000001</v>
      </c>
      <c r="G2861" s="82">
        <v>-8.74</v>
      </c>
      <c r="H2861" s="82">
        <v>0</v>
      </c>
      <c r="I2861" s="82">
        <v>218.41400000000002</v>
      </c>
      <c r="J2861" s="81">
        <v>-0.80600000000000005</v>
      </c>
    </row>
    <row r="2862" spans="1:10">
      <c r="A2862" s="80">
        <v>40784</v>
      </c>
      <c r="B2862" s="81">
        <v>29</v>
      </c>
      <c r="C2862" s="82">
        <v>31734</v>
      </c>
      <c r="D2862" s="83" t="s">
        <v>172</v>
      </c>
      <c r="E2862" s="82">
        <v>32207.817999999999</v>
      </c>
      <c r="F2862" s="82">
        <v>32216.597999999998</v>
      </c>
      <c r="G2862" s="82">
        <v>-8.7799999999999994</v>
      </c>
      <c r="H2862" s="82">
        <v>0</v>
      </c>
      <c r="I2862" s="82">
        <v>217.13</v>
      </c>
      <c r="J2862" s="81">
        <v>-1.222</v>
      </c>
    </row>
    <row r="2863" spans="1:10">
      <c r="A2863" s="80">
        <v>40784</v>
      </c>
      <c r="B2863" s="81">
        <v>30</v>
      </c>
      <c r="C2863" s="82">
        <v>31567</v>
      </c>
      <c r="D2863" s="83" t="s">
        <v>172</v>
      </c>
      <c r="E2863" s="82">
        <v>32011.25</v>
      </c>
      <c r="F2863" s="82">
        <v>32019.97</v>
      </c>
      <c r="G2863" s="82">
        <v>-8.7200000000000006</v>
      </c>
      <c r="H2863" s="82">
        <v>0</v>
      </c>
      <c r="I2863" s="82">
        <v>217.22800000000001</v>
      </c>
      <c r="J2863" s="81">
        <v>-0.81400000000000006</v>
      </c>
    </row>
    <row r="2864" spans="1:10">
      <c r="A2864" s="80">
        <v>40784</v>
      </c>
      <c r="B2864" s="81">
        <v>31</v>
      </c>
      <c r="C2864" s="82">
        <v>31455</v>
      </c>
      <c r="D2864" s="83" t="s">
        <v>172</v>
      </c>
      <c r="E2864" s="82">
        <v>32010.666000000001</v>
      </c>
      <c r="F2864" s="82">
        <v>32193.446</v>
      </c>
      <c r="G2864" s="82">
        <v>-8.7799999999999994</v>
      </c>
      <c r="H2864" s="82">
        <v>0</v>
      </c>
      <c r="I2864" s="82">
        <v>687.06600000000003</v>
      </c>
      <c r="J2864" s="81">
        <v>-268.43600000000004</v>
      </c>
    </row>
    <row r="2865" spans="1:10">
      <c r="A2865" s="80">
        <v>40784</v>
      </c>
      <c r="B2865" s="81">
        <v>32</v>
      </c>
      <c r="C2865" s="82">
        <v>31601</v>
      </c>
      <c r="D2865" s="83" t="s">
        <v>172</v>
      </c>
      <c r="E2865" s="82">
        <v>32261.482</v>
      </c>
      <c r="F2865" s="82">
        <v>32444.222000000002</v>
      </c>
      <c r="G2865" s="82">
        <v>-8.74</v>
      </c>
      <c r="H2865" s="82">
        <v>0</v>
      </c>
      <c r="I2865" s="82">
        <v>686.07800000000009</v>
      </c>
      <c r="J2865" s="81">
        <v>-268.42</v>
      </c>
    </row>
    <row r="2866" spans="1:10">
      <c r="A2866" s="80">
        <v>40784</v>
      </c>
      <c r="B2866" s="81">
        <v>33</v>
      </c>
      <c r="C2866" s="82">
        <v>32054</v>
      </c>
      <c r="D2866" s="83" t="s">
        <v>172</v>
      </c>
      <c r="E2866" s="82">
        <v>32801.9</v>
      </c>
      <c r="F2866" s="82">
        <v>32814.980000000003</v>
      </c>
      <c r="G2866" s="82">
        <v>-13.08</v>
      </c>
      <c r="H2866" s="82">
        <v>0</v>
      </c>
      <c r="I2866" s="82">
        <v>576.67399999999998</v>
      </c>
      <c r="J2866" s="81">
        <v>-1.1880000000000002</v>
      </c>
    </row>
    <row r="2867" spans="1:10">
      <c r="A2867" s="80">
        <v>40784</v>
      </c>
      <c r="B2867" s="81">
        <v>34</v>
      </c>
      <c r="C2867" s="82">
        <v>32895</v>
      </c>
      <c r="D2867" s="83" t="s">
        <v>172</v>
      </c>
      <c r="E2867" s="82">
        <v>33641.305999999997</v>
      </c>
      <c r="F2867" s="82">
        <v>33653.826000000001</v>
      </c>
      <c r="G2867" s="82">
        <v>-12.52</v>
      </c>
      <c r="H2867" s="82">
        <v>0</v>
      </c>
      <c r="I2867" s="82">
        <v>576.87</v>
      </c>
      <c r="J2867" s="81">
        <v>-0.78800000000000003</v>
      </c>
    </row>
    <row r="2868" spans="1:10">
      <c r="A2868" s="80">
        <v>40784</v>
      </c>
      <c r="B2868" s="81">
        <v>35</v>
      </c>
      <c r="C2868" s="82">
        <v>33775</v>
      </c>
      <c r="D2868" s="83" t="s">
        <v>172</v>
      </c>
      <c r="E2868" s="82">
        <v>34504.336000000003</v>
      </c>
      <c r="F2868" s="82">
        <v>34513.256000000001</v>
      </c>
      <c r="G2868" s="82">
        <v>-8.92</v>
      </c>
      <c r="H2868" s="82">
        <v>0</v>
      </c>
      <c r="I2868" s="82">
        <v>686.27600000000007</v>
      </c>
      <c r="J2868" s="81">
        <v>-1.208</v>
      </c>
    </row>
    <row r="2869" spans="1:10">
      <c r="A2869" s="80">
        <v>40784</v>
      </c>
      <c r="B2869" s="81">
        <v>36</v>
      </c>
      <c r="C2869" s="82">
        <v>33962</v>
      </c>
      <c r="D2869" s="83" t="s">
        <v>172</v>
      </c>
      <c r="E2869" s="82">
        <v>34672.055999999997</v>
      </c>
      <c r="F2869" s="82">
        <v>34682.336000000003</v>
      </c>
      <c r="G2869" s="82">
        <v>-8.2799999999999994</v>
      </c>
      <c r="H2869" s="82">
        <v>0</v>
      </c>
      <c r="I2869" s="82">
        <v>686.07800000000009</v>
      </c>
      <c r="J2869" s="81">
        <v>-0.80600000000000005</v>
      </c>
    </row>
    <row r="2870" spans="1:10">
      <c r="A2870" s="80">
        <v>40784</v>
      </c>
      <c r="B2870" s="81">
        <v>37</v>
      </c>
      <c r="C2870" s="82">
        <v>33822</v>
      </c>
      <c r="D2870" s="83" t="s">
        <v>172</v>
      </c>
      <c r="E2870" s="82">
        <v>34624.851999999999</v>
      </c>
      <c r="F2870" s="82">
        <v>34638.671999999999</v>
      </c>
      <c r="G2870" s="82">
        <v>-12.1</v>
      </c>
      <c r="H2870" s="82">
        <v>0</v>
      </c>
      <c r="I2870" s="82">
        <v>590.60800000000006</v>
      </c>
      <c r="J2870" s="81">
        <v>-0.81400000000000006</v>
      </c>
    </row>
    <row r="2871" spans="1:10">
      <c r="A2871" s="80">
        <v>40784</v>
      </c>
      <c r="B2871" s="81">
        <v>38</v>
      </c>
      <c r="C2871" s="82">
        <v>33588</v>
      </c>
      <c r="D2871" s="83" t="s">
        <v>172</v>
      </c>
      <c r="E2871" s="82">
        <v>34328.792000000001</v>
      </c>
      <c r="F2871" s="82">
        <v>34343.432000000001</v>
      </c>
      <c r="G2871" s="82">
        <v>-14.64</v>
      </c>
      <c r="H2871" s="82">
        <v>0</v>
      </c>
      <c r="I2871" s="82">
        <v>591.49800000000005</v>
      </c>
      <c r="J2871" s="81">
        <v>-1.216</v>
      </c>
    </row>
    <row r="2872" spans="1:10">
      <c r="A2872" s="80">
        <v>40784</v>
      </c>
      <c r="B2872" s="81">
        <v>39</v>
      </c>
      <c r="C2872" s="82">
        <v>33504</v>
      </c>
      <c r="D2872" s="83" t="s">
        <v>172</v>
      </c>
      <c r="E2872" s="82">
        <v>34193.438000000002</v>
      </c>
      <c r="F2872" s="82">
        <v>34207.597999999998</v>
      </c>
      <c r="G2872" s="82">
        <v>-10.16</v>
      </c>
      <c r="H2872" s="82">
        <v>0</v>
      </c>
      <c r="I2872" s="82">
        <v>936.71</v>
      </c>
      <c r="J2872" s="81">
        <v>136.36600000000001</v>
      </c>
    </row>
    <row r="2873" spans="1:10">
      <c r="A2873" s="80">
        <v>40784</v>
      </c>
      <c r="B2873" s="81">
        <v>40</v>
      </c>
      <c r="C2873" s="82">
        <v>33698</v>
      </c>
      <c r="D2873" s="83" t="s">
        <v>172</v>
      </c>
      <c r="E2873" s="82">
        <v>34342.281999999999</v>
      </c>
      <c r="F2873" s="82">
        <v>34358.322</v>
      </c>
      <c r="G2873" s="82">
        <v>-13.64</v>
      </c>
      <c r="H2873" s="82">
        <v>0</v>
      </c>
      <c r="I2873" s="82">
        <v>936.51200000000006</v>
      </c>
      <c r="J2873" s="81">
        <v>137.18</v>
      </c>
    </row>
    <row r="2874" spans="1:10">
      <c r="A2874" s="80">
        <v>40784</v>
      </c>
      <c r="B2874" s="81">
        <v>41</v>
      </c>
      <c r="C2874" s="82">
        <v>34490</v>
      </c>
      <c r="D2874" s="83" t="s">
        <v>172</v>
      </c>
      <c r="E2874" s="82">
        <v>35154.664000000004</v>
      </c>
      <c r="F2874" s="82">
        <v>35172.004000000001</v>
      </c>
      <c r="G2874" s="82">
        <v>-13.26</v>
      </c>
      <c r="H2874" s="82">
        <v>0</v>
      </c>
      <c r="I2874" s="82">
        <v>971.10400000000004</v>
      </c>
      <c r="J2874" s="81">
        <v>461.13400000000001</v>
      </c>
    </row>
    <row r="2875" spans="1:10">
      <c r="A2875" s="80">
        <v>40784</v>
      </c>
      <c r="B2875" s="81">
        <v>42</v>
      </c>
      <c r="C2875" s="82">
        <v>34542</v>
      </c>
      <c r="D2875" s="83" t="s">
        <v>172</v>
      </c>
      <c r="E2875" s="82">
        <v>35233.281999999999</v>
      </c>
      <c r="F2875" s="82">
        <v>35250.822</v>
      </c>
      <c r="G2875" s="82">
        <v>-13.88</v>
      </c>
      <c r="H2875" s="82">
        <v>0</v>
      </c>
      <c r="I2875" s="82">
        <v>987.70800000000008</v>
      </c>
      <c r="J2875" s="81">
        <v>460.32600000000002</v>
      </c>
    </row>
    <row r="2876" spans="1:10">
      <c r="A2876" s="80">
        <v>40784</v>
      </c>
      <c r="B2876" s="81">
        <v>43</v>
      </c>
      <c r="C2876" s="82">
        <v>33827</v>
      </c>
      <c r="D2876" s="83" t="s">
        <v>172</v>
      </c>
      <c r="E2876" s="82">
        <v>34447.014000000003</v>
      </c>
      <c r="F2876" s="82">
        <v>34463.273999999998</v>
      </c>
      <c r="G2876" s="82">
        <v>-13.82</v>
      </c>
      <c r="H2876" s="82">
        <v>0</v>
      </c>
      <c r="I2876" s="82">
        <v>987.11400000000003</v>
      </c>
      <c r="J2876" s="81">
        <v>533.92600000000004</v>
      </c>
    </row>
    <row r="2877" spans="1:10">
      <c r="A2877" s="80">
        <v>40784</v>
      </c>
      <c r="B2877" s="81">
        <v>44</v>
      </c>
      <c r="C2877" s="82">
        <v>32195</v>
      </c>
      <c r="D2877" s="83" t="s">
        <v>172</v>
      </c>
      <c r="E2877" s="82">
        <v>32795.203999999998</v>
      </c>
      <c r="F2877" s="82">
        <v>32813.603999999999</v>
      </c>
      <c r="G2877" s="82">
        <v>-18.399999999999999</v>
      </c>
      <c r="H2877" s="82">
        <v>0</v>
      </c>
      <c r="I2877" s="82">
        <v>987.01600000000008</v>
      </c>
      <c r="J2877" s="81">
        <v>533.13200000000006</v>
      </c>
    </row>
    <row r="2878" spans="1:10">
      <c r="A2878" s="80">
        <v>40784</v>
      </c>
      <c r="B2878" s="81">
        <v>45</v>
      </c>
      <c r="C2878" s="82">
        <v>30818</v>
      </c>
      <c r="D2878" s="83" t="s">
        <v>172</v>
      </c>
      <c r="E2878" s="82">
        <v>31419.986000000001</v>
      </c>
      <c r="F2878" s="82">
        <v>31436.646000000001</v>
      </c>
      <c r="G2878" s="82">
        <v>-13.86</v>
      </c>
      <c r="H2878" s="82">
        <v>0</v>
      </c>
      <c r="I2878" s="82">
        <v>987.11400000000003</v>
      </c>
      <c r="J2878" s="81">
        <v>227.59400000000002</v>
      </c>
    </row>
    <row r="2879" spans="1:10">
      <c r="A2879" s="80">
        <v>40784</v>
      </c>
      <c r="B2879" s="81">
        <v>46</v>
      </c>
      <c r="C2879" s="82">
        <v>28729</v>
      </c>
      <c r="D2879" s="83" t="s">
        <v>172</v>
      </c>
      <c r="E2879" s="82">
        <v>29379.084000000003</v>
      </c>
      <c r="F2879" s="82">
        <v>29408.324000000001</v>
      </c>
      <c r="G2879" s="82">
        <v>-54.74</v>
      </c>
      <c r="H2879" s="82">
        <v>0</v>
      </c>
      <c r="I2879" s="82">
        <v>987.11400000000003</v>
      </c>
      <c r="J2879" s="81">
        <v>228.39600000000002</v>
      </c>
    </row>
    <row r="2880" spans="1:10">
      <c r="A2880" s="80">
        <v>40784</v>
      </c>
      <c r="B2880" s="81">
        <v>47</v>
      </c>
      <c r="C2880" s="82">
        <v>26708</v>
      </c>
      <c r="D2880" s="83" t="s">
        <v>172</v>
      </c>
      <c r="E2880" s="82">
        <v>27399.5</v>
      </c>
      <c r="F2880" s="82">
        <v>28224.46</v>
      </c>
      <c r="G2880" s="82">
        <v>-824.96</v>
      </c>
      <c r="H2880" s="82">
        <v>0</v>
      </c>
      <c r="I2880" s="82">
        <v>987.41</v>
      </c>
      <c r="J2880" s="81">
        <v>969.52</v>
      </c>
    </row>
    <row r="2881" spans="1:10">
      <c r="A2881" s="80">
        <v>40784</v>
      </c>
      <c r="B2881" s="81">
        <v>48</v>
      </c>
      <c r="C2881" s="82">
        <v>24965</v>
      </c>
      <c r="D2881" s="83" t="s">
        <v>172</v>
      </c>
      <c r="E2881" s="82">
        <v>25684.691999999999</v>
      </c>
      <c r="F2881" s="82">
        <v>26656.932000000001</v>
      </c>
      <c r="G2881" s="82">
        <v>-1005.14</v>
      </c>
      <c r="H2881" s="82">
        <v>0</v>
      </c>
      <c r="I2881" s="82">
        <v>987.11400000000003</v>
      </c>
      <c r="J2881" s="81">
        <v>970.72</v>
      </c>
    </row>
    <row r="2882" spans="1:10">
      <c r="A2882" s="80">
        <v>40785</v>
      </c>
      <c r="B2882" s="81">
        <v>1</v>
      </c>
      <c r="C2882" s="82">
        <v>23678</v>
      </c>
      <c r="D2882" s="83" t="s">
        <v>172</v>
      </c>
      <c r="E2882" s="82">
        <v>24380.3</v>
      </c>
      <c r="F2882" s="82">
        <v>25372.54</v>
      </c>
      <c r="G2882" s="82">
        <v>-1046.3399999999999</v>
      </c>
      <c r="H2882" s="82">
        <v>0</v>
      </c>
      <c r="I2882" s="82">
        <v>986.12600000000009</v>
      </c>
      <c r="J2882" s="81">
        <v>333.18</v>
      </c>
    </row>
    <row r="2883" spans="1:10">
      <c r="A2883" s="80">
        <v>40785</v>
      </c>
      <c r="B2883" s="81">
        <v>2</v>
      </c>
      <c r="C2883" s="82">
        <v>22884</v>
      </c>
      <c r="D2883" s="83" t="s">
        <v>172</v>
      </c>
      <c r="E2883" s="82">
        <v>23518.205999999998</v>
      </c>
      <c r="F2883" s="82">
        <v>24776.46</v>
      </c>
      <c r="G2883" s="82">
        <v>-1351.92</v>
      </c>
      <c r="H2883" s="82">
        <v>0</v>
      </c>
      <c r="I2883" s="82">
        <v>986.02600000000007</v>
      </c>
      <c r="J2883" s="81">
        <v>333.99200000000002</v>
      </c>
    </row>
    <row r="2884" spans="1:10">
      <c r="A2884" s="80">
        <v>40785</v>
      </c>
      <c r="B2884" s="81">
        <v>3</v>
      </c>
      <c r="C2884" s="82">
        <v>22518</v>
      </c>
      <c r="D2884" s="83" t="s">
        <v>172</v>
      </c>
      <c r="E2884" s="82">
        <v>23148.448</v>
      </c>
      <c r="F2884" s="82">
        <v>25057.168000000001</v>
      </c>
      <c r="G2884" s="82">
        <v>-1908.72</v>
      </c>
      <c r="H2884" s="82">
        <v>0</v>
      </c>
      <c r="I2884" s="82">
        <v>747.846</v>
      </c>
      <c r="J2884" s="81">
        <v>469.54200000000003</v>
      </c>
    </row>
    <row r="2885" spans="1:10">
      <c r="A2885" s="80">
        <v>40785</v>
      </c>
      <c r="B2885" s="81">
        <v>4</v>
      </c>
      <c r="C2885" s="82">
        <v>22385</v>
      </c>
      <c r="D2885" s="83" t="s">
        <v>172</v>
      </c>
      <c r="E2885" s="82">
        <v>22998.812000000002</v>
      </c>
      <c r="F2885" s="82">
        <v>24946.152000000002</v>
      </c>
      <c r="G2885" s="82">
        <v>-1947.34</v>
      </c>
      <c r="H2885" s="82">
        <v>0</v>
      </c>
      <c r="I2885" s="82">
        <v>748.53800000000001</v>
      </c>
      <c r="J2885" s="81">
        <v>469.13</v>
      </c>
    </row>
    <row r="2886" spans="1:10">
      <c r="A2886" s="80">
        <v>40785</v>
      </c>
      <c r="B2886" s="81">
        <v>5</v>
      </c>
      <c r="C2886" s="82">
        <v>21946</v>
      </c>
      <c r="D2886" s="83" t="s">
        <v>172</v>
      </c>
      <c r="E2886" s="82">
        <v>22572.702000000001</v>
      </c>
      <c r="F2886" s="82">
        <v>24770.022000000001</v>
      </c>
      <c r="G2886" s="82">
        <v>-2197.3200000000002</v>
      </c>
      <c r="H2886" s="82">
        <v>0</v>
      </c>
      <c r="I2886" s="82">
        <v>986.32400000000007</v>
      </c>
      <c r="J2886" s="81">
        <v>370.79599999999999</v>
      </c>
    </row>
    <row r="2887" spans="1:10">
      <c r="A2887" s="80">
        <v>40785</v>
      </c>
      <c r="B2887" s="81">
        <v>6</v>
      </c>
      <c r="C2887" s="82">
        <v>21692</v>
      </c>
      <c r="D2887" s="83" t="s">
        <v>172</v>
      </c>
      <c r="E2887" s="82">
        <v>22277.813999999998</v>
      </c>
      <c r="F2887" s="82">
        <v>24474.294000000002</v>
      </c>
      <c r="G2887" s="82">
        <v>-2196.48</v>
      </c>
      <c r="H2887" s="82">
        <v>0</v>
      </c>
      <c r="I2887" s="82">
        <v>986.22400000000005</v>
      </c>
      <c r="J2887" s="81">
        <v>370.39400000000001</v>
      </c>
    </row>
    <row r="2888" spans="1:10">
      <c r="A2888" s="80">
        <v>40785</v>
      </c>
      <c r="B2888" s="81">
        <v>7</v>
      </c>
      <c r="C2888" s="82">
        <v>21593</v>
      </c>
      <c r="D2888" s="83" t="s">
        <v>172</v>
      </c>
      <c r="E2888" s="82">
        <v>22196.707999999999</v>
      </c>
      <c r="F2888" s="82">
        <v>24210.118000000002</v>
      </c>
      <c r="G2888" s="82">
        <v>-2189.56</v>
      </c>
      <c r="H2888" s="82">
        <v>0</v>
      </c>
      <c r="I2888" s="82">
        <v>987.41</v>
      </c>
      <c r="J2888" s="81">
        <v>170.798</v>
      </c>
    </row>
    <row r="2889" spans="1:10">
      <c r="A2889" s="80">
        <v>40785</v>
      </c>
      <c r="B2889" s="81">
        <v>8</v>
      </c>
      <c r="C2889" s="82">
        <v>21604</v>
      </c>
      <c r="D2889" s="83" t="s">
        <v>172</v>
      </c>
      <c r="E2889" s="82">
        <v>22202.41</v>
      </c>
      <c r="F2889" s="82">
        <v>24184.974000000002</v>
      </c>
      <c r="G2889" s="82">
        <v>-2176.7800000000002</v>
      </c>
      <c r="H2889" s="82">
        <v>0</v>
      </c>
      <c r="I2889" s="82">
        <v>987.11400000000003</v>
      </c>
      <c r="J2889" s="81">
        <v>171.19</v>
      </c>
    </row>
    <row r="2890" spans="1:10">
      <c r="A2890" s="80">
        <v>40785</v>
      </c>
      <c r="B2890" s="81">
        <v>9</v>
      </c>
      <c r="C2890" s="82">
        <v>21649</v>
      </c>
      <c r="D2890" s="83" t="s">
        <v>172</v>
      </c>
      <c r="E2890" s="82">
        <v>22225.438000000002</v>
      </c>
      <c r="F2890" s="82">
        <v>24240.597999999998</v>
      </c>
      <c r="G2890" s="82">
        <v>-2159.16</v>
      </c>
      <c r="H2890" s="82">
        <v>0</v>
      </c>
      <c r="I2890" s="82">
        <v>937.50200000000007</v>
      </c>
      <c r="J2890" s="81">
        <v>170.804</v>
      </c>
    </row>
    <row r="2891" spans="1:10">
      <c r="A2891" s="80">
        <v>40785</v>
      </c>
      <c r="B2891" s="81">
        <v>10</v>
      </c>
      <c r="C2891" s="82">
        <v>21814</v>
      </c>
      <c r="D2891" s="83" t="s">
        <v>172</v>
      </c>
      <c r="E2891" s="82">
        <v>22400.472000000002</v>
      </c>
      <c r="F2891" s="82">
        <v>24340.146000000001</v>
      </c>
      <c r="G2891" s="82">
        <v>-1932.84</v>
      </c>
      <c r="H2891" s="82">
        <v>0</v>
      </c>
      <c r="I2891" s="82">
        <v>937.69800000000009</v>
      </c>
      <c r="J2891" s="81">
        <v>171.20600000000002</v>
      </c>
    </row>
    <row r="2892" spans="1:10">
      <c r="A2892" s="80">
        <v>40785</v>
      </c>
      <c r="B2892" s="81">
        <v>11</v>
      </c>
      <c r="C2892" s="82">
        <v>22383</v>
      </c>
      <c r="D2892" s="83" t="s">
        <v>172</v>
      </c>
      <c r="E2892" s="82">
        <v>23028.182000000001</v>
      </c>
      <c r="F2892" s="82">
        <v>24623.82</v>
      </c>
      <c r="G2892" s="82">
        <v>-849.78</v>
      </c>
      <c r="H2892" s="82">
        <v>0</v>
      </c>
      <c r="I2892" s="82">
        <v>618.28</v>
      </c>
      <c r="J2892" s="81">
        <v>-844.06600000000003</v>
      </c>
    </row>
    <row r="2893" spans="1:10">
      <c r="A2893" s="80">
        <v>40785</v>
      </c>
      <c r="B2893" s="81">
        <v>12</v>
      </c>
      <c r="C2893" s="82">
        <v>23472</v>
      </c>
      <c r="D2893" s="83" t="s">
        <v>172</v>
      </c>
      <c r="E2893" s="82">
        <v>24160.574000000001</v>
      </c>
      <c r="F2893" s="82">
        <v>25618.058000000001</v>
      </c>
      <c r="G2893" s="82">
        <v>-492.3</v>
      </c>
      <c r="H2893" s="82">
        <v>0</v>
      </c>
      <c r="I2893" s="82">
        <v>619.36800000000005</v>
      </c>
      <c r="J2893" s="81">
        <v>-1014.066</v>
      </c>
    </row>
    <row r="2894" spans="1:10">
      <c r="A2894" s="80">
        <v>40785</v>
      </c>
      <c r="B2894" s="81">
        <v>13</v>
      </c>
      <c r="C2894" s="82">
        <v>25489</v>
      </c>
      <c r="D2894" s="83" t="s">
        <v>172</v>
      </c>
      <c r="E2894" s="82">
        <v>26229.716</v>
      </c>
      <c r="F2894" s="82">
        <v>27202.876</v>
      </c>
      <c r="G2894" s="82">
        <v>-39.92</v>
      </c>
      <c r="H2894" s="82">
        <v>0</v>
      </c>
      <c r="I2894" s="82">
        <v>292.43799999999999</v>
      </c>
      <c r="J2894" s="81">
        <v>-1014.058</v>
      </c>
    </row>
    <row r="2895" spans="1:10">
      <c r="A2895" s="80">
        <v>40785</v>
      </c>
      <c r="B2895" s="81">
        <v>14</v>
      </c>
      <c r="C2895" s="82">
        <v>27601</v>
      </c>
      <c r="D2895" s="83" t="s">
        <v>172</v>
      </c>
      <c r="E2895" s="82">
        <v>28443.667999999998</v>
      </c>
      <c r="F2895" s="82">
        <v>29385.828000000001</v>
      </c>
      <c r="G2895" s="82">
        <v>-11.16</v>
      </c>
      <c r="H2895" s="82">
        <v>0</v>
      </c>
      <c r="I2895" s="82">
        <v>293.62400000000002</v>
      </c>
      <c r="J2895" s="81">
        <v>-1014.058</v>
      </c>
    </row>
    <row r="2896" spans="1:10">
      <c r="A2896" s="80">
        <v>40785</v>
      </c>
      <c r="B2896" s="81">
        <v>15</v>
      </c>
      <c r="C2896" s="82">
        <v>30867</v>
      </c>
      <c r="D2896" s="83" t="s">
        <v>172</v>
      </c>
      <c r="E2896" s="82">
        <v>31735.547999999999</v>
      </c>
      <c r="F2896" s="82">
        <v>32830.667999999998</v>
      </c>
      <c r="G2896" s="82">
        <v>-5.94</v>
      </c>
      <c r="H2896" s="82">
        <v>0</v>
      </c>
      <c r="I2896" s="82">
        <v>-155.97999999999999</v>
      </c>
      <c r="J2896" s="81">
        <v>-1014.066</v>
      </c>
    </row>
    <row r="2897" spans="1:10">
      <c r="A2897" s="80">
        <v>40785</v>
      </c>
      <c r="B2897" s="81">
        <v>16</v>
      </c>
      <c r="C2897" s="82">
        <v>33462</v>
      </c>
      <c r="D2897" s="83" t="s">
        <v>172</v>
      </c>
      <c r="E2897" s="82">
        <v>34239.661999999997</v>
      </c>
      <c r="F2897" s="82">
        <v>35337.902000000002</v>
      </c>
      <c r="G2897" s="82">
        <v>-10.44</v>
      </c>
      <c r="H2897" s="82">
        <v>0</v>
      </c>
      <c r="I2897" s="82">
        <v>-153.77800000000002</v>
      </c>
      <c r="J2897" s="81">
        <v>-989.26600000000008</v>
      </c>
    </row>
    <row r="2898" spans="1:10">
      <c r="A2898" s="80">
        <v>40785</v>
      </c>
      <c r="B2898" s="81">
        <v>17</v>
      </c>
      <c r="C2898" s="82">
        <v>35548</v>
      </c>
      <c r="D2898" s="83" t="s">
        <v>172</v>
      </c>
      <c r="E2898" s="82">
        <v>36372.218000000001</v>
      </c>
      <c r="F2898" s="82">
        <v>36670.194000000003</v>
      </c>
      <c r="G2898" s="82">
        <v>-14.7</v>
      </c>
      <c r="H2898" s="82">
        <v>0</v>
      </c>
      <c r="I2898" s="82">
        <v>-127.98</v>
      </c>
      <c r="J2898" s="81">
        <v>-247.99</v>
      </c>
    </row>
    <row r="2899" spans="1:10">
      <c r="A2899" s="80">
        <v>40785</v>
      </c>
      <c r="B2899" s="81">
        <v>18</v>
      </c>
      <c r="C2899" s="82">
        <v>36838</v>
      </c>
      <c r="D2899" s="83" t="s">
        <v>172</v>
      </c>
      <c r="E2899" s="82">
        <v>37702.85</v>
      </c>
      <c r="F2899" s="82">
        <v>37998.466</v>
      </c>
      <c r="G2899" s="82">
        <v>-14.14</v>
      </c>
      <c r="H2899" s="82">
        <v>0</v>
      </c>
      <c r="I2899" s="82">
        <v>-127.54</v>
      </c>
      <c r="J2899" s="81">
        <v>-248.37800000000001</v>
      </c>
    </row>
    <row r="2900" spans="1:10">
      <c r="A2900" s="80">
        <v>40785</v>
      </c>
      <c r="B2900" s="81">
        <v>19</v>
      </c>
      <c r="C2900" s="82">
        <v>37900</v>
      </c>
      <c r="D2900" s="83" t="s">
        <v>172</v>
      </c>
      <c r="E2900" s="82">
        <v>38692.184000000001</v>
      </c>
      <c r="F2900" s="82">
        <v>38710.603999999999</v>
      </c>
      <c r="G2900" s="82">
        <v>-18.420000000000002</v>
      </c>
      <c r="H2900" s="82">
        <v>0</v>
      </c>
      <c r="I2900" s="82">
        <v>2.9820000000000002</v>
      </c>
      <c r="J2900" s="81">
        <v>-1.1780000000000002</v>
      </c>
    </row>
    <row r="2901" spans="1:10">
      <c r="A2901" s="80">
        <v>40785</v>
      </c>
      <c r="B2901" s="81">
        <v>20</v>
      </c>
      <c r="C2901" s="82">
        <v>38178</v>
      </c>
      <c r="D2901" s="83" t="s">
        <v>172</v>
      </c>
      <c r="E2901" s="82">
        <v>38927.230000000003</v>
      </c>
      <c r="F2901" s="82">
        <v>38942.129999999997</v>
      </c>
      <c r="G2901" s="82">
        <v>-14.9</v>
      </c>
      <c r="H2901" s="82">
        <v>0</v>
      </c>
      <c r="I2901" s="82">
        <v>7.282</v>
      </c>
      <c r="J2901" s="81">
        <v>-1.1820000000000002</v>
      </c>
    </row>
    <row r="2902" spans="1:10">
      <c r="A2902" s="80">
        <v>40785</v>
      </c>
      <c r="B2902" s="81">
        <v>21</v>
      </c>
      <c r="C2902" s="82">
        <v>38425</v>
      </c>
      <c r="D2902" s="83" t="s">
        <v>172</v>
      </c>
      <c r="E2902" s="82">
        <v>39127.07</v>
      </c>
      <c r="F2902" s="82">
        <v>39238.910000000003</v>
      </c>
      <c r="G2902" s="82">
        <v>-14.84</v>
      </c>
      <c r="H2902" s="82">
        <v>0</v>
      </c>
      <c r="I2902" s="82">
        <v>6.8020000000000005</v>
      </c>
      <c r="J2902" s="81">
        <v>-192.39600000000002</v>
      </c>
    </row>
    <row r="2903" spans="1:10">
      <c r="A2903" s="80">
        <v>40785</v>
      </c>
      <c r="B2903" s="81">
        <v>22</v>
      </c>
      <c r="C2903" s="82">
        <v>38602</v>
      </c>
      <c r="D2903" s="83" t="s">
        <v>172</v>
      </c>
      <c r="E2903" s="82">
        <v>39301.360000000001</v>
      </c>
      <c r="F2903" s="82">
        <v>39412.839999999997</v>
      </c>
      <c r="G2903" s="82">
        <v>-14.48</v>
      </c>
      <c r="H2903" s="82">
        <v>0</v>
      </c>
      <c r="I2903" s="82">
        <v>5.4420000000000002</v>
      </c>
      <c r="J2903" s="81">
        <v>-193.196</v>
      </c>
    </row>
    <row r="2904" spans="1:10">
      <c r="A2904" s="80">
        <v>40785</v>
      </c>
      <c r="B2904" s="81">
        <v>23</v>
      </c>
      <c r="C2904" s="82">
        <v>38855</v>
      </c>
      <c r="D2904" s="83" t="s">
        <v>172</v>
      </c>
      <c r="E2904" s="82">
        <v>39511.046000000002</v>
      </c>
      <c r="F2904" s="82">
        <v>39624.126000000004</v>
      </c>
      <c r="G2904" s="82">
        <v>-12.1</v>
      </c>
      <c r="H2904" s="82">
        <v>0</v>
      </c>
      <c r="I2904" s="82">
        <v>-104.73</v>
      </c>
      <c r="J2904" s="81">
        <v>-1.1780000000000002</v>
      </c>
    </row>
    <row r="2905" spans="1:10">
      <c r="A2905" s="80">
        <v>40785</v>
      </c>
      <c r="B2905" s="81">
        <v>24</v>
      </c>
      <c r="C2905" s="82">
        <v>38994</v>
      </c>
      <c r="D2905" s="83" t="s">
        <v>172</v>
      </c>
      <c r="E2905" s="82">
        <v>39678.71</v>
      </c>
      <c r="F2905" s="82">
        <v>39790.769999999997</v>
      </c>
      <c r="G2905" s="82">
        <v>-12.64</v>
      </c>
      <c r="H2905" s="82">
        <v>0</v>
      </c>
      <c r="I2905" s="82">
        <v>-104.29</v>
      </c>
      <c r="J2905" s="81">
        <v>-0.77600000000000002</v>
      </c>
    </row>
    <row r="2906" spans="1:10">
      <c r="A2906" s="80">
        <v>40785</v>
      </c>
      <c r="B2906" s="81">
        <v>25</v>
      </c>
      <c r="C2906" s="82">
        <v>39122</v>
      </c>
      <c r="D2906" s="83" t="s">
        <v>172</v>
      </c>
      <c r="E2906" s="82">
        <v>39816.243999999999</v>
      </c>
      <c r="F2906" s="82">
        <v>39867.076000000001</v>
      </c>
      <c r="G2906" s="82">
        <v>-11.7</v>
      </c>
      <c r="H2906" s="82">
        <v>0</v>
      </c>
      <c r="I2906" s="82">
        <v>-43.538000000000004</v>
      </c>
      <c r="J2906" s="81">
        <v>-1.1840000000000002</v>
      </c>
    </row>
    <row r="2907" spans="1:10">
      <c r="A2907" s="80">
        <v>40785</v>
      </c>
      <c r="B2907" s="81">
        <v>26</v>
      </c>
      <c r="C2907" s="82">
        <v>38970</v>
      </c>
      <c r="D2907" s="83" t="s">
        <v>172</v>
      </c>
      <c r="E2907" s="82">
        <v>39707.156000000003</v>
      </c>
      <c r="F2907" s="82">
        <v>39761.608</v>
      </c>
      <c r="G2907" s="82">
        <v>-13.4</v>
      </c>
      <c r="H2907" s="82">
        <v>0</v>
      </c>
      <c r="I2907" s="82">
        <v>-41.923999999999999</v>
      </c>
      <c r="J2907" s="81">
        <v>-0.78200000000000003</v>
      </c>
    </row>
    <row r="2908" spans="1:10">
      <c r="A2908" s="80">
        <v>40785</v>
      </c>
      <c r="B2908" s="81">
        <v>27</v>
      </c>
      <c r="C2908" s="82">
        <v>38913</v>
      </c>
      <c r="D2908" s="83" t="s">
        <v>172</v>
      </c>
      <c r="E2908" s="82">
        <v>39572.264000000003</v>
      </c>
      <c r="F2908" s="82">
        <v>39583.603999999999</v>
      </c>
      <c r="G2908" s="82">
        <v>-11.34</v>
      </c>
      <c r="H2908" s="82">
        <v>0</v>
      </c>
      <c r="I2908" s="82">
        <v>11.464</v>
      </c>
      <c r="J2908" s="81">
        <v>-1.202</v>
      </c>
    </row>
    <row r="2909" spans="1:10">
      <c r="A2909" s="80">
        <v>40785</v>
      </c>
      <c r="B2909" s="81">
        <v>28</v>
      </c>
      <c r="C2909" s="82">
        <v>38641</v>
      </c>
      <c r="D2909" s="83" t="s">
        <v>172</v>
      </c>
      <c r="E2909" s="82">
        <v>39301.71</v>
      </c>
      <c r="F2909" s="82">
        <v>39314.730000000003</v>
      </c>
      <c r="G2909" s="82">
        <v>-13.02</v>
      </c>
      <c r="H2909" s="82">
        <v>0</v>
      </c>
      <c r="I2909" s="82">
        <v>12.084000000000001</v>
      </c>
      <c r="J2909" s="81">
        <v>-0.80200000000000005</v>
      </c>
    </row>
    <row r="2910" spans="1:10">
      <c r="A2910" s="80">
        <v>40785</v>
      </c>
      <c r="B2910" s="81">
        <v>29</v>
      </c>
      <c r="C2910" s="82">
        <v>38415</v>
      </c>
      <c r="D2910" s="83" t="s">
        <v>172</v>
      </c>
      <c r="E2910" s="82">
        <v>39104.080000000002</v>
      </c>
      <c r="F2910" s="82">
        <v>39110.68</v>
      </c>
      <c r="G2910" s="82">
        <v>-6.6</v>
      </c>
      <c r="H2910" s="82">
        <v>0</v>
      </c>
      <c r="I2910" s="82">
        <v>0.76800000000000002</v>
      </c>
      <c r="J2910" s="81">
        <v>-0.81800000000000006</v>
      </c>
    </row>
    <row r="2911" spans="1:10">
      <c r="A2911" s="80">
        <v>40785</v>
      </c>
      <c r="B2911" s="81">
        <v>30</v>
      </c>
      <c r="C2911" s="82">
        <v>38221</v>
      </c>
      <c r="D2911" s="83" t="s">
        <v>172</v>
      </c>
      <c r="E2911" s="82">
        <v>38881.686000000002</v>
      </c>
      <c r="F2911" s="82">
        <v>38892.506000000001</v>
      </c>
      <c r="G2911" s="82">
        <v>-10.82</v>
      </c>
      <c r="H2911" s="82">
        <v>0</v>
      </c>
      <c r="I2911" s="82">
        <v>1.04</v>
      </c>
      <c r="J2911" s="81">
        <v>-1.224</v>
      </c>
    </row>
    <row r="2912" spans="1:10">
      <c r="A2912" s="80">
        <v>40785</v>
      </c>
      <c r="B2912" s="81">
        <v>31</v>
      </c>
      <c r="C2912" s="82">
        <v>38058</v>
      </c>
      <c r="D2912" s="83" t="s">
        <v>172</v>
      </c>
      <c r="E2912" s="82">
        <v>38834.712</v>
      </c>
      <c r="F2912" s="82">
        <v>38849.811999999998</v>
      </c>
      <c r="G2912" s="82">
        <v>-15.1</v>
      </c>
      <c r="H2912" s="82">
        <v>0</v>
      </c>
      <c r="I2912" s="82">
        <v>45.35</v>
      </c>
      <c r="J2912" s="81">
        <v>-104.42800000000001</v>
      </c>
    </row>
    <row r="2913" spans="1:10">
      <c r="A2913" s="80">
        <v>40785</v>
      </c>
      <c r="B2913" s="81">
        <v>32</v>
      </c>
      <c r="C2913" s="82">
        <v>38226</v>
      </c>
      <c r="D2913" s="83" t="s">
        <v>172</v>
      </c>
      <c r="E2913" s="82">
        <v>38967.519999999997</v>
      </c>
      <c r="F2913" s="82">
        <v>38983.796000000002</v>
      </c>
      <c r="G2913" s="82">
        <v>-12.26</v>
      </c>
      <c r="H2913" s="82">
        <v>0</v>
      </c>
      <c r="I2913" s="82">
        <v>117.73400000000001</v>
      </c>
      <c r="J2913" s="81">
        <v>-104.02200000000001</v>
      </c>
    </row>
    <row r="2914" spans="1:10">
      <c r="A2914" s="80">
        <v>40785</v>
      </c>
      <c r="B2914" s="81">
        <v>33</v>
      </c>
      <c r="C2914" s="82">
        <v>38589</v>
      </c>
      <c r="D2914" s="83" t="s">
        <v>172</v>
      </c>
      <c r="E2914" s="82">
        <v>39314.794000000002</v>
      </c>
      <c r="F2914" s="82">
        <v>39331.574000000001</v>
      </c>
      <c r="G2914" s="82">
        <v>-16.78</v>
      </c>
      <c r="H2914" s="82">
        <v>0</v>
      </c>
      <c r="I2914" s="82">
        <v>54.06</v>
      </c>
      <c r="J2914" s="81">
        <v>-1.208</v>
      </c>
    </row>
    <row r="2915" spans="1:10">
      <c r="A2915" s="80">
        <v>40785</v>
      </c>
      <c r="B2915" s="81">
        <v>34</v>
      </c>
      <c r="C2915" s="82">
        <v>39019</v>
      </c>
      <c r="D2915" s="83" t="s">
        <v>172</v>
      </c>
      <c r="E2915" s="82">
        <v>39785.127999999997</v>
      </c>
      <c r="F2915" s="82">
        <v>39800.368000000002</v>
      </c>
      <c r="G2915" s="82">
        <v>-13.24</v>
      </c>
      <c r="H2915" s="82">
        <v>0</v>
      </c>
      <c r="I2915" s="82">
        <v>54.752000000000002</v>
      </c>
      <c r="J2915" s="81">
        <v>-0.79800000000000004</v>
      </c>
    </row>
    <row r="2916" spans="1:10">
      <c r="A2916" s="80">
        <v>40785</v>
      </c>
      <c r="B2916" s="81">
        <v>35</v>
      </c>
      <c r="C2916" s="82">
        <v>39461</v>
      </c>
      <c r="D2916" s="83" t="s">
        <v>172</v>
      </c>
      <c r="E2916" s="82">
        <v>40236.296000000002</v>
      </c>
      <c r="F2916" s="82">
        <v>40248.616000000002</v>
      </c>
      <c r="G2916" s="82">
        <v>-10.32</v>
      </c>
      <c r="H2916" s="82">
        <v>0</v>
      </c>
      <c r="I2916" s="82">
        <v>138.46</v>
      </c>
      <c r="J2916" s="81">
        <v>-1.206</v>
      </c>
    </row>
    <row r="2917" spans="1:10">
      <c r="A2917" s="80">
        <v>40785</v>
      </c>
      <c r="B2917" s="81">
        <v>36</v>
      </c>
      <c r="C2917" s="82">
        <v>39271</v>
      </c>
      <c r="D2917" s="83" t="s">
        <v>172</v>
      </c>
      <c r="E2917" s="82">
        <v>40003.56</v>
      </c>
      <c r="F2917" s="82">
        <v>40018.019999999997</v>
      </c>
      <c r="G2917" s="82">
        <v>-14.46</v>
      </c>
      <c r="H2917" s="82">
        <v>0</v>
      </c>
      <c r="I2917" s="82">
        <v>138.65800000000002</v>
      </c>
      <c r="J2917" s="81">
        <v>-0.79800000000000004</v>
      </c>
    </row>
    <row r="2918" spans="1:10">
      <c r="A2918" s="80">
        <v>40785</v>
      </c>
      <c r="B2918" s="81">
        <v>37</v>
      </c>
      <c r="C2918" s="82">
        <v>38963</v>
      </c>
      <c r="D2918" s="83" t="s">
        <v>172</v>
      </c>
      <c r="E2918" s="82">
        <v>39662.555999999997</v>
      </c>
      <c r="F2918" s="82">
        <v>39677.275999999998</v>
      </c>
      <c r="G2918" s="82">
        <v>-14.72</v>
      </c>
      <c r="H2918" s="82">
        <v>0</v>
      </c>
      <c r="I2918" s="82">
        <v>211.792</v>
      </c>
      <c r="J2918" s="81">
        <v>-1.212</v>
      </c>
    </row>
    <row r="2919" spans="1:10">
      <c r="A2919" s="80">
        <v>40785</v>
      </c>
      <c r="B2919" s="81">
        <v>38</v>
      </c>
      <c r="C2919" s="82">
        <v>38634</v>
      </c>
      <c r="D2919" s="83" t="s">
        <v>172</v>
      </c>
      <c r="E2919" s="82">
        <v>39368.241999999998</v>
      </c>
      <c r="F2919" s="82">
        <v>39388.362000000001</v>
      </c>
      <c r="G2919" s="82">
        <v>-20.12</v>
      </c>
      <c r="H2919" s="82">
        <v>0</v>
      </c>
      <c r="I2919" s="82">
        <v>214.65800000000002</v>
      </c>
      <c r="J2919" s="81">
        <v>-0.81400000000000006</v>
      </c>
    </row>
    <row r="2920" spans="1:10">
      <c r="A2920" s="80">
        <v>40785</v>
      </c>
      <c r="B2920" s="81">
        <v>39</v>
      </c>
      <c r="C2920" s="82">
        <v>38252</v>
      </c>
      <c r="D2920" s="83" t="s">
        <v>172</v>
      </c>
      <c r="E2920" s="82">
        <v>38914.084000000003</v>
      </c>
      <c r="F2920" s="82">
        <v>39017.404000000002</v>
      </c>
      <c r="G2920" s="82">
        <v>-22.32</v>
      </c>
      <c r="H2920" s="82">
        <v>0</v>
      </c>
      <c r="I2920" s="82">
        <v>986.42200000000003</v>
      </c>
      <c r="J2920" s="81">
        <v>-170.83200000000002</v>
      </c>
    </row>
    <row r="2921" spans="1:10">
      <c r="A2921" s="80">
        <v>40785</v>
      </c>
      <c r="B2921" s="81">
        <v>40</v>
      </c>
      <c r="C2921" s="82">
        <v>38184</v>
      </c>
      <c r="D2921" s="83" t="s">
        <v>172</v>
      </c>
      <c r="E2921" s="82">
        <v>38795.148000000001</v>
      </c>
      <c r="F2921" s="82">
        <v>38899.678</v>
      </c>
      <c r="G2921" s="82">
        <v>-22.28</v>
      </c>
      <c r="H2921" s="82">
        <v>0</v>
      </c>
      <c r="I2921" s="82">
        <v>985.928</v>
      </c>
      <c r="J2921" s="81">
        <v>-171.22200000000001</v>
      </c>
    </row>
    <row r="2922" spans="1:10">
      <c r="A2922" s="80">
        <v>40785</v>
      </c>
      <c r="B2922" s="81">
        <v>41</v>
      </c>
      <c r="C2922" s="82">
        <v>38817</v>
      </c>
      <c r="D2922" s="83" t="s">
        <v>172</v>
      </c>
      <c r="E2922" s="82">
        <v>39533.42</v>
      </c>
      <c r="F2922" s="82">
        <v>39554.019999999997</v>
      </c>
      <c r="G2922" s="82">
        <v>-20.6</v>
      </c>
      <c r="H2922" s="82">
        <v>0</v>
      </c>
      <c r="I2922" s="82">
        <v>986.32400000000007</v>
      </c>
      <c r="J2922" s="81">
        <v>187.99</v>
      </c>
    </row>
    <row r="2923" spans="1:10">
      <c r="A2923" s="80">
        <v>40785</v>
      </c>
      <c r="B2923" s="81">
        <v>42</v>
      </c>
      <c r="C2923" s="82">
        <v>38445</v>
      </c>
      <c r="D2923" s="83" t="s">
        <v>172</v>
      </c>
      <c r="E2923" s="82">
        <v>39094.964</v>
      </c>
      <c r="F2923" s="82">
        <v>39116.453999999998</v>
      </c>
      <c r="G2923" s="82">
        <v>-20.64</v>
      </c>
      <c r="H2923" s="82">
        <v>0</v>
      </c>
      <c r="I2923" s="82">
        <v>986.02600000000007</v>
      </c>
      <c r="J2923" s="81">
        <v>186.804</v>
      </c>
    </row>
    <row r="2924" spans="1:10">
      <c r="A2924" s="80">
        <v>40785</v>
      </c>
      <c r="B2924" s="81">
        <v>43</v>
      </c>
      <c r="C2924" s="82">
        <v>37342</v>
      </c>
      <c r="D2924" s="83" t="s">
        <v>172</v>
      </c>
      <c r="E2924" s="82">
        <v>37979.411999999997</v>
      </c>
      <c r="F2924" s="82">
        <v>37999.171999999999</v>
      </c>
      <c r="G2924" s="82">
        <v>-18.48</v>
      </c>
      <c r="H2924" s="82">
        <v>0</v>
      </c>
      <c r="I2924" s="82">
        <v>966.36</v>
      </c>
      <c r="J2924" s="81">
        <v>334.39400000000001</v>
      </c>
    </row>
    <row r="2925" spans="1:10">
      <c r="A2925" s="80">
        <v>40785</v>
      </c>
      <c r="B2925" s="81">
        <v>44</v>
      </c>
      <c r="C2925" s="82">
        <v>35398</v>
      </c>
      <c r="D2925" s="83" t="s">
        <v>172</v>
      </c>
      <c r="E2925" s="82">
        <v>36016.428</v>
      </c>
      <c r="F2925" s="82">
        <v>36037.048000000003</v>
      </c>
      <c r="G2925" s="82">
        <v>-20.62</v>
      </c>
      <c r="H2925" s="82">
        <v>0</v>
      </c>
      <c r="I2925" s="82">
        <v>966.26</v>
      </c>
      <c r="J2925" s="81">
        <v>334.79200000000003</v>
      </c>
    </row>
    <row r="2926" spans="1:10">
      <c r="A2926" s="80">
        <v>40785</v>
      </c>
      <c r="B2926" s="81">
        <v>45</v>
      </c>
      <c r="C2926" s="82">
        <v>33625</v>
      </c>
      <c r="D2926" s="83" t="s">
        <v>172</v>
      </c>
      <c r="E2926" s="82">
        <v>34210.629999999997</v>
      </c>
      <c r="F2926" s="82">
        <v>34231.925999999999</v>
      </c>
      <c r="G2926" s="82">
        <v>-20.88</v>
      </c>
      <c r="H2926" s="82">
        <v>0</v>
      </c>
      <c r="I2926" s="82">
        <v>986.32400000000007</v>
      </c>
      <c r="J2926" s="81">
        <v>937.52</v>
      </c>
    </row>
    <row r="2927" spans="1:10">
      <c r="A2927" s="80">
        <v>40785</v>
      </c>
      <c r="B2927" s="81">
        <v>46</v>
      </c>
      <c r="C2927" s="82">
        <v>31477</v>
      </c>
      <c r="D2927" s="83" t="s">
        <v>172</v>
      </c>
      <c r="E2927" s="82">
        <v>32082.97</v>
      </c>
      <c r="F2927" s="82">
        <v>32106.59</v>
      </c>
      <c r="G2927" s="82">
        <v>-23.62</v>
      </c>
      <c r="H2927" s="82">
        <v>0</v>
      </c>
      <c r="I2927" s="82">
        <v>985.83</v>
      </c>
      <c r="J2927" s="81">
        <v>922.32400000000007</v>
      </c>
    </row>
    <row r="2928" spans="1:10">
      <c r="A2928" s="80">
        <v>40785</v>
      </c>
      <c r="B2928" s="81">
        <v>47</v>
      </c>
      <c r="C2928" s="82">
        <v>29291</v>
      </c>
      <c r="D2928" s="83" t="s">
        <v>172</v>
      </c>
      <c r="E2928" s="82">
        <v>29855.72</v>
      </c>
      <c r="F2928" s="82">
        <v>29866.62</v>
      </c>
      <c r="G2928" s="82">
        <v>-10.38</v>
      </c>
      <c r="H2928" s="82">
        <v>0</v>
      </c>
      <c r="I2928" s="82">
        <v>863.87200000000007</v>
      </c>
      <c r="J2928" s="81">
        <v>167.59399999999999</v>
      </c>
    </row>
    <row r="2929" spans="1:10">
      <c r="A2929" s="80">
        <v>40785</v>
      </c>
      <c r="B2929" s="81">
        <v>48</v>
      </c>
      <c r="C2929" s="82">
        <v>27457</v>
      </c>
      <c r="D2929" s="83" t="s">
        <v>172</v>
      </c>
      <c r="E2929" s="82">
        <v>27951.19</v>
      </c>
      <c r="F2929" s="82">
        <v>27960.25</v>
      </c>
      <c r="G2929" s="82">
        <v>-9.06</v>
      </c>
      <c r="H2929" s="82">
        <v>0</v>
      </c>
      <c r="I2929" s="82">
        <v>863.97200000000009</v>
      </c>
      <c r="J2929" s="81">
        <v>163.20400000000001</v>
      </c>
    </row>
    <row r="2930" spans="1:10">
      <c r="A2930" s="80">
        <v>40786</v>
      </c>
      <c r="B2930" s="81">
        <v>1</v>
      </c>
      <c r="C2930" s="82">
        <v>25813</v>
      </c>
      <c r="D2930" s="83" t="s">
        <v>172</v>
      </c>
      <c r="E2930" s="82">
        <v>26352.240000000002</v>
      </c>
      <c r="F2930" s="82">
        <v>26459.78</v>
      </c>
      <c r="G2930" s="82">
        <v>-107.54</v>
      </c>
      <c r="H2930" s="82">
        <v>0</v>
      </c>
      <c r="I2930" s="82">
        <v>863.774</v>
      </c>
      <c r="J2930" s="81">
        <v>163.21</v>
      </c>
    </row>
    <row r="2931" spans="1:10">
      <c r="A2931" s="80">
        <v>40786</v>
      </c>
      <c r="B2931" s="81">
        <v>2</v>
      </c>
      <c r="C2931" s="82">
        <v>24848</v>
      </c>
      <c r="D2931" s="83" t="s">
        <v>172</v>
      </c>
      <c r="E2931" s="82">
        <v>25436.781999999999</v>
      </c>
      <c r="F2931" s="82">
        <v>25796.707999999999</v>
      </c>
      <c r="G2931" s="82">
        <v>-482.56</v>
      </c>
      <c r="H2931" s="82">
        <v>0</v>
      </c>
      <c r="I2931" s="82">
        <v>864.07</v>
      </c>
      <c r="J2931" s="81">
        <v>162.80800000000002</v>
      </c>
    </row>
    <row r="2932" spans="1:10">
      <c r="A2932" s="80">
        <v>40786</v>
      </c>
      <c r="B2932" s="81">
        <v>3</v>
      </c>
      <c r="C2932" s="82">
        <v>24574</v>
      </c>
      <c r="D2932" s="83" t="s">
        <v>172</v>
      </c>
      <c r="E2932" s="82">
        <v>25159.536</v>
      </c>
      <c r="F2932" s="82">
        <v>26569.476000000002</v>
      </c>
      <c r="G2932" s="82">
        <v>-1409.94</v>
      </c>
      <c r="H2932" s="82">
        <v>0</v>
      </c>
      <c r="I2932" s="82">
        <v>701.49599999999998</v>
      </c>
      <c r="J2932" s="81">
        <v>162.00800000000001</v>
      </c>
    </row>
    <row r="2933" spans="1:10">
      <c r="A2933" s="80">
        <v>40786</v>
      </c>
      <c r="B2933" s="81">
        <v>4</v>
      </c>
      <c r="C2933" s="82">
        <v>24282</v>
      </c>
      <c r="D2933" s="83" t="s">
        <v>172</v>
      </c>
      <c r="E2933" s="82">
        <v>24804.286</v>
      </c>
      <c r="F2933" s="82">
        <v>26225.06</v>
      </c>
      <c r="G2933" s="82">
        <v>-1495.44</v>
      </c>
      <c r="H2933" s="82">
        <v>0</v>
      </c>
      <c r="I2933" s="82">
        <v>703.07600000000002</v>
      </c>
      <c r="J2933" s="81">
        <v>161.60599999999999</v>
      </c>
    </row>
    <row r="2934" spans="1:10">
      <c r="A2934" s="80">
        <v>40786</v>
      </c>
      <c r="B2934" s="81">
        <v>5</v>
      </c>
      <c r="C2934" s="82">
        <v>23879</v>
      </c>
      <c r="D2934" s="83" t="s">
        <v>172</v>
      </c>
      <c r="E2934" s="82">
        <v>24416.046000000002</v>
      </c>
      <c r="F2934" s="82">
        <v>25837.166000000001</v>
      </c>
      <c r="G2934" s="82">
        <v>-1476.72</v>
      </c>
      <c r="H2934" s="82">
        <v>0</v>
      </c>
      <c r="I2934" s="82">
        <v>987.2120000000001</v>
      </c>
      <c r="J2934" s="81">
        <v>-0.79600000000000004</v>
      </c>
    </row>
    <row r="2935" spans="1:10">
      <c r="A2935" s="80">
        <v>40786</v>
      </c>
      <c r="B2935" s="81">
        <v>6</v>
      </c>
      <c r="C2935" s="82">
        <v>23570</v>
      </c>
      <c r="D2935" s="83" t="s">
        <v>172</v>
      </c>
      <c r="E2935" s="82">
        <v>24141.919999999998</v>
      </c>
      <c r="F2935" s="82">
        <v>25561.759999999998</v>
      </c>
      <c r="G2935" s="82">
        <v>-1419.84</v>
      </c>
      <c r="H2935" s="82">
        <v>0</v>
      </c>
      <c r="I2935" s="82">
        <v>987.01600000000008</v>
      </c>
      <c r="J2935" s="81">
        <v>-1.194</v>
      </c>
    </row>
    <row r="2936" spans="1:10">
      <c r="A2936" s="80">
        <v>40786</v>
      </c>
      <c r="B2936" s="81">
        <v>7</v>
      </c>
      <c r="C2936" s="82">
        <v>23282</v>
      </c>
      <c r="D2936" s="83" t="s">
        <v>172</v>
      </c>
      <c r="E2936" s="82">
        <v>23847.633999999998</v>
      </c>
      <c r="F2936" s="82">
        <v>25475.013999999999</v>
      </c>
      <c r="G2936" s="82">
        <v>-1627.38</v>
      </c>
      <c r="H2936" s="82">
        <v>0</v>
      </c>
      <c r="I2936" s="82">
        <v>987.2120000000001</v>
      </c>
      <c r="J2936" s="81">
        <v>-0.79200000000000004</v>
      </c>
    </row>
    <row r="2937" spans="1:10">
      <c r="A2937" s="80">
        <v>40786</v>
      </c>
      <c r="B2937" s="81">
        <v>8</v>
      </c>
      <c r="C2937" s="82">
        <v>23332</v>
      </c>
      <c r="D2937" s="83" t="s">
        <v>172</v>
      </c>
      <c r="E2937" s="82">
        <v>23886.02</v>
      </c>
      <c r="F2937" s="82">
        <v>25465.58</v>
      </c>
      <c r="G2937" s="82">
        <v>-1579.56</v>
      </c>
      <c r="H2937" s="82">
        <v>0</v>
      </c>
      <c r="I2937" s="82">
        <v>987.01600000000008</v>
      </c>
      <c r="J2937" s="81">
        <v>-1.208</v>
      </c>
    </row>
    <row r="2938" spans="1:10">
      <c r="A2938" s="80">
        <v>40786</v>
      </c>
      <c r="B2938" s="81">
        <v>9</v>
      </c>
      <c r="C2938" s="82">
        <v>23356</v>
      </c>
      <c r="D2938" s="83" t="s">
        <v>172</v>
      </c>
      <c r="E2938" s="82">
        <v>23846.524000000001</v>
      </c>
      <c r="F2938" s="82">
        <v>25262.99</v>
      </c>
      <c r="G2938" s="82">
        <v>-1434.6</v>
      </c>
      <c r="H2938" s="82">
        <v>0</v>
      </c>
      <c r="I2938" s="82">
        <v>710.39</v>
      </c>
      <c r="J2938" s="81">
        <v>-104.01400000000001</v>
      </c>
    </row>
    <row r="2939" spans="1:10">
      <c r="A2939" s="80">
        <v>40786</v>
      </c>
      <c r="B2939" s="81">
        <v>10</v>
      </c>
      <c r="C2939" s="82">
        <v>23443</v>
      </c>
      <c r="D2939" s="83" t="s">
        <v>172</v>
      </c>
      <c r="E2939" s="82">
        <v>23914.304</v>
      </c>
      <c r="F2939" s="82">
        <v>25335.243999999999</v>
      </c>
      <c r="G2939" s="82">
        <v>-1420.94</v>
      </c>
      <c r="H2939" s="82">
        <v>0</v>
      </c>
      <c r="I2939" s="82">
        <v>711.18</v>
      </c>
      <c r="J2939" s="81">
        <v>-105.21600000000001</v>
      </c>
    </row>
    <row r="2940" spans="1:10">
      <c r="A2940" s="80">
        <v>40786</v>
      </c>
      <c r="B2940" s="81">
        <v>11</v>
      </c>
      <c r="C2940" s="82">
        <v>24081</v>
      </c>
      <c r="D2940" s="83" t="s">
        <v>172</v>
      </c>
      <c r="E2940" s="82">
        <v>24622.671999999999</v>
      </c>
      <c r="F2940" s="82">
        <v>25946.14</v>
      </c>
      <c r="G2940" s="82">
        <v>-920.6</v>
      </c>
      <c r="H2940" s="82">
        <v>0</v>
      </c>
      <c r="I2940" s="82">
        <v>263.97399999999999</v>
      </c>
      <c r="J2940" s="81">
        <v>-527.66</v>
      </c>
    </row>
    <row r="2941" spans="1:10">
      <c r="A2941" s="80">
        <v>40786</v>
      </c>
      <c r="B2941" s="81">
        <v>12</v>
      </c>
      <c r="C2941" s="82">
        <v>24900</v>
      </c>
      <c r="D2941" s="83" t="s">
        <v>172</v>
      </c>
      <c r="E2941" s="82">
        <v>25542.418000000001</v>
      </c>
      <c r="F2941" s="82">
        <v>26854.838</v>
      </c>
      <c r="G2941" s="82">
        <v>-895.92</v>
      </c>
      <c r="H2941" s="82">
        <v>0</v>
      </c>
      <c r="I2941" s="82">
        <v>266.54400000000004</v>
      </c>
      <c r="J2941" s="81">
        <v>-528.04999999999995</v>
      </c>
    </row>
    <row r="2942" spans="1:10">
      <c r="A2942" s="80">
        <v>40786</v>
      </c>
      <c r="B2942" s="81">
        <v>13</v>
      </c>
      <c r="C2942" s="82">
        <v>26896</v>
      </c>
      <c r="D2942" s="83" t="s">
        <v>172</v>
      </c>
      <c r="E2942" s="82">
        <v>27517.966</v>
      </c>
      <c r="F2942" s="82">
        <v>28736.400000000001</v>
      </c>
      <c r="G2942" s="82">
        <v>-192.64</v>
      </c>
      <c r="H2942" s="82">
        <v>0</v>
      </c>
      <c r="I2942" s="82">
        <v>-58.972000000000001</v>
      </c>
      <c r="J2942" s="81">
        <v>-1014.06</v>
      </c>
    </row>
    <row r="2943" spans="1:10">
      <c r="A2943" s="80">
        <v>40786</v>
      </c>
      <c r="B2943" s="81">
        <v>14</v>
      </c>
      <c r="C2943" s="82">
        <v>29085</v>
      </c>
      <c r="D2943" s="83" t="s">
        <v>172</v>
      </c>
      <c r="E2943" s="82">
        <v>29744.548000000003</v>
      </c>
      <c r="F2943" s="82">
        <v>30901.562000000002</v>
      </c>
      <c r="G2943" s="82">
        <v>-163.56</v>
      </c>
      <c r="H2943" s="82">
        <v>0</v>
      </c>
      <c r="I2943" s="82">
        <v>-56.554000000000002</v>
      </c>
      <c r="J2943" s="81">
        <v>-1014.06</v>
      </c>
    </row>
    <row r="2944" spans="1:10">
      <c r="A2944" s="80">
        <v>40786</v>
      </c>
      <c r="B2944" s="81">
        <v>15</v>
      </c>
      <c r="C2944" s="82">
        <v>32094</v>
      </c>
      <c r="D2944" s="83" t="s">
        <v>172</v>
      </c>
      <c r="E2944" s="82">
        <v>32799.883999999998</v>
      </c>
      <c r="F2944" s="82">
        <v>34051.934000000001</v>
      </c>
      <c r="G2944" s="82">
        <v>-12.46</v>
      </c>
      <c r="H2944" s="82">
        <v>0</v>
      </c>
      <c r="I2944" s="82">
        <v>-417.32600000000002</v>
      </c>
      <c r="J2944" s="81">
        <v>-904.84400000000005</v>
      </c>
    </row>
    <row r="2945" spans="1:10">
      <c r="A2945" s="80">
        <v>40786</v>
      </c>
      <c r="B2945" s="81">
        <v>16</v>
      </c>
      <c r="C2945" s="82">
        <v>34527</v>
      </c>
      <c r="D2945" s="83" t="s">
        <v>172</v>
      </c>
      <c r="E2945" s="82">
        <v>35201.758000000002</v>
      </c>
      <c r="F2945" s="82">
        <v>36453.868000000002</v>
      </c>
      <c r="G2945" s="82">
        <v>-12.52</v>
      </c>
      <c r="H2945" s="82">
        <v>0</v>
      </c>
      <c r="I2945" s="82">
        <v>-416.01</v>
      </c>
      <c r="J2945" s="81">
        <v>-904.048</v>
      </c>
    </row>
    <row r="2946" spans="1:10">
      <c r="A2946" s="80">
        <v>40786</v>
      </c>
      <c r="B2946" s="81">
        <v>17</v>
      </c>
      <c r="C2946" s="82">
        <v>36562</v>
      </c>
      <c r="D2946" s="83" t="s">
        <v>172</v>
      </c>
      <c r="E2946" s="82">
        <v>37239.599999999999</v>
      </c>
      <c r="F2946" s="82">
        <v>37920.521999999997</v>
      </c>
      <c r="G2946" s="82">
        <v>-12.52</v>
      </c>
      <c r="H2946" s="82">
        <v>0</v>
      </c>
      <c r="I2946" s="82">
        <v>-554.00599999999997</v>
      </c>
      <c r="J2946" s="81">
        <v>-208.78400000000002</v>
      </c>
    </row>
    <row r="2947" spans="1:10">
      <c r="A2947" s="80">
        <v>40786</v>
      </c>
      <c r="B2947" s="81">
        <v>18</v>
      </c>
      <c r="C2947" s="82">
        <v>37833</v>
      </c>
      <c r="D2947" s="83" t="s">
        <v>172</v>
      </c>
      <c r="E2947" s="82">
        <v>38473.527999999998</v>
      </c>
      <c r="F2947" s="82">
        <v>39148.29</v>
      </c>
      <c r="G2947" s="82">
        <v>-6.36</v>
      </c>
      <c r="H2947" s="82">
        <v>0</v>
      </c>
      <c r="I2947" s="82">
        <v>-552.08400000000006</v>
      </c>
      <c r="J2947" s="81">
        <v>-209.97800000000001</v>
      </c>
    </row>
    <row r="2948" spans="1:10">
      <c r="A2948" s="80">
        <v>40786</v>
      </c>
      <c r="B2948" s="81">
        <v>19</v>
      </c>
      <c r="C2948" s="82">
        <v>38749</v>
      </c>
      <c r="D2948" s="83" t="s">
        <v>172</v>
      </c>
      <c r="E2948" s="82">
        <v>39377.732000000004</v>
      </c>
      <c r="F2948" s="82">
        <v>39390.332000000002</v>
      </c>
      <c r="G2948" s="82">
        <v>-12.6</v>
      </c>
      <c r="H2948" s="82">
        <v>0</v>
      </c>
      <c r="I2948" s="82">
        <v>149.12800000000001</v>
      </c>
      <c r="J2948" s="81">
        <v>-1.1720000000000002</v>
      </c>
    </row>
    <row r="2949" spans="1:10">
      <c r="A2949" s="80">
        <v>40786</v>
      </c>
      <c r="B2949" s="81">
        <v>20</v>
      </c>
      <c r="C2949" s="82">
        <v>39047</v>
      </c>
      <c r="D2949" s="83" t="s">
        <v>172</v>
      </c>
      <c r="E2949" s="82">
        <v>39686.614000000001</v>
      </c>
      <c r="F2949" s="82">
        <v>39699.133999999998</v>
      </c>
      <c r="G2949" s="82">
        <v>-12.52</v>
      </c>
      <c r="H2949" s="82">
        <v>0</v>
      </c>
      <c r="I2949" s="82">
        <v>147.85</v>
      </c>
      <c r="J2949" s="81">
        <v>-0.77600000000000002</v>
      </c>
    </row>
    <row r="2950" spans="1:10">
      <c r="A2950" s="80">
        <v>40786</v>
      </c>
      <c r="B2950" s="81">
        <v>21</v>
      </c>
      <c r="C2950" s="82">
        <v>39213</v>
      </c>
      <c r="D2950" s="83" t="s">
        <v>172</v>
      </c>
      <c r="E2950" s="82">
        <v>39795.936000000002</v>
      </c>
      <c r="F2950" s="82">
        <v>39808.516000000003</v>
      </c>
      <c r="G2950" s="82">
        <v>-12.58</v>
      </c>
      <c r="H2950" s="82">
        <v>0</v>
      </c>
      <c r="I2950" s="82">
        <v>45.264000000000003</v>
      </c>
      <c r="J2950" s="81">
        <v>-1.1820000000000002</v>
      </c>
    </row>
    <row r="2951" spans="1:10">
      <c r="A2951" s="80">
        <v>40786</v>
      </c>
      <c r="B2951" s="81">
        <v>22</v>
      </c>
      <c r="C2951" s="82">
        <v>39355</v>
      </c>
      <c r="D2951" s="83" t="s">
        <v>172</v>
      </c>
      <c r="E2951" s="82">
        <v>39948.203999999998</v>
      </c>
      <c r="F2951" s="82">
        <v>39960.764000000003</v>
      </c>
      <c r="G2951" s="82">
        <v>-12.56</v>
      </c>
      <c r="H2951" s="82">
        <v>0</v>
      </c>
      <c r="I2951" s="82">
        <v>46.054000000000002</v>
      </c>
      <c r="J2951" s="81">
        <v>-0.79600000000000004</v>
      </c>
    </row>
    <row r="2952" spans="1:10">
      <c r="A2952" s="80">
        <v>40786</v>
      </c>
      <c r="B2952" s="81">
        <v>23</v>
      </c>
      <c r="C2952" s="82">
        <v>39329</v>
      </c>
      <c r="D2952" s="83" t="s">
        <v>172</v>
      </c>
      <c r="E2952" s="82">
        <v>40002.292000000001</v>
      </c>
      <c r="F2952" s="82">
        <v>40015.591999999997</v>
      </c>
      <c r="G2952" s="82">
        <v>-13.3</v>
      </c>
      <c r="H2952" s="82">
        <v>0</v>
      </c>
      <c r="I2952" s="82">
        <v>271.88200000000001</v>
      </c>
      <c r="J2952" s="81">
        <v>-1.1840000000000002</v>
      </c>
    </row>
    <row r="2953" spans="1:10">
      <c r="A2953" s="80">
        <v>40786</v>
      </c>
      <c r="B2953" s="81">
        <v>24</v>
      </c>
      <c r="C2953" s="82">
        <v>39478</v>
      </c>
      <c r="D2953" s="83" t="s">
        <v>172</v>
      </c>
      <c r="E2953" s="82">
        <v>40099.112000000001</v>
      </c>
      <c r="F2953" s="82">
        <v>40110.271999999997</v>
      </c>
      <c r="G2953" s="82">
        <v>-11.16</v>
      </c>
      <c r="H2953" s="82">
        <v>0</v>
      </c>
      <c r="I2953" s="82">
        <v>271.28800000000001</v>
      </c>
      <c r="J2953" s="81">
        <v>-1.2</v>
      </c>
    </row>
    <row r="2954" spans="1:10">
      <c r="A2954" s="80">
        <v>40786</v>
      </c>
      <c r="B2954" s="81">
        <v>25</v>
      </c>
      <c r="C2954" s="82">
        <v>39612</v>
      </c>
      <c r="D2954" s="83" t="s">
        <v>172</v>
      </c>
      <c r="E2954" s="82">
        <v>40224.624000000003</v>
      </c>
      <c r="F2954" s="82">
        <v>40233.603999999999</v>
      </c>
      <c r="G2954" s="82">
        <v>-8.98</v>
      </c>
      <c r="H2954" s="82">
        <v>0</v>
      </c>
      <c r="I2954" s="82">
        <v>271.68400000000003</v>
      </c>
      <c r="J2954" s="81">
        <v>100.8</v>
      </c>
    </row>
    <row r="2955" spans="1:10">
      <c r="A2955" s="80">
        <v>40786</v>
      </c>
      <c r="B2955" s="81">
        <v>26</v>
      </c>
      <c r="C2955" s="82">
        <v>39367</v>
      </c>
      <c r="D2955" s="83" t="s">
        <v>172</v>
      </c>
      <c r="E2955" s="82">
        <v>39996.752</v>
      </c>
      <c r="F2955" s="82">
        <v>40005.311999999998</v>
      </c>
      <c r="G2955" s="82">
        <v>-8.56</v>
      </c>
      <c r="H2955" s="82">
        <v>0</v>
      </c>
      <c r="I2955" s="82">
        <v>271.48599999999999</v>
      </c>
      <c r="J2955" s="81">
        <v>101.60600000000001</v>
      </c>
    </row>
    <row r="2956" spans="1:10">
      <c r="A2956" s="80">
        <v>40786</v>
      </c>
      <c r="B2956" s="81">
        <v>27</v>
      </c>
      <c r="C2956" s="82">
        <v>39187</v>
      </c>
      <c r="D2956" s="83" t="s">
        <v>172</v>
      </c>
      <c r="E2956" s="82">
        <v>39749.948000000004</v>
      </c>
      <c r="F2956" s="82">
        <v>39758.767999999996</v>
      </c>
      <c r="G2956" s="82">
        <v>-8.82</v>
      </c>
      <c r="H2956" s="82">
        <v>0</v>
      </c>
      <c r="I2956" s="82">
        <v>97.841999999999999</v>
      </c>
      <c r="J2956" s="81">
        <v>214.012</v>
      </c>
    </row>
    <row r="2957" spans="1:10">
      <c r="A2957" s="80">
        <v>40786</v>
      </c>
      <c r="B2957" s="81">
        <v>28</v>
      </c>
      <c r="C2957" s="82">
        <v>38908</v>
      </c>
      <c r="D2957" s="83" t="s">
        <v>172</v>
      </c>
      <c r="E2957" s="82">
        <v>39411.304000000004</v>
      </c>
      <c r="F2957" s="82">
        <v>39419.944000000003</v>
      </c>
      <c r="G2957" s="82">
        <v>-8.64</v>
      </c>
      <c r="H2957" s="82">
        <v>0</v>
      </c>
      <c r="I2957" s="82">
        <v>99.522000000000006</v>
      </c>
      <c r="J2957" s="81">
        <v>213.61600000000001</v>
      </c>
    </row>
    <row r="2958" spans="1:10">
      <c r="A2958" s="80">
        <v>40786</v>
      </c>
      <c r="B2958" s="81">
        <v>29</v>
      </c>
      <c r="C2958" s="82">
        <v>38702</v>
      </c>
      <c r="D2958" s="83" t="s">
        <v>172</v>
      </c>
      <c r="E2958" s="82">
        <v>39233.498</v>
      </c>
      <c r="F2958" s="82">
        <v>39243.637999999999</v>
      </c>
      <c r="G2958" s="82">
        <v>-10.14</v>
      </c>
      <c r="H2958" s="82">
        <v>0</v>
      </c>
      <c r="I2958" s="82">
        <v>48.92</v>
      </c>
      <c r="J2958" s="81">
        <v>145.208</v>
      </c>
    </row>
    <row r="2959" spans="1:10">
      <c r="A2959" s="80">
        <v>40786</v>
      </c>
      <c r="B2959" s="81">
        <v>30</v>
      </c>
      <c r="C2959" s="82">
        <v>38429</v>
      </c>
      <c r="D2959" s="83" t="s">
        <v>172</v>
      </c>
      <c r="E2959" s="82">
        <v>39060.376000000004</v>
      </c>
      <c r="F2959" s="82">
        <v>39069.055999999997</v>
      </c>
      <c r="G2959" s="82">
        <v>-8.68</v>
      </c>
      <c r="H2959" s="82">
        <v>0</v>
      </c>
      <c r="I2959" s="82">
        <v>50.304000000000002</v>
      </c>
      <c r="J2959" s="81">
        <v>145.208</v>
      </c>
    </row>
    <row r="2960" spans="1:10">
      <c r="A2960" s="80">
        <v>40786</v>
      </c>
      <c r="B2960" s="81">
        <v>31</v>
      </c>
      <c r="C2960" s="82">
        <v>38315</v>
      </c>
      <c r="D2960" s="83" t="s">
        <v>172</v>
      </c>
      <c r="E2960" s="82">
        <v>38914.868000000002</v>
      </c>
      <c r="F2960" s="82">
        <v>38923.627999999997</v>
      </c>
      <c r="G2960" s="82">
        <v>-8.76</v>
      </c>
      <c r="H2960" s="82">
        <v>0</v>
      </c>
      <c r="I2960" s="82">
        <v>147.85</v>
      </c>
      <c r="J2960" s="81">
        <v>-0.77400000000000002</v>
      </c>
    </row>
    <row r="2961" spans="1:10">
      <c r="A2961" s="80">
        <v>40786</v>
      </c>
      <c r="B2961" s="81">
        <v>32</v>
      </c>
      <c r="C2961" s="82">
        <v>38497</v>
      </c>
      <c r="D2961" s="83" t="s">
        <v>172</v>
      </c>
      <c r="E2961" s="82">
        <v>39061.385999999999</v>
      </c>
      <c r="F2961" s="82">
        <v>39070.146000000001</v>
      </c>
      <c r="G2961" s="82">
        <v>-8.76</v>
      </c>
      <c r="H2961" s="82">
        <v>0</v>
      </c>
      <c r="I2961" s="82">
        <v>149.036</v>
      </c>
      <c r="J2961" s="81">
        <v>-1.1740000000000002</v>
      </c>
    </row>
    <row r="2962" spans="1:10">
      <c r="A2962" s="80">
        <v>40786</v>
      </c>
      <c r="B2962" s="81">
        <v>33</v>
      </c>
      <c r="C2962" s="82">
        <v>38808</v>
      </c>
      <c r="D2962" s="83" t="s">
        <v>172</v>
      </c>
      <c r="E2962" s="82">
        <v>39384.678</v>
      </c>
      <c r="F2962" s="82">
        <v>39393.358</v>
      </c>
      <c r="G2962" s="82">
        <v>-8.68</v>
      </c>
      <c r="H2962" s="82">
        <v>0</v>
      </c>
      <c r="I2962" s="82">
        <v>248.55800000000002</v>
      </c>
      <c r="J2962" s="81">
        <v>-0.76800000000000002</v>
      </c>
    </row>
    <row r="2963" spans="1:10">
      <c r="A2963" s="80">
        <v>40786</v>
      </c>
      <c r="B2963" s="81">
        <v>34</v>
      </c>
      <c r="C2963" s="82">
        <v>39186</v>
      </c>
      <c r="D2963" s="83" t="s">
        <v>172</v>
      </c>
      <c r="E2963" s="82">
        <v>39773.894</v>
      </c>
      <c r="F2963" s="82">
        <v>39782.593999999997</v>
      </c>
      <c r="G2963" s="82">
        <v>-8.6999999999999993</v>
      </c>
      <c r="H2963" s="82">
        <v>0</v>
      </c>
      <c r="I2963" s="82">
        <v>248.952</v>
      </c>
      <c r="J2963" s="81">
        <v>-1.17</v>
      </c>
    </row>
    <row r="2964" spans="1:10">
      <c r="A2964" s="80">
        <v>40786</v>
      </c>
      <c r="B2964" s="81">
        <v>35</v>
      </c>
      <c r="C2964" s="82">
        <v>39497</v>
      </c>
      <c r="D2964" s="83" t="s">
        <v>172</v>
      </c>
      <c r="E2964" s="82">
        <v>40079.336000000003</v>
      </c>
      <c r="F2964" s="82">
        <v>40086.196000000004</v>
      </c>
      <c r="G2964" s="82">
        <v>-6.86</v>
      </c>
      <c r="H2964" s="82">
        <v>0</v>
      </c>
      <c r="I2964" s="82">
        <v>333.15600000000001</v>
      </c>
      <c r="J2964" s="81">
        <v>-0.77800000000000002</v>
      </c>
    </row>
    <row r="2965" spans="1:10">
      <c r="A2965" s="80">
        <v>40786</v>
      </c>
      <c r="B2965" s="81">
        <v>36</v>
      </c>
      <c r="C2965" s="82">
        <v>39159</v>
      </c>
      <c r="D2965" s="83" t="s">
        <v>172</v>
      </c>
      <c r="E2965" s="82">
        <v>39747.351999999999</v>
      </c>
      <c r="F2965" s="82">
        <v>39754.592000000004</v>
      </c>
      <c r="G2965" s="82">
        <v>-6.64</v>
      </c>
      <c r="H2965" s="82">
        <v>0</v>
      </c>
      <c r="I2965" s="82">
        <v>332.66200000000003</v>
      </c>
      <c r="J2965" s="81">
        <v>-1.1919999999999999</v>
      </c>
    </row>
    <row r="2966" spans="1:10">
      <c r="A2966" s="80">
        <v>40786</v>
      </c>
      <c r="B2966" s="81">
        <v>37</v>
      </c>
      <c r="C2966" s="82">
        <v>38824</v>
      </c>
      <c r="D2966" s="83" t="s">
        <v>172</v>
      </c>
      <c r="E2966" s="82">
        <v>39464.620000000003</v>
      </c>
      <c r="F2966" s="82">
        <v>39750.92</v>
      </c>
      <c r="G2966" s="82">
        <v>-4.3</v>
      </c>
      <c r="H2966" s="82">
        <v>0</v>
      </c>
      <c r="I2966" s="82">
        <v>266.54400000000004</v>
      </c>
      <c r="J2966" s="81">
        <v>-373.61200000000002</v>
      </c>
    </row>
    <row r="2967" spans="1:10">
      <c r="A2967" s="80">
        <v>40786</v>
      </c>
      <c r="B2967" s="81">
        <v>38</v>
      </c>
      <c r="C2967" s="82">
        <v>38307</v>
      </c>
      <c r="D2967" s="83" t="s">
        <v>172</v>
      </c>
      <c r="E2967" s="82">
        <v>38924.54</v>
      </c>
      <c r="F2967" s="82">
        <v>39215.46</v>
      </c>
      <c r="G2967" s="82">
        <v>-8.92</v>
      </c>
      <c r="H2967" s="82">
        <v>0</v>
      </c>
      <c r="I2967" s="82">
        <v>267.73</v>
      </c>
      <c r="J2967" s="81">
        <v>-373.18</v>
      </c>
    </row>
    <row r="2968" spans="1:10">
      <c r="A2968" s="80">
        <v>40786</v>
      </c>
      <c r="B2968" s="81">
        <v>39</v>
      </c>
      <c r="C2968" s="82">
        <v>37928</v>
      </c>
      <c r="D2968" s="83" t="s">
        <v>172</v>
      </c>
      <c r="E2968" s="82">
        <v>38516.058000000005</v>
      </c>
      <c r="F2968" s="82">
        <v>38767.137999999999</v>
      </c>
      <c r="G2968" s="82">
        <v>-9.08</v>
      </c>
      <c r="H2968" s="82">
        <v>0</v>
      </c>
      <c r="I2968" s="82">
        <v>636.96</v>
      </c>
      <c r="J2968" s="81">
        <v>-333.57600000000002</v>
      </c>
    </row>
    <row r="2969" spans="1:10">
      <c r="A2969" s="80">
        <v>40786</v>
      </c>
      <c r="B2969" s="81">
        <v>40</v>
      </c>
      <c r="C2969" s="82">
        <v>38011</v>
      </c>
      <c r="D2969" s="83" t="s">
        <v>172</v>
      </c>
      <c r="E2969" s="82">
        <v>38641.256000000001</v>
      </c>
      <c r="F2969" s="82">
        <v>38893.616000000002</v>
      </c>
      <c r="G2969" s="82">
        <v>-9.66</v>
      </c>
      <c r="H2969" s="82">
        <v>0</v>
      </c>
      <c r="I2969" s="82">
        <v>636.56400000000008</v>
      </c>
      <c r="J2969" s="81">
        <v>-333.57400000000001</v>
      </c>
    </row>
    <row r="2970" spans="1:10">
      <c r="A2970" s="80">
        <v>40786</v>
      </c>
      <c r="B2970" s="81">
        <v>41</v>
      </c>
      <c r="C2970" s="82">
        <v>39004</v>
      </c>
      <c r="D2970" s="83" t="s">
        <v>172</v>
      </c>
      <c r="E2970" s="82">
        <v>39660.864000000001</v>
      </c>
      <c r="F2970" s="82">
        <v>39749.123999999996</v>
      </c>
      <c r="G2970" s="82">
        <v>-8.3000000000000007</v>
      </c>
      <c r="H2970" s="82">
        <v>0</v>
      </c>
      <c r="I2970" s="82">
        <v>686.77</v>
      </c>
      <c r="J2970" s="81">
        <v>-174.78800000000001</v>
      </c>
    </row>
    <row r="2971" spans="1:10">
      <c r="A2971" s="80">
        <v>40786</v>
      </c>
      <c r="B2971" s="81">
        <v>42</v>
      </c>
      <c r="C2971" s="82">
        <v>38888</v>
      </c>
      <c r="D2971" s="83" t="s">
        <v>172</v>
      </c>
      <c r="E2971" s="82">
        <v>39439.754000000001</v>
      </c>
      <c r="F2971" s="82">
        <v>39526.554000000004</v>
      </c>
      <c r="G2971" s="82">
        <v>-6.36</v>
      </c>
      <c r="H2971" s="82">
        <v>0</v>
      </c>
      <c r="I2971" s="82">
        <v>685.97800000000007</v>
      </c>
      <c r="J2971" s="81">
        <v>-175.18600000000001</v>
      </c>
    </row>
    <row r="2972" spans="1:10">
      <c r="A2972" s="80">
        <v>40786</v>
      </c>
      <c r="B2972" s="81">
        <v>43</v>
      </c>
      <c r="C2972" s="82">
        <v>37601</v>
      </c>
      <c r="D2972" s="83" t="s">
        <v>172</v>
      </c>
      <c r="E2972" s="82">
        <v>38176.212</v>
      </c>
      <c r="F2972" s="82">
        <v>38188.811999999998</v>
      </c>
      <c r="G2972" s="82">
        <v>-12.6</v>
      </c>
      <c r="H2972" s="82">
        <v>0</v>
      </c>
      <c r="I2972" s="82">
        <v>587.54399999999998</v>
      </c>
      <c r="J2972" s="81">
        <v>-0.78200000000000003</v>
      </c>
    </row>
    <row r="2973" spans="1:10">
      <c r="A2973" s="80">
        <v>40786</v>
      </c>
      <c r="B2973" s="81">
        <v>44</v>
      </c>
      <c r="C2973" s="82">
        <v>35746</v>
      </c>
      <c r="D2973" s="83" t="s">
        <v>172</v>
      </c>
      <c r="E2973" s="82">
        <v>36282.277999999998</v>
      </c>
      <c r="F2973" s="82">
        <v>36295.428</v>
      </c>
      <c r="G2973" s="82">
        <v>-11.9</v>
      </c>
      <c r="H2973" s="82">
        <v>0</v>
      </c>
      <c r="I2973" s="82">
        <v>587.94000000000005</v>
      </c>
      <c r="J2973" s="81">
        <v>-1.1820000000000002</v>
      </c>
    </row>
    <row r="2974" spans="1:10">
      <c r="A2974" s="80">
        <v>40786</v>
      </c>
      <c r="B2974" s="81">
        <v>45</v>
      </c>
      <c r="C2974" s="82">
        <v>33968</v>
      </c>
      <c r="D2974" s="83" t="s">
        <v>172</v>
      </c>
      <c r="E2974" s="82">
        <v>34507.684000000001</v>
      </c>
      <c r="F2974" s="82">
        <v>34514.923999999999</v>
      </c>
      <c r="G2974" s="82">
        <v>-6.48</v>
      </c>
      <c r="H2974" s="82">
        <v>0</v>
      </c>
      <c r="I2974" s="82">
        <v>690.62400000000002</v>
      </c>
      <c r="J2974" s="81">
        <v>755.15</v>
      </c>
    </row>
    <row r="2975" spans="1:10">
      <c r="A2975" s="80">
        <v>40786</v>
      </c>
      <c r="B2975" s="81">
        <v>46</v>
      </c>
      <c r="C2975" s="82">
        <v>31879</v>
      </c>
      <c r="D2975" s="83" t="s">
        <v>172</v>
      </c>
      <c r="E2975" s="82">
        <v>32296.938000000002</v>
      </c>
      <c r="F2975" s="82">
        <v>32316.238000000001</v>
      </c>
      <c r="G2975" s="82">
        <v>-19.3</v>
      </c>
      <c r="H2975" s="82">
        <v>0</v>
      </c>
      <c r="I2975" s="82">
        <v>696.75200000000007</v>
      </c>
      <c r="J2975" s="81">
        <v>847.94600000000003</v>
      </c>
    </row>
    <row r="2976" spans="1:10">
      <c r="A2976" s="80">
        <v>40786</v>
      </c>
      <c r="B2976" s="81">
        <v>47</v>
      </c>
      <c r="C2976" s="82">
        <v>29471</v>
      </c>
      <c r="D2976" s="83" t="s">
        <v>172</v>
      </c>
      <c r="E2976" s="82">
        <v>29969.398000000001</v>
      </c>
      <c r="F2976" s="82">
        <v>30349.678</v>
      </c>
      <c r="G2976" s="82">
        <v>-375.18</v>
      </c>
      <c r="H2976" s="82">
        <v>0</v>
      </c>
      <c r="I2976" s="82">
        <v>985.33600000000001</v>
      </c>
      <c r="J2976" s="81">
        <v>475.99800000000005</v>
      </c>
    </row>
    <row r="2977" spans="1:10">
      <c r="A2977" s="80">
        <v>40786</v>
      </c>
      <c r="B2977" s="81">
        <v>48</v>
      </c>
      <c r="C2977" s="82">
        <v>27491</v>
      </c>
      <c r="D2977" s="83" t="s">
        <v>172</v>
      </c>
      <c r="E2977" s="82">
        <v>27979.486000000001</v>
      </c>
      <c r="F2977" s="82">
        <v>28598.425999999999</v>
      </c>
      <c r="G2977" s="82">
        <v>-496.54</v>
      </c>
      <c r="H2977" s="82">
        <v>0</v>
      </c>
      <c r="I2977" s="82">
        <v>986.91600000000005</v>
      </c>
      <c r="J2977" s="81">
        <v>477.214</v>
      </c>
    </row>
    <row r="2978" spans="1:10">
      <c r="A2978" s="85">
        <v>40787</v>
      </c>
      <c r="B2978" s="86">
        <v>1</v>
      </c>
      <c r="C2978" s="87">
        <v>25939</v>
      </c>
      <c r="D2978" s="88" t="s">
        <v>172</v>
      </c>
      <c r="E2978" s="87">
        <v>26474.91</v>
      </c>
      <c r="F2978" s="87">
        <v>27749.25</v>
      </c>
      <c r="G2978" s="87">
        <v>-1274.3399999999999</v>
      </c>
      <c r="H2978" s="87">
        <v>0</v>
      </c>
      <c r="I2978" s="87">
        <v>987.51</v>
      </c>
      <c r="J2978" s="86">
        <v>475.21800000000002</v>
      </c>
    </row>
    <row r="2979" spans="1:10">
      <c r="A2979" s="85">
        <v>40787</v>
      </c>
      <c r="B2979" s="86">
        <v>2</v>
      </c>
      <c r="C2979" s="87">
        <v>25003</v>
      </c>
      <c r="D2979" s="88" t="s">
        <v>172</v>
      </c>
      <c r="E2979" s="87">
        <v>25604.55</v>
      </c>
      <c r="F2979" s="87">
        <v>27066.616000000002</v>
      </c>
      <c r="G2979" s="87">
        <v>-1550.1</v>
      </c>
      <c r="H2979" s="87">
        <v>0</v>
      </c>
      <c r="I2979" s="87">
        <v>987.11400000000003</v>
      </c>
      <c r="J2979" s="86">
        <v>475.202</v>
      </c>
    </row>
    <row r="2980" spans="1:10">
      <c r="A2980" s="85">
        <v>40787</v>
      </c>
      <c r="B2980" s="86">
        <v>3</v>
      </c>
      <c r="C2980" s="87">
        <v>24529</v>
      </c>
      <c r="D2980" s="88" t="s">
        <v>172</v>
      </c>
      <c r="E2980" s="87">
        <v>25126.76</v>
      </c>
      <c r="F2980" s="87">
        <v>26499.446</v>
      </c>
      <c r="G2980" s="87">
        <v>-1405.12</v>
      </c>
      <c r="H2980" s="87">
        <v>0</v>
      </c>
      <c r="I2980" s="87">
        <v>987.41</v>
      </c>
      <c r="J2980" s="86">
        <v>407.61400000000003</v>
      </c>
    </row>
    <row r="2981" spans="1:10">
      <c r="A2981" s="85">
        <v>40787</v>
      </c>
      <c r="B2981" s="86">
        <v>4</v>
      </c>
      <c r="C2981" s="87">
        <v>24214</v>
      </c>
      <c r="D2981" s="88" t="s">
        <v>172</v>
      </c>
      <c r="E2981" s="87">
        <v>24825.434000000001</v>
      </c>
      <c r="F2981" s="87">
        <v>26270.954000000002</v>
      </c>
      <c r="G2981" s="87">
        <v>-1445.52</v>
      </c>
      <c r="H2981" s="87">
        <v>0</v>
      </c>
      <c r="I2981" s="87">
        <v>987.01600000000008</v>
      </c>
      <c r="J2981" s="86">
        <v>407.22200000000004</v>
      </c>
    </row>
    <row r="2982" spans="1:10">
      <c r="A2982" s="85">
        <v>40787</v>
      </c>
      <c r="B2982" s="86">
        <v>5</v>
      </c>
      <c r="C2982" s="87">
        <v>23793</v>
      </c>
      <c r="D2982" s="88" t="s">
        <v>172</v>
      </c>
      <c r="E2982" s="87">
        <v>24413.596000000001</v>
      </c>
      <c r="F2982" s="87">
        <v>25994.256000000001</v>
      </c>
      <c r="G2982" s="87">
        <v>-1575.56</v>
      </c>
      <c r="H2982" s="87">
        <v>0</v>
      </c>
      <c r="I2982" s="87">
        <v>987.2120000000001</v>
      </c>
      <c r="J2982" s="86">
        <v>254.41600000000003</v>
      </c>
    </row>
    <row r="2983" spans="1:10">
      <c r="A2983" s="85">
        <v>40787</v>
      </c>
      <c r="B2983" s="86">
        <v>6</v>
      </c>
      <c r="C2983" s="87">
        <v>23417</v>
      </c>
      <c r="D2983" s="88" t="s">
        <v>172</v>
      </c>
      <c r="E2983" s="87">
        <v>24065.51</v>
      </c>
      <c r="F2983" s="87">
        <v>25815.82</v>
      </c>
      <c r="G2983" s="87">
        <v>-1719.26</v>
      </c>
      <c r="H2983" s="87">
        <v>0</v>
      </c>
      <c r="I2983" s="87">
        <v>986.91600000000005</v>
      </c>
      <c r="J2983" s="86">
        <v>254.01400000000001</v>
      </c>
    </row>
    <row r="2984" spans="1:10">
      <c r="A2984" s="85">
        <v>40787</v>
      </c>
      <c r="B2984" s="86">
        <v>7</v>
      </c>
      <c r="C2984" s="87">
        <v>23178</v>
      </c>
      <c r="D2984" s="88" t="s">
        <v>172</v>
      </c>
      <c r="E2984" s="87">
        <v>23761.574000000001</v>
      </c>
      <c r="F2984" s="87">
        <v>25562.637999999999</v>
      </c>
      <c r="G2984" s="87">
        <v>-1706.78</v>
      </c>
      <c r="H2984" s="87">
        <v>0</v>
      </c>
      <c r="I2984" s="87">
        <v>987.41</v>
      </c>
      <c r="J2984" s="86">
        <v>122.41800000000001</v>
      </c>
    </row>
    <row r="2985" spans="1:10">
      <c r="A2985" s="85">
        <v>40787</v>
      </c>
      <c r="B2985" s="86">
        <v>8</v>
      </c>
      <c r="C2985" s="87">
        <v>23285</v>
      </c>
      <c r="D2985" s="88" t="s">
        <v>172</v>
      </c>
      <c r="E2985" s="87">
        <v>23916.53</v>
      </c>
      <c r="F2985" s="87">
        <v>25696.87</v>
      </c>
      <c r="G2985" s="87">
        <v>-1627.34</v>
      </c>
      <c r="H2985" s="87">
        <v>0</v>
      </c>
      <c r="I2985" s="87">
        <v>986.91600000000005</v>
      </c>
      <c r="J2985" s="86">
        <v>122.018</v>
      </c>
    </row>
    <row r="2986" spans="1:10">
      <c r="A2986" s="85">
        <v>40787</v>
      </c>
      <c r="B2986" s="86">
        <v>9</v>
      </c>
      <c r="C2986" s="87">
        <v>23123</v>
      </c>
      <c r="D2986" s="88" t="s">
        <v>172</v>
      </c>
      <c r="E2986" s="87">
        <v>23747.914000000001</v>
      </c>
      <c r="F2986" s="87">
        <v>25555.754000000001</v>
      </c>
      <c r="G2986" s="87">
        <v>-1654.84</v>
      </c>
      <c r="H2986" s="87">
        <v>0</v>
      </c>
      <c r="I2986" s="87">
        <v>962.60400000000004</v>
      </c>
      <c r="J2986" s="86">
        <v>122.42400000000001</v>
      </c>
    </row>
    <row r="2987" spans="1:10">
      <c r="A2987" s="85">
        <v>40787</v>
      </c>
      <c r="B2987" s="86">
        <v>10</v>
      </c>
      <c r="C2987" s="87">
        <v>23255</v>
      </c>
      <c r="D2987" s="88" t="s">
        <v>172</v>
      </c>
      <c r="E2987" s="87">
        <v>23855.594000000001</v>
      </c>
      <c r="F2987" s="87">
        <v>25667.274000000001</v>
      </c>
      <c r="G2987" s="87">
        <v>-1658.68</v>
      </c>
      <c r="H2987" s="87">
        <v>0</v>
      </c>
      <c r="I2987" s="87">
        <v>961.41800000000001</v>
      </c>
      <c r="J2987" s="86">
        <v>122.426</v>
      </c>
    </row>
    <row r="2988" spans="1:10">
      <c r="A2988" s="85">
        <v>40787</v>
      </c>
      <c r="B2988" s="86">
        <v>11</v>
      </c>
      <c r="C2988" s="87">
        <v>23918</v>
      </c>
      <c r="D2988" s="88" t="s">
        <v>172</v>
      </c>
      <c r="E2988" s="87">
        <v>24571.885999999999</v>
      </c>
      <c r="F2988" s="87">
        <v>25741.846000000001</v>
      </c>
      <c r="G2988" s="87">
        <v>-902.96</v>
      </c>
      <c r="H2988" s="87">
        <v>0</v>
      </c>
      <c r="I2988" s="87">
        <v>700.40800000000002</v>
      </c>
      <c r="J2988" s="86">
        <v>-209.982</v>
      </c>
    </row>
    <row r="2989" spans="1:10">
      <c r="A2989" s="85">
        <v>40787</v>
      </c>
      <c r="B2989" s="86">
        <v>12</v>
      </c>
      <c r="C2989" s="87">
        <v>24859</v>
      </c>
      <c r="D2989" s="88" t="s">
        <v>172</v>
      </c>
      <c r="E2989" s="87">
        <v>25483.495999999999</v>
      </c>
      <c r="F2989" s="87">
        <v>26613.856</v>
      </c>
      <c r="G2989" s="87">
        <v>-863.36</v>
      </c>
      <c r="H2989" s="87">
        <v>0</v>
      </c>
      <c r="I2989" s="87">
        <v>699.61599999999999</v>
      </c>
      <c r="J2989" s="86">
        <v>-209.18</v>
      </c>
    </row>
    <row r="2990" spans="1:10">
      <c r="A2990" s="85">
        <v>40787</v>
      </c>
      <c r="B2990" s="86">
        <v>13</v>
      </c>
      <c r="C2990" s="87">
        <v>26713</v>
      </c>
      <c r="D2990" s="88" t="s">
        <v>172</v>
      </c>
      <c r="E2990" s="87">
        <v>27363.082000000002</v>
      </c>
      <c r="F2990" s="87">
        <v>28238.502</v>
      </c>
      <c r="G2990" s="87">
        <v>-212.42</v>
      </c>
      <c r="H2990" s="87">
        <v>0</v>
      </c>
      <c r="I2990" s="87">
        <v>378.60599999999999</v>
      </c>
      <c r="J2990" s="86">
        <v>-598.42600000000004</v>
      </c>
    </row>
    <row r="2991" spans="1:10">
      <c r="A2991" s="85">
        <v>40787</v>
      </c>
      <c r="B2991" s="86">
        <v>14</v>
      </c>
      <c r="C2991" s="87">
        <v>28887</v>
      </c>
      <c r="D2991" s="88" t="s">
        <v>172</v>
      </c>
      <c r="E2991" s="87">
        <v>29530.75</v>
      </c>
      <c r="F2991" s="87">
        <v>30356.335999999999</v>
      </c>
      <c r="G2991" s="87">
        <v>-167.72</v>
      </c>
      <c r="H2991" s="87">
        <v>0</v>
      </c>
      <c r="I2991" s="87">
        <v>398.41400000000004</v>
      </c>
      <c r="J2991" s="86">
        <v>-597.23400000000004</v>
      </c>
    </row>
    <row r="2992" spans="1:10">
      <c r="A2992" s="85">
        <v>40787</v>
      </c>
      <c r="B2992" s="86">
        <v>15</v>
      </c>
      <c r="C2992" s="87">
        <v>31863</v>
      </c>
      <c r="D2992" s="88" t="s">
        <v>172</v>
      </c>
      <c r="E2992" s="87">
        <v>32547.91</v>
      </c>
      <c r="F2992" s="87">
        <v>33058.730000000003</v>
      </c>
      <c r="G2992" s="87">
        <v>-14.82</v>
      </c>
      <c r="H2992" s="87">
        <v>0</v>
      </c>
      <c r="I2992" s="87">
        <v>132.464</v>
      </c>
      <c r="J2992" s="86">
        <v>-583.22800000000007</v>
      </c>
    </row>
    <row r="2993" spans="1:10">
      <c r="A2993" s="85">
        <v>40787</v>
      </c>
      <c r="B2993" s="86">
        <v>16</v>
      </c>
      <c r="C2993" s="87">
        <v>34281</v>
      </c>
      <c r="D2993" s="88" t="s">
        <v>172</v>
      </c>
      <c r="E2993" s="87">
        <v>34933.902000000002</v>
      </c>
      <c r="F2993" s="87">
        <v>35444.781999999999</v>
      </c>
      <c r="G2993" s="87">
        <v>-14.88</v>
      </c>
      <c r="H2993" s="87">
        <v>0</v>
      </c>
      <c r="I2993" s="87">
        <v>132.898</v>
      </c>
      <c r="J2993" s="86">
        <v>-582.42399999999998</v>
      </c>
    </row>
    <row r="2994" spans="1:10">
      <c r="A2994" s="85">
        <v>40787</v>
      </c>
      <c r="B2994" s="86">
        <v>17</v>
      </c>
      <c r="C2994" s="87">
        <v>36204</v>
      </c>
      <c r="D2994" s="88" t="s">
        <v>172</v>
      </c>
      <c r="E2994" s="87">
        <v>36882.874000000003</v>
      </c>
      <c r="F2994" s="87">
        <v>37018.714</v>
      </c>
      <c r="G2994" s="87">
        <v>-14.84</v>
      </c>
      <c r="H2994" s="87">
        <v>0</v>
      </c>
      <c r="I2994" s="87">
        <v>158.19800000000001</v>
      </c>
      <c r="J2994" s="86">
        <v>-215.96600000000001</v>
      </c>
    </row>
    <row r="2995" spans="1:10">
      <c r="A2995" s="85">
        <v>40787</v>
      </c>
      <c r="B2995" s="86">
        <v>18</v>
      </c>
      <c r="C2995" s="87">
        <v>37299</v>
      </c>
      <c r="D2995" s="88" t="s">
        <v>172</v>
      </c>
      <c r="E2995" s="87">
        <v>38010.555999999997</v>
      </c>
      <c r="F2995" s="87">
        <v>38147.696000000004</v>
      </c>
      <c r="G2995" s="87">
        <v>-16.14</v>
      </c>
      <c r="H2995" s="87">
        <v>0</v>
      </c>
      <c r="I2995" s="87">
        <v>155.768</v>
      </c>
      <c r="J2995" s="86">
        <v>-215.566</v>
      </c>
    </row>
    <row r="2996" spans="1:10">
      <c r="A2996" s="85">
        <v>40787</v>
      </c>
      <c r="B2996" s="86">
        <v>19</v>
      </c>
      <c r="C2996" s="87">
        <v>38180</v>
      </c>
      <c r="D2996" s="88" t="s">
        <v>172</v>
      </c>
      <c r="E2996" s="87">
        <v>38942.188000000002</v>
      </c>
      <c r="F2996" s="87">
        <v>38957.008000000002</v>
      </c>
      <c r="G2996" s="87">
        <v>-14.82</v>
      </c>
      <c r="H2996" s="87">
        <v>0</v>
      </c>
      <c r="I2996" s="87">
        <v>139.27600000000001</v>
      </c>
      <c r="J2996" s="86">
        <v>-1.1560000000000001</v>
      </c>
    </row>
    <row r="2997" spans="1:10">
      <c r="A2997" s="85">
        <v>40787</v>
      </c>
      <c r="B2997" s="86">
        <v>20</v>
      </c>
      <c r="C2997" s="87">
        <v>38527</v>
      </c>
      <c r="D2997" s="88" t="s">
        <v>172</v>
      </c>
      <c r="E2997" s="87">
        <v>39292.928</v>
      </c>
      <c r="F2997" s="87">
        <v>39306.788</v>
      </c>
      <c r="G2997" s="87">
        <v>-13.86</v>
      </c>
      <c r="H2997" s="87">
        <v>0</v>
      </c>
      <c r="I2997" s="87">
        <v>151.72999999999999</v>
      </c>
      <c r="J2997" s="86">
        <v>-0.75800000000000001</v>
      </c>
    </row>
    <row r="2998" spans="1:10">
      <c r="A2998" s="85">
        <v>40787</v>
      </c>
      <c r="B2998" s="86">
        <v>21</v>
      </c>
      <c r="C2998" s="87">
        <v>38688</v>
      </c>
      <c r="D2998" s="88" t="s">
        <v>172</v>
      </c>
      <c r="E2998" s="87">
        <v>39429.51</v>
      </c>
      <c r="F2998" s="87">
        <v>39442.29</v>
      </c>
      <c r="G2998" s="87">
        <v>-12.78</v>
      </c>
      <c r="H2998" s="87">
        <v>0</v>
      </c>
      <c r="I2998" s="87">
        <v>295.60000000000002</v>
      </c>
      <c r="J2998" s="86">
        <v>-1.1780000000000002</v>
      </c>
    </row>
    <row r="2999" spans="1:10">
      <c r="A2999" s="85">
        <v>40787</v>
      </c>
      <c r="B2999" s="86">
        <v>22</v>
      </c>
      <c r="C2999" s="87">
        <v>38762</v>
      </c>
      <c r="D2999" s="88" t="s">
        <v>172</v>
      </c>
      <c r="E2999" s="87">
        <v>39490.408000000003</v>
      </c>
      <c r="F2999" s="87">
        <v>39502.788</v>
      </c>
      <c r="G2999" s="87">
        <v>-12.38</v>
      </c>
      <c r="H2999" s="87">
        <v>0</v>
      </c>
      <c r="I2999" s="87">
        <v>295.20600000000002</v>
      </c>
      <c r="J2999" s="86">
        <v>-0.80400000000000005</v>
      </c>
    </row>
    <row r="3000" spans="1:10">
      <c r="A3000" s="85">
        <v>40787</v>
      </c>
      <c r="B3000" s="86">
        <v>23</v>
      </c>
      <c r="C3000" s="87">
        <v>39046</v>
      </c>
      <c r="D3000" s="88" t="s">
        <v>172</v>
      </c>
      <c r="E3000" s="87">
        <v>39688.629999999997</v>
      </c>
      <c r="F3000" s="87">
        <v>39701.79</v>
      </c>
      <c r="G3000" s="87">
        <v>-13.16</v>
      </c>
      <c r="H3000" s="87">
        <v>0</v>
      </c>
      <c r="I3000" s="87">
        <v>559.57600000000002</v>
      </c>
      <c r="J3000" s="86">
        <v>180.79600000000002</v>
      </c>
    </row>
    <row r="3001" spans="1:10">
      <c r="A3001" s="85">
        <v>40787</v>
      </c>
      <c r="B3001" s="86">
        <v>24</v>
      </c>
      <c r="C3001" s="87">
        <v>39102</v>
      </c>
      <c r="D3001" s="88" t="s">
        <v>172</v>
      </c>
      <c r="E3001" s="87">
        <v>39808.974000000002</v>
      </c>
      <c r="F3001" s="87">
        <v>39823.434000000001</v>
      </c>
      <c r="G3001" s="87">
        <v>-14.46</v>
      </c>
      <c r="H3001" s="87">
        <v>0</v>
      </c>
      <c r="I3001" s="87">
        <v>557.89600000000007</v>
      </c>
      <c r="J3001" s="86">
        <v>180.82400000000001</v>
      </c>
    </row>
    <row r="3002" spans="1:10">
      <c r="A3002" s="85">
        <v>40787</v>
      </c>
      <c r="B3002" s="86">
        <v>25</v>
      </c>
      <c r="C3002" s="87">
        <v>39135</v>
      </c>
      <c r="D3002" s="88" t="s">
        <v>172</v>
      </c>
      <c r="E3002" s="87">
        <v>39829.592000000004</v>
      </c>
      <c r="F3002" s="87">
        <v>39844.192000000003</v>
      </c>
      <c r="G3002" s="87">
        <v>-14.6</v>
      </c>
      <c r="H3002" s="87">
        <v>0</v>
      </c>
      <c r="I3002" s="87">
        <v>605.63</v>
      </c>
      <c r="J3002" s="86">
        <v>180.84</v>
      </c>
    </row>
    <row r="3003" spans="1:10">
      <c r="A3003" s="85">
        <v>40787</v>
      </c>
      <c r="B3003" s="86">
        <v>26</v>
      </c>
      <c r="C3003" s="87">
        <v>38859</v>
      </c>
      <c r="D3003" s="88" t="s">
        <v>172</v>
      </c>
      <c r="E3003" s="87">
        <v>39543.911999999997</v>
      </c>
      <c r="F3003" s="87">
        <v>39558.472000000002</v>
      </c>
      <c r="G3003" s="87">
        <v>-14.56</v>
      </c>
      <c r="H3003" s="87">
        <v>0</v>
      </c>
      <c r="I3003" s="87">
        <v>603.35800000000006</v>
      </c>
      <c r="J3003" s="86">
        <v>181.24</v>
      </c>
    </row>
    <row r="3004" spans="1:10">
      <c r="A3004" s="85">
        <v>40787</v>
      </c>
      <c r="B3004" s="86">
        <v>27</v>
      </c>
      <c r="C3004" s="87">
        <v>38726</v>
      </c>
      <c r="D3004" s="88" t="s">
        <v>172</v>
      </c>
      <c r="E3004" s="87">
        <v>39470.131999999998</v>
      </c>
      <c r="F3004" s="87">
        <v>39481.072</v>
      </c>
      <c r="G3004" s="87">
        <v>-10.94</v>
      </c>
      <c r="H3004" s="87">
        <v>0</v>
      </c>
      <c r="I3004" s="87">
        <v>140.33799999999999</v>
      </c>
      <c r="J3004" s="86">
        <v>162.04</v>
      </c>
    </row>
    <row r="3005" spans="1:10">
      <c r="A3005" s="85">
        <v>40787</v>
      </c>
      <c r="B3005" s="86">
        <v>28</v>
      </c>
      <c r="C3005" s="87">
        <v>38342</v>
      </c>
      <c r="D3005" s="88" t="s">
        <v>172</v>
      </c>
      <c r="E3005" s="87">
        <v>39054.006000000001</v>
      </c>
      <c r="F3005" s="87">
        <v>39062.805999999997</v>
      </c>
      <c r="G3005" s="87">
        <v>-8.8000000000000007</v>
      </c>
      <c r="H3005" s="87">
        <v>0</v>
      </c>
      <c r="I3005" s="87">
        <v>141.72</v>
      </c>
      <c r="J3005" s="86">
        <v>161.63800000000001</v>
      </c>
    </row>
    <row r="3006" spans="1:10">
      <c r="A3006" s="85">
        <v>40787</v>
      </c>
      <c r="B3006" s="86">
        <v>29</v>
      </c>
      <c r="C3006" s="87">
        <v>38180</v>
      </c>
      <c r="D3006" s="88" t="s">
        <v>172</v>
      </c>
      <c r="E3006" s="87">
        <v>38909.748</v>
      </c>
      <c r="F3006" s="87">
        <v>38920.328000000001</v>
      </c>
      <c r="G3006" s="87">
        <v>-10.58</v>
      </c>
      <c r="H3006" s="87">
        <v>0</v>
      </c>
      <c r="I3006" s="87">
        <v>116.322</v>
      </c>
      <c r="J3006" s="86">
        <v>-0.76600000000000001</v>
      </c>
    </row>
    <row r="3007" spans="1:10">
      <c r="A3007" s="85">
        <v>40787</v>
      </c>
      <c r="B3007" s="86">
        <v>30</v>
      </c>
      <c r="C3007" s="87">
        <v>37911</v>
      </c>
      <c r="D3007" s="88" t="s">
        <v>172</v>
      </c>
      <c r="E3007" s="87">
        <v>38615.631999999998</v>
      </c>
      <c r="F3007" s="87">
        <v>38624.292000000001</v>
      </c>
      <c r="G3007" s="87">
        <v>-8.66</v>
      </c>
      <c r="H3007" s="87">
        <v>0</v>
      </c>
      <c r="I3007" s="87">
        <v>121.56</v>
      </c>
      <c r="J3007" s="86">
        <v>-1.1660000000000001</v>
      </c>
    </row>
    <row r="3008" spans="1:10">
      <c r="A3008" s="85">
        <v>40787</v>
      </c>
      <c r="B3008" s="86">
        <v>31</v>
      </c>
      <c r="C3008" s="87">
        <v>37911</v>
      </c>
      <c r="D3008" s="88" t="s">
        <v>172</v>
      </c>
      <c r="E3008" s="87">
        <v>38519.792000000001</v>
      </c>
      <c r="F3008" s="87">
        <v>38528.232000000004</v>
      </c>
      <c r="G3008" s="87">
        <v>-8.44</v>
      </c>
      <c r="H3008" s="87">
        <v>0</v>
      </c>
      <c r="I3008" s="87">
        <v>381.88</v>
      </c>
      <c r="J3008" s="86">
        <v>-0.76</v>
      </c>
    </row>
    <row r="3009" spans="1:10">
      <c r="A3009" s="85">
        <v>40787</v>
      </c>
      <c r="B3009" s="86">
        <v>32</v>
      </c>
      <c r="C3009" s="87">
        <v>37973</v>
      </c>
      <c r="D3009" s="88" t="s">
        <v>172</v>
      </c>
      <c r="E3009" s="87">
        <v>38642.236000000004</v>
      </c>
      <c r="F3009" s="87">
        <v>38651.016000000003</v>
      </c>
      <c r="G3009" s="87">
        <v>-8.7799999999999994</v>
      </c>
      <c r="H3009" s="87">
        <v>0</v>
      </c>
      <c r="I3009" s="87">
        <v>383.16400000000004</v>
      </c>
      <c r="J3009" s="86">
        <v>-1.1780000000000002</v>
      </c>
    </row>
    <row r="3010" spans="1:10">
      <c r="A3010" s="85">
        <v>40787</v>
      </c>
      <c r="B3010" s="86">
        <v>33</v>
      </c>
      <c r="C3010" s="87">
        <v>38205</v>
      </c>
      <c r="D3010" s="88" t="s">
        <v>172</v>
      </c>
      <c r="E3010" s="87">
        <v>38913.589999999997</v>
      </c>
      <c r="F3010" s="87">
        <v>38922.089999999997</v>
      </c>
      <c r="G3010" s="87">
        <v>-8.5</v>
      </c>
      <c r="H3010" s="87">
        <v>0</v>
      </c>
      <c r="I3010" s="87">
        <v>494.44600000000003</v>
      </c>
      <c r="J3010" s="86">
        <v>-0.79600000000000004</v>
      </c>
    </row>
    <row r="3011" spans="1:10">
      <c r="A3011" s="85">
        <v>40787</v>
      </c>
      <c r="B3011" s="86">
        <v>34</v>
      </c>
      <c r="C3011" s="87">
        <v>38525</v>
      </c>
      <c r="D3011" s="88" t="s">
        <v>172</v>
      </c>
      <c r="E3011" s="87">
        <v>39239.652000000002</v>
      </c>
      <c r="F3011" s="87">
        <v>39245.612000000001</v>
      </c>
      <c r="G3011" s="87">
        <v>-4.5999999999999996</v>
      </c>
      <c r="H3011" s="87">
        <v>0</v>
      </c>
      <c r="I3011" s="87">
        <v>494.14800000000002</v>
      </c>
      <c r="J3011" s="86">
        <v>-1.206</v>
      </c>
    </row>
    <row r="3012" spans="1:10">
      <c r="A3012" s="85">
        <v>40787</v>
      </c>
      <c r="B3012" s="86">
        <v>35</v>
      </c>
      <c r="C3012" s="87">
        <v>38629</v>
      </c>
      <c r="D3012" s="88" t="s">
        <v>172</v>
      </c>
      <c r="E3012" s="87">
        <v>39352.198000000004</v>
      </c>
      <c r="F3012" s="87">
        <v>39358.637999999999</v>
      </c>
      <c r="G3012" s="87">
        <v>-4.3600000000000003</v>
      </c>
      <c r="H3012" s="87">
        <v>0</v>
      </c>
      <c r="I3012" s="87">
        <v>494.34800000000001</v>
      </c>
      <c r="J3012" s="86">
        <v>-0.81600000000000006</v>
      </c>
    </row>
    <row r="3013" spans="1:10">
      <c r="A3013" s="85">
        <v>40787</v>
      </c>
      <c r="B3013" s="86">
        <v>36</v>
      </c>
      <c r="C3013" s="87">
        <v>38354</v>
      </c>
      <c r="D3013" s="88" t="s">
        <v>172</v>
      </c>
      <c r="E3013" s="87">
        <v>39085.296000000002</v>
      </c>
      <c r="F3013" s="87">
        <v>39093.455999999998</v>
      </c>
      <c r="G3013" s="87">
        <v>-6.32</v>
      </c>
      <c r="H3013" s="87">
        <v>0</v>
      </c>
      <c r="I3013" s="87">
        <v>494.24800000000005</v>
      </c>
      <c r="J3013" s="86">
        <v>-1.228</v>
      </c>
    </row>
    <row r="3014" spans="1:10">
      <c r="A3014" s="85">
        <v>40787</v>
      </c>
      <c r="B3014" s="86">
        <v>37</v>
      </c>
      <c r="C3014" s="87">
        <v>37884</v>
      </c>
      <c r="D3014" s="88" t="s">
        <v>172</v>
      </c>
      <c r="E3014" s="87">
        <v>38626.957999999999</v>
      </c>
      <c r="F3014" s="87">
        <v>39085.058000000005</v>
      </c>
      <c r="G3014" s="87">
        <v>-2.54</v>
      </c>
      <c r="H3014" s="87">
        <v>0</v>
      </c>
      <c r="I3014" s="87">
        <v>378.71600000000001</v>
      </c>
      <c r="J3014" s="86">
        <v>-543.68200000000002</v>
      </c>
    </row>
    <row r="3015" spans="1:10">
      <c r="A3015" s="85">
        <v>40787</v>
      </c>
      <c r="B3015" s="86">
        <v>38</v>
      </c>
      <c r="C3015" s="87">
        <v>37296</v>
      </c>
      <c r="D3015" s="88" t="s">
        <v>172</v>
      </c>
      <c r="E3015" s="87">
        <v>38090.336000000003</v>
      </c>
      <c r="F3015" s="87">
        <v>38554.016000000003</v>
      </c>
      <c r="G3015" s="87">
        <v>-8.68</v>
      </c>
      <c r="H3015" s="87">
        <v>0</v>
      </c>
      <c r="I3015" s="87">
        <v>380.2</v>
      </c>
      <c r="J3015" s="86">
        <v>-541.654</v>
      </c>
    </row>
    <row r="3016" spans="1:10">
      <c r="A3016" s="85">
        <v>40787</v>
      </c>
      <c r="B3016" s="86">
        <v>39</v>
      </c>
      <c r="C3016" s="87">
        <v>36901</v>
      </c>
      <c r="D3016" s="88" t="s">
        <v>172</v>
      </c>
      <c r="E3016" s="87">
        <v>37668.273999999998</v>
      </c>
      <c r="F3016" s="87">
        <v>37821.194000000003</v>
      </c>
      <c r="G3016" s="87">
        <v>-4.3600000000000003</v>
      </c>
      <c r="H3016" s="87">
        <v>0</v>
      </c>
      <c r="I3016" s="87">
        <v>493.55600000000004</v>
      </c>
      <c r="J3016" s="86">
        <v>-240.37</v>
      </c>
    </row>
    <row r="3017" spans="1:10">
      <c r="A3017" s="85">
        <v>40787</v>
      </c>
      <c r="B3017" s="86">
        <v>40</v>
      </c>
      <c r="C3017" s="87">
        <v>36982</v>
      </c>
      <c r="D3017" s="88" t="s">
        <v>172</v>
      </c>
      <c r="E3017" s="87">
        <v>37668.756000000001</v>
      </c>
      <c r="F3017" s="87">
        <v>37823.995999999999</v>
      </c>
      <c r="G3017" s="87">
        <v>-8.68</v>
      </c>
      <c r="H3017" s="87">
        <v>0</v>
      </c>
      <c r="I3017" s="87">
        <v>494.05200000000002</v>
      </c>
      <c r="J3017" s="86">
        <v>-239.97200000000001</v>
      </c>
    </row>
    <row r="3018" spans="1:10">
      <c r="A3018" s="85">
        <v>40787</v>
      </c>
      <c r="B3018" s="86">
        <v>41</v>
      </c>
      <c r="C3018" s="87">
        <v>38189</v>
      </c>
      <c r="D3018" s="88" t="s">
        <v>172</v>
      </c>
      <c r="E3018" s="87">
        <v>38976.338000000003</v>
      </c>
      <c r="F3018" s="87">
        <v>38985.858</v>
      </c>
      <c r="G3018" s="87">
        <v>-6.44</v>
      </c>
      <c r="H3018" s="87">
        <v>0</v>
      </c>
      <c r="I3018" s="87">
        <v>493.55600000000004</v>
      </c>
      <c r="J3018" s="86">
        <v>-1.1860000000000002</v>
      </c>
    </row>
    <row r="3019" spans="1:10">
      <c r="A3019" s="85">
        <v>40787</v>
      </c>
      <c r="B3019" s="86">
        <v>42</v>
      </c>
      <c r="C3019" s="87">
        <v>38363</v>
      </c>
      <c r="D3019" s="88" t="s">
        <v>172</v>
      </c>
      <c r="E3019" s="87">
        <v>39115.868000000002</v>
      </c>
      <c r="F3019" s="87">
        <v>39123.667999999998</v>
      </c>
      <c r="G3019" s="87">
        <v>-6.36</v>
      </c>
      <c r="H3019" s="87">
        <v>0</v>
      </c>
      <c r="I3019" s="87">
        <v>494.05200000000002</v>
      </c>
      <c r="J3019" s="86">
        <v>-0.79200000000000004</v>
      </c>
    </row>
    <row r="3020" spans="1:10">
      <c r="A3020" s="85">
        <v>40787</v>
      </c>
      <c r="B3020" s="86">
        <v>43</v>
      </c>
      <c r="C3020" s="87">
        <v>37224</v>
      </c>
      <c r="D3020" s="88" t="s">
        <v>172</v>
      </c>
      <c r="E3020" s="87">
        <v>37935.192000000003</v>
      </c>
      <c r="F3020" s="87">
        <v>37943.972000000002</v>
      </c>
      <c r="G3020" s="87">
        <v>-8.02</v>
      </c>
      <c r="H3020" s="87">
        <v>0</v>
      </c>
      <c r="I3020" s="87">
        <v>916.154</v>
      </c>
      <c r="J3020" s="86">
        <v>180.398</v>
      </c>
    </row>
    <row r="3021" spans="1:10">
      <c r="A3021" s="85">
        <v>40787</v>
      </c>
      <c r="B3021" s="86">
        <v>44</v>
      </c>
      <c r="C3021" s="87">
        <v>35365</v>
      </c>
      <c r="D3021" s="88" t="s">
        <v>172</v>
      </c>
      <c r="E3021" s="87">
        <v>36007.71</v>
      </c>
      <c r="F3021" s="87">
        <v>36021.99</v>
      </c>
      <c r="G3021" s="87">
        <v>-14.28</v>
      </c>
      <c r="H3021" s="87">
        <v>0</v>
      </c>
      <c r="I3021" s="87">
        <v>913.88</v>
      </c>
      <c r="J3021" s="86">
        <v>180.81</v>
      </c>
    </row>
    <row r="3022" spans="1:10">
      <c r="A3022" s="85">
        <v>40787</v>
      </c>
      <c r="B3022" s="86">
        <v>45</v>
      </c>
      <c r="C3022" s="87">
        <v>33509</v>
      </c>
      <c r="D3022" s="88" t="s">
        <v>172</v>
      </c>
      <c r="E3022" s="87">
        <v>34121.949999999997</v>
      </c>
      <c r="F3022" s="87">
        <v>34134.01</v>
      </c>
      <c r="G3022" s="87">
        <v>-12.06</v>
      </c>
      <c r="H3022" s="87">
        <v>0</v>
      </c>
      <c r="I3022" s="87">
        <v>943.33199999999999</v>
      </c>
      <c r="J3022" s="86">
        <v>294.41399999999999</v>
      </c>
    </row>
    <row r="3023" spans="1:10">
      <c r="A3023" s="85">
        <v>40787</v>
      </c>
      <c r="B3023" s="86">
        <v>46</v>
      </c>
      <c r="C3023" s="87">
        <v>31541</v>
      </c>
      <c r="D3023" s="88" t="s">
        <v>172</v>
      </c>
      <c r="E3023" s="87">
        <v>32179.119999999999</v>
      </c>
      <c r="F3023" s="87">
        <v>32191.58</v>
      </c>
      <c r="G3023" s="87">
        <v>-12.46</v>
      </c>
      <c r="H3023" s="87">
        <v>0</v>
      </c>
      <c r="I3023" s="87">
        <v>942.34400000000005</v>
      </c>
      <c r="J3023" s="86">
        <v>293.61200000000002</v>
      </c>
    </row>
    <row r="3024" spans="1:10">
      <c r="A3024" s="85">
        <v>40787</v>
      </c>
      <c r="B3024" s="86">
        <v>47</v>
      </c>
      <c r="C3024" s="87">
        <v>29227</v>
      </c>
      <c r="D3024" s="88" t="s">
        <v>172</v>
      </c>
      <c r="E3024" s="87">
        <v>29855.152000000002</v>
      </c>
      <c r="F3024" s="87">
        <v>29870.991999999998</v>
      </c>
      <c r="G3024" s="87">
        <v>-15.84</v>
      </c>
      <c r="H3024" s="87">
        <v>0</v>
      </c>
      <c r="I3024" s="87">
        <v>916.74600000000009</v>
      </c>
      <c r="J3024" s="86">
        <v>181.214</v>
      </c>
    </row>
    <row r="3025" spans="1:10">
      <c r="A3025" s="85">
        <v>40787</v>
      </c>
      <c r="B3025" s="86">
        <v>48</v>
      </c>
      <c r="C3025" s="87">
        <v>27206</v>
      </c>
      <c r="D3025" s="88" t="s">
        <v>172</v>
      </c>
      <c r="E3025" s="87">
        <v>27940.716</v>
      </c>
      <c r="F3025" s="87">
        <v>28371.635999999999</v>
      </c>
      <c r="G3025" s="87">
        <v>-476.82</v>
      </c>
      <c r="H3025" s="87">
        <v>0</v>
      </c>
      <c r="I3025" s="87">
        <v>917.24200000000008</v>
      </c>
      <c r="J3025" s="86">
        <v>180.81400000000002</v>
      </c>
    </row>
    <row r="3026" spans="1:10">
      <c r="A3026" s="85">
        <v>40788</v>
      </c>
      <c r="B3026" s="86">
        <v>1</v>
      </c>
      <c r="C3026" s="87">
        <v>25619</v>
      </c>
      <c r="D3026" s="88" t="s">
        <v>172</v>
      </c>
      <c r="E3026" s="87">
        <v>26383.946</v>
      </c>
      <c r="F3026" s="87">
        <v>27526.425999999999</v>
      </c>
      <c r="G3026" s="87">
        <v>-1142.48</v>
      </c>
      <c r="H3026" s="87">
        <v>0</v>
      </c>
      <c r="I3026" s="87">
        <v>882.94800000000009</v>
      </c>
      <c r="J3026" s="86">
        <v>180.82</v>
      </c>
    </row>
    <row r="3027" spans="1:10">
      <c r="A3027" s="85">
        <v>40788</v>
      </c>
      <c r="B3027" s="86">
        <v>2</v>
      </c>
      <c r="C3027" s="87">
        <v>24495</v>
      </c>
      <c r="D3027" s="88" t="s">
        <v>172</v>
      </c>
      <c r="E3027" s="87">
        <v>25302.563999999998</v>
      </c>
      <c r="F3027" s="87">
        <v>26585.243999999999</v>
      </c>
      <c r="G3027" s="87">
        <v>-1277.58</v>
      </c>
      <c r="H3027" s="87">
        <v>0</v>
      </c>
      <c r="I3027" s="87">
        <v>883.54</v>
      </c>
      <c r="J3027" s="86">
        <v>181.22</v>
      </c>
    </row>
    <row r="3028" spans="1:10">
      <c r="A3028" s="85">
        <v>40788</v>
      </c>
      <c r="B3028" s="86">
        <v>3</v>
      </c>
      <c r="C3028" s="87">
        <v>24164</v>
      </c>
      <c r="D3028" s="88" t="s">
        <v>172</v>
      </c>
      <c r="E3028" s="87">
        <v>24966.974000000002</v>
      </c>
      <c r="F3028" s="87">
        <v>26566.234</v>
      </c>
      <c r="G3028" s="87">
        <v>-1446.26</v>
      </c>
      <c r="H3028" s="87">
        <v>0</v>
      </c>
      <c r="I3028" s="87">
        <v>986.62</v>
      </c>
      <c r="J3028" s="86">
        <v>180.82</v>
      </c>
    </row>
    <row r="3029" spans="1:10">
      <c r="A3029" s="85">
        <v>40788</v>
      </c>
      <c r="B3029" s="86">
        <v>4</v>
      </c>
      <c r="C3029" s="87">
        <v>23895</v>
      </c>
      <c r="D3029" s="88" t="s">
        <v>172</v>
      </c>
      <c r="E3029" s="87">
        <v>24708.882000000001</v>
      </c>
      <c r="F3029" s="87">
        <v>26307.382000000001</v>
      </c>
      <c r="G3029" s="87">
        <v>-1445.5</v>
      </c>
      <c r="H3029" s="87">
        <v>0</v>
      </c>
      <c r="I3029" s="87">
        <v>982.66600000000005</v>
      </c>
      <c r="J3029" s="86">
        <v>180.81400000000002</v>
      </c>
    </row>
    <row r="3030" spans="1:10">
      <c r="A3030" s="85">
        <v>40788</v>
      </c>
      <c r="B3030" s="86">
        <v>5</v>
      </c>
      <c r="C3030" s="87">
        <v>23390</v>
      </c>
      <c r="D3030" s="88" t="s">
        <v>172</v>
      </c>
      <c r="E3030" s="87">
        <v>24197.441999999999</v>
      </c>
      <c r="F3030" s="87">
        <v>25795.502</v>
      </c>
      <c r="G3030" s="87">
        <v>-1445.06</v>
      </c>
      <c r="H3030" s="87">
        <v>0</v>
      </c>
      <c r="I3030" s="87">
        <v>987.2120000000001</v>
      </c>
      <c r="J3030" s="86">
        <v>-1.1820000000000002</v>
      </c>
    </row>
    <row r="3031" spans="1:10">
      <c r="A3031" s="85">
        <v>40788</v>
      </c>
      <c r="B3031" s="86">
        <v>6</v>
      </c>
      <c r="C3031" s="87">
        <v>23089</v>
      </c>
      <c r="D3031" s="88" t="s">
        <v>172</v>
      </c>
      <c r="E3031" s="87">
        <v>23891.335999999999</v>
      </c>
      <c r="F3031" s="87">
        <v>25481.736000000001</v>
      </c>
      <c r="G3031" s="87">
        <v>-1437.4</v>
      </c>
      <c r="H3031" s="87">
        <v>0</v>
      </c>
      <c r="I3031" s="87">
        <v>986.91600000000005</v>
      </c>
      <c r="J3031" s="86">
        <v>-0.78200000000000003</v>
      </c>
    </row>
    <row r="3032" spans="1:10">
      <c r="A3032" s="85">
        <v>40788</v>
      </c>
      <c r="B3032" s="86">
        <v>7</v>
      </c>
      <c r="C3032" s="87">
        <v>22916</v>
      </c>
      <c r="D3032" s="88" t="s">
        <v>172</v>
      </c>
      <c r="E3032" s="87">
        <v>23687.668000000001</v>
      </c>
      <c r="F3032" s="87">
        <v>25307.527999999998</v>
      </c>
      <c r="G3032" s="87">
        <v>-1466.86</v>
      </c>
      <c r="H3032" s="87">
        <v>0</v>
      </c>
      <c r="I3032" s="87">
        <v>987.31200000000001</v>
      </c>
      <c r="J3032" s="86">
        <v>-1.18</v>
      </c>
    </row>
    <row r="3033" spans="1:10">
      <c r="A3033" s="85">
        <v>40788</v>
      </c>
      <c r="B3033" s="86">
        <v>8</v>
      </c>
      <c r="C3033" s="87">
        <v>22766</v>
      </c>
      <c r="D3033" s="88" t="s">
        <v>172</v>
      </c>
      <c r="E3033" s="87">
        <v>23558.114000000001</v>
      </c>
      <c r="F3033" s="87">
        <v>25314.333999999999</v>
      </c>
      <c r="G3033" s="87">
        <v>-1603.22</v>
      </c>
      <c r="H3033" s="87">
        <v>0</v>
      </c>
      <c r="I3033" s="87">
        <v>986.8180000000001</v>
      </c>
      <c r="J3033" s="86">
        <v>-1.1919999999999999</v>
      </c>
    </row>
    <row r="3034" spans="1:10">
      <c r="A3034" s="85">
        <v>40788</v>
      </c>
      <c r="B3034" s="86">
        <v>9</v>
      </c>
      <c r="C3034" s="87">
        <v>22761</v>
      </c>
      <c r="D3034" s="88" t="s">
        <v>172</v>
      </c>
      <c r="E3034" s="87">
        <v>23559.727999999999</v>
      </c>
      <c r="F3034" s="87">
        <v>25293.328000000001</v>
      </c>
      <c r="G3034" s="87">
        <v>-1580.6</v>
      </c>
      <c r="H3034" s="87">
        <v>0</v>
      </c>
      <c r="I3034" s="87">
        <v>961.6160000000001</v>
      </c>
      <c r="J3034" s="86">
        <v>-0.80600000000000005</v>
      </c>
    </row>
    <row r="3035" spans="1:10">
      <c r="A3035" s="85">
        <v>40788</v>
      </c>
      <c r="B3035" s="86">
        <v>10</v>
      </c>
      <c r="C3035" s="87">
        <v>22789</v>
      </c>
      <c r="D3035" s="88" t="s">
        <v>172</v>
      </c>
      <c r="E3035" s="87">
        <v>23543.66</v>
      </c>
      <c r="F3035" s="87">
        <v>25375.085999999999</v>
      </c>
      <c r="G3035" s="87">
        <v>-1680.56</v>
      </c>
      <c r="H3035" s="87">
        <v>0</v>
      </c>
      <c r="I3035" s="87">
        <v>960.726</v>
      </c>
      <c r="J3035" s="86">
        <v>-1.218</v>
      </c>
    </row>
    <row r="3036" spans="1:10">
      <c r="A3036" s="85">
        <v>40788</v>
      </c>
      <c r="B3036" s="86">
        <v>11</v>
      </c>
      <c r="C3036" s="87">
        <v>23368</v>
      </c>
      <c r="D3036" s="88" t="s">
        <v>172</v>
      </c>
      <c r="E3036" s="87">
        <v>24159.58</v>
      </c>
      <c r="F3036" s="87">
        <v>25815.46</v>
      </c>
      <c r="G3036" s="87">
        <v>-1021.24</v>
      </c>
      <c r="H3036" s="87">
        <v>0</v>
      </c>
      <c r="I3036" s="87">
        <v>601.57799999999997</v>
      </c>
      <c r="J3036" s="86">
        <v>-622.48</v>
      </c>
    </row>
    <row r="3037" spans="1:10">
      <c r="A3037" s="85">
        <v>40788</v>
      </c>
      <c r="B3037" s="86">
        <v>12</v>
      </c>
      <c r="C3037" s="87">
        <v>24308</v>
      </c>
      <c r="D3037" s="88" t="s">
        <v>172</v>
      </c>
      <c r="E3037" s="87">
        <v>25101.121999999999</v>
      </c>
      <c r="F3037" s="87">
        <v>26680.542000000001</v>
      </c>
      <c r="G3037" s="87">
        <v>-890.42</v>
      </c>
      <c r="H3037" s="87">
        <v>0</v>
      </c>
      <c r="I3037" s="87">
        <v>600.78800000000001</v>
      </c>
      <c r="J3037" s="86">
        <v>-623.66</v>
      </c>
    </row>
    <row r="3038" spans="1:10">
      <c r="A3038" s="85">
        <v>40788</v>
      </c>
      <c r="B3038" s="86">
        <v>13</v>
      </c>
      <c r="C3038" s="87">
        <v>26152</v>
      </c>
      <c r="D3038" s="88" t="s">
        <v>172</v>
      </c>
      <c r="E3038" s="87">
        <v>26993.962</v>
      </c>
      <c r="F3038" s="87">
        <v>28176.281999999999</v>
      </c>
      <c r="G3038" s="87">
        <v>-163.4</v>
      </c>
      <c r="H3038" s="87">
        <v>0</v>
      </c>
      <c r="I3038" s="87">
        <v>263.77800000000002</v>
      </c>
      <c r="J3038" s="86">
        <v>-945.24800000000005</v>
      </c>
    </row>
    <row r="3039" spans="1:10">
      <c r="A3039" s="85">
        <v>40788</v>
      </c>
      <c r="B3039" s="86">
        <v>14</v>
      </c>
      <c r="C3039" s="87">
        <v>28345</v>
      </c>
      <c r="D3039" s="88" t="s">
        <v>172</v>
      </c>
      <c r="E3039" s="87">
        <v>29212.275999999998</v>
      </c>
      <c r="F3039" s="87">
        <v>30385.946</v>
      </c>
      <c r="G3039" s="87">
        <v>-163.41999999999999</v>
      </c>
      <c r="H3039" s="87">
        <v>0</v>
      </c>
      <c r="I3039" s="87">
        <v>263.18400000000003</v>
      </c>
      <c r="J3039" s="86">
        <v>-945.64200000000005</v>
      </c>
    </row>
    <row r="3040" spans="1:10">
      <c r="A3040" s="85">
        <v>40788</v>
      </c>
      <c r="B3040" s="86">
        <v>15</v>
      </c>
      <c r="C3040" s="87">
        <v>31488</v>
      </c>
      <c r="D3040" s="88" t="s">
        <v>172</v>
      </c>
      <c r="E3040" s="87">
        <v>32394.585999999999</v>
      </c>
      <c r="F3040" s="87">
        <v>33290.33</v>
      </c>
      <c r="G3040" s="87">
        <v>-16.760000000000002</v>
      </c>
      <c r="H3040" s="87">
        <v>0</v>
      </c>
      <c r="I3040" s="87">
        <v>-85.286000000000001</v>
      </c>
      <c r="J3040" s="86">
        <v>-876.83400000000006</v>
      </c>
    </row>
    <row r="3041" spans="1:10">
      <c r="A3041" s="85">
        <v>40788</v>
      </c>
      <c r="B3041" s="86">
        <v>16</v>
      </c>
      <c r="C3041" s="87">
        <v>33935</v>
      </c>
      <c r="D3041" s="88" t="s">
        <v>172</v>
      </c>
      <c r="E3041" s="87">
        <v>34762.232000000004</v>
      </c>
      <c r="F3041" s="87">
        <v>35656.576000000001</v>
      </c>
      <c r="G3041" s="87">
        <v>-15.36</v>
      </c>
      <c r="H3041" s="87">
        <v>0</v>
      </c>
      <c r="I3041" s="87">
        <v>-84.981999999999999</v>
      </c>
      <c r="J3041" s="86">
        <v>-876.83400000000006</v>
      </c>
    </row>
    <row r="3042" spans="1:10">
      <c r="A3042" s="85">
        <v>40788</v>
      </c>
      <c r="B3042" s="86">
        <v>17</v>
      </c>
      <c r="C3042" s="87">
        <v>36032</v>
      </c>
      <c r="D3042" s="88" t="s">
        <v>172</v>
      </c>
      <c r="E3042" s="87">
        <v>36907.21</v>
      </c>
      <c r="F3042" s="87">
        <v>37248.466</v>
      </c>
      <c r="G3042" s="87">
        <v>-14.4</v>
      </c>
      <c r="H3042" s="87">
        <v>0</v>
      </c>
      <c r="I3042" s="87">
        <v>-74.055999999999997</v>
      </c>
      <c r="J3042" s="86">
        <v>-346.37800000000004</v>
      </c>
    </row>
    <row r="3043" spans="1:10">
      <c r="A3043" s="85">
        <v>40788</v>
      </c>
      <c r="B3043" s="86">
        <v>18</v>
      </c>
      <c r="C3043" s="87">
        <v>37177</v>
      </c>
      <c r="D3043" s="88" t="s">
        <v>172</v>
      </c>
      <c r="E3043" s="87">
        <v>38032.686000000002</v>
      </c>
      <c r="F3043" s="87">
        <v>38372.982000000004</v>
      </c>
      <c r="G3043" s="87">
        <v>-7.72</v>
      </c>
      <c r="H3043" s="87">
        <v>0</v>
      </c>
      <c r="I3043" s="87">
        <v>-78.456000000000003</v>
      </c>
      <c r="J3043" s="86">
        <v>-345.17200000000003</v>
      </c>
    </row>
    <row r="3044" spans="1:10">
      <c r="A3044" s="85">
        <v>40788</v>
      </c>
      <c r="B3044" s="86">
        <v>19</v>
      </c>
      <c r="C3044" s="87">
        <v>38338</v>
      </c>
      <c r="D3044" s="88" t="s">
        <v>172</v>
      </c>
      <c r="E3044" s="87">
        <v>39203.69</v>
      </c>
      <c r="F3044" s="87">
        <v>39209.730000000003</v>
      </c>
      <c r="G3044" s="87">
        <v>-6.04</v>
      </c>
      <c r="H3044" s="87">
        <v>0</v>
      </c>
      <c r="I3044" s="87">
        <v>93.116</v>
      </c>
      <c r="J3044" s="86">
        <v>377.61600000000004</v>
      </c>
    </row>
    <row r="3045" spans="1:10">
      <c r="A3045" s="85">
        <v>40788</v>
      </c>
      <c r="B3045" s="86">
        <v>20</v>
      </c>
      <c r="C3045" s="87">
        <v>38456</v>
      </c>
      <c r="D3045" s="88" t="s">
        <v>172</v>
      </c>
      <c r="E3045" s="87">
        <v>39303.597999999998</v>
      </c>
      <c r="F3045" s="87">
        <v>39310.737999999998</v>
      </c>
      <c r="G3045" s="87">
        <v>-4.9800000000000004</v>
      </c>
      <c r="H3045" s="87">
        <v>0</v>
      </c>
      <c r="I3045" s="87">
        <v>46.648000000000003</v>
      </c>
      <c r="J3045" s="86">
        <v>375.22400000000005</v>
      </c>
    </row>
    <row r="3046" spans="1:10">
      <c r="A3046" s="85">
        <v>40788</v>
      </c>
      <c r="B3046" s="86">
        <v>21</v>
      </c>
      <c r="C3046" s="87">
        <v>38565</v>
      </c>
      <c r="D3046" s="88" t="s">
        <v>172</v>
      </c>
      <c r="E3046" s="87">
        <v>39303.563999999998</v>
      </c>
      <c r="F3046" s="87">
        <v>39312.423999999999</v>
      </c>
      <c r="G3046" s="87">
        <v>-8.8000000000000007</v>
      </c>
      <c r="H3046" s="87">
        <v>0</v>
      </c>
      <c r="I3046" s="87">
        <v>78.668000000000006</v>
      </c>
      <c r="J3046" s="86">
        <v>-0.77200000000000002</v>
      </c>
    </row>
    <row r="3047" spans="1:10">
      <c r="A3047" s="85">
        <v>40788</v>
      </c>
      <c r="B3047" s="86">
        <v>22</v>
      </c>
      <c r="C3047" s="87">
        <v>39028</v>
      </c>
      <c r="D3047" s="88" t="s">
        <v>172</v>
      </c>
      <c r="E3047" s="87">
        <v>39621.622000000003</v>
      </c>
      <c r="F3047" s="87">
        <v>39627.442000000003</v>
      </c>
      <c r="G3047" s="87">
        <v>-6.4</v>
      </c>
      <c r="H3047" s="87">
        <v>0</v>
      </c>
      <c r="I3047" s="87">
        <v>87.463999999999999</v>
      </c>
      <c r="J3047" s="86">
        <v>-1.1760000000000002</v>
      </c>
    </row>
    <row r="3048" spans="1:10">
      <c r="A3048" s="85">
        <v>40788</v>
      </c>
      <c r="B3048" s="86">
        <v>23</v>
      </c>
      <c r="C3048" s="87">
        <v>38950</v>
      </c>
      <c r="D3048" s="88" t="s">
        <v>172</v>
      </c>
      <c r="E3048" s="87">
        <v>39682.908000000003</v>
      </c>
      <c r="F3048" s="87">
        <v>39687.188000000002</v>
      </c>
      <c r="G3048" s="87">
        <v>-6.28</v>
      </c>
      <c r="H3048" s="87">
        <v>0</v>
      </c>
      <c r="I3048" s="87">
        <v>123.53800000000001</v>
      </c>
      <c r="J3048" s="86">
        <v>310.02600000000001</v>
      </c>
    </row>
    <row r="3049" spans="1:10">
      <c r="A3049" s="85">
        <v>40788</v>
      </c>
      <c r="B3049" s="86">
        <v>24</v>
      </c>
      <c r="C3049" s="87">
        <v>38919</v>
      </c>
      <c r="D3049" s="88" t="s">
        <v>172</v>
      </c>
      <c r="E3049" s="87">
        <v>39717.944000000003</v>
      </c>
      <c r="F3049" s="87">
        <v>39727.703999999998</v>
      </c>
      <c r="G3049" s="87">
        <v>-6.22</v>
      </c>
      <c r="H3049" s="87">
        <v>0</v>
      </c>
      <c r="I3049" s="87">
        <v>124.03200000000001</v>
      </c>
      <c r="J3049" s="86">
        <v>309.22800000000001</v>
      </c>
    </row>
    <row r="3050" spans="1:10">
      <c r="A3050" s="85">
        <v>40788</v>
      </c>
      <c r="B3050" s="86">
        <v>25</v>
      </c>
      <c r="C3050" s="87">
        <v>38888</v>
      </c>
      <c r="D3050" s="88" t="s">
        <v>172</v>
      </c>
      <c r="E3050" s="87">
        <v>39668.15</v>
      </c>
      <c r="F3050" s="87">
        <v>39683.25</v>
      </c>
      <c r="G3050" s="87">
        <v>-14.18</v>
      </c>
      <c r="H3050" s="87">
        <v>0</v>
      </c>
      <c r="I3050" s="87">
        <v>202.404</v>
      </c>
      <c r="J3050" s="86">
        <v>443.21200000000005</v>
      </c>
    </row>
    <row r="3051" spans="1:10">
      <c r="A3051" s="85">
        <v>40788</v>
      </c>
      <c r="B3051" s="86">
        <v>26</v>
      </c>
      <c r="C3051" s="87">
        <v>38775</v>
      </c>
      <c r="D3051" s="88" t="s">
        <v>172</v>
      </c>
      <c r="E3051" s="87">
        <v>39527.978000000003</v>
      </c>
      <c r="F3051" s="87">
        <v>39538.898000000001</v>
      </c>
      <c r="G3051" s="87">
        <v>-7.54</v>
      </c>
      <c r="H3051" s="87">
        <v>0</v>
      </c>
      <c r="I3051" s="87">
        <v>202.602</v>
      </c>
      <c r="J3051" s="86">
        <v>441.18600000000004</v>
      </c>
    </row>
    <row r="3052" spans="1:10">
      <c r="A3052" s="85">
        <v>40788</v>
      </c>
      <c r="B3052" s="86">
        <v>27</v>
      </c>
      <c r="C3052" s="87">
        <v>38708</v>
      </c>
      <c r="D3052" s="88" t="s">
        <v>172</v>
      </c>
      <c r="E3052" s="87">
        <v>39481.046000000002</v>
      </c>
      <c r="F3052" s="87">
        <v>39484.406000000003</v>
      </c>
      <c r="G3052" s="87">
        <v>-3.5</v>
      </c>
      <c r="H3052" s="87">
        <v>0</v>
      </c>
      <c r="I3052" s="87">
        <v>98.236000000000004</v>
      </c>
      <c r="J3052" s="86">
        <v>-0.77800000000000002</v>
      </c>
    </row>
    <row r="3053" spans="1:10">
      <c r="A3053" s="85">
        <v>40788</v>
      </c>
      <c r="B3053" s="86">
        <v>28</v>
      </c>
      <c r="C3053" s="87">
        <v>38436</v>
      </c>
      <c r="D3053" s="88" t="s">
        <v>172</v>
      </c>
      <c r="E3053" s="87">
        <v>39190.088000000003</v>
      </c>
      <c r="F3053" s="87">
        <v>39194.148000000001</v>
      </c>
      <c r="G3053" s="87">
        <v>-4.4400000000000004</v>
      </c>
      <c r="H3053" s="87">
        <v>0</v>
      </c>
      <c r="I3053" s="87">
        <v>99.323999999999998</v>
      </c>
      <c r="J3053" s="86">
        <v>-1.19</v>
      </c>
    </row>
    <row r="3054" spans="1:10">
      <c r="A3054" s="85">
        <v>40788</v>
      </c>
      <c r="B3054" s="86">
        <v>29</v>
      </c>
      <c r="C3054" s="87">
        <v>38154</v>
      </c>
      <c r="D3054" s="88" t="s">
        <v>172</v>
      </c>
      <c r="E3054" s="87">
        <v>38931.236000000004</v>
      </c>
      <c r="F3054" s="87">
        <v>38937.256000000001</v>
      </c>
      <c r="G3054" s="87">
        <v>-4.26</v>
      </c>
      <c r="H3054" s="87">
        <v>0</v>
      </c>
      <c r="I3054" s="87">
        <v>107.92200000000001</v>
      </c>
      <c r="J3054" s="86">
        <v>-1.1680000000000001</v>
      </c>
    </row>
    <row r="3055" spans="1:10">
      <c r="A3055" s="85">
        <v>40788</v>
      </c>
      <c r="B3055" s="86">
        <v>30</v>
      </c>
      <c r="C3055" s="87">
        <v>37792</v>
      </c>
      <c r="D3055" s="88" t="s">
        <v>172</v>
      </c>
      <c r="E3055" s="87">
        <v>38534.53</v>
      </c>
      <c r="F3055" s="87">
        <v>38552.01</v>
      </c>
      <c r="G3055" s="87">
        <v>-16.260000000000002</v>
      </c>
      <c r="H3055" s="87">
        <v>0</v>
      </c>
      <c r="I3055" s="87">
        <v>99.225999999999999</v>
      </c>
      <c r="J3055" s="86">
        <v>-0.75600000000000001</v>
      </c>
    </row>
    <row r="3056" spans="1:10">
      <c r="A3056" s="85">
        <v>40788</v>
      </c>
      <c r="B3056" s="86">
        <v>31</v>
      </c>
      <c r="C3056" s="87">
        <v>37600</v>
      </c>
      <c r="D3056" s="88" t="s">
        <v>172</v>
      </c>
      <c r="E3056" s="87">
        <v>38344.546000000002</v>
      </c>
      <c r="F3056" s="87">
        <v>38351.466</v>
      </c>
      <c r="G3056" s="87">
        <v>-8.7200000000000006</v>
      </c>
      <c r="H3056" s="87">
        <v>0</v>
      </c>
      <c r="I3056" s="87">
        <v>147.35599999999999</v>
      </c>
      <c r="J3056" s="86">
        <v>159.232</v>
      </c>
    </row>
    <row r="3057" spans="1:10">
      <c r="A3057" s="85">
        <v>40788</v>
      </c>
      <c r="B3057" s="86">
        <v>32</v>
      </c>
      <c r="C3057" s="87">
        <v>37601</v>
      </c>
      <c r="D3057" s="88" t="s">
        <v>172</v>
      </c>
      <c r="E3057" s="87">
        <v>38280.254000000001</v>
      </c>
      <c r="F3057" s="87">
        <v>38300.334000000003</v>
      </c>
      <c r="G3057" s="87">
        <v>-18.899999999999999</v>
      </c>
      <c r="H3057" s="87">
        <v>0</v>
      </c>
      <c r="I3057" s="87">
        <v>147.554</v>
      </c>
      <c r="J3057" s="86">
        <v>158.828</v>
      </c>
    </row>
    <row r="3058" spans="1:10">
      <c r="A3058" s="85">
        <v>40788</v>
      </c>
      <c r="B3058" s="86">
        <v>33</v>
      </c>
      <c r="C3058" s="87">
        <v>37775</v>
      </c>
      <c r="D3058" s="88" t="s">
        <v>172</v>
      </c>
      <c r="E3058" s="87">
        <v>38451.317999999999</v>
      </c>
      <c r="F3058" s="87">
        <v>38468.198000000004</v>
      </c>
      <c r="G3058" s="87">
        <v>-18.78</v>
      </c>
      <c r="H3058" s="87">
        <v>0</v>
      </c>
      <c r="I3058" s="87">
        <v>565.40600000000006</v>
      </c>
      <c r="J3058" s="86">
        <v>-1.1640000000000001</v>
      </c>
    </row>
    <row r="3059" spans="1:10">
      <c r="A3059" s="85">
        <v>40788</v>
      </c>
      <c r="B3059" s="86">
        <v>34</v>
      </c>
      <c r="C3059" s="87">
        <v>38164</v>
      </c>
      <c r="D3059" s="88" t="s">
        <v>172</v>
      </c>
      <c r="E3059" s="87">
        <v>38856.534</v>
      </c>
      <c r="F3059" s="87">
        <v>38873.154000000002</v>
      </c>
      <c r="G3059" s="87">
        <v>-18.52</v>
      </c>
      <c r="H3059" s="87">
        <v>0</v>
      </c>
      <c r="I3059" s="87">
        <v>564.81400000000008</v>
      </c>
      <c r="J3059" s="86">
        <v>-0.76</v>
      </c>
    </row>
    <row r="3060" spans="1:10">
      <c r="A3060" s="85">
        <v>40788</v>
      </c>
      <c r="B3060" s="86">
        <v>35</v>
      </c>
      <c r="C3060" s="87">
        <v>38238</v>
      </c>
      <c r="D3060" s="88" t="s">
        <v>172</v>
      </c>
      <c r="E3060" s="87">
        <v>38949.892</v>
      </c>
      <c r="F3060" s="87">
        <v>38968.171999999999</v>
      </c>
      <c r="G3060" s="87">
        <v>-14.2</v>
      </c>
      <c r="H3060" s="87">
        <v>0</v>
      </c>
      <c r="I3060" s="87">
        <v>636.96</v>
      </c>
      <c r="J3060" s="86">
        <v>-1.1520000000000001</v>
      </c>
    </row>
    <row r="3061" spans="1:10">
      <c r="A3061" s="85">
        <v>40788</v>
      </c>
      <c r="B3061" s="86">
        <v>36</v>
      </c>
      <c r="C3061" s="87">
        <v>37884</v>
      </c>
      <c r="D3061" s="88" t="s">
        <v>172</v>
      </c>
      <c r="E3061" s="87">
        <v>38512.730000000003</v>
      </c>
      <c r="F3061" s="87">
        <v>38528.85</v>
      </c>
      <c r="G3061" s="87">
        <v>-16.52</v>
      </c>
      <c r="H3061" s="87">
        <v>0</v>
      </c>
      <c r="I3061" s="87">
        <v>636.86</v>
      </c>
      <c r="J3061" s="86">
        <v>-0.75</v>
      </c>
    </row>
    <row r="3062" spans="1:10">
      <c r="A3062" s="85">
        <v>40788</v>
      </c>
      <c r="B3062" s="86">
        <v>37</v>
      </c>
      <c r="C3062" s="87">
        <v>37282</v>
      </c>
      <c r="D3062" s="88" t="s">
        <v>172</v>
      </c>
      <c r="E3062" s="87">
        <v>37963.928</v>
      </c>
      <c r="F3062" s="87">
        <v>38148.108</v>
      </c>
      <c r="G3062" s="87">
        <v>-14.48</v>
      </c>
      <c r="H3062" s="87">
        <v>0</v>
      </c>
      <c r="I3062" s="87">
        <v>735.29600000000005</v>
      </c>
      <c r="J3062" s="86">
        <v>-262.36200000000002</v>
      </c>
    </row>
    <row r="3063" spans="1:10">
      <c r="A3063" s="85">
        <v>40788</v>
      </c>
      <c r="B3063" s="86">
        <v>38</v>
      </c>
      <c r="C3063" s="87">
        <v>36908</v>
      </c>
      <c r="D3063" s="88" t="s">
        <v>172</v>
      </c>
      <c r="E3063" s="87">
        <v>37655.360000000001</v>
      </c>
      <c r="F3063" s="87">
        <v>37835.78</v>
      </c>
      <c r="G3063" s="87">
        <v>-12.84</v>
      </c>
      <c r="H3063" s="87">
        <v>0</v>
      </c>
      <c r="I3063" s="87">
        <v>740.33600000000001</v>
      </c>
      <c r="J3063" s="86">
        <v>-262.36799999999999</v>
      </c>
    </row>
    <row r="3064" spans="1:10">
      <c r="A3064" s="85">
        <v>40788</v>
      </c>
      <c r="B3064" s="86">
        <v>39</v>
      </c>
      <c r="C3064" s="87">
        <v>36385</v>
      </c>
      <c r="D3064" s="88" t="s">
        <v>172</v>
      </c>
      <c r="E3064" s="87">
        <v>37073.491999999998</v>
      </c>
      <c r="F3064" s="87">
        <v>37165.237999999998</v>
      </c>
      <c r="G3064" s="87">
        <v>-15.94</v>
      </c>
      <c r="H3064" s="87">
        <v>0</v>
      </c>
      <c r="I3064" s="87">
        <v>958.15600000000006</v>
      </c>
      <c r="J3064" s="86">
        <v>-167.56400000000002</v>
      </c>
    </row>
    <row r="3065" spans="1:10">
      <c r="A3065" s="85">
        <v>40788</v>
      </c>
      <c r="B3065" s="86">
        <v>40</v>
      </c>
      <c r="C3065" s="87">
        <v>36265</v>
      </c>
      <c r="D3065" s="88" t="s">
        <v>172</v>
      </c>
      <c r="E3065" s="87">
        <v>36912.161999999997</v>
      </c>
      <c r="F3065" s="87">
        <v>37000.381999999998</v>
      </c>
      <c r="G3065" s="87">
        <v>-17.16</v>
      </c>
      <c r="H3065" s="87">
        <v>0</v>
      </c>
      <c r="I3065" s="87">
        <v>957.66200000000003</v>
      </c>
      <c r="J3065" s="86">
        <v>-167.97</v>
      </c>
    </row>
    <row r="3066" spans="1:10">
      <c r="A3066" s="85">
        <v>40788</v>
      </c>
      <c r="B3066" s="86">
        <v>41</v>
      </c>
      <c r="C3066" s="87">
        <v>37499</v>
      </c>
      <c r="D3066" s="88" t="s">
        <v>172</v>
      </c>
      <c r="E3066" s="87">
        <v>38168.720000000001</v>
      </c>
      <c r="F3066" s="87">
        <v>38189.093999999997</v>
      </c>
      <c r="G3066" s="87">
        <v>-6.5</v>
      </c>
      <c r="H3066" s="87">
        <v>0</v>
      </c>
      <c r="I3066" s="87">
        <v>987.51</v>
      </c>
      <c r="J3066" s="86">
        <v>438.37</v>
      </c>
    </row>
    <row r="3067" spans="1:10">
      <c r="A3067" s="85">
        <v>40788</v>
      </c>
      <c r="B3067" s="86">
        <v>42</v>
      </c>
      <c r="C3067" s="87">
        <v>37043</v>
      </c>
      <c r="D3067" s="88" t="s">
        <v>172</v>
      </c>
      <c r="E3067" s="87">
        <v>37654.101999999999</v>
      </c>
      <c r="F3067" s="87">
        <v>37661.146000000001</v>
      </c>
      <c r="G3067" s="87">
        <v>-6.5</v>
      </c>
      <c r="H3067" s="87">
        <v>0</v>
      </c>
      <c r="I3067" s="87">
        <v>987.01600000000008</v>
      </c>
      <c r="J3067" s="86">
        <v>435.95800000000003</v>
      </c>
    </row>
    <row r="3068" spans="1:10">
      <c r="A3068" s="85">
        <v>40788</v>
      </c>
      <c r="B3068" s="86">
        <v>43</v>
      </c>
      <c r="C3068" s="87">
        <v>35715</v>
      </c>
      <c r="D3068" s="88" t="s">
        <v>172</v>
      </c>
      <c r="E3068" s="87">
        <v>36364.877999999997</v>
      </c>
      <c r="F3068" s="87">
        <v>36381.728000000003</v>
      </c>
      <c r="G3068" s="87">
        <v>-14.06</v>
      </c>
      <c r="H3068" s="87">
        <v>0</v>
      </c>
      <c r="I3068" s="87">
        <v>908.14800000000002</v>
      </c>
      <c r="J3068" s="86">
        <v>154.01600000000002</v>
      </c>
    </row>
    <row r="3069" spans="1:10">
      <c r="A3069" s="85">
        <v>40788</v>
      </c>
      <c r="B3069" s="86">
        <v>44</v>
      </c>
      <c r="C3069" s="87">
        <v>34422</v>
      </c>
      <c r="D3069" s="88" t="s">
        <v>172</v>
      </c>
      <c r="E3069" s="87">
        <v>35000.383999999998</v>
      </c>
      <c r="F3069" s="87">
        <v>35015.264000000003</v>
      </c>
      <c r="G3069" s="87">
        <v>-12.88</v>
      </c>
      <c r="H3069" s="87">
        <v>0</v>
      </c>
      <c r="I3069" s="87">
        <v>908.44600000000003</v>
      </c>
      <c r="J3069" s="86">
        <v>153.61799999999999</v>
      </c>
    </row>
    <row r="3070" spans="1:10">
      <c r="A3070" s="85">
        <v>40788</v>
      </c>
      <c r="B3070" s="86">
        <v>45</v>
      </c>
      <c r="C3070" s="87">
        <v>32827</v>
      </c>
      <c r="D3070" s="88" t="s">
        <v>172</v>
      </c>
      <c r="E3070" s="87">
        <v>33450.684000000001</v>
      </c>
      <c r="F3070" s="87">
        <v>33468.784</v>
      </c>
      <c r="G3070" s="87">
        <v>-14.62</v>
      </c>
      <c r="H3070" s="87">
        <v>0</v>
      </c>
      <c r="I3070" s="87">
        <v>913.09</v>
      </c>
      <c r="J3070" s="86">
        <v>-1.1919999999999999</v>
      </c>
    </row>
    <row r="3071" spans="1:10">
      <c r="A3071" s="85">
        <v>40788</v>
      </c>
      <c r="B3071" s="86">
        <v>46</v>
      </c>
      <c r="C3071" s="87">
        <v>31239</v>
      </c>
      <c r="D3071" s="88" t="s">
        <v>172</v>
      </c>
      <c r="E3071" s="87">
        <v>31697.434000000001</v>
      </c>
      <c r="F3071" s="87">
        <v>31714.754000000001</v>
      </c>
      <c r="G3071" s="87">
        <v>-17.32</v>
      </c>
      <c r="H3071" s="87">
        <v>0</v>
      </c>
      <c r="I3071" s="87">
        <v>912.99200000000008</v>
      </c>
      <c r="J3071" s="86">
        <v>-1.1740000000000002</v>
      </c>
    </row>
    <row r="3072" spans="1:10">
      <c r="A3072" s="85">
        <v>40788</v>
      </c>
      <c r="B3072" s="86">
        <v>47</v>
      </c>
      <c r="C3072" s="87">
        <v>29222</v>
      </c>
      <c r="D3072" s="88" t="s">
        <v>172</v>
      </c>
      <c r="E3072" s="87">
        <v>29827.383999999998</v>
      </c>
      <c r="F3072" s="87">
        <v>29851.203999999998</v>
      </c>
      <c r="G3072" s="87">
        <v>-23.82</v>
      </c>
      <c r="H3072" s="87">
        <v>0</v>
      </c>
      <c r="I3072" s="87">
        <v>986.22400000000005</v>
      </c>
      <c r="J3072" s="86">
        <v>147.208</v>
      </c>
    </row>
    <row r="3073" spans="1:10">
      <c r="A3073" s="85">
        <v>40788</v>
      </c>
      <c r="B3073" s="86">
        <v>48</v>
      </c>
      <c r="C3073" s="87">
        <v>27645</v>
      </c>
      <c r="D3073" s="88" t="s">
        <v>172</v>
      </c>
      <c r="E3073" s="87">
        <v>28200.756000000001</v>
      </c>
      <c r="F3073" s="87">
        <v>28837.186000000002</v>
      </c>
      <c r="G3073" s="87">
        <v>-616.88</v>
      </c>
      <c r="H3073" s="87">
        <v>0</v>
      </c>
      <c r="I3073" s="87">
        <v>986.02600000000007</v>
      </c>
      <c r="J3073" s="86">
        <v>147.22200000000001</v>
      </c>
    </row>
    <row r="3074" spans="1:10">
      <c r="A3074" s="85">
        <v>40789</v>
      </c>
      <c r="B3074" s="86">
        <v>1</v>
      </c>
      <c r="C3074" s="87">
        <v>26130</v>
      </c>
      <c r="D3074" s="88" t="s">
        <v>172</v>
      </c>
      <c r="E3074" s="87">
        <v>26715.726000000002</v>
      </c>
      <c r="F3074" s="87">
        <v>27835.22</v>
      </c>
      <c r="G3074" s="87">
        <v>-1119.46</v>
      </c>
      <c r="H3074" s="87">
        <v>0</v>
      </c>
      <c r="I3074" s="87">
        <v>526.36800000000005</v>
      </c>
      <c r="J3074" s="86">
        <v>147.226</v>
      </c>
    </row>
    <row r="3075" spans="1:10">
      <c r="A3075" s="85">
        <v>40789</v>
      </c>
      <c r="B3075" s="86">
        <v>2</v>
      </c>
      <c r="C3075" s="87">
        <v>25076</v>
      </c>
      <c r="D3075" s="88" t="s">
        <v>172</v>
      </c>
      <c r="E3075" s="87">
        <v>25715.432000000001</v>
      </c>
      <c r="F3075" s="87">
        <v>26877.668000000001</v>
      </c>
      <c r="G3075" s="87">
        <v>-1052.82</v>
      </c>
      <c r="H3075" s="87">
        <v>0</v>
      </c>
      <c r="I3075" s="87">
        <v>494.15</v>
      </c>
      <c r="J3075" s="86">
        <v>146.822</v>
      </c>
    </row>
    <row r="3076" spans="1:10">
      <c r="A3076" s="85">
        <v>40789</v>
      </c>
      <c r="B3076" s="86">
        <v>3</v>
      </c>
      <c r="C3076" s="87">
        <v>24546</v>
      </c>
      <c r="D3076" s="88" t="s">
        <v>172</v>
      </c>
      <c r="E3076" s="87">
        <v>25321.75</v>
      </c>
      <c r="F3076" s="87">
        <v>26897.91</v>
      </c>
      <c r="G3076" s="87">
        <v>-1421.16</v>
      </c>
      <c r="H3076" s="87">
        <v>0</v>
      </c>
      <c r="I3076" s="87">
        <v>494.24800000000005</v>
      </c>
      <c r="J3076" s="86">
        <v>147.226</v>
      </c>
    </row>
    <row r="3077" spans="1:10">
      <c r="A3077" s="85">
        <v>40789</v>
      </c>
      <c r="B3077" s="86">
        <v>4</v>
      </c>
      <c r="C3077" s="87">
        <v>24044</v>
      </c>
      <c r="D3077" s="88" t="s">
        <v>172</v>
      </c>
      <c r="E3077" s="87">
        <v>24840.01</v>
      </c>
      <c r="F3077" s="87">
        <v>26434.804</v>
      </c>
      <c r="G3077" s="87">
        <v>-1458.86</v>
      </c>
      <c r="H3077" s="87">
        <v>0</v>
      </c>
      <c r="I3077" s="87">
        <v>494.15</v>
      </c>
      <c r="J3077" s="86">
        <v>147.232</v>
      </c>
    </row>
    <row r="3078" spans="1:10">
      <c r="A3078" s="85">
        <v>40789</v>
      </c>
      <c r="B3078" s="86">
        <v>5</v>
      </c>
      <c r="C3078" s="87">
        <v>23451</v>
      </c>
      <c r="D3078" s="88" t="s">
        <v>172</v>
      </c>
      <c r="E3078" s="87">
        <v>24243.047999999999</v>
      </c>
      <c r="F3078" s="87">
        <v>26174.828000000001</v>
      </c>
      <c r="G3078" s="87">
        <v>-1776.78</v>
      </c>
      <c r="H3078" s="87">
        <v>0</v>
      </c>
      <c r="I3078" s="87">
        <v>494.24800000000005</v>
      </c>
      <c r="J3078" s="86">
        <v>147.22999999999999</v>
      </c>
    </row>
    <row r="3079" spans="1:10">
      <c r="A3079" s="85">
        <v>40789</v>
      </c>
      <c r="B3079" s="86">
        <v>6</v>
      </c>
      <c r="C3079" s="87">
        <v>22889</v>
      </c>
      <c r="D3079" s="88" t="s">
        <v>172</v>
      </c>
      <c r="E3079" s="87">
        <v>23622.797999999999</v>
      </c>
      <c r="F3079" s="87">
        <v>25870.758000000002</v>
      </c>
      <c r="G3079" s="87">
        <v>-2092.96</v>
      </c>
      <c r="H3079" s="87">
        <v>0</v>
      </c>
      <c r="I3079" s="87">
        <v>494.15</v>
      </c>
      <c r="J3079" s="86">
        <v>147.232</v>
      </c>
    </row>
    <row r="3080" spans="1:10">
      <c r="A3080" s="85">
        <v>40789</v>
      </c>
      <c r="B3080" s="86">
        <v>7</v>
      </c>
      <c r="C3080" s="87">
        <v>22555</v>
      </c>
      <c r="D3080" s="88" t="s">
        <v>172</v>
      </c>
      <c r="E3080" s="87">
        <v>23218.376</v>
      </c>
      <c r="F3080" s="87">
        <v>25631.696</v>
      </c>
      <c r="G3080" s="87">
        <v>-2258.3200000000002</v>
      </c>
      <c r="H3080" s="87">
        <v>0</v>
      </c>
      <c r="I3080" s="87">
        <v>494.05200000000002</v>
      </c>
      <c r="J3080" s="86">
        <v>146.83000000000001</v>
      </c>
    </row>
    <row r="3081" spans="1:10">
      <c r="A3081" s="85">
        <v>40789</v>
      </c>
      <c r="B3081" s="86">
        <v>8</v>
      </c>
      <c r="C3081" s="87">
        <v>22305</v>
      </c>
      <c r="D3081" s="88" t="s">
        <v>172</v>
      </c>
      <c r="E3081" s="87">
        <v>23009.75</v>
      </c>
      <c r="F3081" s="87">
        <v>25459.41</v>
      </c>
      <c r="G3081" s="87">
        <v>-2294.66</v>
      </c>
      <c r="H3081" s="87">
        <v>0</v>
      </c>
      <c r="I3081" s="87">
        <v>494.15</v>
      </c>
      <c r="J3081" s="86">
        <v>147.22999999999999</v>
      </c>
    </row>
    <row r="3082" spans="1:10">
      <c r="A3082" s="85">
        <v>40789</v>
      </c>
      <c r="B3082" s="86">
        <v>9</v>
      </c>
      <c r="C3082" s="87">
        <v>22184</v>
      </c>
      <c r="D3082" s="88" t="s">
        <v>172</v>
      </c>
      <c r="E3082" s="87">
        <v>22897.682000000001</v>
      </c>
      <c r="F3082" s="87">
        <v>25329.941999999999</v>
      </c>
      <c r="G3082" s="87">
        <v>-2277.2600000000002</v>
      </c>
      <c r="H3082" s="87">
        <v>0</v>
      </c>
      <c r="I3082" s="87">
        <v>494.24800000000005</v>
      </c>
      <c r="J3082" s="86">
        <v>146.828</v>
      </c>
    </row>
    <row r="3083" spans="1:10">
      <c r="A3083" s="85">
        <v>40789</v>
      </c>
      <c r="B3083" s="86">
        <v>10</v>
      </c>
      <c r="C3083" s="87">
        <v>21953</v>
      </c>
      <c r="D3083" s="88" t="s">
        <v>172</v>
      </c>
      <c r="E3083" s="87">
        <v>22689.27</v>
      </c>
      <c r="F3083" s="87">
        <v>25112.216</v>
      </c>
      <c r="G3083" s="87">
        <v>-2270.08</v>
      </c>
      <c r="H3083" s="87">
        <v>0</v>
      </c>
      <c r="I3083" s="87">
        <v>494.24800000000005</v>
      </c>
      <c r="J3083" s="86">
        <v>146.83000000000001</v>
      </c>
    </row>
    <row r="3084" spans="1:10">
      <c r="A3084" s="85">
        <v>40789</v>
      </c>
      <c r="B3084" s="86">
        <v>11</v>
      </c>
      <c r="C3084" s="87">
        <v>22111</v>
      </c>
      <c r="D3084" s="88" t="s">
        <v>172</v>
      </c>
      <c r="E3084" s="87">
        <v>22943.58</v>
      </c>
      <c r="F3084" s="87">
        <v>25019.525999999998</v>
      </c>
      <c r="G3084" s="87">
        <v>-1937.6</v>
      </c>
      <c r="H3084" s="87">
        <v>0</v>
      </c>
      <c r="I3084" s="87">
        <v>494.05200000000002</v>
      </c>
      <c r="J3084" s="86">
        <v>122.43400000000001</v>
      </c>
    </row>
    <row r="3085" spans="1:10">
      <c r="A3085" s="85">
        <v>40789</v>
      </c>
      <c r="B3085" s="86">
        <v>12</v>
      </c>
      <c r="C3085" s="87">
        <v>22455</v>
      </c>
      <c r="D3085" s="88" t="s">
        <v>172</v>
      </c>
      <c r="E3085" s="87">
        <v>23345.114000000001</v>
      </c>
      <c r="F3085" s="87">
        <v>25120.133999999998</v>
      </c>
      <c r="G3085" s="87">
        <v>-1664.02</v>
      </c>
      <c r="H3085" s="87">
        <v>0</v>
      </c>
      <c r="I3085" s="87">
        <v>536.05399999999997</v>
      </c>
      <c r="J3085" s="86">
        <v>122.83200000000001</v>
      </c>
    </row>
    <row r="3086" spans="1:10">
      <c r="A3086" s="85">
        <v>40789</v>
      </c>
      <c r="B3086" s="86">
        <v>13</v>
      </c>
      <c r="C3086" s="87">
        <v>23178</v>
      </c>
      <c r="D3086" s="88" t="s">
        <v>172</v>
      </c>
      <c r="E3086" s="87">
        <v>23970.063999999998</v>
      </c>
      <c r="F3086" s="87">
        <v>26039.204000000002</v>
      </c>
      <c r="G3086" s="87">
        <v>-1705.14</v>
      </c>
      <c r="H3086" s="87">
        <v>0</v>
      </c>
      <c r="I3086" s="87">
        <v>987.31200000000001</v>
      </c>
      <c r="J3086" s="86">
        <v>-298.36600000000004</v>
      </c>
    </row>
    <row r="3087" spans="1:10">
      <c r="A3087" s="85">
        <v>40789</v>
      </c>
      <c r="B3087" s="86">
        <v>14</v>
      </c>
      <c r="C3087" s="87">
        <v>23858</v>
      </c>
      <c r="D3087" s="88" t="s">
        <v>172</v>
      </c>
      <c r="E3087" s="87">
        <v>24673.704000000002</v>
      </c>
      <c r="F3087" s="87">
        <v>26054.484</v>
      </c>
      <c r="G3087" s="87">
        <v>-1047.78</v>
      </c>
      <c r="H3087" s="87">
        <v>0</v>
      </c>
      <c r="I3087" s="87">
        <v>987.2120000000001</v>
      </c>
      <c r="J3087" s="86">
        <v>-299.16000000000003</v>
      </c>
    </row>
    <row r="3088" spans="1:10">
      <c r="A3088" s="85">
        <v>40789</v>
      </c>
      <c r="B3088" s="86">
        <v>15</v>
      </c>
      <c r="C3088" s="87">
        <v>25675</v>
      </c>
      <c r="D3088" s="88" t="s">
        <v>172</v>
      </c>
      <c r="E3088" s="87">
        <v>26374.202000000001</v>
      </c>
      <c r="F3088" s="87">
        <v>26538.716</v>
      </c>
      <c r="G3088" s="87">
        <v>-169.68</v>
      </c>
      <c r="H3088" s="87">
        <v>0</v>
      </c>
      <c r="I3088" s="87">
        <v>987.41</v>
      </c>
      <c r="J3088" s="86">
        <v>-0.75600000000000001</v>
      </c>
    </row>
    <row r="3089" spans="1:10">
      <c r="A3089" s="85">
        <v>40789</v>
      </c>
      <c r="B3089" s="86">
        <v>16</v>
      </c>
      <c r="C3089" s="87">
        <v>27536</v>
      </c>
      <c r="D3089" s="88" t="s">
        <v>172</v>
      </c>
      <c r="E3089" s="87">
        <v>28152.078000000001</v>
      </c>
      <c r="F3089" s="87">
        <v>28166.298000000003</v>
      </c>
      <c r="G3089" s="87">
        <v>-85.62</v>
      </c>
      <c r="H3089" s="87">
        <v>0</v>
      </c>
      <c r="I3089" s="87">
        <v>987.2120000000001</v>
      </c>
      <c r="J3089" s="86">
        <v>-1.1580000000000001</v>
      </c>
    </row>
    <row r="3090" spans="1:10">
      <c r="A3090" s="85">
        <v>40789</v>
      </c>
      <c r="B3090" s="86">
        <v>17</v>
      </c>
      <c r="C3090" s="87">
        <v>29740</v>
      </c>
      <c r="D3090" s="88" t="s">
        <v>172</v>
      </c>
      <c r="E3090" s="87">
        <v>30310.18</v>
      </c>
      <c r="F3090" s="87">
        <v>30323.8</v>
      </c>
      <c r="G3090" s="87">
        <v>-13.62</v>
      </c>
      <c r="H3090" s="87">
        <v>0</v>
      </c>
      <c r="I3090" s="87">
        <v>987.2120000000001</v>
      </c>
      <c r="J3090" s="86">
        <v>218.43200000000002</v>
      </c>
    </row>
    <row r="3091" spans="1:10">
      <c r="A3091" s="85">
        <v>40789</v>
      </c>
      <c r="B3091" s="86">
        <v>18</v>
      </c>
      <c r="C3091" s="87">
        <v>31418</v>
      </c>
      <c r="D3091" s="88" t="s">
        <v>172</v>
      </c>
      <c r="E3091" s="87">
        <v>31967.378000000001</v>
      </c>
      <c r="F3091" s="87">
        <v>31977.558000000001</v>
      </c>
      <c r="G3091" s="87">
        <v>-6.42</v>
      </c>
      <c r="H3091" s="87">
        <v>0</v>
      </c>
      <c r="I3091" s="87">
        <v>987.11400000000003</v>
      </c>
      <c r="J3091" s="86">
        <v>219.64400000000001</v>
      </c>
    </row>
    <row r="3092" spans="1:10">
      <c r="A3092" s="85">
        <v>40789</v>
      </c>
      <c r="B3092" s="86">
        <v>19</v>
      </c>
      <c r="C3092" s="87">
        <v>33008</v>
      </c>
      <c r="D3092" s="88" t="s">
        <v>172</v>
      </c>
      <c r="E3092" s="87">
        <v>33372.025999999998</v>
      </c>
      <c r="F3092" s="87">
        <v>33383.606</v>
      </c>
      <c r="G3092" s="87">
        <v>-10.78</v>
      </c>
      <c r="H3092" s="87">
        <v>0</v>
      </c>
      <c r="I3092" s="87">
        <v>987.41</v>
      </c>
      <c r="J3092" s="86">
        <v>923.96199999999999</v>
      </c>
    </row>
    <row r="3093" spans="1:10">
      <c r="A3093" s="85">
        <v>40789</v>
      </c>
      <c r="B3093" s="86">
        <v>20</v>
      </c>
      <c r="C3093" s="87">
        <v>33615</v>
      </c>
      <c r="D3093" s="88" t="s">
        <v>172</v>
      </c>
      <c r="E3093" s="87">
        <v>33926.243999999999</v>
      </c>
      <c r="F3093" s="87">
        <v>33940.703999999998</v>
      </c>
      <c r="G3093" s="87">
        <v>-14.46</v>
      </c>
      <c r="H3093" s="87">
        <v>0</v>
      </c>
      <c r="I3093" s="87">
        <v>987.01600000000008</v>
      </c>
      <c r="J3093" s="86">
        <v>924.75600000000009</v>
      </c>
    </row>
    <row r="3094" spans="1:10">
      <c r="A3094" s="85">
        <v>40789</v>
      </c>
      <c r="B3094" s="86">
        <v>21</v>
      </c>
      <c r="C3094" s="87">
        <v>33953</v>
      </c>
      <c r="D3094" s="88" t="s">
        <v>172</v>
      </c>
      <c r="E3094" s="87">
        <v>34413.356</v>
      </c>
      <c r="F3094" s="87">
        <v>34425.915999999997</v>
      </c>
      <c r="G3094" s="87">
        <v>-8.6999999999999993</v>
      </c>
      <c r="H3094" s="87">
        <v>0</v>
      </c>
      <c r="I3094" s="87">
        <v>987.41</v>
      </c>
      <c r="J3094" s="86">
        <v>929.55400000000009</v>
      </c>
    </row>
    <row r="3095" spans="1:10">
      <c r="A3095" s="85">
        <v>40789</v>
      </c>
      <c r="B3095" s="86">
        <v>22</v>
      </c>
      <c r="C3095" s="87">
        <v>34310</v>
      </c>
      <c r="D3095" s="88" t="s">
        <v>172</v>
      </c>
      <c r="E3095" s="87">
        <v>34815.56</v>
      </c>
      <c r="F3095" s="87">
        <v>34824.379999999997</v>
      </c>
      <c r="G3095" s="87">
        <v>-8.82</v>
      </c>
      <c r="H3095" s="87">
        <v>0</v>
      </c>
      <c r="I3095" s="87">
        <v>986.8180000000001</v>
      </c>
      <c r="J3095" s="86">
        <v>929.15200000000004</v>
      </c>
    </row>
    <row r="3096" spans="1:10">
      <c r="A3096" s="85">
        <v>40789</v>
      </c>
      <c r="B3096" s="86">
        <v>23</v>
      </c>
      <c r="C3096" s="87">
        <v>34449</v>
      </c>
      <c r="D3096" s="88" t="s">
        <v>172</v>
      </c>
      <c r="E3096" s="87">
        <v>34896.228000000003</v>
      </c>
      <c r="F3096" s="87">
        <v>34907.008000000002</v>
      </c>
      <c r="G3096" s="87">
        <v>-10.78</v>
      </c>
      <c r="H3096" s="87">
        <v>0</v>
      </c>
      <c r="I3096" s="87">
        <v>987.2120000000001</v>
      </c>
      <c r="J3096" s="86">
        <v>765.95600000000002</v>
      </c>
    </row>
    <row r="3097" spans="1:10">
      <c r="A3097" s="85">
        <v>40789</v>
      </c>
      <c r="B3097" s="86">
        <v>24</v>
      </c>
      <c r="C3097" s="87">
        <v>34410</v>
      </c>
      <c r="D3097" s="88" t="s">
        <v>172</v>
      </c>
      <c r="E3097" s="87">
        <v>34789.885999999999</v>
      </c>
      <c r="F3097" s="87">
        <v>34802.466</v>
      </c>
      <c r="G3097" s="87">
        <v>-12.58</v>
      </c>
      <c r="H3097" s="87">
        <v>0</v>
      </c>
      <c r="I3097" s="87">
        <v>986.91600000000005</v>
      </c>
      <c r="J3097" s="86">
        <v>765.15800000000002</v>
      </c>
    </row>
    <row r="3098" spans="1:10">
      <c r="A3098" s="85">
        <v>40789</v>
      </c>
      <c r="B3098" s="86">
        <v>25</v>
      </c>
      <c r="C3098" s="87">
        <v>34380</v>
      </c>
      <c r="D3098" s="88" t="s">
        <v>172</v>
      </c>
      <c r="E3098" s="87">
        <v>34817.911999999997</v>
      </c>
      <c r="F3098" s="87">
        <v>34830.752</v>
      </c>
      <c r="G3098" s="87">
        <v>-12.84</v>
      </c>
      <c r="H3098" s="87">
        <v>0</v>
      </c>
      <c r="I3098" s="87">
        <v>987.51</v>
      </c>
      <c r="J3098" s="86">
        <v>751.96400000000006</v>
      </c>
    </row>
    <row r="3099" spans="1:10">
      <c r="A3099" s="85">
        <v>40789</v>
      </c>
      <c r="B3099" s="86">
        <v>26</v>
      </c>
      <c r="C3099" s="87">
        <v>34100</v>
      </c>
      <c r="D3099" s="88" t="s">
        <v>172</v>
      </c>
      <c r="E3099" s="87">
        <v>34575.896000000001</v>
      </c>
      <c r="F3099" s="87">
        <v>34588.415999999997</v>
      </c>
      <c r="G3099" s="87">
        <v>-12.52</v>
      </c>
      <c r="H3099" s="87">
        <v>0</v>
      </c>
      <c r="I3099" s="87">
        <v>987.31200000000001</v>
      </c>
      <c r="J3099" s="86">
        <v>751.56400000000008</v>
      </c>
    </row>
    <row r="3100" spans="1:10">
      <c r="A3100" s="85">
        <v>40789</v>
      </c>
      <c r="B3100" s="86">
        <v>27</v>
      </c>
      <c r="C3100" s="87">
        <v>33650</v>
      </c>
      <c r="D3100" s="88" t="s">
        <v>172</v>
      </c>
      <c r="E3100" s="87">
        <v>34106.089999999997</v>
      </c>
      <c r="F3100" s="87">
        <v>34118.61</v>
      </c>
      <c r="G3100" s="87">
        <v>-12.52</v>
      </c>
      <c r="H3100" s="87">
        <v>0</v>
      </c>
      <c r="I3100" s="87">
        <v>987.31200000000001</v>
      </c>
      <c r="J3100" s="86">
        <v>600.36400000000003</v>
      </c>
    </row>
    <row r="3101" spans="1:10">
      <c r="A3101" s="85">
        <v>40789</v>
      </c>
      <c r="B3101" s="86">
        <v>28</v>
      </c>
      <c r="C3101" s="87">
        <v>33052</v>
      </c>
      <c r="D3101" s="88" t="s">
        <v>172</v>
      </c>
      <c r="E3101" s="87">
        <v>33518.608</v>
      </c>
      <c r="F3101" s="87">
        <v>33529.008000000002</v>
      </c>
      <c r="G3101" s="87">
        <v>-10.4</v>
      </c>
      <c r="H3101" s="87">
        <v>0</v>
      </c>
      <c r="I3101" s="87">
        <v>987.11400000000003</v>
      </c>
      <c r="J3101" s="86">
        <v>600.36</v>
      </c>
    </row>
    <row r="3102" spans="1:10">
      <c r="A3102" s="85">
        <v>40789</v>
      </c>
      <c r="B3102" s="86">
        <v>29</v>
      </c>
      <c r="C3102" s="87">
        <v>32599</v>
      </c>
      <c r="D3102" s="88" t="s">
        <v>172</v>
      </c>
      <c r="E3102" s="87">
        <v>33174.232000000004</v>
      </c>
      <c r="F3102" s="87">
        <v>33182.991999999998</v>
      </c>
      <c r="G3102" s="87">
        <v>-8.76</v>
      </c>
      <c r="H3102" s="87">
        <v>0</v>
      </c>
      <c r="I3102" s="87">
        <v>987.51</v>
      </c>
      <c r="J3102" s="86">
        <v>421.59</v>
      </c>
    </row>
    <row r="3103" spans="1:10">
      <c r="A3103" s="85">
        <v>40789</v>
      </c>
      <c r="B3103" s="86">
        <v>30</v>
      </c>
      <c r="C3103" s="87">
        <v>32277</v>
      </c>
      <c r="D3103" s="88" t="s">
        <v>172</v>
      </c>
      <c r="E3103" s="87">
        <v>32791.972000000002</v>
      </c>
      <c r="F3103" s="87">
        <v>32802.487999999998</v>
      </c>
      <c r="G3103" s="87">
        <v>-8.9</v>
      </c>
      <c r="H3103" s="87">
        <v>0</v>
      </c>
      <c r="I3103" s="87">
        <v>987.01600000000008</v>
      </c>
      <c r="J3103" s="86">
        <v>421.59200000000004</v>
      </c>
    </row>
    <row r="3104" spans="1:10">
      <c r="A3104" s="85">
        <v>40789</v>
      </c>
      <c r="B3104" s="86">
        <v>31</v>
      </c>
      <c r="C3104" s="87">
        <v>32103</v>
      </c>
      <c r="D3104" s="88" t="s">
        <v>172</v>
      </c>
      <c r="E3104" s="87">
        <v>32605.673999999999</v>
      </c>
      <c r="F3104" s="87">
        <v>32616.414000000001</v>
      </c>
      <c r="G3104" s="87">
        <v>-10.74</v>
      </c>
      <c r="H3104" s="87">
        <v>0</v>
      </c>
      <c r="I3104" s="87">
        <v>987.60800000000006</v>
      </c>
      <c r="J3104" s="86">
        <v>304.42200000000003</v>
      </c>
    </row>
    <row r="3105" spans="1:10">
      <c r="A3105" s="85">
        <v>40789</v>
      </c>
      <c r="B3105" s="86">
        <v>32</v>
      </c>
      <c r="C3105" s="87">
        <v>32080</v>
      </c>
      <c r="D3105" s="88" t="s">
        <v>172</v>
      </c>
      <c r="E3105" s="87">
        <v>32681.256000000001</v>
      </c>
      <c r="F3105" s="87">
        <v>32690.116000000002</v>
      </c>
      <c r="G3105" s="87">
        <v>-8.86</v>
      </c>
      <c r="H3105" s="87">
        <v>0</v>
      </c>
      <c r="I3105" s="87">
        <v>987.01600000000008</v>
      </c>
      <c r="J3105" s="86">
        <v>304.41200000000003</v>
      </c>
    </row>
    <row r="3106" spans="1:10">
      <c r="A3106" s="85">
        <v>40789</v>
      </c>
      <c r="B3106" s="86">
        <v>33</v>
      </c>
      <c r="C3106" s="87">
        <v>32315</v>
      </c>
      <c r="D3106" s="88" t="s">
        <v>172</v>
      </c>
      <c r="E3106" s="87">
        <v>33093.262000000002</v>
      </c>
      <c r="F3106" s="87">
        <v>33103.802000000003</v>
      </c>
      <c r="G3106" s="87">
        <v>-10.54</v>
      </c>
      <c r="H3106" s="87">
        <v>0</v>
      </c>
      <c r="I3106" s="87">
        <v>987.41</v>
      </c>
      <c r="J3106" s="86">
        <v>229.63400000000001</v>
      </c>
    </row>
    <row r="3107" spans="1:10">
      <c r="A3107" s="85">
        <v>40789</v>
      </c>
      <c r="B3107" s="86">
        <v>34</v>
      </c>
      <c r="C3107" s="87">
        <v>33108</v>
      </c>
      <c r="D3107" s="88" t="s">
        <v>172</v>
      </c>
      <c r="E3107" s="87">
        <v>33655.93</v>
      </c>
      <c r="F3107" s="87">
        <v>33670.43</v>
      </c>
      <c r="G3107" s="87">
        <v>-14.5</v>
      </c>
      <c r="H3107" s="87">
        <v>0</v>
      </c>
      <c r="I3107" s="87">
        <v>987.01600000000008</v>
      </c>
      <c r="J3107" s="86">
        <v>229.64200000000002</v>
      </c>
    </row>
    <row r="3108" spans="1:10">
      <c r="A3108" s="85">
        <v>40789</v>
      </c>
      <c r="B3108" s="86">
        <v>35</v>
      </c>
      <c r="C3108" s="87">
        <v>33672</v>
      </c>
      <c r="D3108" s="88" t="s">
        <v>172</v>
      </c>
      <c r="E3108" s="87">
        <v>34189.536</v>
      </c>
      <c r="F3108" s="87">
        <v>34208.495999999999</v>
      </c>
      <c r="G3108" s="87">
        <v>-18.96</v>
      </c>
      <c r="H3108" s="87">
        <v>0</v>
      </c>
      <c r="I3108" s="87">
        <v>987.41</v>
      </c>
      <c r="J3108" s="86">
        <v>431.21600000000001</v>
      </c>
    </row>
    <row r="3109" spans="1:10">
      <c r="A3109" s="85">
        <v>40789</v>
      </c>
      <c r="B3109" s="86">
        <v>36</v>
      </c>
      <c r="C3109" s="87">
        <v>33921</v>
      </c>
      <c r="D3109" s="88" t="s">
        <v>172</v>
      </c>
      <c r="E3109" s="87">
        <v>34515.546000000002</v>
      </c>
      <c r="F3109" s="87">
        <v>34532.586000000003</v>
      </c>
      <c r="G3109" s="87">
        <v>-17.04</v>
      </c>
      <c r="H3109" s="87">
        <v>0</v>
      </c>
      <c r="I3109" s="87">
        <v>987.01600000000008</v>
      </c>
      <c r="J3109" s="86">
        <v>430.41200000000003</v>
      </c>
    </row>
    <row r="3110" spans="1:10">
      <c r="A3110" s="85">
        <v>40789</v>
      </c>
      <c r="B3110" s="86">
        <v>37</v>
      </c>
      <c r="C3110" s="87">
        <v>33887</v>
      </c>
      <c r="D3110" s="88" t="s">
        <v>172</v>
      </c>
      <c r="E3110" s="87">
        <v>34477.203999999998</v>
      </c>
      <c r="F3110" s="87">
        <v>34492.023999999998</v>
      </c>
      <c r="G3110" s="87">
        <v>-14.82</v>
      </c>
      <c r="H3110" s="87">
        <v>0</v>
      </c>
      <c r="I3110" s="87">
        <v>987.51</v>
      </c>
      <c r="J3110" s="86">
        <v>383.238</v>
      </c>
    </row>
    <row r="3111" spans="1:10">
      <c r="A3111" s="85">
        <v>40789</v>
      </c>
      <c r="B3111" s="86">
        <v>38</v>
      </c>
      <c r="C3111" s="87">
        <v>33730</v>
      </c>
      <c r="D3111" s="88" t="s">
        <v>172</v>
      </c>
      <c r="E3111" s="87">
        <v>34340.18</v>
      </c>
      <c r="F3111" s="87">
        <v>34354.44</v>
      </c>
      <c r="G3111" s="87">
        <v>-12.5</v>
      </c>
      <c r="H3111" s="87">
        <v>0</v>
      </c>
      <c r="I3111" s="87">
        <v>987.2120000000001</v>
      </c>
      <c r="J3111" s="86">
        <v>382.81600000000003</v>
      </c>
    </row>
    <row r="3112" spans="1:10">
      <c r="A3112" s="85">
        <v>40789</v>
      </c>
      <c r="B3112" s="86">
        <v>39</v>
      </c>
      <c r="C3112" s="87">
        <v>33692</v>
      </c>
      <c r="D3112" s="88" t="s">
        <v>172</v>
      </c>
      <c r="E3112" s="87">
        <v>34239.273999999998</v>
      </c>
      <c r="F3112" s="87">
        <v>34257.673999999999</v>
      </c>
      <c r="G3112" s="87">
        <v>-16.72</v>
      </c>
      <c r="H3112" s="87">
        <v>0</v>
      </c>
      <c r="I3112" s="87">
        <v>987.60800000000006</v>
      </c>
      <c r="J3112" s="86">
        <v>117.238</v>
      </c>
    </row>
    <row r="3113" spans="1:10">
      <c r="A3113" s="85">
        <v>40789</v>
      </c>
      <c r="B3113" s="86">
        <v>40</v>
      </c>
      <c r="C3113" s="87">
        <v>33725</v>
      </c>
      <c r="D3113" s="88" t="s">
        <v>172</v>
      </c>
      <c r="E3113" s="87">
        <v>34379.065999999999</v>
      </c>
      <c r="F3113" s="87">
        <v>34393.466</v>
      </c>
      <c r="G3113" s="87">
        <v>-11.74</v>
      </c>
      <c r="H3113" s="87">
        <v>0</v>
      </c>
      <c r="I3113" s="87">
        <v>987.01600000000008</v>
      </c>
      <c r="J3113" s="86">
        <v>117.232</v>
      </c>
    </row>
    <row r="3114" spans="1:10">
      <c r="A3114" s="85">
        <v>40789</v>
      </c>
      <c r="B3114" s="86">
        <v>41</v>
      </c>
      <c r="C3114" s="87">
        <v>34752</v>
      </c>
      <c r="D3114" s="88" t="s">
        <v>172</v>
      </c>
      <c r="E3114" s="87">
        <v>35421.629999999997</v>
      </c>
      <c r="F3114" s="87">
        <v>35424.83</v>
      </c>
      <c r="G3114" s="87">
        <v>-2.78</v>
      </c>
      <c r="H3114" s="87">
        <v>0</v>
      </c>
      <c r="I3114" s="87">
        <v>987.41</v>
      </c>
      <c r="J3114" s="86">
        <v>485.17200000000003</v>
      </c>
    </row>
    <row r="3115" spans="1:10">
      <c r="A3115" s="85">
        <v>40789</v>
      </c>
      <c r="B3115" s="86">
        <v>42</v>
      </c>
      <c r="C3115" s="87">
        <v>34067</v>
      </c>
      <c r="D3115" s="88" t="s">
        <v>172</v>
      </c>
      <c r="E3115" s="87">
        <v>34703.904000000002</v>
      </c>
      <c r="F3115" s="87">
        <v>34720.764000000003</v>
      </c>
      <c r="G3115" s="87">
        <v>-14.78</v>
      </c>
      <c r="H3115" s="87">
        <v>0</v>
      </c>
      <c r="I3115" s="87">
        <v>986.91600000000005</v>
      </c>
      <c r="J3115" s="86">
        <v>485.14800000000002</v>
      </c>
    </row>
    <row r="3116" spans="1:10">
      <c r="A3116" s="85">
        <v>40789</v>
      </c>
      <c r="B3116" s="86">
        <v>43</v>
      </c>
      <c r="C3116" s="87">
        <v>33068</v>
      </c>
      <c r="D3116" s="88" t="s">
        <v>172</v>
      </c>
      <c r="E3116" s="87">
        <v>33738.595999999998</v>
      </c>
      <c r="F3116" s="87">
        <v>33752.836000000003</v>
      </c>
      <c r="G3116" s="87">
        <v>-10.32</v>
      </c>
      <c r="H3116" s="87">
        <v>0</v>
      </c>
      <c r="I3116" s="87">
        <v>987.31200000000001</v>
      </c>
      <c r="J3116" s="86">
        <v>473.15200000000004</v>
      </c>
    </row>
    <row r="3117" spans="1:10">
      <c r="A3117" s="85">
        <v>40789</v>
      </c>
      <c r="B3117" s="86">
        <v>44</v>
      </c>
      <c r="C3117" s="87">
        <v>31988</v>
      </c>
      <c r="D3117" s="88" t="s">
        <v>172</v>
      </c>
      <c r="E3117" s="87">
        <v>32814.716</v>
      </c>
      <c r="F3117" s="87">
        <v>32822.275999999998</v>
      </c>
      <c r="G3117" s="87">
        <v>-5.72</v>
      </c>
      <c r="H3117" s="87">
        <v>0</v>
      </c>
      <c r="I3117" s="87">
        <v>987.01600000000008</v>
      </c>
      <c r="J3117" s="86">
        <v>473.17600000000004</v>
      </c>
    </row>
    <row r="3118" spans="1:10">
      <c r="A3118" s="85">
        <v>40789</v>
      </c>
      <c r="B3118" s="86">
        <v>45</v>
      </c>
      <c r="C3118" s="87">
        <v>30688</v>
      </c>
      <c r="D3118" s="88" t="s">
        <v>172</v>
      </c>
      <c r="E3118" s="87">
        <v>31522.993999999999</v>
      </c>
      <c r="F3118" s="87">
        <v>31539.754000000001</v>
      </c>
      <c r="G3118" s="87">
        <v>-16.760000000000002</v>
      </c>
      <c r="H3118" s="87">
        <v>0</v>
      </c>
      <c r="I3118" s="87">
        <v>987.2120000000001</v>
      </c>
      <c r="J3118" s="86">
        <v>750.74400000000003</v>
      </c>
    </row>
    <row r="3119" spans="1:10">
      <c r="A3119" s="85">
        <v>40789</v>
      </c>
      <c r="B3119" s="86">
        <v>46</v>
      </c>
      <c r="C3119" s="87">
        <v>29307</v>
      </c>
      <c r="D3119" s="88" t="s">
        <v>172</v>
      </c>
      <c r="E3119" s="87">
        <v>30103.626</v>
      </c>
      <c r="F3119" s="87">
        <v>30119.885999999999</v>
      </c>
      <c r="G3119" s="87">
        <v>-16.260000000000002</v>
      </c>
      <c r="H3119" s="87">
        <v>0</v>
      </c>
      <c r="I3119" s="87">
        <v>987.11400000000003</v>
      </c>
      <c r="J3119" s="86">
        <v>750.74599999999998</v>
      </c>
    </row>
    <row r="3120" spans="1:10">
      <c r="A3120" s="85">
        <v>40789</v>
      </c>
      <c r="B3120" s="86">
        <v>47</v>
      </c>
      <c r="C3120" s="87">
        <v>27877</v>
      </c>
      <c r="D3120" s="88" t="s">
        <v>172</v>
      </c>
      <c r="E3120" s="87">
        <v>28605.618000000002</v>
      </c>
      <c r="F3120" s="87">
        <v>28619.218000000001</v>
      </c>
      <c r="G3120" s="87">
        <v>-13.6</v>
      </c>
      <c r="H3120" s="87">
        <v>0</v>
      </c>
      <c r="I3120" s="87">
        <v>985.43400000000008</v>
      </c>
      <c r="J3120" s="86">
        <v>777.15200000000004</v>
      </c>
    </row>
    <row r="3121" spans="1:10">
      <c r="A3121" s="85">
        <v>40789</v>
      </c>
      <c r="B3121" s="86">
        <v>48</v>
      </c>
      <c r="C3121" s="87">
        <v>26530</v>
      </c>
      <c r="D3121" s="88" t="s">
        <v>172</v>
      </c>
      <c r="E3121" s="87">
        <v>27143.436000000002</v>
      </c>
      <c r="F3121" s="87">
        <v>27163.716</v>
      </c>
      <c r="G3121" s="87">
        <v>-20.28</v>
      </c>
      <c r="H3121" s="87">
        <v>0</v>
      </c>
      <c r="I3121" s="87">
        <v>985.03800000000001</v>
      </c>
      <c r="J3121" s="86">
        <v>777.95400000000006</v>
      </c>
    </row>
    <row r="3122" spans="1:10">
      <c r="A3122" s="85">
        <v>40790</v>
      </c>
      <c r="B3122" s="86">
        <v>1</v>
      </c>
      <c r="C3122" s="87">
        <v>25192</v>
      </c>
      <c r="D3122" s="88" t="s">
        <v>172</v>
      </c>
      <c r="E3122" s="87">
        <v>25919.374</v>
      </c>
      <c r="F3122" s="87">
        <v>26450.654000000002</v>
      </c>
      <c r="G3122" s="87">
        <v>-531.28</v>
      </c>
      <c r="H3122" s="87">
        <v>0</v>
      </c>
      <c r="I3122" s="87">
        <v>985.33600000000001</v>
      </c>
      <c r="J3122" s="86">
        <v>993.12600000000009</v>
      </c>
    </row>
    <row r="3123" spans="1:10">
      <c r="A3123" s="85">
        <v>40790</v>
      </c>
      <c r="B3123" s="86">
        <v>2</v>
      </c>
      <c r="C3123" s="87">
        <v>24315</v>
      </c>
      <c r="D3123" s="88" t="s">
        <v>172</v>
      </c>
      <c r="E3123" s="87">
        <v>25036.745999999999</v>
      </c>
      <c r="F3123" s="87">
        <v>25869.745999999999</v>
      </c>
      <c r="G3123" s="87">
        <v>-833</v>
      </c>
      <c r="H3123" s="87">
        <v>0</v>
      </c>
      <c r="I3123" s="87">
        <v>985.03800000000001</v>
      </c>
      <c r="J3123" s="86">
        <v>993.14200000000005</v>
      </c>
    </row>
    <row r="3124" spans="1:10">
      <c r="A3124" s="85">
        <v>40790</v>
      </c>
      <c r="B3124" s="86">
        <v>3</v>
      </c>
      <c r="C3124" s="87">
        <v>23725</v>
      </c>
      <c r="D3124" s="88" t="s">
        <v>172</v>
      </c>
      <c r="E3124" s="87">
        <v>24499.585999999999</v>
      </c>
      <c r="F3124" s="87">
        <v>25672.486000000001</v>
      </c>
      <c r="G3124" s="87">
        <v>-1172.9000000000001</v>
      </c>
      <c r="H3124" s="87">
        <v>0</v>
      </c>
      <c r="I3124" s="87">
        <v>794</v>
      </c>
      <c r="J3124" s="86">
        <v>993.14</v>
      </c>
    </row>
    <row r="3125" spans="1:10">
      <c r="A3125" s="85">
        <v>40790</v>
      </c>
      <c r="B3125" s="86">
        <v>4</v>
      </c>
      <c r="C3125" s="87">
        <v>23288</v>
      </c>
      <c r="D3125" s="88" t="s">
        <v>172</v>
      </c>
      <c r="E3125" s="87">
        <v>24030.844000000001</v>
      </c>
      <c r="F3125" s="87">
        <v>25264.644</v>
      </c>
      <c r="G3125" s="87">
        <v>-1233.8</v>
      </c>
      <c r="H3125" s="87">
        <v>0</v>
      </c>
      <c r="I3125" s="87">
        <v>793.30799999999999</v>
      </c>
      <c r="J3125" s="86">
        <v>993.13800000000003</v>
      </c>
    </row>
    <row r="3126" spans="1:10">
      <c r="A3126" s="85">
        <v>40790</v>
      </c>
      <c r="B3126" s="86">
        <v>5</v>
      </c>
      <c r="C3126" s="87">
        <v>22668</v>
      </c>
      <c r="D3126" s="88" t="s">
        <v>172</v>
      </c>
      <c r="E3126" s="87">
        <v>23411.072</v>
      </c>
      <c r="F3126" s="87">
        <v>24678.252</v>
      </c>
      <c r="G3126" s="87">
        <v>-1267.18</v>
      </c>
      <c r="H3126" s="87">
        <v>0</v>
      </c>
      <c r="I3126" s="87">
        <v>986.91600000000005</v>
      </c>
      <c r="J3126" s="86">
        <v>993.13800000000003</v>
      </c>
    </row>
    <row r="3127" spans="1:10">
      <c r="A3127" s="85">
        <v>40790</v>
      </c>
      <c r="B3127" s="86">
        <v>6</v>
      </c>
      <c r="C3127" s="87">
        <v>22265</v>
      </c>
      <c r="D3127" s="88" t="s">
        <v>172</v>
      </c>
      <c r="E3127" s="87">
        <v>23014.398000000001</v>
      </c>
      <c r="F3127" s="87">
        <v>24395.457999999999</v>
      </c>
      <c r="G3127" s="87">
        <v>-1381.06</v>
      </c>
      <c r="H3127" s="87">
        <v>0</v>
      </c>
      <c r="I3127" s="87">
        <v>987.2120000000001</v>
      </c>
      <c r="J3127" s="86">
        <v>993.14600000000007</v>
      </c>
    </row>
    <row r="3128" spans="1:10">
      <c r="A3128" s="85">
        <v>40790</v>
      </c>
      <c r="B3128" s="86">
        <v>7</v>
      </c>
      <c r="C3128" s="87">
        <v>21996</v>
      </c>
      <c r="D3128" s="88" t="s">
        <v>172</v>
      </c>
      <c r="E3128" s="87">
        <v>22735.524000000001</v>
      </c>
      <c r="F3128" s="87">
        <v>24268.284</v>
      </c>
      <c r="G3128" s="87">
        <v>-1486.76</v>
      </c>
      <c r="H3128" s="87">
        <v>0</v>
      </c>
      <c r="I3128" s="87">
        <v>987.01600000000008</v>
      </c>
      <c r="J3128" s="86">
        <v>993.14800000000002</v>
      </c>
    </row>
    <row r="3129" spans="1:10">
      <c r="A3129" s="85">
        <v>40790</v>
      </c>
      <c r="B3129" s="86">
        <v>8</v>
      </c>
      <c r="C3129" s="87">
        <v>21985</v>
      </c>
      <c r="D3129" s="88" t="s">
        <v>172</v>
      </c>
      <c r="E3129" s="87">
        <v>22702.612000000001</v>
      </c>
      <c r="F3129" s="87">
        <v>24238.152000000002</v>
      </c>
      <c r="G3129" s="87">
        <v>-1535.54</v>
      </c>
      <c r="H3129" s="87">
        <v>0</v>
      </c>
      <c r="I3129" s="87">
        <v>987.11400000000003</v>
      </c>
      <c r="J3129" s="86">
        <v>993.15</v>
      </c>
    </row>
    <row r="3130" spans="1:10">
      <c r="A3130" s="85">
        <v>40790</v>
      </c>
      <c r="B3130" s="86">
        <v>9</v>
      </c>
      <c r="C3130" s="87">
        <v>21740</v>
      </c>
      <c r="D3130" s="88" t="s">
        <v>172</v>
      </c>
      <c r="E3130" s="87">
        <v>22456.756000000001</v>
      </c>
      <c r="F3130" s="87">
        <v>24015.455999999998</v>
      </c>
      <c r="G3130" s="87">
        <v>-1558.7</v>
      </c>
      <c r="H3130" s="87">
        <v>0</v>
      </c>
      <c r="I3130" s="87">
        <v>986.91600000000005</v>
      </c>
      <c r="J3130" s="86">
        <v>993.14800000000002</v>
      </c>
    </row>
    <row r="3131" spans="1:10">
      <c r="A3131" s="85">
        <v>40790</v>
      </c>
      <c r="B3131" s="86">
        <v>10</v>
      </c>
      <c r="C3131" s="87">
        <v>21447</v>
      </c>
      <c r="D3131" s="88" t="s">
        <v>172</v>
      </c>
      <c r="E3131" s="87">
        <v>22175.91</v>
      </c>
      <c r="F3131" s="87">
        <v>23796.07</v>
      </c>
      <c r="G3131" s="87">
        <v>-1620.16</v>
      </c>
      <c r="H3131" s="87">
        <v>0</v>
      </c>
      <c r="I3131" s="87">
        <v>987.2120000000001</v>
      </c>
      <c r="J3131" s="86">
        <v>992.74800000000005</v>
      </c>
    </row>
    <row r="3132" spans="1:10">
      <c r="A3132" s="85">
        <v>40790</v>
      </c>
      <c r="B3132" s="86">
        <v>11</v>
      </c>
      <c r="C3132" s="87">
        <v>21602</v>
      </c>
      <c r="D3132" s="88" t="s">
        <v>172</v>
      </c>
      <c r="E3132" s="87">
        <v>22336.77</v>
      </c>
      <c r="F3132" s="87">
        <v>23847.47</v>
      </c>
      <c r="G3132" s="87">
        <v>-1508.8</v>
      </c>
      <c r="H3132" s="87">
        <v>0</v>
      </c>
      <c r="I3132" s="87">
        <v>986.91600000000005</v>
      </c>
      <c r="J3132" s="86">
        <v>993.14800000000002</v>
      </c>
    </row>
    <row r="3133" spans="1:10">
      <c r="A3133" s="85">
        <v>40790</v>
      </c>
      <c r="B3133" s="86">
        <v>12</v>
      </c>
      <c r="C3133" s="87">
        <v>21781</v>
      </c>
      <c r="D3133" s="88" t="s">
        <v>172</v>
      </c>
      <c r="E3133" s="87">
        <v>22496.45</v>
      </c>
      <c r="F3133" s="87">
        <v>24146.65</v>
      </c>
      <c r="G3133" s="87">
        <v>-1500.3</v>
      </c>
      <c r="H3133" s="87">
        <v>0</v>
      </c>
      <c r="I3133" s="87">
        <v>987.01600000000008</v>
      </c>
      <c r="J3133" s="86">
        <v>993.14800000000002</v>
      </c>
    </row>
    <row r="3134" spans="1:10">
      <c r="A3134" s="85">
        <v>40790</v>
      </c>
      <c r="B3134" s="86">
        <v>13</v>
      </c>
      <c r="C3134" s="87">
        <v>21933</v>
      </c>
      <c r="D3134" s="88" t="s">
        <v>172</v>
      </c>
      <c r="E3134" s="87">
        <v>22764.824000000001</v>
      </c>
      <c r="F3134" s="87">
        <v>24345.704000000002</v>
      </c>
      <c r="G3134" s="87">
        <v>-1425.88</v>
      </c>
      <c r="H3134" s="87">
        <v>0</v>
      </c>
      <c r="I3134" s="87">
        <v>987.01600000000008</v>
      </c>
      <c r="J3134" s="86">
        <v>967.56400000000008</v>
      </c>
    </row>
    <row r="3135" spans="1:10">
      <c r="A3135" s="85">
        <v>40790</v>
      </c>
      <c r="B3135" s="86">
        <v>14</v>
      </c>
      <c r="C3135" s="87">
        <v>22126</v>
      </c>
      <c r="D3135" s="88" t="s">
        <v>172</v>
      </c>
      <c r="E3135" s="87">
        <v>22973.522000000001</v>
      </c>
      <c r="F3135" s="87">
        <v>24549.982</v>
      </c>
      <c r="G3135" s="87">
        <v>-1421.46</v>
      </c>
      <c r="H3135" s="87">
        <v>0</v>
      </c>
      <c r="I3135" s="87">
        <v>987.11400000000003</v>
      </c>
      <c r="J3135" s="86">
        <v>967.16600000000005</v>
      </c>
    </row>
    <row r="3136" spans="1:10">
      <c r="A3136" s="85">
        <v>40790</v>
      </c>
      <c r="B3136" s="86">
        <v>15</v>
      </c>
      <c r="C3136" s="87">
        <v>23223</v>
      </c>
      <c r="D3136" s="88" t="s">
        <v>172</v>
      </c>
      <c r="E3136" s="87">
        <v>24097.563999999998</v>
      </c>
      <c r="F3136" s="87">
        <v>24695.964</v>
      </c>
      <c r="G3136" s="87">
        <v>-443.4</v>
      </c>
      <c r="H3136" s="87">
        <v>0</v>
      </c>
      <c r="I3136" s="87">
        <v>987.11400000000003</v>
      </c>
      <c r="J3136" s="86">
        <v>872.76800000000003</v>
      </c>
    </row>
    <row r="3137" spans="1:10">
      <c r="A3137" s="85">
        <v>40790</v>
      </c>
      <c r="B3137" s="86">
        <v>16</v>
      </c>
      <c r="C3137" s="87">
        <v>24563</v>
      </c>
      <c r="D3137" s="88" t="s">
        <v>172</v>
      </c>
      <c r="E3137" s="87">
        <v>25471.64</v>
      </c>
      <c r="F3137" s="87">
        <v>25781.694</v>
      </c>
      <c r="G3137" s="87">
        <v>-160.22</v>
      </c>
      <c r="H3137" s="87">
        <v>0</v>
      </c>
      <c r="I3137" s="87">
        <v>987.11400000000003</v>
      </c>
      <c r="J3137" s="86">
        <v>872.77200000000005</v>
      </c>
    </row>
    <row r="3138" spans="1:10">
      <c r="A3138" s="85">
        <v>40790</v>
      </c>
      <c r="B3138" s="86">
        <v>17</v>
      </c>
      <c r="C3138" s="87">
        <v>26601</v>
      </c>
      <c r="D3138" s="88" t="s">
        <v>172</v>
      </c>
      <c r="E3138" s="87">
        <v>27502.851999999999</v>
      </c>
      <c r="F3138" s="87">
        <v>27509.671999999999</v>
      </c>
      <c r="G3138" s="87">
        <v>-6.82</v>
      </c>
      <c r="H3138" s="87">
        <v>0</v>
      </c>
      <c r="I3138" s="87">
        <v>987.2120000000001</v>
      </c>
      <c r="J3138" s="86">
        <v>767.57600000000002</v>
      </c>
    </row>
    <row r="3139" spans="1:10">
      <c r="A3139" s="85">
        <v>40790</v>
      </c>
      <c r="B3139" s="86">
        <v>18</v>
      </c>
      <c r="C3139" s="87">
        <v>28172</v>
      </c>
      <c r="D3139" s="88" t="s">
        <v>172</v>
      </c>
      <c r="E3139" s="87">
        <v>29037.614000000001</v>
      </c>
      <c r="F3139" s="87">
        <v>29043.294000000002</v>
      </c>
      <c r="G3139" s="87">
        <v>-5.68</v>
      </c>
      <c r="H3139" s="87">
        <v>0</v>
      </c>
      <c r="I3139" s="87">
        <v>987.2120000000001</v>
      </c>
      <c r="J3139" s="86">
        <v>767.57400000000007</v>
      </c>
    </row>
    <row r="3140" spans="1:10">
      <c r="A3140" s="85">
        <v>40790</v>
      </c>
      <c r="B3140" s="86">
        <v>19</v>
      </c>
      <c r="C3140" s="87">
        <v>29857</v>
      </c>
      <c r="D3140" s="88" t="s">
        <v>172</v>
      </c>
      <c r="E3140" s="87">
        <v>30704.772000000001</v>
      </c>
      <c r="F3140" s="87">
        <v>30713.531999999999</v>
      </c>
      <c r="G3140" s="87">
        <v>-8.76</v>
      </c>
      <c r="H3140" s="87">
        <v>0</v>
      </c>
      <c r="I3140" s="87">
        <v>984.94</v>
      </c>
      <c r="J3140" s="86">
        <v>743.178</v>
      </c>
    </row>
    <row r="3141" spans="1:10">
      <c r="A3141" s="85">
        <v>40790</v>
      </c>
      <c r="B3141" s="86">
        <v>20</v>
      </c>
      <c r="C3141" s="87">
        <v>31165</v>
      </c>
      <c r="D3141" s="88" t="s">
        <v>172</v>
      </c>
      <c r="E3141" s="87">
        <v>32132.146000000001</v>
      </c>
      <c r="F3141" s="87">
        <v>32140.905999999999</v>
      </c>
      <c r="G3141" s="87">
        <v>-8.76</v>
      </c>
      <c r="H3141" s="87">
        <v>0</v>
      </c>
      <c r="I3141" s="87">
        <v>985.2360000000001</v>
      </c>
      <c r="J3141" s="86">
        <v>743.57</v>
      </c>
    </row>
    <row r="3142" spans="1:10">
      <c r="A3142" s="85">
        <v>40790</v>
      </c>
      <c r="B3142" s="86">
        <v>21</v>
      </c>
      <c r="C3142" s="87">
        <v>32322</v>
      </c>
      <c r="D3142" s="88" t="s">
        <v>172</v>
      </c>
      <c r="E3142" s="87">
        <v>33140.705999999998</v>
      </c>
      <c r="F3142" s="87">
        <v>33149.665999999997</v>
      </c>
      <c r="G3142" s="87">
        <v>-8.9600000000000009</v>
      </c>
      <c r="H3142" s="87">
        <v>0</v>
      </c>
      <c r="I3142" s="87">
        <v>984.94</v>
      </c>
      <c r="J3142" s="86">
        <v>743.55400000000009</v>
      </c>
    </row>
    <row r="3143" spans="1:10">
      <c r="A3143" s="85">
        <v>40790</v>
      </c>
      <c r="B3143" s="86">
        <v>22</v>
      </c>
      <c r="C3143" s="87">
        <v>32782</v>
      </c>
      <c r="D3143" s="88" t="s">
        <v>172</v>
      </c>
      <c r="E3143" s="87">
        <v>33646.766000000003</v>
      </c>
      <c r="F3143" s="87">
        <v>33658.266000000003</v>
      </c>
      <c r="G3143" s="87">
        <v>-11.5</v>
      </c>
      <c r="H3143" s="87">
        <v>0</v>
      </c>
      <c r="I3143" s="87">
        <v>985.2360000000001</v>
      </c>
      <c r="J3143" s="86">
        <v>743.95600000000002</v>
      </c>
    </row>
    <row r="3144" spans="1:10">
      <c r="A3144" s="85">
        <v>40790</v>
      </c>
      <c r="B3144" s="86">
        <v>23</v>
      </c>
      <c r="C3144" s="87">
        <v>33098</v>
      </c>
      <c r="D3144" s="88" t="s">
        <v>172</v>
      </c>
      <c r="E3144" s="87">
        <v>34052.156000000003</v>
      </c>
      <c r="F3144" s="87">
        <v>34064.675999999999</v>
      </c>
      <c r="G3144" s="87">
        <v>-12.52</v>
      </c>
      <c r="H3144" s="87">
        <v>0</v>
      </c>
      <c r="I3144" s="87">
        <v>985.13800000000003</v>
      </c>
      <c r="J3144" s="86">
        <v>993.13</v>
      </c>
    </row>
    <row r="3145" spans="1:10">
      <c r="A3145" s="85">
        <v>40790</v>
      </c>
      <c r="B3145" s="86">
        <v>24</v>
      </c>
      <c r="C3145" s="87">
        <v>33545</v>
      </c>
      <c r="D3145" s="88" t="s">
        <v>172</v>
      </c>
      <c r="E3145" s="87">
        <v>34420.06</v>
      </c>
      <c r="F3145" s="87">
        <v>34432.559999999998</v>
      </c>
      <c r="G3145" s="87">
        <v>-12.5</v>
      </c>
      <c r="H3145" s="87">
        <v>0</v>
      </c>
      <c r="I3145" s="87">
        <v>985.33600000000001</v>
      </c>
      <c r="J3145" s="86">
        <v>993.14800000000002</v>
      </c>
    </row>
    <row r="3146" spans="1:10">
      <c r="A3146" s="85">
        <v>40790</v>
      </c>
      <c r="B3146" s="86">
        <v>25</v>
      </c>
      <c r="C3146" s="87">
        <v>34031</v>
      </c>
      <c r="D3146" s="88" t="s">
        <v>172</v>
      </c>
      <c r="E3146" s="87">
        <v>34965.160000000003</v>
      </c>
      <c r="F3146" s="87">
        <v>34973.1</v>
      </c>
      <c r="G3146" s="87">
        <v>-7.94</v>
      </c>
      <c r="H3146" s="87">
        <v>0</v>
      </c>
      <c r="I3146" s="87">
        <v>985.13800000000003</v>
      </c>
      <c r="J3146" s="86">
        <v>993.16200000000003</v>
      </c>
    </row>
    <row r="3147" spans="1:10">
      <c r="A3147" s="85">
        <v>40790</v>
      </c>
      <c r="B3147" s="86">
        <v>26</v>
      </c>
      <c r="C3147" s="87">
        <v>34116</v>
      </c>
      <c r="D3147" s="88" t="s">
        <v>172</v>
      </c>
      <c r="E3147" s="87">
        <v>35040.853999999999</v>
      </c>
      <c r="F3147" s="87">
        <v>35053.074000000001</v>
      </c>
      <c r="G3147" s="87">
        <v>-12.22</v>
      </c>
      <c r="H3147" s="87">
        <v>0</v>
      </c>
      <c r="I3147" s="87">
        <v>985.13800000000003</v>
      </c>
      <c r="J3147" s="86">
        <v>993.55799999999999</v>
      </c>
    </row>
    <row r="3148" spans="1:10">
      <c r="A3148" s="85">
        <v>40790</v>
      </c>
      <c r="B3148" s="86">
        <v>27</v>
      </c>
      <c r="C3148" s="87">
        <v>33771</v>
      </c>
      <c r="D3148" s="88" t="s">
        <v>172</v>
      </c>
      <c r="E3148" s="87">
        <v>34681.762000000002</v>
      </c>
      <c r="F3148" s="87">
        <v>34692.061999999998</v>
      </c>
      <c r="G3148" s="87">
        <v>-10.3</v>
      </c>
      <c r="H3148" s="87">
        <v>0</v>
      </c>
      <c r="I3148" s="87">
        <v>987.01600000000008</v>
      </c>
      <c r="J3148" s="86">
        <v>993.154</v>
      </c>
    </row>
    <row r="3149" spans="1:10">
      <c r="A3149" s="85">
        <v>40790</v>
      </c>
      <c r="B3149" s="86">
        <v>28</v>
      </c>
      <c r="C3149" s="87">
        <v>33244</v>
      </c>
      <c r="D3149" s="88" t="s">
        <v>172</v>
      </c>
      <c r="E3149" s="87">
        <v>34135.18</v>
      </c>
      <c r="F3149" s="87">
        <v>34148.97</v>
      </c>
      <c r="G3149" s="87">
        <v>-12.18</v>
      </c>
      <c r="H3149" s="87">
        <v>0</v>
      </c>
      <c r="I3149" s="87">
        <v>987.2120000000001</v>
      </c>
      <c r="J3149" s="86">
        <v>993.14600000000007</v>
      </c>
    </row>
    <row r="3150" spans="1:10">
      <c r="A3150" s="85">
        <v>40790</v>
      </c>
      <c r="B3150" s="86">
        <v>29</v>
      </c>
      <c r="C3150" s="87">
        <v>32817</v>
      </c>
      <c r="D3150" s="88" t="s">
        <v>172</v>
      </c>
      <c r="E3150" s="87">
        <v>33749.696000000004</v>
      </c>
      <c r="F3150" s="87">
        <v>33758.775999999998</v>
      </c>
      <c r="G3150" s="87">
        <v>-9.08</v>
      </c>
      <c r="H3150" s="87">
        <v>0</v>
      </c>
      <c r="I3150" s="87">
        <v>987.01600000000008</v>
      </c>
      <c r="J3150" s="86">
        <v>993.14600000000007</v>
      </c>
    </row>
    <row r="3151" spans="1:10">
      <c r="A3151" s="85">
        <v>40790</v>
      </c>
      <c r="B3151" s="86">
        <v>30</v>
      </c>
      <c r="C3151" s="87">
        <v>32298</v>
      </c>
      <c r="D3151" s="88" t="s">
        <v>172</v>
      </c>
      <c r="E3151" s="87">
        <v>33244.722000000002</v>
      </c>
      <c r="F3151" s="87">
        <v>33253.561999999998</v>
      </c>
      <c r="G3151" s="87">
        <v>-8.84</v>
      </c>
      <c r="H3151" s="87">
        <v>0</v>
      </c>
      <c r="I3151" s="87">
        <v>987.11400000000003</v>
      </c>
      <c r="J3151" s="86">
        <v>993.14200000000005</v>
      </c>
    </row>
    <row r="3152" spans="1:10">
      <c r="A3152" s="85">
        <v>40790</v>
      </c>
      <c r="B3152" s="86">
        <v>31</v>
      </c>
      <c r="C3152" s="87">
        <v>32104</v>
      </c>
      <c r="D3152" s="88" t="s">
        <v>172</v>
      </c>
      <c r="E3152" s="87">
        <v>33002.756000000001</v>
      </c>
      <c r="F3152" s="87">
        <v>33011.555999999997</v>
      </c>
      <c r="G3152" s="87">
        <v>-8.8000000000000007</v>
      </c>
      <c r="H3152" s="87">
        <v>0</v>
      </c>
      <c r="I3152" s="87">
        <v>986.91600000000005</v>
      </c>
      <c r="J3152" s="86">
        <v>687.14400000000001</v>
      </c>
    </row>
    <row r="3153" spans="1:10">
      <c r="A3153" s="85">
        <v>40790</v>
      </c>
      <c r="B3153" s="86">
        <v>32</v>
      </c>
      <c r="C3153" s="87">
        <v>32278</v>
      </c>
      <c r="D3153" s="88" t="s">
        <v>172</v>
      </c>
      <c r="E3153" s="87">
        <v>33110.908000000003</v>
      </c>
      <c r="F3153" s="87">
        <v>33119.748</v>
      </c>
      <c r="G3153" s="87">
        <v>-8.84</v>
      </c>
      <c r="H3153" s="87">
        <v>0</v>
      </c>
      <c r="I3153" s="87">
        <v>986.8180000000001</v>
      </c>
      <c r="J3153" s="86">
        <v>687.13200000000006</v>
      </c>
    </row>
    <row r="3154" spans="1:10">
      <c r="A3154" s="85">
        <v>40790</v>
      </c>
      <c r="B3154" s="86">
        <v>33</v>
      </c>
      <c r="C3154" s="87">
        <v>32830</v>
      </c>
      <c r="D3154" s="88" t="s">
        <v>172</v>
      </c>
      <c r="E3154" s="87">
        <v>33579.144</v>
      </c>
      <c r="F3154" s="87">
        <v>33587.864000000001</v>
      </c>
      <c r="G3154" s="87">
        <v>-8.7200000000000006</v>
      </c>
      <c r="H3154" s="87">
        <v>0</v>
      </c>
      <c r="I3154" s="87">
        <v>987.01600000000008</v>
      </c>
      <c r="J3154" s="86">
        <v>729.94200000000001</v>
      </c>
    </row>
    <row r="3155" spans="1:10">
      <c r="A3155" s="85">
        <v>40790</v>
      </c>
      <c r="B3155" s="86">
        <v>34</v>
      </c>
      <c r="C3155" s="87">
        <v>33241</v>
      </c>
      <c r="D3155" s="88" t="s">
        <v>172</v>
      </c>
      <c r="E3155" s="87">
        <v>34125.608</v>
      </c>
      <c r="F3155" s="87">
        <v>34134.408000000003</v>
      </c>
      <c r="G3155" s="87">
        <v>-8.8000000000000007</v>
      </c>
      <c r="H3155" s="87">
        <v>0</v>
      </c>
      <c r="I3155" s="87">
        <v>986.91600000000005</v>
      </c>
      <c r="J3155" s="86">
        <v>729.952</v>
      </c>
    </row>
    <row r="3156" spans="1:10">
      <c r="A3156" s="85">
        <v>40790</v>
      </c>
      <c r="B3156" s="86">
        <v>35</v>
      </c>
      <c r="C3156" s="87">
        <v>33581</v>
      </c>
      <c r="D3156" s="88" t="s">
        <v>172</v>
      </c>
      <c r="E3156" s="87">
        <v>34361.436000000002</v>
      </c>
      <c r="F3156" s="87">
        <v>34368.275999999998</v>
      </c>
      <c r="G3156" s="87">
        <v>-6.84</v>
      </c>
      <c r="H3156" s="87">
        <v>0</v>
      </c>
      <c r="I3156" s="87">
        <v>987.11400000000003</v>
      </c>
      <c r="J3156" s="86">
        <v>993.154</v>
      </c>
    </row>
    <row r="3157" spans="1:10">
      <c r="A3157" s="85">
        <v>40790</v>
      </c>
      <c r="B3157" s="86">
        <v>36</v>
      </c>
      <c r="C3157" s="87">
        <v>33596</v>
      </c>
      <c r="D3157" s="88" t="s">
        <v>172</v>
      </c>
      <c r="E3157" s="87">
        <v>34371.957999999999</v>
      </c>
      <c r="F3157" s="87">
        <v>34380.777999999998</v>
      </c>
      <c r="G3157" s="87">
        <v>-8.82</v>
      </c>
      <c r="H3157" s="87">
        <v>0</v>
      </c>
      <c r="I3157" s="87">
        <v>987.2120000000001</v>
      </c>
      <c r="J3157" s="86">
        <v>993.15</v>
      </c>
    </row>
    <row r="3158" spans="1:10">
      <c r="A3158" s="85">
        <v>40790</v>
      </c>
      <c r="B3158" s="86">
        <v>37</v>
      </c>
      <c r="C3158" s="87">
        <v>33561</v>
      </c>
      <c r="D3158" s="88" t="s">
        <v>172</v>
      </c>
      <c r="E3158" s="87">
        <v>34291.457999999999</v>
      </c>
      <c r="F3158" s="87">
        <v>34300.118000000002</v>
      </c>
      <c r="G3158" s="87">
        <v>-8.66</v>
      </c>
      <c r="H3158" s="87">
        <v>0</v>
      </c>
      <c r="I3158" s="87">
        <v>987.11400000000003</v>
      </c>
      <c r="J3158" s="86">
        <v>993.1640000000001</v>
      </c>
    </row>
    <row r="3159" spans="1:10">
      <c r="A3159" s="85">
        <v>40790</v>
      </c>
      <c r="B3159" s="86">
        <v>38</v>
      </c>
      <c r="C3159" s="87">
        <v>33403</v>
      </c>
      <c r="D3159" s="88" t="s">
        <v>172</v>
      </c>
      <c r="E3159" s="87">
        <v>34163.519999999997</v>
      </c>
      <c r="F3159" s="87">
        <v>34174.82</v>
      </c>
      <c r="G3159" s="87">
        <v>-11.3</v>
      </c>
      <c r="H3159" s="87">
        <v>0</v>
      </c>
      <c r="I3159" s="87">
        <v>987.01600000000008</v>
      </c>
      <c r="J3159" s="86">
        <v>993.16200000000003</v>
      </c>
    </row>
    <row r="3160" spans="1:10">
      <c r="A3160" s="85">
        <v>40790</v>
      </c>
      <c r="B3160" s="86">
        <v>39</v>
      </c>
      <c r="C3160" s="87">
        <v>33310</v>
      </c>
      <c r="D3160" s="88" t="s">
        <v>172</v>
      </c>
      <c r="E3160" s="87">
        <v>34047.964</v>
      </c>
      <c r="F3160" s="87">
        <v>34061.044000000002</v>
      </c>
      <c r="G3160" s="87">
        <v>-10.76</v>
      </c>
      <c r="H3160" s="87">
        <v>0</v>
      </c>
      <c r="I3160" s="87">
        <v>987.11400000000003</v>
      </c>
      <c r="J3160" s="86">
        <v>993.15600000000006</v>
      </c>
    </row>
    <row r="3161" spans="1:10">
      <c r="A3161" s="85">
        <v>40790</v>
      </c>
      <c r="B3161" s="86">
        <v>40</v>
      </c>
      <c r="C3161" s="87">
        <v>33953</v>
      </c>
      <c r="D3161" s="88" t="s">
        <v>172</v>
      </c>
      <c r="E3161" s="87">
        <v>34637.338000000003</v>
      </c>
      <c r="F3161" s="87">
        <v>34648.698000000004</v>
      </c>
      <c r="G3161" s="87">
        <v>-8.6</v>
      </c>
      <c r="H3161" s="87">
        <v>0</v>
      </c>
      <c r="I3161" s="87">
        <v>987.11400000000003</v>
      </c>
      <c r="J3161" s="86">
        <v>993.15</v>
      </c>
    </row>
    <row r="3162" spans="1:10">
      <c r="A3162" s="85">
        <v>40790</v>
      </c>
      <c r="B3162" s="86">
        <v>41</v>
      </c>
      <c r="C3162" s="87">
        <v>35179</v>
      </c>
      <c r="D3162" s="88" t="s">
        <v>172</v>
      </c>
      <c r="E3162" s="87">
        <v>35924.063999999998</v>
      </c>
      <c r="F3162" s="87">
        <v>35932.603999999999</v>
      </c>
      <c r="G3162" s="87">
        <v>-6.5</v>
      </c>
      <c r="H3162" s="87">
        <v>0</v>
      </c>
      <c r="I3162" s="87">
        <v>986.8180000000001</v>
      </c>
      <c r="J3162" s="86">
        <v>899.952</v>
      </c>
    </row>
    <row r="3163" spans="1:10">
      <c r="A3163" s="85">
        <v>40790</v>
      </c>
      <c r="B3163" s="86">
        <v>42</v>
      </c>
      <c r="C3163" s="87">
        <v>34736</v>
      </c>
      <c r="D3163" s="88" t="s">
        <v>172</v>
      </c>
      <c r="E3163" s="87">
        <v>35406.101999999999</v>
      </c>
      <c r="F3163" s="87">
        <v>35415.161999999997</v>
      </c>
      <c r="G3163" s="87">
        <v>-7.06</v>
      </c>
      <c r="H3163" s="87">
        <v>0</v>
      </c>
      <c r="I3163" s="87">
        <v>987.01600000000008</v>
      </c>
      <c r="J3163" s="86">
        <v>899.94200000000001</v>
      </c>
    </row>
    <row r="3164" spans="1:10">
      <c r="A3164" s="85">
        <v>40790</v>
      </c>
      <c r="B3164" s="86">
        <v>43</v>
      </c>
      <c r="C3164" s="87">
        <v>33714</v>
      </c>
      <c r="D3164" s="88" t="s">
        <v>172</v>
      </c>
      <c r="E3164" s="87">
        <v>34431.061999999998</v>
      </c>
      <c r="F3164" s="87">
        <v>34435.502</v>
      </c>
      <c r="G3164" s="87">
        <v>-2.4</v>
      </c>
      <c r="H3164" s="87">
        <v>0</v>
      </c>
      <c r="I3164" s="87">
        <v>985.13800000000003</v>
      </c>
      <c r="J3164" s="86">
        <v>993.14400000000001</v>
      </c>
    </row>
    <row r="3165" spans="1:10">
      <c r="A3165" s="85">
        <v>40790</v>
      </c>
      <c r="B3165" s="86">
        <v>44</v>
      </c>
      <c r="C3165" s="87">
        <v>32077</v>
      </c>
      <c r="D3165" s="88" t="s">
        <v>172</v>
      </c>
      <c r="E3165" s="87">
        <v>32753.362000000001</v>
      </c>
      <c r="F3165" s="87">
        <v>32762.941999999999</v>
      </c>
      <c r="G3165" s="87">
        <v>-8.3000000000000007</v>
      </c>
      <c r="H3165" s="87">
        <v>0</v>
      </c>
      <c r="I3165" s="87">
        <v>985.2360000000001</v>
      </c>
      <c r="J3165" s="86">
        <v>993.15</v>
      </c>
    </row>
    <row r="3166" spans="1:10">
      <c r="A3166" s="85">
        <v>40790</v>
      </c>
      <c r="B3166" s="86">
        <v>45</v>
      </c>
      <c r="C3166" s="87">
        <v>30864</v>
      </c>
      <c r="D3166" s="88" t="s">
        <v>172</v>
      </c>
      <c r="E3166" s="87">
        <v>31588.601999999999</v>
      </c>
      <c r="F3166" s="87">
        <v>31596.781999999999</v>
      </c>
      <c r="G3166" s="87">
        <v>-6.32</v>
      </c>
      <c r="H3166" s="87">
        <v>0</v>
      </c>
      <c r="I3166" s="87">
        <v>985.2360000000001</v>
      </c>
      <c r="J3166" s="86">
        <v>749.14600000000007</v>
      </c>
    </row>
    <row r="3167" spans="1:10">
      <c r="A3167" s="85">
        <v>40790</v>
      </c>
      <c r="B3167" s="86">
        <v>46</v>
      </c>
      <c r="C3167" s="87">
        <v>28872</v>
      </c>
      <c r="D3167" s="88" t="s">
        <v>172</v>
      </c>
      <c r="E3167" s="87">
        <v>29587.274000000001</v>
      </c>
      <c r="F3167" s="87">
        <v>29594.474000000002</v>
      </c>
      <c r="G3167" s="87">
        <v>-3.48</v>
      </c>
      <c r="H3167" s="87">
        <v>0</v>
      </c>
      <c r="I3167" s="87">
        <v>985.13800000000003</v>
      </c>
      <c r="J3167" s="86">
        <v>749.54399999999998</v>
      </c>
    </row>
    <row r="3168" spans="1:10">
      <c r="A3168" s="85">
        <v>40790</v>
      </c>
      <c r="B3168" s="86">
        <v>47</v>
      </c>
      <c r="C3168" s="87">
        <v>26987</v>
      </c>
      <c r="D3168" s="88" t="s">
        <v>172</v>
      </c>
      <c r="E3168" s="87">
        <v>27582.637999999999</v>
      </c>
      <c r="F3168" s="87">
        <v>27596.198</v>
      </c>
      <c r="G3168" s="87">
        <v>-13.56</v>
      </c>
      <c r="H3168" s="87">
        <v>0</v>
      </c>
      <c r="I3168" s="87">
        <v>987.11400000000003</v>
      </c>
      <c r="J3168" s="86">
        <v>429.60200000000003</v>
      </c>
    </row>
    <row r="3169" spans="1:10">
      <c r="A3169" s="85">
        <v>40790</v>
      </c>
      <c r="B3169" s="86">
        <v>48</v>
      </c>
      <c r="C3169" s="87">
        <v>25171</v>
      </c>
      <c r="D3169" s="88" t="s">
        <v>172</v>
      </c>
      <c r="E3169" s="87">
        <v>25843.344000000001</v>
      </c>
      <c r="F3169" s="87">
        <v>26150.084000000003</v>
      </c>
      <c r="G3169" s="87">
        <v>-308.24</v>
      </c>
      <c r="H3169" s="87">
        <v>0</v>
      </c>
      <c r="I3169" s="87">
        <v>987.01600000000008</v>
      </c>
      <c r="J3169" s="86">
        <v>429.61200000000002</v>
      </c>
    </row>
    <row r="3170" spans="1:10">
      <c r="A3170" s="85">
        <v>40791</v>
      </c>
      <c r="B3170" s="86">
        <v>1</v>
      </c>
      <c r="C3170" s="87">
        <v>23913</v>
      </c>
      <c r="D3170" s="88" t="s">
        <v>172</v>
      </c>
      <c r="E3170" s="87">
        <v>24610.639999999999</v>
      </c>
      <c r="F3170" s="87">
        <v>25681.065999999999</v>
      </c>
      <c r="G3170" s="87">
        <v>-1066.8</v>
      </c>
      <c r="H3170" s="87">
        <v>0</v>
      </c>
      <c r="I3170" s="87">
        <v>971.202</v>
      </c>
      <c r="J3170" s="86">
        <v>254.41400000000002</v>
      </c>
    </row>
    <row r="3171" spans="1:10">
      <c r="A3171" s="85">
        <v>40791</v>
      </c>
      <c r="B3171" s="86">
        <v>2</v>
      </c>
      <c r="C3171" s="87">
        <v>23060</v>
      </c>
      <c r="D3171" s="88" t="s">
        <v>172</v>
      </c>
      <c r="E3171" s="87">
        <v>23675.812000000002</v>
      </c>
      <c r="F3171" s="87">
        <v>24855.072</v>
      </c>
      <c r="G3171" s="87">
        <v>-1174.1600000000001</v>
      </c>
      <c r="H3171" s="87">
        <v>0</v>
      </c>
      <c r="I3171" s="87">
        <v>971.30200000000002</v>
      </c>
      <c r="J3171" s="86">
        <v>254.81800000000001</v>
      </c>
    </row>
    <row r="3172" spans="1:10">
      <c r="A3172" s="85">
        <v>40791</v>
      </c>
      <c r="B3172" s="86">
        <v>3</v>
      </c>
      <c r="C3172" s="87">
        <v>22819</v>
      </c>
      <c r="D3172" s="88" t="s">
        <v>172</v>
      </c>
      <c r="E3172" s="87">
        <v>23431.392</v>
      </c>
      <c r="F3172" s="87">
        <v>25135.732</v>
      </c>
      <c r="G3172" s="87">
        <v>-1549.34</v>
      </c>
      <c r="H3172" s="87">
        <v>0</v>
      </c>
      <c r="I3172" s="87">
        <v>987.11400000000003</v>
      </c>
      <c r="J3172" s="86">
        <v>254.42200000000003</v>
      </c>
    </row>
    <row r="3173" spans="1:10">
      <c r="A3173" s="85">
        <v>40791</v>
      </c>
      <c r="B3173" s="86">
        <v>4</v>
      </c>
      <c r="C3173" s="87">
        <v>22598</v>
      </c>
      <c r="D3173" s="88" t="s">
        <v>172</v>
      </c>
      <c r="E3173" s="87">
        <v>23228.952000000001</v>
      </c>
      <c r="F3173" s="87">
        <v>25002.972000000002</v>
      </c>
      <c r="G3173" s="87">
        <v>-1619.02</v>
      </c>
      <c r="H3173" s="87">
        <v>0</v>
      </c>
      <c r="I3173" s="87">
        <v>986.91600000000005</v>
      </c>
      <c r="J3173" s="86">
        <v>254.43</v>
      </c>
    </row>
    <row r="3174" spans="1:10">
      <c r="A3174" s="85">
        <v>40791</v>
      </c>
      <c r="B3174" s="86">
        <v>5</v>
      </c>
      <c r="C3174" s="87">
        <v>22245</v>
      </c>
      <c r="D3174" s="88" t="s">
        <v>172</v>
      </c>
      <c r="E3174" s="87">
        <v>22989.702000000001</v>
      </c>
      <c r="F3174" s="87">
        <v>24870.741999999998</v>
      </c>
      <c r="G3174" s="87">
        <v>-1726.04</v>
      </c>
      <c r="H3174" s="87">
        <v>0</v>
      </c>
      <c r="I3174" s="87">
        <v>986.91600000000005</v>
      </c>
      <c r="J3174" s="86">
        <v>254.82600000000002</v>
      </c>
    </row>
    <row r="3175" spans="1:10">
      <c r="A3175" s="85">
        <v>40791</v>
      </c>
      <c r="B3175" s="86">
        <v>6</v>
      </c>
      <c r="C3175" s="87">
        <v>21968</v>
      </c>
      <c r="D3175" s="88" t="s">
        <v>172</v>
      </c>
      <c r="E3175" s="87">
        <v>22693.438000000002</v>
      </c>
      <c r="F3175" s="87">
        <v>24573.797999999999</v>
      </c>
      <c r="G3175" s="87">
        <v>-1725.36</v>
      </c>
      <c r="H3175" s="87">
        <v>0</v>
      </c>
      <c r="I3175" s="87">
        <v>987.2120000000001</v>
      </c>
      <c r="J3175" s="86">
        <v>254.43</v>
      </c>
    </row>
    <row r="3176" spans="1:10">
      <c r="A3176" s="85">
        <v>40791</v>
      </c>
      <c r="B3176" s="86">
        <v>7</v>
      </c>
      <c r="C3176" s="87">
        <v>21763</v>
      </c>
      <c r="D3176" s="88" t="s">
        <v>172</v>
      </c>
      <c r="E3176" s="87">
        <v>22568.898000000001</v>
      </c>
      <c r="F3176" s="87">
        <v>24653.178</v>
      </c>
      <c r="G3176" s="87">
        <v>-1929.28</v>
      </c>
      <c r="H3176" s="87">
        <v>0</v>
      </c>
      <c r="I3176" s="87">
        <v>986.91600000000005</v>
      </c>
      <c r="J3176" s="86">
        <v>152.02600000000001</v>
      </c>
    </row>
    <row r="3177" spans="1:10">
      <c r="A3177" s="85">
        <v>40791</v>
      </c>
      <c r="B3177" s="86">
        <v>8</v>
      </c>
      <c r="C3177" s="87">
        <v>21855</v>
      </c>
      <c r="D3177" s="88" t="s">
        <v>172</v>
      </c>
      <c r="E3177" s="87">
        <v>22619.34</v>
      </c>
      <c r="F3177" s="87">
        <v>24736.66</v>
      </c>
      <c r="G3177" s="87">
        <v>-1962.32</v>
      </c>
      <c r="H3177" s="87">
        <v>0</v>
      </c>
      <c r="I3177" s="87">
        <v>987.11400000000003</v>
      </c>
      <c r="J3177" s="86">
        <v>152.024</v>
      </c>
    </row>
    <row r="3178" spans="1:10">
      <c r="A3178" s="85">
        <v>40791</v>
      </c>
      <c r="B3178" s="86">
        <v>9</v>
      </c>
      <c r="C3178" s="87">
        <v>21831</v>
      </c>
      <c r="D3178" s="88" t="s">
        <v>172</v>
      </c>
      <c r="E3178" s="87">
        <v>22624.191999999999</v>
      </c>
      <c r="F3178" s="87">
        <v>24732.132000000001</v>
      </c>
      <c r="G3178" s="87">
        <v>-1952.94</v>
      </c>
      <c r="H3178" s="87">
        <v>0</v>
      </c>
      <c r="I3178" s="87">
        <v>985.83</v>
      </c>
      <c r="J3178" s="86">
        <v>142.43</v>
      </c>
    </row>
    <row r="3179" spans="1:10">
      <c r="A3179" s="85">
        <v>40791</v>
      </c>
      <c r="B3179" s="86">
        <v>10</v>
      </c>
      <c r="C3179" s="87">
        <v>21965</v>
      </c>
      <c r="D3179" s="88" t="s">
        <v>172</v>
      </c>
      <c r="E3179" s="87">
        <v>22716.722000000002</v>
      </c>
      <c r="F3179" s="87">
        <v>24781.268</v>
      </c>
      <c r="G3179" s="87">
        <v>-1929.68</v>
      </c>
      <c r="H3179" s="87">
        <v>0</v>
      </c>
      <c r="I3179" s="87">
        <v>986.02600000000007</v>
      </c>
      <c r="J3179" s="86">
        <v>142.43200000000002</v>
      </c>
    </row>
    <row r="3180" spans="1:10">
      <c r="A3180" s="85">
        <v>40791</v>
      </c>
      <c r="B3180" s="86">
        <v>11</v>
      </c>
      <c r="C3180" s="87">
        <v>22737</v>
      </c>
      <c r="D3180" s="88" t="s">
        <v>172</v>
      </c>
      <c r="E3180" s="87">
        <v>23462.276000000002</v>
      </c>
      <c r="F3180" s="87">
        <v>25401.040000000001</v>
      </c>
      <c r="G3180" s="87">
        <v>-1325.26</v>
      </c>
      <c r="H3180" s="87">
        <v>0</v>
      </c>
      <c r="I3180" s="87">
        <v>783.03</v>
      </c>
      <c r="J3180" s="86">
        <v>-15.574000000000002</v>
      </c>
    </row>
    <row r="3181" spans="1:10">
      <c r="A3181" s="85">
        <v>40791</v>
      </c>
      <c r="B3181" s="86">
        <v>12</v>
      </c>
      <c r="C3181" s="87">
        <v>23895</v>
      </c>
      <c r="D3181" s="88" t="s">
        <v>172</v>
      </c>
      <c r="E3181" s="87">
        <v>24545.144</v>
      </c>
      <c r="F3181" s="87">
        <v>26206.41</v>
      </c>
      <c r="G3181" s="87">
        <v>-915.3</v>
      </c>
      <c r="H3181" s="87">
        <v>0</v>
      </c>
      <c r="I3181" s="87">
        <v>782.93200000000002</v>
      </c>
      <c r="J3181" s="86">
        <v>-1.1740000000000002</v>
      </c>
    </row>
    <row r="3182" spans="1:10">
      <c r="A3182" s="85">
        <v>40791</v>
      </c>
      <c r="B3182" s="86">
        <v>13</v>
      </c>
      <c r="C3182" s="87">
        <v>26131</v>
      </c>
      <c r="D3182" s="88" t="s">
        <v>172</v>
      </c>
      <c r="E3182" s="87">
        <v>26811.13</v>
      </c>
      <c r="F3182" s="87">
        <v>27766.36</v>
      </c>
      <c r="G3182" s="87">
        <v>-39.479999999999997</v>
      </c>
      <c r="H3182" s="87">
        <v>0</v>
      </c>
      <c r="I3182" s="87">
        <v>331.18</v>
      </c>
      <c r="J3182" s="86">
        <v>-0.75600000000000001</v>
      </c>
    </row>
    <row r="3183" spans="1:10">
      <c r="A3183" s="85">
        <v>40791</v>
      </c>
      <c r="B3183" s="86">
        <v>14</v>
      </c>
      <c r="C3183" s="87">
        <v>28590</v>
      </c>
      <c r="D3183" s="88" t="s">
        <v>172</v>
      </c>
      <c r="E3183" s="87">
        <v>29298.614000000001</v>
      </c>
      <c r="F3183" s="87">
        <v>30246.794000000002</v>
      </c>
      <c r="G3183" s="87">
        <v>-16.18</v>
      </c>
      <c r="H3183" s="87">
        <v>0</v>
      </c>
      <c r="I3183" s="87">
        <v>331.08</v>
      </c>
      <c r="J3183" s="86">
        <v>-1.1680000000000001</v>
      </c>
    </row>
    <row r="3184" spans="1:10">
      <c r="A3184" s="85">
        <v>40791</v>
      </c>
      <c r="B3184" s="86">
        <v>15</v>
      </c>
      <c r="C3184" s="87">
        <v>32025</v>
      </c>
      <c r="D3184" s="88" t="s">
        <v>172</v>
      </c>
      <c r="E3184" s="87">
        <v>32743.027999999998</v>
      </c>
      <c r="F3184" s="87">
        <v>33996.732000000004</v>
      </c>
      <c r="G3184" s="87">
        <v>-12.9</v>
      </c>
      <c r="H3184" s="87">
        <v>0</v>
      </c>
      <c r="I3184" s="87">
        <v>-309.73200000000003</v>
      </c>
      <c r="J3184" s="86">
        <v>-0.78800000000000003</v>
      </c>
    </row>
    <row r="3185" spans="1:10">
      <c r="A3185" s="85">
        <v>40791</v>
      </c>
      <c r="B3185" s="86">
        <v>16</v>
      </c>
      <c r="C3185" s="87">
        <v>34387</v>
      </c>
      <c r="D3185" s="88" t="s">
        <v>172</v>
      </c>
      <c r="E3185" s="87">
        <v>35152.682000000001</v>
      </c>
      <c r="F3185" s="87">
        <v>36406.385999999999</v>
      </c>
      <c r="G3185" s="87">
        <v>-12.9</v>
      </c>
      <c r="H3185" s="87">
        <v>0</v>
      </c>
      <c r="I3185" s="87">
        <v>-308.56800000000004</v>
      </c>
      <c r="J3185" s="86">
        <v>-1.202</v>
      </c>
    </row>
    <row r="3186" spans="1:10">
      <c r="A3186" s="85">
        <v>40791</v>
      </c>
      <c r="B3186" s="86">
        <v>17</v>
      </c>
      <c r="C3186" s="87">
        <v>36142</v>
      </c>
      <c r="D3186" s="88" t="s">
        <v>172</v>
      </c>
      <c r="E3186" s="87">
        <v>36958.356</v>
      </c>
      <c r="F3186" s="87">
        <v>38174.43</v>
      </c>
      <c r="G3186" s="87">
        <v>-10.68</v>
      </c>
      <c r="H3186" s="87">
        <v>0</v>
      </c>
      <c r="I3186" s="87">
        <v>186.37800000000001</v>
      </c>
      <c r="J3186" s="86">
        <v>-1.216</v>
      </c>
    </row>
    <row r="3187" spans="1:10">
      <c r="A3187" s="85">
        <v>40791</v>
      </c>
      <c r="B3187" s="86">
        <v>18</v>
      </c>
      <c r="C3187" s="87">
        <v>37130</v>
      </c>
      <c r="D3187" s="88" t="s">
        <v>172</v>
      </c>
      <c r="E3187" s="87">
        <v>37884.648000000001</v>
      </c>
      <c r="F3187" s="87">
        <v>39096.881999999998</v>
      </c>
      <c r="G3187" s="87">
        <v>-6.44</v>
      </c>
      <c r="H3187" s="87">
        <v>0</v>
      </c>
      <c r="I3187" s="87">
        <v>227.60600000000002</v>
      </c>
      <c r="J3187" s="86">
        <v>-0.82800000000000007</v>
      </c>
    </row>
    <row r="3188" spans="1:10">
      <c r="A3188" s="85">
        <v>40791</v>
      </c>
      <c r="B3188" s="86">
        <v>19</v>
      </c>
      <c r="C3188" s="87">
        <v>38100</v>
      </c>
      <c r="D3188" s="88" t="s">
        <v>172</v>
      </c>
      <c r="E3188" s="87">
        <v>38829.858</v>
      </c>
      <c r="F3188" s="87">
        <v>39380.908000000003</v>
      </c>
      <c r="G3188" s="87">
        <v>-10.28</v>
      </c>
      <c r="H3188" s="87">
        <v>0</v>
      </c>
      <c r="I3188" s="87">
        <v>415.68</v>
      </c>
      <c r="J3188" s="86">
        <v>-1.234</v>
      </c>
    </row>
    <row r="3189" spans="1:10">
      <c r="A3189" s="85">
        <v>40791</v>
      </c>
      <c r="B3189" s="86">
        <v>20</v>
      </c>
      <c r="C3189" s="87">
        <v>38556</v>
      </c>
      <c r="D3189" s="88" t="s">
        <v>172</v>
      </c>
      <c r="E3189" s="87">
        <v>39309.576000000001</v>
      </c>
      <c r="F3189" s="87">
        <v>39529.845999999998</v>
      </c>
      <c r="G3189" s="87">
        <v>-11.1</v>
      </c>
      <c r="H3189" s="87">
        <v>0</v>
      </c>
      <c r="I3189" s="87">
        <v>415.28399999999999</v>
      </c>
      <c r="J3189" s="86">
        <v>-0.84</v>
      </c>
    </row>
    <row r="3190" spans="1:10">
      <c r="A3190" s="85">
        <v>40791</v>
      </c>
      <c r="B3190" s="86">
        <v>21</v>
      </c>
      <c r="C3190" s="87">
        <v>38700</v>
      </c>
      <c r="D3190" s="88" t="s">
        <v>172</v>
      </c>
      <c r="E3190" s="87">
        <v>39428.766000000003</v>
      </c>
      <c r="F3190" s="87">
        <v>39686.987999999998</v>
      </c>
      <c r="G3190" s="87">
        <v>-8.76</v>
      </c>
      <c r="H3190" s="87">
        <v>0</v>
      </c>
      <c r="I3190" s="87">
        <v>390.87200000000001</v>
      </c>
      <c r="J3190" s="86">
        <v>-1.258</v>
      </c>
    </row>
    <row r="3191" spans="1:10">
      <c r="A3191" s="85">
        <v>40791</v>
      </c>
      <c r="B3191" s="86">
        <v>22</v>
      </c>
      <c r="C3191" s="87">
        <v>38808</v>
      </c>
      <c r="D3191" s="88" t="s">
        <v>172</v>
      </c>
      <c r="E3191" s="87">
        <v>39570.629999999997</v>
      </c>
      <c r="F3191" s="87">
        <v>39829.112000000001</v>
      </c>
      <c r="G3191" s="87">
        <v>-9.02</v>
      </c>
      <c r="H3191" s="87">
        <v>0</v>
      </c>
      <c r="I3191" s="87">
        <v>346.596</v>
      </c>
      <c r="J3191" s="86">
        <v>-0.8580000000000001</v>
      </c>
    </row>
    <row r="3192" spans="1:10">
      <c r="A3192" s="85">
        <v>40791</v>
      </c>
      <c r="B3192" s="86">
        <v>23</v>
      </c>
      <c r="C3192" s="87">
        <v>39013</v>
      </c>
      <c r="D3192" s="88" t="s">
        <v>172</v>
      </c>
      <c r="E3192" s="87">
        <v>39830.042000000001</v>
      </c>
      <c r="F3192" s="87">
        <v>40288.101999999999</v>
      </c>
      <c r="G3192" s="87">
        <v>-9.06</v>
      </c>
      <c r="H3192" s="87">
        <v>0</v>
      </c>
      <c r="I3192" s="87">
        <v>879.48800000000006</v>
      </c>
      <c r="J3192" s="86">
        <v>-1.238</v>
      </c>
    </row>
    <row r="3193" spans="1:10">
      <c r="A3193" s="85">
        <v>40791</v>
      </c>
      <c r="B3193" s="86">
        <v>24</v>
      </c>
      <c r="C3193" s="87">
        <v>39122</v>
      </c>
      <c r="D3193" s="88" t="s">
        <v>172</v>
      </c>
      <c r="E3193" s="87">
        <v>40052.661999999997</v>
      </c>
      <c r="F3193" s="87">
        <v>40510.741999999998</v>
      </c>
      <c r="G3193" s="87">
        <v>-9.08</v>
      </c>
      <c r="H3193" s="87">
        <v>0</v>
      </c>
      <c r="I3193" s="87">
        <v>845.68799999999999</v>
      </c>
      <c r="J3193" s="86">
        <v>-0.83600000000000008</v>
      </c>
    </row>
    <row r="3194" spans="1:10">
      <c r="A3194" s="85">
        <v>40791</v>
      </c>
      <c r="B3194" s="86">
        <v>25</v>
      </c>
      <c r="C3194" s="87">
        <v>39429</v>
      </c>
      <c r="D3194" s="88" t="s">
        <v>172</v>
      </c>
      <c r="E3194" s="87">
        <v>40355.906000000003</v>
      </c>
      <c r="F3194" s="87">
        <v>40359.625999999997</v>
      </c>
      <c r="G3194" s="87">
        <v>-3.44</v>
      </c>
      <c r="H3194" s="87">
        <v>0</v>
      </c>
      <c r="I3194" s="87">
        <v>44.276000000000003</v>
      </c>
      <c r="J3194" s="86">
        <v>-0.82600000000000007</v>
      </c>
    </row>
    <row r="3195" spans="1:10">
      <c r="A3195" s="85">
        <v>40791</v>
      </c>
      <c r="B3195" s="86">
        <v>26</v>
      </c>
      <c r="C3195" s="87">
        <v>39050</v>
      </c>
      <c r="D3195" s="88" t="s">
        <v>172</v>
      </c>
      <c r="E3195" s="87">
        <v>39999.31</v>
      </c>
      <c r="F3195" s="87">
        <v>40013.19</v>
      </c>
      <c r="G3195" s="87">
        <v>-8.2799999999999994</v>
      </c>
      <c r="H3195" s="87">
        <v>0</v>
      </c>
      <c r="I3195" s="87">
        <v>44.868000000000002</v>
      </c>
      <c r="J3195" s="86">
        <v>24.362000000000002</v>
      </c>
    </row>
    <row r="3196" spans="1:10">
      <c r="A3196" s="85">
        <v>40791</v>
      </c>
      <c r="B3196" s="86">
        <v>27</v>
      </c>
      <c r="C3196" s="87">
        <v>38625</v>
      </c>
      <c r="D3196" s="88" t="s">
        <v>172</v>
      </c>
      <c r="E3196" s="87">
        <v>39335.286</v>
      </c>
      <c r="F3196" s="87">
        <v>39350.106</v>
      </c>
      <c r="G3196" s="87">
        <v>-14.82</v>
      </c>
      <c r="H3196" s="87">
        <v>0</v>
      </c>
      <c r="I3196" s="87">
        <v>531.11200000000008</v>
      </c>
      <c r="J3196" s="86">
        <v>-0.85</v>
      </c>
    </row>
    <row r="3197" spans="1:10">
      <c r="A3197" s="85">
        <v>40791</v>
      </c>
      <c r="B3197" s="86">
        <v>28</v>
      </c>
      <c r="C3197" s="87">
        <v>38120</v>
      </c>
      <c r="D3197" s="88" t="s">
        <v>172</v>
      </c>
      <c r="E3197" s="87">
        <v>39028.11</v>
      </c>
      <c r="F3197" s="87">
        <v>39043.050000000003</v>
      </c>
      <c r="G3197" s="87">
        <v>-14.94</v>
      </c>
      <c r="H3197" s="87">
        <v>0</v>
      </c>
      <c r="I3197" s="87">
        <v>531.21199999999999</v>
      </c>
      <c r="J3197" s="86">
        <v>-0.86</v>
      </c>
    </row>
    <row r="3198" spans="1:10">
      <c r="A3198" s="85">
        <v>40791</v>
      </c>
      <c r="B3198" s="86">
        <v>29</v>
      </c>
      <c r="C3198" s="87">
        <v>37944</v>
      </c>
      <c r="D3198" s="88" t="s">
        <v>172</v>
      </c>
      <c r="E3198" s="87">
        <v>38942.834000000003</v>
      </c>
      <c r="F3198" s="87">
        <v>38958.694000000003</v>
      </c>
      <c r="G3198" s="87">
        <v>-15.86</v>
      </c>
      <c r="H3198" s="87">
        <v>0</v>
      </c>
      <c r="I3198" s="87">
        <v>947.48400000000004</v>
      </c>
      <c r="J3198" s="86">
        <v>-0.85600000000000009</v>
      </c>
    </row>
    <row r="3199" spans="1:10">
      <c r="A3199" s="85">
        <v>40791</v>
      </c>
      <c r="B3199" s="86">
        <v>30</v>
      </c>
      <c r="C3199" s="87">
        <v>37718</v>
      </c>
      <c r="D3199" s="88" t="s">
        <v>172</v>
      </c>
      <c r="E3199" s="87">
        <v>38734.165999999997</v>
      </c>
      <c r="F3199" s="87">
        <v>38745.506000000001</v>
      </c>
      <c r="G3199" s="87">
        <v>-11.34</v>
      </c>
      <c r="H3199" s="87">
        <v>0</v>
      </c>
      <c r="I3199" s="87">
        <v>988.3</v>
      </c>
      <c r="J3199" s="86">
        <v>-0.45600000000000002</v>
      </c>
    </row>
    <row r="3200" spans="1:10">
      <c r="A3200" s="85">
        <v>40791</v>
      </c>
      <c r="B3200" s="86">
        <v>31</v>
      </c>
      <c r="C3200" s="87">
        <v>37637</v>
      </c>
      <c r="D3200" s="88" t="s">
        <v>172</v>
      </c>
      <c r="E3200" s="87">
        <v>38632.917999999998</v>
      </c>
      <c r="F3200" s="87">
        <v>38643.838000000003</v>
      </c>
      <c r="G3200" s="87">
        <v>-10.92</v>
      </c>
      <c r="H3200" s="87">
        <v>0</v>
      </c>
      <c r="I3200" s="87">
        <v>988.39800000000002</v>
      </c>
      <c r="J3200" s="86">
        <v>-0.84600000000000009</v>
      </c>
    </row>
    <row r="3201" spans="1:10">
      <c r="A3201" s="85">
        <v>40791</v>
      </c>
      <c r="B3201" s="86">
        <v>32</v>
      </c>
      <c r="C3201" s="87">
        <v>37936</v>
      </c>
      <c r="D3201" s="88" t="s">
        <v>172</v>
      </c>
      <c r="E3201" s="87">
        <v>38901.173999999999</v>
      </c>
      <c r="F3201" s="87">
        <v>38914.714</v>
      </c>
      <c r="G3201" s="87">
        <v>-13.54</v>
      </c>
      <c r="H3201" s="87">
        <v>0</v>
      </c>
      <c r="I3201" s="87">
        <v>988.3</v>
      </c>
      <c r="J3201" s="86">
        <v>-0.83600000000000008</v>
      </c>
    </row>
    <row r="3202" spans="1:10">
      <c r="A3202" s="85">
        <v>40791</v>
      </c>
      <c r="B3202" s="86">
        <v>33</v>
      </c>
      <c r="C3202" s="87">
        <v>38585</v>
      </c>
      <c r="D3202" s="88" t="s">
        <v>172</v>
      </c>
      <c r="E3202" s="87">
        <v>39423.29</v>
      </c>
      <c r="F3202" s="87">
        <v>39438.370000000003</v>
      </c>
      <c r="G3202" s="87">
        <v>-15.08</v>
      </c>
      <c r="H3202" s="87">
        <v>0</v>
      </c>
      <c r="I3202" s="87">
        <v>988.3</v>
      </c>
      <c r="J3202" s="86">
        <v>-0.84200000000000008</v>
      </c>
    </row>
    <row r="3203" spans="1:10">
      <c r="A3203" s="85">
        <v>40791</v>
      </c>
      <c r="B3203" s="86">
        <v>34</v>
      </c>
      <c r="C3203" s="87">
        <v>39268</v>
      </c>
      <c r="D3203" s="88" t="s">
        <v>172</v>
      </c>
      <c r="E3203" s="87">
        <v>40051.74</v>
      </c>
      <c r="F3203" s="87">
        <v>40066.5</v>
      </c>
      <c r="G3203" s="87">
        <v>-14.76</v>
      </c>
      <c r="H3203" s="87">
        <v>0</v>
      </c>
      <c r="I3203" s="87">
        <v>988.3</v>
      </c>
      <c r="J3203" s="86">
        <v>-0.44400000000000001</v>
      </c>
    </row>
    <row r="3204" spans="1:10">
      <c r="A3204" s="85">
        <v>40791</v>
      </c>
      <c r="B3204" s="86">
        <v>35</v>
      </c>
      <c r="C3204" s="87">
        <v>39593</v>
      </c>
      <c r="D3204" s="88" t="s">
        <v>172</v>
      </c>
      <c r="E3204" s="87">
        <v>40342.374000000003</v>
      </c>
      <c r="F3204" s="87">
        <v>40357.093999999997</v>
      </c>
      <c r="G3204" s="87">
        <v>-14.72</v>
      </c>
      <c r="H3204" s="87">
        <v>0</v>
      </c>
      <c r="I3204" s="87">
        <v>988.202</v>
      </c>
      <c r="J3204" s="86">
        <v>50.352000000000004</v>
      </c>
    </row>
    <row r="3205" spans="1:10">
      <c r="A3205" s="85">
        <v>40791</v>
      </c>
      <c r="B3205" s="86">
        <v>36</v>
      </c>
      <c r="C3205" s="87">
        <v>39311</v>
      </c>
      <c r="D3205" s="88" t="s">
        <v>172</v>
      </c>
      <c r="E3205" s="87">
        <v>40027.008000000002</v>
      </c>
      <c r="F3205" s="87">
        <v>40041.468000000001</v>
      </c>
      <c r="G3205" s="87">
        <v>-12.52</v>
      </c>
      <c r="H3205" s="87">
        <v>0</v>
      </c>
      <c r="I3205" s="87">
        <v>952.32600000000002</v>
      </c>
      <c r="J3205" s="86">
        <v>50.353999999999999</v>
      </c>
    </row>
    <row r="3206" spans="1:10">
      <c r="A3206" s="85">
        <v>40791</v>
      </c>
      <c r="B3206" s="86">
        <v>37</v>
      </c>
      <c r="C3206" s="87">
        <v>39232</v>
      </c>
      <c r="D3206" s="88" t="s">
        <v>172</v>
      </c>
      <c r="E3206" s="87">
        <v>39974.385999999999</v>
      </c>
      <c r="F3206" s="87">
        <v>39987.326000000001</v>
      </c>
      <c r="G3206" s="87">
        <v>-10.5</v>
      </c>
      <c r="H3206" s="87">
        <v>0</v>
      </c>
      <c r="I3206" s="87">
        <v>954.79600000000005</v>
      </c>
      <c r="J3206" s="86">
        <v>-0.83200000000000007</v>
      </c>
    </row>
    <row r="3207" spans="1:10">
      <c r="A3207" s="85">
        <v>40791</v>
      </c>
      <c r="B3207" s="86">
        <v>38</v>
      </c>
      <c r="C3207" s="87">
        <v>39120</v>
      </c>
      <c r="D3207" s="88" t="s">
        <v>172</v>
      </c>
      <c r="E3207" s="87">
        <v>39905.048000000003</v>
      </c>
      <c r="F3207" s="87">
        <v>39920.067999999999</v>
      </c>
      <c r="G3207" s="87">
        <v>-15.02</v>
      </c>
      <c r="H3207" s="87">
        <v>0</v>
      </c>
      <c r="I3207" s="87">
        <v>981.97400000000005</v>
      </c>
      <c r="J3207" s="86">
        <v>-0.83400000000000007</v>
      </c>
    </row>
    <row r="3208" spans="1:10">
      <c r="A3208" s="85">
        <v>40791</v>
      </c>
      <c r="B3208" s="86">
        <v>39</v>
      </c>
      <c r="C3208" s="87">
        <v>38998</v>
      </c>
      <c r="D3208" s="88" t="s">
        <v>172</v>
      </c>
      <c r="E3208" s="87">
        <v>39764.154000000002</v>
      </c>
      <c r="F3208" s="87">
        <v>39782.034</v>
      </c>
      <c r="G3208" s="87">
        <v>-13.38</v>
      </c>
      <c r="H3208" s="87">
        <v>0</v>
      </c>
      <c r="I3208" s="87">
        <v>957.56400000000008</v>
      </c>
      <c r="J3208" s="86">
        <v>448.31800000000004</v>
      </c>
    </row>
    <row r="3209" spans="1:10">
      <c r="A3209" s="85">
        <v>40791</v>
      </c>
      <c r="B3209" s="86">
        <v>40</v>
      </c>
      <c r="C3209" s="87">
        <v>39315</v>
      </c>
      <c r="D3209" s="88" t="s">
        <v>172</v>
      </c>
      <c r="E3209" s="87">
        <v>40214.031999999999</v>
      </c>
      <c r="F3209" s="87">
        <v>40219.851999999999</v>
      </c>
      <c r="G3209" s="87">
        <v>-0.3</v>
      </c>
      <c r="H3209" s="87">
        <v>0</v>
      </c>
      <c r="I3209" s="87">
        <v>957.26800000000003</v>
      </c>
      <c r="J3209" s="86">
        <v>481.51600000000002</v>
      </c>
    </row>
    <row r="3210" spans="1:10">
      <c r="A3210" s="85">
        <v>40791</v>
      </c>
      <c r="B3210" s="86">
        <v>41</v>
      </c>
      <c r="C3210" s="87">
        <v>39623</v>
      </c>
      <c r="D3210" s="88" t="s">
        <v>172</v>
      </c>
      <c r="E3210" s="87">
        <v>40490.002</v>
      </c>
      <c r="F3210" s="87">
        <v>40497.142</v>
      </c>
      <c r="G3210" s="87">
        <v>-0.2</v>
      </c>
      <c r="H3210" s="87">
        <v>0</v>
      </c>
      <c r="I3210" s="87">
        <v>971.30200000000002</v>
      </c>
      <c r="J3210" s="86">
        <v>496.70800000000003</v>
      </c>
    </row>
    <row r="3211" spans="1:10">
      <c r="A3211" s="85">
        <v>40791</v>
      </c>
      <c r="B3211" s="86">
        <v>42</v>
      </c>
      <c r="C3211" s="87">
        <v>38688</v>
      </c>
      <c r="D3211" s="88" t="s">
        <v>172</v>
      </c>
      <c r="E3211" s="87">
        <v>39486.54</v>
      </c>
      <c r="F3211" s="87">
        <v>39500.716</v>
      </c>
      <c r="G3211" s="87">
        <v>-10.44</v>
      </c>
      <c r="H3211" s="87">
        <v>0</v>
      </c>
      <c r="I3211" s="87">
        <v>971.202</v>
      </c>
      <c r="J3211" s="86">
        <v>496.70800000000003</v>
      </c>
    </row>
    <row r="3212" spans="1:10">
      <c r="A3212" s="85">
        <v>40791</v>
      </c>
      <c r="B3212" s="86">
        <v>43</v>
      </c>
      <c r="C3212" s="87">
        <v>36892</v>
      </c>
      <c r="D3212" s="88" t="s">
        <v>172</v>
      </c>
      <c r="E3212" s="87">
        <v>37600.925999999999</v>
      </c>
      <c r="F3212" s="87">
        <v>37614.646000000001</v>
      </c>
      <c r="G3212" s="87">
        <v>-12.94</v>
      </c>
      <c r="H3212" s="87">
        <v>0</v>
      </c>
      <c r="I3212" s="87">
        <v>969.32400000000007</v>
      </c>
      <c r="J3212" s="86">
        <v>461.11</v>
      </c>
    </row>
    <row r="3213" spans="1:10">
      <c r="A3213" s="85">
        <v>40791</v>
      </c>
      <c r="B3213" s="86">
        <v>44</v>
      </c>
      <c r="C3213" s="87">
        <v>34850</v>
      </c>
      <c r="D3213" s="88" t="s">
        <v>172</v>
      </c>
      <c r="E3213" s="87">
        <v>35494.527999999998</v>
      </c>
      <c r="F3213" s="87">
        <v>35509.167999999998</v>
      </c>
      <c r="G3213" s="87">
        <v>-12.64</v>
      </c>
      <c r="H3213" s="87">
        <v>0</v>
      </c>
      <c r="I3213" s="87">
        <v>969.42400000000009</v>
      </c>
      <c r="J3213" s="86">
        <v>461.11600000000004</v>
      </c>
    </row>
    <row r="3214" spans="1:10">
      <c r="A3214" s="85">
        <v>40791</v>
      </c>
      <c r="B3214" s="86">
        <v>45</v>
      </c>
      <c r="C3214" s="87">
        <v>32956</v>
      </c>
      <c r="D3214" s="88" t="s">
        <v>172</v>
      </c>
      <c r="E3214" s="87">
        <v>33597.953999999998</v>
      </c>
      <c r="F3214" s="87">
        <v>33610.574000000001</v>
      </c>
      <c r="G3214" s="87">
        <v>-12.62</v>
      </c>
      <c r="H3214" s="87">
        <v>0</v>
      </c>
      <c r="I3214" s="87">
        <v>959.64</v>
      </c>
      <c r="J3214" s="86">
        <v>496.71200000000005</v>
      </c>
    </row>
    <row r="3215" spans="1:10">
      <c r="A3215" s="85">
        <v>40791</v>
      </c>
      <c r="B3215" s="86">
        <v>46</v>
      </c>
      <c r="C3215" s="87">
        <v>30565</v>
      </c>
      <c r="D3215" s="88" t="s">
        <v>172</v>
      </c>
      <c r="E3215" s="87">
        <v>31085.531999999999</v>
      </c>
      <c r="F3215" s="87">
        <v>31096.691999999999</v>
      </c>
      <c r="G3215" s="87">
        <v>-11.16</v>
      </c>
      <c r="H3215" s="87">
        <v>0</v>
      </c>
      <c r="I3215" s="87">
        <v>959.44200000000001</v>
      </c>
      <c r="J3215" s="86">
        <v>455.52200000000005</v>
      </c>
    </row>
    <row r="3216" spans="1:10">
      <c r="A3216" s="85">
        <v>40791</v>
      </c>
      <c r="B3216" s="86">
        <v>47</v>
      </c>
      <c r="C3216" s="87">
        <v>28294</v>
      </c>
      <c r="D3216" s="88" t="s">
        <v>172</v>
      </c>
      <c r="E3216" s="87">
        <v>28833.144</v>
      </c>
      <c r="F3216" s="87">
        <v>28848.504000000001</v>
      </c>
      <c r="G3216" s="87">
        <v>-15.36</v>
      </c>
      <c r="H3216" s="87">
        <v>0</v>
      </c>
      <c r="I3216" s="87">
        <v>987.11400000000003</v>
      </c>
      <c r="J3216" s="86">
        <v>-0.44</v>
      </c>
    </row>
    <row r="3217" spans="1:10">
      <c r="A3217" s="85">
        <v>40791</v>
      </c>
      <c r="B3217" s="86">
        <v>48</v>
      </c>
      <c r="C3217" s="87">
        <v>26367</v>
      </c>
      <c r="D3217" s="88" t="s">
        <v>172</v>
      </c>
      <c r="E3217" s="87">
        <v>26899.59</v>
      </c>
      <c r="F3217" s="87">
        <v>26911.626</v>
      </c>
      <c r="G3217" s="87">
        <v>-71.62</v>
      </c>
      <c r="H3217" s="87">
        <v>0</v>
      </c>
      <c r="I3217" s="87">
        <v>986.8180000000001</v>
      </c>
      <c r="J3217" s="86">
        <v>-0.84200000000000008</v>
      </c>
    </row>
    <row r="3218" spans="1:10">
      <c r="A3218" s="85">
        <v>40792</v>
      </c>
      <c r="B3218" s="86">
        <v>1</v>
      </c>
      <c r="C3218" s="87">
        <v>24835</v>
      </c>
      <c r="D3218" s="88" t="s">
        <v>172</v>
      </c>
      <c r="E3218" s="87">
        <v>25398.286</v>
      </c>
      <c r="F3218" s="87">
        <v>26169.082000000002</v>
      </c>
      <c r="G3218" s="87">
        <v>-775.38</v>
      </c>
      <c r="H3218" s="87">
        <v>0</v>
      </c>
      <c r="I3218" s="87">
        <v>986.12600000000009</v>
      </c>
      <c r="J3218" s="86">
        <v>-0.82800000000000007</v>
      </c>
    </row>
    <row r="3219" spans="1:10">
      <c r="A3219" s="85">
        <v>40792</v>
      </c>
      <c r="B3219" s="86">
        <v>2</v>
      </c>
      <c r="C3219" s="87">
        <v>23963</v>
      </c>
      <c r="D3219" s="88" t="s">
        <v>172</v>
      </c>
      <c r="E3219" s="87">
        <v>24625.558000000001</v>
      </c>
      <c r="F3219" s="87">
        <v>25467.317999999999</v>
      </c>
      <c r="G3219" s="87">
        <v>-1118.26</v>
      </c>
      <c r="H3219" s="87">
        <v>0</v>
      </c>
      <c r="I3219" s="87">
        <v>986.12600000000009</v>
      </c>
      <c r="J3219" s="86">
        <v>-0.84800000000000009</v>
      </c>
    </row>
    <row r="3220" spans="1:10">
      <c r="A3220" s="85">
        <v>40792</v>
      </c>
      <c r="B3220" s="86">
        <v>3</v>
      </c>
      <c r="C3220" s="87">
        <v>23602</v>
      </c>
      <c r="D3220" s="88" t="s">
        <v>172</v>
      </c>
      <c r="E3220" s="87">
        <v>24229.727999999999</v>
      </c>
      <c r="F3220" s="87">
        <v>25291.907999999999</v>
      </c>
      <c r="G3220" s="87">
        <v>-1113.8800000000001</v>
      </c>
      <c r="H3220" s="87">
        <v>0</v>
      </c>
      <c r="I3220" s="87">
        <v>889.76600000000008</v>
      </c>
      <c r="J3220" s="86">
        <v>-0.45200000000000001</v>
      </c>
    </row>
    <row r="3221" spans="1:10">
      <c r="A3221" s="85">
        <v>40792</v>
      </c>
      <c r="B3221" s="86">
        <v>4</v>
      </c>
      <c r="C3221" s="87">
        <v>23369</v>
      </c>
      <c r="D3221" s="88" t="s">
        <v>172</v>
      </c>
      <c r="E3221" s="87">
        <v>23920.808000000001</v>
      </c>
      <c r="F3221" s="87">
        <v>24931.027999999998</v>
      </c>
      <c r="G3221" s="87">
        <v>-1107.52</v>
      </c>
      <c r="H3221" s="87">
        <v>0</v>
      </c>
      <c r="I3221" s="87">
        <v>889.47</v>
      </c>
      <c r="J3221" s="86">
        <v>-0.85600000000000009</v>
      </c>
    </row>
    <row r="3222" spans="1:10">
      <c r="A3222" s="85">
        <v>40792</v>
      </c>
      <c r="B3222" s="86">
        <v>5</v>
      </c>
      <c r="C3222" s="87">
        <v>23039</v>
      </c>
      <c r="D3222" s="88" t="s">
        <v>172</v>
      </c>
      <c r="E3222" s="87">
        <v>23726.13</v>
      </c>
      <c r="F3222" s="87">
        <v>24991.61</v>
      </c>
      <c r="G3222" s="87">
        <v>-1279.3800000000001</v>
      </c>
      <c r="H3222" s="87">
        <v>0</v>
      </c>
      <c r="I3222" s="87">
        <v>987.2120000000001</v>
      </c>
      <c r="J3222" s="86">
        <v>-0.86</v>
      </c>
    </row>
    <row r="3223" spans="1:10">
      <c r="A3223" s="85">
        <v>40792</v>
      </c>
      <c r="B3223" s="86">
        <v>6</v>
      </c>
      <c r="C3223" s="87">
        <v>22640</v>
      </c>
      <c r="D3223" s="88" t="s">
        <v>172</v>
      </c>
      <c r="E3223" s="87">
        <v>23240.29</v>
      </c>
      <c r="F3223" s="87">
        <v>24586.155999999999</v>
      </c>
      <c r="G3223" s="87">
        <v>-1423.5</v>
      </c>
      <c r="H3223" s="87">
        <v>0</v>
      </c>
      <c r="I3223" s="87">
        <v>987.11400000000003</v>
      </c>
      <c r="J3223" s="86">
        <v>-0.86199999999999999</v>
      </c>
    </row>
    <row r="3224" spans="1:10">
      <c r="A3224" s="85">
        <v>40792</v>
      </c>
      <c r="B3224" s="86">
        <v>7</v>
      </c>
      <c r="C3224" s="87">
        <v>22485</v>
      </c>
      <c r="D3224" s="88" t="s">
        <v>172</v>
      </c>
      <c r="E3224" s="87">
        <v>23050.892</v>
      </c>
      <c r="F3224" s="87">
        <v>24509.986000000001</v>
      </c>
      <c r="G3224" s="87">
        <v>-1463.66</v>
      </c>
      <c r="H3224" s="87">
        <v>0</v>
      </c>
      <c r="I3224" s="87">
        <v>987.11400000000003</v>
      </c>
      <c r="J3224" s="86">
        <v>-0.46400000000000002</v>
      </c>
    </row>
    <row r="3225" spans="1:10">
      <c r="A3225" s="85">
        <v>40792</v>
      </c>
      <c r="B3225" s="86">
        <v>8</v>
      </c>
      <c r="C3225" s="87">
        <v>22519</v>
      </c>
      <c r="D3225" s="88" t="s">
        <v>172</v>
      </c>
      <c r="E3225" s="87">
        <v>23136.85</v>
      </c>
      <c r="F3225" s="87">
        <v>24818.47</v>
      </c>
      <c r="G3225" s="87">
        <v>-1681.62</v>
      </c>
      <c r="H3225" s="87">
        <v>0</v>
      </c>
      <c r="I3225" s="87">
        <v>987.01600000000008</v>
      </c>
      <c r="J3225" s="86">
        <v>-0.86599999999999999</v>
      </c>
    </row>
    <row r="3226" spans="1:10">
      <c r="A3226" s="85">
        <v>40792</v>
      </c>
      <c r="B3226" s="86">
        <v>9</v>
      </c>
      <c r="C3226" s="87">
        <v>22601</v>
      </c>
      <c r="D3226" s="88" t="s">
        <v>172</v>
      </c>
      <c r="E3226" s="87">
        <v>23235.534</v>
      </c>
      <c r="F3226" s="87">
        <v>24908.853999999999</v>
      </c>
      <c r="G3226" s="87">
        <v>-1673.32</v>
      </c>
      <c r="H3226" s="87">
        <v>0</v>
      </c>
      <c r="I3226" s="87">
        <v>987.11400000000003</v>
      </c>
      <c r="J3226" s="86">
        <v>-0.86399999999999999</v>
      </c>
    </row>
    <row r="3227" spans="1:10">
      <c r="A3227" s="85">
        <v>40792</v>
      </c>
      <c r="B3227" s="86">
        <v>10</v>
      </c>
      <c r="C3227" s="87">
        <v>22628</v>
      </c>
      <c r="D3227" s="88" t="s">
        <v>172</v>
      </c>
      <c r="E3227" s="87">
        <v>23335.495999999999</v>
      </c>
      <c r="F3227" s="87">
        <v>24971.155999999999</v>
      </c>
      <c r="G3227" s="87">
        <v>-1635.66</v>
      </c>
      <c r="H3227" s="87">
        <v>0</v>
      </c>
      <c r="I3227" s="87">
        <v>987.01600000000008</v>
      </c>
      <c r="J3227" s="86">
        <v>-0.87</v>
      </c>
    </row>
    <row r="3228" spans="1:10">
      <c r="A3228" s="85">
        <v>40792</v>
      </c>
      <c r="B3228" s="86">
        <v>11</v>
      </c>
      <c r="C3228" s="87">
        <v>23320</v>
      </c>
      <c r="D3228" s="88" t="s">
        <v>172</v>
      </c>
      <c r="E3228" s="87">
        <v>24047.407999999999</v>
      </c>
      <c r="F3228" s="87">
        <v>24984.048000000003</v>
      </c>
      <c r="G3228" s="87">
        <v>-936.64</v>
      </c>
      <c r="H3228" s="87">
        <v>0</v>
      </c>
      <c r="I3228" s="87">
        <v>308.05400000000003</v>
      </c>
      <c r="J3228" s="86">
        <v>-0.48200000000000004</v>
      </c>
    </row>
    <row r="3229" spans="1:10">
      <c r="A3229" s="85">
        <v>40792</v>
      </c>
      <c r="B3229" s="86">
        <v>12</v>
      </c>
      <c r="C3229" s="87">
        <v>24288</v>
      </c>
      <c r="D3229" s="88" t="s">
        <v>172</v>
      </c>
      <c r="E3229" s="87">
        <v>25013.016</v>
      </c>
      <c r="F3229" s="87">
        <v>25653.056</v>
      </c>
      <c r="G3229" s="87">
        <v>-640.04</v>
      </c>
      <c r="H3229" s="87">
        <v>0</v>
      </c>
      <c r="I3229" s="87">
        <v>309.33800000000002</v>
      </c>
      <c r="J3229" s="86">
        <v>-0.88200000000000001</v>
      </c>
    </row>
    <row r="3230" spans="1:10">
      <c r="A3230" s="85">
        <v>40792</v>
      </c>
      <c r="B3230" s="86">
        <v>13</v>
      </c>
      <c r="C3230" s="87">
        <v>26788</v>
      </c>
      <c r="D3230" s="88" t="s">
        <v>172</v>
      </c>
      <c r="E3230" s="87">
        <v>27569.905999999999</v>
      </c>
      <c r="F3230" s="87">
        <v>27625.82</v>
      </c>
      <c r="G3230" s="87">
        <v>-91.38</v>
      </c>
      <c r="H3230" s="87">
        <v>0</v>
      </c>
      <c r="I3230" s="87">
        <v>390.28</v>
      </c>
      <c r="J3230" s="86">
        <v>-0.878</v>
      </c>
    </row>
    <row r="3231" spans="1:10">
      <c r="A3231" s="85">
        <v>40792</v>
      </c>
      <c r="B3231" s="86">
        <v>14</v>
      </c>
      <c r="C3231" s="87">
        <v>29282</v>
      </c>
      <c r="D3231" s="88" t="s">
        <v>172</v>
      </c>
      <c r="E3231" s="87">
        <v>30087.594000000001</v>
      </c>
      <c r="F3231" s="87">
        <v>30098.973999999998</v>
      </c>
      <c r="G3231" s="87">
        <v>-11.38</v>
      </c>
      <c r="H3231" s="87">
        <v>0</v>
      </c>
      <c r="I3231" s="87">
        <v>390.28</v>
      </c>
      <c r="J3231" s="86">
        <v>-0.86599999999999999</v>
      </c>
    </row>
    <row r="3232" spans="1:10">
      <c r="A3232" s="85">
        <v>40792</v>
      </c>
      <c r="B3232" s="86">
        <v>15</v>
      </c>
      <c r="C3232" s="87">
        <v>33012</v>
      </c>
      <c r="D3232" s="88" t="s">
        <v>172</v>
      </c>
      <c r="E3232" s="87">
        <v>33780.836000000003</v>
      </c>
      <c r="F3232" s="87">
        <v>33797.016000000003</v>
      </c>
      <c r="G3232" s="87">
        <v>-16.18</v>
      </c>
      <c r="H3232" s="87">
        <v>0</v>
      </c>
      <c r="I3232" s="87">
        <v>306.274</v>
      </c>
      <c r="J3232" s="86">
        <v>-0.46</v>
      </c>
    </row>
    <row r="3233" spans="1:10">
      <c r="A3233" s="85">
        <v>40792</v>
      </c>
      <c r="B3233" s="86">
        <v>16</v>
      </c>
      <c r="C3233" s="87">
        <v>35425</v>
      </c>
      <c r="D3233" s="88" t="s">
        <v>172</v>
      </c>
      <c r="E3233" s="87">
        <v>36141.980000000003</v>
      </c>
      <c r="F3233" s="87">
        <v>36154.82</v>
      </c>
      <c r="G3233" s="87">
        <v>-12.84</v>
      </c>
      <c r="H3233" s="87">
        <v>0</v>
      </c>
      <c r="I3233" s="87">
        <v>306.47200000000004</v>
      </c>
      <c r="J3233" s="86">
        <v>-0.8580000000000001</v>
      </c>
    </row>
    <row r="3234" spans="1:10">
      <c r="A3234" s="85">
        <v>40792</v>
      </c>
      <c r="B3234" s="86">
        <v>17</v>
      </c>
      <c r="C3234" s="87">
        <v>37037</v>
      </c>
      <c r="D3234" s="88" t="s">
        <v>172</v>
      </c>
      <c r="E3234" s="87">
        <v>37707.514000000003</v>
      </c>
      <c r="F3234" s="87">
        <v>37720.254000000001</v>
      </c>
      <c r="G3234" s="87">
        <v>-12.74</v>
      </c>
      <c r="H3234" s="87">
        <v>0</v>
      </c>
      <c r="I3234" s="87">
        <v>383.06600000000003</v>
      </c>
      <c r="J3234" s="86">
        <v>-0.86</v>
      </c>
    </row>
    <row r="3235" spans="1:10">
      <c r="A3235" s="85">
        <v>40792</v>
      </c>
      <c r="B3235" s="86">
        <v>18</v>
      </c>
      <c r="C3235" s="87">
        <v>37642</v>
      </c>
      <c r="D3235" s="88" t="s">
        <v>172</v>
      </c>
      <c r="E3235" s="87">
        <v>38383.752</v>
      </c>
      <c r="F3235" s="87">
        <v>38396.612000000001</v>
      </c>
      <c r="G3235" s="87">
        <v>-12.86</v>
      </c>
      <c r="H3235" s="87">
        <v>0</v>
      </c>
      <c r="I3235" s="87">
        <v>383.56</v>
      </c>
      <c r="J3235" s="86">
        <v>-0.86</v>
      </c>
    </row>
    <row r="3236" spans="1:10">
      <c r="A3236" s="85">
        <v>40792</v>
      </c>
      <c r="B3236" s="86">
        <v>19</v>
      </c>
      <c r="C3236" s="87">
        <v>38713</v>
      </c>
      <c r="D3236" s="88" t="s">
        <v>172</v>
      </c>
      <c r="E3236" s="87">
        <v>39442.94</v>
      </c>
      <c r="F3236" s="87">
        <v>39451.1</v>
      </c>
      <c r="G3236" s="87">
        <v>-4.42</v>
      </c>
      <c r="H3236" s="87">
        <v>0</v>
      </c>
      <c r="I3236" s="87">
        <v>586.35800000000006</v>
      </c>
      <c r="J3236" s="86">
        <v>-0.46</v>
      </c>
    </row>
    <row r="3237" spans="1:10">
      <c r="A3237" s="85">
        <v>40792</v>
      </c>
      <c r="B3237" s="86">
        <v>20</v>
      </c>
      <c r="C3237" s="87">
        <v>39042</v>
      </c>
      <c r="D3237" s="88" t="s">
        <v>172</v>
      </c>
      <c r="E3237" s="87">
        <v>39728.131999999998</v>
      </c>
      <c r="F3237" s="87">
        <v>39737.592000000004</v>
      </c>
      <c r="G3237" s="87">
        <v>-8.3800000000000008</v>
      </c>
      <c r="H3237" s="87">
        <v>0</v>
      </c>
      <c r="I3237" s="87">
        <v>586.85199999999998</v>
      </c>
      <c r="J3237" s="86">
        <v>-0.874</v>
      </c>
    </row>
    <row r="3238" spans="1:10">
      <c r="A3238" s="85">
        <v>40792</v>
      </c>
      <c r="B3238" s="86">
        <v>21</v>
      </c>
      <c r="C3238" s="87">
        <v>39200</v>
      </c>
      <c r="D3238" s="88" t="s">
        <v>172</v>
      </c>
      <c r="E3238" s="87">
        <v>39805.741999999998</v>
      </c>
      <c r="F3238" s="87">
        <v>39819.982000000004</v>
      </c>
      <c r="G3238" s="87">
        <v>-14.24</v>
      </c>
      <c r="H3238" s="87">
        <v>0</v>
      </c>
      <c r="I3238" s="87">
        <v>789.85</v>
      </c>
      <c r="J3238" s="86">
        <v>-0.84</v>
      </c>
    </row>
    <row r="3239" spans="1:10">
      <c r="A3239" s="85">
        <v>40792</v>
      </c>
      <c r="B3239" s="86">
        <v>22</v>
      </c>
      <c r="C3239" s="87">
        <v>39412</v>
      </c>
      <c r="D3239" s="88" t="s">
        <v>172</v>
      </c>
      <c r="E3239" s="87">
        <v>39955.154000000002</v>
      </c>
      <c r="F3239" s="87">
        <v>39969.534</v>
      </c>
      <c r="G3239" s="87">
        <v>-14.38</v>
      </c>
      <c r="H3239" s="87">
        <v>0</v>
      </c>
      <c r="I3239" s="87">
        <v>789.94800000000009</v>
      </c>
      <c r="J3239" s="86">
        <v>-0.4</v>
      </c>
    </row>
    <row r="3240" spans="1:10">
      <c r="A3240" s="85">
        <v>40792</v>
      </c>
      <c r="B3240" s="86">
        <v>23</v>
      </c>
      <c r="C3240" s="87">
        <v>39783</v>
      </c>
      <c r="D3240" s="88" t="s">
        <v>172</v>
      </c>
      <c r="E3240" s="87">
        <v>40340.036</v>
      </c>
      <c r="F3240" s="87">
        <v>40356.576000000001</v>
      </c>
      <c r="G3240" s="87">
        <v>-16.54</v>
      </c>
      <c r="H3240" s="87">
        <v>0</v>
      </c>
      <c r="I3240" s="87">
        <v>863.28</v>
      </c>
      <c r="J3240" s="86">
        <v>-0.4</v>
      </c>
    </row>
    <row r="3241" spans="1:10">
      <c r="A3241" s="85">
        <v>40792</v>
      </c>
      <c r="B3241" s="86">
        <v>24</v>
      </c>
      <c r="C3241" s="87">
        <v>39836</v>
      </c>
      <c r="D3241" s="88" t="s">
        <v>172</v>
      </c>
      <c r="E3241" s="87">
        <v>40436.014000000003</v>
      </c>
      <c r="F3241" s="87">
        <v>40452.474000000002</v>
      </c>
      <c r="G3241" s="87">
        <v>-16.46</v>
      </c>
      <c r="H3241" s="87">
        <v>0</v>
      </c>
      <c r="I3241" s="87">
        <v>869.90200000000004</v>
      </c>
      <c r="J3241" s="86">
        <v>0</v>
      </c>
    </row>
    <row r="3242" spans="1:10">
      <c r="A3242" s="85">
        <v>40792</v>
      </c>
      <c r="B3242" s="86">
        <v>25</v>
      </c>
      <c r="C3242" s="87">
        <v>40028</v>
      </c>
      <c r="D3242" s="88" t="s">
        <v>172</v>
      </c>
      <c r="E3242" s="87">
        <v>40627.372000000003</v>
      </c>
      <c r="F3242" s="87">
        <v>40643.792000000001</v>
      </c>
      <c r="G3242" s="87">
        <v>-16.420000000000002</v>
      </c>
      <c r="H3242" s="87">
        <v>0</v>
      </c>
      <c r="I3242" s="87">
        <v>978.12</v>
      </c>
      <c r="J3242" s="86">
        <v>-0.4</v>
      </c>
    </row>
    <row r="3243" spans="1:10">
      <c r="A3243" s="85">
        <v>40792</v>
      </c>
      <c r="B3243" s="86">
        <v>26</v>
      </c>
      <c r="C3243" s="87">
        <v>39837</v>
      </c>
      <c r="D3243" s="88" t="s">
        <v>172</v>
      </c>
      <c r="E3243" s="87">
        <v>40507.196000000004</v>
      </c>
      <c r="F3243" s="87">
        <v>40521.296000000002</v>
      </c>
      <c r="G3243" s="87">
        <v>-14.1</v>
      </c>
      <c r="H3243" s="87">
        <v>0</v>
      </c>
      <c r="I3243" s="87">
        <v>981.28399999999999</v>
      </c>
      <c r="J3243" s="86">
        <v>-0.4</v>
      </c>
    </row>
    <row r="3244" spans="1:10">
      <c r="A3244" s="85">
        <v>40792</v>
      </c>
      <c r="B3244" s="86">
        <v>27</v>
      </c>
      <c r="C3244" s="87">
        <v>39668</v>
      </c>
      <c r="D3244" s="88" t="s">
        <v>172</v>
      </c>
      <c r="E3244" s="87">
        <v>40249.392</v>
      </c>
      <c r="F3244" s="87">
        <v>40262.131999999998</v>
      </c>
      <c r="G3244" s="87">
        <v>-12.74</v>
      </c>
      <c r="H3244" s="87">
        <v>0</v>
      </c>
      <c r="I3244" s="87">
        <v>968.13800000000003</v>
      </c>
      <c r="J3244" s="86">
        <v>-0.4</v>
      </c>
    </row>
    <row r="3245" spans="1:10">
      <c r="A3245" s="85">
        <v>40792</v>
      </c>
      <c r="B3245" s="86">
        <v>28</v>
      </c>
      <c r="C3245" s="87">
        <v>39397</v>
      </c>
      <c r="D3245" s="88" t="s">
        <v>172</v>
      </c>
      <c r="E3245" s="87">
        <v>39854.775999999998</v>
      </c>
      <c r="F3245" s="87">
        <v>39867.736000000004</v>
      </c>
      <c r="G3245" s="87">
        <v>-12.96</v>
      </c>
      <c r="H3245" s="87">
        <v>0</v>
      </c>
      <c r="I3245" s="87">
        <v>968.13800000000003</v>
      </c>
      <c r="J3245" s="86">
        <v>-0.40200000000000002</v>
      </c>
    </row>
    <row r="3246" spans="1:10">
      <c r="A3246" s="85">
        <v>40792</v>
      </c>
      <c r="B3246" s="86">
        <v>29</v>
      </c>
      <c r="C3246" s="87">
        <v>39030</v>
      </c>
      <c r="D3246" s="88" t="s">
        <v>172</v>
      </c>
      <c r="E3246" s="87">
        <v>39690.762000000002</v>
      </c>
      <c r="F3246" s="87">
        <v>39703.741999999998</v>
      </c>
      <c r="G3246" s="87">
        <v>-12.98</v>
      </c>
      <c r="H3246" s="87">
        <v>0</v>
      </c>
      <c r="I3246" s="87">
        <v>947.38400000000001</v>
      </c>
      <c r="J3246" s="86">
        <v>-4.0000000000000001E-3</v>
      </c>
    </row>
    <row r="3247" spans="1:10">
      <c r="A3247" s="85">
        <v>40792</v>
      </c>
      <c r="B3247" s="86">
        <v>30</v>
      </c>
      <c r="C3247" s="87">
        <v>38697</v>
      </c>
      <c r="D3247" s="88" t="s">
        <v>172</v>
      </c>
      <c r="E3247" s="87">
        <v>39369.644</v>
      </c>
      <c r="F3247" s="87">
        <v>39382.304000000004</v>
      </c>
      <c r="G3247" s="87">
        <v>-12.66</v>
      </c>
      <c r="H3247" s="87">
        <v>0</v>
      </c>
      <c r="I3247" s="87">
        <v>947.58199999999999</v>
      </c>
      <c r="J3247" s="86">
        <v>-0.83600000000000008</v>
      </c>
    </row>
    <row r="3248" spans="1:10">
      <c r="A3248" s="85">
        <v>40792</v>
      </c>
      <c r="B3248" s="86">
        <v>31</v>
      </c>
      <c r="C3248" s="87">
        <v>38627</v>
      </c>
      <c r="D3248" s="88" t="s">
        <v>172</v>
      </c>
      <c r="E3248" s="87">
        <v>39255.01</v>
      </c>
      <c r="F3248" s="87">
        <v>39267.85</v>
      </c>
      <c r="G3248" s="87">
        <v>-12.84</v>
      </c>
      <c r="H3248" s="87">
        <v>0</v>
      </c>
      <c r="I3248" s="87">
        <v>977.13200000000006</v>
      </c>
      <c r="J3248" s="86">
        <v>121.94600000000001</v>
      </c>
    </row>
    <row r="3249" spans="1:10">
      <c r="A3249" s="85">
        <v>40792</v>
      </c>
      <c r="B3249" s="86">
        <v>32</v>
      </c>
      <c r="C3249" s="87">
        <v>38960</v>
      </c>
      <c r="D3249" s="88" t="s">
        <v>172</v>
      </c>
      <c r="E3249" s="87">
        <v>39705.555999999997</v>
      </c>
      <c r="F3249" s="87">
        <v>39718.315999999999</v>
      </c>
      <c r="G3249" s="87">
        <v>-12.76</v>
      </c>
      <c r="H3249" s="87">
        <v>0</v>
      </c>
      <c r="I3249" s="87">
        <v>977.23</v>
      </c>
      <c r="J3249" s="86">
        <v>122.354</v>
      </c>
    </row>
    <row r="3250" spans="1:10">
      <c r="A3250" s="85">
        <v>40792</v>
      </c>
      <c r="B3250" s="86">
        <v>33</v>
      </c>
      <c r="C3250" s="87">
        <v>39779</v>
      </c>
      <c r="D3250" s="88" t="s">
        <v>172</v>
      </c>
      <c r="E3250" s="87">
        <v>40380.553999999996</v>
      </c>
      <c r="F3250" s="87">
        <v>40393.434000000001</v>
      </c>
      <c r="G3250" s="87">
        <v>-12.88</v>
      </c>
      <c r="H3250" s="87">
        <v>0</v>
      </c>
      <c r="I3250" s="87">
        <v>987.11400000000003</v>
      </c>
      <c r="J3250" s="86">
        <v>121.96600000000001</v>
      </c>
    </row>
    <row r="3251" spans="1:10">
      <c r="A3251" s="85">
        <v>40792</v>
      </c>
      <c r="B3251" s="86">
        <v>34</v>
      </c>
      <c r="C3251" s="87">
        <v>40417</v>
      </c>
      <c r="D3251" s="88" t="s">
        <v>172</v>
      </c>
      <c r="E3251" s="87">
        <v>41044.923999999999</v>
      </c>
      <c r="F3251" s="87">
        <v>41057.464</v>
      </c>
      <c r="G3251" s="87">
        <v>-12.54</v>
      </c>
      <c r="H3251" s="87">
        <v>0</v>
      </c>
      <c r="I3251" s="87">
        <v>987.01600000000008</v>
      </c>
      <c r="J3251" s="86">
        <v>122.38</v>
      </c>
    </row>
    <row r="3252" spans="1:10">
      <c r="A3252" s="85">
        <v>40792</v>
      </c>
      <c r="B3252" s="86">
        <v>35</v>
      </c>
      <c r="C3252" s="87">
        <v>40720</v>
      </c>
      <c r="D3252" s="88" t="s">
        <v>172</v>
      </c>
      <c r="E3252" s="87">
        <v>41302.71</v>
      </c>
      <c r="F3252" s="87">
        <v>41315.589999999997</v>
      </c>
      <c r="G3252" s="87">
        <v>-12.88</v>
      </c>
      <c r="H3252" s="87">
        <v>0</v>
      </c>
      <c r="I3252" s="87">
        <v>987.31200000000001</v>
      </c>
      <c r="J3252" s="86">
        <v>121.98400000000001</v>
      </c>
    </row>
    <row r="3253" spans="1:10">
      <c r="A3253" s="85">
        <v>40792</v>
      </c>
      <c r="B3253" s="86">
        <v>36</v>
      </c>
      <c r="C3253" s="87">
        <v>40381</v>
      </c>
      <c r="D3253" s="88" t="s">
        <v>172</v>
      </c>
      <c r="E3253" s="87">
        <v>40967.404000000002</v>
      </c>
      <c r="F3253" s="87">
        <v>40980.044000000002</v>
      </c>
      <c r="G3253" s="87">
        <v>-12.64</v>
      </c>
      <c r="H3253" s="87">
        <v>0</v>
      </c>
      <c r="I3253" s="87">
        <v>987.01600000000008</v>
      </c>
      <c r="J3253" s="86">
        <v>121.988</v>
      </c>
    </row>
    <row r="3254" spans="1:10">
      <c r="A3254" s="85">
        <v>40792</v>
      </c>
      <c r="B3254" s="86">
        <v>37</v>
      </c>
      <c r="C3254" s="87">
        <v>39828</v>
      </c>
      <c r="D3254" s="88" t="s">
        <v>172</v>
      </c>
      <c r="E3254" s="87">
        <v>40407.264000000003</v>
      </c>
      <c r="F3254" s="87">
        <v>40419.964</v>
      </c>
      <c r="G3254" s="87">
        <v>-12.7</v>
      </c>
      <c r="H3254" s="87">
        <v>0</v>
      </c>
      <c r="I3254" s="87">
        <v>951.63400000000001</v>
      </c>
      <c r="J3254" s="86">
        <v>122.39200000000001</v>
      </c>
    </row>
    <row r="3255" spans="1:10">
      <c r="A3255" s="85">
        <v>40792</v>
      </c>
      <c r="B3255" s="86">
        <v>38</v>
      </c>
      <c r="C3255" s="87">
        <v>39439</v>
      </c>
      <c r="D3255" s="88" t="s">
        <v>172</v>
      </c>
      <c r="E3255" s="87">
        <v>40015.949999999997</v>
      </c>
      <c r="F3255" s="87">
        <v>40028.589999999997</v>
      </c>
      <c r="G3255" s="87">
        <v>-12.64</v>
      </c>
      <c r="H3255" s="87">
        <v>0</v>
      </c>
      <c r="I3255" s="87">
        <v>951.33800000000008</v>
      </c>
      <c r="J3255" s="86">
        <v>121.986</v>
      </c>
    </row>
    <row r="3256" spans="1:10">
      <c r="A3256" s="85">
        <v>40792</v>
      </c>
      <c r="B3256" s="86">
        <v>39</v>
      </c>
      <c r="C3256" s="87">
        <v>39211</v>
      </c>
      <c r="D3256" s="88" t="s">
        <v>172</v>
      </c>
      <c r="E3256" s="87">
        <v>39772.968000000001</v>
      </c>
      <c r="F3256" s="87">
        <v>39785.648000000001</v>
      </c>
      <c r="G3256" s="87">
        <v>-12.68</v>
      </c>
      <c r="H3256" s="87">
        <v>0</v>
      </c>
      <c r="I3256" s="87">
        <v>942.74</v>
      </c>
      <c r="J3256" s="86">
        <v>284.34399999999999</v>
      </c>
    </row>
    <row r="3257" spans="1:10">
      <c r="A3257" s="85">
        <v>40792</v>
      </c>
      <c r="B3257" s="86">
        <v>40</v>
      </c>
      <c r="C3257" s="87">
        <v>39104</v>
      </c>
      <c r="D3257" s="88" t="s">
        <v>172</v>
      </c>
      <c r="E3257" s="87">
        <v>39670.974000000002</v>
      </c>
      <c r="F3257" s="87">
        <v>39687.154000000002</v>
      </c>
      <c r="G3257" s="87">
        <v>-10.46</v>
      </c>
      <c r="H3257" s="87">
        <v>0</v>
      </c>
      <c r="I3257" s="87">
        <v>942.24600000000009</v>
      </c>
      <c r="J3257" s="86">
        <v>283.93400000000003</v>
      </c>
    </row>
    <row r="3258" spans="1:10">
      <c r="A3258" s="85">
        <v>40792</v>
      </c>
      <c r="B3258" s="86">
        <v>41</v>
      </c>
      <c r="C3258" s="87">
        <v>39481</v>
      </c>
      <c r="D3258" s="88" t="s">
        <v>172</v>
      </c>
      <c r="E3258" s="87">
        <v>40052.843999999997</v>
      </c>
      <c r="F3258" s="87">
        <v>40063.364000000001</v>
      </c>
      <c r="G3258" s="87">
        <v>-10.16</v>
      </c>
      <c r="H3258" s="87">
        <v>0</v>
      </c>
      <c r="I3258" s="87">
        <v>987.2120000000001</v>
      </c>
      <c r="J3258" s="86">
        <v>284.33</v>
      </c>
    </row>
    <row r="3259" spans="1:10">
      <c r="A3259" s="85">
        <v>40792</v>
      </c>
      <c r="B3259" s="86">
        <v>42</v>
      </c>
      <c r="C3259" s="87">
        <v>38584</v>
      </c>
      <c r="D3259" s="88" t="s">
        <v>172</v>
      </c>
      <c r="E3259" s="87">
        <v>39065.126000000004</v>
      </c>
      <c r="F3259" s="87">
        <v>39072.959999999999</v>
      </c>
      <c r="G3259" s="87">
        <v>-5.9</v>
      </c>
      <c r="H3259" s="87">
        <v>0</v>
      </c>
      <c r="I3259" s="87">
        <v>986.8180000000001</v>
      </c>
      <c r="J3259" s="86">
        <v>283.92599999999999</v>
      </c>
    </row>
    <row r="3260" spans="1:10">
      <c r="A3260" s="85">
        <v>40792</v>
      </c>
      <c r="B3260" s="86">
        <v>43</v>
      </c>
      <c r="C3260" s="87">
        <v>36924</v>
      </c>
      <c r="D3260" s="88" t="s">
        <v>172</v>
      </c>
      <c r="E3260" s="87">
        <v>37393.248</v>
      </c>
      <c r="F3260" s="87">
        <v>37402.428</v>
      </c>
      <c r="G3260" s="87">
        <v>-8.66</v>
      </c>
      <c r="H3260" s="87">
        <v>0</v>
      </c>
      <c r="I3260" s="87">
        <v>987.2120000000001</v>
      </c>
      <c r="J3260" s="86">
        <v>284.334</v>
      </c>
    </row>
    <row r="3261" spans="1:10">
      <c r="A3261" s="85">
        <v>40792</v>
      </c>
      <c r="B3261" s="86">
        <v>44</v>
      </c>
      <c r="C3261" s="87">
        <v>35178</v>
      </c>
      <c r="D3261" s="88" t="s">
        <v>172</v>
      </c>
      <c r="E3261" s="87">
        <v>35556.088000000003</v>
      </c>
      <c r="F3261" s="87">
        <v>35564.588000000003</v>
      </c>
      <c r="G3261" s="87">
        <v>-8.5</v>
      </c>
      <c r="H3261" s="87">
        <v>0</v>
      </c>
      <c r="I3261" s="87">
        <v>986.91600000000005</v>
      </c>
      <c r="J3261" s="86">
        <v>283.93799999999999</v>
      </c>
    </row>
    <row r="3262" spans="1:10">
      <c r="A3262" s="85">
        <v>40792</v>
      </c>
      <c r="B3262" s="86">
        <v>45</v>
      </c>
      <c r="C3262" s="87">
        <v>32906</v>
      </c>
      <c r="D3262" s="88" t="s">
        <v>172</v>
      </c>
      <c r="E3262" s="87">
        <v>33368.006000000001</v>
      </c>
      <c r="F3262" s="87">
        <v>33384.146000000001</v>
      </c>
      <c r="G3262" s="87">
        <v>-14.14</v>
      </c>
      <c r="H3262" s="87">
        <v>0</v>
      </c>
      <c r="I3262" s="87">
        <v>546.82600000000002</v>
      </c>
      <c r="J3262" s="86">
        <v>283.92599999999999</v>
      </c>
    </row>
    <row r="3263" spans="1:10">
      <c r="A3263" s="85">
        <v>40792</v>
      </c>
      <c r="B3263" s="86">
        <v>46</v>
      </c>
      <c r="C3263" s="87">
        <v>30408</v>
      </c>
      <c r="D3263" s="88" t="s">
        <v>172</v>
      </c>
      <c r="E3263" s="87">
        <v>31029.53</v>
      </c>
      <c r="F3263" s="87">
        <v>31045.13</v>
      </c>
      <c r="G3263" s="87">
        <v>-15.6</v>
      </c>
      <c r="H3263" s="87">
        <v>0</v>
      </c>
      <c r="I3263" s="87">
        <v>458.76800000000003</v>
      </c>
      <c r="J3263" s="86">
        <v>284.32400000000001</v>
      </c>
    </row>
    <row r="3264" spans="1:10">
      <c r="A3264" s="85">
        <v>40792</v>
      </c>
      <c r="B3264" s="86">
        <v>47</v>
      </c>
      <c r="C3264" s="87">
        <v>28240</v>
      </c>
      <c r="D3264" s="88" t="s">
        <v>172</v>
      </c>
      <c r="E3264" s="87">
        <v>28783.412</v>
      </c>
      <c r="F3264" s="87">
        <v>28848.012000000002</v>
      </c>
      <c r="G3264" s="87">
        <v>-66.08</v>
      </c>
      <c r="H3264" s="87">
        <v>0</v>
      </c>
      <c r="I3264" s="87">
        <v>494.24800000000005</v>
      </c>
      <c r="J3264" s="86">
        <v>495.11</v>
      </c>
    </row>
    <row r="3265" spans="1:10">
      <c r="A3265" s="85">
        <v>40792</v>
      </c>
      <c r="B3265" s="86">
        <v>48</v>
      </c>
      <c r="C3265" s="87">
        <v>26242</v>
      </c>
      <c r="D3265" s="88" t="s">
        <v>172</v>
      </c>
      <c r="E3265" s="87">
        <v>26507.315999999999</v>
      </c>
      <c r="F3265" s="87">
        <v>27100.216</v>
      </c>
      <c r="G3265" s="87">
        <v>-724.22</v>
      </c>
      <c r="H3265" s="87">
        <v>0</v>
      </c>
      <c r="I3265" s="87">
        <v>543.36800000000005</v>
      </c>
      <c r="J3265" s="86">
        <v>494.71800000000002</v>
      </c>
    </row>
    <row r="3266" spans="1:10">
      <c r="A3266" s="85">
        <v>40793</v>
      </c>
      <c r="B3266" s="86">
        <v>1</v>
      </c>
      <c r="C3266" s="87">
        <v>24782</v>
      </c>
      <c r="D3266" s="88" t="s">
        <v>172</v>
      </c>
      <c r="E3266" s="87">
        <v>24920.132000000001</v>
      </c>
      <c r="F3266" s="87">
        <v>26044.252</v>
      </c>
      <c r="G3266" s="87">
        <v>-1373.56</v>
      </c>
      <c r="H3266" s="87">
        <v>0</v>
      </c>
      <c r="I3266" s="87">
        <v>987.11400000000003</v>
      </c>
      <c r="J3266" s="86">
        <v>494.72</v>
      </c>
    </row>
    <row r="3267" spans="1:10">
      <c r="A3267" s="85">
        <v>40793</v>
      </c>
      <c r="B3267" s="86">
        <v>2</v>
      </c>
      <c r="C3267" s="87">
        <v>23733</v>
      </c>
      <c r="D3267" s="88" t="s">
        <v>172</v>
      </c>
      <c r="E3267" s="87">
        <v>24032.694</v>
      </c>
      <c r="F3267" s="87">
        <v>25151.874</v>
      </c>
      <c r="G3267" s="87">
        <v>-1368.3</v>
      </c>
      <c r="H3267" s="87">
        <v>0</v>
      </c>
      <c r="I3267" s="87">
        <v>987.11400000000003</v>
      </c>
      <c r="J3267" s="86">
        <v>494.72200000000004</v>
      </c>
    </row>
    <row r="3268" spans="1:10">
      <c r="A3268" s="85">
        <v>40793</v>
      </c>
      <c r="B3268" s="86">
        <v>3</v>
      </c>
      <c r="C3268" s="87">
        <v>23465</v>
      </c>
      <c r="D3268" s="88" t="s">
        <v>172</v>
      </c>
      <c r="E3268" s="87">
        <v>23752.81</v>
      </c>
      <c r="F3268" s="87">
        <v>24858.39</v>
      </c>
      <c r="G3268" s="87">
        <v>-1354.14</v>
      </c>
      <c r="H3268" s="87">
        <v>0</v>
      </c>
      <c r="I3268" s="87">
        <v>987.31200000000001</v>
      </c>
      <c r="J3268" s="86">
        <v>494.726</v>
      </c>
    </row>
    <row r="3269" spans="1:10">
      <c r="A3269" s="85">
        <v>40793</v>
      </c>
      <c r="B3269" s="86">
        <v>4</v>
      </c>
      <c r="C3269" s="87">
        <v>23341</v>
      </c>
      <c r="D3269" s="88" t="s">
        <v>172</v>
      </c>
      <c r="E3269" s="87">
        <v>23630.824000000001</v>
      </c>
      <c r="F3269" s="87">
        <v>24740.204000000002</v>
      </c>
      <c r="G3269" s="87">
        <v>-1302.22</v>
      </c>
      <c r="H3269" s="87">
        <v>0</v>
      </c>
      <c r="I3269" s="87">
        <v>987.2120000000001</v>
      </c>
      <c r="J3269" s="86">
        <v>494.73</v>
      </c>
    </row>
    <row r="3270" spans="1:10">
      <c r="A3270" s="85">
        <v>40793</v>
      </c>
      <c r="B3270" s="86">
        <v>5</v>
      </c>
      <c r="C3270" s="87">
        <v>22970</v>
      </c>
      <c r="D3270" s="88" t="s">
        <v>172</v>
      </c>
      <c r="E3270" s="87">
        <v>23234.903999999999</v>
      </c>
      <c r="F3270" s="87">
        <v>24348.124</v>
      </c>
      <c r="G3270" s="87">
        <v>-1360.38</v>
      </c>
      <c r="H3270" s="87">
        <v>0</v>
      </c>
      <c r="I3270" s="87">
        <v>987.41</v>
      </c>
      <c r="J3270" s="86">
        <v>495.13200000000001</v>
      </c>
    </row>
    <row r="3271" spans="1:10">
      <c r="A3271" s="85">
        <v>40793</v>
      </c>
      <c r="B3271" s="86">
        <v>6</v>
      </c>
      <c r="C3271" s="87">
        <v>22814</v>
      </c>
      <c r="D3271" s="88" t="s">
        <v>172</v>
      </c>
      <c r="E3271" s="87">
        <v>23000.317999999999</v>
      </c>
      <c r="F3271" s="87">
        <v>24108.777999999998</v>
      </c>
      <c r="G3271" s="87">
        <v>-1355.82</v>
      </c>
      <c r="H3271" s="87">
        <v>0</v>
      </c>
      <c r="I3271" s="87">
        <v>987.01600000000008</v>
      </c>
      <c r="J3271" s="86">
        <v>494.73</v>
      </c>
    </row>
    <row r="3272" spans="1:10">
      <c r="A3272" s="85">
        <v>40793</v>
      </c>
      <c r="B3272" s="86">
        <v>7</v>
      </c>
      <c r="C3272" s="87">
        <v>22567</v>
      </c>
      <c r="D3272" s="88" t="s">
        <v>172</v>
      </c>
      <c r="E3272" s="87">
        <v>22802.518</v>
      </c>
      <c r="F3272" s="87">
        <v>24093.618000000002</v>
      </c>
      <c r="G3272" s="87">
        <v>-1540.9</v>
      </c>
      <c r="H3272" s="87">
        <v>0</v>
      </c>
      <c r="I3272" s="87">
        <v>987.2120000000001</v>
      </c>
      <c r="J3272" s="86">
        <v>494.73</v>
      </c>
    </row>
    <row r="3273" spans="1:10">
      <c r="A3273" s="85">
        <v>40793</v>
      </c>
      <c r="B3273" s="86">
        <v>8</v>
      </c>
      <c r="C3273" s="87">
        <v>22463</v>
      </c>
      <c r="D3273" s="88" t="s">
        <v>172</v>
      </c>
      <c r="E3273" s="87">
        <v>22705.101999999999</v>
      </c>
      <c r="F3273" s="87">
        <v>23981.941999999999</v>
      </c>
      <c r="G3273" s="87">
        <v>-1517.04</v>
      </c>
      <c r="H3273" s="87">
        <v>0</v>
      </c>
      <c r="I3273" s="87">
        <v>987.2120000000001</v>
      </c>
      <c r="J3273" s="86">
        <v>494.73200000000003</v>
      </c>
    </row>
    <row r="3274" spans="1:10">
      <c r="A3274" s="85">
        <v>40793</v>
      </c>
      <c r="B3274" s="86">
        <v>9</v>
      </c>
      <c r="C3274" s="87">
        <v>22534</v>
      </c>
      <c r="D3274" s="88" t="s">
        <v>172</v>
      </c>
      <c r="E3274" s="87">
        <v>22758.504000000001</v>
      </c>
      <c r="F3274" s="87">
        <v>23967.29</v>
      </c>
      <c r="G3274" s="87">
        <v>-1249.32</v>
      </c>
      <c r="H3274" s="87">
        <v>0</v>
      </c>
      <c r="I3274" s="87">
        <v>987.2120000000001</v>
      </c>
      <c r="J3274" s="86">
        <v>494.73200000000003</v>
      </c>
    </row>
    <row r="3275" spans="1:10">
      <c r="A3275" s="85">
        <v>40793</v>
      </c>
      <c r="B3275" s="86">
        <v>10</v>
      </c>
      <c r="C3275" s="87">
        <v>22703</v>
      </c>
      <c r="D3275" s="88" t="s">
        <v>172</v>
      </c>
      <c r="E3275" s="87">
        <v>22929.646000000001</v>
      </c>
      <c r="F3275" s="87">
        <v>24122.466</v>
      </c>
      <c r="G3275" s="87">
        <v>-1192.82</v>
      </c>
      <c r="H3275" s="87">
        <v>0</v>
      </c>
      <c r="I3275" s="87">
        <v>987.11400000000003</v>
      </c>
      <c r="J3275" s="86">
        <v>485.53200000000004</v>
      </c>
    </row>
    <row r="3276" spans="1:10">
      <c r="A3276" s="85">
        <v>40793</v>
      </c>
      <c r="B3276" s="86">
        <v>11</v>
      </c>
      <c r="C3276" s="87">
        <v>23330</v>
      </c>
      <c r="D3276" s="88" t="s">
        <v>172</v>
      </c>
      <c r="E3276" s="87">
        <v>23607.98</v>
      </c>
      <c r="F3276" s="87">
        <v>24553</v>
      </c>
      <c r="G3276" s="87">
        <v>-945.02</v>
      </c>
      <c r="H3276" s="87">
        <v>0</v>
      </c>
      <c r="I3276" s="87">
        <v>111.414</v>
      </c>
      <c r="J3276" s="86">
        <v>79.171999999999997</v>
      </c>
    </row>
    <row r="3277" spans="1:10">
      <c r="A3277" s="85">
        <v>40793</v>
      </c>
      <c r="B3277" s="86">
        <v>12</v>
      </c>
      <c r="C3277" s="87">
        <v>24570</v>
      </c>
      <c r="D3277" s="88" t="s">
        <v>172</v>
      </c>
      <c r="E3277" s="87">
        <v>24834.23</v>
      </c>
      <c r="F3277" s="87">
        <v>25688.39</v>
      </c>
      <c r="G3277" s="87">
        <v>-854.16</v>
      </c>
      <c r="H3277" s="87">
        <v>0</v>
      </c>
      <c r="I3277" s="87">
        <v>-179.328</v>
      </c>
      <c r="J3277" s="86">
        <v>85.168000000000006</v>
      </c>
    </row>
    <row r="3278" spans="1:10">
      <c r="A3278" s="85">
        <v>40793</v>
      </c>
      <c r="B3278" s="86">
        <v>13</v>
      </c>
      <c r="C3278" s="87">
        <v>27012</v>
      </c>
      <c r="D3278" s="88" t="s">
        <v>172</v>
      </c>
      <c r="E3278" s="87">
        <v>27245.621999999999</v>
      </c>
      <c r="F3278" s="87">
        <v>27256.022000000001</v>
      </c>
      <c r="G3278" s="87">
        <v>-10.4</v>
      </c>
      <c r="H3278" s="87">
        <v>0</v>
      </c>
      <c r="I3278" s="87">
        <v>147.65200000000002</v>
      </c>
      <c r="J3278" s="86">
        <v>85.58</v>
      </c>
    </row>
    <row r="3279" spans="1:10">
      <c r="A3279" s="85">
        <v>40793</v>
      </c>
      <c r="B3279" s="86">
        <v>14</v>
      </c>
      <c r="C3279" s="87">
        <v>29741</v>
      </c>
      <c r="D3279" s="88" t="s">
        <v>172</v>
      </c>
      <c r="E3279" s="87">
        <v>30248.52</v>
      </c>
      <c r="F3279" s="87">
        <v>30256.639999999999</v>
      </c>
      <c r="G3279" s="87">
        <v>-6.3</v>
      </c>
      <c r="H3279" s="87">
        <v>0</v>
      </c>
      <c r="I3279" s="87">
        <v>149.036</v>
      </c>
      <c r="J3279" s="86">
        <v>85.188000000000002</v>
      </c>
    </row>
    <row r="3280" spans="1:10">
      <c r="A3280" s="85">
        <v>40793</v>
      </c>
      <c r="B3280" s="86">
        <v>15</v>
      </c>
      <c r="C3280" s="87">
        <v>33624</v>
      </c>
      <c r="D3280" s="88" t="s">
        <v>172</v>
      </c>
      <c r="E3280" s="87">
        <v>34321.642</v>
      </c>
      <c r="F3280" s="87">
        <v>34331.061999999998</v>
      </c>
      <c r="G3280" s="87">
        <v>-7.9</v>
      </c>
      <c r="H3280" s="87">
        <v>0</v>
      </c>
      <c r="I3280" s="87">
        <v>376.44400000000002</v>
      </c>
      <c r="J3280" s="86">
        <v>115.18600000000001</v>
      </c>
    </row>
    <row r="3281" spans="1:10">
      <c r="A3281" s="85">
        <v>40793</v>
      </c>
      <c r="B3281" s="86">
        <v>16</v>
      </c>
      <c r="C3281" s="87">
        <v>35883</v>
      </c>
      <c r="D3281" s="88" t="s">
        <v>172</v>
      </c>
      <c r="E3281" s="87">
        <v>36609.836000000003</v>
      </c>
      <c r="F3281" s="87">
        <v>36625.616000000002</v>
      </c>
      <c r="G3281" s="87">
        <v>-14.18</v>
      </c>
      <c r="H3281" s="87">
        <v>0</v>
      </c>
      <c r="I3281" s="87">
        <v>376.74</v>
      </c>
      <c r="J3281" s="86">
        <v>115.18600000000001</v>
      </c>
    </row>
    <row r="3282" spans="1:10">
      <c r="A3282" s="85">
        <v>40793</v>
      </c>
      <c r="B3282" s="86">
        <v>17</v>
      </c>
      <c r="C3282" s="87">
        <v>37299</v>
      </c>
      <c r="D3282" s="88" t="s">
        <v>172</v>
      </c>
      <c r="E3282" s="87">
        <v>37940.417999999998</v>
      </c>
      <c r="F3282" s="87">
        <v>37957.017999999996</v>
      </c>
      <c r="G3282" s="87">
        <v>-16.600000000000001</v>
      </c>
      <c r="H3282" s="87">
        <v>0</v>
      </c>
      <c r="I3282" s="87">
        <v>414.59200000000004</v>
      </c>
      <c r="J3282" s="86">
        <v>129.19</v>
      </c>
    </row>
    <row r="3283" spans="1:10">
      <c r="A3283" s="85">
        <v>40793</v>
      </c>
      <c r="B3283" s="86">
        <v>18</v>
      </c>
      <c r="C3283" s="87">
        <v>37553</v>
      </c>
      <c r="D3283" s="88" t="s">
        <v>172</v>
      </c>
      <c r="E3283" s="87">
        <v>38310.328000000001</v>
      </c>
      <c r="F3283" s="87">
        <v>38326.928</v>
      </c>
      <c r="G3283" s="87">
        <v>-16.600000000000001</v>
      </c>
      <c r="H3283" s="87">
        <v>0</v>
      </c>
      <c r="I3283" s="87">
        <v>416.66800000000001</v>
      </c>
      <c r="J3283" s="86">
        <v>129.18800000000002</v>
      </c>
    </row>
    <row r="3284" spans="1:10">
      <c r="A3284" s="85">
        <v>40793</v>
      </c>
      <c r="B3284" s="86">
        <v>19</v>
      </c>
      <c r="C3284" s="87">
        <v>38318</v>
      </c>
      <c r="D3284" s="88" t="s">
        <v>172</v>
      </c>
      <c r="E3284" s="87">
        <v>39018.733999999997</v>
      </c>
      <c r="F3284" s="87">
        <v>39033.133999999998</v>
      </c>
      <c r="G3284" s="87">
        <v>-14.36</v>
      </c>
      <c r="H3284" s="87">
        <v>0</v>
      </c>
      <c r="I3284" s="87">
        <v>937.798</v>
      </c>
      <c r="J3284" s="86">
        <v>219.56800000000001</v>
      </c>
    </row>
    <row r="3285" spans="1:10">
      <c r="A3285" s="85">
        <v>40793</v>
      </c>
      <c r="B3285" s="86">
        <v>20</v>
      </c>
      <c r="C3285" s="87">
        <v>38573</v>
      </c>
      <c r="D3285" s="88" t="s">
        <v>172</v>
      </c>
      <c r="E3285" s="87">
        <v>39249.339999999997</v>
      </c>
      <c r="F3285" s="87">
        <v>39265.56</v>
      </c>
      <c r="G3285" s="87">
        <v>-14.38</v>
      </c>
      <c r="H3285" s="87">
        <v>0</v>
      </c>
      <c r="I3285" s="87">
        <v>937.50200000000007</v>
      </c>
      <c r="J3285" s="86">
        <v>219.15600000000001</v>
      </c>
    </row>
    <row r="3286" spans="1:10">
      <c r="A3286" s="85">
        <v>40793</v>
      </c>
      <c r="B3286" s="86">
        <v>21</v>
      </c>
      <c r="C3286" s="87">
        <v>38678</v>
      </c>
      <c r="D3286" s="88" t="s">
        <v>172</v>
      </c>
      <c r="E3286" s="87">
        <v>39336.236000000004</v>
      </c>
      <c r="F3286" s="87">
        <v>39352.955999999998</v>
      </c>
      <c r="G3286" s="87">
        <v>-16.72</v>
      </c>
      <c r="H3286" s="87">
        <v>0</v>
      </c>
      <c r="I3286" s="87">
        <v>937.40200000000004</v>
      </c>
      <c r="J3286" s="86">
        <v>209.56200000000001</v>
      </c>
    </row>
    <row r="3287" spans="1:10">
      <c r="A3287" s="85">
        <v>40793</v>
      </c>
      <c r="B3287" s="86">
        <v>22</v>
      </c>
      <c r="C3287" s="87">
        <v>38862</v>
      </c>
      <c r="D3287" s="88" t="s">
        <v>172</v>
      </c>
      <c r="E3287" s="87">
        <v>39469.184000000001</v>
      </c>
      <c r="F3287" s="87">
        <v>39485.764000000003</v>
      </c>
      <c r="G3287" s="87">
        <v>-16.579999999999998</v>
      </c>
      <c r="H3287" s="87">
        <v>0</v>
      </c>
      <c r="I3287" s="87">
        <v>937.50200000000007</v>
      </c>
      <c r="J3287" s="86">
        <v>209.958</v>
      </c>
    </row>
    <row r="3288" spans="1:10">
      <c r="A3288" s="85">
        <v>40793</v>
      </c>
      <c r="B3288" s="86">
        <v>23</v>
      </c>
      <c r="C3288" s="87">
        <v>39135</v>
      </c>
      <c r="D3288" s="88" t="s">
        <v>172</v>
      </c>
      <c r="E3288" s="87">
        <v>39706.368000000002</v>
      </c>
      <c r="F3288" s="87">
        <v>39723.048000000003</v>
      </c>
      <c r="G3288" s="87">
        <v>-16.68</v>
      </c>
      <c r="H3288" s="87">
        <v>0</v>
      </c>
      <c r="I3288" s="87">
        <v>838.67200000000003</v>
      </c>
      <c r="J3288" s="86">
        <v>377.53800000000001</v>
      </c>
    </row>
    <row r="3289" spans="1:10">
      <c r="A3289" s="85">
        <v>40793</v>
      </c>
      <c r="B3289" s="86">
        <v>24</v>
      </c>
      <c r="C3289" s="87">
        <v>39229</v>
      </c>
      <c r="D3289" s="88" t="s">
        <v>172</v>
      </c>
      <c r="E3289" s="87">
        <v>39833.364000000001</v>
      </c>
      <c r="F3289" s="87">
        <v>39850.164000000004</v>
      </c>
      <c r="G3289" s="87">
        <v>-16.8</v>
      </c>
      <c r="H3289" s="87">
        <v>0</v>
      </c>
      <c r="I3289" s="87">
        <v>839.16600000000005</v>
      </c>
      <c r="J3289" s="86">
        <v>377.94400000000002</v>
      </c>
    </row>
    <row r="3290" spans="1:10">
      <c r="A3290" s="85">
        <v>40793</v>
      </c>
      <c r="B3290" s="86">
        <v>25</v>
      </c>
      <c r="C3290" s="87">
        <v>39285</v>
      </c>
      <c r="D3290" s="88" t="s">
        <v>172</v>
      </c>
      <c r="E3290" s="87">
        <v>39962.171999999999</v>
      </c>
      <c r="F3290" s="87">
        <v>39978.771999999997</v>
      </c>
      <c r="G3290" s="87">
        <v>-16.600000000000001</v>
      </c>
      <c r="H3290" s="87">
        <v>0</v>
      </c>
      <c r="I3290" s="87">
        <v>838.77</v>
      </c>
      <c r="J3290" s="86">
        <v>414.34800000000001</v>
      </c>
    </row>
    <row r="3291" spans="1:10">
      <c r="A3291" s="85">
        <v>40793</v>
      </c>
      <c r="B3291" s="86">
        <v>26</v>
      </c>
      <c r="C3291" s="87">
        <v>39110</v>
      </c>
      <c r="D3291" s="88" t="s">
        <v>172</v>
      </c>
      <c r="E3291" s="87">
        <v>39685.088000000003</v>
      </c>
      <c r="F3291" s="87">
        <v>39701.847999999998</v>
      </c>
      <c r="G3291" s="87">
        <v>-16.760000000000002</v>
      </c>
      <c r="H3291" s="87">
        <v>0</v>
      </c>
      <c r="I3291" s="87">
        <v>839.16600000000005</v>
      </c>
      <c r="J3291" s="86">
        <v>414.34800000000001</v>
      </c>
    </row>
    <row r="3292" spans="1:10">
      <c r="A3292" s="85">
        <v>40793</v>
      </c>
      <c r="B3292" s="86">
        <v>27</v>
      </c>
      <c r="C3292" s="87">
        <v>38974</v>
      </c>
      <c r="D3292" s="88" t="s">
        <v>172</v>
      </c>
      <c r="E3292" s="87">
        <v>39476.654000000002</v>
      </c>
      <c r="F3292" s="87">
        <v>39492.474000000002</v>
      </c>
      <c r="G3292" s="87">
        <v>-15.82</v>
      </c>
      <c r="H3292" s="87">
        <v>0</v>
      </c>
      <c r="I3292" s="87">
        <v>838.86800000000005</v>
      </c>
      <c r="J3292" s="86">
        <v>279.54200000000003</v>
      </c>
    </row>
    <row r="3293" spans="1:10">
      <c r="A3293" s="85">
        <v>40793</v>
      </c>
      <c r="B3293" s="86">
        <v>28</v>
      </c>
      <c r="C3293" s="87">
        <v>38533</v>
      </c>
      <c r="D3293" s="88" t="s">
        <v>172</v>
      </c>
      <c r="E3293" s="87">
        <v>38995.135999999999</v>
      </c>
      <c r="F3293" s="87">
        <v>39008.135999999999</v>
      </c>
      <c r="G3293" s="87">
        <v>-13</v>
      </c>
      <c r="H3293" s="87">
        <v>0</v>
      </c>
      <c r="I3293" s="87">
        <v>839.06600000000003</v>
      </c>
      <c r="J3293" s="86">
        <v>279.94</v>
      </c>
    </row>
    <row r="3294" spans="1:10">
      <c r="A3294" s="85">
        <v>40793</v>
      </c>
      <c r="B3294" s="86">
        <v>29</v>
      </c>
      <c r="C3294" s="87">
        <v>38304</v>
      </c>
      <c r="D3294" s="88" t="s">
        <v>172</v>
      </c>
      <c r="E3294" s="87">
        <v>38826.644</v>
      </c>
      <c r="F3294" s="87">
        <v>38839.603999999999</v>
      </c>
      <c r="G3294" s="87">
        <v>-12.96</v>
      </c>
      <c r="H3294" s="87">
        <v>0</v>
      </c>
      <c r="I3294" s="87">
        <v>838.86800000000005</v>
      </c>
      <c r="J3294" s="86">
        <v>209.56400000000002</v>
      </c>
    </row>
    <row r="3295" spans="1:10">
      <c r="A3295" s="85">
        <v>40793</v>
      </c>
      <c r="B3295" s="86">
        <v>30</v>
      </c>
      <c r="C3295" s="87">
        <v>38084</v>
      </c>
      <c r="D3295" s="88" t="s">
        <v>172</v>
      </c>
      <c r="E3295" s="87">
        <v>38607.993999999999</v>
      </c>
      <c r="F3295" s="87">
        <v>38620.873999999996</v>
      </c>
      <c r="G3295" s="87">
        <v>-12.88</v>
      </c>
      <c r="H3295" s="87">
        <v>0</v>
      </c>
      <c r="I3295" s="87">
        <v>839.26400000000001</v>
      </c>
      <c r="J3295" s="86">
        <v>209.97200000000001</v>
      </c>
    </row>
    <row r="3296" spans="1:10">
      <c r="A3296" s="85">
        <v>40793</v>
      </c>
      <c r="B3296" s="86">
        <v>31</v>
      </c>
      <c r="C3296" s="87">
        <v>38010</v>
      </c>
      <c r="D3296" s="88" t="s">
        <v>172</v>
      </c>
      <c r="E3296" s="87">
        <v>38542.144</v>
      </c>
      <c r="F3296" s="87">
        <v>38555.144</v>
      </c>
      <c r="G3296" s="87">
        <v>-13</v>
      </c>
      <c r="H3296" s="87">
        <v>0</v>
      </c>
      <c r="I3296" s="87">
        <v>863.67600000000004</v>
      </c>
      <c r="J3296" s="86">
        <v>364.74</v>
      </c>
    </row>
    <row r="3297" spans="1:10">
      <c r="A3297" s="85">
        <v>40793</v>
      </c>
      <c r="B3297" s="86">
        <v>32</v>
      </c>
      <c r="C3297" s="87">
        <v>38487</v>
      </c>
      <c r="D3297" s="88" t="s">
        <v>172</v>
      </c>
      <c r="E3297" s="87">
        <v>39008.021999999997</v>
      </c>
      <c r="F3297" s="87">
        <v>39020.702000000005</v>
      </c>
      <c r="G3297" s="87">
        <v>-12.68</v>
      </c>
      <c r="H3297" s="87">
        <v>0</v>
      </c>
      <c r="I3297" s="87">
        <v>863.47800000000007</v>
      </c>
      <c r="J3297" s="86">
        <v>364.74</v>
      </c>
    </row>
    <row r="3298" spans="1:10">
      <c r="A3298" s="85">
        <v>40793</v>
      </c>
      <c r="B3298" s="86">
        <v>33</v>
      </c>
      <c r="C3298" s="87">
        <v>39261</v>
      </c>
      <c r="D3298" s="88" t="s">
        <v>172</v>
      </c>
      <c r="E3298" s="87">
        <v>39801.298000000003</v>
      </c>
      <c r="F3298" s="87">
        <v>39814.237999999998</v>
      </c>
      <c r="G3298" s="87">
        <v>-12.94</v>
      </c>
      <c r="H3298" s="87">
        <v>0</v>
      </c>
      <c r="I3298" s="87">
        <v>863.87200000000007</v>
      </c>
      <c r="J3298" s="86">
        <v>386.346</v>
      </c>
    </row>
    <row r="3299" spans="1:10">
      <c r="A3299" s="85">
        <v>40793</v>
      </c>
      <c r="B3299" s="86">
        <v>34</v>
      </c>
      <c r="C3299" s="87">
        <v>39810</v>
      </c>
      <c r="D3299" s="88" t="s">
        <v>172</v>
      </c>
      <c r="E3299" s="87">
        <v>40364.057999999997</v>
      </c>
      <c r="F3299" s="87">
        <v>40378.578000000001</v>
      </c>
      <c r="G3299" s="87">
        <v>-14.52</v>
      </c>
      <c r="H3299" s="87">
        <v>0</v>
      </c>
      <c r="I3299" s="87">
        <v>863.47800000000007</v>
      </c>
      <c r="J3299" s="86">
        <v>386.74600000000004</v>
      </c>
    </row>
    <row r="3300" spans="1:10">
      <c r="A3300" s="85">
        <v>40793</v>
      </c>
      <c r="B3300" s="86">
        <v>35</v>
      </c>
      <c r="C3300" s="87">
        <v>40020</v>
      </c>
      <c r="D3300" s="88" t="s">
        <v>172</v>
      </c>
      <c r="E3300" s="87">
        <v>40535.154000000002</v>
      </c>
      <c r="F3300" s="87">
        <v>40544.334000000003</v>
      </c>
      <c r="G3300" s="87">
        <v>-8.4600000000000009</v>
      </c>
      <c r="H3300" s="87">
        <v>0</v>
      </c>
      <c r="I3300" s="87">
        <v>819.4</v>
      </c>
      <c r="J3300" s="86">
        <v>208.77600000000001</v>
      </c>
    </row>
    <row r="3301" spans="1:10">
      <c r="A3301" s="85">
        <v>40793</v>
      </c>
      <c r="B3301" s="86">
        <v>36</v>
      </c>
      <c r="C3301" s="87">
        <v>39447</v>
      </c>
      <c r="D3301" s="88" t="s">
        <v>172</v>
      </c>
      <c r="E3301" s="87">
        <v>40058.692000000003</v>
      </c>
      <c r="F3301" s="87">
        <v>40065.972000000002</v>
      </c>
      <c r="G3301" s="87">
        <v>-7.28</v>
      </c>
      <c r="H3301" s="87">
        <v>0</v>
      </c>
      <c r="I3301" s="87">
        <v>819.10200000000009</v>
      </c>
      <c r="J3301" s="86">
        <v>209.584</v>
      </c>
    </row>
    <row r="3302" spans="1:10">
      <c r="A3302" s="85">
        <v>40793</v>
      </c>
      <c r="B3302" s="86">
        <v>37</v>
      </c>
      <c r="C3302" s="87">
        <v>39115</v>
      </c>
      <c r="D3302" s="88" t="s">
        <v>172</v>
      </c>
      <c r="E3302" s="87">
        <v>39699.527999999998</v>
      </c>
      <c r="F3302" s="87">
        <v>39704.042000000001</v>
      </c>
      <c r="G3302" s="87">
        <v>-2.62</v>
      </c>
      <c r="H3302" s="87">
        <v>0</v>
      </c>
      <c r="I3302" s="87">
        <v>799.83199999999999</v>
      </c>
      <c r="J3302" s="86">
        <v>45.988</v>
      </c>
    </row>
    <row r="3303" spans="1:10">
      <c r="A3303" s="85">
        <v>40793</v>
      </c>
      <c r="B3303" s="86">
        <v>38</v>
      </c>
      <c r="C3303" s="87">
        <v>38869</v>
      </c>
      <c r="D3303" s="88" t="s">
        <v>172</v>
      </c>
      <c r="E3303" s="87">
        <v>39478.356</v>
      </c>
      <c r="F3303" s="87">
        <v>39486.055999999997</v>
      </c>
      <c r="G3303" s="87">
        <v>-4.46</v>
      </c>
      <c r="H3303" s="87">
        <v>0</v>
      </c>
      <c r="I3303" s="87">
        <v>799.23800000000006</v>
      </c>
      <c r="J3303" s="86">
        <v>-0.41400000000000003</v>
      </c>
    </row>
    <row r="3304" spans="1:10">
      <c r="A3304" s="85">
        <v>40793</v>
      </c>
      <c r="B3304" s="86">
        <v>39</v>
      </c>
      <c r="C3304" s="87">
        <v>38851</v>
      </c>
      <c r="D3304" s="88" t="s">
        <v>172</v>
      </c>
      <c r="E3304" s="87">
        <v>39487.811999999998</v>
      </c>
      <c r="F3304" s="87">
        <v>39498.712</v>
      </c>
      <c r="G3304" s="87">
        <v>-8.42</v>
      </c>
      <c r="H3304" s="87">
        <v>0</v>
      </c>
      <c r="I3304" s="87">
        <v>804.476</v>
      </c>
      <c r="J3304" s="86">
        <v>-0.42200000000000004</v>
      </c>
    </row>
    <row r="3305" spans="1:10">
      <c r="A3305" s="85">
        <v>40793</v>
      </c>
      <c r="B3305" s="86">
        <v>40</v>
      </c>
      <c r="C3305" s="87">
        <v>39601</v>
      </c>
      <c r="D3305" s="88" t="s">
        <v>172</v>
      </c>
      <c r="E3305" s="87">
        <v>40212.023999999998</v>
      </c>
      <c r="F3305" s="87">
        <v>40222.264000000003</v>
      </c>
      <c r="G3305" s="87">
        <v>-0.3</v>
      </c>
      <c r="H3305" s="87">
        <v>0</v>
      </c>
      <c r="I3305" s="87">
        <v>804.476</v>
      </c>
      <c r="J3305" s="86">
        <v>-1.252</v>
      </c>
    </row>
    <row r="3306" spans="1:10">
      <c r="A3306" s="85">
        <v>40793</v>
      </c>
      <c r="B3306" s="86">
        <v>41</v>
      </c>
      <c r="C3306" s="87">
        <v>40083</v>
      </c>
      <c r="D3306" s="88" t="s">
        <v>172</v>
      </c>
      <c r="E3306" s="87">
        <v>40665.696000000004</v>
      </c>
      <c r="F3306" s="87">
        <v>40670.856</v>
      </c>
      <c r="G3306" s="87">
        <v>-2.7</v>
      </c>
      <c r="H3306" s="87">
        <v>0</v>
      </c>
      <c r="I3306" s="87">
        <v>918.62400000000002</v>
      </c>
      <c r="J3306" s="86">
        <v>201.94200000000001</v>
      </c>
    </row>
    <row r="3307" spans="1:10">
      <c r="A3307" s="85">
        <v>40793</v>
      </c>
      <c r="B3307" s="86">
        <v>42</v>
      </c>
      <c r="C3307" s="87">
        <v>38664</v>
      </c>
      <c r="D3307" s="88" t="s">
        <v>172</v>
      </c>
      <c r="E3307" s="87">
        <v>39254.453999999998</v>
      </c>
      <c r="F3307" s="87">
        <v>39269.014000000003</v>
      </c>
      <c r="G3307" s="87">
        <v>-10.8</v>
      </c>
      <c r="H3307" s="87">
        <v>0</v>
      </c>
      <c r="I3307" s="87">
        <v>917.34</v>
      </c>
      <c r="J3307" s="86">
        <v>261.96199999999999</v>
      </c>
    </row>
    <row r="3308" spans="1:10">
      <c r="A3308" s="85">
        <v>40793</v>
      </c>
      <c r="B3308" s="86">
        <v>43</v>
      </c>
      <c r="C3308" s="87">
        <v>37287</v>
      </c>
      <c r="D3308" s="88" t="s">
        <v>172</v>
      </c>
      <c r="E3308" s="87">
        <v>37796.712</v>
      </c>
      <c r="F3308" s="87">
        <v>37809.392</v>
      </c>
      <c r="G3308" s="87">
        <v>-6.4</v>
      </c>
      <c r="H3308" s="87">
        <v>0</v>
      </c>
      <c r="I3308" s="87">
        <v>626.97800000000007</v>
      </c>
      <c r="J3308" s="86">
        <v>-1.4E-2</v>
      </c>
    </row>
    <row r="3309" spans="1:10">
      <c r="A3309" s="85">
        <v>40793</v>
      </c>
      <c r="B3309" s="86">
        <v>44</v>
      </c>
      <c r="C3309" s="87">
        <v>35366</v>
      </c>
      <c r="D3309" s="88" t="s">
        <v>172</v>
      </c>
      <c r="E3309" s="87">
        <v>35786.998</v>
      </c>
      <c r="F3309" s="87">
        <v>35802.298000000003</v>
      </c>
      <c r="G3309" s="87">
        <v>-12.78</v>
      </c>
      <c r="H3309" s="87">
        <v>0</v>
      </c>
      <c r="I3309" s="87">
        <v>627.17600000000004</v>
      </c>
      <c r="J3309" s="86">
        <v>-0.41800000000000004</v>
      </c>
    </row>
    <row r="3310" spans="1:10">
      <c r="A3310" s="85">
        <v>40793</v>
      </c>
      <c r="B3310" s="86">
        <v>45</v>
      </c>
      <c r="C3310" s="87">
        <v>33347</v>
      </c>
      <c r="D3310" s="88" t="s">
        <v>172</v>
      </c>
      <c r="E3310" s="87">
        <v>33802.199999999997</v>
      </c>
      <c r="F3310" s="87">
        <v>33811.279999999999</v>
      </c>
      <c r="G3310" s="87">
        <v>-5.82</v>
      </c>
      <c r="H3310" s="87">
        <v>0</v>
      </c>
      <c r="I3310" s="87">
        <v>577.26600000000008</v>
      </c>
      <c r="J3310" s="86">
        <v>129.18600000000001</v>
      </c>
    </row>
    <row r="3311" spans="1:10">
      <c r="A3311" s="85">
        <v>40793</v>
      </c>
      <c r="B3311" s="86">
        <v>46</v>
      </c>
      <c r="C3311" s="87">
        <v>30881</v>
      </c>
      <c r="D3311" s="88" t="s">
        <v>172</v>
      </c>
      <c r="E3311" s="87">
        <v>31402.49</v>
      </c>
      <c r="F3311" s="87">
        <v>31417.75</v>
      </c>
      <c r="G3311" s="87">
        <v>-11.3</v>
      </c>
      <c r="H3311" s="87">
        <v>0</v>
      </c>
      <c r="I3311" s="87">
        <v>578.94600000000003</v>
      </c>
      <c r="J3311" s="86">
        <v>129.19400000000002</v>
      </c>
    </row>
    <row r="3312" spans="1:10">
      <c r="A3312" s="85">
        <v>40793</v>
      </c>
      <c r="B3312" s="86">
        <v>47</v>
      </c>
      <c r="C3312" s="87">
        <v>28577</v>
      </c>
      <c r="D3312" s="88" t="s">
        <v>172</v>
      </c>
      <c r="E3312" s="87">
        <v>29011.988000000001</v>
      </c>
      <c r="F3312" s="87">
        <v>29443.188000000002</v>
      </c>
      <c r="G3312" s="87">
        <v>-431.2</v>
      </c>
      <c r="H3312" s="87">
        <v>0</v>
      </c>
      <c r="I3312" s="87">
        <v>986.91600000000005</v>
      </c>
      <c r="J3312" s="86">
        <v>277.59800000000001</v>
      </c>
    </row>
    <row r="3313" spans="1:10">
      <c r="A3313" s="85">
        <v>40793</v>
      </c>
      <c r="B3313" s="86">
        <v>48</v>
      </c>
      <c r="C3313" s="87">
        <v>26458</v>
      </c>
      <c r="D3313" s="88" t="s">
        <v>172</v>
      </c>
      <c r="E3313" s="87">
        <v>26924.584000000003</v>
      </c>
      <c r="F3313" s="87">
        <v>27502.383999999998</v>
      </c>
      <c r="G3313" s="87">
        <v>-577.79999999999995</v>
      </c>
      <c r="H3313" s="87">
        <v>0</v>
      </c>
      <c r="I3313" s="87">
        <v>987.2120000000001</v>
      </c>
      <c r="J3313" s="86">
        <v>277.20400000000001</v>
      </c>
    </row>
    <row r="3314" spans="1:10">
      <c r="A3314" s="85">
        <v>40794</v>
      </c>
      <c r="B3314" s="86">
        <v>1</v>
      </c>
      <c r="C3314" s="87">
        <v>25030</v>
      </c>
      <c r="D3314" s="88" t="s">
        <v>172</v>
      </c>
      <c r="E3314" s="87">
        <v>25579.666000000001</v>
      </c>
      <c r="F3314" s="87">
        <v>26159.1</v>
      </c>
      <c r="G3314" s="87">
        <v>-666.9</v>
      </c>
      <c r="H3314" s="87">
        <v>0</v>
      </c>
      <c r="I3314" s="87">
        <v>937.50200000000007</v>
      </c>
      <c r="J3314" s="86">
        <v>314.012</v>
      </c>
    </row>
    <row r="3315" spans="1:10">
      <c r="A3315" s="85">
        <v>40794</v>
      </c>
      <c r="B3315" s="86">
        <v>2</v>
      </c>
      <c r="C3315" s="87">
        <v>24308</v>
      </c>
      <c r="D3315" s="88" t="s">
        <v>172</v>
      </c>
      <c r="E3315" s="87">
        <v>24851.243999999999</v>
      </c>
      <c r="F3315" s="87">
        <v>25825.224000000002</v>
      </c>
      <c r="G3315" s="87">
        <v>-1097.8599999999999</v>
      </c>
      <c r="H3315" s="87">
        <v>0</v>
      </c>
      <c r="I3315" s="87">
        <v>937.69800000000009</v>
      </c>
      <c r="J3315" s="86">
        <v>314.41399999999999</v>
      </c>
    </row>
    <row r="3316" spans="1:10">
      <c r="A3316" s="85">
        <v>40794</v>
      </c>
      <c r="B3316" s="86">
        <v>3</v>
      </c>
      <c r="C3316" s="87">
        <v>23958</v>
      </c>
      <c r="D3316" s="88" t="s">
        <v>172</v>
      </c>
      <c r="E3316" s="87">
        <v>24575.686000000002</v>
      </c>
      <c r="F3316" s="87">
        <v>26099.366000000002</v>
      </c>
      <c r="G3316" s="87">
        <v>-1648.12</v>
      </c>
      <c r="H3316" s="87">
        <v>0</v>
      </c>
      <c r="I3316" s="87">
        <v>987.31200000000001</v>
      </c>
      <c r="J3316" s="86">
        <v>496.00800000000004</v>
      </c>
    </row>
    <row r="3317" spans="1:10">
      <c r="A3317" s="85">
        <v>40794</v>
      </c>
      <c r="B3317" s="86">
        <v>4</v>
      </c>
      <c r="C3317" s="87">
        <v>23850</v>
      </c>
      <c r="D3317" s="88" t="s">
        <v>172</v>
      </c>
      <c r="E3317" s="87">
        <v>24446.67</v>
      </c>
      <c r="F3317" s="87">
        <v>26113.55</v>
      </c>
      <c r="G3317" s="87">
        <v>-1790.56</v>
      </c>
      <c r="H3317" s="87">
        <v>0</v>
      </c>
      <c r="I3317" s="87">
        <v>983.26</v>
      </c>
      <c r="J3317" s="86">
        <v>496.01800000000003</v>
      </c>
    </row>
    <row r="3318" spans="1:10">
      <c r="A3318" s="85">
        <v>40794</v>
      </c>
      <c r="B3318" s="86">
        <v>5</v>
      </c>
      <c r="C3318" s="87">
        <v>23469</v>
      </c>
      <c r="D3318" s="88" t="s">
        <v>172</v>
      </c>
      <c r="E3318" s="87">
        <v>24034.632000000001</v>
      </c>
      <c r="F3318" s="87">
        <v>25704.245999999999</v>
      </c>
      <c r="G3318" s="87">
        <v>-1693.08</v>
      </c>
      <c r="H3318" s="87">
        <v>0</v>
      </c>
      <c r="I3318" s="87">
        <v>986.32400000000007</v>
      </c>
      <c r="J3318" s="86">
        <v>496.02600000000001</v>
      </c>
    </row>
    <row r="3319" spans="1:10">
      <c r="A3319" s="85">
        <v>40794</v>
      </c>
      <c r="B3319" s="86">
        <v>6</v>
      </c>
      <c r="C3319" s="87">
        <v>23099</v>
      </c>
      <c r="D3319" s="88" t="s">
        <v>172</v>
      </c>
      <c r="E3319" s="87">
        <v>23689.175999999999</v>
      </c>
      <c r="F3319" s="87">
        <v>25339.155999999999</v>
      </c>
      <c r="G3319" s="87">
        <v>-1649.98</v>
      </c>
      <c r="H3319" s="87">
        <v>0</v>
      </c>
      <c r="I3319" s="87">
        <v>986.12600000000009</v>
      </c>
      <c r="J3319" s="86">
        <v>496.02600000000001</v>
      </c>
    </row>
    <row r="3320" spans="1:10">
      <c r="A3320" s="85">
        <v>40794</v>
      </c>
      <c r="B3320" s="86">
        <v>7</v>
      </c>
      <c r="C3320" s="87">
        <v>22885</v>
      </c>
      <c r="D3320" s="88" t="s">
        <v>172</v>
      </c>
      <c r="E3320" s="87">
        <v>23432.402000000002</v>
      </c>
      <c r="F3320" s="87">
        <v>25213.002</v>
      </c>
      <c r="G3320" s="87">
        <v>-1780.6</v>
      </c>
      <c r="H3320" s="87">
        <v>0</v>
      </c>
      <c r="I3320" s="87">
        <v>987.11400000000003</v>
      </c>
      <c r="J3320" s="86">
        <v>496.03</v>
      </c>
    </row>
    <row r="3321" spans="1:10">
      <c r="A3321" s="85">
        <v>40794</v>
      </c>
      <c r="B3321" s="86">
        <v>8</v>
      </c>
      <c r="C3321" s="87">
        <v>22900</v>
      </c>
      <c r="D3321" s="88" t="s">
        <v>172</v>
      </c>
      <c r="E3321" s="87">
        <v>23415.626</v>
      </c>
      <c r="F3321" s="87">
        <v>25176.565999999999</v>
      </c>
      <c r="G3321" s="87">
        <v>-1760.94</v>
      </c>
      <c r="H3321" s="87">
        <v>0</v>
      </c>
      <c r="I3321" s="87">
        <v>986.62</v>
      </c>
      <c r="J3321" s="86">
        <v>496.024</v>
      </c>
    </row>
    <row r="3322" spans="1:10">
      <c r="A3322" s="85">
        <v>40794</v>
      </c>
      <c r="B3322" s="86">
        <v>9</v>
      </c>
      <c r="C3322" s="87">
        <v>22964</v>
      </c>
      <c r="D3322" s="88" t="s">
        <v>172</v>
      </c>
      <c r="E3322" s="87">
        <v>23420.135999999999</v>
      </c>
      <c r="F3322" s="87">
        <v>25172.576000000001</v>
      </c>
      <c r="G3322" s="87">
        <v>-1752.44</v>
      </c>
      <c r="H3322" s="87">
        <v>0</v>
      </c>
      <c r="I3322" s="87">
        <v>937.99600000000009</v>
      </c>
      <c r="J3322" s="86">
        <v>349.22399999999999</v>
      </c>
    </row>
    <row r="3323" spans="1:10">
      <c r="A3323" s="85">
        <v>40794</v>
      </c>
      <c r="B3323" s="86">
        <v>10</v>
      </c>
      <c r="C3323" s="87">
        <v>23045</v>
      </c>
      <c r="D3323" s="88" t="s">
        <v>172</v>
      </c>
      <c r="E3323" s="87">
        <v>23548.34</v>
      </c>
      <c r="F3323" s="87">
        <v>25253.99</v>
      </c>
      <c r="G3323" s="87">
        <v>-1612.2</v>
      </c>
      <c r="H3323" s="87">
        <v>0</v>
      </c>
      <c r="I3323" s="87">
        <v>937.89600000000007</v>
      </c>
      <c r="J3323" s="86">
        <v>349.62200000000001</v>
      </c>
    </row>
    <row r="3324" spans="1:10">
      <c r="A3324" s="85">
        <v>40794</v>
      </c>
      <c r="B3324" s="86">
        <v>11</v>
      </c>
      <c r="C3324" s="87">
        <v>23836</v>
      </c>
      <c r="D3324" s="88" t="s">
        <v>172</v>
      </c>
      <c r="E3324" s="87">
        <v>24434.457999999999</v>
      </c>
      <c r="F3324" s="87">
        <v>25580.284</v>
      </c>
      <c r="G3324" s="87">
        <v>-705.38</v>
      </c>
      <c r="H3324" s="87">
        <v>0</v>
      </c>
      <c r="I3324" s="87">
        <v>-178.05200000000002</v>
      </c>
      <c r="J3324" s="86">
        <v>-285.57400000000001</v>
      </c>
    </row>
    <row r="3325" spans="1:10">
      <c r="A3325" s="85">
        <v>40794</v>
      </c>
      <c r="B3325" s="86">
        <v>12</v>
      </c>
      <c r="C3325" s="87">
        <v>25131</v>
      </c>
      <c r="D3325" s="88" t="s">
        <v>172</v>
      </c>
      <c r="E3325" s="87">
        <v>25581.186000000002</v>
      </c>
      <c r="F3325" s="87">
        <v>25961.722000000002</v>
      </c>
      <c r="G3325" s="87">
        <v>-15.74</v>
      </c>
      <c r="H3325" s="87">
        <v>0</v>
      </c>
      <c r="I3325" s="87">
        <v>-177.35</v>
      </c>
      <c r="J3325" s="86">
        <v>-281.97399999999999</v>
      </c>
    </row>
    <row r="3326" spans="1:10">
      <c r="A3326" s="85">
        <v>40794</v>
      </c>
      <c r="B3326" s="86">
        <v>13</v>
      </c>
      <c r="C3326" s="87">
        <v>27582</v>
      </c>
      <c r="D3326" s="88" t="s">
        <v>172</v>
      </c>
      <c r="E3326" s="87">
        <v>28148.092000000001</v>
      </c>
      <c r="F3326" s="87">
        <v>28403.158000000003</v>
      </c>
      <c r="G3326" s="87">
        <v>-11.96</v>
      </c>
      <c r="H3326" s="87">
        <v>0</v>
      </c>
      <c r="I3326" s="87">
        <v>-85.084000000000003</v>
      </c>
      <c r="J3326" s="86">
        <v>-252.37200000000001</v>
      </c>
    </row>
    <row r="3327" spans="1:10">
      <c r="A3327" s="85">
        <v>40794</v>
      </c>
      <c r="B3327" s="86">
        <v>14</v>
      </c>
      <c r="C3327" s="87">
        <v>30568</v>
      </c>
      <c r="D3327" s="88" t="s">
        <v>172</v>
      </c>
      <c r="E3327" s="87">
        <v>31128.601999999999</v>
      </c>
      <c r="F3327" s="87">
        <v>31383.387999999999</v>
      </c>
      <c r="G3327" s="87">
        <v>-9.7200000000000006</v>
      </c>
      <c r="H3327" s="87">
        <v>0</v>
      </c>
      <c r="I3327" s="87">
        <v>-84.981999999999999</v>
      </c>
      <c r="J3327" s="86">
        <v>-252.35600000000002</v>
      </c>
    </row>
    <row r="3328" spans="1:10">
      <c r="A3328" s="85">
        <v>40794</v>
      </c>
      <c r="B3328" s="86">
        <v>15</v>
      </c>
      <c r="C3328" s="87">
        <v>34342</v>
      </c>
      <c r="D3328" s="88" t="s">
        <v>172</v>
      </c>
      <c r="E3328" s="87">
        <v>34973.1</v>
      </c>
      <c r="F3328" s="87">
        <v>35286.798000000003</v>
      </c>
      <c r="G3328" s="87">
        <v>-7.5</v>
      </c>
      <c r="H3328" s="87">
        <v>0</v>
      </c>
      <c r="I3328" s="87">
        <v>-129.80199999999999</v>
      </c>
      <c r="J3328" s="86">
        <v>-269.16399999999999</v>
      </c>
    </row>
    <row r="3329" spans="1:10">
      <c r="A3329" s="85">
        <v>40794</v>
      </c>
      <c r="B3329" s="86">
        <v>16</v>
      </c>
      <c r="C3329" s="87">
        <v>36838</v>
      </c>
      <c r="D3329" s="88" t="s">
        <v>172</v>
      </c>
      <c r="E3329" s="87">
        <v>37377.745999999999</v>
      </c>
      <c r="F3329" s="87">
        <v>37695.063999999998</v>
      </c>
      <c r="G3329" s="87">
        <v>-9.9</v>
      </c>
      <c r="H3329" s="87">
        <v>0</v>
      </c>
      <c r="I3329" s="87">
        <v>-129.69999999999999</v>
      </c>
      <c r="J3329" s="86">
        <v>-269.56400000000002</v>
      </c>
    </row>
    <row r="3330" spans="1:10">
      <c r="A3330" s="85">
        <v>40794</v>
      </c>
      <c r="B3330" s="86">
        <v>17</v>
      </c>
      <c r="C3330" s="87">
        <v>37883</v>
      </c>
      <c r="D3330" s="88" t="s">
        <v>172</v>
      </c>
      <c r="E3330" s="87">
        <v>38474.356</v>
      </c>
      <c r="F3330" s="87">
        <v>38533.084000000003</v>
      </c>
      <c r="G3330" s="87">
        <v>-16.86</v>
      </c>
      <c r="H3330" s="87">
        <v>0</v>
      </c>
      <c r="I3330" s="87">
        <v>-39.254000000000005</v>
      </c>
      <c r="J3330" s="86">
        <v>-105.16200000000001</v>
      </c>
    </row>
    <row r="3331" spans="1:10">
      <c r="A3331" s="85">
        <v>40794</v>
      </c>
      <c r="B3331" s="86">
        <v>18</v>
      </c>
      <c r="C3331" s="87">
        <v>38077</v>
      </c>
      <c r="D3331" s="88" t="s">
        <v>172</v>
      </c>
      <c r="E3331" s="87">
        <v>38778.936000000002</v>
      </c>
      <c r="F3331" s="87">
        <v>38835.864000000001</v>
      </c>
      <c r="G3331" s="87">
        <v>-7</v>
      </c>
      <c r="H3331" s="87">
        <v>0</v>
      </c>
      <c r="I3331" s="87">
        <v>-47.964000000000006</v>
      </c>
      <c r="J3331" s="86">
        <v>-103.962</v>
      </c>
    </row>
    <row r="3332" spans="1:10">
      <c r="A3332" s="85">
        <v>40794</v>
      </c>
      <c r="B3332" s="86">
        <v>19</v>
      </c>
      <c r="C3332" s="87">
        <v>39229</v>
      </c>
      <c r="D3332" s="88" t="s">
        <v>172</v>
      </c>
      <c r="E3332" s="87">
        <v>39826.038</v>
      </c>
      <c r="F3332" s="87">
        <v>39837.118000000002</v>
      </c>
      <c r="G3332" s="87">
        <v>-6</v>
      </c>
      <c r="H3332" s="87">
        <v>0</v>
      </c>
      <c r="I3332" s="87">
        <v>146.858</v>
      </c>
      <c r="J3332" s="86">
        <v>272.04000000000002</v>
      </c>
    </row>
    <row r="3333" spans="1:10">
      <c r="A3333" s="85">
        <v>40794</v>
      </c>
      <c r="B3333" s="86">
        <v>20</v>
      </c>
      <c r="C3333" s="87">
        <v>39469</v>
      </c>
      <c r="D3333" s="88" t="s">
        <v>172</v>
      </c>
      <c r="E3333" s="87">
        <v>40092.328000000001</v>
      </c>
      <c r="F3333" s="87">
        <v>40111.347999999998</v>
      </c>
      <c r="G3333" s="87">
        <v>-14.44</v>
      </c>
      <c r="H3333" s="87">
        <v>0</v>
      </c>
      <c r="I3333" s="87">
        <v>146.66200000000001</v>
      </c>
      <c r="J3333" s="86">
        <v>269.63800000000003</v>
      </c>
    </row>
    <row r="3334" spans="1:10">
      <c r="A3334" s="85">
        <v>40794</v>
      </c>
      <c r="B3334" s="86">
        <v>21</v>
      </c>
      <c r="C3334" s="87">
        <v>39502</v>
      </c>
      <c r="D3334" s="88" t="s">
        <v>172</v>
      </c>
      <c r="E3334" s="87">
        <v>40251.775999999998</v>
      </c>
      <c r="F3334" s="87">
        <v>40268.656000000003</v>
      </c>
      <c r="G3334" s="87">
        <v>-16.88</v>
      </c>
      <c r="H3334" s="87">
        <v>0</v>
      </c>
      <c r="I3334" s="87">
        <v>193.292</v>
      </c>
      <c r="J3334" s="86">
        <v>223.62400000000002</v>
      </c>
    </row>
    <row r="3335" spans="1:10">
      <c r="A3335" s="85">
        <v>40794</v>
      </c>
      <c r="B3335" s="86">
        <v>22</v>
      </c>
      <c r="C3335" s="87">
        <v>39762</v>
      </c>
      <c r="D3335" s="88" t="s">
        <v>172</v>
      </c>
      <c r="E3335" s="87">
        <v>40333.201999999997</v>
      </c>
      <c r="F3335" s="87">
        <v>40352.002</v>
      </c>
      <c r="G3335" s="87">
        <v>-18.8</v>
      </c>
      <c r="H3335" s="87">
        <v>0</v>
      </c>
      <c r="I3335" s="87">
        <v>204.678</v>
      </c>
      <c r="J3335" s="86">
        <v>223.22400000000002</v>
      </c>
    </row>
    <row r="3336" spans="1:10">
      <c r="A3336" s="85">
        <v>40794</v>
      </c>
      <c r="B3336" s="86">
        <v>23</v>
      </c>
      <c r="C3336" s="87">
        <v>40006</v>
      </c>
      <c r="D3336" s="88" t="s">
        <v>172</v>
      </c>
      <c r="E3336" s="87">
        <v>40464.47</v>
      </c>
      <c r="F3336" s="87">
        <v>40481.99</v>
      </c>
      <c r="G3336" s="87">
        <v>-17.52</v>
      </c>
      <c r="H3336" s="87">
        <v>0</v>
      </c>
      <c r="I3336" s="87">
        <v>425.76</v>
      </c>
      <c r="J3336" s="86">
        <v>208.84200000000001</v>
      </c>
    </row>
    <row r="3337" spans="1:10">
      <c r="A3337" s="85">
        <v>40794</v>
      </c>
      <c r="B3337" s="86">
        <v>24</v>
      </c>
      <c r="C3337" s="87">
        <v>40098</v>
      </c>
      <c r="D3337" s="88" t="s">
        <v>172</v>
      </c>
      <c r="E3337" s="87">
        <v>40562.315999999999</v>
      </c>
      <c r="F3337" s="87">
        <v>40577.216</v>
      </c>
      <c r="G3337" s="87">
        <v>-14.9</v>
      </c>
      <c r="H3337" s="87">
        <v>0</v>
      </c>
      <c r="I3337" s="87">
        <v>425.858</v>
      </c>
      <c r="J3337" s="86">
        <v>208.84400000000002</v>
      </c>
    </row>
    <row r="3338" spans="1:10">
      <c r="A3338" s="85">
        <v>40794</v>
      </c>
      <c r="B3338" s="86">
        <v>25</v>
      </c>
      <c r="C3338" s="87">
        <v>40248</v>
      </c>
      <c r="D3338" s="88" t="s">
        <v>172</v>
      </c>
      <c r="E3338" s="87">
        <v>40654.754000000001</v>
      </c>
      <c r="F3338" s="87">
        <v>40667.014000000003</v>
      </c>
      <c r="G3338" s="87">
        <v>-11.5</v>
      </c>
      <c r="H3338" s="87">
        <v>0</v>
      </c>
      <c r="I3338" s="87">
        <v>474.976</v>
      </c>
      <c r="J3338" s="86">
        <v>497.22800000000001</v>
      </c>
    </row>
    <row r="3339" spans="1:10">
      <c r="A3339" s="85">
        <v>40794</v>
      </c>
      <c r="B3339" s="86">
        <v>26</v>
      </c>
      <c r="C3339" s="87">
        <v>40096</v>
      </c>
      <c r="D3339" s="88" t="s">
        <v>172</v>
      </c>
      <c r="E3339" s="87">
        <v>40431.097999999998</v>
      </c>
      <c r="F3339" s="87">
        <v>40442.417999999998</v>
      </c>
      <c r="G3339" s="87">
        <v>-11.32</v>
      </c>
      <c r="H3339" s="87">
        <v>0</v>
      </c>
      <c r="I3339" s="87">
        <v>474.976</v>
      </c>
      <c r="J3339" s="86">
        <v>490.428</v>
      </c>
    </row>
    <row r="3340" spans="1:10">
      <c r="A3340" s="85">
        <v>40794</v>
      </c>
      <c r="B3340" s="86">
        <v>27</v>
      </c>
      <c r="C3340" s="87">
        <v>39716</v>
      </c>
      <c r="D3340" s="88" t="s">
        <v>172</v>
      </c>
      <c r="E3340" s="87">
        <v>40125</v>
      </c>
      <c r="F3340" s="87">
        <v>40136.46</v>
      </c>
      <c r="G3340" s="87">
        <v>-11.46</v>
      </c>
      <c r="H3340" s="87">
        <v>0</v>
      </c>
      <c r="I3340" s="87">
        <v>393.34399999999999</v>
      </c>
      <c r="J3340" s="86">
        <v>120.43</v>
      </c>
    </row>
    <row r="3341" spans="1:10">
      <c r="A3341" s="85">
        <v>40794</v>
      </c>
      <c r="B3341" s="86">
        <v>28</v>
      </c>
      <c r="C3341" s="87">
        <v>39219</v>
      </c>
      <c r="D3341" s="88" t="s">
        <v>172</v>
      </c>
      <c r="E3341" s="87">
        <v>39719.78</v>
      </c>
      <c r="F3341" s="87">
        <v>39729.519999999997</v>
      </c>
      <c r="G3341" s="87">
        <v>-9.74</v>
      </c>
      <c r="H3341" s="87">
        <v>0</v>
      </c>
      <c r="I3341" s="87">
        <v>393.14600000000002</v>
      </c>
      <c r="J3341" s="86">
        <v>110.44</v>
      </c>
    </row>
    <row r="3342" spans="1:10">
      <c r="A3342" s="85">
        <v>40794</v>
      </c>
      <c r="B3342" s="86">
        <v>29</v>
      </c>
      <c r="C3342" s="87">
        <v>39107</v>
      </c>
      <c r="D3342" s="88" t="s">
        <v>172</v>
      </c>
      <c r="E3342" s="87">
        <v>39620.444000000003</v>
      </c>
      <c r="F3342" s="87">
        <v>39627.284</v>
      </c>
      <c r="G3342" s="87">
        <v>-5.08</v>
      </c>
      <c r="H3342" s="87">
        <v>0</v>
      </c>
      <c r="I3342" s="87">
        <v>244.60400000000001</v>
      </c>
      <c r="J3342" s="86">
        <v>-1.1560000000000001</v>
      </c>
    </row>
    <row r="3343" spans="1:10">
      <c r="A3343" s="85">
        <v>40794</v>
      </c>
      <c r="B3343" s="86">
        <v>30</v>
      </c>
      <c r="C3343" s="87">
        <v>38975</v>
      </c>
      <c r="D3343" s="88" t="s">
        <v>172</v>
      </c>
      <c r="E3343" s="87">
        <v>39474.769999999997</v>
      </c>
      <c r="F3343" s="87">
        <v>39481.71</v>
      </c>
      <c r="G3343" s="87">
        <v>-6.94</v>
      </c>
      <c r="H3343" s="87">
        <v>0</v>
      </c>
      <c r="I3343" s="87">
        <v>244.9</v>
      </c>
      <c r="J3343" s="86">
        <v>42.04</v>
      </c>
    </row>
    <row r="3344" spans="1:10">
      <c r="A3344" s="85">
        <v>40794</v>
      </c>
      <c r="B3344" s="86">
        <v>31</v>
      </c>
      <c r="C3344" s="87">
        <v>38826</v>
      </c>
      <c r="D3344" s="88" t="s">
        <v>172</v>
      </c>
      <c r="E3344" s="87">
        <v>39351.342000000004</v>
      </c>
      <c r="F3344" s="87">
        <v>39360.502</v>
      </c>
      <c r="G3344" s="87">
        <v>-9.16</v>
      </c>
      <c r="H3344" s="87">
        <v>0</v>
      </c>
      <c r="I3344" s="87">
        <v>765.73400000000004</v>
      </c>
      <c r="J3344" s="86">
        <v>497.214</v>
      </c>
    </row>
    <row r="3345" spans="1:10">
      <c r="A3345" s="85">
        <v>40794</v>
      </c>
      <c r="B3345" s="86">
        <v>32</v>
      </c>
      <c r="C3345" s="87">
        <v>39281</v>
      </c>
      <c r="D3345" s="88" t="s">
        <v>172</v>
      </c>
      <c r="E3345" s="87">
        <v>39819.524000000005</v>
      </c>
      <c r="F3345" s="87">
        <v>39828.804000000004</v>
      </c>
      <c r="G3345" s="87">
        <v>-9.2799999999999994</v>
      </c>
      <c r="H3345" s="87">
        <v>0</v>
      </c>
      <c r="I3345" s="87">
        <v>764.64</v>
      </c>
      <c r="J3345" s="86">
        <v>496.81600000000003</v>
      </c>
    </row>
    <row r="3346" spans="1:10">
      <c r="A3346" s="85">
        <v>40794</v>
      </c>
      <c r="B3346" s="86">
        <v>33</v>
      </c>
      <c r="C3346" s="87">
        <v>39911</v>
      </c>
      <c r="D3346" s="88" t="s">
        <v>172</v>
      </c>
      <c r="E3346" s="87">
        <v>40533.694000000003</v>
      </c>
      <c r="F3346" s="87">
        <v>40545.214</v>
      </c>
      <c r="G3346" s="87">
        <v>-11.52</v>
      </c>
      <c r="H3346" s="87">
        <v>0</v>
      </c>
      <c r="I3346" s="87">
        <v>785.18400000000008</v>
      </c>
      <c r="J3346" s="86">
        <v>497.23</v>
      </c>
    </row>
    <row r="3347" spans="1:10">
      <c r="A3347" s="85">
        <v>40794</v>
      </c>
      <c r="B3347" s="86">
        <v>34</v>
      </c>
      <c r="C3347" s="87">
        <v>40518</v>
      </c>
      <c r="D3347" s="88" t="s">
        <v>172</v>
      </c>
      <c r="E3347" s="87">
        <v>41080.660000000003</v>
      </c>
      <c r="F3347" s="87">
        <v>41095.06</v>
      </c>
      <c r="G3347" s="87">
        <v>-14.4</v>
      </c>
      <c r="H3347" s="87">
        <v>0</v>
      </c>
      <c r="I3347" s="87">
        <v>784.61200000000008</v>
      </c>
      <c r="J3347" s="86">
        <v>496.83</v>
      </c>
    </row>
    <row r="3348" spans="1:10">
      <c r="A3348" s="85">
        <v>40794</v>
      </c>
      <c r="B3348" s="86">
        <v>35</v>
      </c>
      <c r="C3348" s="87">
        <v>40566</v>
      </c>
      <c r="D3348" s="88" t="s">
        <v>172</v>
      </c>
      <c r="E3348" s="87">
        <v>41033.171999999999</v>
      </c>
      <c r="F3348" s="87">
        <v>41044.311999999998</v>
      </c>
      <c r="G3348" s="87">
        <v>-11.14</v>
      </c>
      <c r="H3348" s="87">
        <v>0</v>
      </c>
      <c r="I3348" s="87">
        <v>765.83400000000006</v>
      </c>
      <c r="J3348" s="86">
        <v>438.43200000000002</v>
      </c>
    </row>
    <row r="3349" spans="1:10">
      <c r="A3349" s="85">
        <v>40794</v>
      </c>
      <c r="B3349" s="86">
        <v>36</v>
      </c>
      <c r="C3349" s="87">
        <v>39955</v>
      </c>
      <c r="D3349" s="88" t="s">
        <v>172</v>
      </c>
      <c r="E3349" s="87">
        <v>40455.853999999999</v>
      </c>
      <c r="F3349" s="87">
        <v>40467.074000000001</v>
      </c>
      <c r="G3349" s="87">
        <v>-9.2200000000000006</v>
      </c>
      <c r="H3349" s="87">
        <v>0</v>
      </c>
      <c r="I3349" s="87">
        <v>765.83400000000006</v>
      </c>
      <c r="J3349" s="86">
        <v>424.83800000000002</v>
      </c>
    </row>
    <row r="3350" spans="1:10">
      <c r="A3350" s="85">
        <v>40794</v>
      </c>
      <c r="B3350" s="86">
        <v>37</v>
      </c>
      <c r="C3350" s="87">
        <v>39434</v>
      </c>
      <c r="D3350" s="88" t="s">
        <v>172</v>
      </c>
      <c r="E3350" s="87">
        <v>39990.868000000002</v>
      </c>
      <c r="F3350" s="87">
        <v>40001.847999999998</v>
      </c>
      <c r="G3350" s="87">
        <v>-8.6199999999999992</v>
      </c>
      <c r="H3350" s="87">
        <v>0</v>
      </c>
      <c r="I3350" s="87">
        <v>607.41</v>
      </c>
      <c r="J3350" s="86">
        <v>-1.1560000000000001</v>
      </c>
    </row>
    <row r="3351" spans="1:10">
      <c r="A3351" s="85">
        <v>40794</v>
      </c>
      <c r="B3351" s="86">
        <v>38</v>
      </c>
      <c r="C3351" s="87">
        <v>39120</v>
      </c>
      <c r="D3351" s="88" t="s">
        <v>172</v>
      </c>
      <c r="E3351" s="87">
        <v>39743.637999999999</v>
      </c>
      <c r="F3351" s="87">
        <v>39757.137999999999</v>
      </c>
      <c r="G3351" s="87">
        <v>-10</v>
      </c>
      <c r="H3351" s="87">
        <v>0</v>
      </c>
      <c r="I3351" s="87">
        <v>607.60599999999999</v>
      </c>
      <c r="J3351" s="86">
        <v>-0.75600000000000001</v>
      </c>
    </row>
    <row r="3352" spans="1:10">
      <c r="A3352" s="85">
        <v>40794</v>
      </c>
      <c r="B3352" s="86">
        <v>39</v>
      </c>
      <c r="C3352" s="87">
        <v>39196</v>
      </c>
      <c r="D3352" s="88" t="s">
        <v>172</v>
      </c>
      <c r="E3352" s="87">
        <v>39795.462</v>
      </c>
      <c r="F3352" s="87">
        <v>39805.622000000003</v>
      </c>
      <c r="G3352" s="87">
        <v>-7.52</v>
      </c>
      <c r="H3352" s="87">
        <v>0</v>
      </c>
      <c r="I3352" s="87">
        <v>888.38200000000006</v>
      </c>
      <c r="J3352" s="86">
        <v>370.42600000000004</v>
      </c>
    </row>
    <row r="3353" spans="1:10">
      <c r="A3353" s="85">
        <v>40794</v>
      </c>
      <c r="B3353" s="86">
        <v>40</v>
      </c>
      <c r="C3353" s="87">
        <v>39951</v>
      </c>
      <c r="D3353" s="88" t="s">
        <v>172</v>
      </c>
      <c r="E3353" s="87">
        <v>40620.743999999999</v>
      </c>
      <c r="F3353" s="87">
        <v>40630.764000000003</v>
      </c>
      <c r="G3353" s="87">
        <v>-0.7</v>
      </c>
      <c r="H3353" s="87">
        <v>0</v>
      </c>
      <c r="I3353" s="87">
        <v>888.08600000000001</v>
      </c>
      <c r="J3353" s="86">
        <v>369.62</v>
      </c>
    </row>
    <row r="3354" spans="1:10">
      <c r="A3354" s="85">
        <v>40794</v>
      </c>
      <c r="B3354" s="86">
        <v>41</v>
      </c>
      <c r="C3354" s="87">
        <v>41035</v>
      </c>
      <c r="D3354" s="88" t="s">
        <v>172</v>
      </c>
      <c r="E3354" s="87">
        <v>41605.836000000003</v>
      </c>
      <c r="F3354" s="87">
        <v>41608.735999999997</v>
      </c>
      <c r="G3354" s="87">
        <v>-0.7</v>
      </c>
      <c r="H3354" s="87">
        <v>0</v>
      </c>
      <c r="I3354" s="87">
        <v>887.29600000000005</v>
      </c>
      <c r="J3354" s="86">
        <v>496.36400000000003</v>
      </c>
    </row>
    <row r="3355" spans="1:10">
      <c r="A3355" s="85">
        <v>40794</v>
      </c>
      <c r="B3355" s="86">
        <v>42</v>
      </c>
      <c r="C3355" s="87">
        <v>39747</v>
      </c>
      <c r="D3355" s="88" t="s">
        <v>172</v>
      </c>
      <c r="E3355" s="87">
        <v>40385.338000000003</v>
      </c>
      <c r="F3355" s="87">
        <v>40392.317999999999</v>
      </c>
      <c r="G3355" s="87">
        <v>-6.98</v>
      </c>
      <c r="H3355" s="87">
        <v>0</v>
      </c>
      <c r="I3355" s="87">
        <v>887.29600000000005</v>
      </c>
      <c r="J3355" s="86">
        <v>495.952</v>
      </c>
    </row>
    <row r="3356" spans="1:10">
      <c r="A3356" s="85">
        <v>40794</v>
      </c>
      <c r="B3356" s="86">
        <v>43</v>
      </c>
      <c r="C3356" s="87">
        <v>38238</v>
      </c>
      <c r="D3356" s="88" t="s">
        <v>172</v>
      </c>
      <c r="E3356" s="87">
        <v>38743.572</v>
      </c>
      <c r="F3356" s="87">
        <v>38750.531999999999</v>
      </c>
      <c r="G3356" s="87">
        <v>-4.88</v>
      </c>
      <c r="H3356" s="87">
        <v>0</v>
      </c>
      <c r="I3356" s="87">
        <v>716.024</v>
      </c>
      <c r="J3356" s="86">
        <v>464.358</v>
      </c>
    </row>
    <row r="3357" spans="1:10">
      <c r="A3357" s="85">
        <v>40794</v>
      </c>
      <c r="B3357" s="86">
        <v>44</v>
      </c>
      <c r="C3357" s="87">
        <v>36280</v>
      </c>
      <c r="D3357" s="88" t="s">
        <v>172</v>
      </c>
      <c r="E3357" s="87">
        <v>36772.184000000001</v>
      </c>
      <c r="F3357" s="87">
        <v>36784.618000000002</v>
      </c>
      <c r="G3357" s="87">
        <v>-8.1199999999999992</v>
      </c>
      <c r="H3357" s="87">
        <v>0</v>
      </c>
      <c r="I3357" s="87">
        <v>715.726</v>
      </c>
      <c r="J3357" s="86">
        <v>463.16200000000003</v>
      </c>
    </row>
    <row r="3358" spans="1:10">
      <c r="A3358" s="85">
        <v>40794</v>
      </c>
      <c r="B3358" s="86">
        <v>45</v>
      </c>
      <c r="C3358" s="87">
        <v>34316</v>
      </c>
      <c r="D3358" s="88" t="s">
        <v>172</v>
      </c>
      <c r="E3358" s="87">
        <v>34852.964</v>
      </c>
      <c r="F3358" s="87">
        <v>34867.004000000001</v>
      </c>
      <c r="G3358" s="87">
        <v>-8.7200000000000006</v>
      </c>
      <c r="H3358" s="87">
        <v>0</v>
      </c>
      <c r="I3358" s="87">
        <v>532.79200000000003</v>
      </c>
      <c r="J3358" s="86">
        <v>164.02</v>
      </c>
    </row>
    <row r="3359" spans="1:10">
      <c r="A3359" s="85">
        <v>40794</v>
      </c>
      <c r="B3359" s="86">
        <v>46</v>
      </c>
      <c r="C3359" s="87">
        <v>32000</v>
      </c>
      <c r="D3359" s="88" t="s">
        <v>172</v>
      </c>
      <c r="E3359" s="87">
        <v>32541.024000000001</v>
      </c>
      <c r="F3359" s="87">
        <v>32558.344000000001</v>
      </c>
      <c r="G3359" s="87">
        <v>-10.36</v>
      </c>
      <c r="H3359" s="87">
        <v>0</v>
      </c>
      <c r="I3359" s="87">
        <v>533.28600000000006</v>
      </c>
      <c r="J3359" s="86">
        <v>164.024</v>
      </c>
    </row>
    <row r="3360" spans="1:10">
      <c r="A3360" s="85">
        <v>40794</v>
      </c>
      <c r="B3360" s="86">
        <v>47</v>
      </c>
      <c r="C3360" s="87">
        <v>29754</v>
      </c>
      <c r="D3360" s="88" t="s">
        <v>172</v>
      </c>
      <c r="E3360" s="87">
        <v>30314.806</v>
      </c>
      <c r="F3360" s="87">
        <v>30324.045999999998</v>
      </c>
      <c r="G3360" s="87">
        <v>-8.32</v>
      </c>
      <c r="H3360" s="87">
        <v>0</v>
      </c>
      <c r="I3360" s="87">
        <v>794.89</v>
      </c>
      <c r="J3360" s="86">
        <v>205.62</v>
      </c>
    </row>
    <row r="3361" spans="1:10">
      <c r="A3361" s="85">
        <v>40794</v>
      </c>
      <c r="B3361" s="86">
        <v>48</v>
      </c>
      <c r="C3361" s="87">
        <v>27823</v>
      </c>
      <c r="D3361" s="88" t="s">
        <v>172</v>
      </c>
      <c r="E3361" s="87">
        <v>28379.858</v>
      </c>
      <c r="F3361" s="87">
        <v>28405.457999999999</v>
      </c>
      <c r="G3361" s="87">
        <v>-21.92</v>
      </c>
      <c r="H3361" s="87">
        <v>0</v>
      </c>
      <c r="I3361" s="87">
        <v>794.69200000000001</v>
      </c>
      <c r="J3361" s="86">
        <v>205.61800000000002</v>
      </c>
    </row>
    <row r="3362" spans="1:10">
      <c r="A3362" s="85">
        <v>40795</v>
      </c>
      <c r="B3362" s="86">
        <v>1</v>
      </c>
      <c r="C3362" s="87">
        <v>26258</v>
      </c>
      <c r="D3362" s="88" t="s">
        <v>172</v>
      </c>
      <c r="E3362" s="87">
        <v>26770.472000000002</v>
      </c>
      <c r="F3362" s="87">
        <v>27455.432000000001</v>
      </c>
      <c r="G3362" s="87">
        <v>-684.96</v>
      </c>
      <c r="H3362" s="87">
        <v>0</v>
      </c>
      <c r="I3362" s="87">
        <v>745.47400000000005</v>
      </c>
      <c r="J3362" s="86">
        <v>-1.1760000000000002</v>
      </c>
    </row>
    <row r="3363" spans="1:10">
      <c r="A3363" s="85">
        <v>40795</v>
      </c>
      <c r="B3363" s="86">
        <v>2</v>
      </c>
      <c r="C3363" s="87">
        <v>25412</v>
      </c>
      <c r="D3363" s="88" t="s">
        <v>172</v>
      </c>
      <c r="E3363" s="87">
        <v>25928.132000000001</v>
      </c>
      <c r="F3363" s="87">
        <v>27073.132000000001</v>
      </c>
      <c r="G3363" s="87">
        <v>-1145</v>
      </c>
      <c r="H3363" s="87">
        <v>0</v>
      </c>
      <c r="I3363" s="87">
        <v>745.77200000000005</v>
      </c>
      <c r="J3363" s="86">
        <v>-0.77400000000000002</v>
      </c>
    </row>
    <row r="3364" spans="1:10">
      <c r="A3364" s="85">
        <v>40795</v>
      </c>
      <c r="B3364" s="86">
        <v>3</v>
      </c>
      <c r="C3364" s="87">
        <v>25067</v>
      </c>
      <c r="D3364" s="88" t="s">
        <v>172</v>
      </c>
      <c r="E3364" s="87">
        <v>25589.657999999999</v>
      </c>
      <c r="F3364" s="87">
        <v>27230.358</v>
      </c>
      <c r="G3364" s="87">
        <v>-1640.7</v>
      </c>
      <c r="H3364" s="87">
        <v>0</v>
      </c>
      <c r="I3364" s="87">
        <v>868.51800000000003</v>
      </c>
      <c r="J3364" s="86">
        <v>-1.17</v>
      </c>
    </row>
    <row r="3365" spans="1:10">
      <c r="A3365" s="85">
        <v>40795</v>
      </c>
      <c r="B3365" s="86">
        <v>4</v>
      </c>
      <c r="C3365" s="87">
        <v>24841</v>
      </c>
      <c r="D3365" s="88" t="s">
        <v>172</v>
      </c>
      <c r="E3365" s="87">
        <v>25338.835999999999</v>
      </c>
      <c r="F3365" s="87">
        <v>27035.516</v>
      </c>
      <c r="G3365" s="87">
        <v>-1696.68</v>
      </c>
      <c r="H3365" s="87">
        <v>0</v>
      </c>
      <c r="I3365" s="87">
        <v>868.61599999999999</v>
      </c>
      <c r="J3365" s="86">
        <v>-1.18</v>
      </c>
    </row>
    <row r="3366" spans="1:10">
      <c r="A3366" s="85">
        <v>40795</v>
      </c>
      <c r="B3366" s="86">
        <v>5</v>
      </c>
      <c r="C3366" s="87">
        <v>24411</v>
      </c>
      <c r="D3366" s="88" t="s">
        <v>172</v>
      </c>
      <c r="E3366" s="87">
        <v>24921.815999999999</v>
      </c>
      <c r="F3366" s="87">
        <v>26666.6</v>
      </c>
      <c r="G3366" s="87">
        <v>-1843.1</v>
      </c>
      <c r="H3366" s="87">
        <v>0</v>
      </c>
      <c r="I3366" s="87">
        <v>937.89600000000007</v>
      </c>
      <c r="J3366" s="86">
        <v>-0.79600000000000004</v>
      </c>
    </row>
    <row r="3367" spans="1:10">
      <c r="A3367" s="85">
        <v>40795</v>
      </c>
      <c r="B3367" s="86">
        <v>6</v>
      </c>
      <c r="C3367" s="87">
        <v>24110</v>
      </c>
      <c r="D3367" s="88" t="s">
        <v>172</v>
      </c>
      <c r="E3367" s="87">
        <v>24601.083999999999</v>
      </c>
      <c r="F3367" s="87">
        <v>26345.154000000002</v>
      </c>
      <c r="G3367" s="87">
        <v>-1823.12</v>
      </c>
      <c r="H3367" s="87">
        <v>0</v>
      </c>
      <c r="I3367" s="87">
        <v>937.69800000000009</v>
      </c>
      <c r="J3367" s="86">
        <v>-1.206</v>
      </c>
    </row>
    <row r="3368" spans="1:10">
      <c r="A3368" s="85">
        <v>40795</v>
      </c>
      <c r="B3368" s="86">
        <v>7</v>
      </c>
      <c r="C3368" s="87">
        <v>23863</v>
      </c>
      <c r="D3368" s="88" t="s">
        <v>172</v>
      </c>
      <c r="E3368" s="87">
        <v>24361.128000000001</v>
      </c>
      <c r="F3368" s="87">
        <v>26179.248</v>
      </c>
      <c r="G3368" s="87">
        <v>-1818.12</v>
      </c>
      <c r="H3368" s="87">
        <v>0</v>
      </c>
      <c r="I3368" s="87">
        <v>937.89600000000007</v>
      </c>
      <c r="J3368" s="86">
        <v>-0.81600000000000006</v>
      </c>
    </row>
    <row r="3369" spans="1:10">
      <c r="A3369" s="85">
        <v>40795</v>
      </c>
      <c r="B3369" s="86">
        <v>8</v>
      </c>
      <c r="C3369" s="87">
        <v>23756</v>
      </c>
      <c r="D3369" s="88" t="s">
        <v>172</v>
      </c>
      <c r="E3369" s="87">
        <v>24251.027999999998</v>
      </c>
      <c r="F3369" s="87">
        <v>26047.648000000001</v>
      </c>
      <c r="G3369" s="87">
        <v>-1796.62</v>
      </c>
      <c r="H3369" s="87">
        <v>0</v>
      </c>
      <c r="I3369" s="87">
        <v>937.10599999999999</v>
      </c>
      <c r="J3369" s="86">
        <v>-1.222</v>
      </c>
    </row>
    <row r="3370" spans="1:10">
      <c r="A3370" s="85">
        <v>40795</v>
      </c>
      <c r="B3370" s="86">
        <v>9</v>
      </c>
      <c r="C3370" s="87">
        <v>23801</v>
      </c>
      <c r="D3370" s="88" t="s">
        <v>172</v>
      </c>
      <c r="E3370" s="87">
        <v>24271.171999999999</v>
      </c>
      <c r="F3370" s="87">
        <v>25991.012000000002</v>
      </c>
      <c r="G3370" s="87">
        <v>-1608.84</v>
      </c>
      <c r="H3370" s="87">
        <v>0</v>
      </c>
      <c r="I3370" s="87">
        <v>724.72</v>
      </c>
      <c r="J3370" s="86">
        <v>-206.428</v>
      </c>
    </row>
    <row r="3371" spans="1:10">
      <c r="A3371" s="85">
        <v>40795</v>
      </c>
      <c r="B3371" s="86">
        <v>10</v>
      </c>
      <c r="C3371" s="87">
        <v>23871</v>
      </c>
      <c r="D3371" s="88" t="s">
        <v>172</v>
      </c>
      <c r="E3371" s="87">
        <v>24343.614000000001</v>
      </c>
      <c r="F3371" s="87">
        <v>26225.493999999999</v>
      </c>
      <c r="G3371" s="87">
        <v>-1770.88</v>
      </c>
      <c r="H3371" s="87">
        <v>0</v>
      </c>
      <c r="I3371" s="87">
        <v>723.93</v>
      </c>
      <c r="J3371" s="86">
        <v>-206.80600000000001</v>
      </c>
    </row>
    <row r="3372" spans="1:10">
      <c r="A3372" s="85">
        <v>40795</v>
      </c>
      <c r="B3372" s="86">
        <v>11</v>
      </c>
      <c r="C3372" s="87">
        <v>24470</v>
      </c>
      <c r="D3372" s="88" t="s">
        <v>172</v>
      </c>
      <c r="E3372" s="87">
        <v>25009.813999999998</v>
      </c>
      <c r="F3372" s="87">
        <v>26861.35</v>
      </c>
      <c r="G3372" s="87">
        <v>-1048.98</v>
      </c>
      <c r="H3372" s="87">
        <v>0</v>
      </c>
      <c r="I3372" s="87">
        <v>-289.55200000000002</v>
      </c>
      <c r="J3372" s="86">
        <v>-506.45</v>
      </c>
    </row>
    <row r="3373" spans="1:10">
      <c r="A3373" s="85">
        <v>40795</v>
      </c>
      <c r="B3373" s="86">
        <v>12</v>
      </c>
      <c r="C3373" s="87">
        <v>25645</v>
      </c>
      <c r="D3373" s="88" t="s">
        <v>172</v>
      </c>
      <c r="E3373" s="87">
        <v>26241.306</v>
      </c>
      <c r="F3373" s="87">
        <v>27907.342000000001</v>
      </c>
      <c r="G3373" s="87">
        <v>-962.48</v>
      </c>
      <c r="H3373" s="87">
        <v>0</v>
      </c>
      <c r="I3373" s="87">
        <v>-287.22200000000004</v>
      </c>
      <c r="J3373" s="86">
        <v>-505.64400000000001</v>
      </c>
    </row>
    <row r="3374" spans="1:10">
      <c r="A3374" s="85">
        <v>40795</v>
      </c>
      <c r="B3374" s="86">
        <v>13</v>
      </c>
      <c r="C3374" s="87">
        <v>28150</v>
      </c>
      <c r="D3374" s="88" t="s">
        <v>172</v>
      </c>
      <c r="E3374" s="87">
        <v>28807.925999999999</v>
      </c>
      <c r="F3374" s="87">
        <v>30412.883999999998</v>
      </c>
      <c r="G3374" s="87">
        <v>-823.5</v>
      </c>
      <c r="H3374" s="87">
        <v>0</v>
      </c>
      <c r="I3374" s="87">
        <v>-365.73</v>
      </c>
      <c r="J3374" s="86">
        <v>-505.24400000000003</v>
      </c>
    </row>
    <row r="3375" spans="1:10">
      <c r="A3375" s="85">
        <v>40795</v>
      </c>
      <c r="B3375" s="86">
        <v>14</v>
      </c>
      <c r="C3375" s="87">
        <v>30567</v>
      </c>
      <c r="D3375" s="88" t="s">
        <v>172</v>
      </c>
      <c r="E3375" s="87">
        <v>31351.266</v>
      </c>
      <c r="F3375" s="87">
        <v>32770.103999999999</v>
      </c>
      <c r="G3375" s="87">
        <v>-637.38</v>
      </c>
      <c r="H3375" s="87">
        <v>0</v>
      </c>
      <c r="I3375" s="87">
        <v>-365.12200000000001</v>
      </c>
      <c r="J3375" s="86">
        <v>-505.23600000000005</v>
      </c>
    </row>
    <row r="3376" spans="1:10">
      <c r="A3376" s="85">
        <v>40795</v>
      </c>
      <c r="B3376" s="86">
        <v>15</v>
      </c>
      <c r="C3376" s="87">
        <v>34507</v>
      </c>
      <c r="D3376" s="88" t="s">
        <v>172</v>
      </c>
      <c r="E3376" s="87">
        <v>35256.057999999997</v>
      </c>
      <c r="F3376" s="87">
        <v>35940.408000000003</v>
      </c>
      <c r="G3376" s="87">
        <v>-13.4</v>
      </c>
      <c r="H3376" s="87">
        <v>0</v>
      </c>
      <c r="I3376" s="87">
        <v>-254.84800000000001</v>
      </c>
      <c r="J3376" s="86">
        <v>-505.62600000000003</v>
      </c>
    </row>
    <row r="3377" spans="1:10">
      <c r="A3377" s="85">
        <v>40795</v>
      </c>
      <c r="B3377" s="86">
        <v>16</v>
      </c>
      <c r="C3377" s="87">
        <v>36983</v>
      </c>
      <c r="D3377" s="88" t="s">
        <v>172</v>
      </c>
      <c r="E3377" s="87">
        <v>37729.103999999999</v>
      </c>
      <c r="F3377" s="87">
        <v>38413.014000000003</v>
      </c>
      <c r="G3377" s="87">
        <v>-12.96</v>
      </c>
      <c r="H3377" s="87">
        <v>0</v>
      </c>
      <c r="I3377" s="87">
        <v>-254.95</v>
      </c>
      <c r="J3377" s="86">
        <v>-505.22800000000001</v>
      </c>
    </row>
    <row r="3378" spans="1:10">
      <c r="A3378" s="85">
        <v>40795</v>
      </c>
      <c r="B3378" s="86">
        <v>17</v>
      </c>
      <c r="C3378" s="87">
        <v>38232</v>
      </c>
      <c r="D3378" s="88" t="s">
        <v>172</v>
      </c>
      <c r="E3378" s="87">
        <v>39071.364000000001</v>
      </c>
      <c r="F3378" s="87">
        <v>39753.714</v>
      </c>
      <c r="G3378" s="87">
        <v>-11.4</v>
      </c>
      <c r="H3378" s="87">
        <v>0</v>
      </c>
      <c r="I3378" s="87">
        <v>-261.31600000000003</v>
      </c>
      <c r="J3378" s="86">
        <v>-505.238</v>
      </c>
    </row>
    <row r="3379" spans="1:10">
      <c r="A3379" s="85">
        <v>40795</v>
      </c>
      <c r="B3379" s="86">
        <v>18</v>
      </c>
      <c r="C3379" s="87">
        <v>38654</v>
      </c>
      <c r="D3379" s="88" t="s">
        <v>172</v>
      </c>
      <c r="E3379" s="87">
        <v>39420.58</v>
      </c>
      <c r="F3379" s="87">
        <v>40104.47</v>
      </c>
      <c r="G3379" s="87">
        <v>-6.58</v>
      </c>
      <c r="H3379" s="87">
        <v>0</v>
      </c>
      <c r="I3379" s="87">
        <v>-266.46800000000002</v>
      </c>
      <c r="J3379" s="86">
        <v>-505.61800000000005</v>
      </c>
    </row>
    <row r="3380" spans="1:10">
      <c r="A3380" s="85">
        <v>40795</v>
      </c>
      <c r="B3380" s="86">
        <v>19</v>
      </c>
      <c r="C3380" s="87">
        <v>39625</v>
      </c>
      <c r="D3380" s="88" t="s">
        <v>172</v>
      </c>
      <c r="E3380" s="87">
        <v>40363.49</v>
      </c>
      <c r="F3380" s="87">
        <v>40833.991999999998</v>
      </c>
      <c r="G3380" s="87">
        <v>-6.42</v>
      </c>
      <c r="H3380" s="87">
        <v>0</v>
      </c>
      <c r="I3380" s="87">
        <v>-191.70400000000001</v>
      </c>
      <c r="J3380" s="86">
        <v>-375.97</v>
      </c>
    </row>
    <row r="3381" spans="1:10">
      <c r="A3381" s="85">
        <v>40795</v>
      </c>
      <c r="B3381" s="86">
        <v>20</v>
      </c>
      <c r="C3381" s="87">
        <v>39769</v>
      </c>
      <c r="D3381" s="88" t="s">
        <v>172</v>
      </c>
      <c r="E3381" s="87">
        <v>40481.438000000002</v>
      </c>
      <c r="F3381" s="87">
        <v>40956.199999999997</v>
      </c>
      <c r="G3381" s="87">
        <v>-8.48</v>
      </c>
      <c r="H3381" s="87">
        <v>0</v>
      </c>
      <c r="I3381" s="87">
        <v>-186.8</v>
      </c>
      <c r="J3381" s="86">
        <v>-376.37200000000001</v>
      </c>
    </row>
    <row r="3382" spans="1:10">
      <c r="A3382" s="85">
        <v>40795</v>
      </c>
      <c r="B3382" s="86">
        <v>21</v>
      </c>
      <c r="C3382" s="87">
        <v>39685</v>
      </c>
      <c r="D3382" s="88" t="s">
        <v>172</v>
      </c>
      <c r="E3382" s="87">
        <v>40437.56</v>
      </c>
      <c r="F3382" s="87">
        <v>40768.656000000003</v>
      </c>
      <c r="G3382" s="87">
        <v>-8.44</v>
      </c>
      <c r="H3382" s="87">
        <v>0</v>
      </c>
      <c r="I3382" s="87">
        <v>-86.5</v>
      </c>
      <c r="J3382" s="86">
        <v>-335.57800000000003</v>
      </c>
    </row>
    <row r="3383" spans="1:10">
      <c r="A3383" s="85">
        <v>40795</v>
      </c>
      <c r="B3383" s="86">
        <v>22</v>
      </c>
      <c r="C3383" s="87">
        <v>39761</v>
      </c>
      <c r="D3383" s="88" t="s">
        <v>172</v>
      </c>
      <c r="E3383" s="87">
        <v>40558.644</v>
      </c>
      <c r="F3383" s="87">
        <v>40888.120000000003</v>
      </c>
      <c r="G3383" s="87">
        <v>-6.82</v>
      </c>
      <c r="H3383" s="87">
        <v>0</v>
      </c>
      <c r="I3383" s="87">
        <v>-77.900000000000006</v>
      </c>
      <c r="J3383" s="86">
        <v>-335.58</v>
      </c>
    </row>
    <row r="3384" spans="1:10">
      <c r="A3384" s="85">
        <v>40795</v>
      </c>
      <c r="B3384" s="86">
        <v>23</v>
      </c>
      <c r="C3384" s="87">
        <v>40008</v>
      </c>
      <c r="D3384" s="88" t="s">
        <v>172</v>
      </c>
      <c r="E3384" s="87">
        <v>40801.444000000003</v>
      </c>
      <c r="F3384" s="87">
        <v>40806.343999999997</v>
      </c>
      <c r="G3384" s="87">
        <v>-4.9000000000000004</v>
      </c>
      <c r="H3384" s="87">
        <v>0</v>
      </c>
      <c r="I3384" s="87">
        <v>15.4</v>
      </c>
      <c r="J3384" s="86">
        <v>-1.1599999999999999</v>
      </c>
    </row>
    <row r="3385" spans="1:10">
      <c r="A3385" s="85">
        <v>40795</v>
      </c>
      <c r="B3385" s="86">
        <v>24</v>
      </c>
      <c r="C3385" s="87">
        <v>40107</v>
      </c>
      <c r="D3385" s="88" t="s">
        <v>172</v>
      </c>
      <c r="E3385" s="87">
        <v>40830.894</v>
      </c>
      <c r="F3385" s="87">
        <v>40834.093999999997</v>
      </c>
      <c r="G3385" s="87">
        <v>-2.56</v>
      </c>
      <c r="H3385" s="87">
        <v>0</v>
      </c>
      <c r="I3385" s="87">
        <v>16.702000000000002</v>
      </c>
      <c r="J3385" s="86">
        <v>-0.76200000000000001</v>
      </c>
    </row>
    <row r="3386" spans="1:10">
      <c r="A3386" s="85">
        <v>40795</v>
      </c>
      <c r="B3386" s="86">
        <v>25</v>
      </c>
      <c r="C3386" s="87">
        <v>40133</v>
      </c>
      <c r="D3386" s="88" t="s">
        <v>172</v>
      </c>
      <c r="E3386" s="87">
        <v>40876.733999999997</v>
      </c>
      <c r="F3386" s="87">
        <v>40881.413999999997</v>
      </c>
      <c r="G3386" s="87">
        <v>-4.5599999999999996</v>
      </c>
      <c r="H3386" s="87">
        <v>0</v>
      </c>
      <c r="I3386" s="87">
        <v>89.936000000000007</v>
      </c>
      <c r="J3386" s="86">
        <v>-1.1520000000000001</v>
      </c>
    </row>
    <row r="3387" spans="1:10">
      <c r="A3387" s="85">
        <v>40795</v>
      </c>
      <c r="B3387" s="86">
        <v>26</v>
      </c>
      <c r="C3387" s="87">
        <v>39846</v>
      </c>
      <c r="D3387" s="88" t="s">
        <v>172</v>
      </c>
      <c r="E3387" s="87">
        <v>40638.972000000002</v>
      </c>
      <c r="F3387" s="87">
        <v>40643.372000000003</v>
      </c>
      <c r="G3387" s="87">
        <v>-2.48</v>
      </c>
      <c r="H3387" s="87">
        <v>0</v>
      </c>
      <c r="I3387" s="87">
        <v>89.835999999999999</v>
      </c>
      <c r="J3387" s="86">
        <v>-0.75</v>
      </c>
    </row>
    <row r="3388" spans="1:10">
      <c r="A3388" s="85">
        <v>40795</v>
      </c>
      <c r="B3388" s="86">
        <v>27</v>
      </c>
      <c r="C3388" s="87">
        <v>39543</v>
      </c>
      <c r="D3388" s="88" t="s">
        <v>172</v>
      </c>
      <c r="E3388" s="87">
        <v>40316.784</v>
      </c>
      <c r="F3388" s="87">
        <v>40321.224000000002</v>
      </c>
      <c r="G3388" s="87">
        <v>-3</v>
      </c>
      <c r="H3388" s="87">
        <v>0</v>
      </c>
      <c r="I3388" s="87">
        <v>168.11</v>
      </c>
      <c r="J3388" s="86">
        <v>-104.75200000000001</v>
      </c>
    </row>
    <row r="3389" spans="1:10">
      <c r="A3389" s="85">
        <v>40795</v>
      </c>
      <c r="B3389" s="86">
        <v>28</v>
      </c>
      <c r="C3389" s="87">
        <v>38960</v>
      </c>
      <c r="D3389" s="88" t="s">
        <v>172</v>
      </c>
      <c r="E3389" s="87">
        <v>39708.964</v>
      </c>
      <c r="F3389" s="87">
        <v>39722.524000000005</v>
      </c>
      <c r="G3389" s="87">
        <v>-10.56</v>
      </c>
      <c r="H3389" s="87">
        <v>0</v>
      </c>
      <c r="I3389" s="87">
        <v>168.11</v>
      </c>
      <c r="J3389" s="86">
        <v>-104.75800000000001</v>
      </c>
    </row>
    <row r="3390" spans="1:10">
      <c r="A3390" s="85">
        <v>40795</v>
      </c>
      <c r="B3390" s="86">
        <v>29</v>
      </c>
      <c r="C3390" s="87">
        <v>38791</v>
      </c>
      <c r="D3390" s="88" t="s">
        <v>172</v>
      </c>
      <c r="E3390" s="87">
        <v>39402.222000000002</v>
      </c>
      <c r="F3390" s="87">
        <v>39492.021999999997</v>
      </c>
      <c r="G3390" s="87">
        <v>-10.8</v>
      </c>
      <c r="H3390" s="87">
        <v>0</v>
      </c>
      <c r="I3390" s="87">
        <v>123.736</v>
      </c>
      <c r="J3390" s="86">
        <v>-175.56</v>
      </c>
    </row>
    <row r="3391" spans="1:10">
      <c r="A3391" s="85">
        <v>40795</v>
      </c>
      <c r="B3391" s="86">
        <v>30</v>
      </c>
      <c r="C3391" s="87">
        <v>38403</v>
      </c>
      <c r="D3391" s="88" t="s">
        <v>172</v>
      </c>
      <c r="E3391" s="87">
        <v>39003.96</v>
      </c>
      <c r="F3391" s="87">
        <v>39097.9</v>
      </c>
      <c r="G3391" s="87">
        <v>-13.5</v>
      </c>
      <c r="H3391" s="87">
        <v>0</v>
      </c>
      <c r="I3391" s="87">
        <v>123.834</v>
      </c>
      <c r="J3391" s="86">
        <v>-174.75400000000002</v>
      </c>
    </row>
    <row r="3392" spans="1:10">
      <c r="A3392" s="85">
        <v>40795</v>
      </c>
      <c r="B3392" s="86">
        <v>31</v>
      </c>
      <c r="C3392" s="87">
        <v>37996</v>
      </c>
      <c r="D3392" s="88" t="s">
        <v>172</v>
      </c>
      <c r="E3392" s="87">
        <v>38657.082000000002</v>
      </c>
      <c r="F3392" s="87">
        <v>38748.921999999999</v>
      </c>
      <c r="G3392" s="87">
        <v>-13.84</v>
      </c>
      <c r="H3392" s="87">
        <v>0</v>
      </c>
      <c r="I3392" s="87">
        <v>321.39600000000002</v>
      </c>
      <c r="J3392" s="86">
        <v>-173.55200000000002</v>
      </c>
    </row>
    <row r="3393" spans="1:10">
      <c r="A3393" s="85">
        <v>40795</v>
      </c>
      <c r="B3393" s="86">
        <v>32</v>
      </c>
      <c r="C3393" s="87">
        <v>38049</v>
      </c>
      <c r="D3393" s="88" t="s">
        <v>172</v>
      </c>
      <c r="E3393" s="87">
        <v>38706.616000000002</v>
      </c>
      <c r="F3393" s="87">
        <v>38796.936000000002</v>
      </c>
      <c r="G3393" s="87">
        <v>-11.26</v>
      </c>
      <c r="H3393" s="87">
        <v>0</v>
      </c>
      <c r="I3393" s="87">
        <v>320.60400000000004</v>
      </c>
      <c r="J3393" s="86">
        <v>-173.97200000000001</v>
      </c>
    </row>
    <row r="3394" spans="1:10">
      <c r="A3394" s="85">
        <v>40795</v>
      </c>
      <c r="B3394" s="86">
        <v>33</v>
      </c>
      <c r="C3394" s="87">
        <v>38526</v>
      </c>
      <c r="D3394" s="88" t="s">
        <v>172</v>
      </c>
      <c r="E3394" s="87">
        <v>39228.164000000004</v>
      </c>
      <c r="F3394" s="87">
        <v>39303.123999999996</v>
      </c>
      <c r="G3394" s="87">
        <v>-15.96</v>
      </c>
      <c r="H3394" s="87">
        <v>0</v>
      </c>
      <c r="I3394" s="87">
        <v>578.94600000000003</v>
      </c>
      <c r="J3394" s="86">
        <v>-155.96800000000002</v>
      </c>
    </row>
    <row r="3395" spans="1:10">
      <c r="A3395" s="85">
        <v>40795</v>
      </c>
      <c r="B3395" s="86">
        <v>34</v>
      </c>
      <c r="C3395" s="87">
        <v>38907</v>
      </c>
      <c r="D3395" s="88" t="s">
        <v>172</v>
      </c>
      <c r="E3395" s="87">
        <v>39659.862000000001</v>
      </c>
      <c r="F3395" s="87">
        <v>39731.962</v>
      </c>
      <c r="G3395" s="87">
        <v>-8.9</v>
      </c>
      <c r="H3395" s="87">
        <v>0</v>
      </c>
      <c r="I3395" s="87">
        <v>577.86</v>
      </c>
      <c r="J3395" s="86">
        <v>-155.55200000000002</v>
      </c>
    </row>
    <row r="3396" spans="1:10">
      <c r="A3396" s="85">
        <v>40795</v>
      </c>
      <c r="B3396" s="86">
        <v>35</v>
      </c>
      <c r="C3396" s="87">
        <v>38905</v>
      </c>
      <c r="D3396" s="88" t="s">
        <v>172</v>
      </c>
      <c r="E3396" s="87">
        <v>39863.846000000005</v>
      </c>
      <c r="F3396" s="87">
        <v>39873.525999999998</v>
      </c>
      <c r="G3396" s="87">
        <v>-9</v>
      </c>
      <c r="H3396" s="87">
        <v>0</v>
      </c>
      <c r="I3396" s="87">
        <v>387.512</v>
      </c>
      <c r="J3396" s="86">
        <v>-104.748</v>
      </c>
    </row>
    <row r="3397" spans="1:10">
      <c r="A3397" s="85">
        <v>40795</v>
      </c>
      <c r="B3397" s="86">
        <v>36</v>
      </c>
      <c r="C3397" s="87">
        <v>38517</v>
      </c>
      <c r="D3397" s="88" t="s">
        <v>172</v>
      </c>
      <c r="E3397" s="87">
        <v>39420.462</v>
      </c>
      <c r="F3397" s="87">
        <v>39431.622000000003</v>
      </c>
      <c r="G3397" s="87">
        <v>-8.9</v>
      </c>
      <c r="H3397" s="87">
        <v>0</v>
      </c>
      <c r="I3397" s="87">
        <v>387.31400000000002</v>
      </c>
      <c r="J3397" s="86">
        <v>-105.14800000000001</v>
      </c>
    </row>
    <row r="3398" spans="1:10">
      <c r="A3398" s="85">
        <v>40795</v>
      </c>
      <c r="B3398" s="86">
        <v>37</v>
      </c>
      <c r="C3398" s="87">
        <v>38104</v>
      </c>
      <c r="D3398" s="88" t="s">
        <v>172</v>
      </c>
      <c r="E3398" s="87">
        <v>38956.813999999998</v>
      </c>
      <c r="F3398" s="87">
        <v>39382.493999999999</v>
      </c>
      <c r="G3398" s="87">
        <v>-8.84</v>
      </c>
      <c r="H3398" s="87">
        <v>0</v>
      </c>
      <c r="I3398" s="87">
        <v>303.11200000000002</v>
      </c>
      <c r="J3398" s="86">
        <v>-506.41200000000003</v>
      </c>
    </row>
    <row r="3399" spans="1:10">
      <c r="A3399" s="85">
        <v>40795</v>
      </c>
      <c r="B3399" s="86">
        <v>38</v>
      </c>
      <c r="C3399" s="87">
        <v>37849</v>
      </c>
      <c r="D3399" s="88" t="s">
        <v>172</v>
      </c>
      <c r="E3399" s="87">
        <v>38709.288</v>
      </c>
      <c r="F3399" s="87">
        <v>39134.428</v>
      </c>
      <c r="G3399" s="87">
        <v>-9.14</v>
      </c>
      <c r="H3399" s="87">
        <v>0</v>
      </c>
      <c r="I3399" s="87">
        <v>303.90199999999999</v>
      </c>
      <c r="J3399" s="86">
        <v>-505.21600000000001</v>
      </c>
    </row>
    <row r="3400" spans="1:10">
      <c r="A3400" s="85">
        <v>40795</v>
      </c>
      <c r="B3400" s="86">
        <v>39</v>
      </c>
      <c r="C3400" s="87">
        <v>37591</v>
      </c>
      <c r="D3400" s="88" t="s">
        <v>172</v>
      </c>
      <c r="E3400" s="87">
        <v>38417.622000000003</v>
      </c>
      <c r="F3400" s="87">
        <v>38434.322</v>
      </c>
      <c r="G3400" s="87">
        <v>-16.7</v>
      </c>
      <c r="H3400" s="87">
        <v>0</v>
      </c>
      <c r="I3400" s="87">
        <v>942.048</v>
      </c>
      <c r="J3400" s="86">
        <v>-105.16800000000001</v>
      </c>
    </row>
    <row r="3401" spans="1:10">
      <c r="A3401" s="85">
        <v>40795</v>
      </c>
      <c r="B3401" s="86">
        <v>40</v>
      </c>
      <c r="C3401" s="87">
        <v>38102</v>
      </c>
      <c r="D3401" s="88" t="s">
        <v>172</v>
      </c>
      <c r="E3401" s="87">
        <v>38962.445999999996</v>
      </c>
      <c r="F3401" s="87">
        <v>38979.065999999999</v>
      </c>
      <c r="G3401" s="87">
        <v>-6.68</v>
      </c>
      <c r="H3401" s="87">
        <v>0</v>
      </c>
      <c r="I3401" s="87">
        <v>941.25600000000009</v>
      </c>
      <c r="J3401" s="86">
        <v>-103.974</v>
      </c>
    </row>
    <row r="3402" spans="1:10">
      <c r="A3402" s="85">
        <v>40795</v>
      </c>
      <c r="B3402" s="86">
        <v>41</v>
      </c>
      <c r="C3402" s="87">
        <v>38519</v>
      </c>
      <c r="D3402" s="88" t="s">
        <v>172</v>
      </c>
      <c r="E3402" s="87">
        <v>39321.642</v>
      </c>
      <c r="F3402" s="87">
        <v>39326.262000000002</v>
      </c>
      <c r="G3402" s="87">
        <v>-4.62</v>
      </c>
      <c r="H3402" s="87">
        <v>0</v>
      </c>
      <c r="I3402" s="87">
        <v>986.32400000000007</v>
      </c>
      <c r="J3402" s="86">
        <v>101.628</v>
      </c>
    </row>
    <row r="3403" spans="1:10">
      <c r="A3403" s="85">
        <v>40795</v>
      </c>
      <c r="B3403" s="86">
        <v>42</v>
      </c>
      <c r="C3403" s="87">
        <v>37443</v>
      </c>
      <c r="D3403" s="88" t="s">
        <v>172</v>
      </c>
      <c r="E3403" s="87">
        <v>38189.54</v>
      </c>
      <c r="F3403" s="87">
        <v>38202.28</v>
      </c>
      <c r="G3403" s="87">
        <v>-12.74</v>
      </c>
      <c r="H3403" s="87">
        <v>0</v>
      </c>
      <c r="I3403" s="87">
        <v>986.02600000000007</v>
      </c>
      <c r="J3403" s="86">
        <v>100.824</v>
      </c>
    </row>
    <row r="3404" spans="1:10">
      <c r="A3404" s="85">
        <v>40795</v>
      </c>
      <c r="B3404" s="86">
        <v>43</v>
      </c>
      <c r="C3404" s="87">
        <v>35885</v>
      </c>
      <c r="D3404" s="88" t="s">
        <v>172</v>
      </c>
      <c r="E3404" s="87">
        <v>36580.86</v>
      </c>
      <c r="F3404" s="87">
        <v>36593.26</v>
      </c>
      <c r="G3404" s="87">
        <v>-10.7</v>
      </c>
      <c r="H3404" s="87">
        <v>0</v>
      </c>
      <c r="I3404" s="87">
        <v>522.71199999999999</v>
      </c>
      <c r="J3404" s="86">
        <v>-0.77200000000000002</v>
      </c>
    </row>
    <row r="3405" spans="1:10">
      <c r="A3405" s="85">
        <v>40795</v>
      </c>
      <c r="B3405" s="86">
        <v>44</v>
      </c>
      <c r="C3405" s="87">
        <v>34556</v>
      </c>
      <c r="D3405" s="88" t="s">
        <v>172</v>
      </c>
      <c r="E3405" s="87">
        <v>35140.606</v>
      </c>
      <c r="F3405" s="87">
        <v>35155.826000000001</v>
      </c>
      <c r="G3405" s="87">
        <v>-13</v>
      </c>
      <c r="H3405" s="87">
        <v>0</v>
      </c>
      <c r="I3405" s="87">
        <v>523.404</v>
      </c>
      <c r="J3405" s="86">
        <v>-1.17</v>
      </c>
    </row>
    <row r="3406" spans="1:10">
      <c r="A3406" s="85">
        <v>40795</v>
      </c>
      <c r="B3406" s="86">
        <v>45</v>
      </c>
      <c r="C3406" s="87">
        <v>32880</v>
      </c>
      <c r="D3406" s="88" t="s">
        <v>172</v>
      </c>
      <c r="E3406" s="87">
        <v>33434.516000000003</v>
      </c>
      <c r="F3406" s="87">
        <v>33445.275999999998</v>
      </c>
      <c r="G3406" s="87">
        <v>-9.3800000000000008</v>
      </c>
      <c r="H3406" s="87">
        <v>0</v>
      </c>
      <c r="I3406" s="87">
        <v>523.30399999999997</v>
      </c>
      <c r="J3406" s="86">
        <v>-0.76400000000000001</v>
      </c>
    </row>
    <row r="3407" spans="1:10">
      <c r="A3407" s="85">
        <v>40795</v>
      </c>
      <c r="B3407" s="86">
        <v>46</v>
      </c>
      <c r="C3407" s="87">
        <v>31052</v>
      </c>
      <c r="D3407" s="88" t="s">
        <v>172</v>
      </c>
      <c r="E3407" s="87">
        <v>31617.114000000001</v>
      </c>
      <c r="F3407" s="87">
        <v>31631.954000000002</v>
      </c>
      <c r="G3407" s="87">
        <v>-14.84</v>
      </c>
      <c r="H3407" s="87">
        <v>0</v>
      </c>
      <c r="I3407" s="87">
        <v>524.29399999999998</v>
      </c>
      <c r="J3407" s="86">
        <v>-1.1599999999999999</v>
      </c>
    </row>
    <row r="3408" spans="1:10">
      <c r="A3408" s="85">
        <v>40795</v>
      </c>
      <c r="B3408" s="86">
        <v>47</v>
      </c>
      <c r="C3408" s="87">
        <v>29140</v>
      </c>
      <c r="D3408" s="88" t="s">
        <v>172</v>
      </c>
      <c r="E3408" s="87">
        <v>29731.324000000001</v>
      </c>
      <c r="F3408" s="87">
        <v>29755.544000000002</v>
      </c>
      <c r="G3408" s="87">
        <v>-24.22</v>
      </c>
      <c r="H3408" s="87">
        <v>0</v>
      </c>
      <c r="I3408" s="87">
        <v>869.40800000000002</v>
      </c>
      <c r="J3408" s="86">
        <v>303.62400000000002</v>
      </c>
    </row>
    <row r="3409" spans="1:10">
      <c r="A3409" s="85">
        <v>40795</v>
      </c>
      <c r="B3409" s="86">
        <v>48</v>
      </c>
      <c r="C3409" s="87">
        <v>27495</v>
      </c>
      <c r="D3409" s="88" t="s">
        <v>172</v>
      </c>
      <c r="E3409" s="87">
        <v>28124.788</v>
      </c>
      <c r="F3409" s="87">
        <v>28669.828000000001</v>
      </c>
      <c r="G3409" s="87">
        <v>-545.04</v>
      </c>
      <c r="H3409" s="87">
        <v>0</v>
      </c>
      <c r="I3409" s="87">
        <v>870.1</v>
      </c>
      <c r="J3409" s="86">
        <v>303.22000000000003</v>
      </c>
    </row>
    <row r="3410" spans="1:10">
      <c r="A3410" s="85">
        <v>40796</v>
      </c>
      <c r="B3410" s="86">
        <v>1</v>
      </c>
      <c r="C3410" s="87">
        <v>26032</v>
      </c>
      <c r="D3410" s="88" t="s">
        <v>172</v>
      </c>
      <c r="E3410" s="87">
        <v>26607.092000000001</v>
      </c>
      <c r="F3410" s="87">
        <v>27652.232</v>
      </c>
      <c r="G3410" s="87">
        <v>-1045.1400000000001</v>
      </c>
      <c r="H3410" s="87">
        <v>0</v>
      </c>
      <c r="I3410" s="87">
        <v>985.928</v>
      </c>
      <c r="J3410" s="86">
        <v>510.37</v>
      </c>
    </row>
    <row r="3411" spans="1:10">
      <c r="A3411" s="85">
        <v>40796</v>
      </c>
      <c r="B3411" s="86">
        <v>2</v>
      </c>
      <c r="C3411" s="87">
        <v>25020</v>
      </c>
      <c r="D3411" s="88" t="s">
        <v>172</v>
      </c>
      <c r="E3411" s="87">
        <v>25580.48</v>
      </c>
      <c r="F3411" s="87">
        <v>26915.64</v>
      </c>
      <c r="G3411" s="87">
        <v>-1335.16</v>
      </c>
      <c r="H3411" s="87">
        <v>0</v>
      </c>
      <c r="I3411" s="87">
        <v>986.12600000000009</v>
      </c>
      <c r="J3411" s="86">
        <v>509.55600000000004</v>
      </c>
    </row>
    <row r="3412" spans="1:10">
      <c r="A3412" s="85">
        <v>40796</v>
      </c>
      <c r="B3412" s="86">
        <v>3</v>
      </c>
      <c r="C3412" s="87">
        <v>24445</v>
      </c>
      <c r="D3412" s="88" t="s">
        <v>172</v>
      </c>
      <c r="E3412" s="87">
        <v>25060.995999999999</v>
      </c>
      <c r="F3412" s="87">
        <v>26598.335999999999</v>
      </c>
      <c r="G3412" s="87">
        <v>-1537.34</v>
      </c>
      <c r="H3412" s="87">
        <v>0</v>
      </c>
      <c r="I3412" s="87">
        <v>986.8180000000001</v>
      </c>
      <c r="J3412" s="86">
        <v>457.16400000000004</v>
      </c>
    </row>
    <row r="3413" spans="1:10">
      <c r="A3413" s="85">
        <v>40796</v>
      </c>
      <c r="B3413" s="86">
        <v>4</v>
      </c>
      <c r="C3413" s="87">
        <v>23984</v>
      </c>
      <c r="D3413" s="88" t="s">
        <v>172</v>
      </c>
      <c r="E3413" s="87">
        <v>24575.162</v>
      </c>
      <c r="F3413" s="87">
        <v>26123.022000000001</v>
      </c>
      <c r="G3413" s="87">
        <v>-1547.86</v>
      </c>
      <c r="H3413" s="87">
        <v>0</v>
      </c>
      <c r="I3413" s="87">
        <v>987.2120000000001</v>
      </c>
      <c r="J3413" s="86">
        <v>456.77</v>
      </c>
    </row>
    <row r="3414" spans="1:10">
      <c r="A3414" s="85">
        <v>40796</v>
      </c>
      <c r="B3414" s="86">
        <v>5</v>
      </c>
      <c r="C3414" s="87">
        <v>23490</v>
      </c>
      <c r="D3414" s="88" t="s">
        <v>172</v>
      </c>
      <c r="E3414" s="87">
        <v>24023.317999999999</v>
      </c>
      <c r="F3414" s="87">
        <v>25853.438000000002</v>
      </c>
      <c r="G3414" s="87">
        <v>-1830.12</v>
      </c>
      <c r="H3414" s="87">
        <v>0</v>
      </c>
      <c r="I3414" s="87">
        <v>986.8180000000001</v>
      </c>
      <c r="J3414" s="86">
        <v>284.024</v>
      </c>
    </row>
    <row r="3415" spans="1:10">
      <c r="A3415" s="85">
        <v>40796</v>
      </c>
      <c r="B3415" s="86">
        <v>6</v>
      </c>
      <c r="C3415" s="87">
        <v>23005</v>
      </c>
      <c r="D3415" s="88" t="s">
        <v>172</v>
      </c>
      <c r="E3415" s="87">
        <v>23545.948</v>
      </c>
      <c r="F3415" s="87">
        <v>25378.748</v>
      </c>
      <c r="G3415" s="87">
        <v>-1832.8</v>
      </c>
      <c r="H3415" s="87">
        <v>0</v>
      </c>
      <c r="I3415" s="87">
        <v>987.31200000000001</v>
      </c>
      <c r="J3415" s="86">
        <v>284.02199999999999</v>
      </c>
    </row>
    <row r="3416" spans="1:10">
      <c r="A3416" s="85">
        <v>40796</v>
      </c>
      <c r="B3416" s="86">
        <v>7</v>
      </c>
      <c r="C3416" s="87">
        <v>22643</v>
      </c>
      <c r="D3416" s="88" t="s">
        <v>172</v>
      </c>
      <c r="E3416" s="87">
        <v>23311.632000000001</v>
      </c>
      <c r="F3416" s="87">
        <v>24975.632000000001</v>
      </c>
      <c r="G3416" s="87">
        <v>-1664</v>
      </c>
      <c r="H3416" s="87">
        <v>0</v>
      </c>
      <c r="I3416" s="87">
        <v>986.62</v>
      </c>
      <c r="J3416" s="86">
        <v>284.42400000000004</v>
      </c>
    </row>
    <row r="3417" spans="1:10">
      <c r="A3417" s="85">
        <v>40796</v>
      </c>
      <c r="B3417" s="86">
        <v>8</v>
      </c>
      <c r="C3417" s="87">
        <v>22372</v>
      </c>
      <c r="D3417" s="88" t="s">
        <v>172</v>
      </c>
      <c r="E3417" s="87">
        <v>23061.186000000002</v>
      </c>
      <c r="F3417" s="87">
        <v>24722.466</v>
      </c>
      <c r="G3417" s="87">
        <v>-1682.88</v>
      </c>
      <c r="H3417" s="87">
        <v>0</v>
      </c>
      <c r="I3417" s="87">
        <v>987.11400000000003</v>
      </c>
      <c r="J3417" s="86">
        <v>284.02600000000001</v>
      </c>
    </row>
    <row r="3418" spans="1:10">
      <c r="A3418" s="85">
        <v>40796</v>
      </c>
      <c r="B3418" s="86">
        <v>9</v>
      </c>
      <c r="C3418" s="87">
        <v>22267</v>
      </c>
      <c r="D3418" s="88" t="s">
        <v>172</v>
      </c>
      <c r="E3418" s="87">
        <v>22769.69</v>
      </c>
      <c r="F3418" s="87">
        <v>24576.53</v>
      </c>
      <c r="G3418" s="87">
        <v>-1932.96</v>
      </c>
      <c r="H3418" s="87">
        <v>0</v>
      </c>
      <c r="I3418" s="87">
        <v>986.71800000000007</v>
      </c>
      <c r="J3418" s="86">
        <v>284.43200000000002</v>
      </c>
    </row>
    <row r="3419" spans="1:10">
      <c r="A3419" s="85">
        <v>40796</v>
      </c>
      <c r="B3419" s="86">
        <v>10</v>
      </c>
      <c r="C3419" s="87">
        <v>22222</v>
      </c>
      <c r="D3419" s="88" t="s">
        <v>172</v>
      </c>
      <c r="E3419" s="87">
        <v>22667.13</v>
      </c>
      <c r="F3419" s="87">
        <v>24447.93</v>
      </c>
      <c r="G3419" s="87">
        <v>-1906.12</v>
      </c>
      <c r="H3419" s="87">
        <v>0</v>
      </c>
      <c r="I3419" s="87">
        <v>987.11400000000003</v>
      </c>
      <c r="J3419" s="86">
        <v>284.02800000000002</v>
      </c>
    </row>
    <row r="3420" spans="1:10">
      <c r="A3420" s="85">
        <v>40796</v>
      </c>
      <c r="B3420" s="86">
        <v>11</v>
      </c>
      <c r="C3420" s="87">
        <v>22455</v>
      </c>
      <c r="D3420" s="88" t="s">
        <v>172</v>
      </c>
      <c r="E3420" s="87">
        <v>22931.42</v>
      </c>
      <c r="F3420" s="87">
        <v>24547.42</v>
      </c>
      <c r="G3420" s="87">
        <v>-1740.92</v>
      </c>
      <c r="H3420" s="87">
        <v>0</v>
      </c>
      <c r="I3420" s="87">
        <v>739.54399999999998</v>
      </c>
      <c r="J3420" s="86">
        <v>284.428</v>
      </c>
    </row>
    <row r="3421" spans="1:10">
      <c r="A3421" s="85">
        <v>40796</v>
      </c>
      <c r="B3421" s="86">
        <v>12</v>
      </c>
      <c r="C3421" s="87">
        <v>22847</v>
      </c>
      <c r="D3421" s="88" t="s">
        <v>172</v>
      </c>
      <c r="E3421" s="87">
        <v>23313.26</v>
      </c>
      <c r="F3421" s="87">
        <v>24932.54</v>
      </c>
      <c r="G3421" s="87">
        <v>-1730.28</v>
      </c>
      <c r="H3421" s="87">
        <v>0</v>
      </c>
      <c r="I3421" s="87">
        <v>740.63200000000006</v>
      </c>
      <c r="J3421" s="86">
        <v>283.62600000000003</v>
      </c>
    </row>
    <row r="3422" spans="1:10">
      <c r="A3422" s="85">
        <v>40796</v>
      </c>
      <c r="B3422" s="86">
        <v>13</v>
      </c>
      <c r="C3422" s="87">
        <v>24028</v>
      </c>
      <c r="D3422" s="88" t="s">
        <v>172</v>
      </c>
      <c r="E3422" s="87">
        <v>24432.491999999998</v>
      </c>
      <c r="F3422" s="87">
        <v>25940.152000000002</v>
      </c>
      <c r="G3422" s="87">
        <v>-1611.42</v>
      </c>
      <c r="H3422" s="87">
        <v>0</v>
      </c>
      <c r="I3422" s="87">
        <v>886.50600000000009</v>
      </c>
      <c r="J3422" s="86">
        <v>249.62800000000001</v>
      </c>
    </row>
    <row r="3423" spans="1:10">
      <c r="A3423" s="85">
        <v>40796</v>
      </c>
      <c r="B3423" s="86">
        <v>14</v>
      </c>
      <c r="C3423" s="87">
        <v>24597</v>
      </c>
      <c r="D3423" s="88" t="s">
        <v>172</v>
      </c>
      <c r="E3423" s="87">
        <v>25038.166000000001</v>
      </c>
      <c r="F3423" s="87">
        <v>26070.846000000001</v>
      </c>
      <c r="G3423" s="87">
        <v>-1157.28</v>
      </c>
      <c r="H3423" s="87">
        <v>0</v>
      </c>
      <c r="I3423" s="87">
        <v>883.24400000000003</v>
      </c>
      <c r="J3423" s="86">
        <v>249.23400000000001</v>
      </c>
    </row>
    <row r="3424" spans="1:10">
      <c r="A3424" s="85">
        <v>40796</v>
      </c>
      <c r="B3424" s="86">
        <v>15</v>
      </c>
      <c r="C3424" s="87">
        <v>26367</v>
      </c>
      <c r="D3424" s="88" t="s">
        <v>172</v>
      </c>
      <c r="E3424" s="87">
        <v>26828.664000000001</v>
      </c>
      <c r="F3424" s="87">
        <v>26884.904000000002</v>
      </c>
      <c r="G3424" s="87">
        <v>-180.84</v>
      </c>
      <c r="H3424" s="87">
        <v>0</v>
      </c>
      <c r="I3424" s="87">
        <v>932.65800000000002</v>
      </c>
      <c r="J3424" s="86">
        <v>254.846</v>
      </c>
    </row>
    <row r="3425" spans="1:10">
      <c r="A3425" s="85">
        <v>40796</v>
      </c>
      <c r="B3425" s="86">
        <v>16</v>
      </c>
      <c r="C3425" s="87">
        <v>28251</v>
      </c>
      <c r="D3425" s="88" t="s">
        <v>172</v>
      </c>
      <c r="E3425" s="87">
        <v>28787.381999999998</v>
      </c>
      <c r="F3425" s="87">
        <v>28794.236000000001</v>
      </c>
      <c r="G3425" s="87">
        <v>-52.28</v>
      </c>
      <c r="H3425" s="87">
        <v>0</v>
      </c>
      <c r="I3425" s="87">
        <v>932.46</v>
      </c>
      <c r="J3425" s="86">
        <v>254.44800000000001</v>
      </c>
    </row>
    <row r="3426" spans="1:10">
      <c r="A3426" s="85">
        <v>40796</v>
      </c>
      <c r="B3426" s="86">
        <v>17</v>
      </c>
      <c r="C3426" s="87">
        <v>30549</v>
      </c>
      <c r="D3426" s="88" t="s">
        <v>172</v>
      </c>
      <c r="E3426" s="87">
        <v>31211.263999999999</v>
      </c>
      <c r="F3426" s="87">
        <v>31220.144</v>
      </c>
      <c r="G3426" s="87">
        <v>-7.8</v>
      </c>
      <c r="H3426" s="87">
        <v>0</v>
      </c>
      <c r="I3426" s="87">
        <v>792.71600000000001</v>
      </c>
      <c r="J3426" s="86">
        <v>367.23599999999999</v>
      </c>
    </row>
    <row r="3427" spans="1:10">
      <c r="A3427" s="85">
        <v>40796</v>
      </c>
      <c r="B3427" s="86">
        <v>18</v>
      </c>
      <c r="C3427" s="87">
        <v>32112</v>
      </c>
      <c r="D3427" s="88" t="s">
        <v>172</v>
      </c>
      <c r="E3427" s="87">
        <v>32888.616000000002</v>
      </c>
      <c r="F3427" s="87">
        <v>32900.336000000003</v>
      </c>
      <c r="G3427" s="87">
        <v>-8.58</v>
      </c>
      <c r="H3427" s="87">
        <v>0</v>
      </c>
      <c r="I3427" s="87">
        <v>793.40800000000002</v>
      </c>
      <c r="J3427" s="86">
        <v>366.834</v>
      </c>
    </row>
    <row r="3428" spans="1:10">
      <c r="A3428" s="85">
        <v>40796</v>
      </c>
      <c r="B3428" s="86">
        <v>19</v>
      </c>
      <c r="C3428" s="87">
        <v>33705</v>
      </c>
      <c r="D3428" s="88" t="s">
        <v>172</v>
      </c>
      <c r="E3428" s="87">
        <v>34443.122000000003</v>
      </c>
      <c r="F3428" s="87">
        <v>34453.402000000002</v>
      </c>
      <c r="G3428" s="87">
        <v>-8.6199999999999992</v>
      </c>
      <c r="H3428" s="87">
        <v>0</v>
      </c>
      <c r="I3428" s="87">
        <v>987.2120000000001</v>
      </c>
      <c r="J3428" s="86">
        <v>697.57400000000007</v>
      </c>
    </row>
    <row r="3429" spans="1:10">
      <c r="A3429" s="85">
        <v>40796</v>
      </c>
      <c r="B3429" s="86">
        <v>20</v>
      </c>
      <c r="C3429" s="87">
        <v>34365</v>
      </c>
      <c r="D3429" s="88" t="s">
        <v>172</v>
      </c>
      <c r="E3429" s="87">
        <v>35180.326000000001</v>
      </c>
      <c r="F3429" s="87">
        <v>35193.305999999997</v>
      </c>
      <c r="G3429" s="87">
        <v>-8.68</v>
      </c>
      <c r="H3429" s="87">
        <v>0</v>
      </c>
      <c r="I3429" s="87">
        <v>987.11400000000003</v>
      </c>
      <c r="J3429" s="86">
        <v>696.76800000000003</v>
      </c>
    </row>
    <row r="3430" spans="1:10">
      <c r="A3430" s="85">
        <v>40796</v>
      </c>
      <c r="B3430" s="86">
        <v>21</v>
      </c>
      <c r="C3430" s="87">
        <v>34872</v>
      </c>
      <c r="D3430" s="88" t="s">
        <v>172</v>
      </c>
      <c r="E3430" s="87">
        <v>35591.434000000001</v>
      </c>
      <c r="F3430" s="87">
        <v>35601.733999999997</v>
      </c>
      <c r="G3430" s="87">
        <v>-4.5</v>
      </c>
      <c r="H3430" s="87">
        <v>0</v>
      </c>
      <c r="I3430" s="87">
        <v>987.2120000000001</v>
      </c>
      <c r="J3430" s="86">
        <v>795.95600000000002</v>
      </c>
    </row>
    <row r="3431" spans="1:10">
      <c r="A3431" s="85">
        <v>40796</v>
      </c>
      <c r="B3431" s="86">
        <v>22</v>
      </c>
      <c r="C3431" s="87">
        <v>34886</v>
      </c>
      <c r="D3431" s="88" t="s">
        <v>172</v>
      </c>
      <c r="E3431" s="87">
        <v>35559.296000000002</v>
      </c>
      <c r="F3431" s="87">
        <v>35564.616000000002</v>
      </c>
      <c r="G3431" s="87">
        <v>-4.5599999999999996</v>
      </c>
      <c r="H3431" s="87">
        <v>0</v>
      </c>
      <c r="I3431" s="87">
        <v>986.8180000000001</v>
      </c>
      <c r="J3431" s="86">
        <v>795.95400000000006</v>
      </c>
    </row>
    <row r="3432" spans="1:10">
      <c r="A3432" s="85">
        <v>40796</v>
      </c>
      <c r="B3432" s="86">
        <v>23</v>
      </c>
      <c r="C3432" s="87">
        <v>34611</v>
      </c>
      <c r="D3432" s="88" t="s">
        <v>172</v>
      </c>
      <c r="E3432" s="87">
        <v>35347.538</v>
      </c>
      <c r="F3432" s="87">
        <v>35357.237999999998</v>
      </c>
      <c r="G3432" s="87">
        <v>-8.6</v>
      </c>
      <c r="H3432" s="87">
        <v>0</v>
      </c>
      <c r="I3432" s="87">
        <v>987.01600000000008</v>
      </c>
      <c r="J3432" s="86">
        <v>823.97</v>
      </c>
    </row>
    <row r="3433" spans="1:10">
      <c r="A3433" s="85">
        <v>40796</v>
      </c>
      <c r="B3433" s="86">
        <v>24</v>
      </c>
      <c r="C3433" s="87">
        <v>34658</v>
      </c>
      <c r="D3433" s="88" t="s">
        <v>172</v>
      </c>
      <c r="E3433" s="87">
        <v>35421.911999999997</v>
      </c>
      <c r="F3433" s="87">
        <v>35435.112000000001</v>
      </c>
      <c r="G3433" s="87">
        <v>-13</v>
      </c>
      <c r="H3433" s="87">
        <v>0</v>
      </c>
      <c r="I3433" s="87">
        <v>986.8180000000001</v>
      </c>
      <c r="J3433" s="86">
        <v>823.97</v>
      </c>
    </row>
    <row r="3434" spans="1:10">
      <c r="A3434" s="85">
        <v>40796</v>
      </c>
      <c r="B3434" s="86">
        <v>25</v>
      </c>
      <c r="C3434" s="87">
        <v>34467</v>
      </c>
      <c r="D3434" s="88" t="s">
        <v>172</v>
      </c>
      <c r="E3434" s="87">
        <v>35242.39</v>
      </c>
      <c r="F3434" s="87">
        <v>35255.01</v>
      </c>
      <c r="G3434" s="87">
        <v>-12.62</v>
      </c>
      <c r="H3434" s="87">
        <v>0</v>
      </c>
      <c r="I3434" s="87">
        <v>987.01600000000008</v>
      </c>
      <c r="J3434" s="86">
        <v>913.95800000000008</v>
      </c>
    </row>
    <row r="3435" spans="1:10">
      <c r="A3435" s="85">
        <v>40796</v>
      </c>
      <c r="B3435" s="86">
        <v>26</v>
      </c>
      <c r="C3435" s="87">
        <v>34066</v>
      </c>
      <c r="D3435" s="88" t="s">
        <v>172</v>
      </c>
      <c r="E3435" s="87">
        <v>34851.584000000003</v>
      </c>
      <c r="F3435" s="87">
        <v>34864.964</v>
      </c>
      <c r="G3435" s="87">
        <v>-11.48</v>
      </c>
      <c r="H3435" s="87">
        <v>0</v>
      </c>
      <c r="I3435" s="87">
        <v>986.8180000000001</v>
      </c>
      <c r="J3435" s="86">
        <v>913.95400000000006</v>
      </c>
    </row>
    <row r="3436" spans="1:10">
      <c r="A3436" s="85">
        <v>40796</v>
      </c>
      <c r="B3436" s="86">
        <v>27</v>
      </c>
      <c r="C3436" s="87">
        <v>33669</v>
      </c>
      <c r="D3436" s="88" t="s">
        <v>172</v>
      </c>
      <c r="E3436" s="87">
        <v>34377.53</v>
      </c>
      <c r="F3436" s="87">
        <v>34387.629999999997</v>
      </c>
      <c r="G3436" s="87">
        <v>-10.1</v>
      </c>
      <c r="H3436" s="87">
        <v>0</v>
      </c>
      <c r="I3436" s="87">
        <v>987.2120000000001</v>
      </c>
      <c r="J3436" s="86">
        <v>574.36599999999999</v>
      </c>
    </row>
    <row r="3437" spans="1:10">
      <c r="A3437" s="85">
        <v>40796</v>
      </c>
      <c r="B3437" s="86">
        <v>28</v>
      </c>
      <c r="C3437" s="87">
        <v>33098</v>
      </c>
      <c r="D3437" s="88" t="s">
        <v>172</v>
      </c>
      <c r="E3437" s="87">
        <v>33751.684000000001</v>
      </c>
      <c r="F3437" s="87">
        <v>33764.584000000003</v>
      </c>
      <c r="G3437" s="87">
        <v>-12.9</v>
      </c>
      <c r="H3437" s="87">
        <v>0</v>
      </c>
      <c r="I3437" s="87">
        <v>987.11400000000003</v>
      </c>
      <c r="J3437" s="86">
        <v>575.15200000000004</v>
      </c>
    </row>
    <row r="3438" spans="1:10">
      <c r="A3438" s="85">
        <v>40796</v>
      </c>
      <c r="B3438" s="86">
        <v>29</v>
      </c>
      <c r="C3438" s="87">
        <v>32766</v>
      </c>
      <c r="D3438" s="88" t="s">
        <v>172</v>
      </c>
      <c r="E3438" s="87">
        <v>33367.561999999998</v>
      </c>
      <c r="F3438" s="87">
        <v>33376.521999999997</v>
      </c>
      <c r="G3438" s="87">
        <v>-8.9600000000000009</v>
      </c>
      <c r="H3438" s="87">
        <v>0</v>
      </c>
      <c r="I3438" s="87">
        <v>962.60400000000004</v>
      </c>
      <c r="J3438" s="86">
        <v>451.17200000000003</v>
      </c>
    </row>
    <row r="3439" spans="1:10">
      <c r="A3439" s="85">
        <v>40796</v>
      </c>
      <c r="B3439" s="86">
        <v>30</v>
      </c>
      <c r="C3439" s="87">
        <v>32266</v>
      </c>
      <c r="D3439" s="88" t="s">
        <v>172</v>
      </c>
      <c r="E3439" s="87">
        <v>32898.47</v>
      </c>
      <c r="F3439" s="87">
        <v>32907.47</v>
      </c>
      <c r="G3439" s="87">
        <v>-9</v>
      </c>
      <c r="H3439" s="87">
        <v>0</v>
      </c>
      <c r="I3439" s="87">
        <v>962.30799999999999</v>
      </c>
      <c r="J3439" s="86">
        <v>451.166</v>
      </c>
    </row>
    <row r="3440" spans="1:10">
      <c r="A3440" s="85">
        <v>40796</v>
      </c>
      <c r="B3440" s="86">
        <v>31</v>
      </c>
      <c r="C3440" s="87">
        <v>31866</v>
      </c>
      <c r="D3440" s="88" t="s">
        <v>172</v>
      </c>
      <c r="E3440" s="87">
        <v>32552.774000000001</v>
      </c>
      <c r="F3440" s="87">
        <v>32565.794000000002</v>
      </c>
      <c r="G3440" s="87">
        <v>-13.02</v>
      </c>
      <c r="H3440" s="87">
        <v>0</v>
      </c>
      <c r="I3440" s="87">
        <v>937.6</v>
      </c>
      <c r="J3440" s="86">
        <v>421.19800000000004</v>
      </c>
    </row>
    <row r="3441" spans="1:10">
      <c r="A3441" s="85">
        <v>40796</v>
      </c>
      <c r="B3441" s="86">
        <v>32</v>
      </c>
      <c r="C3441" s="87">
        <v>31752</v>
      </c>
      <c r="D3441" s="88" t="s">
        <v>172</v>
      </c>
      <c r="E3441" s="87">
        <v>32446.53</v>
      </c>
      <c r="F3441" s="87">
        <v>32459.81</v>
      </c>
      <c r="G3441" s="87">
        <v>-13.28</v>
      </c>
      <c r="H3441" s="87">
        <v>0</v>
      </c>
      <c r="I3441" s="87">
        <v>937.6</v>
      </c>
      <c r="J3441" s="86">
        <v>421.20600000000002</v>
      </c>
    </row>
    <row r="3442" spans="1:10">
      <c r="A3442" s="85">
        <v>40796</v>
      </c>
      <c r="B3442" s="86">
        <v>33</v>
      </c>
      <c r="C3442" s="87">
        <v>31889</v>
      </c>
      <c r="D3442" s="88" t="s">
        <v>172</v>
      </c>
      <c r="E3442" s="87">
        <v>32738.55</v>
      </c>
      <c r="F3442" s="87">
        <v>32751.49</v>
      </c>
      <c r="G3442" s="87">
        <v>-12.94</v>
      </c>
      <c r="H3442" s="87">
        <v>0</v>
      </c>
      <c r="I3442" s="87">
        <v>844.00800000000004</v>
      </c>
      <c r="J3442" s="86">
        <v>401.24</v>
      </c>
    </row>
    <row r="3443" spans="1:10">
      <c r="A3443" s="85">
        <v>40796</v>
      </c>
      <c r="B3443" s="86">
        <v>34</v>
      </c>
      <c r="C3443" s="87">
        <v>32615</v>
      </c>
      <c r="D3443" s="88" t="s">
        <v>172</v>
      </c>
      <c r="E3443" s="87">
        <v>33394.052000000003</v>
      </c>
      <c r="F3443" s="87">
        <v>33407.131999999998</v>
      </c>
      <c r="G3443" s="87">
        <v>-13.08</v>
      </c>
      <c r="H3443" s="87">
        <v>0</v>
      </c>
      <c r="I3443" s="87">
        <v>844.10599999999999</v>
      </c>
      <c r="J3443" s="86">
        <v>401.62600000000003</v>
      </c>
    </row>
    <row r="3444" spans="1:10">
      <c r="A3444" s="85">
        <v>40796</v>
      </c>
      <c r="B3444" s="86">
        <v>35</v>
      </c>
      <c r="C3444" s="87">
        <v>33334</v>
      </c>
      <c r="D3444" s="88" t="s">
        <v>172</v>
      </c>
      <c r="E3444" s="87">
        <v>34081.563999999998</v>
      </c>
      <c r="F3444" s="87">
        <v>34094.343999999997</v>
      </c>
      <c r="G3444" s="87">
        <v>-12.78</v>
      </c>
      <c r="H3444" s="87">
        <v>0</v>
      </c>
      <c r="I3444" s="87">
        <v>987.41</v>
      </c>
      <c r="J3444" s="86">
        <v>489.99800000000005</v>
      </c>
    </row>
    <row r="3445" spans="1:10">
      <c r="A3445" s="85">
        <v>40796</v>
      </c>
      <c r="B3445" s="86">
        <v>36</v>
      </c>
      <c r="C3445" s="87">
        <v>33669</v>
      </c>
      <c r="D3445" s="88" t="s">
        <v>172</v>
      </c>
      <c r="E3445" s="87">
        <v>34390.29</v>
      </c>
      <c r="F3445" s="87">
        <v>34403.33</v>
      </c>
      <c r="G3445" s="87">
        <v>-13.04</v>
      </c>
      <c r="H3445" s="87">
        <v>0</v>
      </c>
      <c r="I3445" s="87">
        <v>986.91600000000005</v>
      </c>
      <c r="J3445" s="86">
        <v>489.18600000000004</v>
      </c>
    </row>
    <row r="3446" spans="1:10">
      <c r="A3446" s="85">
        <v>40796</v>
      </c>
      <c r="B3446" s="86">
        <v>37</v>
      </c>
      <c r="C3446" s="87">
        <v>33476</v>
      </c>
      <c r="D3446" s="88" t="s">
        <v>172</v>
      </c>
      <c r="E3446" s="87">
        <v>34295.14</v>
      </c>
      <c r="F3446" s="87">
        <v>34301.919999999998</v>
      </c>
      <c r="G3446" s="87">
        <v>-6.78</v>
      </c>
      <c r="H3446" s="87">
        <v>0</v>
      </c>
      <c r="I3446" s="87">
        <v>987.51</v>
      </c>
      <c r="J3446" s="86">
        <v>338.846</v>
      </c>
    </row>
    <row r="3447" spans="1:10">
      <c r="A3447" s="85">
        <v>40796</v>
      </c>
      <c r="B3447" s="86">
        <v>38</v>
      </c>
      <c r="C3447" s="87">
        <v>33082</v>
      </c>
      <c r="D3447" s="88" t="s">
        <v>172</v>
      </c>
      <c r="E3447" s="87">
        <v>33892.376000000004</v>
      </c>
      <c r="F3447" s="87">
        <v>33905.235999999997</v>
      </c>
      <c r="G3447" s="87">
        <v>-13.06</v>
      </c>
      <c r="H3447" s="87">
        <v>0</v>
      </c>
      <c r="I3447" s="87">
        <v>987.11400000000003</v>
      </c>
      <c r="J3447" s="86">
        <v>338.44600000000003</v>
      </c>
    </row>
    <row r="3448" spans="1:10">
      <c r="A3448" s="85">
        <v>40796</v>
      </c>
      <c r="B3448" s="86">
        <v>39</v>
      </c>
      <c r="C3448" s="87">
        <v>33018</v>
      </c>
      <c r="D3448" s="88" t="s">
        <v>172</v>
      </c>
      <c r="E3448" s="87">
        <v>33891.379999999997</v>
      </c>
      <c r="F3448" s="87">
        <v>33906.18</v>
      </c>
      <c r="G3448" s="87">
        <v>-14.8</v>
      </c>
      <c r="H3448" s="87">
        <v>0</v>
      </c>
      <c r="I3448" s="87">
        <v>986.32400000000007</v>
      </c>
      <c r="J3448" s="86">
        <v>289.226</v>
      </c>
    </row>
    <row r="3449" spans="1:10">
      <c r="A3449" s="85">
        <v>40796</v>
      </c>
      <c r="B3449" s="86">
        <v>40</v>
      </c>
      <c r="C3449" s="87">
        <v>34023</v>
      </c>
      <c r="D3449" s="88" t="s">
        <v>172</v>
      </c>
      <c r="E3449" s="87">
        <v>34672.646000000001</v>
      </c>
      <c r="F3449" s="87">
        <v>34685.245999999999</v>
      </c>
      <c r="G3449" s="87">
        <v>-12.68</v>
      </c>
      <c r="H3449" s="87">
        <v>0</v>
      </c>
      <c r="I3449" s="87">
        <v>986.22400000000005</v>
      </c>
      <c r="J3449" s="86">
        <v>289.22000000000003</v>
      </c>
    </row>
    <row r="3450" spans="1:10">
      <c r="A3450" s="85">
        <v>40796</v>
      </c>
      <c r="B3450" s="86">
        <v>41</v>
      </c>
      <c r="C3450" s="87">
        <v>34650</v>
      </c>
      <c r="D3450" s="88" t="s">
        <v>172</v>
      </c>
      <c r="E3450" s="87">
        <v>35221.491999999998</v>
      </c>
      <c r="F3450" s="87">
        <v>35228.531999999999</v>
      </c>
      <c r="G3450" s="87">
        <v>-6.72</v>
      </c>
      <c r="H3450" s="87">
        <v>0</v>
      </c>
      <c r="I3450" s="87">
        <v>931.67</v>
      </c>
      <c r="J3450" s="86">
        <v>678.75600000000009</v>
      </c>
    </row>
    <row r="3451" spans="1:10">
      <c r="A3451" s="85">
        <v>40796</v>
      </c>
      <c r="B3451" s="86">
        <v>42</v>
      </c>
      <c r="C3451" s="87">
        <v>33267</v>
      </c>
      <c r="D3451" s="88" t="s">
        <v>172</v>
      </c>
      <c r="E3451" s="87">
        <v>33897.665999999997</v>
      </c>
      <c r="F3451" s="87">
        <v>33910.345999999998</v>
      </c>
      <c r="G3451" s="87">
        <v>-10.36</v>
      </c>
      <c r="H3451" s="87">
        <v>0</v>
      </c>
      <c r="I3451" s="87">
        <v>931.77</v>
      </c>
      <c r="J3451" s="86">
        <v>677.55</v>
      </c>
    </row>
    <row r="3452" spans="1:10">
      <c r="A3452" s="85">
        <v>40796</v>
      </c>
      <c r="B3452" s="86">
        <v>43</v>
      </c>
      <c r="C3452" s="87">
        <v>32197</v>
      </c>
      <c r="D3452" s="88" t="s">
        <v>172</v>
      </c>
      <c r="E3452" s="87">
        <v>32754.173999999999</v>
      </c>
      <c r="F3452" s="87">
        <v>32770.453999999998</v>
      </c>
      <c r="G3452" s="87">
        <v>-10.64</v>
      </c>
      <c r="H3452" s="87">
        <v>0</v>
      </c>
      <c r="I3452" s="87">
        <v>987.31200000000001</v>
      </c>
      <c r="J3452" s="86">
        <v>778.346</v>
      </c>
    </row>
    <row r="3453" spans="1:10">
      <c r="A3453" s="85">
        <v>40796</v>
      </c>
      <c r="B3453" s="86">
        <v>44</v>
      </c>
      <c r="C3453" s="87">
        <v>31227</v>
      </c>
      <c r="D3453" s="88" t="s">
        <v>172</v>
      </c>
      <c r="E3453" s="87">
        <v>31783.513999999999</v>
      </c>
      <c r="F3453" s="87">
        <v>31792.074000000001</v>
      </c>
      <c r="G3453" s="87">
        <v>-8.56</v>
      </c>
      <c r="H3453" s="87">
        <v>0</v>
      </c>
      <c r="I3453" s="87">
        <v>987.01600000000008</v>
      </c>
      <c r="J3453" s="86">
        <v>777.94600000000003</v>
      </c>
    </row>
    <row r="3454" spans="1:10">
      <c r="A3454" s="85">
        <v>40796</v>
      </c>
      <c r="B3454" s="86">
        <v>45</v>
      </c>
      <c r="C3454" s="87">
        <v>29922</v>
      </c>
      <c r="D3454" s="88" t="s">
        <v>172</v>
      </c>
      <c r="E3454" s="87">
        <v>30533.554</v>
      </c>
      <c r="F3454" s="87">
        <v>30542.813999999998</v>
      </c>
      <c r="G3454" s="87">
        <v>-9.26</v>
      </c>
      <c r="H3454" s="87">
        <v>0</v>
      </c>
      <c r="I3454" s="87">
        <v>983.26</v>
      </c>
      <c r="J3454" s="86">
        <v>617.95400000000006</v>
      </c>
    </row>
    <row r="3455" spans="1:10">
      <c r="A3455" s="85">
        <v>40796</v>
      </c>
      <c r="B3455" s="86">
        <v>46</v>
      </c>
      <c r="C3455" s="87">
        <v>28736</v>
      </c>
      <c r="D3455" s="88" t="s">
        <v>172</v>
      </c>
      <c r="E3455" s="87">
        <v>29227.106</v>
      </c>
      <c r="F3455" s="87">
        <v>29236.205999999998</v>
      </c>
      <c r="G3455" s="87">
        <v>-9.1</v>
      </c>
      <c r="H3455" s="87">
        <v>0</v>
      </c>
      <c r="I3455" s="87">
        <v>983.06200000000001</v>
      </c>
      <c r="J3455" s="86">
        <v>619.96400000000006</v>
      </c>
    </row>
    <row r="3456" spans="1:10">
      <c r="A3456" s="85">
        <v>40796</v>
      </c>
      <c r="B3456" s="86">
        <v>47</v>
      </c>
      <c r="C3456" s="87">
        <v>27355</v>
      </c>
      <c r="D3456" s="88" t="s">
        <v>172</v>
      </c>
      <c r="E3456" s="87">
        <v>27832.89</v>
      </c>
      <c r="F3456" s="87">
        <v>27850.68</v>
      </c>
      <c r="G3456" s="87">
        <v>-68.64</v>
      </c>
      <c r="H3456" s="87">
        <v>0</v>
      </c>
      <c r="I3456" s="87">
        <v>987.11400000000003</v>
      </c>
      <c r="J3456" s="86">
        <v>992.7360000000001</v>
      </c>
    </row>
    <row r="3457" spans="1:10">
      <c r="A3457" s="85">
        <v>40796</v>
      </c>
      <c r="B3457" s="86">
        <v>48</v>
      </c>
      <c r="C3457" s="87">
        <v>25627</v>
      </c>
      <c r="D3457" s="88" t="s">
        <v>172</v>
      </c>
      <c r="E3457" s="87">
        <v>26274.383999999998</v>
      </c>
      <c r="F3457" s="87">
        <v>26298.124</v>
      </c>
      <c r="G3457" s="87">
        <v>-134.78</v>
      </c>
      <c r="H3457" s="87">
        <v>0</v>
      </c>
      <c r="I3457" s="87">
        <v>987.01600000000008</v>
      </c>
      <c r="J3457" s="86">
        <v>992.33400000000006</v>
      </c>
    </row>
    <row r="3458" spans="1:10">
      <c r="A3458" s="85">
        <v>40797</v>
      </c>
      <c r="B3458" s="86">
        <v>1</v>
      </c>
      <c r="C3458" s="87">
        <v>24178</v>
      </c>
      <c r="D3458" s="88" t="s">
        <v>172</v>
      </c>
      <c r="E3458" s="87">
        <v>24834.392</v>
      </c>
      <c r="F3458" s="87">
        <v>25216.178</v>
      </c>
      <c r="G3458" s="87">
        <v>-546.6</v>
      </c>
      <c r="H3458" s="87">
        <v>0</v>
      </c>
      <c r="I3458" s="87">
        <v>987.2120000000001</v>
      </c>
      <c r="J3458" s="86">
        <v>992.33600000000001</v>
      </c>
    </row>
    <row r="3459" spans="1:10">
      <c r="A3459" s="85">
        <v>40797</v>
      </c>
      <c r="B3459" s="86">
        <v>2</v>
      </c>
      <c r="C3459" s="87">
        <v>23230</v>
      </c>
      <c r="D3459" s="88" t="s">
        <v>172</v>
      </c>
      <c r="E3459" s="87">
        <v>23890.576000000001</v>
      </c>
      <c r="F3459" s="87">
        <v>24752.01</v>
      </c>
      <c r="G3459" s="87">
        <v>-1119.22</v>
      </c>
      <c r="H3459" s="87">
        <v>0</v>
      </c>
      <c r="I3459" s="87">
        <v>986.8180000000001</v>
      </c>
      <c r="J3459" s="86">
        <v>992.33600000000001</v>
      </c>
    </row>
    <row r="3460" spans="1:10">
      <c r="A3460" s="85">
        <v>40797</v>
      </c>
      <c r="B3460" s="86">
        <v>3</v>
      </c>
      <c r="C3460" s="87">
        <v>22681</v>
      </c>
      <c r="D3460" s="88" t="s">
        <v>172</v>
      </c>
      <c r="E3460" s="87">
        <v>23340.026000000002</v>
      </c>
      <c r="F3460" s="87">
        <v>24246.106</v>
      </c>
      <c r="G3460" s="87">
        <v>-1118</v>
      </c>
      <c r="H3460" s="87">
        <v>0</v>
      </c>
      <c r="I3460" s="87">
        <v>987.2120000000001</v>
      </c>
      <c r="J3460" s="86">
        <v>962.74400000000003</v>
      </c>
    </row>
    <row r="3461" spans="1:10">
      <c r="A3461" s="85">
        <v>40797</v>
      </c>
      <c r="B3461" s="86">
        <v>4</v>
      </c>
      <c r="C3461" s="87">
        <v>22234</v>
      </c>
      <c r="D3461" s="88" t="s">
        <v>172</v>
      </c>
      <c r="E3461" s="87">
        <v>22855.296000000002</v>
      </c>
      <c r="F3461" s="87">
        <v>24132.175999999999</v>
      </c>
      <c r="G3461" s="87">
        <v>-1412.7</v>
      </c>
      <c r="H3461" s="87">
        <v>0</v>
      </c>
      <c r="I3461" s="87">
        <v>986.8180000000001</v>
      </c>
      <c r="J3461" s="86">
        <v>962.75</v>
      </c>
    </row>
    <row r="3462" spans="1:10">
      <c r="A3462" s="85">
        <v>40797</v>
      </c>
      <c r="B3462" s="86">
        <v>5</v>
      </c>
      <c r="C3462" s="87">
        <v>21598</v>
      </c>
      <c r="D3462" s="88" t="s">
        <v>172</v>
      </c>
      <c r="E3462" s="87">
        <v>22197.434000000001</v>
      </c>
      <c r="F3462" s="87">
        <v>23591.894</v>
      </c>
      <c r="G3462" s="87">
        <v>-1505.78</v>
      </c>
      <c r="H3462" s="87">
        <v>0</v>
      </c>
      <c r="I3462" s="87">
        <v>987.41</v>
      </c>
      <c r="J3462" s="86">
        <v>992.35200000000009</v>
      </c>
    </row>
    <row r="3463" spans="1:10">
      <c r="A3463" s="85">
        <v>40797</v>
      </c>
      <c r="B3463" s="86">
        <v>6</v>
      </c>
      <c r="C3463" s="87">
        <v>21019</v>
      </c>
      <c r="D3463" s="88" t="s">
        <v>172</v>
      </c>
      <c r="E3463" s="87">
        <v>21635.15</v>
      </c>
      <c r="F3463" s="87">
        <v>23012.57</v>
      </c>
      <c r="G3463" s="87">
        <v>-1571.62</v>
      </c>
      <c r="H3463" s="87">
        <v>0</v>
      </c>
      <c r="I3463" s="87">
        <v>987.01600000000008</v>
      </c>
      <c r="J3463" s="86">
        <v>992.346</v>
      </c>
    </row>
    <row r="3464" spans="1:10">
      <c r="A3464" s="85">
        <v>40797</v>
      </c>
      <c r="B3464" s="86">
        <v>7</v>
      </c>
      <c r="C3464" s="87">
        <v>20737</v>
      </c>
      <c r="D3464" s="88" t="s">
        <v>172</v>
      </c>
      <c r="E3464" s="87">
        <v>21402.734</v>
      </c>
      <c r="F3464" s="87">
        <v>23067.82</v>
      </c>
      <c r="G3464" s="87">
        <v>-1865.3</v>
      </c>
      <c r="H3464" s="87">
        <v>0</v>
      </c>
      <c r="I3464" s="87">
        <v>987.11400000000003</v>
      </c>
      <c r="J3464" s="86">
        <v>992.35599999999999</v>
      </c>
    </row>
    <row r="3465" spans="1:10">
      <c r="A3465" s="85">
        <v>40797</v>
      </c>
      <c r="B3465" s="86">
        <v>8</v>
      </c>
      <c r="C3465" s="87">
        <v>20642</v>
      </c>
      <c r="D3465" s="88" t="s">
        <v>172</v>
      </c>
      <c r="E3465" s="87">
        <v>21280.423999999999</v>
      </c>
      <c r="F3465" s="87">
        <v>23039.968000000001</v>
      </c>
      <c r="G3465" s="87">
        <v>-1898.18</v>
      </c>
      <c r="H3465" s="87">
        <v>0</v>
      </c>
      <c r="I3465" s="87">
        <v>987.11400000000003</v>
      </c>
      <c r="J3465" s="86">
        <v>992.35400000000004</v>
      </c>
    </row>
    <row r="3466" spans="1:10">
      <c r="A3466" s="85">
        <v>40797</v>
      </c>
      <c r="B3466" s="86">
        <v>9</v>
      </c>
      <c r="C3466" s="87">
        <v>20363</v>
      </c>
      <c r="D3466" s="88" t="s">
        <v>172</v>
      </c>
      <c r="E3466" s="87">
        <v>21003.056</v>
      </c>
      <c r="F3466" s="87">
        <v>22737.371999999999</v>
      </c>
      <c r="G3466" s="87">
        <v>-1815.3</v>
      </c>
      <c r="H3466" s="87">
        <v>0</v>
      </c>
      <c r="I3466" s="87">
        <v>987.11400000000003</v>
      </c>
      <c r="J3466" s="86">
        <v>992.35200000000009</v>
      </c>
    </row>
    <row r="3467" spans="1:10">
      <c r="A3467" s="85">
        <v>40797</v>
      </c>
      <c r="B3467" s="86">
        <v>10</v>
      </c>
      <c r="C3467" s="87">
        <v>20201</v>
      </c>
      <c r="D3467" s="88" t="s">
        <v>172</v>
      </c>
      <c r="E3467" s="87">
        <v>20862.848000000002</v>
      </c>
      <c r="F3467" s="87">
        <v>22662.727999999999</v>
      </c>
      <c r="G3467" s="87">
        <v>-1910.64</v>
      </c>
      <c r="H3467" s="87">
        <v>0</v>
      </c>
      <c r="I3467" s="87">
        <v>986.91600000000005</v>
      </c>
      <c r="J3467" s="86">
        <v>992.35</v>
      </c>
    </row>
    <row r="3468" spans="1:10">
      <c r="A3468" s="85">
        <v>40797</v>
      </c>
      <c r="B3468" s="86">
        <v>11</v>
      </c>
      <c r="C3468" s="87">
        <v>20192</v>
      </c>
      <c r="D3468" s="88" t="s">
        <v>172</v>
      </c>
      <c r="E3468" s="87">
        <v>20895.66</v>
      </c>
      <c r="F3468" s="87">
        <v>22623.439999999999</v>
      </c>
      <c r="G3468" s="87">
        <v>-1963.14</v>
      </c>
      <c r="H3468" s="87">
        <v>0</v>
      </c>
      <c r="I3468" s="87">
        <v>987.31200000000001</v>
      </c>
      <c r="J3468" s="86">
        <v>992.35200000000009</v>
      </c>
    </row>
    <row r="3469" spans="1:10">
      <c r="A3469" s="85">
        <v>40797</v>
      </c>
      <c r="B3469" s="86">
        <v>12</v>
      </c>
      <c r="C3469" s="87">
        <v>20369</v>
      </c>
      <c r="D3469" s="88" t="s">
        <v>172</v>
      </c>
      <c r="E3469" s="87">
        <v>21103.162</v>
      </c>
      <c r="F3469" s="87">
        <v>22730.952000000001</v>
      </c>
      <c r="G3469" s="87">
        <v>-1736.2</v>
      </c>
      <c r="H3469" s="87">
        <v>0</v>
      </c>
      <c r="I3469" s="87">
        <v>986.8180000000001</v>
      </c>
      <c r="J3469" s="86">
        <v>992.34800000000007</v>
      </c>
    </row>
    <row r="3470" spans="1:10">
      <c r="A3470" s="85">
        <v>40797</v>
      </c>
      <c r="B3470" s="86">
        <v>13</v>
      </c>
      <c r="C3470" s="87">
        <v>20853</v>
      </c>
      <c r="D3470" s="88" t="s">
        <v>172</v>
      </c>
      <c r="E3470" s="87">
        <v>21601.133999999998</v>
      </c>
      <c r="F3470" s="87">
        <v>23020.297999999999</v>
      </c>
      <c r="G3470" s="87">
        <v>-1428.58</v>
      </c>
      <c r="H3470" s="87">
        <v>0</v>
      </c>
      <c r="I3470" s="87">
        <v>987.31200000000001</v>
      </c>
      <c r="J3470" s="86">
        <v>992.35200000000009</v>
      </c>
    </row>
    <row r="3471" spans="1:10">
      <c r="A3471" s="85">
        <v>40797</v>
      </c>
      <c r="B3471" s="86">
        <v>14</v>
      </c>
      <c r="C3471" s="87">
        <v>20817</v>
      </c>
      <c r="D3471" s="88" t="s">
        <v>172</v>
      </c>
      <c r="E3471" s="87">
        <v>21626.462</v>
      </c>
      <c r="F3471" s="87">
        <v>23143.562000000002</v>
      </c>
      <c r="G3471" s="87">
        <v>-1627.22</v>
      </c>
      <c r="H3471" s="87">
        <v>0</v>
      </c>
      <c r="I3471" s="87">
        <v>987.01600000000008</v>
      </c>
      <c r="J3471" s="86">
        <v>992.76</v>
      </c>
    </row>
    <row r="3472" spans="1:10">
      <c r="A3472" s="85">
        <v>40797</v>
      </c>
      <c r="B3472" s="86">
        <v>15</v>
      </c>
      <c r="C3472" s="87">
        <v>21980</v>
      </c>
      <c r="D3472" s="88" t="s">
        <v>172</v>
      </c>
      <c r="E3472" s="87">
        <v>22789.718000000001</v>
      </c>
      <c r="F3472" s="87">
        <v>23913.338</v>
      </c>
      <c r="G3472" s="87">
        <v>-1233.58</v>
      </c>
      <c r="H3472" s="87">
        <v>0</v>
      </c>
      <c r="I3472" s="87">
        <v>987.31200000000001</v>
      </c>
      <c r="J3472" s="86">
        <v>992.36800000000005</v>
      </c>
    </row>
    <row r="3473" spans="1:10">
      <c r="A3473" s="85">
        <v>40797</v>
      </c>
      <c r="B3473" s="86">
        <v>16</v>
      </c>
      <c r="C3473" s="87">
        <v>23530</v>
      </c>
      <c r="D3473" s="88" t="s">
        <v>172</v>
      </c>
      <c r="E3473" s="87">
        <v>24353.351999999999</v>
      </c>
      <c r="F3473" s="87">
        <v>25148.93</v>
      </c>
      <c r="G3473" s="87">
        <v>-839.12</v>
      </c>
      <c r="H3473" s="87">
        <v>0</v>
      </c>
      <c r="I3473" s="87">
        <v>987.11400000000003</v>
      </c>
      <c r="J3473" s="86">
        <v>992.37</v>
      </c>
    </row>
    <row r="3474" spans="1:10">
      <c r="A3474" s="85">
        <v>40797</v>
      </c>
      <c r="B3474" s="86">
        <v>17</v>
      </c>
      <c r="C3474" s="87">
        <v>25376</v>
      </c>
      <c r="D3474" s="88" t="s">
        <v>172</v>
      </c>
      <c r="E3474" s="87">
        <v>26236.43</v>
      </c>
      <c r="F3474" s="87">
        <v>26251.03</v>
      </c>
      <c r="G3474" s="87">
        <v>-172.04</v>
      </c>
      <c r="H3474" s="87">
        <v>0</v>
      </c>
      <c r="I3474" s="87">
        <v>987.2120000000001</v>
      </c>
      <c r="J3474" s="86">
        <v>945.55400000000009</v>
      </c>
    </row>
    <row r="3475" spans="1:10">
      <c r="A3475" s="85">
        <v>40797</v>
      </c>
      <c r="B3475" s="86">
        <v>18</v>
      </c>
      <c r="C3475" s="87">
        <v>26906</v>
      </c>
      <c r="D3475" s="88" t="s">
        <v>172</v>
      </c>
      <c r="E3475" s="87">
        <v>27912</v>
      </c>
      <c r="F3475" s="87">
        <v>27923.16</v>
      </c>
      <c r="G3475" s="87">
        <v>-121.64</v>
      </c>
      <c r="H3475" s="87">
        <v>0</v>
      </c>
      <c r="I3475" s="87">
        <v>987.01600000000008</v>
      </c>
      <c r="J3475" s="86">
        <v>945.95800000000008</v>
      </c>
    </row>
    <row r="3476" spans="1:10">
      <c r="A3476" s="85">
        <v>40797</v>
      </c>
      <c r="B3476" s="86">
        <v>19</v>
      </c>
      <c r="C3476" s="87">
        <v>28725</v>
      </c>
      <c r="D3476" s="88" t="s">
        <v>172</v>
      </c>
      <c r="E3476" s="87">
        <v>29604.66</v>
      </c>
      <c r="F3476" s="87">
        <v>29617.72</v>
      </c>
      <c r="G3476" s="87">
        <v>-123.54</v>
      </c>
      <c r="H3476" s="87">
        <v>0</v>
      </c>
      <c r="I3476" s="87">
        <v>987.31200000000001</v>
      </c>
      <c r="J3476" s="86">
        <v>697.57</v>
      </c>
    </row>
    <row r="3477" spans="1:10">
      <c r="A3477" s="85">
        <v>40797</v>
      </c>
      <c r="B3477" s="86">
        <v>20</v>
      </c>
      <c r="C3477" s="87">
        <v>29864</v>
      </c>
      <c r="D3477" s="88" t="s">
        <v>172</v>
      </c>
      <c r="E3477" s="87">
        <v>30687.414000000001</v>
      </c>
      <c r="F3477" s="87">
        <v>30700.173999999999</v>
      </c>
      <c r="G3477" s="87">
        <v>-123.24</v>
      </c>
      <c r="H3477" s="87">
        <v>0</v>
      </c>
      <c r="I3477" s="87">
        <v>986.8180000000001</v>
      </c>
      <c r="J3477" s="86">
        <v>698.77</v>
      </c>
    </row>
    <row r="3478" spans="1:10">
      <c r="A3478" s="85">
        <v>40797</v>
      </c>
      <c r="B3478" s="86">
        <v>21</v>
      </c>
      <c r="C3478" s="87">
        <v>30973</v>
      </c>
      <c r="D3478" s="88" t="s">
        <v>172</v>
      </c>
      <c r="E3478" s="87">
        <v>31806.184000000001</v>
      </c>
      <c r="F3478" s="87">
        <v>31818.560000000001</v>
      </c>
      <c r="G3478" s="87">
        <v>-25.56</v>
      </c>
      <c r="H3478" s="87">
        <v>0</v>
      </c>
      <c r="I3478" s="87">
        <v>987.2120000000001</v>
      </c>
      <c r="J3478" s="86">
        <v>718.35400000000004</v>
      </c>
    </row>
    <row r="3479" spans="1:10">
      <c r="A3479" s="85">
        <v>40797</v>
      </c>
      <c r="B3479" s="86">
        <v>22</v>
      </c>
      <c r="C3479" s="87">
        <v>31538</v>
      </c>
      <c r="D3479" s="88" t="s">
        <v>172</v>
      </c>
      <c r="E3479" s="87">
        <v>32335.054</v>
      </c>
      <c r="F3479" s="87">
        <v>32348.194</v>
      </c>
      <c r="G3479" s="87">
        <v>-13.14</v>
      </c>
      <c r="H3479" s="87">
        <v>0</v>
      </c>
      <c r="I3479" s="87">
        <v>986.91600000000005</v>
      </c>
      <c r="J3479" s="86">
        <v>719.16</v>
      </c>
    </row>
    <row r="3480" spans="1:10">
      <c r="A3480" s="85">
        <v>40797</v>
      </c>
      <c r="B3480" s="86">
        <v>23</v>
      </c>
      <c r="C3480" s="87">
        <v>31992</v>
      </c>
      <c r="D3480" s="88" t="s">
        <v>172</v>
      </c>
      <c r="E3480" s="87">
        <v>32837.506000000001</v>
      </c>
      <c r="F3480" s="87">
        <v>32850.845999999998</v>
      </c>
      <c r="G3480" s="87">
        <v>-13.34</v>
      </c>
      <c r="H3480" s="87">
        <v>0</v>
      </c>
      <c r="I3480" s="87">
        <v>987.11400000000003</v>
      </c>
      <c r="J3480" s="86">
        <v>899.952</v>
      </c>
    </row>
    <row r="3481" spans="1:10">
      <c r="A3481" s="85">
        <v>40797</v>
      </c>
      <c r="B3481" s="86">
        <v>24</v>
      </c>
      <c r="C3481" s="87">
        <v>32464</v>
      </c>
      <c r="D3481" s="88" t="s">
        <v>172</v>
      </c>
      <c r="E3481" s="87">
        <v>33305.171999999999</v>
      </c>
      <c r="F3481" s="87">
        <v>33321.432000000001</v>
      </c>
      <c r="G3481" s="87">
        <v>-16.260000000000002</v>
      </c>
      <c r="H3481" s="87">
        <v>0</v>
      </c>
      <c r="I3481" s="87">
        <v>986.91600000000005</v>
      </c>
      <c r="J3481" s="86">
        <v>900.35</v>
      </c>
    </row>
    <row r="3482" spans="1:10">
      <c r="A3482" s="85">
        <v>40797</v>
      </c>
      <c r="B3482" s="86">
        <v>25</v>
      </c>
      <c r="C3482" s="87">
        <v>32811</v>
      </c>
      <c r="D3482" s="88" t="s">
        <v>172</v>
      </c>
      <c r="E3482" s="87">
        <v>33687.49</v>
      </c>
      <c r="F3482" s="87">
        <v>33706.103999999999</v>
      </c>
      <c r="G3482" s="87">
        <v>-10.38</v>
      </c>
      <c r="H3482" s="87">
        <v>0</v>
      </c>
      <c r="I3482" s="87">
        <v>987.51</v>
      </c>
      <c r="J3482" s="86">
        <v>992.74400000000003</v>
      </c>
    </row>
    <row r="3483" spans="1:10">
      <c r="A3483" s="85">
        <v>40797</v>
      </c>
      <c r="B3483" s="86">
        <v>26</v>
      </c>
      <c r="C3483" s="87">
        <v>32907</v>
      </c>
      <c r="D3483" s="88" t="s">
        <v>172</v>
      </c>
      <c r="E3483" s="87">
        <v>33786.85</v>
      </c>
      <c r="F3483" s="87">
        <v>33799.65</v>
      </c>
      <c r="G3483" s="87">
        <v>-10.48</v>
      </c>
      <c r="H3483" s="87">
        <v>0</v>
      </c>
      <c r="I3483" s="87">
        <v>986.91600000000005</v>
      </c>
      <c r="J3483" s="86">
        <v>992.34400000000005</v>
      </c>
    </row>
    <row r="3484" spans="1:10">
      <c r="A3484" s="85">
        <v>40797</v>
      </c>
      <c r="B3484" s="86">
        <v>27</v>
      </c>
      <c r="C3484" s="87">
        <v>32291</v>
      </c>
      <c r="D3484" s="88" t="s">
        <v>172</v>
      </c>
      <c r="E3484" s="87">
        <v>33165.358</v>
      </c>
      <c r="F3484" s="87">
        <v>33182.178</v>
      </c>
      <c r="G3484" s="87">
        <v>-16.940000000000001</v>
      </c>
      <c r="H3484" s="87">
        <v>0</v>
      </c>
      <c r="I3484" s="87">
        <v>987.31200000000001</v>
      </c>
      <c r="J3484" s="86">
        <v>992.34800000000007</v>
      </c>
    </row>
    <row r="3485" spans="1:10">
      <c r="A3485" s="85">
        <v>40797</v>
      </c>
      <c r="B3485" s="86">
        <v>28</v>
      </c>
      <c r="C3485" s="87">
        <v>31580</v>
      </c>
      <c r="D3485" s="88" t="s">
        <v>172</v>
      </c>
      <c r="E3485" s="87">
        <v>32456.038</v>
      </c>
      <c r="F3485" s="87">
        <v>32472.277999999998</v>
      </c>
      <c r="G3485" s="87">
        <v>-16.399999999999999</v>
      </c>
      <c r="H3485" s="87">
        <v>0</v>
      </c>
      <c r="I3485" s="87">
        <v>986.91600000000005</v>
      </c>
      <c r="J3485" s="86">
        <v>992.34800000000007</v>
      </c>
    </row>
    <row r="3486" spans="1:10">
      <c r="A3486" s="85">
        <v>40797</v>
      </c>
      <c r="B3486" s="86">
        <v>29</v>
      </c>
      <c r="C3486" s="87">
        <v>31317</v>
      </c>
      <c r="D3486" s="88" t="s">
        <v>172</v>
      </c>
      <c r="E3486" s="87">
        <v>32180.666000000001</v>
      </c>
      <c r="F3486" s="87">
        <v>32188.146000000001</v>
      </c>
      <c r="G3486" s="87">
        <v>-7.48</v>
      </c>
      <c r="H3486" s="87">
        <v>0</v>
      </c>
      <c r="I3486" s="87">
        <v>987.2120000000001</v>
      </c>
      <c r="J3486" s="86">
        <v>775.15200000000004</v>
      </c>
    </row>
    <row r="3487" spans="1:10">
      <c r="A3487" s="85">
        <v>40797</v>
      </c>
      <c r="B3487" s="86">
        <v>30</v>
      </c>
      <c r="C3487" s="87">
        <v>31191</v>
      </c>
      <c r="D3487" s="88" t="s">
        <v>172</v>
      </c>
      <c r="E3487" s="87">
        <v>31967.43</v>
      </c>
      <c r="F3487" s="87">
        <v>31972.61</v>
      </c>
      <c r="G3487" s="87">
        <v>-5.18</v>
      </c>
      <c r="H3487" s="87">
        <v>0</v>
      </c>
      <c r="I3487" s="87">
        <v>986.8180000000001</v>
      </c>
      <c r="J3487" s="86">
        <v>776.34199999999998</v>
      </c>
    </row>
    <row r="3488" spans="1:10">
      <c r="A3488" s="85">
        <v>40797</v>
      </c>
      <c r="B3488" s="86">
        <v>31</v>
      </c>
      <c r="C3488" s="87">
        <v>31192</v>
      </c>
      <c r="D3488" s="88" t="s">
        <v>172</v>
      </c>
      <c r="E3488" s="87">
        <v>31992.838</v>
      </c>
      <c r="F3488" s="87">
        <v>31999.657999999999</v>
      </c>
      <c r="G3488" s="87">
        <v>-5.22</v>
      </c>
      <c r="H3488" s="87">
        <v>0</v>
      </c>
      <c r="I3488" s="87">
        <v>987.11400000000003</v>
      </c>
      <c r="J3488" s="86">
        <v>534.36</v>
      </c>
    </row>
    <row r="3489" spans="1:10">
      <c r="A3489" s="85">
        <v>40797</v>
      </c>
      <c r="B3489" s="86">
        <v>32</v>
      </c>
      <c r="C3489" s="87">
        <v>31424</v>
      </c>
      <c r="D3489" s="88" t="s">
        <v>172</v>
      </c>
      <c r="E3489" s="87">
        <v>32168.407999999999</v>
      </c>
      <c r="F3489" s="87">
        <v>32177.608</v>
      </c>
      <c r="G3489" s="87">
        <v>-9.1999999999999993</v>
      </c>
      <c r="H3489" s="87">
        <v>0</v>
      </c>
      <c r="I3489" s="87">
        <v>986.91600000000005</v>
      </c>
      <c r="J3489" s="86">
        <v>535.55600000000004</v>
      </c>
    </row>
    <row r="3490" spans="1:10">
      <c r="A3490" s="85">
        <v>40797</v>
      </c>
      <c r="B3490" s="86">
        <v>33</v>
      </c>
      <c r="C3490" s="87">
        <v>31792</v>
      </c>
      <c r="D3490" s="88" t="s">
        <v>172</v>
      </c>
      <c r="E3490" s="87">
        <v>32596.04</v>
      </c>
      <c r="F3490" s="87">
        <v>32606.84</v>
      </c>
      <c r="G3490" s="87">
        <v>-10.8</v>
      </c>
      <c r="H3490" s="87">
        <v>0</v>
      </c>
      <c r="I3490" s="87">
        <v>987.2120000000001</v>
      </c>
      <c r="J3490" s="86">
        <v>567.16800000000001</v>
      </c>
    </row>
    <row r="3491" spans="1:10">
      <c r="A3491" s="85">
        <v>40797</v>
      </c>
      <c r="B3491" s="86">
        <v>34</v>
      </c>
      <c r="C3491" s="87">
        <v>32294</v>
      </c>
      <c r="D3491" s="88" t="s">
        <v>172</v>
      </c>
      <c r="E3491" s="87">
        <v>33064.802000000003</v>
      </c>
      <c r="F3491" s="87">
        <v>33071.561999999998</v>
      </c>
      <c r="G3491" s="87">
        <v>-6.76</v>
      </c>
      <c r="H3491" s="87">
        <v>0</v>
      </c>
      <c r="I3491" s="87">
        <v>986.8180000000001</v>
      </c>
      <c r="J3491" s="86">
        <v>568.36800000000005</v>
      </c>
    </row>
    <row r="3492" spans="1:10">
      <c r="A3492" s="85">
        <v>40797</v>
      </c>
      <c r="B3492" s="86">
        <v>35</v>
      </c>
      <c r="C3492" s="87">
        <v>32546</v>
      </c>
      <c r="D3492" s="88" t="s">
        <v>172</v>
      </c>
      <c r="E3492" s="87">
        <v>33428.800000000003</v>
      </c>
      <c r="F3492" s="87">
        <v>33441.72</v>
      </c>
      <c r="G3492" s="87">
        <v>-10.52</v>
      </c>
      <c r="H3492" s="87">
        <v>0</v>
      </c>
      <c r="I3492" s="87">
        <v>987.11400000000003</v>
      </c>
      <c r="J3492" s="86">
        <v>780.74800000000005</v>
      </c>
    </row>
    <row r="3493" spans="1:10">
      <c r="A3493" s="85">
        <v>40797</v>
      </c>
      <c r="B3493" s="86">
        <v>36</v>
      </c>
      <c r="C3493" s="87">
        <v>32966</v>
      </c>
      <c r="D3493" s="88" t="s">
        <v>172</v>
      </c>
      <c r="E3493" s="87">
        <v>33731.082000000002</v>
      </c>
      <c r="F3493" s="87">
        <v>33744.122000000003</v>
      </c>
      <c r="G3493" s="87">
        <v>-13.04</v>
      </c>
      <c r="H3493" s="87">
        <v>0</v>
      </c>
      <c r="I3493" s="87">
        <v>986.71800000000007</v>
      </c>
      <c r="J3493" s="86">
        <v>781.14800000000002</v>
      </c>
    </row>
    <row r="3494" spans="1:10">
      <c r="A3494" s="85">
        <v>40797</v>
      </c>
      <c r="B3494" s="86">
        <v>37</v>
      </c>
      <c r="C3494" s="87">
        <v>32923</v>
      </c>
      <c r="D3494" s="88" t="s">
        <v>172</v>
      </c>
      <c r="E3494" s="87">
        <v>33678.446000000004</v>
      </c>
      <c r="F3494" s="87">
        <v>33691.446000000004</v>
      </c>
      <c r="G3494" s="87">
        <v>-8.9600000000000009</v>
      </c>
      <c r="H3494" s="87">
        <v>0</v>
      </c>
      <c r="I3494" s="87">
        <v>987.2120000000001</v>
      </c>
      <c r="J3494" s="86">
        <v>648.36400000000003</v>
      </c>
    </row>
    <row r="3495" spans="1:10">
      <c r="A3495" s="85">
        <v>40797</v>
      </c>
      <c r="B3495" s="86">
        <v>38</v>
      </c>
      <c r="C3495" s="87">
        <v>32970</v>
      </c>
      <c r="D3495" s="88" t="s">
        <v>172</v>
      </c>
      <c r="E3495" s="87">
        <v>33704.014000000003</v>
      </c>
      <c r="F3495" s="87">
        <v>33712.974000000002</v>
      </c>
      <c r="G3495" s="87">
        <v>-8.9600000000000009</v>
      </c>
      <c r="H3495" s="87">
        <v>0</v>
      </c>
      <c r="I3495" s="87">
        <v>986.8180000000001</v>
      </c>
      <c r="J3495" s="86">
        <v>647.96199999999999</v>
      </c>
    </row>
    <row r="3496" spans="1:10">
      <c r="A3496" s="85">
        <v>40797</v>
      </c>
      <c r="B3496" s="86">
        <v>39</v>
      </c>
      <c r="C3496" s="87">
        <v>33241</v>
      </c>
      <c r="D3496" s="88" t="s">
        <v>172</v>
      </c>
      <c r="E3496" s="87">
        <v>34018.448000000004</v>
      </c>
      <c r="F3496" s="87">
        <v>34032.908000000003</v>
      </c>
      <c r="G3496" s="87">
        <v>-14.46</v>
      </c>
      <c r="H3496" s="87">
        <v>0</v>
      </c>
      <c r="I3496" s="87">
        <v>987.2120000000001</v>
      </c>
      <c r="J3496" s="86">
        <v>424.37</v>
      </c>
    </row>
    <row r="3497" spans="1:10">
      <c r="A3497" s="85">
        <v>40797</v>
      </c>
      <c r="B3497" s="86">
        <v>40</v>
      </c>
      <c r="C3497" s="87">
        <v>34729</v>
      </c>
      <c r="D3497" s="88" t="s">
        <v>172</v>
      </c>
      <c r="E3497" s="87">
        <v>35534.336000000003</v>
      </c>
      <c r="F3497" s="87">
        <v>35546.576000000001</v>
      </c>
      <c r="G3497" s="87">
        <v>-8.64</v>
      </c>
      <c r="H3497" s="87">
        <v>0</v>
      </c>
      <c r="I3497" s="87">
        <v>986.91600000000005</v>
      </c>
      <c r="J3497" s="86">
        <v>426.39</v>
      </c>
    </row>
    <row r="3498" spans="1:10">
      <c r="A3498" s="85">
        <v>40797</v>
      </c>
      <c r="B3498" s="86">
        <v>41</v>
      </c>
      <c r="C3498" s="87">
        <v>35116</v>
      </c>
      <c r="D3498" s="88" t="s">
        <v>172</v>
      </c>
      <c r="E3498" s="87">
        <v>35835.061999999998</v>
      </c>
      <c r="F3498" s="87">
        <v>35845.381999999998</v>
      </c>
      <c r="G3498" s="87">
        <v>-10.32</v>
      </c>
      <c r="H3498" s="87">
        <v>0</v>
      </c>
      <c r="I3498" s="87">
        <v>987.31200000000001</v>
      </c>
      <c r="J3498" s="86">
        <v>993.53600000000006</v>
      </c>
    </row>
    <row r="3499" spans="1:10">
      <c r="A3499" s="85">
        <v>40797</v>
      </c>
      <c r="B3499" s="86">
        <v>42</v>
      </c>
      <c r="C3499" s="87">
        <v>33895</v>
      </c>
      <c r="D3499" s="88" t="s">
        <v>172</v>
      </c>
      <c r="E3499" s="87">
        <v>34579.046000000002</v>
      </c>
      <c r="F3499" s="87">
        <v>34581.4</v>
      </c>
      <c r="G3499" s="87">
        <v>-0.7</v>
      </c>
      <c r="H3499" s="87">
        <v>0</v>
      </c>
      <c r="I3499" s="87">
        <v>986.91600000000005</v>
      </c>
      <c r="J3499" s="86">
        <v>993.53600000000006</v>
      </c>
    </row>
    <row r="3500" spans="1:10">
      <c r="A3500" s="85">
        <v>40797</v>
      </c>
      <c r="B3500" s="86">
        <v>43</v>
      </c>
      <c r="C3500" s="87">
        <v>32852</v>
      </c>
      <c r="D3500" s="88" t="s">
        <v>172</v>
      </c>
      <c r="E3500" s="87">
        <v>33490.512000000002</v>
      </c>
      <c r="F3500" s="87">
        <v>33497.072</v>
      </c>
      <c r="G3500" s="87">
        <v>-6.08</v>
      </c>
      <c r="H3500" s="87">
        <v>0</v>
      </c>
      <c r="I3500" s="87">
        <v>987.2120000000001</v>
      </c>
      <c r="J3500" s="86">
        <v>751.15</v>
      </c>
    </row>
    <row r="3501" spans="1:10">
      <c r="A3501" s="85">
        <v>40797</v>
      </c>
      <c r="B3501" s="86">
        <v>44</v>
      </c>
      <c r="C3501" s="87">
        <v>31378</v>
      </c>
      <c r="D3501" s="88" t="s">
        <v>172</v>
      </c>
      <c r="E3501" s="87">
        <v>32013.322</v>
      </c>
      <c r="F3501" s="87">
        <v>32016.076000000001</v>
      </c>
      <c r="G3501" s="87">
        <v>-2.66</v>
      </c>
      <c r="H3501" s="87">
        <v>0</v>
      </c>
      <c r="I3501" s="87">
        <v>986.8180000000001</v>
      </c>
      <c r="J3501" s="86">
        <v>753.14800000000002</v>
      </c>
    </row>
    <row r="3502" spans="1:10">
      <c r="A3502" s="85">
        <v>40797</v>
      </c>
      <c r="B3502" s="86">
        <v>45</v>
      </c>
      <c r="C3502" s="87">
        <v>30120</v>
      </c>
      <c r="D3502" s="88" t="s">
        <v>172</v>
      </c>
      <c r="E3502" s="87">
        <v>30675.383999999998</v>
      </c>
      <c r="F3502" s="87">
        <v>30681.418000000001</v>
      </c>
      <c r="G3502" s="87">
        <v>-4.8600000000000003</v>
      </c>
      <c r="H3502" s="87">
        <v>0</v>
      </c>
      <c r="I3502" s="87">
        <v>987.11400000000003</v>
      </c>
      <c r="J3502" s="86">
        <v>896.74800000000005</v>
      </c>
    </row>
    <row r="3503" spans="1:10">
      <c r="A3503" s="85">
        <v>40797</v>
      </c>
      <c r="B3503" s="86">
        <v>46</v>
      </c>
      <c r="C3503" s="87">
        <v>28347</v>
      </c>
      <c r="D3503" s="88" t="s">
        <v>172</v>
      </c>
      <c r="E3503" s="87">
        <v>28762.308000000001</v>
      </c>
      <c r="F3503" s="87">
        <v>28768.667999999998</v>
      </c>
      <c r="G3503" s="87">
        <v>-57.32</v>
      </c>
      <c r="H3503" s="87">
        <v>0</v>
      </c>
      <c r="I3503" s="87">
        <v>986.8180000000001</v>
      </c>
      <c r="J3503" s="86">
        <v>897.55</v>
      </c>
    </row>
    <row r="3504" spans="1:10">
      <c r="A3504" s="85">
        <v>40797</v>
      </c>
      <c r="B3504" s="86">
        <v>47</v>
      </c>
      <c r="C3504" s="87">
        <v>26458</v>
      </c>
      <c r="D3504" s="88" t="s">
        <v>172</v>
      </c>
      <c r="E3504" s="87">
        <v>26780.626</v>
      </c>
      <c r="F3504" s="87">
        <v>26801.925999999999</v>
      </c>
      <c r="G3504" s="87">
        <v>-131.41999999999999</v>
      </c>
      <c r="H3504" s="87">
        <v>0</v>
      </c>
      <c r="I3504" s="87">
        <v>987.31200000000001</v>
      </c>
      <c r="J3504" s="86">
        <v>992.346</v>
      </c>
    </row>
    <row r="3505" spans="1:10">
      <c r="A3505" s="85">
        <v>40797</v>
      </c>
      <c r="B3505" s="86">
        <v>48</v>
      </c>
      <c r="C3505" s="87">
        <v>24596</v>
      </c>
      <c r="D3505" s="88" t="s">
        <v>172</v>
      </c>
      <c r="E3505" s="87">
        <v>25015.227999999999</v>
      </c>
      <c r="F3505" s="87">
        <v>25505.548000000003</v>
      </c>
      <c r="G3505" s="87">
        <v>-678.76</v>
      </c>
      <c r="H3505" s="87">
        <v>0</v>
      </c>
      <c r="I3505" s="87">
        <v>986.71800000000007</v>
      </c>
      <c r="J3505" s="86">
        <v>992.3420000000001</v>
      </c>
    </row>
    <row r="3506" spans="1:10">
      <c r="A3506" s="85">
        <v>40798</v>
      </c>
      <c r="B3506" s="86">
        <v>1</v>
      </c>
      <c r="C3506" s="87">
        <v>23252</v>
      </c>
      <c r="D3506" s="88" t="s">
        <v>172</v>
      </c>
      <c r="E3506" s="87">
        <v>23732.047999999999</v>
      </c>
      <c r="F3506" s="87">
        <v>24775.328000000001</v>
      </c>
      <c r="G3506" s="87">
        <v>-1193.3599999999999</v>
      </c>
      <c r="H3506" s="87">
        <v>0</v>
      </c>
      <c r="I3506" s="87">
        <v>986.32400000000007</v>
      </c>
      <c r="J3506" s="86">
        <v>992.33</v>
      </c>
    </row>
    <row r="3507" spans="1:10">
      <c r="A3507" s="85">
        <v>40798</v>
      </c>
      <c r="B3507" s="86">
        <v>2</v>
      </c>
      <c r="C3507" s="87">
        <v>22451</v>
      </c>
      <c r="D3507" s="88" t="s">
        <v>172</v>
      </c>
      <c r="E3507" s="87">
        <v>22940.23</v>
      </c>
      <c r="F3507" s="87">
        <v>24002.33</v>
      </c>
      <c r="G3507" s="87">
        <v>-1179.1400000000001</v>
      </c>
      <c r="H3507" s="87">
        <v>0</v>
      </c>
      <c r="I3507" s="87">
        <v>985.928</v>
      </c>
      <c r="J3507" s="86">
        <v>992.34</v>
      </c>
    </row>
    <row r="3508" spans="1:10">
      <c r="A3508" s="85">
        <v>40798</v>
      </c>
      <c r="B3508" s="86">
        <v>3</v>
      </c>
      <c r="C3508" s="87">
        <v>22300</v>
      </c>
      <c r="D3508" s="88" t="s">
        <v>172</v>
      </c>
      <c r="E3508" s="87">
        <v>22687.918000000001</v>
      </c>
      <c r="F3508" s="87">
        <v>23766.808000000001</v>
      </c>
      <c r="G3508" s="87">
        <v>-1264.6400000000001</v>
      </c>
      <c r="H3508" s="87">
        <v>0</v>
      </c>
      <c r="I3508" s="87">
        <v>987.2120000000001</v>
      </c>
      <c r="J3508" s="86">
        <v>992.35</v>
      </c>
    </row>
    <row r="3509" spans="1:10">
      <c r="A3509" s="85">
        <v>40798</v>
      </c>
      <c r="B3509" s="86">
        <v>4</v>
      </c>
      <c r="C3509" s="87">
        <v>22062</v>
      </c>
      <c r="D3509" s="88" t="s">
        <v>172</v>
      </c>
      <c r="E3509" s="87">
        <v>22626.14</v>
      </c>
      <c r="F3509" s="87">
        <v>23722.28</v>
      </c>
      <c r="G3509" s="87">
        <v>-1274.58</v>
      </c>
      <c r="H3509" s="87">
        <v>0</v>
      </c>
      <c r="I3509" s="87">
        <v>982.76600000000008</v>
      </c>
      <c r="J3509" s="86">
        <v>992.34800000000007</v>
      </c>
    </row>
    <row r="3510" spans="1:10">
      <c r="A3510" s="85">
        <v>40798</v>
      </c>
      <c r="B3510" s="86">
        <v>5</v>
      </c>
      <c r="C3510" s="87">
        <v>21640</v>
      </c>
      <c r="D3510" s="88" t="s">
        <v>172</v>
      </c>
      <c r="E3510" s="87">
        <v>22291.784</v>
      </c>
      <c r="F3510" s="87">
        <v>23662.758000000002</v>
      </c>
      <c r="G3510" s="87">
        <v>-1554.64</v>
      </c>
      <c r="H3510" s="87">
        <v>0</v>
      </c>
      <c r="I3510" s="87">
        <v>987.11400000000003</v>
      </c>
      <c r="J3510" s="86">
        <v>992.74600000000009</v>
      </c>
    </row>
    <row r="3511" spans="1:10">
      <c r="A3511" s="85">
        <v>40798</v>
      </c>
      <c r="B3511" s="86">
        <v>6</v>
      </c>
      <c r="C3511" s="87">
        <v>21335</v>
      </c>
      <c r="D3511" s="88" t="s">
        <v>172</v>
      </c>
      <c r="E3511" s="87">
        <v>21993.748</v>
      </c>
      <c r="F3511" s="87">
        <v>23501.547999999999</v>
      </c>
      <c r="G3511" s="87">
        <v>-1631.56</v>
      </c>
      <c r="H3511" s="87">
        <v>0</v>
      </c>
      <c r="I3511" s="87">
        <v>986.91600000000005</v>
      </c>
      <c r="J3511" s="86">
        <v>991.94600000000003</v>
      </c>
    </row>
    <row r="3512" spans="1:10">
      <c r="A3512" s="85">
        <v>40798</v>
      </c>
      <c r="B3512" s="86">
        <v>7</v>
      </c>
      <c r="C3512" s="87">
        <v>21196</v>
      </c>
      <c r="D3512" s="88" t="s">
        <v>172</v>
      </c>
      <c r="E3512" s="87">
        <v>21845.439999999999</v>
      </c>
      <c r="F3512" s="87">
        <v>23440.94</v>
      </c>
      <c r="G3512" s="87">
        <v>-1719.34</v>
      </c>
      <c r="H3512" s="87">
        <v>0</v>
      </c>
      <c r="I3512" s="87">
        <v>987.01600000000008</v>
      </c>
      <c r="J3512" s="86">
        <v>992.74400000000003</v>
      </c>
    </row>
    <row r="3513" spans="1:10">
      <c r="A3513" s="85">
        <v>40798</v>
      </c>
      <c r="B3513" s="86">
        <v>8</v>
      </c>
      <c r="C3513" s="87">
        <v>21079</v>
      </c>
      <c r="D3513" s="88" t="s">
        <v>172</v>
      </c>
      <c r="E3513" s="87">
        <v>21731.526000000002</v>
      </c>
      <c r="F3513" s="87">
        <v>23348.686000000002</v>
      </c>
      <c r="G3513" s="87">
        <v>-1716.24</v>
      </c>
      <c r="H3513" s="87">
        <v>0</v>
      </c>
      <c r="I3513" s="87">
        <v>987.01600000000008</v>
      </c>
      <c r="J3513" s="86">
        <v>992.33800000000008</v>
      </c>
    </row>
    <row r="3514" spans="1:10">
      <c r="A3514" s="85">
        <v>40798</v>
      </c>
      <c r="B3514" s="86">
        <v>9</v>
      </c>
      <c r="C3514" s="87">
        <v>21079</v>
      </c>
      <c r="D3514" s="88" t="s">
        <v>172</v>
      </c>
      <c r="E3514" s="87">
        <v>21721.164000000001</v>
      </c>
      <c r="F3514" s="87">
        <v>23413.988000000001</v>
      </c>
      <c r="G3514" s="87">
        <v>-1735.44</v>
      </c>
      <c r="H3514" s="87">
        <v>0</v>
      </c>
      <c r="I3514" s="87">
        <v>986.12600000000009</v>
      </c>
      <c r="J3514" s="86">
        <v>455.99400000000003</v>
      </c>
    </row>
    <row r="3515" spans="1:10">
      <c r="A3515" s="85">
        <v>40798</v>
      </c>
      <c r="B3515" s="86">
        <v>10</v>
      </c>
      <c r="C3515" s="87">
        <v>21239</v>
      </c>
      <c r="D3515" s="88" t="s">
        <v>172</v>
      </c>
      <c r="E3515" s="87">
        <v>21864.655999999999</v>
      </c>
      <c r="F3515" s="87">
        <v>23352.802</v>
      </c>
      <c r="G3515" s="87">
        <v>-1656.88</v>
      </c>
      <c r="H3515" s="87">
        <v>0</v>
      </c>
      <c r="I3515" s="87">
        <v>985.928</v>
      </c>
      <c r="J3515" s="86">
        <v>460.39600000000002</v>
      </c>
    </row>
    <row r="3516" spans="1:10">
      <c r="A3516" s="85">
        <v>40798</v>
      </c>
      <c r="B3516" s="86">
        <v>11</v>
      </c>
      <c r="C3516" s="87">
        <v>22090</v>
      </c>
      <c r="D3516" s="88" t="s">
        <v>172</v>
      </c>
      <c r="E3516" s="87">
        <v>22723.576000000001</v>
      </c>
      <c r="F3516" s="87">
        <v>23392.93</v>
      </c>
      <c r="G3516" s="87">
        <v>-802.26</v>
      </c>
      <c r="H3516" s="87">
        <v>0</v>
      </c>
      <c r="I3516" s="87">
        <v>535.46199999999999</v>
      </c>
      <c r="J3516" s="86">
        <v>-1.1740000000000002</v>
      </c>
    </row>
    <row r="3517" spans="1:10">
      <c r="A3517" s="85">
        <v>40798</v>
      </c>
      <c r="B3517" s="86">
        <v>12</v>
      </c>
      <c r="C3517" s="87">
        <v>23246</v>
      </c>
      <c r="D3517" s="88" t="s">
        <v>172</v>
      </c>
      <c r="E3517" s="87">
        <v>23882.616000000002</v>
      </c>
      <c r="F3517" s="87">
        <v>24507.421999999999</v>
      </c>
      <c r="G3517" s="87">
        <v>-745.3</v>
      </c>
      <c r="H3517" s="87">
        <v>0</v>
      </c>
      <c r="I3517" s="87">
        <v>535.16399999999999</v>
      </c>
      <c r="J3517" s="86">
        <v>-0.77400000000000002</v>
      </c>
    </row>
    <row r="3518" spans="1:10">
      <c r="A3518" s="85">
        <v>40798</v>
      </c>
      <c r="B3518" s="86">
        <v>13</v>
      </c>
      <c r="C3518" s="87">
        <v>26073</v>
      </c>
      <c r="D3518" s="88" t="s">
        <v>172</v>
      </c>
      <c r="E3518" s="87">
        <v>26855.308000000001</v>
      </c>
      <c r="F3518" s="87">
        <v>26862.548000000003</v>
      </c>
      <c r="G3518" s="87">
        <v>-38.4</v>
      </c>
      <c r="H3518" s="87">
        <v>0</v>
      </c>
      <c r="I3518" s="87">
        <v>386.22800000000001</v>
      </c>
      <c r="J3518" s="86">
        <v>101.232</v>
      </c>
    </row>
    <row r="3519" spans="1:10">
      <c r="A3519" s="85">
        <v>40798</v>
      </c>
      <c r="B3519" s="86">
        <v>14</v>
      </c>
      <c r="C3519" s="87">
        <v>28862</v>
      </c>
      <c r="D3519" s="88" t="s">
        <v>172</v>
      </c>
      <c r="E3519" s="87">
        <v>29699.166000000001</v>
      </c>
      <c r="F3519" s="87">
        <v>29715.126</v>
      </c>
      <c r="G3519" s="87">
        <v>-15.96</v>
      </c>
      <c r="H3519" s="87">
        <v>0</v>
      </c>
      <c r="I3519" s="87">
        <v>386.22800000000001</v>
      </c>
      <c r="J3519" s="86">
        <v>101.646</v>
      </c>
    </row>
    <row r="3520" spans="1:10">
      <c r="A3520" s="85">
        <v>40798</v>
      </c>
      <c r="B3520" s="86">
        <v>15</v>
      </c>
      <c r="C3520" s="87">
        <v>32824</v>
      </c>
      <c r="D3520" s="88" t="s">
        <v>172</v>
      </c>
      <c r="E3520" s="87">
        <v>33748.444000000003</v>
      </c>
      <c r="F3520" s="87">
        <v>33756.004000000001</v>
      </c>
      <c r="G3520" s="87">
        <v>-6.06</v>
      </c>
      <c r="H3520" s="87">
        <v>0</v>
      </c>
      <c r="I3520" s="87">
        <v>491.28400000000005</v>
      </c>
      <c r="J3520" s="86">
        <v>101.64</v>
      </c>
    </row>
    <row r="3521" spans="1:10">
      <c r="A3521" s="85">
        <v>40798</v>
      </c>
      <c r="B3521" s="86">
        <v>16</v>
      </c>
      <c r="C3521" s="87">
        <v>35323</v>
      </c>
      <c r="D3521" s="88" t="s">
        <v>172</v>
      </c>
      <c r="E3521" s="87">
        <v>36193.444000000003</v>
      </c>
      <c r="F3521" s="87">
        <v>36203.923999999999</v>
      </c>
      <c r="G3521" s="87">
        <v>-8.42</v>
      </c>
      <c r="H3521" s="87">
        <v>0</v>
      </c>
      <c r="I3521" s="87">
        <v>494.15</v>
      </c>
      <c r="J3521" s="86">
        <v>102.04</v>
      </c>
    </row>
    <row r="3522" spans="1:10">
      <c r="A3522" s="85">
        <v>40798</v>
      </c>
      <c r="B3522" s="86">
        <v>17</v>
      </c>
      <c r="C3522" s="87">
        <v>36871</v>
      </c>
      <c r="D3522" s="88" t="s">
        <v>172</v>
      </c>
      <c r="E3522" s="87">
        <v>37518.741999999998</v>
      </c>
      <c r="F3522" s="87">
        <v>37527.682000000001</v>
      </c>
      <c r="G3522" s="87">
        <v>-10.74</v>
      </c>
      <c r="H3522" s="87">
        <v>0</v>
      </c>
      <c r="I3522" s="87">
        <v>494.15</v>
      </c>
      <c r="J3522" s="86">
        <v>122.04</v>
      </c>
    </row>
    <row r="3523" spans="1:10">
      <c r="A3523" s="85">
        <v>40798</v>
      </c>
      <c r="B3523" s="86">
        <v>18</v>
      </c>
      <c r="C3523" s="87">
        <v>37404</v>
      </c>
      <c r="D3523" s="88" t="s">
        <v>172</v>
      </c>
      <c r="E3523" s="87">
        <v>37953.974000000002</v>
      </c>
      <c r="F3523" s="87">
        <v>37964.514000000003</v>
      </c>
      <c r="G3523" s="87">
        <v>-12.02</v>
      </c>
      <c r="H3523" s="87">
        <v>0</v>
      </c>
      <c r="I3523" s="87">
        <v>518.75800000000004</v>
      </c>
      <c r="J3523" s="86">
        <v>122.44200000000001</v>
      </c>
    </row>
    <row r="3524" spans="1:10">
      <c r="A3524" s="85">
        <v>40798</v>
      </c>
      <c r="B3524" s="86">
        <v>19</v>
      </c>
      <c r="C3524" s="87">
        <v>38305</v>
      </c>
      <c r="D3524" s="88" t="s">
        <v>172</v>
      </c>
      <c r="E3524" s="87">
        <v>38767.68</v>
      </c>
      <c r="F3524" s="87">
        <v>38784.199999999997</v>
      </c>
      <c r="G3524" s="87">
        <v>-16.600000000000001</v>
      </c>
      <c r="H3524" s="87">
        <v>0</v>
      </c>
      <c r="I3524" s="87">
        <v>977.33</v>
      </c>
      <c r="J3524" s="86">
        <v>577.57400000000007</v>
      </c>
    </row>
    <row r="3525" spans="1:10">
      <c r="A3525" s="85">
        <v>40798</v>
      </c>
      <c r="B3525" s="86">
        <v>20</v>
      </c>
      <c r="C3525" s="87">
        <v>38783</v>
      </c>
      <c r="D3525" s="88" t="s">
        <v>172</v>
      </c>
      <c r="E3525" s="87">
        <v>39253.379999999997</v>
      </c>
      <c r="F3525" s="87">
        <v>39266.959999999999</v>
      </c>
      <c r="G3525" s="87">
        <v>-13.66</v>
      </c>
      <c r="H3525" s="87">
        <v>0</v>
      </c>
      <c r="I3525" s="87">
        <v>969.226</v>
      </c>
      <c r="J3525" s="86">
        <v>577.15800000000002</v>
      </c>
    </row>
    <row r="3526" spans="1:10">
      <c r="A3526" s="85">
        <v>40798</v>
      </c>
      <c r="B3526" s="86">
        <v>21</v>
      </c>
      <c r="C3526" s="87">
        <v>38850</v>
      </c>
      <c r="D3526" s="88" t="s">
        <v>172</v>
      </c>
      <c r="E3526" s="87">
        <v>39283.42</v>
      </c>
      <c r="F3526" s="87">
        <v>39296.18</v>
      </c>
      <c r="G3526" s="87">
        <v>-12.76</v>
      </c>
      <c r="H3526" s="87">
        <v>0</v>
      </c>
      <c r="I3526" s="87">
        <v>985.928</v>
      </c>
      <c r="J3526" s="86">
        <v>597.16</v>
      </c>
    </row>
    <row r="3527" spans="1:10">
      <c r="A3527" s="85">
        <v>40798</v>
      </c>
      <c r="B3527" s="86">
        <v>22</v>
      </c>
      <c r="C3527" s="87">
        <v>39148</v>
      </c>
      <c r="D3527" s="88" t="s">
        <v>172</v>
      </c>
      <c r="E3527" s="87">
        <v>39528.769999999997</v>
      </c>
      <c r="F3527" s="87">
        <v>39539.67</v>
      </c>
      <c r="G3527" s="87">
        <v>-8.6</v>
      </c>
      <c r="H3527" s="87">
        <v>0</v>
      </c>
      <c r="I3527" s="87">
        <v>985.928</v>
      </c>
      <c r="J3527" s="86">
        <v>597.16</v>
      </c>
    </row>
    <row r="3528" spans="1:10">
      <c r="A3528" s="85">
        <v>40798</v>
      </c>
      <c r="B3528" s="86">
        <v>23</v>
      </c>
      <c r="C3528" s="87">
        <v>39438</v>
      </c>
      <c r="D3528" s="88" t="s">
        <v>172</v>
      </c>
      <c r="E3528" s="87">
        <v>39789.707999999999</v>
      </c>
      <c r="F3528" s="87">
        <v>39798.088000000003</v>
      </c>
      <c r="G3528" s="87">
        <v>-3.04</v>
      </c>
      <c r="H3528" s="87">
        <v>0</v>
      </c>
      <c r="I3528" s="87">
        <v>986.02600000000007</v>
      </c>
      <c r="J3528" s="86">
        <v>796.75400000000002</v>
      </c>
    </row>
    <row r="3529" spans="1:10">
      <c r="A3529" s="85">
        <v>40798</v>
      </c>
      <c r="B3529" s="86">
        <v>24</v>
      </c>
      <c r="C3529" s="87">
        <v>39591</v>
      </c>
      <c r="D3529" s="88" t="s">
        <v>172</v>
      </c>
      <c r="E3529" s="87">
        <v>39979.233999999997</v>
      </c>
      <c r="F3529" s="87">
        <v>39983.554000000004</v>
      </c>
      <c r="G3529" s="87">
        <v>-4.24</v>
      </c>
      <c r="H3529" s="87">
        <v>0</v>
      </c>
      <c r="I3529" s="87">
        <v>986.02600000000007</v>
      </c>
      <c r="J3529" s="86">
        <v>796.75</v>
      </c>
    </row>
    <row r="3530" spans="1:10">
      <c r="A3530" s="85">
        <v>40798</v>
      </c>
      <c r="B3530" s="86">
        <v>25</v>
      </c>
      <c r="C3530" s="87">
        <v>39662</v>
      </c>
      <c r="D3530" s="88" t="s">
        <v>172</v>
      </c>
      <c r="E3530" s="87">
        <v>40064.214</v>
      </c>
      <c r="F3530" s="87">
        <v>40076.614000000001</v>
      </c>
      <c r="G3530" s="87">
        <v>-8.6999999999999993</v>
      </c>
      <c r="H3530" s="87">
        <v>0</v>
      </c>
      <c r="I3530" s="87">
        <v>986.02600000000007</v>
      </c>
      <c r="J3530" s="86">
        <v>931.95400000000006</v>
      </c>
    </row>
    <row r="3531" spans="1:10">
      <c r="A3531" s="85">
        <v>40798</v>
      </c>
      <c r="B3531" s="86">
        <v>26</v>
      </c>
      <c r="C3531" s="87">
        <v>39343</v>
      </c>
      <c r="D3531" s="88" t="s">
        <v>172</v>
      </c>
      <c r="E3531" s="87">
        <v>39744.538</v>
      </c>
      <c r="F3531" s="87">
        <v>39757.097999999998</v>
      </c>
      <c r="G3531" s="87">
        <v>-12.56</v>
      </c>
      <c r="H3531" s="87">
        <v>0</v>
      </c>
      <c r="I3531" s="87">
        <v>985.928</v>
      </c>
      <c r="J3531" s="86">
        <v>936.75</v>
      </c>
    </row>
    <row r="3532" spans="1:10">
      <c r="A3532" s="85">
        <v>40798</v>
      </c>
      <c r="B3532" s="86">
        <v>27</v>
      </c>
      <c r="C3532" s="87">
        <v>39068</v>
      </c>
      <c r="D3532" s="88" t="s">
        <v>172</v>
      </c>
      <c r="E3532" s="87">
        <v>39556.868000000002</v>
      </c>
      <c r="F3532" s="87">
        <v>39565.548000000003</v>
      </c>
      <c r="G3532" s="87">
        <v>-8.08</v>
      </c>
      <c r="H3532" s="87">
        <v>0</v>
      </c>
      <c r="I3532" s="87">
        <v>960.52800000000002</v>
      </c>
      <c r="J3532" s="86">
        <v>273.62600000000003</v>
      </c>
    </row>
    <row r="3533" spans="1:10">
      <c r="A3533" s="85">
        <v>40798</v>
      </c>
      <c r="B3533" s="86">
        <v>28</v>
      </c>
      <c r="C3533" s="87">
        <v>38646</v>
      </c>
      <c r="D3533" s="88" t="s">
        <v>172</v>
      </c>
      <c r="E3533" s="87">
        <v>39103.182000000001</v>
      </c>
      <c r="F3533" s="87">
        <v>39119.402000000002</v>
      </c>
      <c r="G3533" s="87">
        <v>-16.22</v>
      </c>
      <c r="H3533" s="87">
        <v>0</v>
      </c>
      <c r="I3533" s="87">
        <v>960.23200000000008</v>
      </c>
      <c r="J3533" s="86">
        <v>274.43400000000003</v>
      </c>
    </row>
    <row r="3534" spans="1:10">
      <c r="A3534" s="85">
        <v>40798</v>
      </c>
      <c r="B3534" s="86">
        <v>29</v>
      </c>
      <c r="C3534" s="87">
        <v>38566</v>
      </c>
      <c r="D3534" s="88" t="s">
        <v>172</v>
      </c>
      <c r="E3534" s="87">
        <v>38964.254000000001</v>
      </c>
      <c r="F3534" s="87">
        <v>38980.267999999996</v>
      </c>
      <c r="G3534" s="87">
        <v>-14</v>
      </c>
      <c r="H3534" s="87">
        <v>0</v>
      </c>
      <c r="I3534" s="87">
        <v>960.23200000000008</v>
      </c>
      <c r="J3534" s="86">
        <v>940.346</v>
      </c>
    </row>
    <row r="3535" spans="1:10">
      <c r="A3535" s="85">
        <v>40798</v>
      </c>
      <c r="B3535" s="86">
        <v>30</v>
      </c>
      <c r="C3535" s="87">
        <v>38296</v>
      </c>
      <c r="D3535" s="88" t="s">
        <v>172</v>
      </c>
      <c r="E3535" s="87">
        <v>38679.474000000002</v>
      </c>
      <c r="F3535" s="87">
        <v>38695.108</v>
      </c>
      <c r="G3535" s="87">
        <v>-14.38</v>
      </c>
      <c r="H3535" s="87">
        <v>0</v>
      </c>
      <c r="I3535" s="87">
        <v>965.03399999999999</v>
      </c>
      <c r="J3535" s="86">
        <v>938.3420000000001</v>
      </c>
    </row>
    <row r="3536" spans="1:10">
      <c r="A3536" s="85">
        <v>40798</v>
      </c>
      <c r="B3536" s="86">
        <v>31</v>
      </c>
      <c r="C3536" s="87">
        <v>37868</v>
      </c>
      <c r="D3536" s="88" t="s">
        <v>172</v>
      </c>
      <c r="E3536" s="87">
        <v>38356.186000000002</v>
      </c>
      <c r="F3536" s="87">
        <v>38371.092000000004</v>
      </c>
      <c r="G3536" s="87">
        <v>-14.32</v>
      </c>
      <c r="H3536" s="87">
        <v>0</v>
      </c>
      <c r="I3536" s="87">
        <v>963.81400000000008</v>
      </c>
      <c r="J3536" s="86">
        <v>992.3420000000001</v>
      </c>
    </row>
    <row r="3537" spans="1:10">
      <c r="A3537" s="85">
        <v>40798</v>
      </c>
      <c r="B3537" s="86">
        <v>32</v>
      </c>
      <c r="C3537" s="87">
        <v>38198</v>
      </c>
      <c r="D3537" s="88" t="s">
        <v>172</v>
      </c>
      <c r="E3537" s="87">
        <v>38802.286</v>
      </c>
      <c r="F3537" s="87">
        <v>38816.646000000001</v>
      </c>
      <c r="G3537" s="87">
        <v>-14.36</v>
      </c>
      <c r="H3537" s="87">
        <v>0</v>
      </c>
      <c r="I3537" s="87">
        <v>955.35400000000004</v>
      </c>
      <c r="J3537" s="86">
        <v>992.74800000000005</v>
      </c>
    </row>
    <row r="3538" spans="1:10">
      <c r="A3538" s="85">
        <v>40798</v>
      </c>
      <c r="B3538" s="86">
        <v>33</v>
      </c>
      <c r="C3538" s="87">
        <v>38842</v>
      </c>
      <c r="D3538" s="88" t="s">
        <v>172</v>
      </c>
      <c r="E3538" s="87">
        <v>39448.06</v>
      </c>
      <c r="F3538" s="87">
        <v>39462.519999999997</v>
      </c>
      <c r="G3538" s="87">
        <v>-14.46</v>
      </c>
      <c r="H3538" s="87">
        <v>0</v>
      </c>
      <c r="I3538" s="87">
        <v>962.11</v>
      </c>
      <c r="J3538" s="86">
        <v>992.35</v>
      </c>
    </row>
    <row r="3539" spans="1:10">
      <c r="A3539" s="85">
        <v>40798</v>
      </c>
      <c r="B3539" s="86">
        <v>34</v>
      </c>
      <c r="C3539" s="87">
        <v>39330</v>
      </c>
      <c r="D3539" s="88" t="s">
        <v>172</v>
      </c>
      <c r="E3539" s="87">
        <v>39932.448000000004</v>
      </c>
      <c r="F3539" s="87">
        <v>39948.487999999998</v>
      </c>
      <c r="G3539" s="87">
        <v>-14.54</v>
      </c>
      <c r="H3539" s="87">
        <v>0</v>
      </c>
      <c r="I3539" s="87">
        <v>962.50600000000009</v>
      </c>
      <c r="J3539" s="86">
        <v>992.3420000000001</v>
      </c>
    </row>
    <row r="3540" spans="1:10">
      <c r="A3540" s="85">
        <v>40798</v>
      </c>
      <c r="B3540" s="86">
        <v>35</v>
      </c>
      <c r="C3540" s="87">
        <v>39549</v>
      </c>
      <c r="D3540" s="88" t="s">
        <v>172</v>
      </c>
      <c r="E3540" s="87">
        <v>40110.313999999998</v>
      </c>
      <c r="F3540" s="87">
        <v>40123.074000000001</v>
      </c>
      <c r="G3540" s="87">
        <v>-12.76</v>
      </c>
      <c r="H3540" s="87">
        <v>0</v>
      </c>
      <c r="I3540" s="87">
        <v>962.60400000000004</v>
      </c>
      <c r="J3540" s="86">
        <v>992.346</v>
      </c>
    </row>
    <row r="3541" spans="1:10">
      <c r="A3541" s="85">
        <v>40798</v>
      </c>
      <c r="B3541" s="86">
        <v>36</v>
      </c>
      <c r="C3541" s="87">
        <v>38898</v>
      </c>
      <c r="D3541" s="88" t="s">
        <v>172</v>
      </c>
      <c r="E3541" s="87">
        <v>39460.466</v>
      </c>
      <c r="F3541" s="87">
        <v>39475.406000000003</v>
      </c>
      <c r="G3541" s="87">
        <v>-14.94</v>
      </c>
      <c r="H3541" s="87">
        <v>0</v>
      </c>
      <c r="I3541" s="87">
        <v>962.30799999999999</v>
      </c>
      <c r="J3541" s="86">
        <v>992.34800000000007</v>
      </c>
    </row>
    <row r="3542" spans="1:10">
      <c r="A3542" s="85">
        <v>40798</v>
      </c>
      <c r="B3542" s="86">
        <v>37</v>
      </c>
      <c r="C3542" s="87">
        <v>38346</v>
      </c>
      <c r="D3542" s="88" t="s">
        <v>172</v>
      </c>
      <c r="E3542" s="87">
        <v>38912.414000000004</v>
      </c>
      <c r="F3542" s="87">
        <v>38928.974000000002</v>
      </c>
      <c r="G3542" s="87">
        <v>-16.559999999999999</v>
      </c>
      <c r="H3542" s="87">
        <v>0</v>
      </c>
      <c r="I3542" s="87">
        <v>961.41800000000001</v>
      </c>
      <c r="J3542" s="86">
        <v>780.75200000000007</v>
      </c>
    </row>
    <row r="3543" spans="1:10">
      <c r="A3543" s="85">
        <v>40798</v>
      </c>
      <c r="B3543" s="86">
        <v>38</v>
      </c>
      <c r="C3543" s="87">
        <v>37798</v>
      </c>
      <c r="D3543" s="88" t="s">
        <v>172</v>
      </c>
      <c r="E3543" s="87">
        <v>38487.298000000003</v>
      </c>
      <c r="F3543" s="87">
        <v>38503.978000000003</v>
      </c>
      <c r="G3543" s="87">
        <v>-16.68</v>
      </c>
      <c r="H3543" s="87">
        <v>0</v>
      </c>
      <c r="I3543" s="87">
        <v>961.41800000000001</v>
      </c>
      <c r="J3543" s="86">
        <v>780.75800000000004</v>
      </c>
    </row>
    <row r="3544" spans="1:10">
      <c r="A3544" s="85">
        <v>40798</v>
      </c>
      <c r="B3544" s="86">
        <v>39</v>
      </c>
      <c r="C3544" s="87">
        <v>37665</v>
      </c>
      <c r="D3544" s="88" t="s">
        <v>172</v>
      </c>
      <c r="E3544" s="87">
        <v>38359.870000000003</v>
      </c>
      <c r="F3544" s="87">
        <v>38377.03</v>
      </c>
      <c r="G3544" s="87">
        <v>-16.82</v>
      </c>
      <c r="H3544" s="87">
        <v>0</v>
      </c>
      <c r="I3544" s="87">
        <v>962.60400000000004</v>
      </c>
      <c r="J3544" s="86">
        <v>992.34800000000007</v>
      </c>
    </row>
    <row r="3545" spans="1:10">
      <c r="A3545" s="85">
        <v>40798</v>
      </c>
      <c r="B3545" s="86">
        <v>40</v>
      </c>
      <c r="C3545" s="87">
        <v>38703</v>
      </c>
      <c r="D3545" s="88" t="s">
        <v>172</v>
      </c>
      <c r="E3545" s="87">
        <v>39531.464</v>
      </c>
      <c r="F3545" s="87">
        <v>39536.444000000003</v>
      </c>
      <c r="G3545" s="87">
        <v>-2.66</v>
      </c>
      <c r="H3545" s="87">
        <v>0</v>
      </c>
      <c r="I3545" s="87">
        <v>962.30799999999999</v>
      </c>
      <c r="J3545" s="86">
        <v>992.34</v>
      </c>
    </row>
    <row r="3546" spans="1:10">
      <c r="A3546" s="85">
        <v>40798</v>
      </c>
      <c r="B3546" s="86">
        <v>41</v>
      </c>
      <c r="C3546" s="87">
        <v>39084</v>
      </c>
      <c r="D3546" s="88" t="s">
        <v>172</v>
      </c>
      <c r="E3546" s="87">
        <v>39883.436000000002</v>
      </c>
      <c r="F3546" s="87">
        <v>39888.836000000003</v>
      </c>
      <c r="G3546" s="87">
        <v>-2.7</v>
      </c>
      <c r="H3546" s="87">
        <v>0</v>
      </c>
      <c r="I3546" s="87">
        <v>962.30799999999999</v>
      </c>
      <c r="J3546" s="86">
        <v>992.35</v>
      </c>
    </row>
    <row r="3547" spans="1:10">
      <c r="A3547" s="85">
        <v>40798</v>
      </c>
      <c r="B3547" s="86">
        <v>42</v>
      </c>
      <c r="C3547" s="87">
        <v>37832</v>
      </c>
      <c r="D3547" s="88" t="s">
        <v>172</v>
      </c>
      <c r="E3547" s="87">
        <v>38597.987999999998</v>
      </c>
      <c r="F3547" s="87">
        <v>38606.448000000004</v>
      </c>
      <c r="G3547" s="87">
        <v>-8.4600000000000009</v>
      </c>
      <c r="H3547" s="87">
        <v>0</v>
      </c>
      <c r="I3547" s="87">
        <v>962.40600000000006</v>
      </c>
      <c r="J3547" s="86">
        <v>992.3420000000001</v>
      </c>
    </row>
    <row r="3548" spans="1:10">
      <c r="A3548" s="85">
        <v>40798</v>
      </c>
      <c r="B3548" s="86">
        <v>43</v>
      </c>
      <c r="C3548" s="87">
        <v>36388</v>
      </c>
      <c r="D3548" s="88" t="s">
        <v>172</v>
      </c>
      <c r="E3548" s="87">
        <v>37144.173999999999</v>
      </c>
      <c r="F3548" s="87">
        <v>37152.794000000002</v>
      </c>
      <c r="G3548" s="87">
        <v>-8.6199999999999992</v>
      </c>
      <c r="H3548" s="87">
        <v>0</v>
      </c>
      <c r="I3548" s="87">
        <v>985.928</v>
      </c>
      <c r="J3548" s="86">
        <v>992.34</v>
      </c>
    </row>
    <row r="3549" spans="1:10">
      <c r="A3549" s="85">
        <v>40798</v>
      </c>
      <c r="B3549" s="86">
        <v>44</v>
      </c>
      <c r="C3549" s="87">
        <v>34307</v>
      </c>
      <c r="D3549" s="88" t="s">
        <v>172</v>
      </c>
      <c r="E3549" s="87">
        <v>34980.517999999996</v>
      </c>
      <c r="F3549" s="87">
        <v>34997.917999999998</v>
      </c>
      <c r="G3549" s="87">
        <v>-11.1</v>
      </c>
      <c r="H3549" s="87">
        <v>0</v>
      </c>
      <c r="I3549" s="87">
        <v>986.22400000000005</v>
      </c>
      <c r="J3549" s="86">
        <v>992.3420000000001</v>
      </c>
    </row>
    <row r="3550" spans="1:10">
      <c r="A3550" s="85">
        <v>40798</v>
      </c>
      <c r="B3550" s="86">
        <v>45</v>
      </c>
      <c r="C3550" s="87">
        <v>32702</v>
      </c>
      <c r="D3550" s="88" t="s">
        <v>172</v>
      </c>
      <c r="E3550" s="87">
        <v>33261.968000000001</v>
      </c>
      <c r="F3550" s="87">
        <v>33270.987999999998</v>
      </c>
      <c r="G3550" s="87">
        <v>-9.02</v>
      </c>
      <c r="H3550" s="87">
        <v>0</v>
      </c>
      <c r="I3550" s="87">
        <v>986.02600000000007</v>
      </c>
      <c r="J3550" s="86">
        <v>763.94800000000009</v>
      </c>
    </row>
    <row r="3551" spans="1:10">
      <c r="A3551" s="85">
        <v>40798</v>
      </c>
      <c r="B3551" s="86">
        <v>46</v>
      </c>
      <c r="C3551" s="87">
        <v>30151</v>
      </c>
      <c r="D3551" s="88" t="s">
        <v>172</v>
      </c>
      <c r="E3551" s="87">
        <v>30758.732</v>
      </c>
      <c r="F3551" s="87">
        <v>30773.312000000002</v>
      </c>
      <c r="G3551" s="87">
        <v>-10.02</v>
      </c>
      <c r="H3551" s="87">
        <v>0</v>
      </c>
      <c r="I3551" s="87">
        <v>985.928</v>
      </c>
      <c r="J3551" s="86">
        <v>764.346</v>
      </c>
    </row>
    <row r="3552" spans="1:10">
      <c r="A3552" s="85">
        <v>40798</v>
      </c>
      <c r="B3552" s="86">
        <v>47</v>
      </c>
      <c r="C3552" s="87">
        <v>27885</v>
      </c>
      <c r="D3552" s="88" t="s">
        <v>172</v>
      </c>
      <c r="E3552" s="87">
        <v>28510.362000000001</v>
      </c>
      <c r="F3552" s="87">
        <v>28783.548000000003</v>
      </c>
      <c r="G3552" s="87">
        <v>-275.32</v>
      </c>
      <c r="H3552" s="87">
        <v>0</v>
      </c>
      <c r="I3552" s="87">
        <v>987.01600000000008</v>
      </c>
      <c r="J3552" s="86">
        <v>992.33600000000001</v>
      </c>
    </row>
    <row r="3553" spans="1:10">
      <c r="A3553" s="85">
        <v>40798</v>
      </c>
      <c r="B3553" s="86">
        <v>48</v>
      </c>
      <c r="C3553" s="87">
        <v>26022</v>
      </c>
      <c r="D3553" s="88" t="s">
        <v>172</v>
      </c>
      <c r="E3553" s="87">
        <v>26587.188000000002</v>
      </c>
      <c r="F3553" s="87">
        <v>27269.368000000002</v>
      </c>
      <c r="G3553" s="87">
        <v>-708.28</v>
      </c>
      <c r="H3553" s="87">
        <v>0</v>
      </c>
      <c r="I3553" s="87">
        <v>987.01600000000008</v>
      </c>
      <c r="J3553" s="86">
        <v>992.33800000000008</v>
      </c>
    </row>
    <row r="3554" spans="1:10">
      <c r="A3554" s="85">
        <v>40799</v>
      </c>
      <c r="B3554" s="86">
        <v>1</v>
      </c>
      <c r="C3554" s="87">
        <v>24687</v>
      </c>
      <c r="D3554" s="88" t="s">
        <v>172</v>
      </c>
      <c r="E3554" s="87">
        <v>25235.918000000001</v>
      </c>
      <c r="F3554" s="87">
        <v>26665.69</v>
      </c>
      <c r="G3554" s="87">
        <v>-1500.5</v>
      </c>
      <c r="H3554" s="87">
        <v>0</v>
      </c>
      <c r="I3554" s="87">
        <v>987.11400000000003</v>
      </c>
      <c r="J3554" s="86">
        <v>992.34</v>
      </c>
    </row>
    <row r="3555" spans="1:10">
      <c r="A3555" s="85">
        <v>40799</v>
      </c>
      <c r="B3555" s="86">
        <v>2</v>
      </c>
      <c r="C3555" s="87">
        <v>23820</v>
      </c>
      <c r="D3555" s="88" t="s">
        <v>172</v>
      </c>
      <c r="E3555" s="87">
        <v>24391.51</v>
      </c>
      <c r="F3555" s="87">
        <v>26173.561999999998</v>
      </c>
      <c r="G3555" s="87">
        <v>-2043.24</v>
      </c>
      <c r="H3555" s="87">
        <v>0</v>
      </c>
      <c r="I3555" s="87">
        <v>987.01600000000008</v>
      </c>
      <c r="J3555" s="86">
        <v>992.3420000000001</v>
      </c>
    </row>
    <row r="3556" spans="1:10">
      <c r="A3556" s="85">
        <v>40799</v>
      </c>
      <c r="B3556" s="86">
        <v>3</v>
      </c>
      <c r="C3556" s="87">
        <v>23549</v>
      </c>
      <c r="D3556" s="88" t="s">
        <v>172</v>
      </c>
      <c r="E3556" s="87">
        <v>24120.75</v>
      </c>
      <c r="F3556" s="87">
        <v>25955.184000000001</v>
      </c>
      <c r="G3556" s="87">
        <v>-2097.2399999999998</v>
      </c>
      <c r="H3556" s="87">
        <v>0</v>
      </c>
      <c r="I3556" s="87">
        <v>987.01600000000008</v>
      </c>
      <c r="J3556" s="86">
        <v>991.94200000000001</v>
      </c>
    </row>
    <row r="3557" spans="1:10">
      <c r="A3557" s="85">
        <v>40799</v>
      </c>
      <c r="B3557" s="86">
        <v>4</v>
      </c>
      <c r="C3557" s="87">
        <v>23207</v>
      </c>
      <c r="D3557" s="88" t="s">
        <v>172</v>
      </c>
      <c r="E3557" s="87">
        <v>23921.182000000001</v>
      </c>
      <c r="F3557" s="87">
        <v>25758.455999999998</v>
      </c>
      <c r="G3557" s="87">
        <v>-2161.54</v>
      </c>
      <c r="H3557" s="87">
        <v>0</v>
      </c>
      <c r="I3557" s="87">
        <v>986.8180000000001</v>
      </c>
      <c r="J3557" s="86">
        <v>992.34800000000007</v>
      </c>
    </row>
    <row r="3558" spans="1:10">
      <c r="A3558" s="85">
        <v>40799</v>
      </c>
      <c r="B3558" s="86">
        <v>5</v>
      </c>
      <c r="C3558" s="87">
        <v>22867</v>
      </c>
      <c r="D3558" s="88" t="s">
        <v>172</v>
      </c>
      <c r="E3558" s="87">
        <v>23521.74</v>
      </c>
      <c r="F3558" s="87">
        <v>25331.200000000001</v>
      </c>
      <c r="G3558" s="87">
        <v>-2168.58</v>
      </c>
      <c r="H3558" s="87">
        <v>0</v>
      </c>
      <c r="I3558" s="87">
        <v>987.11400000000003</v>
      </c>
      <c r="J3558" s="86">
        <v>992.34800000000007</v>
      </c>
    </row>
    <row r="3559" spans="1:10">
      <c r="A3559" s="85">
        <v>40799</v>
      </c>
      <c r="B3559" s="86">
        <v>6</v>
      </c>
      <c r="C3559" s="87">
        <v>22627</v>
      </c>
      <c r="D3559" s="88" t="s">
        <v>172</v>
      </c>
      <c r="E3559" s="87">
        <v>23184.124</v>
      </c>
      <c r="F3559" s="87">
        <v>24988.684000000001</v>
      </c>
      <c r="G3559" s="87">
        <v>-2073</v>
      </c>
      <c r="H3559" s="87">
        <v>0</v>
      </c>
      <c r="I3559" s="87">
        <v>987.01600000000008</v>
      </c>
      <c r="J3559" s="86">
        <v>992.34800000000007</v>
      </c>
    </row>
    <row r="3560" spans="1:10">
      <c r="A3560" s="85">
        <v>40799</v>
      </c>
      <c r="B3560" s="86">
        <v>7</v>
      </c>
      <c r="C3560" s="87">
        <v>22441</v>
      </c>
      <c r="D3560" s="88" t="s">
        <v>172</v>
      </c>
      <c r="E3560" s="87">
        <v>23041.518</v>
      </c>
      <c r="F3560" s="87">
        <v>24844.817999999999</v>
      </c>
      <c r="G3560" s="87">
        <v>-1934.42</v>
      </c>
      <c r="H3560" s="87">
        <v>0</v>
      </c>
      <c r="I3560" s="87">
        <v>987.01600000000008</v>
      </c>
      <c r="J3560" s="86">
        <v>992.35</v>
      </c>
    </row>
    <row r="3561" spans="1:10">
      <c r="A3561" s="85">
        <v>40799</v>
      </c>
      <c r="B3561" s="86">
        <v>8</v>
      </c>
      <c r="C3561" s="87">
        <v>22437</v>
      </c>
      <c r="D3561" s="88" t="s">
        <v>172</v>
      </c>
      <c r="E3561" s="87">
        <v>23024.707999999999</v>
      </c>
      <c r="F3561" s="87">
        <v>24802.968000000001</v>
      </c>
      <c r="G3561" s="87">
        <v>-1889.74</v>
      </c>
      <c r="H3561" s="87">
        <v>0</v>
      </c>
      <c r="I3561" s="87">
        <v>986.91600000000005</v>
      </c>
      <c r="J3561" s="86">
        <v>992.35</v>
      </c>
    </row>
    <row r="3562" spans="1:10">
      <c r="A3562" s="85">
        <v>40799</v>
      </c>
      <c r="B3562" s="86">
        <v>9</v>
      </c>
      <c r="C3562" s="87">
        <v>22462</v>
      </c>
      <c r="D3562" s="88" t="s">
        <v>172</v>
      </c>
      <c r="E3562" s="87">
        <v>23040.31</v>
      </c>
      <c r="F3562" s="87">
        <v>24805.53</v>
      </c>
      <c r="G3562" s="87">
        <v>-1876.66</v>
      </c>
      <c r="H3562" s="87">
        <v>0</v>
      </c>
      <c r="I3562" s="87">
        <v>987.2120000000001</v>
      </c>
      <c r="J3562" s="86">
        <v>919.55400000000009</v>
      </c>
    </row>
    <row r="3563" spans="1:10">
      <c r="A3563" s="85">
        <v>40799</v>
      </c>
      <c r="B3563" s="86">
        <v>10</v>
      </c>
      <c r="C3563" s="87">
        <v>22630</v>
      </c>
      <c r="D3563" s="88" t="s">
        <v>172</v>
      </c>
      <c r="E3563" s="87">
        <v>23158.944</v>
      </c>
      <c r="F3563" s="87">
        <v>24924.184000000001</v>
      </c>
      <c r="G3563" s="87">
        <v>-1877.44</v>
      </c>
      <c r="H3563" s="87">
        <v>0</v>
      </c>
      <c r="I3563" s="87">
        <v>967.8420000000001</v>
      </c>
      <c r="J3563" s="86">
        <v>792.76200000000006</v>
      </c>
    </row>
    <row r="3564" spans="1:10">
      <c r="A3564" s="85">
        <v>40799</v>
      </c>
      <c r="B3564" s="86">
        <v>11</v>
      </c>
      <c r="C3564" s="87">
        <v>23210</v>
      </c>
      <c r="D3564" s="88" t="s">
        <v>172</v>
      </c>
      <c r="E3564" s="87">
        <v>23805.464</v>
      </c>
      <c r="F3564" s="87">
        <v>25080.664000000001</v>
      </c>
      <c r="G3564" s="87">
        <v>-1213.8</v>
      </c>
      <c r="H3564" s="87">
        <v>0</v>
      </c>
      <c r="I3564" s="87">
        <v>42.002000000000002</v>
      </c>
      <c r="J3564" s="86">
        <v>-199.578</v>
      </c>
    </row>
    <row r="3565" spans="1:10">
      <c r="A3565" s="85">
        <v>40799</v>
      </c>
      <c r="B3565" s="86">
        <v>12</v>
      </c>
      <c r="C3565" s="87">
        <v>24290</v>
      </c>
      <c r="D3565" s="88" t="s">
        <v>172</v>
      </c>
      <c r="E3565" s="87">
        <v>24945.678</v>
      </c>
      <c r="F3565" s="87">
        <v>25957.315999999999</v>
      </c>
      <c r="G3565" s="87">
        <v>-1011.7</v>
      </c>
      <c r="H3565" s="87">
        <v>0</v>
      </c>
      <c r="I3565" s="87">
        <v>0</v>
      </c>
      <c r="J3565" s="86">
        <v>-198.774</v>
      </c>
    </row>
    <row r="3566" spans="1:10">
      <c r="A3566" s="85">
        <v>40799</v>
      </c>
      <c r="B3566" s="86">
        <v>13</v>
      </c>
      <c r="C3566" s="87">
        <v>26970</v>
      </c>
      <c r="D3566" s="88" t="s">
        <v>172</v>
      </c>
      <c r="E3566" s="87">
        <v>27610.418000000001</v>
      </c>
      <c r="F3566" s="87">
        <v>28038.964</v>
      </c>
      <c r="G3566" s="87">
        <v>-266.95999999999998</v>
      </c>
      <c r="H3566" s="87">
        <v>0</v>
      </c>
      <c r="I3566" s="87">
        <v>0</v>
      </c>
      <c r="J3566" s="86">
        <v>-199.16</v>
      </c>
    </row>
    <row r="3567" spans="1:10">
      <c r="A3567" s="85">
        <v>40799</v>
      </c>
      <c r="B3567" s="86">
        <v>14</v>
      </c>
      <c r="C3567" s="87">
        <v>29458</v>
      </c>
      <c r="D3567" s="88" t="s">
        <v>172</v>
      </c>
      <c r="E3567" s="87">
        <v>29978.851999999999</v>
      </c>
      <c r="F3567" s="87">
        <v>30105.797999999999</v>
      </c>
      <c r="G3567" s="87">
        <v>-18.420000000000002</v>
      </c>
      <c r="H3567" s="87">
        <v>0</v>
      </c>
      <c r="I3567" s="87">
        <v>0</v>
      </c>
      <c r="J3567" s="86">
        <v>-198.76400000000001</v>
      </c>
    </row>
    <row r="3568" spans="1:10">
      <c r="A3568" s="85">
        <v>40799</v>
      </c>
      <c r="B3568" s="86">
        <v>15</v>
      </c>
      <c r="C3568" s="87">
        <v>33271</v>
      </c>
      <c r="D3568" s="88" t="s">
        <v>172</v>
      </c>
      <c r="E3568" s="87">
        <v>33877.237999999998</v>
      </c>
      <c r="F3568" s="87">
        <v>33942.76</v>
      </c>
      <c r="G3568" s="87">
        <v>-17</v>
      </c>
      <c r="H3568" s="87">
        <v>0</v>
      </c>
      <c r="I3568" s="87">
        <v>0</v>
      </c>
      <c r="J3568" s="86">
        <v>-138.76</v>
      </c>
    </row>
    <row r="3569" spans="1:10">
      <c r="A3569" s="85">
        <v>40799</v>
      </c>
      <c r="B3569" s="86">
        <v>16</v>
      </c>
      <c r="C3569" s="87">
        <v>35628</v>
      </c>
      <c r="D3569" s="88" t="s">
        <v>172</v>
      </c>
      <c r="E3569" s="87">
        <v>36223.014000000003</v>
      </c>
      <c r="F3569" s="87">
        <v>36288.436000000002</v>
      </c>
      <c r="G3569" s="87">
        <v>-16.899999999999999</v>
      </c>
      <c r="H3569" s="87">
        <v>0</v>
      </c>
      <c r="I3569" s="87">
        <v>0</v>
      </c>
      <c r="J3569" s="86">
        <v>-139.15800000000002</v>
      </c>
    </row>
    <row r="3570" spans="1:10">
      <c r="A3570" s="85">
        <v>40799</v>
      </c>
      <c r="B3570" s="86">
        <v>17</v>
      </c>
      <c r="C3570" s="87">
        <v>36838</v>
      </c>
      <c r="D3570" s="88" t="s">
        <v>172</v>
      </c>
      <c r="E3570" s="87">
        <v>37468.552000000003</v>
      </c>
      <c r="F3570" s="87">
        <v>37554.052000000003</v>
      </c>
      <c r="G3570" s="87">
        <v>-12.36</v>
      </c>
      <c r="H3570" s="87">
        <v>0</v>
      </c>
      <c r="I3570" s="87">
        <v>-70.92</v>
      </c>
      <c r="J3570" s="86">
        <v>-1.1560000000000001</v>
      </c>
    </row>
    <row r="3571" spans="1:10">
      <c r="A3571" s="85">
        <v>40799</v>
      </c>
      <c r="B3571" s="86">
        <v>18</v>
      </c>
      <c r="C3571" s="87">
        <v>36976</v>
      </c>
      <c r="D3571" s="88" t="s">
        <v>172</v>
      </c>
      <c r="E3571" s="87">
        <v>37748.338000000003</v>
      </c>
      <c r="F3571" s="87">
        <v>37835.957999999999</v>
      </c>
      <c r="G3571" s="87">
        <v>-16.8</v>
      </c>
      <c r="H3571" s="87">
        <v>0</v>
      </c>
      <c r="I3571" s="87">
        <v>-70.77600000000001</v>
      </c>
      <c r="J3571" s="86">
        <v>-0.75800000000000001</v>
      </c>
    </row>
    <row r="3572" spans="1:10">
      <c r="A3572" s="85">
        <v>40799</v>
      </c>
      <c r="B3572" s="86">
        <v>19</v>
      </c>
      <c r="C3572" s="87">
        <v>37655</v>
      </c>
      <c r="D3572" s="88" t="s">
        <v>172</v>
      </c>
      <c r="E3572" s="87">
        <v>38452.514000000003</v>
      </c>
      <c r="F3572" s="87">
        <v>38469.274000000005</v>
      </c>
      <c r="G3572" s="87">
        <v>-16.760000000000002</v>
      </c>
      <c r="H3572" s="87">
        <v>0</v>
      </c>
      <c r="I3572" s="87">
        <v>101.498</v>
      </c>
      <c r="J3572" s="86">
        <v>378.03800000000001</v>
      </c>
    </row>
    <row r="3573" spans="1:10">
      <c r="A3573" s="85">
        <v>40799</v>
      </c>
      <c r="B3573" s="86">
        <v>20</v>
      </c>
      <c r="C3573" s="87">
        <v>38009</v>
      </c>
      <c r="D3573" s="88" t="s">
        <v>172</v>
      </c>
      <c r="E3573" s="87">
        <v>38734.512000000002</v>
      </c>
      <c r="F3573" s="87">
        <v>38751.531999999999</v>
      </c>
      <c r="G3573" s="87">
        <v>-17.02</v>
      </c>
      <c r="H3573" s="87">
        <v>0</v>
      </c>
      <c r="I3573" s="87">
        <v>100.11200000000001</v>
      </c>
      <c r="J3573" s="86">
        <v>378.43800000000005</v>
      </c>
    </row>
    <row r="3574" spans="1:10">
      <c r="A3574" s="85">
        <v>40799</v>
      </c>
      <c r="B3574" s="86">
        <v>21</v>
      </c>
      <c r="C3574" s="87">
        <v>38122</v>
      </c>
      <c r="D3574" s="88" t="s">
        <v>172</v>
      </c>
      <c r="E3574" s="87">
        <v>38855.995999999999</v>
      </c>
      <c r="F3574" s="87">
        <v>38873.915999999997</v>
      </c>
      <c r="G3574" s="87">
        <v>-17.920000000000002</v>
      </c>
      <c r="H3574" s="87">
        <v>0</v>
      </c>
      <c r="I3574" s="87">
        <v>100.742</v>
      </c>
      <c r="J3574" s="86">
        <v>412.428</v>
      </c>
    </row>
    <row r="3575" spans="1:10">
      <c r="A3575" s="85">
        <v>40799</v>
      </c>
      <c r="B3575" s="86">
        <v>22</v>
      </c>
      <c r="C3575" s="87">
        <v>38233</v>
      </c>
      <c r="D3575" s="88" t="s">
        <v>172</v>
      </c>
      <c r="E3575" s="87">
        <v>39097.228000000003</v>
      </c>
      <c r="F3575" s="87">
        <v>39114.067999999999</v>
      </c>
      <c r="G3575" s="87">
        <v>-16.84</v>
      </c>
      <c r="H3575" s="87">
        <v>0</v>
      </c>
      <c r="I3575" s="87">
        <v>101.04400000000001</v>
      </c>
      <c r="J3575" s="86">
        <v>412.416</v>
      </c>
    </row>
    <row r="3576" spans="1:10">
      <c r="A3576" s="85">
        <v>40799</v>
      </c>
      <c r="B3576" s="86">
        <v>23</v>
      </c>
      <c r="C3576" s="87">
        <v>38539</v>
      </c>
      <c r="D3576" s="88" t="s">
        <v>172</v>
      </c>
      <c r="E3576" s="87">
        <v>39378.944000000003</v>
      </c>
      <c r="F3576" s="87">
        <v>39395.944000000003</v>
      </c>
      <c r="G3576" s="87">
        <v>-17</v>
      </c>
      <c r="H3576" s="87">
        <v>0</v>
      </c>
      <c r="I3576" s="87">
        <v>387.15800000000002</v>
      </c>
      <c r="J3576" s="86">
        <v>532.38</v>
      </c>
    </row>
    <row r="3577" spans="1:10">
      <c r="A3577" s="85">
        <v>40799</v>
      </c>
      <c r="B3577" s="86">
        <v>24</v>
      </c>
      <c r="C3577" s="87">
        <v>38635</v>
      </c>
      <c r="D3577" s="88" t="s">
        <v>172</v>
      </c>
      <c r="E3577" s="87">
        <v>39413.942000000003</v>
      </c>
      <c r="F3577" s="87">
        <v>39429.842000000004</v>
      </c>
      <c r="G3577" s="87">
        <v>-15.9</v>
      </c>
      <c r="H3577" s="87">
        <v>0</v>
      </c>
      <c r="I3577" s="87">
        <v>386.92200000000003</v>
      </c>
      <c r="J3577" s="86">
        <v>532.75800000000004</v>
      </c>
    </row>
    <row r="3578" spans="1:10">
      <c r="A3578" s="85">
        <v>40799</v>
      </c>
      <c r="B3578" s="86">
        <v>25</v>
      </c>
      <c r="C3578" s="87">
        <v>38702</v>
      </c>
      <c r="D3578" s="88" t="s">
        <v>172</v>
      </c>
      <c r="E3578" s="87">
        <v>39473.637999999999</v>
      </c>
      <c r="F3578" s="87">
        <v>39488.817999999999</v>
      </c>
      <c r="G3578" s="87">
        <v>-15.18</v>
      </c>
      <c r="H3578" s="87">
        <v>0</v>
      </c>
      <c r="I3578" s="87">
        <v>359.642</v>
      </c>
      <c r="J3578" s="86">
        <v>537.16999999999996</v>
      </c>
    </row>
    <row r="3579" spans="1:10">
      <c r="A3579" s="85">
        <v>40799</v>
      </c>
      <c r="B3579" s="86">
        <v>26</v>
      </c>
      <c r="C3579" s="87">
        <v>38531</v>
      </c>
      <c r="D3579" s="88" t="s">
        <v>172</v>
      </c>
      <c r="E3579" s="87">
        <v>39217.373999999996</v>
      </c>
      <c r="F3579" s="87">
        <v>39230.373999999996</v>
      </c>
      <c r="G3579" s="87">
        <v>-13</v>
      </c>
      <c r="H3579" s="87">
        <v>0</v>
      </c>
      <c r="I3579" s="87">
        <v>359.44400000000002</v>
      </c>
      <c r="J3579" s="86">
        <v>537.16999999999996</v>
      </c>
    </row>
    <row r="3580" spans="1:10">
      <c r="A3580" s="85">
        <v>40799</v>
      </c>
      <c r="B3580" s="86">
        <v>27</v>
      </c>
      <c r="C3580" s="87">
        <v>38185</v>
      </c>
      <c r="D3580" s="88" t="s">
        <v>172</v>
      </c>
      <c r="E3580" s="87">
        <v>38897.551999999996</v>
      </c>
      <c r="F3580" s="87">
        <v>38910.592000000004</v>
      </c>
      <c r="G3580" s="87">
        <v>-13.04</v>
      </c>
      <c r="H3580" s="87">
        <v>0</v>
      </c>
      <c r="I3580" s="87">
        <v>185.8</v>
      </c>
      <c r="J3580" s="86">
        <v>421.596</v>
      </c>
    </row>
    <row r="3581" spans="1:10">
      <c r="A3581" s="85">
        <v>40799</v>
      </c>
      <c r="B3581" s="86">
        <v>28</v>
      </c>
      <c r="C3581" s="87">
        <v>37963</v>
      </c>
      <c r="D3581" s="88" t="s">
        <v>172</v>
      </c>
      <c r="E3581" s="87">
        <v>38693.036</v>
      </c>
      <c r="F3581" s="87">
        <v>38706.055999999997</v>
      </c>
      <c r="G3581" s="87">
        <v>-13.02</v>
      </c>
      <c r="H3581" s="87">
        <v>0</v>
      </c>
      <c r="I3581" s="87">
        <v>185.8</v>
      </c>
      <c r="J3581" s="86">
        <v>420.798</v>
      </c>
    </row>
    <row r="3582" spans="1:10">
      <c r="A3582" s="85">
        <v>40799</v>
      </c>
      <c r="B3582" s="86">
        <v>29</v>
      </c>
      <c r="C3582" s="87">
        <v>37882</v>
      </c>
      <c r="D3582" s="88" t="s">
        <v>172</v>
      </c>
      <c r="E3582" s="87">
        <v>38607.480000000003</v>
      </c>
      <c r="F3582" s="87">
        <v>38624.525999999998</v>
      </c>
      <c r="G3582" s="87">
        <v>-16.059999999999999</v>
      </c>
      <c r="H3582" s="87">
        <v>0</v>
      </c>
      <c r="I3582" s="87">
        <v>194.49800000000002</v>
      </c>
      <c r="J3582" s="86">
        <v>316.03200000000004</v>
      </c>
    </row>
    <row r="3583" spans="1:10">
      <c r="A3583" s="85">
        <v>40799</v>
      </c>
      <c r="B3583" s="86">
        <v>30</v>
      </c>
      <c r="C3583" s="87">
        <v>37648</v>
      </c>
      <c r="D3583" s="88" t="s">
        <v>172</v>
      </c>
      <c r="E3583" s="87">
        <v>38294.991999999998</v>
      </c>
      <c r="F3583" s="87">
        <v>38388.892</v>
      </c>
      <c r="G3583" s="87">
        <v>-91.86</v>
      </c>
      <c r="H3583" s="87">
        <v>0</v>
      </c>
      <c r="I3583" s="87">
        <v>194.102</v>
      </c>
      <c r="J3583" s="86">
        <v>316.036</v>
      </c>
    </row>
    <row r="3584" spans="1:10">
      <c r="A3584" s="85">
        <v>40799</v>
      </c>
      <c r="B3584" s="86">
        <v>31</v>
      </c>
      <c r="C3584" s="87">
        <v>37490</v>
      </c>
      <c r="D3584" s="88" t="s">
        <v>172</v>
      </c>
      <c r="E3584" s="87">
        <v>38137.133999999998</v>
      </c>
      <c r="F3584" s="87">
        <v>38150.194000000003</v>
      </c>
      <c r="G3584" s="87">
        <v>-13.06</v>
      </c>
      <c r="H3584" s="87">
        <v>0</v>
      </c>
      <c r="I3584" s="87">
        <v>466.774</v>
      </c>
      <c r="J3584" s="86">
        <v>473.99600000000004</v>
      </c>
    </row>
    <row r="3585" spans="1:10">
      <c r="A3585" s="85">
        <v>40799</v>
      </c>
      <c r="B3585" s="86">
        <v>32</v>
      </c>
      <c r="C3585" s="87">
        <v>37737</v>
      </c>
      <c r="D3585" s="88" t="s">
        <v>172</v>
      </c>
      <c r="E3585" s="87">
        <v>38481.972000000002</v>
      </c>
      <c r="F3585" s="87">
        <v>38492.978000000003</v>
      </c>
      <c r="G3585" s="87">
        <v>-10.5</v>
      </c>
      <c r="H3585" s="87">
        <v>0</v>
      </c>
      <c r="I3585" s="87">
        <v>494.15</v>
      </c>
      <c r="J3585" s="86">
        <v>473.59200000000004</v>
      </c>
    </row>
    <row r="3586" spans="1:10">
      <c r="A3586" s="85">
        <v>40799</v>
      </c>
      <c r="B3586" s="86">
        <v>33</v>
      </c>
      <c r="C3586" s="87">
        <v>38513</v>
      </c>
      <c r="D3586" s="88" t="s">
        <v>172</v>
      </c>
      <c r="E3586" s="87">
        <v>39147.664000000004</v>
      </c>
      <c r="F3586" s="87">
        <v>39160.664000000004</v>
      </c>
      <c r="G3586" s="87">
        <v>-13</v>
      </c>
      <c r="H3586" s="87">
        <v>0</v>
      </c>
      <c r="I3586" s="87">
        <v>579.73599999999999</v>
      </c>
      <c r="J3586" s="86">
        <v>328.84800000000001</v>
      </c>
    </row>
    <row r="3587" spans="1:10">
      <c r="A3587" s="85">
        <v>40799</v>
      </c>
      <c r="B3587" s="86">
        <v>34</v>
      </c>
      <c r="C3587" s="87">
        <v>39246</v>
      </c>
      <c r="D3587" s="88" t="s">
        <v>172</v>
      </c>
      <c r="E3587" s="87">
        <v>39791.842000000004</v>
      </c>
      <c r="F3587" s="87">
        <v>39804.722000000002</v>
      </c>
      <c r="G3587" s="87">
        <v>-12.88</v>
      </c>
      <c r="H3587" s="87">
        <v>0</v>
      </c>
      <c r="I3587" s="87">
        <v>691.11800000000005</v>
      </c>
      <c r="J3587" s="86">
        <v>328.84800000000001</v>
      </c>
    </row>
    <row r="3588" spans="1:10">
      <c r="A3588" s="85">
        <v>40799</v>
      </c>
      <c r="B3588" s="86">
        <v>35</v>
      </c>
      <c r="C3588" s="87">
        <v>39199</v>
      </c>
      <c r="D3588" s="88" t="s">
        <v>172</v>
      </c>
      <c r="E3588" s="87">
        <v>39813.01</v>
      </c>
      <c r="F3588" s="87">
        <v>39825.910000000003</v>
      </c>
      <c r="G3588" s="87">
        <v>-12.98</v>
      </c>
      <c r="H3588" s="87">
        <v>0</v>
      </c>
      <c r="I3588" s="87">
        <v>730.75</v>
      </c>
      <c r="J3588" s="86">
        <v>333.64800000000002</v>
      </c>
    </row>
    <row r="3589" spans="1:10">
      <c r="A3589" s="85">
        <v>40799</v>
      </c>
      <c r="B3589" s="86">
        <v>36</v>
      </c>
      <c r="C3589" s="87">
        <v>38735</v>
      </c>
      <c r="D3589" s="88" t="s">
        <v>172</v>
      </c>
      <c r="E3589" s="87">
        <v>39184.754000000001</v>
      </c>
      <c r="F3589" s="87">
        <v>39197.534</v>
      </c>
      <c r="G3589" s="87">
        <v>-12.78</v>
      </c>
      <c r="H3589" s="87">
        <v>0</v>
      </c>
      <c r="I3589" s="87">
        <v>730.25400000000002</v>
      </c>
      <c r="J3589" s="86">
        <v>333.64600000000002</v>
      </c>
    </row>
    <row r="3590" spans="1:10">
      <c r="A3590" s="85">
        <v>40799</v>
      </c>
      <c r="B3590" s="86">
        <v>37</v>
      </c>
      <c r="C3590" s="87">
        <v>38284</v>
      </c>
      <c r="D3590" s="88" t="s">
        <v>172</v>
      </c>
      <c r="E3590" s="87">
        <v>38825.686000000002</v>
      </c>
      <c r="F3590" s="87">
        <v>38834.445999999996</v>
      </c>
      <c r="G3590" s="87">
        <v>-8.76</v>
      </c>
      <c r="H3590" s="87">
        <v>0</v>
      </c>
      <c r="I3590" s="87">
        <v>312.69800000000004</v>
      </c>
      <c r="J3590" s="86">
        <v>127.242</v>
      </c>
    </row>
    <row r="3591" spans="1:10">
      <c r="A3591" s="85">
        <v>40799</v>
      </c>
      <c r="B3591" s="86">
        <v>38</v>
      </c>
      <c r="C3591" s="87">
        <v>37915</v>
      </c>
      <c r="D3591" s="88" t="s">
        <v>172</v>
      </c>
      <c r="E3591" s="87">
        <v>38474.642</v>
      </c>
      <c r="F3591" s="87">
        <v>38487.902000000002</v>
      </c>
      <c r="G3591" s="87">
        <v>-10.64</v>
      </c>
      <c r="H3591" s="87">
        <v>0</v>
      </c>
      <c r="I3591" s="87">
        <v>313.58800000000002</v>
      </c>
      <c r="J3591" s="86">
        <v>126.84400000000001</v>
      </c>
    </row>
    <row r="3592" spans="1:10">
      <c r="A3592" s="85">
        <v>40799</v>
      </c>
      <c r="B3592" s="86">
        <v>39</v>
      </c>
      <c r="C3592" s="87">
        <v>37864</v>
      </c>
      <c r="D3592" s="88" t="s">
        <v>172</v>
      </c>
      <c r="E3592" s="87">
        <v>38430.873999999996</v>
      </c>
      <c r="F3592" s="87">
        <v>38439.914000000004</v>
      </c>
      <c r="G3592" s="87">
        <v>-3.48</v>
      </c>
      <c r="H3592" s="87">
        <v>0</v>
      </c>
      <c r="I3592" s="87">
        <v>957.66200000000003</v>
      </c>
      <c r="J3592" s="86">
        <v>595.57799999999997</v>
      </c>
    </row>
    <row r="3593" spans="1:10">
      <c r="A3593" s="85">
        <v>40799</v>
      </c>
      <c r="B3593" s="86">
        <v>40</v>
      </c>
      <c r="C3593" s="87">
        <v>39529</v>
      </c>
      <c r="D3593" s="88" t="s">
        <v>172</v>
      </c>
      <c r="E3593" s="87">
        <v>39891.642</v>
      </c>
      <c r="F3593" s="87">
        <v>39893.301999999996</v>
      </c>
      <c r="G3593" s="87">
        <v>-0.78</v>
      </c>
      <c r="H3593" s="87">
        <v>0</v>
      </c>
      <c r="I3593" s="87">
        <v>957.26800000000003</v>
      </c>
      <c r="J3593" s="86">
        <v>595.56600000000003</v>
      </c>
    </row>
    <row r="3594" spans="1:10">
      <c r="A3594" s="85">
        <v>40799</v>
      </c>
      <c r="B3594" s="86">
        <v>41</v>
      </c>
      <c r="C3594" s="87">
        <v>39470</v>
      </c>
      <c r="D3594" s="88" t="s">
        <v>172</v>
      </c>
      <c r="E3594" s="87">
        <v>40121.754000000001</v>
      </c>
      <c r="F3594" s="87">
        <v>40131.913999999997</v>
      </c>
      <c r="G3594" s="87">
        <v>-9.24</v>
      </c>
      <c r="H3594" s="87">
        <v>0</v>
      </c>
      <c r="I3594" s="87">
        <v>987.2120000000001</v>
      </c>
      <c r="J3594" s="86">
        <v>992.34</v>
      </c>
    </row>
    <row r="3595" spans="1:10">
      <c r="A3595" s="85">
        <v>40799</v>
      </c>
      <c r="B3595" s="86">
        <v>42</v>
      </c>
      <c r="C3595" s="87">
        <v>38154</v>
      </c>
      <c r="D3595" s="88" t="s">
        <v>172</v>
      </c>
      <c r="E3595" s="87">
        <v>38760.038</v>
      </c>
      <c r="F3595" s="87">
        <v>38776.978000000003</v>
      </c>
      <c r="G3595" s="87">
        <v>-15.52</v>
      </c>
      <c r="H3595" s="87">
        <v>0</v>
      </c>
      <c r="I3595" s="87">
        <v>986.91600000000005</v>
      </c>
      <c r="J3595" s="86">
        <v>992.3420000000001</v>
      </c>
    </row>
    <row r="3596" spans="1:10">
      <c r="A3596" s="85">
        <v>40799</v>
      </c>
      <c r="B3596" s="86">
        <v>43</v>
      </c>
      <c r="C3596" s="87">
        <v>36774</v>
      </c>
      <c r="D3596" s="88" t="s">
        <v>172</v>
      </c>
      <c r="E3596" s="87">
        <v>37289.877999999997</v>
      </c>
      <c r="F3596" s="87">
        <v>37300.737999999998</v>
      </c>
      <c r="G3596" s="87">
        <v>-10.86</v>
      </c>
      <c r="H3596" s="87">
        <v>0</v>
      </c>
      <c r="I3596" s="87">
        <v>933.84400000000005</v>
      </c>
      <c r="J3596" s="86">
        <v>836.34800000000007</v>
      </c>
    </row>
    <row r="3597" spans="1:10">
      <c r="A3597" s="85">
        <v>40799</v>
      </c>
      <c r="B3597" s="86">
        <v>44</v>
      </c>
      <c r="C3597" s="87">
        <v>34671</v>
      </c>
      <c r="D3597" s="88" t="s">
        <v>172</v>
      </c>
      <c r="E3597" s="87">
        <v>35217.978000000003</v>
      </c>
      <c r="F3597" s="87">
        <v>35233.358</v>
      </c>
      <c r="G3597" s="87">
        <v>-15.38</v>
      </c>
      <c r="H3597" s="87">
        <v>0</v>
      </c>
      <c r="I3597" s="87">
        <v>933.64600000000007</v>
      </c>
      <c r="J3597" s="86">
        <v>836.34800000000007</v>
      </c>
    </row>
    <row r="3598" spans="1:10">
      <c r="A3598" s="85">
        <v>40799</v>
      </c>
      <c r="B3598" s="86">
        <v>45</v>
      </c>
      <c r="C3598" s="87">
        <v>32813</v>
      </c>
      <c r="D3598" s="88" t="s">
        <v>172</v>
      </c>
      <c r="E3598" s="87">
        <v>33272.178</v>
      </c>
      <c r="F3598" s="87">
        <v>33287.978000000003</v>
      </c>
      <c r="G3598" s="87">
        <v>-10.8</v>
      </c>
      <c r="H3598" s="87">
        <v>0</v>
      </c>
      <c r="I3598" s="87">
        <v>956.57600000000002</v>
      </c>
      <c r="J3598" s="86">
        <v>790.35599999999999</v>
      </c>
    </row>
    <row r="3599" spans="1:10">
      <c r="A3599" s="85">
        <v>40799</v>
      </c>
      <c r="B3599" s="86">
        <v>46</v>
      </c>
      <c r="C3599" s="87">
        <v>30309</v>
      </c>
      <c r="D3599" s="88" t="s">
        <v>172</v>
      </c>
      <c r="E3599" s="87">
        <v>30837.223999999998</v>
      </c>
      <c r="F3599" s="87">
        <v>30863.954000000002</v>
      </c>
      <c r="G3599" s="87">
        <v>-70.680000000000007</v>
      </c>
      <c r="H3599" s="87">
        <v>0</v>
      </c>
      <c r="I3599" s="87">
        <v>956.57600000000002</v>
      </c>
      <c r="J3599" s="86">
        <v>790.75400000000002</v>
      </c>
    </row>
    <row r="3600" spans="1:10">
      <c r="A3600" s="85">
        <v>40799</v>
      </c>
      <c r="B3600" s="86">
        <v>47</v>
      </c>
      <c r="C3600" s="87">
        <v>28002</v>
      </c>
      <c r="D3600" s="88" t="s">
        <v>172</v>
      </c>
      <c r="E3600" s="87">
        <v>28551.027999999998</v>
      </c>
      <c r="F3600" s="87">
        <v>28570.847999999998</v>
      </c>
      <c r="G3600" s="87">
        <v>-173.22</v>
      </c>
      <c r="H3600" s="87">
        <v>0</v>
      </c>
      <c r="I3600" s="87">
        <v>987.31200000000001</v>
      </c>
      <c r="J3600" s="86">
        <v>992.346</v>
      </c>
    </row>
    <row r="3601" spans="1:10">
      <c r="A3601" s="85">
        <v>40799</v>
      </c>
      <c r="B3601" s="86">
        <v>48</v>
      </c>
      <c r="C3601" s="87">
        <v>26098</v>
      </c>
      <c r="D3601" s="88" t="s">
        <v>172</v>
      </c>
      <c r="E3601" s="87">
        <v>26541.414000000001</v>
      </c>
      <c r="F3601" s="87">
        <v>26824.694</v>
      </c>
      <c r="G3601" s="87">
        <v>-436.88</v>
      </c>
      <c r="H3601" s="87">
        <v>0</v>
      </c>
      <c r="I3601" s="87">
        <v>987.2120000000001</v>
      </c>
      <c r="J3601" s="86">
        <v>992.346</v>
      </c>
    </row>
    <row r="3602" spans="1:10">
      <c r="A3602" s="85">
        <v>40800</v>
      </c>
      <c r="B3602" s="86">
        <v>1</v>
      </c>
      <c r="C3602" s="87">
        <v>24795</v>
      </c>
      <c r="D3602" s="88" t="s">
        <v>172</v>
      </c>
      <c r="E3602" s="87">
        <v>25177.844000000001</v>
      </c>
      <c r="F3602" s="87">
        <v>25831.624</v>
      </c>
      <c r="G3602" s="87">
        <v>-807.78</v>
      </c>
      <c r="H3602" s="87">
        <v>0</v>
      </c>
      <c r="I3602" s="87">
        <v>987.2120000000001</v>
      </c>
      <c r="J3602" s="86">
        <v>992.35400000000004</v>
      </c>
    </row>
    <row r="3603" spans="1:10">
      <c r="A3603" s="85">
        <v>40800</v>
      </c>
      <c r="B3603" s="86">
        <v>2</v>
      </c>
      <c r="C3603" s="87">
        <v>23721</v>
      </c>
      <c r="D3603" s="88" t="s">
        <v>172</v>
      </c>
      <c r="E3603" s="87">
        <v>24205.072</v>
      </c>
      <c r="F3603" s="87">
        <v>25115.531999999999</v>
      </c>
      <c r="G3603" s="87">
        <v>-1143.3399999999999</v>
      </c>
      <c r="H3603" s="87">
        <v>0</v>
      </c>
      <c r="I3603" s="87">
        <v>987.11400000000003</v>
      </c>
      <c r="J3603" s="86">
        <v>992.35400000000004</v>
      </c>
    </row>
    <row r="3604" spans="1:10">
      <c r="A3604" s="85">
        <v>40800</v>
      </c>
      <c r="B3604" s="86">
        <v>3</v>
      </c>
      <c r="C3604" s="87">
        <v>23520</v>
      </c>
      <c r="D3604" s="88" t="s">
        <v>172</v>
      </c>
      <c r="E3604" s="87">
        <v>24047.222000000002</v>
      </c>
      <c r="F3604" s="87">
        <v>25378.061999999998</v>
      </c>
      <c r="G3604" s="87">
        <v>-1496.8</v>
      </c>
      <c r="H3604" s="87">
        <v>0</v>
      </c>
      <c r="I3604" s="87">
        <v>987.11400000000003</v>
      </c>
      <c r="J3604" s="86">
        <v>992.35400000000004</v>
      </c>
    </row>
    <row r="3605" spans="1:10">
      <c r="A3605" s="85">
        <v>40800</v>
      </c>
      <c r="B3605" s="86">
        <v>4</v>
      </c>
      <c r="C3605" s="87">
        <v>23363</v>
      </c>
      <c r="D3605" s="88" t="s">
        <v>172</v>
      </c>
      <c r="E3605" s="87">
        <v>23855.135999999999</v>
      </c>
      <c r="F3605" s="87">
        <v>25250.155999999999</v>
      </c>
      <c r="G3605" s="87">
        <v>-1597.46</v>
      </c>
      <c r="H3605" s="87">
        <v>0</v>
      </c>
      <c r="I3605" s="87">
        <v>987.31200000000001</v>
      </c>
      <c r="J3605" s="86">
        <v>992.35599999999999</v>
      </c>
    </row>
    <row r="3606" spans="1:10">
      <c r="A3606" s="85">
        <v>40800</v>
      </c>
      <c r="B3606" s="86">
        <v>5</v>
      </c>
      <c r="C3606" s="87">
        <v>23056</v>
      </c>
      <c r="D3606" s="88" t="s">
        <v>172</v>
      </c>
      <c r="E3606" s="87">
        <v>23555.428</v>
      </c>
      <c r="F3606" s="87">
        <v>25225.907999999999</v>
      </c>
      <c r="G3606" s="87">
        <v>-1824.08</v>
      </c>
      <c r="H3606" s="87">
        <v>0</v>
      </c>
      <c r="I3606" s="87">
        <v>986.32400000000007</v>
      </c>
      <c r="J3606" s="86">
        <v>992.35400000000004</v>
      </c>
    </row>
    <row r="3607" spans="1:10">
      <c r="A3607" s="85">
        <v>40800</v>
      </c>
      <c r="B3607" s="86">
        <v>6</v>
      </c>
      <c r="C3607" s="87">
        <v>22859</v>
      </c>
      <c r="D3607" s="88" t="s">
        <v>172</v>
      </c>
      <c r="E3607" s="87">
        <v>23342.387999999999</v>
      </c>
      <c r="F3607" s="87">
        <v>25103.387999999999</v>
      </c>
      <c r="G3607" s="87">
        <v>-1914</v>
      </c>
      <c r="H3607" s="87">
        <v>0</v>
      </c>
      <c r="I3607" s="87">
        <v>986.12600000000009</v>
      </c>
      <c r="J3607" s="86">
        <v>992.35599999999999</v>
      </c>
    </row>
    <row r="3608" spans="1:10">
      <c r="A3608" s="85">
        <v>40800</v>
      </c>
      <c r="B3608" s="86">
        <v>7</v>
      </c>
      <c r="C3608" s="87">
        <v>22560</v>
      </c>
      <c r="D3608" s="88" t="s">
        <v>172</v>
      </c>
      <c r="E3608" s="87">
        <v>23089.166000000001</v>
      </c>
      <c r="F3608" s="87">
        <v>24862.745999999999</v>
      </c>
      <c r="G3608" s="87">
        <v>-1926.78</v>
      </c>
      <c r="H3608" s="87">
        <v>0</v>
      </c>
      <c r="I3608" s="87">
        <v>987.60800000000006</v>
      </c>
      <c r="J3608" s="86">
        <v>992.35200000000009</v>
      </c>
    </row>
    <row r="3609" spans="1:10">
      <c r="A3609" s="85">
        <v>40800</v>
      </c>
      <c r="B3609" s="86">
        <v>8</v>
      </c>
      <c r="C3609" s="87">
        <v>22603</v>
      </c>
      <c r="D3609" s="88" t="s">
        <v>172</v>
      </c>
      <c r="E3609" s="87">
        <v>23123.01</v>
      </c>
      <c r="F3609" s="87">
        <v>24882.87</v>
      </c>
      <c r="G3609" s="87">
        <v>-1912.96</v>
      </c>
      <c r="H3609" s="87">
        <v>0</v>
      </c>
      <c r="I3609" s="87">
        <v>987.41</v>
      </c>
      <c r="J3609" s="86">
        <v>992.35599999999999</v>
      </c>
    </row>
    <row r="3610" spans="1:10">
      <c r="A3610" s="85">
        <v>40800</v>
      </c>
      <c r="B3610" s="86">
        <v>9</v>
      </c>
      <c r="C3610" s="87">
        <v>22718</v>
      </c>
      <c r="D3610" s="88" t="s">
        <v>172</v>
      </c>
      <c r="E3610" s="87">
        <v>23170.063999999998</v>
      </c>
      <c r="F3610" s="87">
        <v>24917.603999999999</v>
      </c>
      <c r="G3610" s="87">
        <v>-1900.64</v>
      </c>
      <c r="H3610" s="87">
        <v>0</v>
      </c>
      <c r="I3610" s="87">
        <v>987.51</v>
      </c>
      <c r="J3610" s="86">
        <v>420.40800000000002</v>
      </c>
    </row>
    <row r="3611" spans="1:10">
      <c r="A3611" s="85">
        <v>40800</v>
      </c>
      <c r="B3611" s="86">
        <v>10</v>
      </c>
      <c r="C3611" s="87">
        <v>22822</v>
      </c>
      <c r="D3611" s="88" t="s">
        <v>172</v>
      </c>
      <c r="E3611" s="87">
        <v>23306.766</v>
      </c>
      <c r="F3611" s="87">
        <v>24988.126</v>
      </c>
      <c r="G3611" s="87">
        <v>-1834.66</v>
      </c>
      <c r="H3611" s="87">
        <v>0</v>
      </c>
      <c r="I3611" s="87">
        <v>927.9140000000001</v>
      </c>
      <c r="J3611" s="86">
        <v>421.20600000000002</v>
      </c>
    </row>
    <row r="3612" spans="1:10">
      <c r="A3612" s="85">
        <v>40800</v>
      </c>
      <c r="B3612" s="86">
        <v>11</v>
      </c>
      <c r="C3612" s="87">
        <v>23578</v>
      </c>
      <c r="D3612" s="88" t="s">
        <v>172</v>
      </c>
      <c r="E3612" s="87">
        <v>24090.008000000002</v>
      </c>
      <c r="F3612" s="87">
        <v>25181.268</v>
      </c>
      <c r="G3612" s="87">
        <v>-656.24</v>
      </c>
      <c r="H3612" s="87">
        <v>0</v>
      </c>
      <c r="I3612" s="87">
        <v>-295.31400000000002</v>
      </c>
      <c r="J3612" s="86">
        <v>-263.97200000000004</v>
      </c>
    </row>
    <row r="3613" spans="1:10">
      <c r="A3613" s="85">
        <v>40800</v>
      </c>
      <c r="B3613" s="86">
        <v>12</v>
      </c>
      <c r="C3613" s="87">
        <v>24741</v>
      </c>
      <c r="D3613" s="88" t="s">
        <v>172</v>
      </c>
      <c r="E3613" s="87">
        <v>25239.13</v>
      </c>
      <c r="F3613" s="87">
        <v>25719.448</v>
      </c>
      <c r="G3613" s="87">
        <v>-162.9</v>
      </c>
      <c r="H3613" s="87">
        <v>0</v>
      </c>
      <c r="I3613" s="87">
        <v>-292.584</v>
      </c>
      <c r="J3613" s="86">
        <v>-263.57600000000002</v>
      </c>
    </row>
    <row r="3614" spans="1:10">
      <c r="A3614" s="85">
        <v>40800</v>
      </c>
      <c r="B3614" s="86">
        <v>13</v>
      </c>
      <c r="C3614" s="87">
        <v>27555</v>
      </c>
      <c r="D3614" s="88" t="s">
        <v>172</v>
      </c>
      <c r="E3614" s="87">
        <v>28130.87</v>
      </c>
      <c r="F3614" s="87">
        <v>28426.09</v>
      </c>
      <c r="G3614" s="87">
        <v>-8.9600000000000009</v>
      </c>
      <c r="H3614" s="87">
        <v>0</v>
      </c>
      <c r="I3614" s="87">
        <v>-236.434</v>
      </c>
      <c r="J3614" s="86">
        <v>-144.768</v>
      </c>
    </row>
    <row r="3615" spans="1:10">
      <c r="A3615" s="85">
        <v>40800</v>
      </c>
      <c r="B3615" s="86">
        <v>14</v>
      </c>
      <c r="C3615" s="87">
        <v>30110</v>
      </c>
      <c r="D3615" s="88" t="s">
        <v>172</v>
      </c>
      <c r="E3615" s="87">
        <v>30688.382000000001</v>
      </c>
      <c r="F3615" s="87">
        <v>30985.542000000001</v>
      </c>
      <c r="G3615" s="87">
        <v>-13.2</v>
      </c>
      <c r="H3615" s="87">
        <v>0</v>
      </c>
      <c r="I3615" s="87">
        <v>-235.43800000000002</v>
      </c>
      <c r="J3615" s="86">
        <v>-144.76600000000002</v>
      </c>
    </row>
    <row r="3616" spans="1:10">
      <c r="A3616" s="85">
        <v>40800</v>
      </c>
      <c r="B3616" s="86">
        <v>15</v>
      </c>
      <c r="C3616" s="87">
        <v>34270</v>
      </c>
      <c r="D3616" s="88" t="s">
        <v>172</v>
      </c>
      <c r="E3616" s="87">
        <v>34748.684000000001</v>
      </c>
      <c r="F3616" s="87">
        <v>34939.044000000002</v>
      </c>
      <c r="G3616" s="87">
        <v>-2.66</v>
      </c>
      <c r="H3616" s="87">
        <v>0</v>
      </c>
      <c r="I3616" s="87">
        <v>109.9</v>
      </c>
      <c r="J3616" s="86">
        <v>-273.154</v>
      </c>
    </row>
    <row r="3617" spans="1:10">
      <c r="A3617" s="85">
        <v>40800</v>
      </c>
      <c r="B3617" s="86">
        <v>16</v>
      </c>
      <c r="C3617" s="87">
        <v>36470</v>
      </c>
      <c r="D3617" s="88" t="s">
        <v>172</v>
      </c>
      <c r="E3617" s="87">
        <v>36949.256000000001</v>
      </c>
      <c r="F3617" s="87">
        <v>37148.936000000002</v>
      </c>
      <c r="G3617" s="87">
        <v>-9.74</v>
      </c>
      <c r="H3617" s="87">
        <v>0</v>
      </c>
      <c r="I3617" s="87">
        <v>110.19600000000001</v>
      </c>
      <c r="J3617" s="86">
        <v>-273.56</v>
      </c>
    </row>
    <row r="3618" spans="1:10">
      <c r="A3618" s="85">
        <v>40800</v>
      </c>
      <c r="B3618" s="86">
        <v>17</v>
      </c>
      <c r="C3618" s="87">
        <v>37306</v>
      </c>
      <c r="D3618" s="88" t="s">
        <v>172</v>
      </c>
      <c r="E3618" s="87">
        <v>37798.928</v>
      </c>
      <c r="F3618" s="87">
        <v>37808.008000000002</v>
      </c>
      <c r="G3618" s="87">
        <v>-8.18</v>
      </c>
      <c r="H3618" s="87">
        <v>0</v>
      </c>
      <c r="I3618" s="87">
        <v>231.06400000000002</v>
      </c>
      <c r="J3618" s="86">
        <v>142.44</v>
      </c>
    </row>
    <row r="3619" spans="1:10">
      <c r="A3619" s="85">
        <v>40800</v>
      </c>
      <c r="B3619" s="86">
        <v>18</v>
      </c>
      <c r="C3619" s="87">
        <v>37225</v>
      </c>
      <c r="D3619" s="88" t="s">
        <v>172</v>
      </c>
      <c r="E3619" s="87">
        <v>37798.256000000001</v>
      </c>
      <c r="F3619" s="87">
        <v>37819.536</v>
      </c>
      <c r="G3619" s="87">
        <v>-7.34</v>
      </c>
      <c r="H3619" s="87">
        <v>0</v>
      </c>
      <c r="I3619" s="87">
        <v>230.72200000000001</v>
      </c>
      <c r="J3619" s="86">
        <v>142.04</v>
      </c>
    </row>
    <row r="3620" spans="1:10">
      <c r="A3620" s="85">
        <v>40800</v>
      </c>
      <c r="B3620" s="86">
        <v>19</v>
      </c>
      <c r="C3620" s="87">
        <v>38368</v>
      </c>
      <c r="D3620" s="88" t="s">
        <v>172</v>
      </c>
      <c r="E3620" s="87">
        <v>38856.432000000001</v>
      </c>
      <c r="F3620" s="87">
        <v>38863.572</v>
      </c>
      <c r="G3620" s="87">
        <v>-5</v>
      </c>
      <c r="H3620" s="87">
        <v>0</v>
      </c>
      <c r="I3620" s="87">
        <v>804.17</v>
      </c>
      <c r="J3620" s="86">
        <v>460.38800000000003</v>
      </c>
    </row>
    <row r="3621" spans="1:10">
      <c r="A3621" s="85">
        <v>40800</v>
      </c>
      <c r="B3621" s="86">
        <v>20</v>
      </c>
      <c r="C3621" s="87">
        <v>38587</v>
      </c>
      <c r="D3621" s="88" t="s">
        <v>172</v>
      </c>
      <c r="E3621" s="87">
        <v>39079.436000000002</v>
      </c>
      <c r="F3621" s="87">
        <v>39091.436000000002</v>
      </c>
      <c r="G3621" s="87">
        <v>-8.8000000000000007</v>
      </c>
      <c r="H3621" s="87">
        <v>0</v>
      </c>
      <c r="I3621" s="87">
        <v>822.95800000000008</v>
      </c>
      <c r="J3621" s="86">
        <v>459.96800000000002</v>
      </c>
    </row>
    <row r="3622" spans="1:10">
      <c r="A3622" s="85">
        <v>40800</v>
      </c>
      <c r="B3622" s="86">
        <v>21</v>
      </c>
      <c r="C3622" s="87">
        <v>38716</v>
      </c>
      <c r="D3622" s="88" t="s">
        <v>172</v>
      </c>
      <c r="E3622" s="87">
        <v>39240.534</v>
      </c>
      <c r="F3622" s="87">
        <v>39251.813999999998</v>
      </c>
      <c r="G3622" s="87">
        <v>-11.28</v>
      </c>
      <c r="H3622" s="87">
        <v>0</v>
      </c>
      <c r="I3622" s="87">
        <v>848.54</v>
      </c>
      <c r="J3622" s="86">
        <v>421.16400000000004</v>
      </c>
    </row>
    <row r="3623" spans="1:10">
      <c r="A3623" s="85">
        <v>40800</v>
      </c>
      <c r="B3623" s="86">
        <v>22</v>
      </c>
      <c r="C3623" s="87">
        <v>38892</v>
      </c>
      <c r="D3623" s="88" t="s">
        <v>172</v>
      </c>
      <c r="E3623" s="87">
        <v>39327.402000000002</v>
      </c>
      <c r="F3623" s="87">
        <v>39336.881999999998</v>
      </c>
      <c r="G3623" s="87">
        <v>-9.48</v>
      </c>
      <c r="H3623" s="87">
        <v>0</v>
      </c>
      <c r="I3623" s="87">
        <v>848.54200000000003</v>
      </c>
      <c r="J3623" s="86">
        <v>421.58</v>
      </c>
    </row>
    <row r="3624" spans="1:10">
      <c r="A3624" s="85">
        <v>40800</v>
      </c>
      <c r="B3624" s="86">
        <v>23</v>
      </c>
      <c r="C3624" s="87">
        <v>39078</v>
      </c>
      <c r="D3624" s="88" t="s">
        <v>172</v>
      </c>
      <c r="E3624" s="87">
        <v>39494.873999999996</v>
      </c>
      <c r="F3624" s="87">
        <v>39508.68</v>
      </c>
      <c r="G3624" s="87">
        <v>-11.34</v>
      </c>
      <c r="H3624" s="87">
        <v>0</v>
      </c>
      <c r="I3624" s="87">
        <v>879.88400000000001</v>
      </c>
      <c r="J3624" s="86">
        <v>886.35</v>
      </c>
    </row>
    <row r="3625" spans="1:10">
      <c r="A3625" s="85">
        <v>40800</v>
      </c>
      <c r="B3625" s="86">
        <v>24</v>
      </c>
      <c r="C3625" s="87">
        <v>39246</v>
      </c>
      <c r="D3625" s="88" t="s">
        <v>172</v>
      </c>
      <c r="E3625" s="87">
        <v>39626.542000000001</v>
      </c>
      <c r="F3625" s="87">
        <v>39638.148000000001</v>
      </c>
      <c r="G3625" s="87">
        <v>-9.7799999999999994</v>
      </c>
      <c r="H3625" s="87">
        <v>0</v>
      </c>
      <c r="I3625" s="87">
        <v>878.30200000000002</v>
      </c>
      <c r="J3625" s="86">
        <v>886.35400000000004</v>
      </c>
    </row>
    <row r="3626" spans="1:10">
      <c r="A3626" s="85">
        <v>40800</v>
      </c>
      <c r="B3626" s="86">
        <v>25</v>
      </c>
      <c r="C3626" s="87">
        <v>39360</v>
      </c>
      <c r="D3626" s="88" t="s">
        <v>172</v>
      </c>
      <c r="E3626" s="87">
        <v>39688.811999999998</v>
      </c>
      <c r="F3626" s="87">
        <v>39699.452000000005</v>
      </c>
      <c r="G3626" s="87">
        <v>-10.64</v>
      </c>
      <c r="H3626" s="87">
        <v>0</v>
      </c>
      <c r="I3626" s="87">
        <v>877.61</v>
      </c>
      <c r="J3626" s="86">
        <v>992.36</v>
      </c>
    </row>
    <row r="3627" spans="1:10">
      <c r="A3627" s="85">
        <v>40800</v>
      </c>
      <c r="B3627" s="86">
        <v>26</v>
      </c>
      <c r="C3627" s="87">
        <v>39153</v>
      </c>
      <c r="D3627" s="88" t="s">
        <v>172</v>
      </c>
      <c r="E3627" s="87">
        <v>39509.858</v>
      </c>
      <c r="F3627" s="87">
        <v>39522.758000000002</v>
      </c>
      <c r="G3627" s="87">
        <v>-12.9</v>
      </c>
      <c r="H3627" s="87">
        <v>0</v>
      </c>
      <c r="I3627" s="87">
        <v>877.21400000000006</v>
      </c>
      <c r="J3627" s="86">
        <v>992.35599999999999</v>
      </c>
    </row>
    <row r="3628" spans="1:10">
      <c r="A3628" s="85">
        <v>40800</v>
      </c>
      <c r="B3628" s="86">
        <v>27</v>
      </c>
      <c r="C3628" s="87">
        <v>39097</v>
      </c>
      <c r="D3628" s="88" t="s">
        <v>172</v>
      </c>
      <c r="E3628" s="87">
        <v>39474.538</v>
      </c>
      <c r="F3628" s="87">
        <v>39481.351999999999</v>
      </c>
      <c r="G3628" s="87">
        <v>-5.36</v>
      </c>
      <c r="H3628" s="87">
        <v>0</v>
      </c>
      <c r="I3628" s="87">
        <v>877.80799999999999</v>
      </c>
      <c r="J3628" s="86">
        <v>654.36400000000003</v>
      </c>
    </row>
    <row r="3629" spans="1:10">
      <c r="A3629" s="85">
        <v>40800</v>
      </c>
      <c r="B3629" s="86">
        <v>28</v>
      </c>
      <c r="C3629" s="87">
        <v>38813</v>
      </c>
      <c r="D3629" s="88" t="s">
        <v>172</v>
      </c>
      <c r="E3629" s="87">
        <v>39189.421999999999</v>
      </c>
      <c r="F3629" s="87">
        <v>39198.161999999997</v>
      </c>
      <c r="G3629" s="87">
        <v>-7.48</v>
      </c>
      <c r="H3629" s="87">
        <v>0</v>
      </c>
      <c r="I3629" s="87">
        <v>875.83199999999999</v>
      </c>
      <c r="J3629" s="86">
        <v>655.16200000000003</v>
      </c>
    </row>
    <row r="3630" spans="1:10">
      <c r="A3630" s="85">
        <v>40800</v>
      </c>
      <c r="B3630" s="86">
        <v>29</v>
      </c>
      <c r="C3630" s="87">
        <v>38598</v>
      </c>
      <c r="D3630" s="88" t="s">
        <v>172</v>
      </c>
      <c r="E3630" s="87">
        <v>38974.269999999997</v>
      </c>
      <c r="F3630" s="87">
        <v>38989.449999999997</v>
      </c>
      <c r="G3630" s="87">
        <v>-10.88</v>
      </c>
      <c r="H3630" s="87">
        <v>0</v>
      </c>
      <c r="I3630" s="87">
        <v>862.29200000000003</v>
      </c>
      <c r="J3630" s="86">
        <v>750.78200000000004</v>
      </c>
    </row>
    <row r="3631" spans="1:10">
      <c r="A3631" s="85">
        <v>40800</v>
      </c>
      <c r="B3631" s="86">
        <v>30</v>
      </c>
      <c r="C3631" s="87">
        <v>38198</v>
      </c>
      <c r="D3631" s="88" t="s">
        <v>172</v>
      </c>
      <c r="E3631" s="87">
        <v>38661.021999999997</v>
      </c>
      <c r="F3631" s="87">
        <v>38665.381999999998</v>
      </c>
      <c r="G3631" s="87">
        <v>-3.72</v>
      </c>
      <c r="H3631" s="87">
        <v>0</v>
      </c>
      <c r="I3631" s="87">
        <v>839.43600000000004</v>
      </c>
      <c r="J3631" s="86">
        <v>751.53200000000004</v>
      </c>
    </row>
    <row r="3632" spans="1:10">
      <c r="A3632" s="85">
        <v>40800</v>
      </c>
      <c r="B3632" s="86">
        <v>31</v>
      </c>
      <c r="C3632" s="87">
        <v>38170</v>
      </c>
      <c r="D3632" s="88" t="s">
        <v>172</v>
      </c>
      <c r="E3632" s="87">
        <v>38565.873999999996</v>
      </c>
      <c r="F3632" s="87">
        <v>38579.034</v>
      </c>
      <c r="G3632" s="87">
        <v>-13.16</v>
      </c>
      <c r="H3632" s="87">
        <v>0</v>
      </c>
      <c r="I3632" s="87">
        <v>864.61200000000008</v>
      </c>
      <c r="J3632" s="86">
        <v>884.37800000000004</v>
      </c>
    </row>
    <row r="3633" spans="1:10">
      <c r="A3633" s="85">
        <v>40800</v>
      </c>
      <c r="B3633" s="86">
        <v>32</v>
      </c>
      <c r="C3633" s="87">
        <v>38556</v>
      </c>
      <c r="D3633" s="88" t="s">
        <v>172</v>
      </c>
      <c r="E3633" s="87">
        <v>38931.256000000001</v>
      </c>
      <c r="F3633" s="87">
        <v>38942.396000000001</v>
      </c>
      <c r="G3633" s="87">
        <v>-10.66</v>
      </c>
      <c r="H3633" s="87">
        <v>0</v>
      </c>
      <c r="I3633" s="87">
        <v>820.28800000000001</v>
      </c>
      <c r="J3633" s="86">
        <v>883.976</v>
      </c>
    </row>
    <row r="3634" spans="1:10">
      <c r="A3634" s="85">
        <v>40800</v>
      </c>
      <c r="B3634" s="86">
        <v>33</v>
      </c>
      <c r="C3634" s="87">
        <v>39244</v>
      </c>
      <c r="D3634" s="88" t="s">
        <v>172</v>
      </c>
      <c r="E3634" s="87">
        <v>39678.801999999996</v>
      </c>
      <c r="F3634" s="87">
        <v>39690.502</v>
      </c>
      <c r="G3634" s="87">
        <v>-8.4600000000000009</v>
      </c>
      <c r="H3634" s="87">
        <v>0</v>
      </c>
      <c r="I3634" s="87">
        <v>983.55600000000004</v>
      </c>
      <c r="J3634" s="86">
        <v>818.77800000000002</v>
      </c>
    </row>
    <row r="3635" spans="1:10">
      <c r="A3635" s="85">
        <v>40800</v>
      </c>
      <c r="B3635" s="86">
        <v>34</v>
      </c>
      <c r="C3635" s="87">
        <v>39950</v>
      </c>
      <c r="D3635" s="88" t="s">
        <v>172</v>
      </c>
      <c r="E3635" s="87">
        <v>40354.281999999999</v>
      </c>
      <c r="F3635" s="87">
        <v>40367.101999999999</v>
      </c>
      <c r="G3635" s="87">
        <v>-12.82</v>
      </c>
      <c r="H3635" s="87">
        <v>0</v>
      </c>
      <c r="I3635" s="87">
        <v>982.07400000000007</v>
      </c>
      <c r="J3635" s="86">
        <v>818.76800000000003</v>
      </c>
    </row>
    <row r="3636" spans="1:10">
      <c r="A3636" s="85">
        <v>40800</v>
      </c>
      <c r="B3636" s="86">
        <v>35</v>
      </c>
      <c r="C3636" s="87">
        <v>40119</v>
      </c>
      <c r="D3636" s="88" t="s">
        <v>172</v>
      </c>
      <c r="E3636" s="87">
        <v>40424.46</v>
      </c>
      <c r="F3636" s="87">
        <v>40437.300000000003</v>
      </c>
      <c r="G3636" s="87">
        <v>-12.84</v>
      </c>
      <c r="H3636" s="87">
        <v>0</v>
      </c>
      <c r="I3636" s="87">
        <v>902.02200000000005</v>
      </c>
      <c r="J3636" s="86">
        <v>307.63400000000001</v>
      </c>
    </row>
    <row r="3637" spans="1:10">
      <c r="A3637" s="85">
        <v>40800</v>
      </c>
      <c r="B3637" s="86">
        <v>36</v>
      </c>
      <c r="C3637" s="87">
        <v>39784</v>
      </c>
      <c r="D3637" s="88" t="s">
        <v>172</v>
      </c>
      <c r="E3637" s="87">
        <v>40051.025999999998</v>
      </c>
      <c r="F3637" s="87">
        <v>40063.726000000002</v>
      </c>
      <c r="G3637" s="87">
        <v>-12.7</v>
      </c>
      <c r="H3637" s="87">
        <v>0</v>
      </c>
      <c r="I3637" s="87">
        <v>901.13200000000006</v>
      </c>
      <c r="J3637" s="86">
        <v>308.05600000000004</v>
      </c>
    </row>
    <row r="3638" spans="1:10">
      <c r="A3638" s="85">
        <v>40800</v>
      </c>
      <c r="B3638" s="86">
        <v>37</v>
      </c>
      <c r="C3638" s="87">
        <v>39280</v>
      </c>
      <c r="D3638" s="88" t="s">
        <v>172</v>
      </c>
      <c r="E3638" s="87">
        <v>39566.173999999999</v>
      </c>
      <c r="F3638" s="87">
        <v>39857.173999999999</v>
      </c>
      <c r="G3638" s="87">
        <v>-13</v>
      </c>
      <c r="H3638" s="87">
        <v>0</v>
      </c>
      <c r="I3638" s="87">
        <v>632.80799999999999</v>
      </c>
      <c r="J3638" s="86">
        <v>-362.392</v>
      </c>
    </row>
    <row r="3639" spans="1:10">
      <c r="A3639" s="85">
        <v>40800</v>
      </c>
      <c r="B3639" s="86">
        <v>38</v>
      </c>
      <c r="C3639" s="87">
        <v>39046</v>
      </c>
      <c r="D3639" s="88" t="s">
        <v>172</v>
      </c>
      <c r="E3639" s="87">
        <v>39463.308000000005</v>
      </c>
      <c r="F3639" s="87">
        <v>39757.228000000003</v>
      </c>
      <c r="G3639" s="87">
        <v>-8.6999999999999993</v>
      </c>
      <c r="H3639" s="87">
        <v>0</v>
      </c>
      <c r="I3639" s="87">
        <v>634.09400000000005</v>
      </c>
      <c r="J3639" s="86">
        <v>-362.37800000000004</v>
      </c>
    </row>
    <row r="3640" spans="1:10">
      <c r="A3640" s="85">
        <v>40800</v>
      </c>
      <c r="B3640" s="86">
        <v>39</v>
      </c>
      <c r="C3640" s="87">
        <v>39178</v>
      </c>
      <c r="D3640" s="88" t="s">
        <v>172</v>
      </c>
      <c r="E3640" s="87">
        <v>39574.408000000003</v>
      </c>
      <c r="F3640" s="87">
        <v>39579.921999999999</v>
      </c>
      <c r="G3640" s="87">
        <v>-0.8</v>
      </c>
      <c r="H3640" s="87">
        <v>0</v>
      </c>
      <c r="I3640" s="87">
        <v>942.64</v>
      </c>
      <c r="J3640" s="86">
        <v>402.01400000000001</v>
      </c>
    </row>
    <row r="3641" spans="1:10">
      <c r="A3641" s="85">
        <v>40800</v>
      </c>
      <c r="B3641" s="86">
        <v>40</v>
      </c>
      <c r="C3641" s="87">
        <v>40680</v>
      </c>
      <c r="D3641" s="88" t="s">
        <v>172</v>
      </c>
      <c r="E3641" s="87">
        <v>41169.218000000001</v>
      </c>
      <c r="F3641" s="87">
        <v>41172.663999999997</v>
      </c>
      <c r="G3641" s="87">
        <v>-0.4</v>
      </c>
      <c r="H3641" s="87">
        <v>0</v>
      </c>
      <c r="I3641" s="87">
        <v>942.44200000000001</v>
      </c>
      <c r="J3641" s="86">
        <v>401.21200000000005</v>
      </c>
    </row>
    <row r="3642" spans="1:10">
      <c r="A3642" s="85">
        <v>40800</v>
      </c>
      <c r="B3642" s="86">
        <v>41</v>
      </c>
      <c r="C3642" s="87">
        <v>40425</v>
      </c>
      <c r="D3642" s="88" t="s">
        <v>172</v>
      </c>
      <c r="E3642" s="87">
        <v>40840.154000000002</v>
      </c>
      <c r="F3642" s="87">
        <v>40856.474000000002</v>
      </c>
      <c r="G3642" s="87">
        <v>-16.32</v>
      </c>
      <c r="H3642" s="87">
        <v>0</v>
      </c>
      <c r="I3642" s="87">
        <v>987.2120000000001</v>
      </c>
      <c r="J3642" s="86">
        <v>992.33800000000008</v>
      </c>
    </row>
    <row r="3643" spans="1:10">
      <c r="A3643" s="85">
        <v>40800</v>
      </c>
      <c r="B3643" s="86">
        <v>42</v>
      </c>
      <c r="C3643" s="87">
        <v>39853</v>
      </c>
      <c r="D3643" s="88" t="s">
        <v>172</v>
      </c>
      <c r="E3643" s="87">
        <v>40146.449999999997</v>
      </c>
      <c r="F3643" s="87">
        <v>40153.57</v>
      </c>
      <c r="G3643" s="87">
        <v>-6.72</v>
      </c>
      <c r="H3643" s="87">
        <v>0</v>
      </c>
      <c r="I3643" s="87">
        <v>986.91600000000005</v>
      </c>
      <c r="J3643" s="86">
        <v>992.34800000000007</v>
      </c>
    </row>
    <row r="3644" spans="1:10">
      <c r="A3644" s="85">
        <v>40800</v>
      </c>
      <c r="B3644" s="86">
        <v>43</v>
      </c>
      <c r="C3644" s="87">
        <v>38363</v>
      </c>
      <c r="D3644" s="88" t="s">
        <v>172</v>
      </c>
      <c r="E3644" s="87">
        <v>38533.69</v>
      </c>
      <c r="F3644" s="87">
        <v>38547.589999999997</v>
      </c>
      <c r="G3644" s="87">
        <v>-12.46</v>
      </c>
      <c r="H3644" s="87">
        <v>0</v>
      </c>
      <c r="I3644" s="87">
        <v>937.50200000000007</v>
      </c>
      <c r="J3644" s="86">
        <v>404.00800000000004</v>
      </c>
    </row>
    <row r="3645" spans="1:10">
      <c r="A3645" s="85">
        <v>40800</v>
      </c>
      <c r="B3645" s="86">
        <v>44</v>
      </c>
      <c r="C3645" s="87">
        <v>36437</v>
      </c>
      <c r="D3645" s="88" t="s">
        <v>172</v>
      </c>
      <c r="E3645" s="87">
        <v>36678.720000000001</v>
      </c>
      <c r="F3645" s="87">
        <v>36696.565999999999</v>
      </c>
      <c r="G3645" s="87">
        <v>-16.98</v>
      </c>
      <c r="H3645" s="87">
        <v>0</v>
      </c>
      <c r="I3645" s="87">
        <v>937.69800000000009</v>
      </c>
      <c r="J3645" s="86">
        <v>403.61600000000004</v>
      </c>
    </row>
    <row r="3646" spans="1:10">
      <c r="A3646" s="85">
        <v>40800</v>
      </c>
      <c r="B3646" s="86">
        <v>45</v>
      </c>
      <c r="C3646" s="87">
        <v>34336</v>
      </c>
      <c r="D3646" s="88" t="s">
        <v>172</v>
      </c>
      <c r="E3646" s="87">
        <v>34529.116000000002</v>
      </c>
      <c r="F3646" s="87">
        <v>34546.315999999999</v>
      </c>
      <c r="G3646" s="87">
        <v>-17.2</v>
      </c>
      <c r="H3646" s="87">
        <v>0</v>
      </c>
      <c r="I3646" s="87">
        <v>809.51600000000008</v>
      </c>
      <c r="J3646" s="86">
        <v>873.55400000000009</v>
      </c>
    </row>
    <row r="3647" spans="1:10">
      <c r="A3647" s="85">
        <v>40800</v>
      </c>
      <c r="B3647" s="86">
        <v>46</v>
      </c>
      <c r="C3647" s="87">
        <v>31989</v>
      </c>
      <c r="D3647" s="88" t="s">
        <v>172</v>
      </c>
      <c r="E3647" s="87">
        <v>32137.621999999999</v>
      </c>
      <c r="F3647" s="87">
        <v>32159.642</v>
      </c>
      <c r="G3647" s="87">
        <v>-22.02</v>
      </c>
      <c r="H3647" s="87">
        <v>0</v>
      </c>
      <c r="I3647" s="87">
        <v>809.81400000000008</v>
      </c>
      <c r="J3647" s="86">
        <v>872.34800000000007</v>
      </c>
    </row>
    <row r="3648" spans="1:10">
      <c r="A3648" s="85">
        <v>40800</v>
      </c>
      <c r="B3648" s="86">
        <v>47</v>
      </c>
      <c r="C3648" s="87">
        <v>29745</v>
      </c>
      <c r="D3648" s="88" t="s">
        <v>172</v>
      </c>
      <c r="E3648" s="87">
        <v>29915.434000000001</v>
      </c>
      <c r="F3648" s="87">
        <v>30363.074000000001</v>
      </c>
      <c r="G3648" s="87">
        <v>-440.96</v>
      </c>
      <c r="H3648" s="87">
        <v>0</v>
      </c>
      <c r="I3648" s="87">
        <v>986.91600000000005</v>
      </c>
      <c r="J3648" s="86">
        <v>308.01800000000003</v>
      </c>
    </row>
    <row r="3649" spans="1:10">
      <c r="A3649" s="85">
        <v>40800</v>
      </c>
      <c r="B3649" s="86">
        <v>48</v>
      </c>
      <c r="C3649" s="87">
        <v>27988</v>
      </c>
      <c r="D3649" s="88" t="s">
        <v>172</v>
      </c>
      <c r="E3649" s="87">
        <v>28000.938000000002</v>
      </c>
      <c r="F3649" s="87">
        <v>28452.324000000001</v>
      </c>
      <c r="G3649" s="87">
        <v>-527.91999999999996</v>
      </c>
      <c r="H3649" s="87">
        <v>0</v>
      </c>
      <c r="I3649" s="87">
        <v>986.12600000000009</v>
      </c>
      <c r="J3649" s="86">
        <v>308.02199999999999</v>
      </c>
    </row>
    <row r="3650" spans="1:10">
      <c r="A3650" s="85">
        <v>40801</v>
      </c>
      <c r="B3650" s="86">
        <v>1</v>
      </c>
      <c r="C3650" s="87">
        <v>26462</v>
      </c>
      <c r="D3650" s="88" t="s">
        <v>172</v>
      </c>
      <c r="E3650" s="87">
        <v>26525.68</v>
      </c>
      <c r="F3650" s="87">
        <v>27759.759999999998</v>
      </c>
      <c r="G3650" s="87">
        <v>-1234.08</v>
      </c>
      <c r="H3650" s="87">
        <v>0</v>
      </c>
      <c r="I3650" s="87">
        <v>948.07600000000002</v>
      </c>
      <c r="J3650" s="86">
        <v>469.98200000000003</v>
      </c>
    </row>
    <row r="3651" spans="1:10">
      <c r="A3651" s="85">
        <v>40801</v>
      </c>
      <c r="B3651" s="86">
        <v>2</v>
      </c>
      <c r="C3651" s="87">
        <v>25716</v>
      </c>
      <c r="D3651" s="88" t="s">
        <v>172</v>
      </c>
      <c r="E3651" s="87">
        <v>25660.707999999999</v>
      </c>
      <c r="F3651" s="87">
        <v>27153.828000000001</v>
      </c>
      <c r="G3651" s="87">
        <v>-1493.12</v>
      </c>
      <c r="H3651" s="87">
        <v>0</v>
      </c>
      <c r="I3651" s="87">
        <v>947.58199999999999</v>
      </c>
      <c r="J3651" s="86">
        <v>469.56400000000002</v>
      </c>
    </row>
    <row r="3652" spans="1:10">
      <c r="A3652" s="85">
        <v>40801</v>
      </c>
      <c r="B3652" s="86">
        <v>3</v>
      </c>
      <c r="C3652" s="87">
        <v>25244</v>
      </c>
      <c r="D3652" s="88" t="s">
        <v>172</v>
      </c>
      <c r="E3652" s="87">
        <v>25447.07</v>
      </c>
      <c r="F3652" s="87">
        <v>26805.063999999998</v>
      </c>
      <c r="G3652" s="87">
        <v>-1381.46</v>
      </c>
      <c r="H3652" s="87">
        <v>0</v>
      </c>
      <c r="I3652" s="87">
        <v>987.41</v>
      </c>
      <c r="J3652" s="86">
        <v>413.21800000000002</v>
      </c>
    </row>
    <row r="3653" spans="1:10">
      <c r="A3653" s="85">
        <v>40801</v>
      </c>
      <c r="B3653" s="86">
        <v>4</v>
      </c>
      <c r="C3653" s="87">
        <v>24970</v>
      </c>
      <c r="D3653" s="88" t="s">
        <v>172</v>
      </c>
      <c r="E3653" s="87">
        <v>25228.95</v>
      </c>
      <c r="F3653" s="87">
        <v>26566.31</v>
      </c>
      <c r="G3653" s="87">
        <v>-1445.6</v>
      </c>
      <c r="H3653" s="87">
        <v>0</v>
      </c>
      <c r="I3653" s="87">
        <v>987.11400000000003</v>
      </c>
      <c r="J3653" s="86">
        <v>413.62600000000003</v>
      </c>
    </row>
    <row r="3654" spans="1:10">
      <c r="A3654" s="85">
        <v>40801</v>
      </c>
      <c r="B3654" s="86">
        <v>5</v>
      </c>
      <c r="C3654" s="87">
        <v>24568</v>
      </c>
      <c r="D3654" s="88" t="s">
        <v>172</v>
      </c>
      <c r="E3654" s="87">
        <v>24882.452000000001</v>
      </c>
      <c r="F3654" s="87">
        <v>26422.632000000001</v>
      </c>
      <c r="G3654" s="87">
        <v>-1540.18</v>
      </c>
      <c r="H3654" s="87">
        <v>0</v>
      </c>
      <c r="I3654" s="87">
        <v>987.51</v>
      </c>
      <c r="J3654" s="86">
        <v>528.37800000000004</v>
      </c>
    </row>
    <row r="3655" spans="1:10">
      <c r="A3655" s="85">
        <v>40801</v>
      </c>
      <c r="B3655" s="86">
        <v>6</v>
      </c>
      <c r="C3655" s="87">
        <v>24109</v>
      </c>
      <c r="D3655" s="88" t="s">
        <v>172</v>
      </c>
      <c r="E3655" s="87">
        <v>24536.216</v>
      </c>
      <c r="F3655" s="87">
        <v>26180.516</v>
      </c>
      <c r="G3655" s="87">
        <v>-1644.3</v>
      </c>
      <c r="H3655" s="87">
        <v>0</v>
      </c>
      <c r="I3655" s="87">
        <v>987.31200000000001</v>
      </c>
      <c r="J3655" s="86">
        <v>528.37200000000007</v>
      </c>
    </row>
    <row r="3656" spans="1:10">
      <c r="A3656" s="85">
        <v>40801</v>
      </c>
      <c r="B3656" s="86">
        <v>7</v>
      </c>
      <c r="C3656" s="87">
        <v>23959</v>
      </c>
      <c r="D3656" s="88" t="s">
        <v>172</v>
      </c>
      <c r="E3656" s="87">
        <v>24379.892</v>
      </c>
      <c r="F3656" s="87">
        <v>26087.332000000002</v>
      </c>
      <c r="G3656" s="87">
        <v>-1707.44</v>
      </c>
      <c r="H3656" s="87">
        <v>0</v>
      </c>
      <c r="I3656" s="87">
        <v>987.70800000000008</v>
      </c>
      <c r="J3656" s="86">
        <v>449.17200000000003</v>
      </c>
    </row>
    <row r="3657" spans="1:10">
      <c r="A3657" s="85">
        <v>40801</v>
      </c>
      <c r="B3657" s="86">
        <v>8</v>
      </c>
      <c r="C3657" s="87">
        <v>23848</v>
      </c>
      <c r="D3657" s="88" t="s">
        <v>172</v>
      </c>
      <c r="E3657" s="87">
        <v>24260.556</v>
      </c>
      <c r="F3657" s="87">
        <v>26017.491999999998</v>
      </c>
      <c r="G3657" s="87">
        <v>-1752.42</v>
      </c>
      <c r="H3657" s="87">
        <v>0</v>
      </c>
      <c r="I3657" s="87">
        <v>987.31200000000001</v>
      </c>
      <c r="J3657" s="86">
        <v>448.786</v>
      </c>
    </row>
    <row r="3658" spans="1:10">
      <c r="A3658" s="85">
        <v>40801</v>
      </c>
      <c r="B3658" s="86">
        <v>9</v>
      </c>
      <c r="C3658" s="87">
        <v>23934</v>
      </c>
      <c r="D3658" s="88" t="s">
        <v>172</v>
      </c>
      <c r="E3658" s="87">
        <v>24373.462</v>
      </c>
      <c r="F3658" s="87">
        <v>26132.155999999999</v>
      </c>
      <c r="G3658" s="87">
        <v>-1489.66</v>
      </c>
      <c r="H3658" s="87">
        <v>0</v>
      </c>
      <c r="I3658" s="87">
        <v>526.56600000000003</v>
      </c>
      <c r="J3658" s="86">
        <v>366.82800000000003</v>
      </c>
    </row>
    <row r="3659" spans="1:10">
      <c r="A3659" s="85">
        <v>40801</v>
      </c>
      <c r="B3659" s="86">
        <v>10</v>
      </c>
      <c r="C3659" s="87">
        <v>24001</v>
      </c>
      <c r="D3659" s="88" t="s">
        <v>172</v>
      </c>
      <c r="E3659" s="87">
        <v>24433.281999999999</v>
      </c>
      <c r="F3659" s="87">
        <v>26127.146000000001</v>
      </c>
      <c r="G3659" s="87">
        <v>-1466.88</v>
      </c>
      <c r="H3659" s="87">
        <v>0</v>
      </c>
      <c r="I3659" s="87">
        <v>492.56800000000004</v>
      </c>
      <c r="J3659" s="86">
        <v>366.82400000000001</v>
      </c>
    </row>
    <row r="3660" spans="1:10">
      <c r="A3660" s="85">
        <v>40801</v>
      </c>
      <c r="B3660" s="86">
        <v>11</v>
      </c>
      <c r="C3660" s="87">
        <v>24502</v>
      </c>
      <c r="D3660" s="88" t="s">
        <v>172</v>
      </c>
      <c r="E3660" s="87">
        <v>25070.986000000001</v>
      </c>
      <c r="F3660" s="87">
        <v>26414.531999999999</v>
      </c>
      <c r="G3660" s="87">
        <v>-629.78</v>
      </c>
      <c r="H3660" s="87">
        <v>0</v>
      </c>
      <c r="I3660" s="87">
        <v>-335.63600000000002</v>
      </c>
      <c r="J3660" s="86">
        <v>-393.17200000000003</v>
      </c>
    </row>
    <row r="3661" spans="1:10">
      <c r="A3661" s="85">
        <v>40801</v>
      </c>
      <c r="B3661" s="86">
        <v>12</v>
      </c>
      <c r="C3661" s="87">
        <v>25965</v>
      </c>
      <c r="D3661" s="88" t="s">
        <v>172</v>
      </c>
      <c r="E3661" s="87">
        <v>26338.691999999999</v>
      </c>
      <c r="F3661" s="87">
        <v>27738.964</v>
      </c>
      <c r="G3661" s="87">
        <v>-713.44</v>
      </c>
      <c r="H3661" s="87">
        <v>0</v>
      </c>
      <c r="I3661" s="87">
        <v>-339.62800000000004</v>
      </c>
      <c r="J3661" s="86">
        <v>-392.77800000000002</v>
      </c>
    </row>
    <row r="3662" spans="1:10">
      <c r="A3662" s="85">
        <v>40801</v>
      </c>
      <c r="B3662" s="86">
        <v>13</v>
      </c>
      <c r="C3662" s="87">
        <v>28792</v>
      </c>
      <c r="D3662" s="88" t="s">
        <v>172</v>
      </c>
      <c r="E3662" s="87">
        <v>29206.042000000001</v>
      </c>
      <c r="F3662" s="87">
        <v>30753.907999999999</v>
      </c>
      <c r="G3662" s="87">
        <v>-82.78</v>
      </c>
      <c r="H3662" s="87">
        <v>0</v>
      </c>
      <c r="I3662" s="87">
        <v>-506.86200000000002</v>
      </c>
      <c r="J3662" s="86">
        <v>-998.03600000000006</v>
      </c>
    </row>
    <row r="3663" spans="1:10">
      <c r="A3663" s="85">
        <v>40801</v>
      </c>
      <c r="B3663" s="86">
        <v>14</v>
      </c>
      <c r="C3663" s="87">
        <v>31507</v>
      </c>
      <c r="D3663" s="88" t="s">
        <v>172</v>
      </c>
      <c r="E3663" s="87">
        <v>31828.236000000001</v>
      </c>
      <c r="F3663" s="87">
        <v>33284.802000000003</v>
      </c>
      <c r="G3663" s="87">
        <v>-20.48</v>
      </c>
      <c r="H3663" s="87">
        <v>0</v>
      </c>
      <c r="I3663" s="87">
        <v>-505.44600000000003</v>
      </c>
      <c r="J3663" s="86">
        <v>-1014.034</v>
      </c>
    </row>
    <row r="3664" spans="1:10">
      <c r="A3664" s="85">
        <v>40801</v>
      </c>
      <c r="B3664" s="86">
        <v>15</v>
      </c>
      <c r="C3664" s="87">
        <v>35120</v>
      </c>
      <c r="D3664" s="88" t="s">
        <v>172</v>
      </c>
      <c r="E3664" s="87">
        <v>35608.023999999998</v>
      </c>
      <c r="F3664" s="87">
        <v>36799.19</v>
      </c>
      <c r="G3664" s="87">
        <v>-16.899999999999999</v>
      </c>
      <c r="H3664" s="87">
        <v>0</v>
      </c>
      <c r="I3664" s="87">
        <v>-170.16800000000001</v>
      </c>
      <c r="J3664" s="86">
        <v>-802.42600000000004</v>
      </c>
    </row>
    <row r="3665" spans="1:10">
      <c r="A3665" s="85">
        <v>40801</v>
      </c>
      <c r="B3665" s="86">
        <v>16</v>
      </c>
      <c r="C3665" s="87">
        <v>37306</v>
      </c>
      <c r="D3665" s="88" t="s">
        <v>172</v>
      </c>
      <c r="E3665" s="87">
        <v>37850.932000000001</v>
      </c>
      <c r="F3665" s="87">
        <v>39039.917999999998</v>
      </c>
      <c r="G3665" s="87">
        <v>-14.72</v>
      </c>
      <c r="H3665" s="87">
        <v>0</v>
      </c>
      <c r="I3665" s="87">
        <v>-153.27200000000002</v>
      </c>
      <c r="J3665" s="86">
        <v>-802.82400000000007</v>
      </c>
    </row>
    <row r="3666" spans="1:10">
      <c r="A3666" s="85">
        <v>40801</v>
      </c>
      <c r="B3666" s="86">
        <v>17</v>
      </c>
      <c r="C3666" s="87">
        <v>38297</v>
      </c>
      <c r="D3666" s="88" t="s">
        <v>172</v>
      </c>
      <c r="E3666" s="87">
        <v>38905.578000000001</v>
      </c>
      <c r="F3666" s="87">
        <v>39317.392</v>
      </c>
      <c r="G3666" s="87">
        <v>-17.04</v>
      </c>
      <c r="H3666" s="87">
        <v>0</v>
      </c>
      <c r="I3666" s="87">
        <v>-240.27800000000002</v>
      </c>
      <c r="J3666" s="86">
        <v>-248.75400000000002</v>
      </c>
    </row>
    <row r="3667" spans="1:10">
      <c r="A3667" s="85">
        <v>40801</v>
      </c>
      <c r="B3667" s="86">
        <v>18</v>
      </c>
      <c r="C3667" s="87">
        <v>38506</v>
      </c>
      <c r="D3667" s="88" t="s">
        <v>172</v>
      </c>
      <c r="E3667" s="87">
        <v>39096.519999999997</v>
      </c>
      <c r="F3667" s="87">
        <v>39501.453999999998</v>
      </c>
      <c r="G3667" s="87">
        <v>-6.9</v>
      </c>
      <c r="H3667" s="87">
        <v>0</v>
      </c>
      <c r="I3667" s="87">
        <v>-239.36800000000002</v>
      </c>
      <c r="J3667" s="86">
        <v>-249.55800000000002</v>
      </c>
    </row>
    <row r="3668" spans="1:10">
      <c r="A3668" s="85">
        <v>40801</v>
      </c>
      <c r="B3668" s="86">
        <v>19</v>
      </c>
      <c r="C3668" s="87">
        <v>39375</v>
      </c>
      <c r="D3668" s="88" t="s">
        <v>172</v>
      </c>
      <c r="E3668" s="87">
        <v>39923.660000000003</v>
      </c>
      <c r="F3668" s="87">
        <v>39947.847999999998</v>
      </c>
      <c r="G3668" s="87">
        <v>-13.06</v>
      </c>
      <c r="H3668" s="87">
        <v>0</v>
      </c>
      <c r="I3668" s="87">
        <v>-70.754000000000005</v>
      </c>
      <c r="J3668" s="86">
        <v>-0.95400000000000007</v>
      </c>
    </row>
    <row r="3669" spans="1:10">
      <c r="A3669" s="85">
        <v>40801</v>
      </c>
      <c r="B3669" s="86">
        <v>20</v>
      </c>
      <c r="C3669" s="87">
        <v>39497</v>
      </c>
      <c r="D3669" s="88" t="s">
        <v>172</v>
      </c>
      <c r="E3669" s="87">
        <v>40080.383999999998</v>
      </c>
      <c r="F3669" s="87">
        <v>40105.372000000003</v>
      </c>
      <c r="G3669" s="87">
        <v>-13.86</v>
      </c>
      <c r="H3669" s="87">
        <v>0</v>
      </c>
      <c r="I3669" s="87">
        <v>-33.862000000000002</v>
      </c>
      <c r="J3669" s="86">
        <v>-0.4</v>
      </c>
    </row>
    <row r="3670" spans="1:10">
      <c r="A3670" s="85">
        <v>40801</v>
      </c>
      <c r="B3670" s="86">
        <v>21</v>
      </c>
      <c r="C3670" s="87">
        <v>39571</v>
      </c>
      <c r="D3670" s="88" t="s">
        <v>172</v>
      </c>
      <c r="E3670" s="87">
        <v>40153.311999999998</v>
      </c>
      <c r="F3670" s="87">
        <v>40165.932000000001</v>
      </c>
      <c r="G3670" s="87">
        <v>-12.62</v>
      </c>
      <c r="H3670" s="87">
        <v>0</v>
      </c>
      <c r="I3670" s="87">
        <v>-45.986000000000004</v>
      </c>
      <c r="J3670" s="86">
        <v>100.8</v>
      </c>
    </row>
    <row r="3671" spans="1:10">
      <c r="A3671" s="85">
        <v>40801</v>
      </c>
      <c r="B3671" s="86">
        <v>22</v>
      </c>
      <c r="C3671" s="87">
        <v>39587</v>
      </c>
      <c r="D3671" s="88" t="s">
        <v>172</v>
      </c>
      <c r="E3671" s="87">
        <v>40178.597999999998</v>
      </c>
      <c r="F3671" s="87">
        <v>40189.317999999999</v>
      </c>
      <c r="G3671" s="87">
        <v>-10.72</v>
      </c>
      <c r="H3671" s="87">
        <v>0</v>
      </c>
      <c r="I3671" s="87">
        <v>0.51200000000000001</v>
      </c>
      <c r="J3671" s="86">
        <v>102</v>
      </c>
    </row>
    <row r="3672" spans="1:10">
      <c r="A3672" s="85">
        <v>40801</v>
      </c>
      <c r="B3672" s="86">
        <v>23</v>
      </c>
      <c r="C3672" s="87">
        <v>39692</v>
      </c>
      <c r="D3672" s="88" t="s">
        <v>172</v>
      </c>
      <c r="E3672" s="87">
        <v>40305.148000000001</v>
      </c>
      <c r="F3672" s="87">
        <v>40316.207999999999</v>
      </c>
      <c r="G3672" s="87">
        <v>-11.06</v>
      </c>
      <c r="H3672" s="87">
        <v>0</v>
      </c>
      <c r="I3672" s="87">
        <v>0</v>
      </c>
      <c r="J3672" s="86">
        <v>330.8</v>
      </c>
    </row>
    <row r="3673" spans="1:10">
      <c r="A3673" s="85">
        <v>40801</v>
      </c>
      <c r="B3673" s="86">
        <v>24</v>
      </c>
      <c r="C3673" s="87">
        <v>39661</v>
      </c>
      <c r="D3673" s="88" t="s">
        <v>172</v>
      </c>
      <c r="E3673" s="87">
        <v>40258.588000000003</v>
      </c>
      <c r="F3673" s="87">
        <v>40271.748</v>
      </c>
      <c r="G3673" s="87">
        <v>-13.16</v>
      </c>
      <c r="H3673" s="87">
        <v>0</v>
      </c>
      <c r="I3673" s="87">
        <v>0</v>
      </c>
      <c r="J3673" s="86">
        <v>330.4</v>
      </c>
    </row>
    <row r="3674" spans="1:10">
      <c r="A3674" s="85">
        <v>40801</v>
      </c>
      <c r="B3674" s="86">
        <v>25</v>
      </c>
      <c r="C3674" s="87">
        <v>39744</v>
      </c>
      <c r="D3674" s="88" t="s">
        <v>172</v>
      </c>
      <c r="E3674" s="87">
        <v>40356.815999999999</v>
      </c>
      <c r="F3674" s="87">
        <v>40369.675999999999</v>
      </c>
      <c r="G3674" s="87">
        <v>-12.86</v>
      </c>
      <c r="H3674" s="87">
        <v>0</v>
      </c>
      <c r="I3674" s="87">
        <v>0</v>
      </c>
      <c r="J3674" s="86">
        <v>394</v>
      </c>
    </row>
    <row r="3675" spans="1:10">
      <c r="A3675" s="85">
        <v>40801</v>
      </c>
      <c r="B3675" s="86">
        <v>26</v>
      </c>
      <c r="C3675" s="87">
        <v>39530</v>
      </c>
      <c r="D3675" s="88" t="s">
        <v>172</v>
      </c>
      <c r="E3675" s="87">
        <v>40140.906000000003</v>
      </c>
      <c r="F3675" s="87">
        <v>40154.665999999997</v>
      </c>
      <c r="G3675" s="87">
        <v>-13.76</v>
      </c>
      <c r="H3675" s="87">
        <v>0</v>
      </c>
      <c r="I3675" s="87">
        <v>0</v>
      </c>
      <c r="J3675" s="86">
        <v>393.6</v>
      </c>
    </row>
    <row r="3676" spans="1:10">
      <c r="A3676" s="85">
        <v>40801</v>
      </c>
      <c r="B3676" s="86">
        <v>27</v>
      </c>
      <c r="C3676" s="87">
        <v>39320</v>
      </c>
      <c r="D3676" s="88" t="s">
        <v>172</v>
      </c>
      <c r="E3676" s="87">
        <v>39908.69</v>
      </c>
      <c r="F3676" s="87">
        <v>39922.203999999998</v>
      </c>
      <c r="G3676" s="87">
        <v>-12.86</v>
      </c>
      <c r="H3676" s="87">
        <v>0</v>
      </c>
      <c r="I3676" s="87">
        <v>0</v>
      </c>
      <c r="J3676" s="86">
        <v>614.79999999999995</v>
      </c>
    </row>
    <row r="3677" spans="1:10">
      <c r="A3677" s="85">
        <v>40801</v>
      </c>
      <c r="B3677" s="86">
        <v>28</v>
      </c>
      <c r="C3677" s="87">
        <v>39064</v>
      </c>
      <c r="D3677" s="88" t="s">
        <v>172</v>
      </c>
      <c r="E3677" s="87">
        <v>39639.178</v>
      </c>
      <c r="F3677" s="87">
        <v>39652.377999999997</v>
      </c>
      <c r="G3677" s="87">
        <v>-13.2</v>
      </c>
      <c r="H3677" s="87">
        <v>0</v>
      </c>
      <c r="I3677" s="87">
        <v>9.8000000000000004E-2</v>
      </c>
      <c r="J3677" s="86">
        <v>614.4</v>
      </c>
    </row>
    <row r="3678" spans="1:10">
      <c r="A3678" s="85">
        <v>40801</v>
      </c>
      <c r="B3678" s="86">
        <v>29</v>
      </c>
      <c r="C3678" s="87">
        <v>38818</v>
      </c>
      <c r="D3678" s="88" t="s">
        <v>172</v>
      </c>
      <c r="E3678" s="87">
        <v>39348.574000000001</v>
      </c>
      <c r="F3678" s="87">
        <v>39361.593999999997</v>
      </c>
      <c r="G3678" s="87">
        <v>-13.02</v>
      </c>
      <c r="H3678" s="87">
        <v>0</v>
      </c>
      <c r="I3678" s="87">
        <v>9.5440000000000005</v>
      </c>
      <c r="J3678" s="86">
        <v>743.6</v>
      </c>
    </row>
    <row r="3679" spans="1:10">
      <c r="A3679" s="85">
        <v>40801</v>
      </c>
      <c r="B3679" s="86">
        <v>30</v>
      </c>
      <c r="C3679" s="87">
        <v>38656</v>
      </c>
      <c r="D3679" s="88" t="s">
        <v>172</v>
      </c>
      <c r="E3679" s="87">
        <v>39177.801999999996</v>
      </c>
      <c r="F3679" s="87">
        <v>39191.101999999999</v>
      </c>
      <c r="G3679" s="87">
        <v>-13.3</v>
      </c>
      <c r="H3679" s="87">
        <v>0</v>
      </c>
      <c r="I3679" s="87">
        <v>0</v>
      </c>
      <c r="J3679" s="86">
        <v>742.8</v>
      </c>
    </row>
    <row r="3680" spans="1:10">
      <c r="A3680" s="85">
        <v>40801</v>
      </c>
      <c r="B3680" s="86">
        <v>31</v>
      </c>
      <c r="C3680" s="87">
        <v>38401</v>
      </c>
      <c r="D3680" s="88" t="s">
        <v>172</v>
      </c>
      <c r="E3680" s="87">
        <v>39000.756000000001</v>
      </c>
      <c r="F3680" s="87">
        <v>39013.955999999998</v>
      </c>
      <c r="G3680" s="87">
        <v>-13.2</v>
      </c>
      <c r="H3680" s="87">
        <v>0</v>
      </c>
      <c r="I3680" s="87">
        <v>0</v>
      </c>
      <c r="J3680" s="86">
        <v>295.2</v>
      </c>
    </row>
    <row r="3681" spans="1:10">
      <c r="A3681" s="85">
        <v>40801</v>
      </c>
      <c r="B3681" s="86">
        <v>32</v>
      </c>
      <c r="C3681" s="87">
        <v>38613</v>
      </c>
      <c r="D3681" s="88" t="s">
        <v>172</v>
      </c>
      <c r="E3681" s="87">
        <v>39289.324000000001</v>
      </c>
      <c r="F3681" s="87">
        <v>39302.644</v>
      </c>
      <c r="G3681" s="87">
        <v>-13.32</v>
      </c>
      <c r="H3681" s="87">
        <v>0</v>
      </c>
      <c r="I3681" s="87">
        <v>92.603999999999999</v>
      </c>
      <c r="J3681" s="86">
        <v>295.99799999999999</v>
      </c>
    </row>
    <row r="3682" spans="1:10">
      <c r="A3682" s="85">
        <v>40801</v>
      </c>
      <c r="B3682" s="86">
        <v>33</v>
      </c>
      <c r="C3682" s="87">
        <v>39208</v>
      </c>
      <c r="D3682" s="88" t="s">
        <v>172</v>
      </c>
      <c r="E3682" s="87">
        <v>39828.554000000004</v>
      </c>
      <c r="F3682" s="87">
        <v>39841.733999999997</v>
      </c>
      <c r="G3682" s="87">
        <v>-13.18</v>
      </c>
      <c r="H3682" s="87">
        <v>0</v>
      </c>
      <c r="I3682" s="87">
        <v>274.45</v>
      </c>
      <c r="J3682" s="86">
        <v>826.798</v>
      </c>
    </row>
    <row r="3683" spans="1:10">
      <c r="A3683" s="85">
        <v>40801</v>
      </c>
      <c r="B3683" s="86">
        <v>34</v>
      </c>
      <c r="C3683" s="87">
        <v>39715</v>
      </c>
      <c r="D3683" s="88" t="s">
        <v>172</v>
      </c>
      <c r="E3683" s="87">
        <v>40319.171999999999</v>
      </c>
      <c r="F3683" s="87">
        <v>40332.212</v>
      </c>
      <c r="G3683" s="87">
        <v>-10.92</v>
      </c>
      <c r="H3683" s="87">
        <v>0</v>
      </c>
      <c r="I3683" s="87">
        <v>273.66000000000003</v>
      </c>
      <c r="J3683" s="86">
        <v>745.59800000000007</v>
      </c>
    </row>
    <row r="3684" spans="1:10">
      <c r="A3684" s="85">
        <v>40801</v>
      </c>
      <c r="B3684" s="86">
        <v>35</v>
      </c>
      <c r="C3684" s="87">
        <v>39872</v>
      </c>
      <c r="D3684" s="88" t="s">
        <v>172</v>
      </c>
      <c r="E3684" s="87">
        <v>40489.947999999997</v>
      </c>
      <c r="F3684" s="87">
        <v>40502.368000000002</v>
      </c>
      <c r="G3684" s="87">
        <v>-9.6199999999999992</v>
      </c>
      <c r="H3684" s="87">
        <v>0</v>
      </c>
      <c r="I3684" s="87">
        <v>97.546000000000006</v>
      </c>
      <c r="J3684" s="86">
        <v>-1.024</v>
      </c>
    </row>
    <row r="3685" spans="1:10">
      <c r="A3685" s="85">
        <v>40801</v>
      </c>
      <c r="B3685" s="86">
        <v>36</v>
      </c>
      <c r="C3685" s="87">
        <v>39551</v>
      </c>
      <c r="D3685" s="88" t="s">
        <v>172</v>
      </c>
      <c r="E3685" s="87">
        <v>40067.993999999999</v>
      </c>
      <c r="F3685" s="87">
        <v>40076.214</v>
      </c>
      <c r="G3685" s="87">
        <v>-6.62</v>
      </c>
      <c r="H3685" s="87">
        <v>0</v>
      </c>
      <c r="I3685" s="87">
        <v>99.323999999999998</v>
      </c>
      <c r="J3685" s="86">
        <v>-0.75600000000000001</v>
      </c>
    </row>
    <row r="3686" spans="1:10">
      <c r="A3686" s="85">
        <v>40801</v>
      </c>
      <c r="B3686" s="86">
        <v>37</v>
      </c>
      <c r="C3686" s="87">
        <v>39268</v>
      </c>
      <c r="D3686" s="88" t="s">
        <v>172</v>
      </c>
      <c r="E3686" s="87">
        <v>39788.972000000002</v>
      </c>
      <c r="F3686" s="87">
        <v>39886.652000000002</v>
      </c>
      <c r="G3686" s="87">
        <v>-7.68</v>
      </c>
      <c r="H3686" s="87">
        <v>0</v>
      </c>
      <c r="I3686" s="87">
        <v>98.434000000000012</v>
      </c>
      <c r="J3686" s="86">
        <v>-184.35</v>
      </c>
    </row>
    <row r="3687" spans="1:10">
      <c r="A3687" s="85">
        <v>40801</v>
      </c>
      <c r="B3687" s="86">
        <v>38</v>
      </c>
      <c r="C3687" s="87">
        <v>39024</v>
      </c>
      <c r="D3687" s="88" t="s">
        <v>172</v>
      </c>
      <c r="E3687" s="87">
        <v>39653.71</v>
      </c>
      <c r="F3687" s="87">
        <v>39756.11</v>
      </c>
      <c r="G3687" s="87">
        <v>-11.38</v>
      </c>
      <c r="H3687" s="87">
        <v>0</v>
      </c>
      <c r="I3687" s="87">
        <v>88.353999999999999</v>
      </c>
      <c r="J3687" s="86">
        <v>-185.15600000000001</v>
      </c>
    </row>
    <row r="3688" spans="1:10">
      <c r="A3688" s="85">
        <v>40801</v>
      </c>
      <c r="B3688" s="86">
        <v>39</v>
      </c>
      <c r="C3688" s="87">
        <v>39481</v>
      </c>
      <c r="D3688" s="88" t="s">
        <v>172</v>
      </c>
      <c r="E3688" s="87">
        <v>40119.341999999997</v>
      </c>
      <c r="F3688" s="87">
        <v>40134.021999999997</v>
      </c>
      <c r="G3688" s="87">
        <v>-14.68</v>
      </c>
      <c r="H3688" s="87">
        <v>0</v>
      </c>
      <c r="I3688" s="87">
        <v>455.21</v>
      </c>
      <c r="J3688" s="86">
        <v>680.77600000000007</v>
      </c>
    </row>
    <row r="3689" spans="1:10">
      <c r="A3689" s="85">
        <v>40801</v>
      </c>
      <c r="B3689" s="86">
        <v>40</v>
      </c>
      <c r="C3689" s="87">
        <v>40792</v>
      </c>
      <c r="D3689" s="88" t="s">
        <v>172</v>
      </c>
      <c r="E3689" s="87">
        <v>41485.913999999997</v>
      </c>
      <c r="F3689" s="87">
        <v>41494.934000000001</v>
      </c>
      <c r="G3689" s="87">
        <v>-9.02</v>
      </c>
      <c r="H3689" s="87">
        <v>0</v>
      </c>
      <c r="I3689" s="87">
        <v>463.11799999999999</v>
      </c>
      <c r="J3689" s="86">
        <v>703.15800000000002</v>
      </c>
    </row>
    <row r="3690" spans="1:10">
      <c r="A3690" s="85">
        <v>40801</v>
      </c>
      <c r="B3690" s="86">
        <v>41</v>
      </c>
      <c r="C3690" s="87">
        <v>40849</v>
      </c>
      <c r="D3690" s="88" t="s">
        <v>172</v>
      </c>
      <c r="E3690" s="87">
        <v>41428.792000000001</v>
      </c>
      <c r="F3690" s="87">
        <v>41440.491999999998</v>
      </c>
      <c r="G3690" s="87">
        <v>-11.2</v>
      </c>
      <c r="H3690" s="87">
        <v>0</v>
      </c>
      <c r="I3690" s="87">
        <v>492.17400000000004</v>
      </c>
      <c r="J3690" s="86">
        <v>947.55200000000002</v>
      </c>
    </row>
    <row r="3691" spans="1:10">
      <c r="A3691" s="85">
        <v>40801</v>
      </c>
      <c r="B3691" s="86">
        <v>42</v>
      </c>
      <c r="C3691" s="87">
        <v>39426</v>
      </c>
      <c r="D3691" s="88" t="s">
        <v>172</v>
      </c>
      <c r="E3691" s="87">
        <v>39894.292000000001</v>
      </c>
      <c r="F3691" s="87">
        <v>39911.991999999998</v>
      </c>
      <c r="G3691" s="87">
        <v>-15.14</v>
      </c>
      <c r="H3691" s="87">
        <v>0</v>
      </c>
      <c r="I3691" s="87">
        <v>492.17400000000004</v>
      </c>
      <c r="J3691" s="86">
        <v>947.55</v>
      </c>
    </row>
    <row r="3692" spans="1:10">
      <c r="A3692" s="85">
        <v>40801</v>
      </c>
      <c r="B3692" s="86">
        <v>43</v>
      </c>
      <c r="C3692" s="87">
        <v>37970</v>
      </c>
      <c r="D3692" s="88" t="s">
        <v>172</v>
      </c>
      <c r="E3692" s="87">
        <v>38542.188000000002</v>
      </c>
      <c r="F3692" s="87">
        <v>38550.088000000003</v>
      </c>
      <c r="G3692" s="87">
        <v>-5.22</v>
      </c>
      <c r="H3692" s="87">
        <v>0</v>
      </c>
      <c r="I3692" s="87">
        <v>492.07400000000001</v>
      </c>
      <c r="J3692" s="86">
        <v>465.21</v>
      </c>
    </row>
    <row r="3693" spans="1:10">
      <c r="A3693" s="85">
        <v>40801</v>
      </c>
      <c r="B3693" s="86">
        <v>44</v>
      </c>
      <c r="C3693" s="87">
        <v>35871</v>
      </c>
      <c r="D3693" s="88" t="s">
        <v>172</v>
      </c>
      <c r="E3693" s="87">
        <v>36371.203999999998</v>
      </c>
      <c r="F3693" s="87">
        <v>36388.144</v>
      </c>
      <c r="G3693" s="87">
        <v>-16.940000000000001</v>
      </c>
      <c r="H3693" s="87">
        <v>0</v>
      </c>
      <c r="I3693" s="87">
        <v>492.17400000000004</v>
      </c>
      <c r="J3693" s="86">
        <v>465.20800000000003</v>
      </c>
    </row>
    <row r="3694" spans="1:10">
      <c r="A3694" s="85">
        <v>40801</v>
      </c>
      <c r="B3694" s="86">
        <v>45</v>
      </c>
      <c r="C3694" s="87">
        <v>33775</v>
      </c>
      <c r="D3694" s="88" t="s">
        <v>172</v>
      </c>
      <c r="E3694" s="87">
        <v>34340.031999999999</v>
      </c>
      <c r="F3694" s="87">
        <v>34361.092000000004</v>
      </c>
      <c r="G3694" s="87">
        <v>-21.06</v>
      </c>
      <c r="H3694" s="87">
        <v>0</v>
      </c>
      <c r="I3694" s="87">
        <v>492.07400000000001</v>
      </c>
      <c r="J3694" s="86">
        <v>101.634</v>
      </c>
    </row>
    <row r="3695" spans="1:10">
      <c r="A3695" s="85">
        <v>40801</v>
      </c>
      <c r="B3695" s="86">
        <v>46</v>
      </c>
      <c r="C3695" s="87">
        <v>31422</v>
      </c>
      <c r="D3695" s="88" t="s">
        <v>172</v>
      </c>
      <c r="E3695" s="87">
        <v>32024.02</v>
      </c>
      <c r="F3695" s="87">
        <v>32047.599999999999</v>
      </c>
      <c r="G3695" s="87">
        <v>-23.58</v>
      </c>
      <c r="H3695" s="87">
        <v>0</v>
      </c>
      <c r="I3695" s="87">
        <v>492.07400000000001</v>
      </c>
      <c r="J3695" s="86">
        <v>101.63200000000001</v>
      </c>
    </row>
    <row r="3696" spans="1:10">
      <c r="A3696" s="85">
        <v>40801</v>
      </c>
      <c r="B3696" s="86">
        <v>47</v>
      </c>
      <c r="C3696" s="87">
        <v>29325</v>
      </c>
      <c r="D3696" s="88" t="s">
        <v>172</v>
      </c>
      <c r="E3696" s="87">
        <v>29817.35</v>
      </c>
      <c r="F3696" s="87">
        <v>30257.99</v>
      </c>
      <c r="G3696" s="87">
        <v>-440.64</v>
      </c>
      <c r="H3696" s="87">
        <v>0</v>
      </c>
      <c r="I3696" s="87">
        <v>412.714</v>
      </c>
      <c r="J3696" s="86">
        <v>238.83</v>
      </c>
    </row>
    <row r="3697" spans="1:10">
      <c r="A3697" s="85">
        <v>40801</v>
      </c>
      <c r="B3697" s="86">
        <v>48</v>
      </c>
      <c r="C3697" s="87">
        <v>27552</v>
      </c>
      <c r="D3697" s="88" t="s">
        <v>172</v>
      </c>
      <c r="E3697" s="87">
        <v>27949.407999999999</v>
      </c>
      <c r="F3697" s="87">
        <v>28787.468000000001</v>
      </c>
      <c r="G3697" s="87">
        <v>-838.06</v>
      </c>
      <c r="H3697" s="87">
        <v>0</v>
      </c>
      <c r="I3697" s="87">
        <v>488.12200000000001</v>
      </c>
      <c r="J3697" s="86">
        <v>238.83200000000002</v>
      </c>
    </row>
    <row r="3698" spans="1:10">
      <c r="A3698" s="85">
        <v>40802</v>
      </c>
      <c r="B3698" s="86">
        <v>1</v>
      </c>
      <c r="C3698" s="87">
        <v>26065</v>
      </c>
      <c r="D3698" s="88" t="s">
        <v>172</v>
      </c>
      <c r="E3698" s="87">
        <v>26360.204000000002</v>
      </c>
      <c r="F3698" s="87">
        <v>28014.43</v>
      </c>
      <c r="G3698" s="87">
        <v>-1543.36</v>
      </c>
      <c r="H3698" s="87">
        <v>0</v>
      </c>
      <c r="I3698" s="87">
        <v>492.17400000000004</v>
      </c>
      <c r="J3698" s="86">
        <v>-209.96800000000002</v>
      </c>
    </row>
    <row r="3699" spans="1:10">
      <c r="A3699" s="85">
        <v>40802</v>
      </c>
      <c r="B3699" s="86">
        <v>2</v>
      </c>
      <c r="C3699" s="87">
        <v>24969</v>
      </c>
      <c r="D3699" s="88" t="s">
        <v>172</v>
      </c>
      <c r="E3699" s="87">
        <v>25556.657999999999</v>
      </c>
      <c r="F3699" s="87">
        <v>27376.678</v>
      </c>
      <c r="G3699" s="87">
        <v>-1822.82</v>
      </c>
      <c r="H3699" s="87">
        <v>0</v>
      </c>
      <c r="I3699" s="87">
        <v>491.38200000000001</v>
      </c>
      <c r="J3699" s="86">
        <v>-209.17</v>
      </c>
    </row>
    <row r="3700" spans="1:10">
      <c r="A3700" s="85">
        <v>40802</v>
      </c>
      <c r="B3700" s="86">
        <v>3</v>
      </c>
      <c r="C3700" s="87">
        <v>24629</v>
      </c>
      <c r="D3700" s="88" t="s">
        <v>172</v>
      </c>
      <c r="E3700" s="87">
        <v>25201.218000000001</v>
      </c>
      <c r="F3700" s="87">
        <v>27218.504000000001</v>
      </c>
      <c r="G3700" s="87">
        <v>-1871.02</v>
      </c>
      <c r="H3700" s="87">
        <v>0</v>
      </c>
      <c r="I3700" s="87">
        <v>491.976</v>
      </c>
      <c r="J3700" s="86">
        <v>-243.16600000000003</v>
      </c>
    </row>
    <row r="3701" spans="1:10">
      <c r="A3701" s="85">
        <v>40802</v>
      </c>
      <c r="B3701" s="86">
        <v>4</v>
      </c>
      <c r="C3701" s="87">
        <v>24379</v>
      </c>
      <c r="D3701" s="88" t="s">
        <v>172</v>
      </c>
      <c r="E3701" s="87">
        <v>24968.946</v>
      </c>
      <c r="F3701" s="87">
        <v>27007.745999999999</v>
      </c>
      <c r="G3701" s="87">
        <v>-1889.8</v>
      </c>
      <c r="H3701" s="87">
        <v>0</v>
      </c>
      <c r="I3701" s="87">
        <v>489.60400000000004</v>
      </c>
      <c r="J3701" s="86">
        <v>-243.56</v>
      </c>
    </row>
    <row r="3702" spans="1:10">
      <c r="A3702" s="85">
        <v>40802</v>
      </c>
      <c r="B3702" s="86">
        <v>5</v>
      </c>
      <c r="C3702" s="87">
        <v>23948</v>
      </c>
      <c r="D3702" s="88" t="s">
        <v>172</v>
      </c>
      <c r="E3702" s="87">
        <v>24518.95</v>
      </c>
      <c r="F3702" s="87">
        <v>26981.25</v>
      </c>
      <c r="G3702" s="87">
        <v>-2106.3000000000002</v>
      </c>
      <c r="H3702" s="87">
        <v>0</v>
      </c>
      <c r="I3702" s="87">
        <v>491.77800000000002</v>
      </c>
      <c r="J3702" s="86">
        <v>-446.41400000000004</v>
      </c>
    </row>
    <row r="3703" spans="1:10">
      <c r="A3703" s="85">
        <v>40802</v>
      </c>
      <c r="B3703" s="86">
        <v>6</v>
      </c>
      <c r="C3703" s="87">
        <v>23684</v>
      </c>
      <c r="D3703" s="88" t="s">
        <v>172</v>
      </c>
      <c r="E3703" s="87">
        <v>24268.868000000002</v>
      </c>
      <c r="F3703" s="87">
        <v>26909.548000000003</v>
      </c>
      <c r="G3703" s="87">
        <v>-2284.6799999999998</v>
      </c>
      <c r="H3703" s="87">
        <v>0</v>
      </c>
      <c r="I3703" s="87">
        <v>491.77800000000002</v>
      </c>
      <c r="J3703" s="86">
        <v>-445.63200000000001</v>
      </c>
    </row>
    <row r="3704" spans="1:10">
      <c r="A3704" s="85">
        <v>40802</v>
      </c>
      <c r="B3704" s="86">
        <v>7</v>
      </c>
      <c r="C3704" s="87">
        <v>23453</v>
      </c>
      <c r="D3704" s="88" t="s">
        <v>172</v>
      </c>
      <c r="E3704" s="87">
        <v>24126.054</v>
      </c>
      <c r="F3704" s="87">
        <v>26825.353999999999</v>
      </c>
      <c r="G3704" s="87">
        <v>-2273.3000000000002</v>
      </c>
      <c r="H3704" s="87">
        <v>0</v>
      </c>
      <c r="I3704" s="87">
        <v>491.77800000000002</v>
      </c>
      <c r="J3704" s="86">
        <v>-514.82799999999997</v>
      </c>
    </row>
    <row r="3705" spans="1:10">
      <c r="A3705" s="85">
        <v>40802</v>
      </c>
      <c r="B3705" s="86">
        <v>8</v>
      </c>
      <c r="C3705" s="87">
        <v>23337</v>
      </c>
      <c r="D3705" s="88" t="s">
        <v>172</v>
      </c>
      <c r="E3705" s="87">
        <v>24008.076000000001</v>
      </c>
      <c r="F3705" s="87">
        <v>26693.616000000002</v>
      </c>
      <c r="G3705" s="87">
        <v>-2259.54</v>
      </c>
      <c r="H3705" s="87">
        <v>0</v>
      </c>
      <c r="I3705" s="87">
        <v>491.87800000000004</v>
      </c>
      <c r="J3705" s="86">
        <v>-514.82400000000007</v>
      </c>
    </row>
    <row r="3706" spans="1:10">
      <c r="A3706" s="85">
        <v>40802</v>
      </c>
      <c r="B3706" s="86">
        <v>9</v>
      </c>
      <c r="C3706" s="87">
        <v>23333</v>
      </c>
      <c r="D3706" s="88" t="s">
        <v>172</v>
      </c>
      <c r="E3706" s="87">
        <v>23962.9</v>
      </c>
      <c r="F3706" s="87">
        <v>26788.240000000002</v>
      </c>
      <c r="G3706" s="87">
        <v>-2251.34</v>
      </c>
      <c r="H3706" s="87">
        <v>0</v>
      </c>
      <c r="I3706" s="87">
        <v>471.61600000000004</v>
      </c>
      <c r="J3706" s="86">
        <v>-660.02800000000002</v>
      </c>
    </row>
    <row r="3707" spans="1:10">
      <c r="A3707" s="85">
        <v>40802</v>
      </c>
      <c r="B3707" s="86">
        <v>10</v>
      </c>
      <c r="C3707" s="87">
        <v>23324</v>
      </c>
      <c r="D3707" s="88" t="s">
        <v>172</v>
      </c>
      <c r="E3707" s="87">
        <v>23975.826000000001</v>
      </c>
      <c r="F3707" s="87">
        <v>26727.482</v>
      </c>
      <c r="G3707" s="87">
        <v>-2179.54</v>
      </c>
      <c r="H3707" s="87">
        <v>0</v>
      </c>
      <c r="I3707" s="87">
        <v>443.05400000000003</v>
      </c>
      <c r="J3707" s="86">
        <v>-660.428</v>
      </c>
    </row>
    <row r="3708" spans="1:10">
      <c r="A3708" s="85">
        <v>40802</v>
      </c>
      <c r="B3708" s="86">
        <v>11</v>
      </c>
      <c r="C3708" s="87">
        <v>23888</v>
      </c>
      <c r="D3708" s="88" t="s">
        <v>172</v>
      </c>
      <c r="E3708" s="87">
        <v>24541.704000000002</v>
      </c>
      <c r="F3708" s="87">
        <v>26604.766</v>
      </c>
      <c r="G3708" s="87">
        <v>-1163</v>
      </c>
      <c r="H3708" s="87">
        <v>0</v>
      </c>
      <c r="I3708" s="87">
        <v>-407.91800000000001</v>
      </c>
      <c r="J3708" s="86">
        <v>-512.42399999999998</v>
      </c>
    </row>
    <row r="3709" spans="1:10">
      <c r="A3709" s="85">
        <v>40802</v>
      </c>
      <c r="B3709" s="86">
        <v>12</v>
      </c>
      <c r="C3709" s="87">
        <v>25052</v>
      </c>
      <c r="D3709" s="88" t="s">
        <v>172</v>
      </c>
      <c r="E3709" s="87">
        <v>25720.49</v>
      </c>
      <c r="F3709" s="87">
        <v>27445.012000000002</v>
      </c>
      <c r="G3709" s="87">
        <v>-793.46</v>
      </c>
      <c r="H3709" s="87">
        <v>0</v>
      </c>
      <c r="I3709" s="87">
        <v>-366.43800000000005</v>
      </c>
      <c r="J3709" s="86">
        <v>-512.82600000000002</v>
      </c>
    </row>
    <row r="3710" spans="1:10">
      <c r="A3710" s="85">
        <v>40802</v>
      </c>
      <c r="B3710" s="86">
        <v>13</v>
      </c>
      <c r="C3710" s="87">
        <v>27801</v>
      </c>
      <c r="D3710" s="88" t="s">
        <v>172</v>
      </c>
      <c r="E3710" s="87">
        <v>28564.063999999998</v>
      </c>
      <c r="F3710" s="87">
        <v>29329.764000000003</v>
      </c>
      <c r="G3710" s="87">
        <v>-176.7</v>
      </c>
      <c r="H3710" s="87">
        <v>0</v>
      </c>
      <c r="I3710" s="87">
        <v>1.9760000000000002</v>
      </c>
      <c r="J3710" s="86">
        <v>-672.03</v>
      </c>
    </row>
    <row r="3711" spans="1:10">
      <c r="A3711" s="85">
        <v>40802</v>
      </c>
      <c r="B3711" s="86">
        <v>14</v>
      </c>
      <c r="C3711" s="87">
        <v>30570</v>
      </c>
      <c r="D3711" s="88" t="s">
        <v>172</v>
      </c>
      <c r="E3711" s="87">
        <v>31365.374</v>
      </c>
      <c r="F3711" s="87">
        <v>32123.794000000002</v>
      </c>
      <c r="G3711" s="87">
        <v>-169.42</v>
      </c>
      <c r="H3711" s="87">
        <v>0</v>
      </c>
      <c r="I3711" s="87">
        <v>1.9760000000000002</v>
      </c>
      <c r="J3711" s="86">
        <v>-673.22400000000005</v>
      </c>
    </row>
    <row r="3712" spans="1:10">
      <c r="A3712" s="85">
        <v>40802</v>
      </c>
      <c r="B3712" s="86">
        <v>15</v>
      </c>
      <c r="C3712" s="87">
        <v>34391</v>
      </c>
      <c r="D3712" s="88" t="s">
        <v>172</v>
      </c>
      <c r="E3712" s="87">
        <v>35207.851999999999</v>
      </c>
      <c r="F3712" s="87">
        <v>36153.012000000002</v>
      </c>
      <c r="G3712" s="87">
        <v>-10.48</v>
      </c>
      <c r="H3712" s="87">
        <v>0</v>
      </c>
      <c r="I3712" s="87">
        <v>0</v>
      </c>
      <c r="J3712" s="86">
        <v>-1013.63</v>
      </c>
    </row>
    <row r="3713" spans="1:10">
      <c r="A3713" s="85">
        <v>40802</v>
      </c>
      <c r="B3713" s="86">
        <v>16</v>
      </c>
      <c r="C3713" s="87">
        <v>36908</v>
      </c>
      <c r="D3713" s="88" t="s">
        <v>172</v>
      </c>
      <c r="E3713" s="87">
        <v>37627.281999999999</v>
      </c>
      <c r="F3713" s="87">
        <v>38577.601999999999</v>
      </c>
      <c r="G3713" s="87">
        <v>-18.32</v>
      </c>
      <c r="H3713" s="87">
        <v>0</v>
      </c>
      <c r="I3713" s="87">
        <v>0</v>
      </c>
      <c r="J3713" s="86">
        <v>-1014.03</v>
      </c>
    </row>
    <row r="3714" spans="1:10">
      <c r="A3714" s="85">
        <v>40802</v>
      </c>
      <c r="B3714" s="86">
        <v>17</v>
      </c>
      <c r="C3714" s="87">
        <v>38097</v>
      </c>
      <c r="D3714" s="88" t="s">
        <v>172</v>
      </c>
      <c r="E3714" s="87">
        <v>38804.024000000005</v>
      </c>
      <c r="F3714" s="87">
        <v>39521.444000000003</v>
      </c>
      <c r="G3714" s="87">
        <v>-18.420000000000002</v>
      </c>
      <c r="H3714" s="87">
        <v>0</v>
      </c>
      <c r="I3714" s="87">
        <v>0</v>
      </c>
      <c r="J3714" s="86">
        <v>-782.42600000000004</v>
      </c>
    </row>
    <row r="3715" spans="1:10">
      <c r="A3715" s="85">
        <v>40802</v>
      </c>
      <c r="B3715" s="86">
        <v>18</v>
      </c>
      <c r="C3715" s="87">
        <v>38454</v>
      </c>
      <c r="D3715" s="88" t="s">
        <v>172</v>
      </c>
      <c r="E3715" s="87">
        <v>39173.237999999998</v>
      </c>
      <c r="F3715" s="87">
        <v>39890.618000000002</v>
      </c>
      <c r="G3715" s="87">
        <v>-18.38</v>
      </c>
      <c r="H3715" s="87">
        <v>0</v>
      </c>
      <c r="I3715" s="87">
        <v>0</v>
      </c>
      <c r="J3715" s="86">
        <v>-782.02</v>
      </c>
    </row>
    <row r="3716" spans="1:10">
      <c r="A3716" s="85">
        <v>40802</v>
      </c>
      <c r="B3716" s="86">
        <v>19</v>
      </c>
      <c r="C3716" s="87">
        <v>39109</v>
      </c>
      <c r="D3716" s="88" t="s">
        <v>172</v>
      </c>
      <c r="E3716" s="87">
        <v>39897.781999999999</v>
      </c>
      <c r="F3716" s="87">
        <v>40101.381999999998</v>
      </c>
      <c r="G3716" s="87">
        <v>-11</v>
      </c>
      <c r="H3716" s="87">
        <v>0</v>
      </c>
      <c r="I3716" s="87">
        <v>0</v>
      </c>
      <c r="J3716" s="86">
        <v>-285.15600000000001</v>
      </c>
    </row>
    <row r="3717" spans="1:10">
      <c r="A3717" s="85">
        <v>40802</v>
      </c>
      <c r="B3717" s="86">
        <v>20</v>
      </c>
      <c r="C3717" s="87">
        <v>39442</v>
      </c>
      <c r="D3717" s="88" t="s">
        <v>172</v>
      </c>
      <c r="E3717" s="87">
        <v>40177.495999999999</v>
      </c>
      <c r="F3717" s="87">
        <v>40378.875999999997</v>
      </c>
      <c r="G3717" s="87">
        <v>-9.08</v>
      </c>
      <c r="H3717" s="87">
        <v>0</v>
      </c>
      <c r="I3717" s="87">
        <v>0</v>
      </c>
      <c r="J3717" s="86">
        <v>-285.154</v>
      </c>
    </row>
    <row r="3718" spans="1:10">
      <c r="A3718" s="85">
        <v>40802</v>
      </c>
      <c r="B3718" s="86">
        <v>21</v>
      </c>
      <c r="C3718" s="87">
        <v>39520</v>
      </c>
      <c r="D3718" s="88" t="s">
        <v>172</v>
      </c>
      <c r="E3718" s="87">
        <v>40246.091999999997</v>
      </c>
      <c r="F3718" s="87">
        <v>40418.311999999998</v>
      </c>
      <c r="G3718" s="87">
        <v>-18.22</v>
      </c>
      <c r="H3718" s="87">
        <v>0</v>
      </c>
      <c r="I3718" s="87">
        <v>0</v>
      </c>
      <c r="J3718" s="86">
        <v>-248.35600000000002</v>
      </c>
    </row>
    <row r="3719" spans="1:10">
      <c r="A3719" s="85">
        <v>40802</v>
      </c>
      <c r="B3719" s="86">
        <v>22</v>
      </c>
      <c r="C3719" s="87">
        <v>39615</v>
      </c>
      <c r="D3719" s="88" t="s">
        <v>172</v>
      </c>
      <c r="E3719" s="87">
        <v>40326.841999999997</v>
      </c>
      <c r="F3719" s="87">
        <v>40493.241999999998</v>
      </c>
      <c r="G3719" s="87">
        <v>-12.4</v>
      </c>
      <c r="H3719" s="87">
        <v>0</v>
      </c>
      <c r="I3719" s="87">
        <v>0</v>
      </c>
      <c r="J3719" s="86">
        <v>-248.35600000000002</v>
      </c>
    </row>
    <row r="3720" spans="1:10">
      <c r="A3720" s="85">
        <v>40802</v>
      </c>
      <c r="B3720" s="86">
        <v>23</v>
      </c>
      <c r="C3720" s="87">
        <v>39816</v>
      </c>
      <c r="D3720" s="88" t="s">
        <v>172</v>
      </c>
      <c r="E3720" s="87">
        <v>40534.495999999999</v>
      </c>
      <c r="F3720" s="87">
        <v>40550.055999999997</v>
      </c>
      <c r="G3720" s="87">
        <v>-12.56</v>
      </c>
      <c r="H3720" s="87">
        <v>0</v>
      </c>
      <c r="I3720" s="87">
        <v>389.49</v>
      </c>
      <c r="J3720" s="86">
        <v>-105.15400000000001</v>
      </c>
    </row>
    <row r="3721" spans="1:10">
      <c r="A3721" s="85">
        <v>40802</v>
      </c>
      <c r="B3721" s="86">
        <v>24</v>
      </c>
      <c r="C3721" s="87">
        <v>39743</v>
      </c>
      <c r="D3721" s="88" t="s">
        <v>172</v>
      </c>
      <c r="E3721" s="87">
        <v>40504.646000000001</v>
      </c>
      <c r="F3721" s="87">
        <v>40526.186000000002</v>
      </c>
      <c r="G3721" s="87">
        <v>-18.54</v>
      </c>
      <c r="H3721" s="87">
        <v>0</v>
      </c>
      <c r="I3721" s="87">
        <v>389.68600000000004</v>
      </c>
      <c r="J3721" s="86">
        <v>-104.75800000000001</v>
      </c>
    </row>
    <row r="3722" spans="1:10">
      <c r="A3722" s="85">
        <v>40802</v>
      </c>
      <c r="B3722" s="86">
        <v>25</v>
      </c>
      <c r="C3722" s="87">
        <v>39772</v>
      </c>
      <c r="D3722" s="88" t="s">
        <v>172</v>
      </c>
      <c r="E3722" s="87">
        <v>40516.226000000002</v>
      </c>
      <c r="F3722" s="87">
        <v>40533.625999999997</v>
      </c>
      <c r="G3722" s="87">
        <v>-17.399999999999999</v>
      </c>
      <c r="H3722" s="87">
        <v>0</v>
      </c>
      <c r="I3722" s="87">
        <v>453.82800000000003</v>
      </c>
      <c r="J3722" s="86">
        <v>-105.14800000000001</v>
      </c>
    </row>
    <row r="3723" spans="1:10">
      <c r="A3723" s="85">
        <v>40802</v>
      </c>
      <c r="B3723" s="86">
        <v>26</v>
      </c>
      <c r="C3723" s="87">
        <v>39321</v>
      </c>
      <c r="D3723" s="88" t="s">
        <v>172</v>
      </c>
      <c r="E3723" s="87">
        <v>40018.792000000001</v>
      </c>
      <c r="F3723" s="87">
        <v>40033.451999999997</v>
      </c>
      <c r="G3723" s="87">
        <v>-14.66</v>
      </c>
      <c r="H3723" s="87">
        <v>0</v>
      </c>
      <c r="I3723" s="87">
        <v>442.06600000000003</v>
      </c>
      <c r="J3723" s="86">
        <v>-105.15600000000001</v>
      </c>
    </row>
    <row r="3724" spans="1:10">
      <c r="A3724" s="85">
        <v>40802</v>
      </c>
      <c r="B3724" s="86">
        <v>27</v>
      </c>
      <c r="C3724" s="87">
        <v>38944</v>
      </c>
      <c r="D3724" s="88" t="s">
        <v>172</v>
      </c>
      <c r="E3724" s="87">
        <v>39624.296000000002</v>
      </c>
      <c r="F3724" s="87">
        <v>39718.955999999998</v>
      </c>
      <c r="G3724" s="87">
        <v>-14.66</v>
      </c>
      <c r="H3724" s="87">
        <v>0</v>
      </c>
      <c r="I3724" s="87">
        <v>66.316000000000003</v>
      </c>
      <c r="J3724" s="86">
        <v>-175.94800000000001</v>
      </c>
    </row>
    <row r="3725" spans="1:10">
      <c r="A3725" s="85">
        <v>40802</v>
      </c>
      <c r="B3725" s="86">
        <v>28</v>
      </c>
      <c r="C3725" s="87">
        <v>38488</v>
      </c>
      <c r="D3725" s="88" t="s">
        <v>172</v>
      </c>
      <c r="E3725" s="87">
        <v>39136.368000000002</v>
      </c>
      <c r="F3725" s="87">
        <v>39229.108</v>
      </c>
      <c r="G3725" s="87">
        <v>-12.74</v>
      </c>
      <c r="H3725" s="87">
        <v>0</v>
      </c>
      <c r="I3725" s="87">
        <v>66.414000000000001</v>
      </c>
      <c r="J3725" s="86">
        <v>-175.94800000000001</v>
      </c>
    </row>
    <row r="3726" spans="1:10">
      <c r="A3726" s="85">
        <v>40802</v>
      </c>
      <c r="B3726" s="86">
        <v>29</v>
      </c>
      <c r="C3726" s="87">
        <v>38224</v>
      </c>
      <c r="D3726" s="88" t="s">
        <v>172</v>
      </c>
      <c r="E3726" s="87">
        <v>38855.72</v>
      </c>
      <c r="F3726" s="87">
        <v>38868.44</v>
      </c>
      <c r="G3726" s="87">
        <v>-10.72</v>
      </c>
      <c r="H3726" s="87">
        <v>0</v>
      </c>
      <c r="I3726" s="87">
        <v>0</v>
      </c>
      <c r="J3726" s="86">
        <v>-105.146</v>
      </c>
    </row>
    <row r="3727" spans="1:10">
      <c r="A3727" s="85">
        <v>40802</v>
      </c>
      <c r="B3727" s="86">
        <v>30</v>
      </c>
      <c r="C3727" s="87">
        <v>37800</v>
      </c>
      <c r="D3727" s="88" t="s">
        <v>172</v>
      </c>
      <c r="E3727" s="87">
        <v>38465.46</v>
      </c>
      <c r="F3727" s="87">
        <v>38478.160000000003</v>
      </c>
      <c r="G3727" s="87">
        <v>-10.7</v>
      </c>
      <c r="H3727" s="87">
        <v>0</v>
      </c>
      <c r="I3727" s="87">
        <v>0</v>
      </c>
      <c r="J3727" s="86">
        <v>-105.14400000000001</v>
      </c>
    </row>
    <row r="3728" spans="1:10">
      <c r="A3728" s="85">
        <v>40802</v>
      </c>
      <c r="B3728" s="86">
        <v>31</v>
      </c>
      <c r="C3728" s="87">
        <v>37323</v>
      </c>
      <c r="D3728" s="88" t="s">
        <v>172</v>
      </c>
      <c r="E3728" s="87">
        <v>38077.879999999997</v>
      </c>
      <c r="F3728" s="87">
        <v>38093.440000000002</v>
      </c>
      <c r="G3728" s="87">
        <v>-10.56</v>
      </c>
      <c r="H3728" s="87">
        <v>0</v>
      </c>
      <c r="I3728" s="87">
        <v>69.378</v>
      </c>
      <c r="J3728" s="86">
        <v>-104.75</v>
      </c>
    </row>
    <row r="3729" spans="1:10">
      <c r="A3729" s="85">
        <v>40802</v>
      </c>
      <c r="B3729" s="86">
        <v>32</v>
      </c>
      <c r="C3729" s="87">
        <v>37558</v>
      </c>
      <c r="D3729" s="88" t="s">
        <v>172</v>
      </c>
      <c r="E3729" s="87">
        <v>38322.692000000003</v>
      </c>
      <c r="F3729" s="87">
        <v>38337.692000000003</v>
      </c>
      <c r="G3729" s="87">
        <v>-4.18</v>
      </c>
      <c r="H3729" s="87">
        <v>0</v>
      </c>
      <c r="I3729" s="87">
        <v>69.28</v>
      </c>
      <c r="J3729" s="86">
        <v>-105.15600000000001</v>
      </c>
    </row>
    <row r="3730" spans="1:10">
      <c r="A3730" s="85">
        <v>40802</v>
      </c>
      <c r="B3730" s="86">
        <v>33</v>
      </c>
      <c r="C3730" s="87">
        <v>38123</v>
      </c>
      <c r="D3730" s="88" t="s">
        <v>172</v>
      </c>
      <c r="E3730" s="87">
        <v>38956.68</v>
      </c>
      <c r="F3730" s="87">
        <v>38963.54</v>
      </c>
      <c r="G3730" s="87">
        <v>-4.3600000000000003</v>
      </c>
      <c r="H3730" s="87">
        <v>0</v>
      </c>
      <c r="I3730" s="87">
        <v>51.59</v>
      </c>
      <c r="J3730" s="86">
        <v>-105.15</v>
      </c>
    </row>
    <row r="3731" spans="1:10">
      <c r="A3731" s="85">
        <v>40802</v>
      </c>
      <c r="B3731" s="86">
        <v>34</v>
      </c>
      <c r="C3731" s="87">
        <v>38421</v>
      </c>
      <c r="D3731" s="88" t="s">
        <v>172</v>
      </c>
      <c r="E3731" s="87">
        <v>39273.698000000004</v>
      </c>
      <c r="F3731" s="87">
        <v>39287.978000000003</v>
      </c>
      <c r="G3731" s="87">
        <v>-8.66</v>
      </c>
      <c r="H3731" s="87">
        <v>0</v>
      </c>
      <c r="I3731" s="87">
        <v>51.49</v>
      </c>
      <c r="J3731" s="86">
        <v>-105.15400000000001</v>
      </c>
    </row>
    <row r="3732" spans="1:10">
      <c r="A3732" s="85">
        <v>40802</v>
      </c>
      <c r="B3732" s="86">
        <v>35</v>
      </c>
      <c r="C3732" s="87">
        <v>38512</v>
      </c>
      <c r="D3732" s="88" t="s">
        <v>172</v>
      </c>
      <c r="E3732" s="87">
        <v>39410.241999999998</v>
      </c>
      <c r="F3732" s="87">
        <v>39785.642</v>
      </c>
      <c r="G3732" s="87">
        <v>-20.399999999999999</v>
      </c>
      <c r="H3732" s="87">
        <v>0</v>
      </c>
      <c r="I3732" s="87">
        <v>423.88200000000001</v>
      </c>
      <c r="J3732" s="86">
        <v>-445.608</v>
      </c>
    </row>
    <row r="3733" spans="1:10">
      <c r="A3733" s="85">
        <v>40802</v>
      </c>
      <c r="B3733" s="86">
        <v>36</v>
      </c>
      <c r="C3733" s="87">
        <v>38168</v>
      </c>
      <c r="D3733" s="88" t="s">
        <v>172</v>
      </c>
      <c r="E3733" s="87">
        <v>39071.126000000004</v>
      </c>
      <c r="F3733" s="87">
        <v>39446.586000000003</v>
      </c>
      <c r="G3733" s="87">
        <v>-20.46</v>
      </c>
      <c r="H3733" s="87">
        <v>0</v>
      </c>
      <c r="I3733" s="87">
        <v>490.988</v>
      </c>
      <c r="J3733" s="86">
        <v>-444.42400000000004</v>
      </c>
    </row>
    <row r="3734" spans="1:10">
      <c r="A3734" s="85">
        <v>40802</v>
      </c>
      <c r="B3734" s="86">
        <v>37</v>
      </c>
      <c r="C3734" s="87">
        <v>37831</v>
      </c>
      <c r="D3734" s="88" t="s">
        <v>172</v>
      </c>
      <c r="E3734" s="87">
        <v>38745.524000000005</v>
      </c>
      <c r="F3734" s="87">
        <v>39230.144</v>
      </c>
      <c r="G3734" s="87">
        <v>-20.62</v>
      </c>
      <c r="H3734" s="87">
        <v>0</v>
      </c>
      <c r="I3734" s="87">
        <v>491.976</v>
      </c>
      <c r="J3734" s="86">
        <v>-552.02600000000007</v>
      </c>
    </row>
    <row r="3735" spans="1:10">
      <c r="A3735" s="85">
        <v>40802</v>
      </c>
      <c r="B3735" s="86">
        <v>38</v>
      </c>
      <c r="C3735" s="87">
        <v>37563</v>
      </c>
      <c r="D3735" s="88" t="s">
        <v>172</v>
      </c>
      <c r="E3735" s="87">
        <v>38468.769999999997</v>
      </c>
      <c r="F3735" s="87">
        <v>38953.129999999997</v>
      </c>
      <c r="G3735" s="87">
        <v>-20.36</v>
      </c>
      <c r="H3735" s="87">
        <v>0</v>
      </c>
      <c r="I3735" s="87">
        <v>444.24</v>
      </c>
      <c r="J3735" s="86">
        <v>-551.61599999999999</v>
      </c>
    </row>
    <row r="3736" spans="1:10">
      <c r="A3736" s="85">
        <v>40802</v>
      </c>
      <c r="B3736" s="86">
        <v>39</v>
      </c>
      <c r="C3736" s="87">
        <v>38102</v>
      </c>
      <c r="D3736" s="88" t="s">
        <v>172</v>
      </c>
      <c r="E3736" s="87">
        <v>38912.175999999999</v>
      </c>
      <c r="F3736" s="87">
        <v>38933.796000000002</v>
      </c>
      <c r="G3736" s="87">
        <v>-16.46</v>
      </c>
      <c r="H3736" s="87">
        <v>0</v>
      </c>
      <c r="I3736" s="87">
        <v>418.54400000000004</v>
      </c>
      <c r="J3736" s="86">
        <v>105.232</v>
      </c>
    </row>
    <row r="3737" spans="1:10">
      <c r="A3737" s="85">
        <v>40802</v>
      </c>
      <c r="B3737" s="86">
        <v>40</v>
      </c>
      <c r="C3737" s="87">
        <v>38899</v>
      </c>
      <c r="D3737" s="88" t="s">
        <v>172</v>
      </c>
      <c r="E3737" s="87">
        <v>39667.445999999996</v>
      </c>
      <c r="F3737" s="87">
        <v>39683.305999999997</v>
      </c>
      <c r="G3737" s="87">
        <v>-15.86</v>
      </c>
      <c r="H3737" s="87">
        <v>0</v>
      </c>
      <c r="I3737" s="87">
        <v>449.87400000000002</v>
      </c>
      <c r="J3737" s="86">
        <v>104.426</v>
      </c>
    </row>
    <row r="3738" spans="1:10">
      <c r="A3738" s="85">
        <v>40802</v>
      </c>
      <c r="B3738" s="86">
        <v>41</v>
      </c>
      <c r="C3738" s="87">
        <v>38166</v>
      </c>
      <c r="D3738" s="88" t="s">
        <v>172</v>
      </c>
      <c r="E3738" s="87">
        <v>38941.781999999999</v>
      </c>
      <c r="F3738" s="87">
        <v>38963.421999999999</v>
      </c>
      <c r="G3738" s="87">
        <v>-18.28</v>
      </c>
      <c r="H3738" s="87">
        <v>0</v>
      </c>
      <c r="I3738" s="87">
        <v>487.726</v>
      </c>
      <c r="J3738" s="86">
        <v>101.626</v>
      </c>
    </row>
    <row r="3739" spans="1:10">
      <c r="A3739" s="85">
        <v>40802</v>
      </c>
      <c r="B3739" s="86">
        <v>42</v>
      </c>
      <c r="C3739" s="87">
        <v>36592</v>
      </c>
      <c r="D3739" s="88" t="s">
        <v>172</v>
      </c>
      <c r="E3739" s="87">
        <v>37503.135999999999</v>
      </c>
      <c r="F3739" s="87">
        <v>37519.315999999999</v>
      </c>
      <c r="G3739" s="87">
        <v>-14.68</v>
      </c>
      <c r="H3739" s="87">
        <v>0</v>
      </c>
      <c r="I3739" s="87">
        <v>487.82400000000001</v>
      </c>
      <c r="J3739" s="86">
        <v>101.63</v>
      </c>
    </row>
    <row r="3740" spans="1:10">
      <c r="A3740" s="85">
        <v>40802</v>
      </c>
      <c r="B3740" s="86">
        <v>43</v>
      </c>
      <c r="C3740" s="87">
        <v>35177</v>
      </c>
      <c r="D3740" s="88" t="s">
        <v>172</v>
      </c>
      <c r="E3740" s="87">
        <v>36030.593999999997</v>
      </c>
      <c r="F3740" s="87">
        <v>36042.574000000001</v>
      </c>
      <c r="G3740" s="87">
        <v>-11.98</v>
      </c>
      <c r="H3740" s="87">
        <v>0</v>
      </c>
      <c r="I3740" s="87">
        <v>487.726</v>
      </c>
      <c r="J3740" s="86">
        <v>104.83</v>
      </c>
    </row>
    <row r="3741" spans="1:10">
      <c r="A3741" s="85">
        <v>40802</v>
      </c>
      <c r="B3741" s="86">
        <v>44</v>
      </c>
      <c r="C3741" s="87">
        <v>33556</v>
      </c>
      <c r="D3741" s="88" t="s">
        <v>172</v>
      </c>
      <c r="E3741" s="87">
        <v>34388.502</v>
      </c>
      <c r="F3741" s="87">
        <v>34402.862000000001</v>
      </c>
      <c r="G3741" s="87">
        <v>-14.36</v>
      </c>
      <c r="H3741" s="87">
        <v>0</v>
      </c>
      <c r="I3741" s="87">
        <v>487.726</v>
      </c>
      <c r="J3741" s="86">
        <v>104.438</v>
      </c>
    </row>
    <row r="3742" spans="1:10">
      <c r="A3742" s="85">
        <v>40802</v>
      </c>
      <c r="B3742" s="86">
        <v>45</v>
      </c>
      <c r="C3742" s="87">
        <v>31682</v>
      </c>
      <c r="D3742" s="88" t="s">
        <v>172</v>
      </c>
      <c r="E3742" s="87">
        <v>32523.042000000001</v>
      </c>
      <c r="F3742" s="87">
        <v>32537.682000000001</v>
      </c>
      <c r="G3742" s="87">
        <v>-14.64</v>
      </c>
      <c r="H3742" s="87">
        <v>0</v>
      </c>
      <c r="I3742" s="87">
        <v>487.726</v>
      </c>
      <c r="J3742" s="86">
        <v>-0.76600000000000001</v>
      </c>
    </row>
    <row r="3743" spans="1:10">
      <c r="A3743" s="85">
        <v>40802</v>
      </c>
      <c r="B3743" s="86">
        <v>46</v>
      </c>
      <c r="C3743" s="87">
        <v>30150</v>
      </c>
      <c r="D3743" s="88" t="s">
        <v>172</v>
      </c>
      <c r="E3743" s="87">
        <v>30805.54</v>
      </c>
      <c r="F3743" s="87">
        <v>30820.02</v>
      </c>
      <c r="G3743" s="87">
        <v>-14.48</v>
      </c>
      <c r="H3743" s="87">
        <v>0</v>
      </c>
      <c r="I3743" s="87">
        <v>487.62800000000004</v>
      </c>
      <c r="J3743" s="86">
        <v>-1.1660000000000001</v>
      </c>
    </row>
    <row r="3744" spans="1:10">
      <c r="A3744" s="85">
        <v>40802</v>
      </c>
      <c r="B3744" s="86">
        <v>47</v>
      </c>
      <c r="C3744" s="87">
        <v>28169</v>
      </c>
      <c r="D3744" s="88" t="s">
        <v>172</v>
      </c>
      <c r="E3744" s="87">
        <v>28748.162</v>
      </c>
      <c r="F3744" s="87">
        <v>28759.202000000001</v>
      </c>
      <c r="G3744" s="87">
        <v>-11.04</v>
      </c>
      <c r="H3744" s="87">
        <v>0</v>
      </c>
      <c r="I3744" s="87">
        <v>484.95800000000003</v>
      </c>
      <c r="J3744" s="86">
        <v>146.03200000000001</v>
      </c>
    </row>
    <row r="3745" spans="1:10">
      <c r="A3745" s="85">
        <v>40802</v>
      </c>
      <c r="B3745" s="86">
        <v>48</v>
      </c>
      <c r="C3745" s="87">
        <v>26540</v>
      </c>
      <c r="D3745" s="88" t="s">
        <v>172</v>
      </c>
      <c r="E3745" s="87">
        <v>27153.344000000001</v>
      </c>
      <c r="F3745" s="87">
        <v>27167.624</v>
      </c>
      <c r="G3745" s="87">
        <v>-14.28</v>
      </c>
      <c r="H3745" s="87">
        <v>0</v>
      </c>
      <c r="I3745" s="87">
        <v>484.86</v>
      </c>
      <c r="J3745" s="86">
        <v>146.02800000000002</v>
      </c>
    </row>
    <row r="3746" spans="1:10">
      <c r="A3746" s="85">
        <v>40803</v>
      </c>
      <c r="B3746" s="86">
        <v>1</v>
      </c>
      <c r="C3746" s="87">
        <v>25060</v>
      </c>
      <c r="D3746" s="88" t="s">
        <v>172</v>
      </c>
      <c r="E3746" s="87">
        <v>25719.892</v>
      </c>
      <c r="F3746" s="87">
        <v>26096.892</v>
      </c>
      <c r="G3746" s="87">
        <v>-377</v>
      </c>
      <c r="H3746" s="87">
        <v>0</v>
      </c>
      <c r="I3746" s="87">
        <v>484.762</v>
      </c>
      <c r="J3746" s="86">
        <v>241.63400000000001</v>
      </c>
    </row>
    <row r="3747" spans="1:10">
      <c r="A3747" s="85">
        <v>40803</v>
      </c>
      <c r="B3747" s="86">
        <v>2</v>
      </c>
      <c r="C3747" s="87">
        <v>24150</v>
      </c>
      <c r="D3747" s="88" t="s">
        <v>172</v>
      </c>
      <c r="E3747" s="87">
        <v>24722.786</v>
      </c>
      <c r="F3747" s="87">
        <v>25291.726000000002</v>
      </c>
      <c r="G3747" s="87">
        <v>-568.94000000000005</v>
      </c>
      <c r="H3747" s="87">
        <v>0</v>
      </c>
      <c r="I3747" s="87">
        <v>484.86</v>
      </c>
      <c r="J3747" s="86">
        <v>241.63400000000001</v>
      </c>
    </row>
    <row r="3748" spans="1:10">
      <c r="A3748" s="85">
        <v>40803</v>
      </c>
      <c r="B3748" s="86">
        <v>3</v>
      </c>
      <c r="C3748" s="87">
        <v>23586</v>
      </c>
      <c r="D3748" s="88" t="s">
        <v>172</v>
      </c>
      <c r="E3748" s="87">
        <v>24216.671999999999</v>
      </c>
      <c r="F3748" s="87">
        <v>25253.491999999998</v>
      </c>
      <c r="G3748" s="87">
        <v>-1036.82</v>
      </c>
      <c r="H3748" s="87">
        <v>0</v>
      </c>
      <c r="I3748" s="87">
        <v>484.762</v>
      </c>
      <c r="J3748" s="86">
        <v>-1.17</v>
      </c>
    </row>
    <row r="3749" spans="1:10">
      <c r="A3749" s="85">
        <v>40803</v>
      </c>
      <c r="B3749" s="86">
        <v>4</v>
      </c>
      <c r="C3749" s="87">
        <v>23121</v>
      </c>
      <c r="D3749" s="88" t="s">
        <v>172</v>
      </c>
      <c r="E3749" s="87">
        <v>23808.103999999999</v>
      </c>
      <c r="F3749" s="87">
        <v>24845.603999999999</v>
      </c>
      <c r="G3749" s="87">
        <v>-1037.5</v>
      </c>
      <c r="H3749" s="87">
        <v>0</v>
      </c>
      <c r="I3749" s="87">
        <v>484.86</v>
      </c>
      <c r="J3749" s="86">
        <v>-0.77</v>
      </c>
    </row>
    <row r="3750" spans="1:10">
      <c r="A3750" s="85">
        <v>40803</v>
      </c>
      <c r="B3750" s="86">
        <v>5</v>
      </c>
      <c r="C3750" s="87">
        <v>22720</v>
      </c>
      <c r="D3750" s="88" t="s">
        <v>172</v>
      </c>
      <c r="E3750" s="87">
        <v>23349.002</v>
      </c>
      <c r="F3750" s="87">
        <v>24593.621999999999</v>
      </c>
      <c r="G3750" s="87">
        <v>-1244.6199999999999</v>
      </c>
      <c r="H3750" s="87">
        <v>0</v>
      </c>
      <c r="I3750" s="87">
        <v>484.95800000000003</v>
      </c>
      <c r="J3750" s="86">
        <v>284.02800000000002</v>
      </c>
    </row>
    <row r="3751" spans="1:10">
      <c r="A3751" s="85">
        <v>40803</v>
      </c>
      <c r="B3751" s="86">
        <v>6</v>
      </c>
      <c r="C3751" s="87">
        <v>22047</v>
      </c>
      <c r="D3751" s="88" t="s">
        <v>172</v>
      </c>
      <c r="E3751" s="87">
        <v>22796.74</v>
      </c>
      <c r="F3751" s="87">
        <v>24234.080000000002</v>
      </c>
      <c r="G3751" s="87">
        <v>-1437.34</v>
      </c>
      <c r="H3751" s="87">
        <v>0</v>
      </c>
      <c r="I3751" s="87">
        <v>484.95800000000003</v>
      </c>
      <c r="J3751" s="86">
        <v>284.02600000000001</v>
      </c>
    </row>
    <row r="3752" spans="1:10">
      <c r="A3752" s="85">
        <v>40803</v>
      </c>
      <c r="B3752" s="86">
        <v>7</v>
      </c>
      <c r="C3752" s="87">
        <v>21900</v>
      </c>
      <c r="D3752" s="88" t="s">
        <v>172</v>
      </c>
      <c r="E3752" s="87">
        <v>22505.374</v>
      </c>
      <c r="F3752" s="87">
        <v>24345.474000000002</v>
      </c>
      <c r="G3752" s="87">
        <v>-1840.1</v>
      </c>
      <c r="H3752" s="87">
        <v>0</v>
      </c>
      <c r="I3752" s="87">
        <v>485.05800000000005</v>
      </c>
      <c r="J3752" s="86">
        <v>284.43600000000004</v>
      </c>
    </row>
    <row r="3753" spans="1:10">
      <c r="A3753" s="85">
        <v>40803</v>
      </c>
      <c r="B3753" s="86">
        <v>8</v>
      </c>
      <c r="C3753" s="87">
        <v>21813</v>
      </c>
      <c r="D3753" s="88" t="s">
        <v>172</v>
      </c>
      <c r="E3753" s="87">
        <v>22389.347999999998</v>
      </c>
      <c r="F3753" s="87">
        <v>24259.207999999999</v>
      </c>
      <c r="G3753" s="87">
        <v>-1869.86</v>
      </c>
      <c r="H3753" s="87">
        <v>0</v>
      </c>
      <c r="I3753" s="87">
        <v>484.86</v>
      </c>
      <c r="J3753" s="86">
        <v>284.036</v>
      </c>
    </row>
    <row r="3754" spans="1:10">
      <c r="A3754" s="85">
        <v>40803</v>
      </c>
      <c r="B3754" s="86">
        <v>9</v>
      </c>
      <c r="C3754" s="87">
        <v>21640</v>
      </c>
      <c r="D3754" s="88" t="s">
        <v>172</v>
      </c>
      <c r="E3754" s="87">
        <v>22210.362000000001</v>
      </c>
      <c r="F3754" s="87">
        <v>24170.281999999999</v>
      </c>
      <c r="G3754" s="87">
        <v>-1959.92</v>
      </c>
      <c r="H3754" s="87">
        <v>0</v>
      </c>
      <c r="I3754" s="87">
        <v>485.05800000000005</v>
      </c>
      <c r="J3754" s="86">
        <v>284.03800000000001</v>
      </c>
    </row>
    <row r="3755" spans="1:10">
      <c r="A3755" s="85">
        <v>40803</v>
      </c>
      <c r="B3755" s="86">
        <v>10</v>
      </c>
      <c r="C3755" s="87">
        <v>21611</v>
      </c>
      <c r="D3755" s="88" t="s">
        <v>172</v>
      </c>
      <c r="E3755" s="87">
        <v>22140.952000000001</v>
      </c>
      <c r="F3755" s="87">
        <v>24008.472000000002</v>
      </c>
      <c r="G3755" s="87">
        <v>-1867.52</v>
      </c>
      <c r="H3755" s="87">
        <v>0</v>
      </c>
      <c r="I3755" s="87">
        <v>484.86</v>
      </c>
      <c r="J3755" s="86">
        <v>284.03800000000001</v>
      </c>
    </row>
    <row r="3756" spans="1:10">
      <c r="A3756" s="85">
        <v>40803</v>
      </c>
      <c r="B3756" s="86">
        <v>11</v>
      </c>
      <c r="C3756" s="87">
        <v>21726</v>
      </c>
      <c r="D3756" s="88" t="s">
        <v>172</v>
      </c>
      <c r="E3756" s="87">
        <v>22295.34</v>
      </c>
      <c r="F3756" s="87">
        <v>23742.42</v>
      </c>
      <c r="G3756" s="87">
        <v>-1447.08</v>
      </c>
      <c r="H3756" s="87">
        <v>0</v>
      </c>
      <c r="I3756" s="87">
        <v>472.30800000000005</v>
      </c>
      <c r="J3756" s="86">
        <v>280.43400000000003</v>
      </c>
    </row>
    <row r="3757" spans="1:10">
      <c r="A3757" s="85">
        <v>40803</v>
      </c>
      <c r="B3757" s="86">
        <v>12</v>
      </c>
      <c r="C3757" s="87">
        <v>22249</v>
      </c>
      <c r="D3757" s="88" t="s">
        <v>172</v>
      </c>
      <c r="E3757" s="87">
        <v>22852.639999999999</v>
      </c>
      <c r="F3757" s="87">
        <v>24119.96</v>
      </c>
      <c r="G3757" s="87">
        <v>-1267.32</v>
      </c>
      <c r="H3757" s="87">
        <v>0</v>
      </c>
      <c r="I3757" s="87">
        <v>472.30800000000005</v>
      </c>
      <c r="J3757" s="86">
        <v>280.03800000000001</v>
      </c>
    </row>
    <row r="3758" spans="1:10">
      <c r="A3758" s="85">
        <v>40803</v>
      </c>
      <c r="B3758" s="86">
        <v>13</v>
      </c>
      <c r="C3758" s="87">
        <v>23440</v>
      </c>
      <c r="D3758" s="88" t="s">
        <v>172</v>
      </c>
      <c r="E3758" s="87">
        <v>23999.874</v>
      </c>
      <c r="F3758" s="87">
        <v>24755.774000000001</v>
      </c>
      <c r="G3758" s="87">
        <v>-755.9</v>
      </c>
      <c r="H3758" s="87">
        <v>0</v>
      </c>
      <c r="I3758" s="87">
        <v>484.762</v>
      </c>
      <c r="J3758" s="86">
        <v>249.238</v>
      </c>
    </row>
    <row r="3759" spans="1:10">
      <c r="A3759" s="85">
        <v>40803</v>
      </c>
      <c r="B3759" s="86">
        <v>14</v>
      </c>
      <c r="C3759" s="87">
        <v>24169</v>
      </c>
      <c r="D3759" s="88" t="s">
        <v>172</v>
      </c>
      <c r="E3759" s="87">
        <v>24744.198</v>
      </c>
      <c r="F3759" s="87">
        <v>25216.378000000001</v>
      </c>
      <c r="G3759" s="87">
        <v>-472.18</v>
      </c>
      <c r="H3759" s="87">
        <v>0</v>
      </c>
      <c r="I3759" s="87">
        <v>484.762</v>
      </c>
      <c r="J3759" s="86">
        <v>249.65</v>
      </c>
    </row>
    <row r="3760" spans="1:10">
      <c r="A3760" s="85">
        <v>40803</v>
      </c>
      <c r="B3760" s="86">
        <v>15</v>
      </c>
      <c r="C3760" s="87">
        <v>25835</v>
      </c>
      <c r="D3760" s="88" t="s">
        <v>172</v>
      </c>
      <c r="E3760" s="87">
        <v>26540.671999999999</v>
      </c>
      <c r="F3760" s="87">
        <v>26710.772000000001</v>
      </c>
      <c r="G3760" s="87">
        <v>-161.69999999999999</v>
      </c>
      <c r="H3760" s="87">
        <v>0</v>
      </c>
      <c r="I3760" s="87">
        <v>490.88800000000003</v>
      </c>
      <c r="J3760" s="86">
        <v>-105.15</v>
      </c>
    </row>
    <row r="3761" spans="1:10">
      <c r="A3761" s="85">
        <v>40803</v>
      </c>
      <c r="B3761" s="86">
        <v>16</v>
      </c>
      <c r="C3761" s="87">
        <v>27759</v>
      </c>
      <c r="D3761" s="88" t="s">
        <v>172</v>
      </c>
      <c r="E3761" s="87">
        <v>28447.986000000001</v>
      </c>
      <c r="F3761" s="87">
        <v>28622.49</v>
      </c>
      <c r="G3761" s="87">
        <v>-77.099999999999994</v>
      </c>
      <c r="H3761" s="87">
        <v>0</v>
      </c>
      <c r="I3761" s="87">
        <v>490.79</v>
      </c>
      <c r="J3761" s="86">
        <v>-103.95</v>
      </c>
    </row>
    <row r="3762" spans="1:10">
      <c r="A3762" s="85">
        <v>40803</v>
      </c>
      <c r="B3762" s="86">
        <v>17</v>
      </c>
      <c r="C3762" s="87">
        <v>30026</v>
      </c>
      <c r="D3762" s="88" t="s">
        <v>172</v>
      </c>
      <c r="E3762" s="87">
        <v>30685.54</v>
      </c>
      <c r="F3762" s="87">
        <v>30696.74</v>
      </c>
      <c r="G3762" s="87">
        <v>-9.42</v>
      </c>
      <c r="H3762" s="87">
        <v>0</v>
      </c>
      <c r="I3762" s="87">
        <v>490.69</v>
      </c>
      <c r="J3762" s="86">
        <v>284.84800000000001</v>
      </c>
    </row>
    <row r="3763" spans="1:10">
      <c r="A3763" s="85">
        <v>40803</v>
      </c>
      <c r="B3763" s="86">
        <v>18</v>
      </c>
      <c r="C3763" s="87">
        <v>31603</v>
      </c>
      <c r="D3763" s="88" t="s">
        <v>172</v>
      </c>
      <c r="E3763" s="87">
        <v>32359.092000000001</v>
      </c>
      <c r="F3763" s="87">
        <v>32376.527999999998</v>
      </c>
      <c r="G3763" s="87">
        <v>-14.42</v>
      </c>
      <c r="H3763" s="87">
        <v>0</v>
      </c>
      <c r="I3763" s="87">
        <v>490.69</v>
      </c>
      <c r="J3763" s="86">
        <v>284.44400000000002</v>
      </c>
    </row>
    <row r="3764" spans="1:10">
      <c r="A3764" s="85">
        <v>40803</v>
      </c>
      <c r="B3764" s="86">
        <v>19</v>
      </c>
      <c r="C3764" s="87">
        <v>33157</v>
      </c>
      <c r="D3764" s="88" t="s">
        <v>172</v>
      </c>
      <c r="E3764" s="87">
        <v>33931.758000000002</v>
      </c>
      <c r="F3764" s="87">
        <v>33948.434000000001</v>
      </c>
      <c r="G3764" s="87">
        <v>-12.38</v>
      </c>
      <c r="H3764" s="87">
        <v>0</v>
      </c>
      <c r="I3764" s="87">
        <v>485.75</v>
      </c>
      <c r="J3764" s="86">
        <v>421.24400000000003</v>
      </c>
    </row>
    <row r="3765" spans="1:10">
      <c r="A3765" s="85">
        <v>40803</v>
      </c>
      <c r="B3765" s="86">
        <v>20</v>
      </c>
      <c r="C3765" s="87">
        <v>33765</v>
      </c>
      <c r="D3765" s="88" t="s">
        <v>172</v>
      </c>
      <c r="E3765" s="87">
        <v>34443.43</v>
      </c>
      <c r="F3765" s="87">
        <v>34453.47</v>
      </c>
      <c r="G3765" s="87">
        <v>-10.039999999999999</v>
      </c>
      <c r="H3765" s="87">
        <v>0</v>
      </c>
      <c r="I3765" s="87">
        <v>485.65</v>
      </c>
      <c r="J3765" s="86">
        <v>422.43400000000003</v>
      </c>
    </row>
    <row r="3766" spans="1:10">
      <c r="A3766" s="85">
        <v>40803</v>
      </c>
      <c r="B3766" s="86">
        <v>21</v>
      </c>
      <c r="C3766" s="87">
        <v>34236</v>
      </c>
      <c r="D3766" s="88" t="s">
        <v>172</v>
      </c>
      <c r="E3766" s="87">
        <v>34767.256000000001</v>
      </c>
      <c r="F3766" s="87">
        <v>34780.095999999998</v>
      </c>
      <c r="G3766" s="87">
        <v>-12.84</v>
      </c>
      <c r="H3766" s="87">
        <v>0</v>
      </c>
      <c r="I3766" s="87">
        <v>485.75</v>
      </c>
      <c r="J3766" s="86">
        <v>903.95800000000008</v>
      </c>
    </row>
    <row r="3767" spans="1:10">
      <c r="A3767" s="85">
        <v>40803</v>
      </c>
      <c r="B3767" s="86">
        <v>22</v>
      </c>
      <c r="C3767" s="87">
        <v>34386</v>
      </c>
      <c r="D3767" s="88" t="s">
        <v>172</v>
      </c>
      <c r="E3767" s="87">
        <v>34899.802000000003</v>
      </c>
      <c r="F3767" s="87">
        <v>34917.682000000001</v>
      </c>
      <c r="G3767" s="87">
        <v>-17.88</v>
      </c>
      <c r="H3767" s="87">
        <v>0</v>
      </c>
      <c r="I3767" s="87">
        <v>485.75</v>
      </c>
      <c r="J3767" s="86">
        <v>904.35599999999999</v>
      </c>
    </row>
    <row r="3768" spans="1:10">
      <c r="A3768" s="85">
        <v>40803</v>
      </c>
      <c r="B3768" s="86">
        <v>23</v>
      </c>
      <c r="C3768" s="87">
        <v>34403</v>
      </c>
      <c r="D3768" s="88" t="s">
        <v>172</v>
      </c>
      <c r="E3768" s="87">
        <v>34893.737999999998</v>
      </c>
      <c r="F3768" s="87">
        <v>34904.512000000002</v>
      </c>
      <c r="G3768" s="87">
        <v>-10.56</v>
      </c>
      <c r="H3768" s="87">
        <v>0</v>
      </c>
      <c r="I3768" s="87">
        <v>485.75</v>
      </c>
      <c r="J3768" s="86">
        <v>823.56200000000001</v>
      </c>
    </row>
    <row r="3769" spans="1:10">
      <c r="A3769" s="85">
        <v>40803</v>
      </c>
      <c r="B3769" s="86">
        <v>24</v>
      </c>
      <c r="C3769" s="87">
        <v>34361</v>
      </c>
      <c r="D3769" s="88" t="s">
        <v>172</v>
      </c>
      <c r="E3769" s="87">
        <v>34990.322</v>
      </c>
      <c r="F3769" s="87">
        <v>35002.661999999997</v>
      </c>
      <c r="G3769" s="87">
        <v>-12.34</v>
      </c>
      <c r="H3769" s="87">
        <v>0</v>
      </c>
      <c r="I3769" s="87">
        <v>485.75</v>
      </c>
      <c r="J3769" s="86">
        <v>823.56600000000003</v>
      </c>
    </row>
    <row r="3770" spans="1:10">
      <c r="A3770" s="85">
        <v>40803</v>
      </c>
      <c r="B3770" s="86">
        <v>25</v>
      </c>
      <c r="C3770" s="87">
        <v>34355</v>
      </c>
      <c r="D3770" s="88" t="s">
        <v>172</v>
      </c>
      <c r="E3770" s="87">
        <v>34818.807999999997</v>
      </c>
      <c r="F3770" s="87">
        <v>34831.207999999999</v>
      </c>
      <c r="G3770" s="87">
        <v>-12.4</v>
      </c>
      <c r="H3770" s="87">
        <v>0</v>
      </c>
      <c r="I3770" s="87">
        <v>485.75</v>
      </c>
      <c r="J3770" s="86">
        <v>683.16800000000001</v>
      </c>
    </row>
    <row r="3771" spans="1:10">
      <c r="A3771" s="85">
        <v>40803</v>
      </c>
      <c r="B3771" s="86">
        <v>26</v>
      </c>
      <c r="C3771" s="87">
        <v>34069</v>
      </c>
      <c r="D3771" s="88" t="s">
        <v>172</v>
      </c>
      <c r="E3771" s="87">
        <v>34438.948000000004</v>
      </c>
      <c r="F3771" s="87">
        <v>34451.788</v>
      </c>
      <c r="G3771" s="87">
        <v>-12.84</v>
      </c>
      <c r="H3771" s="87">
        <v>0</v>
      </c>
      <c r="I3771" s="87">
        <v>485.75</v>
      </c>
      <c r="J3771" s="86">
        <v>683.56799999999998</v>
      </c>
    </row>
    <row r="3772" spans="1:10">
      <c r="A3772" s="85">
        <v>40803</v>
      </c>
      <c r="B3772" s="86">
        <v>27</v>
      </c>
      <c r="C3772" s="87">
        <v>33449</v>
      </c>
      <c r="D3772" s="88" t="s">
        <v>172</v>
      </c>
      <c r="E3772" s="87">
        <v>33902.008000000002</v>
      </c>
      <c r="F3772" s="87">
        <v>33919.487999999998</v>
      </c>
      <c r="G3772" s="87">
        <v>-17.48</v>
      </c>
      <c r="H3772" s="87">
        <v>0</v>
      </c>
      <c r="I3772" s="87">
        <v>485.75</v>
      </c>
      <c r="J3772" s="86">
        <v>420.42</v>
      </c>
    </row>
    <row r="3773" spans="1:10">
      <c r="A3773" s="85">
        <v>40803</v>
      </c>
      <c r="B3773" s="86">
        <v>28</v>
      </c>
      <c r="C3773" s="87">
        <v>32824</v>
      </c>
      <c r="D3773" s="88" t="s">
        <v>172</v>
      </c>
      <c r="E3773" s="87">
        <v>33269.160000000003</v>
      </c>
      <c r="F3773" s="87">
        <v>33283.5</v>
      </c>
      <c r="G3773" s="87">
        <v>-14.34</v>
      </c>
      <c r="H3773" s="87">
        <v>0</v>
      </c>
      <c r="I3773" s="87">
        <v>485.84800000000001</v>
      </c>
      <c r="J3773" s="86">
        <v>420.83800000000002</v>
      </c>
    </row>
    <row r="3774" spans="1:10">
      <c r="A3774" s="85">
        <v>40803</v>
      </c>
      <c r="B3774" s="86">
        <v>29</v>
      </c>
      <c r="C3774" s="87">
        <v>32179</v>
      </c>
      <c r="D3774" s="88" t="s">
        <v>172</v>
      </c>
      <c r="E3774" s="87">
        <v>32774.449999999997</v>
      </c>
      <c r="F3774" s="87">
        <v>32787.89</v>
      </c>
      <c r="G3774" s="87">
        <v>-13.44</v>
      </c>
      <c r="H3774" s="87">
        <v>0</v>
      </c>
      <c r="I3774" s="87">
        <v>485.84800000000001</v>
      </c>
      <c r="J3774" s="86">
        <v>308.04000000000002</v>
      </c>
    </row>
    <row r="3775" spans="1:10">
      <c r="A3775" s="85">
        <v>40803</v>
      </c>
      <c r="B3775" s="86">
        <v>30</v>
      </c>
      <c r="C3775" s="87">
        <v>31695</v>
      </c>
      <c r="D3775" s="88" t="s">
        <v>172</v>
      </c>
      <c r="E3775" s="87">
        <v>32299.01</v>
      </c>
      <c r="F3775" s="87">
        <v>32309.29</v>
      </c>
      <c r="G3775" s="87">
        <v>-10.28</v>
      </c>
      <c r="H3775" s="87">
        <v>0</v>
      </c>
      <c r="I3775" s="87">
        <v>485.65</v>
      </c>
      <c r="J3775" s="86">
        <v>308.04000000000002</v>
      </c>
    </row>
    <row r="3776" spans="1:10">
      <c r="A3776" s="85">
        <v>40803</v>
      </c>
      <c r="B3776" s="86">
        <v>31</v>
      </c>
      <c r="C3776" s="87">
        <v>31577</v>
      </c>
      <c r="D3776" s="88" t="s">
        <v>172</v>
      </c>
      <c r="E3776" s="87">
        <v>32108.54</v>
      </c>
      <c r="F3776" s="87">
        <v>32119</v>
      </c>
      <c r="G3776" s="87">
        <v>-10.46</v>
      </c>
      <c r="H3776" s="87">
        <v>0</v>
      </c>
      <c r="I3776" s="87">
        <v>490.69</v>
      </c>
      <c r="J3776" s="86">
        <v>308.048</v>
      </c>
    </row>
    <row r="3777" spans="1:10">
      <c r="A3777" s="85">
        <v>40803</v>
      </c>
      <c r="B3777" s="86">
        <v>32</v>
      </c>
      <c r="C3777" s="87">
        <v>31571</v>
      </c>
      <c r="D3777" s="88" t="s">
        <v>172</v>
      </c>
      <c r="E3777" s="87">
        <v>32212.027999999998</v>
      </c>
      <c r="F3777" s="87">
        <v>32222.448</v>
      </c>
      <c r="G3777" s="87">
        <v>-10.42</v>
      </c>
      <c r="H3777" s="87">
        <v>0</v>
      </c>
      <c r="I3777" s="87">
        <v>490.59200000000004</v>
      </c>
      <c r="J3777" s="86">
        <v>308.44600000000003</v>
      </c>
    </row>
    <row r="3778" spans="1:10">
      <c r="A3778" s="85">
        <v>40803</v>
      </c>
      <c r="B3778" s="86">
        <v>33</v>
      </c>
      <c r="C3778" s="87">
        <v>32152</v>
      </c>
      <c r="D3778" s="88" t="s">
        <v>172</v>
      </c>
      <c r="E3778" s="87">
        <v>32717.714</v>
      </c>
      <c r="F3778" s="87">
        <v>32727.954000000002</v>
      </c>
      <c r="G3778" s="87">
        <v>-10.24</v>
      </c>
      <c r="H3778" s="87">
        <v>0</v>
      </c>
      <c r="I3778" s="87">
        <v>490.79</v>
      </c>
      <c r="J3778" s="86">
        <v>289.24600000000004</v>
      </c>
    </row>
    <row r="3779" spans="1:10">
      <c r="A3779" s="85">
        <v>40803</v>
      </c>
      <c r="B3779" s="86">
        <v>34</v>
      </c>
      <c r="C3779" s="87">
        <v>32753</v>
      </c>
      <c r="D3779" s="88" t="s">
        <v>172</v>
      </c>
      <c r="E3779" s="87">
        <v>33316.976000000002</v>
      </c>
      <c r="F3779" s="87">
        <v>33330.095999999998</v>
      </c>
      <c r="G3779" s="87">
        <v>-13.12</v>
      </c>
      <c r="H3779" s="87">
        <v>0</v>
      </c>
      <c r="I3779" s="87">
        <v>490.59200000000004</v>
      </c>
      <c r="J3779" s="86">
        <v>288.84399999999999</v>
      </c>
    </row>
    <row r="3780" spans="1:10">
      <c r="A3780" s="85">
        <v>40803</v>
      </c>
      <c r="B3780" s="86">
        <v>35</v>
      </c>
      <c r="C3780" s="87">
        <v>33486</v>
      </c>
      <c r="D3780" s="88" t="s">
        <v>172</v>
      </c>
      <c r="E3780" s="87">
        <v>34253.21</v>
      </c>
      <c r="F3780" s="87">
        <v>34265.79</v>
      </c>
      <c r="G3780" s="87">
        <v>-9.6999999999999993</v>
      </c>
      <c r="H3780" s="87">
        <v>0</v>
      </c>
      <c r="I3780" s="87">
        <v>485.84800000000001</v>
      </c>
      <c r="J3780" s="86">
        <v>589.18600000000004</v>
      </c>
    </row>
    <row r="3781" spans="1:10">
      <c r="A3781" s="85">
        <v>40803</v>
      </c>
      <c r="B3781" s="86">
        <v>36</v>
      </c>
      <c r="C3781" s="87">
        <v>33823</v>
      </c>
      <c r="D3781" s="88" t="s">
        <v>172</v>
      </c>
      <c r="E3781" s="87">
        <v>34659.267999999996</v>
      </c>
      <c r="F3781" s="87">
        <v>34672.027999999998</v>
      </c>
      <c r="G3781" s="87">
        <v>-9.7200000000000006</v>
      </c>
      <c r="H3781" s="87">
        <v>0</v>
      </c>
      <c r="I3781" s="87">
        <v>485.65</v>
      </c>
      <c r="J3781" s="86">
        <v>587.58400000000006</v>
      </c>
    </row>
    <row r="3782" spans="1:10">
      <c r="A3782" s="85">
        <v>40803</v>
      </c>
      <c r="B3782" s="86">
        <v>37</v>
      </c>
      <c r="C3782" s="87">
        <v>33903</v>
      </c>
      <c r="D3782" s="88" t="s">
        <v>172</v>
      </c>
      <c r="E3782" s="87">
        <v>34689.872000000003</v>
      </c>
      <c r="F3782" s="87">
        <v>34702.012000000002</v>
      </c>
      <c r="G3782" s="87">
        <v>-12.14</v>
      </c>
      <c r="H3782" s="87">
        <v>0</v>
      </c>
      <c r="I3782" s="87">
        <v>485.94800000000004</v>
      </c>
      <c r="J3782" s="86">
        <v>308.04400000000004</v>
      </c>
    </row>
    <row r="3783" spans="1:10">
      <c r="A3783" s="85">
        <v>40803</v>
      </c>
      <c r="B3783" s="86">
        <v>38</v>
      </c>
      <c r="C3783" s="87">
        <v>34229</v>
      </c>
      <c r="D3783" s="88" t="s">
        <v>172</v>
      </c>
      <c r="E3783" s="87">
        <v>34816.43</v>
      </c>
      <c r="F3783" s="87">
        <v>34826.949999999997</v>
      </c>
      <c r="G3783" s="87">
        <v>-3.1</v>
      </c>
      <c r="H3783" s="87">
        <v>0</v>
      </c>
      <c r="I3783" s="87">
        <v>485.84800000000001</v>
      </c>
      <c r="J3783" s="86">
        <v>308.04200000000003</v>
      </c>
    </row>
    <row r="3784" spans="1:10">
      <c r="A3784" s="85">
        <v>40803</v>
      </c>
      <c r="B3784" s="86">
        <v>39</v>
      </c>
      <c r="C3784" s="87">
        <v>34683</v>
      </c>
      <c r="D3784" s="88" t="s">
        <v>172</v>
      </c>
      <c r="E3784" s="87">
        <v>35362.707999999999</v>
      </c>
      <c r="F3784" s="87">
        <v>35367.847999999998</v>
      </c>
      <c r="G3784" s="87">
        <v>-2.84</v>
      </c>
      <c r="H3784" s="87">
        <v>0</v>
      </c>
      <c r="I3784" s="87">
        <v>485.75</v>
      </c>
      <c r="J3784" s="86">
        <v>410.43600000000004</v>
      </c>
    </row>
    <row r="3785" spans="1:10">
      <c r="A3785" s="85">
        <v>40803</v>
      </c>
      <c r="B3785" s="86">
        <v>40</v>
      </c>
      <c r="C3785" s="87">
        <v>35901</v>
      </c>
      <c r="D3785" s="88" t="s">
        <v>172</v>
      </c>
      <c r="E3785" s="87">
        <v>36426.248</v>
      </c>
      <c r="F3785" s="87">
        <v>36439.182000000001</v>
      </c>
      <c r="G3785" s="87">
        <v>-9.2200000000000006</v>
      </c>
      <c r="H3785" s="87">
        <v>0</v>
      </c>
      <c r="I3785" s="87">
        <v>485.94800000000004</v>
      </c>
      <c r="J3785" s="86">
        <v>411.62200000000001</v>
      </c>
    </row>
    <row r="3786" spans="1:10">
      <c r="A3786" s="85">
        <v>40803</v>
      </c>
      <c r="B3786" s="86">
        <v>41</v>
      </c>
      <c r="C3786" s="87">
        <v>35465</v>
      </c>
      <c r="D3786" s="88" t="s">
        <v>172</v>
      </c>
      <c r="E3786" s="87">
        <v>35841.004000000001</v>
      </c>
      <c r="F3786" s="87">
        <v>35851.097999999998</v>
      </c>
      <c r="G3786" s="87">
        <v>-9.64</v>
      </c>
      <c r="H3786" s="87">
        <v>0</v>
      </c>
      <c r="I3786" s="87">
        <v>485.94800000000004</v>
      </c>
      <c r="J3786" s="86">
        <v>978.75400000000002</v>
      </c>
    </row>
    <row r="3787" spans="1:10">
      <c r="A3787" s="85">
        <v>40803</v>
      </c>
      <c r="B3787" s="86">
        <v>42</v>
      </c>
      <c r="C3787" s="87">
        <v>34096</v>
      </c>
      <c r="D3787" s="88" t="s">
        <v>172</v>
      </c>
      <c r="E3787" s="87">
        <v>34556.055999999997</v>
      </c>
      <c r="F3787" s="87">
        <v>34575.616000000002</v>
      </c>
      <c r="G3787" s="87">
        <v>-17.68</v>
      </c>
      <c r="H3787" s="87">
        <v>0</v>
      </c>
      <c r="I3787" s="87">
        <v>485.84800000000001</v>
      </c>
      <c r="J3787" s="86">
        <v>820.76600000000008</v>
      </c>
    </row>
    <row r="3788" spans="1:10">
      <c r="A3788" s="85">
        <v>40803</v>
      </c>
      <c r="B3788" s="86">
        <v>43</v>
      </c>
      <c r="C3788" s="87">
        <v>33202</v>
      </c>
      <c r="D3788" s="88" t="s">
        <v>172</v>
      </c>
      <c r="E3788" s="87">
        <v>33630.468000000001</v>
      </c>
      <c r="F3788" s="87">
        <v>33651.987999999998</v>
      </c>
      <c r="G3788" s="87">
        <v>-19.600000000000001</v>
      </c>
      <c r="H3788" s="87">
        <v>0</v>
      </c>
      <c r="I3788" s="87">
        <v>487.92400000000004</v>
      </c>
      <c r="J3788" s="86">
        <v>-1.1640000000000001</v>
      </c>
    </row>
    <row r="3789" spans="1:10">
      <c r="A3789" s="85">
        <v>40803</v>
      </c>
      <c r="B3789" s="86">
        <v>44</v>
      </c>
      <c r="C3789" s="87">
        <v>31965</v>
      </c>
      <c r="D3789" s="88" t="s">
        <v>172</v>
      </c>
      <c r="E3789" s="87">
        <v>32305.796000000002</v>
      </c>
      <c r="F3789" s="87">
        <v>32326.856</v>
      </c>
      <c r="G3789" s="87">
        <v>-15.9</v>
      </c>
      <c r="H3789" s="87">
        <v>0</v>
      </c>
      <c r="I3789" s="87">
        <v>487.82400000000001</v>
      </c>
      <c r="J3789" s="86">
        <v>-0.76400000000000001</v>
      </c>
    </row>
    <row r="3790" spans="1:10">
      <c r="A3790" s="85">
        <v>40803</v>
      </c>
      <c r="B3790" s="86">
        <v>45</v>
      </c>
      <c r="C3790" s="87">
        <v>30720</v>
      </c>
      <c r="D3790" s="88" t="s">
        <v>172</v>
      </c>
      <c r="E3790" s="87">
        <v>31089.972000000002</v>
      </c>
      <c r="F3790" s="87">
        <v>31104.052</v>
      </c>
      <c r="G3790" s="87">
        <v>-11.96</v>
      </c>
      <c r="H3790" s="87">
        <v>0</v>
      </c>
      <c r="I3790" s="87">
        <v>486.04600000000005</v>
      </c>
      <c r="J3790" s="86">
        <v>156.43</v>
      </c>
    </row>
    <row r="3791" spans="1:10">
      <c r="A3791" s="85">
        <v>40803</v>
      </c>
      <c r="B3791" s="86">
        <v>46</v>
      </c>
      <c r="C3791" s="87">
        <v>28992</v>
      </c>
      <c r="D3791" s="88" t="s">
        <v>172</v>
      </c>
      <c r="E3791" s="87">
        <v>29468.876</v>
      </c>
      <c r="F3791" s="87">
        <v>29483.336000000003</v>
      </c>
      <c r="G3791" s="87">
        <v>-14.46</v>
      </c>
      <c r="H3791" s="87">
        <v>0</v>
      </c>
      <c r="I3791" s="87">
        <v>485.94800000000004</v>
      </c>
      <c r="J3791" s="86">
        <v>157.232</v>
      </c>
    </row>
    <row r="3792" spans="1:10">
      <c r="A3792" s="85">
        <v>40803</v>
      </c>
      <c r="B3792" s="86">
        <v>47</v>
      </c>
      <c r="C3792" s="87">
        <v>27527</v>
      </c>
      <c r="D3792" s="88" t="s">
        <v>172</v>
      </c>
      <c r="E3792" s="87">
        <v>27995.53</v>
      </c>
      <c r="F3792" s="87">
        <v>28010.07</v>
      </c>
      <c r="G3792" s="87">
        <v>-14.54</v>
      </c>
      <c r="H3792" s="87">
        <v>0</v>
      </c>
      <c r="I3792" s="87">
        <v>490.988</v>
      </c>
      <c r="J3792" s="86">
        <v>416.81</v>
      </c>
    </row>
    <row r="3793" spans="1:10">
      <c r="A3793" s="85">
        <v>40803</v>
      </c>
      <c r="B3793" s="86">
        <v>48</v>
      </c>
      <c r="C3793" s="87">
        <v>25927</v>
      </c>
      <c r="D3793" s="88" t="s">
        <v>172</v>
      </c>
      <c r="E3793" s="87">
        <v>26399.232</v>
      </c>
      <c r="F3793" s="87">
        <v>26409.272000000001</v>
      </c>
      <c r="G3793" s="87">
        <v>-10.039999999999999</v>
      </c>
      <c r="H3793" s="87">
        <v>0</v>
      </c>
      <c r="I3793" s="87">
        <v>490.69</v>
      </c>
      <c r="J3793" s="86">
        <v>416.428</v>
      </c>
    </row>
    <row r="3794" spans="1:10">
      <c r="A3794" s="85">
        <v>40804</v>
      </c>
      <c r="B3794" s="86">
        <v>1</v>
      </c>
      <c r="C3794" s="87">
        <v>24627</v>
      </c>
      <c r="D3794" s="88" t="s">
        <v>172</v>
      </c>
      <c r="E3794" s="87">
        <v>25099.774000000001</v>
      </c>
      <c r="F3794" s="87">
        <v>25114.054</v>
      </c>
      <c r="G3794" s="87">
        <v>-14.28</v>
      </c>
      <c r="H3794" s="87">
        <v>0</v>
      </c>
      <c r="I3794" s="87">
        <v>490.988</v>
      </c>
      <c r="J3794" s="86">
        <v>416.036</v>
      </c>
    </row>
    <row r="3795" spans="1:10">
      <c r="A3795" s="85">
        <v>40804</v>
      </c>
      <c r="B3795" s="86">
        <v>2</v>
      </c>
      <c r="C3795" s="87">
        <v>23553</v>
      </c>
      <c r="D3795" s="88" t="s">
        <v>172</v>
      </c>
      <c r="E3795" s="87">
        <v>24064.76</v>
      </c>
      <c r="F3795" s="87">
        <v>24514.7</v>
      </c>
      <c r="G3795" s="87">
        <v>-449.94</v>
      </c>
      <c r="H3795" s="87">
        <v>0</v>
      </c>
      <c r="I3795" s="87">
        <v>490.79</v>
      </c>
      <c r="J3795" s="86">
        <v>416.44</v>
      </c>
    </row>
    <row r="3796" spans="1:10">
      <c r="A3796" s="85">
        <v>40804</v>
      </c>
      <c r="B3796" s="86">
        <v>3</v>
      </c>
      <c r="C3796" s="87">
        <v>23388</v>
      </c>
      <c r="D3796" s="88" t="s">
        <v>172</v>
      </c>
      <c r="E3796" s="87">
        <v>23739.126</v>
      </c>
      <c r="F3796" s="87">
        <v>24631.905999999999</v>
      </c>
      <c r="G3796" s="87">
        <v>-901.58</v>
      </c>
      <c r="H3796" s="87">
        <v>0</v>
      </c>
      <c r="I3796" s="87">
        <v>490.88800000000003</v>
      </c>
      <c r="J3796" s="86">
        <v>610.37400000000002</v>
      </c>
    </row>
    <row r="3797" spans="1:10">
      <c r="A3797" s="85">
        <v>40804</v>
      </c>
      <c r="B3797" s="86">
        <v>4</v>
      </c>
      <c r="C3797" s="87">
        <v>23053</v>
      </c>
      <c r="D3797" s="88" t="s">
        <v>172</v>
      </c>
      <c r="E3797" s="87">
        <v>23423.712</v>
      </c>
      <c r="F3797" s="87">
        <v>24529.941999999999</v>
      </c>
      <c r="G3797" s="87">
        <v>-1119.98</v>
      </c>
      <c r="H3797" s="87">
        <v>0</v>
      </c>
      <c r="I3797" s="87">
        <v>490.79</v>
      </c>
      <c r="J3797" s="86">
        <v>610.77200000000005</v>
      </c>
    </row>
    <row r="3798" spans="1:10">
      <c r="A3798" s="85">
        <v>40804</v>
      </c>
      <c r="B3798" s="86">
        <v>5</v>
      </c>
      <c r="C3798" s="87">
        <v>22402</v>
      </c>
      <c r="D3798" s="88" t="s">
        <v>172</v>
      </c>
      <c r="E3798" s="87">
        <v>22931.058000000001</v>
      </c>
      <c r="F3798" s="87">
        <v>24306.974000000002</v>
      </c>
      <c r="G3798" s="87">
        <v>-1380.5</v>
      </c>
      <c r="H3798" s="87">
        <v>0</v>
      </c>
      <c r="I3798" s="87">
        <v>491.87800000000004</v>
      </c>
      <c r="J3798" s="86">
        <v>951.55600000000004</v>
      </c>
    </row>
    <row r="3799" spans="1:10">
      <c r="A3799" s="85">
        <v>40804</v>
      </c>
      <c r="B3799" s="86">
        <v>6</v>
      </c>
      <c r="C3799" s="87">
        <v>21807</v>
      </c>
      <c r="D3799" s="88" t="s">
        <v>172</v>
      </c>
      <c r="E3799" s="87">
        <v>22331.916000000001</v>
      </c>
      <c r="F3799" s="87">
        <v>23914.135999999999</v>
      </c>
      <c r="G3799" s="87">
        <v>-1582.22</v>
      </c>
      <c r="H3799" s="87">
        <v>0</v>
      </c>
      <c r="I3799" s="87">
        <v>491.87800000000004</v>
      </c>
      <c r="J3799" s="86">
        <v>951.96</v>
      </c>
    </row>
    <row r="3800" spans="1:10">
      <c r="A3800" s="85">
        <v>40804</v>
      </c>
      <c r="B3800" s="86">
        <v>7</v>
      </c>
      <c r="C3800" s="87">
        <v>21573</v>
      </c>
      <c r="D3800" s="88" t="s">
        <v>172</v>
      </c>
      <c r="E3800" s="87">
        <v>22129.477999999999</v>
      </c>
      <c r="F3800" s="87">
        <v>23955.858</v>
      </c>
      <c r="G3800" s="87">
        <v>-1826.38</v>
      </c>
      <c r="H3800" s="87">
        <v>0</v>
      </c>
      <c r="I3800" s="87">
        <v>491.87800000000004</v>
      </c>
      <c r="J3800" s="86">
        <v>992.36800000000005</v>
      </c>
    </row>
    <row r="3801" spans="1:10">
      <c r="A3801" s="85">
        <v>40804</v>
      </c>
      <c r="B3801" s="86">
        <v>8</v>
      </c>
      <c r="C3801" s="87">
        <v>21443</v>
      </c>
      <c r="D3801" s="88" t="s">
        <v>172</v>
      </c>
      <c r="E3801" s="87">
        <v>21945.666000000001</v>
      </c>
      <c r="F3801" s="87">
        <v>23828.486000000001</v>
      </c>
      <c r="G3801" s="87">
        <v>-1882.82</v>
      </c>
      <c r="H3801" s="87">
        <v>0</v>
      </c>
      <c r="I3801" s="87">
        <v>491.87800000000004</v>
      </c>
      <c r="J3801" s="86">
        <v>992.76400000000001</v>
      </c>
    </row>
    <row r="3802" spans="1:10">
      <c r="A3802" s="85">
        <v>40804</v>
      </c>
      <c r="B3802" s="86">
        <v>9</v>
      </c>
      <c r="C3802" s="87">
        <v>21229</v>
      </c>
      <c r="D3802" s="88" t="s">
        <v>172</v>
      </c>
      <c r="E3802" s="87">
        <v>21733.495999999999</v>
      </c>
      <c r="F3802" s="87">
        <v>23700.596000000001</v>
      </c>
      <c r="G3802" s="87">
        <v>-1967.1</v>
      </c>
      <c r="H3802" s="87">
        <v>0</v>
      </c>
      <c r="I3802" s="87">
        <v>492.07400000000001</v>
      </c>
      <c r="J3802" s="86">
        <v>789.96199999999999</v>
      </c>
    </row>
    <row r="3803" spans="1:10">
      <c r="A3803" s="85">
        <v>40804</v>
      </c>
      <c r="B3803" s="86">
        <v>10</v>
      </c>
      <c r="C3803" s="87">
        <v>21054</v>
      </c>
      <c r="D3803" s="88" t="s">
        <v>172</v>
      </c>
      <c r="E3803" s="87">
        <v>21565.182000000001</v>
      </c>
      <c r="F3803" s="87">
        <v>23533.062000000002</v>
      </c>
      <c r="G3803" s="87">
        <v>-1967.88</v>
      </c>
      <c r="H3803" s="87">
        <v>0</v>
      </c>
      <c r="I3803" s="87">
        <v>491.87800000000004</v>
      </c>
      <c r="J3803" s="86">
        <v>791.56400000000008</v>
      </c>
    </row>
    <row r="3804" spans="1:10">
      <c r="A3804" s="85">
        <v>40804</v>
      </c>
      <c r="B3804" s="86">
        <v>11</v>
      </c>
      <c r="C3804" s="87">
        <v>21287</v>
      </c>
      <c r="D3804" s="88" t="s">
        <v>172</v>
      </c>
      <c r="E3804" s="87">
        <v>21786.058000000001</v>
      </c>
      <c r="F3804" s="87">
        <v>23797.817999999999</v>
      </c>
      <c r="G3804" s="87">
        <v>-2011.76</v>
      </c>
      <c r="H3804" s="87">
        <v>0</v>
      </c>
      <c r="I3804" s="87">
        <v>491.87800000000004</v>
      </c>
      <c r="J3804" s="86">
        <v>992.36</v>
      </c>
    </row>
    <row r="3805" spans="1:10">
      <c r="A3805" s="85">
        <v>40804</v>
      </c>
      <c r="B3805" s="86">
        <v>12</v>
      </c>
      <c r="C3805" s="87">
        <v>21538</v>
      </c>
      <c r="D3805" s="88" t="s">
        <v>172</v>
      </c>
      <c r="E3805" s="87">
        <v>22067.694</v>
      </c>
      <c r="F3805" s="87">
        <v>24085.434000000001</v>
      </c>
      <c r="G3805" s="87">
        <v>-2017.74</v>
      </c>
      <c r="H3805" s="87">
        <v>0</v>
      </c>
      <c r="I3805" s="87">
        <v>491.68</v>
      </c>
      <c r="J3805" s="86">
        <v>992.35800000000006</v>
      </c>
    </row>
    <row r="3806" spans="1:10">
      <c r="A3806" s="85">
        <v>40804</v>
      </c>
      <c r="B3806" s="86">
        <v>13</v>
      </c>
      <c r="C3806" s="87">
        <v>22268</v>
      </c>
      <c r="D3806" s="88" t="s">
        <v>172</v>
      </c>
      <c r="E3806" s="87">
        <v>22772.137999999999</v>
      </c>
      <c r="F3806" s="87">
        <v>24400.718000000001</v>
      </c>
      <c r="G3806" s="87">
        <v>-1628.58</v>
      </c>
      <c r="H3806" s="87">
        <v>0</v>
      </c>
      <c r="I3806" s="87">
        <v>491.976</v>
      </c>
      <c r="J3806" s="86">
        <v>602.36400000000003</v>
      </c>
    </row>
    <row r="3807" spans="1:10">
      <c r="A3807" s="85">
        <v>40804</v>
      </c>
      <c r="B3807" s="86">
        <v>14</v>
      </c>
      <c r="C3807" s="87">
        <v>22408</v>
      </c>
      <c r="D3807" s="88" t="s">
        <v>172</v>
      </c>
      <c r="E3807" s="87">
        <v>22965.054</v>
      </c>
      <c r="F3807" s="87">
        <v>24579.493999999999</v>
      </c>
      <c r="G3807" s="87">
        <v>-1614.44</v>
      </c>
      <c r="H3807" s="87">
        <v>0</v>
      </c>
      <c r="I3807" s="87">
        <v>491.87800000000004</v>
      </c>
      <c r="J3807" s="86">
        <v>602.38</v>
      </c>
    </row>
    <row r="3808" spans="1:10">
      <c r="A3808" s="85">
        <v>40804</v>
      </c>
      <c r="B3808" s="86">
        <v>15</v>
      </c>
      <c r="C3808" s="87">
        <v>23372</v>
      </c>
      <c r="D3808" s="88" t="s">
        <v>172</v>
      </c>
      <c r="E3808" s="87">
        <v>23991.876</v>
      </c>
      <c r="F3808" s="87">
        <v>24823.396000000001</v>
      </c>
      <c r="G3808" s="87">
        <v>-831.52</v>
      </c>
      <c r="H3808" s="87">
        <v>0</v>
      </c>
      <c r="I3808" s="87">
        <v>490.88800000000003</v>
      </c>
      <c r="J3808" s="86">
        <v>416.43600000000004</v>
      </c>
    </row>
    <row r="3809" spans="1:10">
      <c r="A3809" s="85">
        <v>40804</v>
      </c>
      <c r="B3809" s="86">
        <v>16</v>
      </c>
      <c r="C3809" s="87">
        <v>24773</v>
      </c>
      <c r="D3809" s="88" t="s">
        <v>172</v>
      </c>
      <c r="E3809" s="87">
        <v>25424.516</v>
      </c>
      <c r="F3809" s="87">
        <v>25595.995999999999</v>
      </c>
      <c r="G3809" s="87">
        <v>-171.48</v>
      </c>
      <c r="H3809" s="87">
        <v>0</v>
      </c>
      <c r="I3809" s="87">
        <v>490.79</v>
      </c>
      <c r="J3809" s="86">
        <v>416.43400000000003</v>
      </c>
    </row>
    <row r="3810" spans="1:10">
      <c r="A3810" s="85">
        <v>40804</v>
      </c>
      <c r="B3810" s="86">
        <v>17</v>
      </c>
      <c r="C3810" s="87">
        <v>26744</v>
      </c>
      <c r="D3810" s="88" t="s">
        <v>172</v>
      </c>
      <c r="E3810" s="87">
        <v>27347.5</v>
      </c>
      <c r="F3810" s="87">
        <v>27511.423999999999</v>
      </c>
      <c r="G3810" s="87">
        <v>-122.78</v>
      </c>
      <c r="H3810" s="87">
        <v>0</v>
      </c>
      <c r="I3810" s="87">
        <v>490.88800000000003</v>
      </c>
      <c r="J3810" s="86">
        <v>478.02800000000002</v>
      </c>
    </row>
    <row r="3811" spans="1:10">
      <c r="A3811" s="85">
        <v>40804</v>
      </c>
      <c r="B3811" s="86">
        <v>18</v>
      </c>
      <c r="C3811" s="87">
        <v>28235</v>
      </c>
      <c r="D3811" s="88" t="s">
        <v>172</v>
      </c>
      <c r="E3811" s="87">
        <v>28862.71</v>
      </c>
      <c r="F3811" s="87">
        <v>28949.044000000002</v>
      </c>
      <c r="G3811" s="87">
        <v>-14</v>
      </c>
      <c r="H3811" s="87">
        <v>0</v>
      </c>
      <c r="I3811" s="87">
        <v>490.69</v>
      </c>
      <c r="J3811" s="86">
        <v>478.02200000000005</v>
      </c>
    </row>
    <row r="3812" spans="1:10">
      <c r="A3812" s="85">
        <v>40804</v>
      </c>
      <c r="B3812" s="86">
        <v>19</v>
      </c>
      <c r="C3812" s="87">
        <v>30317</v>
      </c>
      <c r="D3812" s="88" t="s">
        <v>172</v>
      </c>
      <c r="E3812" s="87">
        <v>30817.876</v>
      </c>
      <c r="F3812" s="87">
        <v>30833.236000000001</v>
      </c>
      <c r="G3812" s="87">
        <v>-15.36</v>
      </c>
      <c r="H3812" s="87">
        <v>0</v>
      </c>
      <c r="I3812" s="87">
        <v>490.88800000000003</v>
      </c>
      <c r="J3812" s="86">
        <v>611.18200000000002</v>
      </c>
    </row>
    <row r="3813" spans="1:10">
      <c r="A3813" s="85">
        <v>40804</v>
      </c>
      <c r="B3813" s="86">
        <v>20</v>
      </c>
      <c r="C3813" s="87">
        <v>31457</v>
      </c>
      <c r="D3813" s="88" t="s">
        <v>172</v>
      </c>
      <c r="E3813" s="87">
        <v>31964.067999999999</v>
      </c>
      <c r="F3813" s="87">
        <v>31976.608</v>
      </c>
      <c r="G3813" s="87">
        <v>-12.54</v>
      </c>
      <c r="H3813" s="87">
        <v>0</v>
      </c>
      <c r="I3813" s="87">
        <v>490.79</v>
      </c>
      <c r="J3813" s="86">
        <v>610.37800000000004</v>
      </c>
    </row>
    <row r="3814" spans="1:10">
      <c r="A3814" s="85">
        <v>40804</v>
      </c>
      <c r="B3814" s="86">
        <v>21</v>
      </c>
      <c r="C3814" s="87">
        <v>32564</v>
      </c>
      <c r="D3814" s="88" t="s">
        <v>172</v>
      </c>
      <c r="E3814" s="87">
        <v>33089.472000000002</v>
      </c>
      <c r="F3814" s="87">
        <v>33098.701999999997</v>
      </c>
      <c r="G3814" s="87">
        <v>-6.96</v>
      </c>
      <c r="H3814" s="87">
        <v>0</v>
      </c>
      <c r="I3814" s="87">
        <v>490.988</v>
      </c>
      <c r="J3814" s="86">
        <v>416.416</v>
      </c>
    </row>
    <row r="3815" spans="1:10">
      <c r="A3815" s="85">
        <v>40804</v>
      </c>
      <c r="B3815" s="86">
        <v>22</v>
      </c>
      <c r="C3815" s="87">
        <v>33059</v>
      </c>
      <c r="D3815" s="88" t="s">
        <v>172</v>
      </c>
      <c r="E3815" s="87">
        <v>33610.745999999999</v>
      </c>
      <c r="F3815" s="87">
        <v>33627.732000000004</v>
      </c>
      <c r="G3815" s="87">
        <v>-15.02</v>
      </c>
      <c r="H3815" s="87">
        <v>0</v>
      </c>
      <c r="I3815" s="87">
        <v>490.79</v>
      </c>
      <c r="J3815" s="86">
        <v>417.214</v>
      </c>
    </row>
    <row r="3816" spans="1:10">
      <c r="A3816" s="85">
        <v>40804</v>
      </c>
      <c r="B3816" s="86">
        <v>23</v>
      </c>
      <c r="C3816" s="87">
        <v>33548</v>
      </c>
      <c r="D3816" s="88" t="s">
        <v>172</v>
      </c>
      <c r="E3816" s="87">
        <v>34079.858</v>
      </c>
      <c r="F3816" s="87">
        <v>34096.334000000003</v>
      </c>
      <c r="G3816" s="87">
        <v>-15.8</v>
      </c>
      <c r="H3816" s="87">
        <v>0</v>
      </c>
      <c r="I3816" s="87">
        <v>490.988</v>
      </c>
      <c r="J3816" s="86">
        <v>828.77200000000005</v>
      </c>
    </row>
    <row r="3817" spans="1:10">
      <c r="A3817" s="85">
        <v>40804</v>
      </c>
      <c r="B3817" s="86">
        <v>24</v>
      </c>
      <c r="C3817" s="87">
        <v>33894</v>
      </c>
      <c r="D3817" s="88" t="s">
        <v>172</v>
      </c>
      <c r="E3817" s="87">
        <v>34443.376000000004</v>
      </c>
      <c r="F3817" s="87">
        <v>34455.396000000001</v>
      </c>
      <c r="G3817" s="87">
        <v>-12.02</v>
      </c>
      <c r="H3817" s="87">
        <v>0</v>
      </c>
      <c r="I3817" s="87">
        <v>490.69</v>
      </c>
      <c r="J3817" s="86">
        <v>829.56799999999998</v>
      </c>
    </row>
    <row r="3818" spans="1:10">
      <c r="A3818" s="85">
        <v>40804</v>
      </c>
      <c r="B3818" s="86">
        <v>25</v>
      </c>
      <c r="C3818" s="87">
        <v>34235</v>
      </c>
      <c r="D3818" s="88" t="s">
        <v>172</v>
      </c>
      <c r="E3818" s="87">
        <v>34824.006000000001</v>
      </c>
      <c r="F3818" s="87">
        <v>34832.646000000001</v>
      </c>
      <c r="G3818" s="87">
        <v>-8.26</v>
      </c>
      <c r="H3818" s="87">
        <v>0</v>
      </c>
      <c r="I3818" s="87">
        <v>490.88800000000003</v>
      </c>
      <c r="J3818" s="86">
        <v>992.3660000000001</v>
      </c>
    </row>
    <row r="3819" spans="1:10">
      <c r="A3819" s="85">
        <v>40804</v>
      </c>
      <c r="B3819" s="86">
        <v>26</v>
      </c>
      <c r="C3819" s="87">
        <v>34109</v>
      </c>
      <c r="D3819" s="88" t="s">
        <v>172</v>
      </c>
      <c r="E3819" s="87">
        <v>34699.023999999998</v>
      </c>
      <c r="F3819" s="87">
        <v>34711.324000000001</v>
      </c>
      <c r="G3819" s="87">
        <v>-12.3</v>
      </c>
      <c r="H3819" s="87">
        <v>0</v>
      </c>
      <c r="I3819" s="87">
        <v>490.59200000000004</v>
      </c>
      <c r="J3819" s="86">
        <v>992.77200000000005</v>
      </c>
    </row>
    <row r="3820" spans="1:10">
      <c r="A3820" s="85">
        <v>40804</v>
      </c>
      <c r="B3820" s="86">
        <v>27</v>
      </c>
      <c r="C3820" s="87">
        <v>33788</v>
      </c>
      <c r="D3820" s="88" t="s">
        <v>172</v>
      </c>
      <c r="E3820" s="87">
        <v>34350.788</v>
      </c>
      <c r="F3820" s="87">
        <v>34363.188000000002</v>
      </c>
      <c r="G3820" s="87">
        <v>-12.4</v>
      </c>
      <c r="H3820" s="87">
        <v>0</v>
      </c>
      <c r="I3820" s="87">
        <v>490.88800000000003</v>
      </c>
      <c r="J3820" s="86">
        <v>992.37600000000009</v>
      </c>
    </row>
    <row r="3821" spans="1:10">
      <c r="A3821" s="85">
        <v>40804</v>
      </c>
      <c r="B3821" s="86">
        <v>28</v>
      </c>
      <c r="C3821" s="87">
        <v>33159</v>
      </c>
      <c r="D3821" s="88" t="s">
        <v>172</v>
      </c>
      <c r="E3821" s="87">
        <v>33712.076000000001</v>
      </c>
      <c r="F3821" s="87">
        <v>33725.235999999997</v>
      </c>
      <c r="G3821" s="87">
        <v>-13.16</v>
      </c>
      <c r="H3821" s="87">
        <v>0</v>
      </c>
      <c r="I3821" s="87">
        <v>490.59200000000004</v>
      </c>
      <c r="J3821" s="86">
        <v>992.77200000000005</v>
      </c>
    </row>
    <row r="3822" spans="1:10">
      <c r="A3822" s="85">
        <v>40804</v>
      </c>
      <c r="B3822" s="86">
        <v>29</v>
      </c>
      <c r="C3822" s="87">
        <v>32781</v>
      </c>
      <c r="D3822" s="88" t="s">
        <v>172</v>
      </c>
      <c r="E3822" s="87">
        <v>33298.559999999998</v>
      </c>
      <c r="F3822" s="87">
        <v>33311.699999999997</v>
      </c>
      <c r="G3822" s="87">
        <v>-13.14</v>
      </c>
      <c r="H3822" s="87">
        <v>0</v>
      </c>
      <c r="I3822" s="87">
        <v>490.79</v>
      </c>
      <c r="J3822" s="86">
        <v>681.572</v>
      </c>
    </row>
    <row r="3823" spans="1:10">
      <c r="A3823" s="85">
        <v>40804</v>
      </c>
      <c r="B3823" s="86">
        <v>30</v>
      </c>
      <c r="C3823" s="87">
        <v>32469</v>
      </c>
      <c r="D3823" s="88" t="s">
        <v>172</v>
      </c>
      <c r="E3823" s="87">
        <v>32983.726000000002</v>
      </c>
      <c r="F3823" s="87">
        <v>32996.786</v>
      </c>
      <c r="G3823" s="87">
        <v>-13.06</v>
      </c>
      <c r="H3823" s="87">
        <v>0</v>
      </c>
      <c r="I3823" s="87">
        <v>490.69</v>
      </c>
      <c r="J3823" s="86">
        <v>682.37400000000002</v>
      </c>
    </row>
    <row r="3824" spans="1:10">
      <c r="A3824" s="85">
        <v>40804</v>
      </c>
      <c r="B3824" s="86">
        <v>31</v>
      </c>
      <c r="C3824" s="87">
        <v>32361</v>
      </c>
      <c r="D3824" s="88" t="s">
        <v>172</v>
      </c>
      <c r="E3824" s="87">
        <v>32915.928</v>
      </c>
      <c r="F3824" s="87">
        <v>32929.148000000001</v>
      </c>
      <c r="G3824" s="87">
        <v>-13.22</v>
      </c>
      <c r="H3824" s="87">
        <v>0</v>
      </c>
      <c r="I3824" s="87">
        <v>490.79</v>
      </c>
      <c r="J3824" s="86">
        <v>715.58199999999999</v>
      </c>
    </row>
    <row r="3825" spans="1:10">
      <c r="A3825" s="85">
        <v>40804</v>
      </c>
      <c r="B3825" s="86">
        <v>32</v>
      </c>
      <c r="C3825" s="87">
        <v>32780</v>
      </c>
      <c r="D3825" s="88" t="s">
        <v>172</v>
      </c>
      <c r="E3825" s="87">
        <v>33281.665999999997</v>
      </c>
      <c r="F3825" s="87">
        <v>33294.826000000001</v>
      </c>
      <c r="G3825" s="87">
        <v>-13.16</v>
      </c>
      <c r="H3825" s="87">
        <v>0</v>
      </c>
      <c r="I3825" s="87">
        <v>490.59200000000004</v>
      </c>
      <c r="J3825" s="86">
        <v>716.37200000000007</v>
      </c>
    </row>
    <row r="3826" spans="1:10">
      <c r="A3826" s="85">
        <v>40804</v>
      </c>
      <c r="B3826" s="86">
        <v>33</v>
      </c>
      <c r="C3826" s="87">
        <v>33214</v>
      </c>
      <c r="D3826" s="88" t="s">
        <v>172</v>
      </c>
      <c r="E3826" s="87">
        <v>33744.379999999997</v>
      </c>
      <c r="F3826" s="87">
        <v>33757.46</v>
      </c>
      <c r="G3826" s="87">
        <v>-13.08</v>
      </c>
      <c r="H3826" s="87">
        <v>0</v>
      </c>
      <c r="I3826" s="87">
        <v>489.9</v>
      </c>
      <c r="J3826" s="86">
        <v>992.36400000000003</v>
      </c>
    </row>
    <row r="3827" spans="1:10">
      <c r="A3827" s="85">
        <v>40804</v>
      </c>
      <c r="B3827" s="86">
        <v>34</v>
      </c>
      <c r="C3827" s="87">
        <v>33798</v>
      </c>
      <c r="D3827" s="88" t="s">
        <v>172</v>
      </c>
      <c r="E3827" s="87">
        <v>34367.902000000002</v>
      </c>
      <c r="F3827" s="87">
        <v>34381.021999999997</v>
      </c>
      <c r="G3827" s="87">
        <v>-13.12</v>
      </c>
      <c r="H3827" s="87">
        <v>0</v>
      </c>
      <c r="I3827" s="87">
        <v>489.702</v>
      </c>
      <c r="J3827" s="86">
        <v>992.76600000000008</v>
      </c>
    </row>
    <row r="3828" spans="1:10">
      <c r="A3828" s="85">
        <v>40804</v>
      </c>
      <c r="B3828" s="86">
        <v>35</v>
      </c>
      <c r="C3828" s="87">
        <v>34148</v>
      </c>
      <c r="D3828" s="88" t="s">
        <v>172</v>
      </c>
      <c r="E3828" s="87">
        <v>34756.368000000002</v>
      </c>
      <c r="F3828" s="87">
        <v>34769.548000000003</v>
      </c>
      <c r="G3828" s="87">
        <v>-13.18</v>
      </c>
      <c r="H3828" s="87">
        <v>0</v>
      </c>
      <c r="I3828" s="87">
        <v>489.80200000000002</v>
      </c>
      <c r="J3828" s="86">
        <v>992.37800000000004</v>
      </c>
    </row>
    <row r="3829" spans="1:10">
      <c r="A3829" s="85">
        <v>40804</v>
      </c>
      <c r="B3829" s="86">
        <v>36</v>
      </c>
      <c r="C3829" s="87">
        <v>34343</v>
      </c>
      <c r="D3829" s="88" t="s">
        <v>172</v>
      </c>
      <c r="E3829" s="87">
        <v>34878.764000000003</v>
      </c>
      <c r="F3829" s="87">
        <v>34891.883999999998</v>
      </c>
      <c r="G3829" s="87">
        <v>-13.12</v>
      </c>
      <c r="H3829" s="87">
        <v>0</v>
      </c>
      <c r="I3829" s="87">
        <v>489.702</v>
      </c>
      <c r="J3829" s="86">
        <v>992.37800000000004</v>
      </c>
    </row>
    <row r="3830" spans="1:10">
      <c r="A3830" s="85">
        <v>40804</v>
      </c>
      <c r="B3830" s="86">
        <v>37</v>
      </c>
      <c r="C3830" s="87">
        <v>34432</v>
      </c>
      <c r="D3830" s="88" t="s">
        <v>172</v>
      </c>
      <c r="E3830" s="87">
        <v>34895.79</v>
      </c>
      <c r="F3830" s="87">
        <v>34908.410000000003</v>
      </c>
      <c r="G3830" s="87">
        <v>-12.62</v>
      </c>
      <c r="H3830" s="87">
        <v>0</v>
      </c>
      <c r="I3830" s="87">
        <v>489.9</v>
      </c>
      <c r="J3830" s="86">
        <v>716.77800000000002</v>
      </c>
    </row>
    <row r="3831" spans="1:10">
      <c r="A3831" s="85">
        <v>40804</v>
      </c>
      <c r="B3831" s="86">
        <v>38</v>
      </c>
      <c r="C3831" s="87">
        <v>34417</v>
      </c>
      <c r="D3831" s="88" t="s">
        <v>172</v>
      </c>
      <c r="E3831" s="87">
        <v>34856.065999999999</v>
      </c>
      <c r="F3831" s="87">
        <v>34869.326000000001</v>
      </c>
      <c r="G3831" s="87">
        <v>-13.46</v>
      </c>
      <c r="H3831" s="87">
        <v>0</v>
      </c>
      <c r="I3831" s="87">
        <v>489.80200000000002</v>
      </c>
      <c r="J3831" s="86">
        <v>717.976</v>
      </c>
    </row>
    <row r="3832" spans="1:10">
      <c r="A3832" s="85">
        <v>40804</v>
      </c>
      <c r="B3832" s="86">
        <v>39</v>
      </c>
      <c r="C3832" s="87">
        <v>35277</v>
      </c>
      <c r="D3832" s="88" t="s">
        <v>172</v>
      </c>
      <c r="E3832" s="87">
        <v>35926.592000000004</v>
      </c>
      <c r="F3832" s="87">
        <v>35942.911999999997</v>
      </c>
      <c r="G3832" s="87">
        <v>-10.76</v>
      </c>
      <c r="H3832" s="87">
        <v>0</v>
      </c>
      <c r="I3832" s="87">
        <v>490.88800000000003</v>
      </c>
      <c r="J3832" s="86">
        <v>992.36400000000003</v>
      </c>
    </row>
    <row r="3833" spans="1:10">
      <c r="A3833" s="85">
        <v>40804</v>
      </c>
      <c r="B3833" s="86">
        <v>40</v>
      </c>
      <c r="C3833" s="87">
        <v>36869</v>
      </c>
      <c r="D3833" s="88" t="s">
        <v>172</v>
      </c>
      <c r="E3833" s="87">
        <v>37547.342000000004</v>
      </c>
      <c r="F3833" s="87">
        <v>37552.762000000002</v>
      </c>
      <c r="G3833" s="87">
        <v>-3.02</v>
      </c>
      <c r="H3833" s="87">
        <v>0</v>
      </c>
      <c r="I3833" s="87">
        <v>490.69</v>
      </c>
      <c r="J3833" s="86">
        <v>992.76</v>
      </c>
    </row>
    <row r="3834" spans="1:10">
      <c r="A3834" s="85">
        <v>40804</v>
      </c>
      <c r="B3834" s="86">
        <v>41</v>
      </c>
      <c r="C3834" s="87">
        <v>36545</v>
      </c>
      <c r="D3834" s="88" t="s">
        <v>172</v>
      </c>
      <c r="E3834" s="87">
        <v>37169.406000000003</v>
      </c>
      <c r="F3834" s="87">
        <v>37173.945999999996</v>
      </c>
      <c r="G3834" s="87">
        <v>-2.7</v>
      </c>
      <c r="H3834" s="87">
        <v>0</v>
      </c>
      <c r="I3834" s="87">
        <v>490.988</v>
      </c>
      <c r="J3834" s="86">
        <v>992.35400000000004</v>
      </c>
    </row>
    <row r="3835" spans="1:10">
      <c r="A3835" s="85">
        <v>40804</v>
      </c>
      <c r="B3835" s="86">
        <v>42</v>
      </c>
      <c r="C3835" s="87">
        <v>35221</v>
      </c>
      <c r="D3835" s="88" t="s">
        <v>172</v>
      </c>
      <c r="E3835" s="87">
        <v>35740.99</v>
      </c>
      <c r="F3835" s="87">
        <v>35753.25</v>
      </c>
      <c r="G3835" s="87">
        <v>-12.26</v>
      </c>
      <c r="H3835" s="87">
        <v>0</v>
      </c>
      <c r="I3835" s="87">
        <v>490.69</v>
      </c>
      <c r="J3835" s="86">
        <v>992.35400000000004</v>
      </c>
    </row>
    <row r="3836" spans="1:10">
      <c r="A3836" s="85">
        <v>40804</v>
      </c>
      <c r="B3836" s="86">
        <v>43</v>
      </c>
      <c r="C3836" s="87">
        <v>34149</v>
      </c>
      <c r="D3836" s="88" t="s">
        <v>172</v>
      </c>
      <c r="E3836" s="87">
        <v>34738.701999999997</v>
      </c>
      <c r="F3836" s="87">
        <v>34752.042000000001</v>
      </c>
      <c r="G3836" s="87">
        <v>-12.7</v>
      </c>
      <c r="H3836" s="87">
        <v>0</v>
      </c>
      <c r="I3836" s="87">
        <v>489.9</v>
      </c>
      <c r="J3836" s="86">
        <v>593.97199999999998</v>
      </c>
    </row>
    <row r="3837" spans="1:10">
      <c r="A3837" s="85">
        <v>40804</v>
      </c>
      <c r="B3837" s="86">
        <v>44</v>
      </c>
      <c r="C3837" s="87">
        <v>32415</v>
      </c>
      <c r="D3837" s="88" t="s">
        <v>172</v>
      </c>
      <c r="E3837" s="87">
        <v>33001.487999999998</v>
      </c>
      <c r="F3837" s="87">
        <v>33016.828000000001</v>
      </c>
      <c r="G3837" s="87">
        <v>-11.68</v>
      </c>
      <c r="H3837" s="87">
        <v>0</v>
      </c>
      <c r="I3837" s="87">
        <v>489.80200000000002</v>
      </c>
      <c r="J3837" s="86">
        <v>595.16399999999999</v>
      </c>
    </row>
    <row r="3838" spans="1:10">
      <c r="A3838" s="85">
        <v>40804</v>
      </c>
      <c r="B3838" s="86">
        <v>45</v>
      </c>
      <c r="C3838" s="87">
        <v>30961</v>
      </c>
      <c r="D3838" s="88" t="s">
        <v>172</v>
      </c>
      <c r="E3838" s="87">
        <v>31516.806</v>
      </c>
      <c r="F3838" s="87">
        <v>31529.385999999999</v>
      </c>
      <c r="G3838" s="87">
        <v>-8.5</v>
      </c>
      <c r="H3838" s="87">
        <v>0</v>
      </c>
      <c r="I3838" s="87">
        <v>455.01400000000001</v>
      </c>
      <c r="J3838" s="86">
        <v>547.16800000000001</v>
      </c>
    </row>
    <row r="3839" spans="1:10">
      <c r="A3839" s="85">
        <v>40804</v>
      </c>
      <c r="B3839" s="86">
        <v>46</v>
      </c>
      <c r="C3839" s="87">
        <v>28930</v>
      </c>
      <c r="D3839" s="88" t="s">
        <v>172</v>
      </c>
      <c r="E3839" s="87">
        <v>29553.72</v>
      </c>
      <c r="F3839" s="87">
        <v>29570.46</v>
      </c>
      <c r="G3839" s="87">
        <v>-16.02</v>
      </c>
      <c r="H3839" s="87">
        <v>0</v>
      </c>
      <c r="I3839" s="87">
        <v>454.52</v>
      </c>
      <c r="J3839" s="86">
        <v>548.38200000000006</v>
      </c>
    </row>
    <row r="3840" spans="1:10">
      <c r="A3840" s="85">
        <v>40804</v>
      </c>
      <c r="B3840" s="86">
        <v>47</v>
      </c>
      <c r="C3840" s="87">
        <v>26661</v>
      </c>
      <c r="D3840" s="88" t="s">
        <v>172</v>
      </c>
      <c r="E3840" s="87">
        <v>27298.578000000001</v>
      </c>
      <c r="F3840" s="87">
        <v>27852.664000000001</v>
      </c>
      <c r="G3840" s="87">
        <v>-599.41999999999996</v>
      </c>
      <c r="H3840" s="87">
        <v>0</v>
      </c>
      <c r="I3840" s="87">
        <v>491.18600000000004</v>
      </c>
      <c r="J3840" s="86">
        <v>993.55799999999999</v>
      </c>
    </row>
    <row r="3841" spans="1:10">
      <c r="A3841" s="85">
        <v>40804</v>
      </c>
      <c r="B3841" s="86">
        <v>48</v>
      </c>
      <c r="C3841" s="87">
        <v>24841</v>
      </c>
      <c r="D3841" s="88" t="s">
        <v>172</v>
      </c>
      <c r="E3841" s="87">
        <v>25425.722000000002</v>
      </c>
      <c r="F3841" s="87">
        <v>26474.162</v>
      </c>
      <c r="G3841" s="87">
        <v>-1048.44</v>
      </c>
      <c r="H3841" s="87">
        <v>0</v>
      </c>
      <c r="I3841" s="87">
        <v>490.59200000000004</v>
      </c>
      <c r="J3841" s="86">
        <v>993.15800000000002</v>
      </c>
    </row>
    <row r="3842" spans="1:10">
      <c r="A3842" s="85">
        <v>40805</v>
      </c>
      <c r="B3842" s="86">
        <v>1</v>
      </c>
      <c r="C3842" s="87">
        <v>23642</v>
      </c>
      <c r="D3842" s="88" t="s">
        <v>172</v>
      </c>
      <c r="E3842" s="87">
        <v>24155.432000000001</v>
      </c>
      <c r="F3842" s="87">
        <v>25820.932000000001</v>
      </c>
      <c r="G3842" s="87">
        <v>-1665.5</v>
      </c>
      <c r="H3842" s="87">
        <v>0</v>
      </c>
      <c r="I3842" s="87">
        <v>490.988</v>
      </c>
      <c r="J3842" s="86">
        <v>992.36800000000005</v>
      </c>
    </row>
    <row r="3843" spans="1:10">
      <c r="A3843" s="85">
        <v>40805</v>
      </c>
      <c r="B3843" s="86">
        <v>2</v>
      </c>
      <c r="C3843" s="87">
        <v>22846</v>
      </c>
      <c r="D3843" s="88" t="s">
        <v>172</v>
      </c>
      <c r="E3843" s="87">
        <v>23457.813999999998</v>
      </c>
      <c r="F3843" s="87">
        <v>25142.574000000001</v>
      </c>
      <c r="G3843" s="87">
        <v>-1684.76</v>
      </c>
      <c r="H3843" s="87">
        <v>0</v>
      </c>
      <c r="I3843" s="87">
        <v>490.59200000000004</v>
      </c>
      <c r="J3843" s="86">
        <v>992.76600000000008</v>
      </c>
    </row>
    <row r="3844" spans="1:10">
      <c r="A3844" s="85">
        <v>40805</v>
      </c>
      <c r="B3844" s="86">
        <v>3</v>
      </c>
      <c r="C3844" s="87">
        <v>22662</v>
      </c>
      <c r="D3844" s="88" t="s">
        <v>172</v>
      </c>
      <c r="E3844" s="87">
        <v>23375.16</v>
      </c>
      <c r="F3844" s="87">
        <v>25288.5</v>
      </c>
      <c r="G3844" s="87">
        <v>-1913.34</v>
      </c>
      <c r="H3844" s="87">
        <v>0</v>
      </c>
      <c r="I3844" s="87">
        <v>491.87800000000004</v>
      </c>
      <c r="J3844" s="86">
        <v>815.16200000000003</v>
      </c>
    </row>
    <row r="3845" spans="1:10">
      <c r="A3845" s="85">
        <v>40805</v>
      </c>
      <c r="B3845" s="86">
        <v>4</v>
      </c>
      <c r="C3845" s="87">
        <v>22724</v>
      </c>
      <c r="D3845" s="88" t="s">
        <v>172</v>
      </c>
      <c r="E3845" s="87">
        <v>23380.601999999999</v>
      </c>
      <c r="F3845" s="87">
        <v>25295.582000000002</v>
      </c>
      <c r="G3845" s="87">
        <v>-1928.88</v>
      </c>
      <c r="H3845" s="87">
        <v>0</v>
      </c>
      <c r="I3845" s="87">
        <v>491.68</v>
      </c>
      <c r="J3845" s="86">
        <v>815.56200000000001</v>
      </c>
    </row>
    <row r="3846" spans="1:10">
      <c r="A3846" s="85">
        <v>40805</v>
      </c>
      <c r="B3846" s="86">
        <v>5</v>
      </c>
      <c r="C3846" s="87">
        <v>22394</v>
      </c>
      <c r="D3846" s="88" t="s">
        <v>172</v>
      </c>
      <c r="E3846" s="87">
        <v>23086.455999999998</v>
      </c>
      <c r="F3846" s="87">
        <v>25208.762000000002</v>
      </c>
      <c r="G3846" s="87">
        <v>-2182.54</v>
      </c>
      <c r="H3846" s="87">
        <v>0</v>
      </c>
      <c r="I3846" s="87">
        <v>491.976</v>
      </c>
      <c r="J3846" s="86">
        <v>761.16800000000001</v>
      </c>
    </row>
    <row r="3847" spans="1:10">
      <c r="A3847" s="85">
        <v>40805</v>
      </c>
      <c r="B3847" s="86">
        <v>6</v>
      </c>
      <c r="C3847" s="87">
        <v>22159</v>
      </c>
      <c r="D3847" s="88" t="s">
        <v>172</v>
      </c>
      <c r="E3847" s="87">
        <v>22841.734</v>
      </c>
      <c r="F3847" s="87">
        <v>25125.554</v>
      </c>
      <c r="G3847" s="87">
        <v>-2283.8200000000002</v>
      </c>
      <c r="H3847" s="87">
        <v>0</v>
      </c>
      <c r="I3847" s="87">
        <v>491.77800000000002</v>
      </c>
      <c r="J3847" s="86">
        <v>761.17</v>
      </c>
    </row>
    <row r="3848" spans="1:10">
      <c r="A3848" s="85">
        <v>40805</v>
      </c>
      <c r="B3848" s="86">
        <v>7</v>
      </c>
      <c r="C3848" s="87">
        <v>22027</v>
      </c>
      <c r="D3848" s="88" t="s">
        <v>172</v>
      </c>
      <c r="E3848" s="87">
        <v>22650.792000000001</v>
      </c>
      <c r="F3848" s="87">
        <v>24923.912</v>
      </c>
      <c r="G3848" s="87">
        <v>-2273.12</v>
      </c>
      <c r="H3848" s="87">
        <v>0</v>
      </c>
      <c r="I3848" s="87">
        <v>492.07400000000001</v>
      </c>
      <c r="J3848" s="86">
        <v>495.21600000000001</v>
      </c>
    </row>
    <row r="3849" spans="1:10">
      <c r="A3849" s="85">
        <v>40805</v>
      </c>
      <c r="B3849" s="86">
        <v>8</v>
      </c>
      <c r="C3849" s="87">
        <v>21933</v>
      </c>
      <c r="D3849" s="88" t="s">
        <v>172</v>
      </c>
      <c r="E3849" s="87">
        <v>22544.808000000001</v>
      </c>
      <c r="F3849" s="87">
        <v>24808.048000000003</v>
      </c>
      <c r="G3849" s="87">
        <v>-2263.2399999999998</v>
      </c>
      <c r="H3849" s="87">
        <v>0</v>
      </c>
      <c r="I3849" s="87">
        <v>491.77800000000002</v>
      </c>
      <c r="J3849" s="86">
        <v>495.20600000000002</v>
      </c>
    </row>
    <row r="3850" spans="1:10">
      <c r="A3850" s="85">
        <v>40805</v>
      </c>
      <c r="B3850" s="86">
        <v>9</v>
      </c>
      <c r="C3850" s="87">
        <v>21945</v>
      </c>
      <c r="D3850" s="88" t="s">
        <v>172</v>
      </c>
      <c r="E3850" s="87">
        <v>22559.358</v>
      </c>
      <c r="F3850" s="87">
        <v>24756.918000000001</v>
      </c>
      <c r="G3850" s="87">
        <v>-2184.56</v>
      </c>
      <c r="H3850" s="87">
        <v>0</v>
      </c>
      <c r="I3850" s="87">
        <v>491.976</v>
      </c>
      <c r="J3850" s="86">
        <v>-107.56800000000001</v>
      </c>
    </row>
    <row r="3851" spans="1:10">
      <c r="A3851" s="85">
        <v>40805</v>
      </c>
      <c r="B3851" s="86">
        <v>10</v>
      </c>
      <c r="C3851" s="87">
        <v>22098</v>
      </c>
      <c r="D3851" s="88" t="s">
        <v>172</v>
      </c>
      <c r="E3851" s="87">
        <v>22705.597999999998</v>
      </c>
      <c r="F3851" s="87">
        <v>24939.097999999998</v>
      </c>
      <c r="G3851" s="87">
        <v>-2220.5</v>
      </c>
      <c r="H3851" s="87">
        <v>0</v>
      </c>
      <c r="I3851" s="87">
        <v>491.77800000000002</v>
      </c>
      <c r="J3851" s="86">
        <v>-144.37</v>
      </c>
    </row>
    <row r="3852" spans="1:10">
      <c r="A3852" s="85">
        <v>40805</v>
      </c>
      <c r="B3852" s="86">
        <v>11</v>
      </c>
      <c r="C3852" s="87">
        <v>22935</v>
      </c>
      <c r="D3852" s="88" t="s">
        <v>172</v>
      </c>
      <c r="E3852" s="87">
        <v>23585.918000000001</v>
      </c>
      <c r="F3852" s="87">
        <v>25924.878000000001</v>
      </c>
      <c r="G3852" s="87">
        <v>-1406.96</v>
      </c>
      <c r="H3852" s="87">
        <v>0</v>
      </c>
      <c r="I3852" s="87">
        <v>18.981999999999999</v>
      </c>
      <c r="J3852" s="86">
        <v>-980.0440000000001</v>
      </c>
    </row>
    <row r="3853" spans="1:10">
      <c r="A3853" s="85">
        <v>40805</v>
      </c>
      <c r="B3853" s="86">
        <v>12</v>
      </c>
      <c r="C3853" s="87">
        <v>24225</v>
      </c>
      <c r="D3853" s="88" t="s">
        <v>172</v>
      </c>
      <c r="E3853" s="87">
        <v>24875.842000000001</v>
      </c>
      <c r="F3853" s="87">
        <v>26548.817999999999</v>
      </c>
      <c r="G3853" s="87">
        <v>-742.86</v>
      </c>
      <c r="H3853" s="87">
        <v>0</v>
      </c>
      <c r="I3853" s="87">
        <v>23.406000000000002</v>
      </c>
      <c r="J3853" s="86">
        <v>-1013.6460000000001</v>
      </c>
    </row>
    <row r="3854" spans="1:10">
      <c r="A3854" s="85">
        <v>40805</v>
      </c>
      <c r="B3854" s="86">
        <v>13</v>
      </c>
      <c r="C3854" s="87">
        <v>27322</v>
      </c>
      <c r="D3854" s="88" t="s">
        <v>172</v>
      </c>
      <c r="E3854" s="87">
        <v>28041.360000000001</v>
      </c>
      <c r="F3854" s="87">
        <v>29063.294000000002</v>
      </c>
      <c r="G3854" s="87">
        <v>-17.559999999999999</v>
      </c>
      <c r="H3854" s="87">
        <v>0</v>
      </c>
      <c r="I3854" s="87">
        <v>-78.282000000000011</v>
      </c>
      <c r="J3854" s="86">
        <v>-1014.048</v>
      </c>
    </row>
    <row r="3855" spans="1:10">
      <c r="A3855" s="85">
        <v>40805</v>
      </c>
      <c r="B3855" s="86">
        <v>14</v>
      </c>
      <c r="C3855" s="87">
        <v>30091</v>
      </c>
      <c r="D3855" s="88" t="s">
        <v>172</v>
      </c>
      <c r="E3855" s="87">
        <v>30825.16</v>
      </c>
      <c r="F3855" s="87">
        <v>31850.574000000001</v>
      </c>
      <c r="G3855" s="87">
        <v>-13.88</v>
      </c>
      <c r="H3855" s="87">
        <v>0</v>
      </c>
      <c r="I3855" s="87">
        <v>-77.192000000000007</v>
      </c>
      <c r="J3855" s="86">
        <v>-1014.0440000000001</v>
      </c>
    </row>
    <row r="3856" spans="1:10">
      <c r="A3856" s="85">
        <v>40805</v>
      </c>
      <c r="B3856" s="86">
        <v>15</v>
      </c>
      <c r="C3856" s="87">
        <v>33952</v>
      </c>
      <c r="D3856" s="88" t="s">
        <v>172</v>
      </c>
      <c r="E3856" s="87">
        <v>34666.627999999997</v>
      </c>
      <c r="F3856" s="87">
        <v>35802.438000000002</v>
      </c>
      <c r="G3856" s="87">
        <v>-16.420000000000002</v>
      </c>
      <c r="H3856" s="87">
        <v>0</v>
      </c>
      <c r="I3856" s="87">
        <v>278.50400000000002</v>
      </c>
      <c r="J3856" s="86">
        <v>-1014.024</v>
      </c>
    </row>
    <row r="3857" spans="1:10">
      <c r="A3857" s="85">
        <v>40805</v>
      </c>
      <c r="B3857" s="86">
        <v>16</v>
      </c>
      <c r="C3857" s="87">
        <v>36218</v>
      </c>
      <c r="D3857" s="88" t="s">
        <v>172</v>
      </c>
      <c r="E3857" s="87">
        <v>36987.642</v>
      </c>
      <c r="F3857" s="87">
        <v>38121.872000000003</v>
      </c>
      <c r="G3857" s="87">
        <v>-14.32</v>
      </c>
      <c r="H3857" s="87">
        <v>0</v>
      </c>
      <c r="I3857" s="87">
        <v>296.29200000000003</v>
      </c>
      <c r="J3857" s="86">
        <v>-1014.022</v>
      </c>
    </row>
    <row r="3858" spans="1:10">
      <c r="A3858" s="85">
        <v>40805</v>
      </c>
      <c r="B3858" s="86">
        <v>17</v>
      </c>
      <c r="C3858" s="87">
        <v>37539</v>
      </c>
      <c r="D3858" s="88" t="s">
        <v>172</v>
      </c>
      <c r="E3858" s="87">
        <v>38283.031999999999</v>
      </c>
      <c r="F3858" s="87">
        <v>39369.43</v>
      </c>
      <c r="G3858" s="87">
        <v>-16.5</v>
      </c>
      <c r="H3858" s="87">
        <v>0</v>
      </c>
      <c r="I3858" s="87">
        <v>296.19400000000002</v>
      </c>
      <c r="J3858" s="86">
        <v>-1013.22</v>
      </c>
    </row>
    <row r="3859" spans="1:10">
      <c r="A3859" s="85">
        <v>40805</v>
      </c>
      <c r="B3859" s="86">
        <v>18</v>
      </c>
      <c r="C3859" s="87">
        <v>37945</v>
      </c>
      <c r="D3859" s="88" t="s">
        <v>172</v>
      </c>
      <c r="E3859" s="87">
        <v>38706.531999999999</v>
      </c>
      <c r="F3859" s="87">
        <v>39793.17</v>
      </c>
      <c r="G3859" s="87">
        <v>-18.940000000000001</v>
      </c>
      <c r="H3859" s="87">
        <v>0</v>
      </c>
      <c r="I3859" s="87">
        <v>275.834</v>
      </c>
      <c r="J3859" s="86">
        <v>-1013.2220000000001</v>
      </c>
    </row>
    <row r="3860" spans="1:10">
      <c r="A3860" s="85">
        <v>40805</v>
      </c>
      <c r="B3860" s="86">
        <v>19</v>
      </c>
      <c r="C3860" s="87">
        <v>38677</v>
      </c>
      <c r="D3860" s="88" t="s">
        <v>172</v>
      </c>
      <c r="E3860" s="87">
        <v>39529.067999999999</v>
      </c>
      <c r="F3860" s="87">
        <v>39983.131999999998</v>
      </c>
      <c r="G3860" s="87">
        <v>-16.079999999999998</v>
      </c>
      <c r="H3860" s="87">
        <v>0</v>
      </c>
      <c r="I3860" s="87">
        <v>197.75800000000001</v>
      </c>
      <c r="J3860" s="86">
        <v>-451.97400000000005</v>
      </c>
    </row>
    <row r="3861" spans="1:10">
      <c r="A3861" s="85">
        <v>40805</v>
      </c>
      <c r="B3861" s="86">
        <v>20</v>
      </c>
      <c r="C3861" s="87">
        <v>38984</v>
      </c>
      <c r="D3861" s="88" t="s">
        <v>172</v>
      </c>
      <c r="E3861" s="87">
        <v>39755.08</v>
      </c>
      <c r="F3861" s="87">
        <v>40207.404000000002</v>
      </c>
      <c r="G3861" s="87">
        <v>-14.34</v>
      </c>
      <c r="H3861" s="87">
        <v>0</v>
      </c>
      <c r="I3861" s="87">
        <v>172.256</v>
      </c>
      <c r="J3861" s="86">
        <v>-452.36200000000002</v>
      </c>
    </row>
    <row r="3862" spans="1:10">
      <c r="A3862" s="85">
        <v>40805</v>
      </c>
      <c r="B3862" s="86">
        <v>21</v>
      </c>
      <c r="C3862" s="87">
        <v>39166</v>
      </c>
      <c r="D3862" s="88" t="s">
        <v>172</v>
      </c>
      <c r="E3862" s="87">
        <v>39927.86</v>
      </c>
      <c r="F3862" s="87">
        <v>40479.635999999999</v>
      </c>
      <c r="G3862" s="87">
        <v>-11.9</v>
      </c>
      <c r="H3862" s="87">
        <v>0</v>
      </c>
      <c r="I3862" s="87">
        <v>-125.248</v>
      </c>
      <c r="J3862" s="86">
        <v>-502.786</v>
      </c>
    </row>
    <row r="3863" spans="1:10">
      <c r="A3863" s="85">
        <v>40805</v>
      </c>
      <c r="B3863" s="86">
        <v>22</v>
      </c>
      <c r="C3863" s="87">
        <v>39383</v>
      </c>
      <c r="D3863" s="88" t="s">
        <v>172</v>
      </c>
      <c r="E3863" s="87">
        <v>40113.938000000002</v>
      </c>
      <c r="F3863" s="87">
        <v>40666.974000000002</v>
      </c>
      <c r="G3863" s="87">
        <v>-14.48</v>
      </c>
      <c r="H3863" s="87">
        <v>0</v>
      </c>
      <c r="I3863" s="87">
        <v>-124.44</v>
      </c>
      <c r="J3863" s="86">
        <v>-502.40800000000002</v>
      </c>
    </row>
    <row r="3864" spans="1:10">
      <c r="A3864" s="85">
        <v>40805</v>
      </c>
      <c r="B3864" s="86">
        <v>23</v>
      </c>
      <c r="C3864" s="87">
        <v>39483</v>
      </c>
      <c r="D3864" s="88" t="s">
        <v>172</v>
      </c>
      <c r="E3864" s="87">
        <v>40184.464</v>
      </c>
      <c r="F3864" s="87">
        <v>40589.608</v>
      </c>
      <c r="G3864" s="87">
        <v>-14.16</v>
      </c>
      <c r="H3864" s="87">
        <v>0</v>
      </c>
      <c r="I3864" s="87">
        <v>-75.676000000000002</v>
      </c>
      <c r="J3864" s="86">
        <v>-406.36799999999999</v>
      </c>
    </row>
    <row r="3865" spans="1:10">
      <c r="A3865" s="85">
        <v>40805</v>
      </c>
      <c r="B3865" s="86">
        <v>24</v>
      </c>
      <c r="C3865" s="87">
        <v>39671</v>
      </c>
      <c r="D3865" s="88" t="s">
        <v>172</v>
      </c>
      <c r="E3865" s="87">
        <v>40382.769999999997</v>
      </c>
      <c r="F3865" s="87">
        <v>40794.578000000001</v>
      </c>
      <c r="G3865" s="87">
        <v>-10.02</v>
      </c>
      <c r="H3865" s="87">
        <v>0</v>
      </c>
      <c r="I3865" s="87">
        <v>-75.067999999999998</v>
      </c>
      <c r="J3865" s="86">
        <v>-406.37200000000001</v>
      </c>
    </row>
    <row r="3866" spans="1:10">
      <c r="A3866" s="85">
        <v>40805</v>
      </c>
      <c r="B3866" s="86">
        <v>25</v>
      </c>
      <c r="C3866" s="87">
        <v>39784</v>
      </c>
      <c r="D3866" s="88" t="s">
        <v>172</v>
      </c>
      <c r="E3866" s="87">
        <v>40547.688000000002</v>
      </c>
      <c r="F3866" s="87">
        <v>40931.802000000003</v>
      </c>
      <c r="G3866" s="87">
        <v>-10.38</v>
      </c>
      <c r="H3866" s="87">
        <v>0</v>
      </c>
      <c r="I3866" s="87">
        <v>187.38200000000001</v>
      </c>
      <c r="J3866" s="86">
        <v>-386.36799999999999</v>
      </c>
    </row>
    <row r="3867" spans="1:10">
      <c r="A3867" s="85">
        <v>40805</v>
      </c>
      <c r="B3867" s="86">
        <v>26</v>
      </c>
      <c r="C3867" s="87">
        <v>39602</v>
      </c>
      <c r="D3867" s="88" t="s">
        <v>172</v>
      </c>
      <c r="E3867" s="87">
        <v>40332.74</v>
      </c>
      <c r="F3867" s="87">
        <v>40718.103999999999</v>
      </c>
      <c r="G3867" s="87">
        <v>-14.38</v>
      </c>
      <c r="H3867" s="87">
        <v>0</v>
      </c>
      <c r="I3867" s="87">
        <v>197.66</v>
      </c>
      <c r="J3867" s="86">
        <v>-385.964</v>
      </c>
    </row>
    <row r="3868" spans="1:10">
      <c r="A3868" s="85">
        <v>40805</v>
      </c>
      <c r="B3868" s="86">
        <v>27</v>
      </c>
      <c r="C3868" s="87">
        <v>39369</v>
      </c>
      <c r="D3868" s="88" t="s">
        <v>172</v>
      </c>
      <c r="E3868" s="87">
        <v>40066.974000000002</v>
      </c>
      <c r="F3868" s="87">
        <v>40717.652000000002</v>
      </c>
      <c r="G3868" s="87">
        <v>-14.28</v>
      </c>
      <c r="H3868" s="87">
        <v>0</v>
      </c>
      <c r="I3868" s="87">
        <v>173.05200000000002</v>
      </c>
      <c r="J3868" s="86">
        <v>-698.83600000000001</v>
      </c>
    </row>
    <row r="3869" spans="1:10">
      <c r="A3869" s="85">
        <v>40805</v>
      </c>
      <c r="B3869" s="86">
        <v>28</v>
      </c>
      <c r="C3869" s="87">
        <v>38996</v>
      </c>
      <c r="D3869" s="88" t="s">
        <v>172</v>
      </c>
      <c r="E3869" s="87">
        <v>39739.050000000003</v>
      </c>
      <c r="F3869" s="87">
        <v>40389.207999999999</v>
      </c>
      <c r="G3869" s="87">
        <v>-13.76</v>
      </c>
      <c r="H3869" s="87">
        <v>0</v>
      </c>
      <c r="I3869" s="87">
        <v>164.05800000000002</v>
      </c>
      <c r="J3869" s="86">
        <v>-698.44400000000007</v>
      </c>
    </row>
    <row r="3870" spans="1:10">
      <c r="A3870" s="85">
        <v>40805</v>
      </c>
      <c r="B3870" s="86">
        <v>29</v>
      </c>
      <c r="C3870" s="87">
        <v>38812</v>
      </c>
      <c r="D3870" s="88" t="s">
        <v>172</v>
      </c>
      <c r="E3870" s="87">
        <v>39557.031999999999</v>
      </c>
      <c r="F3870" s="87">
        <v>40512.79</v>
      </c>
      <c r="G3870" s="87">
        <v>-12.36</v>
      </c>
      <c r="H3870" s="87">
        <v>0</v>
      </c>
      <c r="I3870" s="87">
        <v>234.32600000000002</v>
      </c>
      <c r="J3870" s="86">
        <v>-1001.248</v>
      </c>
    </row>
    <row r="3871" spans="1:10">
      <c r="A3871" s="85">
        <v>40805</v>
      </c>
      <c r="B3871" s="86">
        <v>30</v>
      </c>
      <c r="C3871" s="87">
        <v>38533</v>
      </c>
      <c r="D3871" s="88" t="s">
        <v>172</v>
      </c>
      <c r="E3871" s="87">
        <v>39222.576000000001</v>
      </c>
      <c r="F3871" s="87">
        <v>40178.233999999997</v>
      </c>
      <c r="G3871" s="87">
        <v>-12.26</v>
      </c>
      <c r="H3871" s="87">
        <v>0</v>
      </c>
      <c r="I3871" s="87">
        <v>216.33800000000002</v>
      </c>
      <c r="J3871" s="86">
        <v>-1001.248</v>
      </c>
    </row>
    <row r="3872" spans="1:10">
      <c r="A3872" s="85">
        <v>40805</v>
      </c>
      <c r="B3872" s="86">
        <v>31</v>
      </c>
      <c r="C3872" s="87">
        <v>38289</v>
      </c>
      <c r="D3872" s="88" t="s">
        <v>172</v>
      </c>
      <c r="E3872" s="87">
        <v>39001.161999999997</v>
      </c>
      <c r="F3872" s="87">
        <v>39478.962</v>
      </c>
      <c r="G3872" s="87">
        <v>-13.8</v>
      </c>
      <c r="H3872" s="87">
        <v>0</v>
      </c>
      <c r="I3872" s="87">
        <v>490.69</v>
      </c>
      <c r="J3872" s="86">
        <v>-550.822</v>
      </c>
    </row>
    <row r="3873" spans="1:10">
      <c r="A3873" s="85">
        <v>40805</v>
      </c>
      <c r="B3873" s="86">
        <v>32</v>
      </c>
      <c r="C3873" s="87">
        <v>38974</v>
      </c>
      <c r="D3873" s="88" t="s">
        <v>172</v>
      </c>
      <c r="E3873" s="87">
        <v>39623.531999999999</v>
      </c>
      <c r="F3873" s="87">
        <v>40100.271999999997</v>
      </c>
      <c r="G3873" s="87">
        <v>-12.74</v>
      </c>
      <c r="H3873" s="87">
        <v>0</v>
      </c>
      <c r="I3873" s="87">
        <v>490.09800000000001</v>
      </c>
      <c r="J3873" s="86">
        <v>-551.226</v>
      </c>
    </row>
    <row r="3874" spans="1:10">
      <c r="A3874" s="85">
        <v>40805</v>
      </c>
      <c r="B3874" s="86">
        <v>33</v>
      </c>
      <c r="C3874" s="87">
        <v>39714</v>
      </c>
      <c r="D3874" s="88" t="s">
        <v>172</v>
      </c>
      <c r="E3874" s="87">
        <v>40361.83</v>
      </c>
      <c r="F3874" s="87">
        <v>40442.769999999997</v>
      </c>
      <c r="G3874" s="87">
        <v>-12.94</v>
      </c>
      <c r="H3874" s="87">
        <v>0</v>
      </c>
      <c r="I3874" s="87">
        <v>316.75</v>
      </c>
      <c r="J3874" s="86">
        <v>-164.762</v>
      </c>
    </row>
    <row r="3875" spans="1:10">
      <c r="A3875" s="85">
        <v>40805</v>
      </c>
      <c r="B3875" s="86">
        <v>34</v>
      </c>
      <c r="C3875" s="87">
        <v>40344</v>
      </c>
      <c r="D3875" s="88" t="s">
        <v>172</v>
      </c>
      <c r="E3875" s="87">
        <v>41020.222000000002</v>
      </c>
      <c r="F3875" s="87">
        <v>41101.021999999997</v>
      </c>
      <c r="G3875" s="87">
        <v>-12.8</v>
      </c>
      <c r="H3875" s="87">
        <v>0</v>
      </c>
      <c r="I3875" s="87">
        <v>317.64</v>
      </c>
      <c r="J3875" s="86">
        <v>-164.76</v>
      </c>
    </row>
    <row r="3876" spans="1:10">
      <c r="A3876" s="85">
        <v>40805</v>
      </c>
      <c r="B3876" s="86">
        <v>35</v>
      </c>
      <c r="C3876" s="87">
        <v>40604</v>
      </c>
      <c r="D3876" s="88" t="s">
        <v>172</v>
      </c>
      <c r="E3876" s="87">
        <v>41370.406000000003</v>
      </c>
      <c r="F3876" s="87">
        <v>41450.625999999997</v>
      </c>
      <c r="G3876" s="87">
        <v>-12.22</v>
      </c>
      <c r="H3876" s="87">
        <v>0</v>
      </c>
      <c r="I3876" s="87">
        <v>476.16200000000003</v>
      </c>
      <c r="J3876" s="86">
        <v>-164.75200000000001</v>
      </c>
    </row>
    <row r="3877" spans="1:10">
      <c r="A3877" s="85">
        <v>40805</v>
      </c>
      <c r="B3877" s="86">
        <v>36</v>
      </c>
      <c r="C3877" s="87">
        <v>40350</v>
      </c>
      <c r="D3877" s="88" t="s">
        <v>172</v>
      </c>
      <c r="E3877" s="87">
        <v>41118.165999999997</v>
      </c>
      <c r="F3877" s="87">
        <v>41198.345999999998</v>
      </c>
      <c r="G3877" s="87">
        <v>-12.18</v>
      </c>
      <c r="H3877" s="87">
        <v>0</v>
      </c>
      <c r="I3877" s="87">
        <v>475.37200000000001</v>
      </c>
      <c r="J3877" s="86">
        <v>-165.15200000000002</v>
      </c>
    </row>
    <row r="3878" spans="1:10">
      <c r="A3878" s="85">
        <v>40805</v>
      </c>
      <c r="B3878" s="86">
        <v>37</v>
      </c>
      <c r="C3878" s="87">
        <v>40223</v>
      </c>
      <c r="D3878" s="88" t="s">
        <v>172</v>
      </c>
      <c r="E3878" s="87">
        <v>40922.216</v>
      </c>
      <c r="F3878" s="87">
        <v>41003.116000000002</v>
      </c>
      <c r="G3878" s="87">
        <v>-12.9</v>
      </c>
      <c r="H3878" s="87">
        <v>0</v>
      </c>
      <c r="I3878" s="87">
        <v>261.60200000000003</v>
      </c>
      <c r="J3878" s="86">
        <v>-164.75</v>
      </c>
    </row>
    <row r="3879" spans="1:10">
      <c r="A3879" s="85">
        <v>40805</v>
      </c>
      <c r="B3879" s="86">
        <v>38</v>
      </c>
      <c r="C3879" s="87">
        <v>40189</v>
      </c>
      <c r="D3879" s="88" t="s">
        <v>172</v>
      </c>
      <c r="E3879" s="87">
        <v>40904.593999999997</v>
      </c>
      <c r="F3879" s="87">
        <v>40988.514000000003</v>
      </c>
      <c r="G3879" s="87">
        <v>-15.92</v>
      </c>
      <c r="H3879" s="87">
        <v>0</v>
      </c>
      <c r="I3879" s="87">
        <v>262.29400000000004</v>
      </c>
      <c r="J3879" s="86">
        <v>-164.34800000000001</v>
      </c>
    </row>
    <row r="3880" spans="1:10">
      <c r="A3880" s="85">
        <v>40805</v>
      </c>
      <c r="B3880" s="86">
        <v>39</v>
      </c>
      <c r="C3880" s="87">
        <v>40786</v>
      </c>
      <c r="D3880" s="88" t="s">
        <v>172</v>
      </c>
      <c r="E3880" s="87">
        <v>41587.116000000002</v>
      </c>
      <c r="F3880" s="87">
        <v>41600.856</v>
      </c>
      <c r="G3880" s="87">
        <v>-10.84</v>
      </c>
      <c r="H3880" s="87">
        <v>0</v>
      </c>
      <c r="I3880" s="87">
        <v>466.47800000000001</v>
      </c>
      <c r="J3880" s="86">
        <v>226.43</v>
      </c>
    </row>
    <row r="3881" spans="1:10">
      <c r="A3881" s="85">
        <v>40805</v>
      </c>
      <c r="B3881" s="86">
        <v>40</v>
      </c>
      <c r="C3881" s="87">
        <v>41522</v>
      </c>
      <c r="D3881" s="88" t="s">
        <v>172</v>
      </c>
      <c r="E3881" s="87">
        <v>42197.222000000002</v>
      </c>
      <c r="F3881" s="87">
        <v>42206.241999999998</v>
      </c>
      <c r="G3881" s="87">
        <v>-7.52</v>
      </c>
      <c r="H3881" s="87">
        <v>0</v>
      </c>
      <c r="I3881" s="87">
        <v>466.18200000000002</v>
      </c>
      <c r="J3881" s="86">
        <v>226.82400000000001</v>
      </c>
    </row>
    <row r="3882" spans="1:10">
      <c r="A3882" s="85">
        <v>40805</v>
      </c>
      <c r="B3882" s="86">
        <v>41</v>
      </c>
      <c r="C3882" s="87">
        <v>40344</v>
      </c>
      <c r="D3882" s="88" t="s">
        <v>172</v>
      </c>
      <c r="E3882" s="87">
        <v>40955.593999999997</v>
      </c>
      <c r="F3882" s="87">
        <v>40971.22</v>
      </c>
      <c r="G3882" s="87">
        <v>-12.76</v>
      </c>
      <c r="H3882" s="87">
        <v>0</v>
      </c>
      <c r="I3882" s="87">
        <v>490.88800000000003</v>
      </c>
      <c r="J3882" s="86">
        <v>968.346</v>
      </c>
    </row>
    <row r="3883" spans="1:10">
      <c r="A3883" s="85">
        <v>40805</v>
      </c>
      <c r="B3883" s="86">
        <v>42</v>
      </c>
      <c r="C3883" s="87">
        <v>38693</v>
      </c>
      <c r="D3883" s="88" t="s">
        <v>172</v>
      </c>
      <c r="E3883" s="87">
        <v>39408.637999999999</v>
      </c>
      <c r="F3883" s="87">
        <v>39420.718000000001</v>
      </c>
      <c r="G3883" s="87">
        <v>-10.86</v>
      </c>
      <c r="H3883" s="87">
        <v>0</v>
      </c>
      <c r="I3883" s="87">
        <v>490.59200000000004</v>
      </c>
      <c r="J3883" s="86">
        <v>956.34800000000007</v>
      </c>
    </row>
    <row r="3884" spans="1:10">
      <c r="A3884" s="85">
        <v>40805</v>
      </c>
      <c r="B3884" s="86">
        <v>43</v>
      </c>
      <c r="C3884" s="87">
        <v>36970</v>
      </c>
      <c r="D3884" s="88" t="s">
        <v>172</v>
      </c>
      <c r="E3884" s="87">
        <v>37790.082000000002</v>
      </c>
      <c r="F3884" s="87">
        <v>37805.762000000002</v>
      </c>
      <c r="G3884" s="87">
        <v>-9.8000000000000007</v>
      </c>
      <c r="H3884" s="87">
        <v>0</v>
      </c>
      <c r="I3884" s="87">
        <v>491.68</v>
      </c>
      <c r="J3884" s="86">
        <v>159.22400000000002</v>
      </c>
    </row>
    <row r="3885" spans="1:10">
      <c r="A3885" s="85">
        <v>40805</v>
      </c>
      <c r="B3885" s="86">
        <v>44</v>
      </c>
      <c r="C3885" s="87">
        <v>34884</v>
      </c>
      <c r="D3885" s="88" t="s">
        <v>172</v>
      </c>
      <c r="E3885" s="87">
        <v>35693.58</v>
      </c>
      <c r="F3885" s="87">
        <v>35708.410000000003</v>
      </c>
      <c r="G3885" s="87">
        <v>-10.84</v>
      </c>
      <c r="H3885" s="87">
        <v>0</v>
      </c>
      <c r="I3885" s="87">
        <v>491.58</v>
      </c>
      <c r="J3885" s="86">
        <v>142.02800000000002</v>
      </c>
    </row>
    <row r="3886" spans="1:10">
      <c r="A3886" s="85">
        <v>40805</v>
      </c>
      <c r="B3886" s="86">
        <v>45</v>
      </c>
      <c r="C3886" s="87">
        <v>32954</v>
      </c>
      <c r="D3886" s="88" t="s">
        <v>172</v>
      </c>
      <c r="E3886" s="87">
        <v>33686.624000000003</v>
      </c>
      <c r="F3886" s="87">
        <v>33697.843999999997</v>
      </c>
      <c r="G3886" s="87">
        <v>-11.22</v>
      </c>
      <c r="H3886" s="87">
        <v>0</v>
      </c>
      <c r="I3886" s="87">
        <v>491.87800000000004</v>
      </c>
      <c r="J3886" s="86">
        <v>-1.1680000000000001</v>
      </c>
    </row>
    <row r="3887" spans="1:10">
      <c r="A3887" s="85">
        <v>40805</v>
      </c>
      <c r="B3887" s="86">
        <v>46</v>
      </c>
      <c r="C3887" s="87">
        <v>30317</v>
      </c>
      <c r="D3887" s="88" t="s">
        <v>172</v>
      </c>
      <c r="E3887" s="87">
        <v>31080.214</v>
      </c>
      <c r="F3887" s="87">
        <v>31097.454000000002</v>
      </c>
      <c r="G3887" s="87">
        <v>-17.239999999999998</v>
      </c>
      <c r="H3887" s="87">
        <v>0</v>
      </c>
      <c r="I3887" s="87">
        <v>491.48200000000003</v>
      </c>
      <c r="J3887" s="86">
        <v>-1.1680000000000001</v>
      </c>
    </row>
    <row r="3888" spans="1:10">
      <c r="A3888" s="85">
        <v>40805</v>
      </c>
      <c r="B3888" s="86">
        <v>47</v>
      </c>
      <c r="C3888" s="87">
        <v>27976</v>
      </c>
      <c r="D3888" s="88" t="s">
        <v>172</v>
      </c>
      <c r="E3888" s="87">
        <v>28727.092000000001</v>
      </c>
      <c r="F3888" s="87">
        <v>29168.631999999998</v>
      </c>
      <c r="G3888" s="87">
        <v>-394.54</v>
      </c>
      <c r="H3888" s="87">
        <v>0</v>
      </c>
      <c r="I3888" s="87">
        <v>491.77800000000002</v>
      </c>
      <c r="J3888" s="86">
        <v>-142.768</v>
      </c>
    </row>
    <row r="3889" spans="1:10">
      <c r="A3889" s="85">
        <v>40805</v>
      </c>
      <c r="B3889" s="86">
        <v>48</v>
      </c>
      <c r="C3889" s="87">
        <v>26176</v>
      </c>
      <c r="D3889" s="88" t="s">
        <v>172</v>
      </c>
      <c r="E3889" s="87">
        <v>26844.027999999998</v>
      </c>
      <c r="F3889" s="87">
        <v>27654.368000000002</v>
      </c>
      <c r="G3889" s="87">
        <v>-763.34</v>
      </c>
      <c r="H3889" s="87">
        <v>0</v>
      </c>
      <c r="I3889" s="87">
        <v>491.48200000000003</v>
      </c>
      <c r="J3889" s="86">
        <v>-143.56800000000001</v>
      </c>
    </row>
    <row r="3890" spans="1:10">
      <c r="A3890" s="85">
        <v>40806</v>
      </c>
      <c r="B3890" s="86">
        <v>1</v>
      </c>
      <c r="C3890" s="87">
        <v>24695</v>
      </c>
      <c r="D3890" s="88" t="s">
        <v>172</v>
      </c>
      <c r="E3890" s="87">
        <v>25356.51</v>
      </c>
      <c r="F3890" s="87">
        <v>26782.71</v>
      </c>
      <c r="G3890" s="87">
        <v>-1378.2</v>
      </c>
      <c r="H3890" s="87">
        <v>0</v>
      </c>
      <c r="I3890" s="87">
        <v>468.35599999999999</v>
      </c>
      <c r="J3890" s="86">
        <v>-144.762</v>
      </c>
    </row>
    <row r="3891" spans="1:10">
      <c r="A3891" s="85">
        <v>40806</v>
      </c>
      <c r="B3891" s="86">
        <v>2</v>
      </c>
      <c r="C3891" s="87">
        <v>23858</v>
      </c>
      <c r="D3891" s="88" t="s">
        <v>172</v>
      </c>
      <c r="E3891" s="87">
        <v>24519.333999999999</v>
      </c>
      <c r="F3891" s="87">
        <v>25944.614000000001</v>
      </c>
      <c r="G3891" s="87">
        <v>-1377.28</v>
      </c>
      <c r="H3891" s="87">
        <v>0</v>
      </c>
      <c r="I3891" s="87">
        <v>468.05800000000005</v>
      </c>
      <c r="J3891" s="86">
        <v>-144.762</v>
      </c>
    </row>
    <row r="3892" spans="1:10">
      <c r="A3892" s="85">
        <v>40806</v>
      </c>
      <c r="B3892" s="86">
        <v>3</v>
      </c>
      <c r="C3892" s="87">
        <v>23647</v>
      </c>
      <c r="D3892" s="88" t="s">
        <v>172</v>
      </c>
      <c r="E3892" s="87">
        <v>24331.552</v>
      </c>
      <c r="F3892" s="87">
        <v>25950.052</v>
      </c>
      <c r="G3892" s="87">
        <v>-1618.5</v>
      </c>
      <c r="H3892" s="87">
        <v>0</v>
      </c>
      <c r="I3892" s="87">
        <v>491.77800000000002</v>
      </c>
      <c r="J3892" s="86">
        <v>260.42599999999999</v>
      </c>
    </row>
    <row r="3893" spans="1:10">
      <c r="A3893" s="85">
        <v>40806</v>
      </c>
      <c r="B3893" s="86">
        <v>4</v>
      </c>
      <c r="C3893" s="87">
        <v>23596</v>
      </c>
      <c r="D3893" s="88" t="s">
        <v>172</v>
      </c>
      <c r="E3893" s="87">
        <v>24274.28</v>
      </c>
      <c r="F3893" s="87">
        <v>25943.476000000002</v>
      </c>
      <c r="G3893" s="87">
        <v>-1669.18</v>
      </c>
      <c r="H3893" s="87">
        <v>0</v>
      </c>
      <c r="I3893" s="87">
        <v>489.40600000000001</v>
      </c>
      <c r="J3893" s="86">
        <v>259.22800000000001</v>
      </c>
    </row>
    <row r="3894" spans="1:10">
      <c r="A3894" s="85">
        <v>40806</v>
      </c>
      <c r="B3894" s="86">
        <v>5</v>
      </c>
      <c r="C3894" s="87">
        <v>23256</v>
      </c>
      <c r="D3894" s="88" t="s">
        <v>172</v>
      </c>
      <c r="E3894" s="87">
        <v>24010.008000000002</v>
      </c>
      <c r="F3894" s="87">
        <v>25745.454000000002</v>
      </c>
      <c r="G3894" s="87">
        <v>-1880.78</v>
      </c>
      <c r="H3894" s="87">
        <v>0</v>
      </c>
      <c r="I3894" s="87">
        <v>491.48200000000003</v>
      </c>
      <c r="J3894" s="86">
        <v>340.03399999999999</v>
      </c>
    </row>
    <row r="3895" spans="1:10">
      <c r="A3895" s="85">
        <v>40806</v>
      </c>
      <c r="B3895" s="86">
        <v>6</v>
      </c>
      <c r="C3895" s="87">
        <v>22985</v>
      </c>
      <c r="D3895" s="88" t="s">
        <v>172</v>
      </c>
      <c r="E3895" s="87">
        <v>23730.898000000001</v>
      </c>
      <c r="F3895" s="87">
        <v>25720.477999999999</v>
      </c>
      <c r="G3895" s="87">
        <v>-1989.58</v>
      </c>
      <c r="H3895" s="87">
        <v>0</v>
      </c>
      <c r="I3895" s="87">
        <v>491.58</v>
      </c>
      <c r="J3895" s="86">
        <v>339.23200000000003</v>
      </c>
    </row>
    <row r="3896" spans="1:10">
      <c r="A3896" s="85">
        <v>40806</v>
      </c>
      <c r="B3896" s="86">
        <v>7</v>
      </c>
      <c r="C3896" s="87">
        <v>22788</v>
      </c>
      <c r="D3896" s="88" t="s">
        <v>172</v>
      </c>
      <c r="E3896" s="87">
        <v>23552.903999999999</v>
      </c>
      <c r="F3896" s="87">
        <v>25516.324000000001</v>
      </c>
      <c r="G3896" s="87">
        <v>-1895.42</v>
      </c>
      <c r="H3896" s="87">
        <v>0</v>
      </c>
      <c r="I3896" s="87">
        <v>491.68</v>
      </c>
      <c r="J3896" s="86">
        <v>-165.56800000000001</v>
      </c>
    </row>
    <row r="3897" spans="1:10">
      <c r="A3897" s="85">
        <v>40806</v>
      </c>
      <c r="B3897" s="86">
        <v>8</v>
      </c>
      <c r="C3897" s="87">
        <v>22707</v>
      </c>
      <c r="D3897" s="88" t="s">
        <v>172</v>
      </c>
      <c r="E3897" s="87">
        <v>23501.46</v>
      </c>
      <c r="F3897" s="87">
        <v>25455.5</v>
      </c>
      <c r="G3897" s="87">
        <v>-1886.04</v>
      </c>
      <c r="H3897" s="87">
        <v>0</v>
      </c>
      <c r="I3897" s="87">
        <v>491.77800000000002</v>
      </c>
      <c r="J3897" s="86">
        <v>-164.77200000000002</v>
      </c>
    </row>
    <row r="3898" spans="1:10">
      <c r="A3898" s="85">
        <v>40806</v>
      </c>
      <c r="B3898" s="86">
        <v>9</v>
      </c>
      <c r="C3898" s="87">
        <v>22877</v>
      </c>
      <c r="D3898" s="88" t="s">
        <v>172</v>
      </c>
      <c r="E3898" s="87">
        <v>23545.52</v>
      </c>
      <c r="F3898" s="87">
        <v>25736.46</v>
      </c>
      <c r="G3898" s="87">
        <v>-1829.94</v>
      </c>
      <c r="H3898" s="87">
        <v>0</v>
      </c>
      <c r="I3898" s="87">
        <v>491.58</v>
      </c>
      <c r="J3898" s="86">
        <v>-450.8</v>
      </c>
    </row>
    <row r="3899" spans="1:10">
      <c r="A3899" s="85">
        <v>40806</v>
      </c>
      <c r="B3899" s="86">
        <v>10</v>
      </c>
      <c r="C3899" s="87">
        <v>23017</v>
      </c>
      <c r="D3899" s="88" t="s">
        <v>172</v>
      </c>
      <c r="E3899" s="87">
        <v>23669.504000000001</v>
      </c>
      <c r="F3899" s="87">
        <v>25807.284</v>
      </c>
      <c r="G3899" s="87">
        <v>-1776.78</v>
      </c>
      <c r="H3899" s="87">
        <v>0</v>
      </c>
      <c r="I3899" s="87">
        <v>488.31800000000004</v>
      </c>
      <c r="J3899" s="86">
        <v>-451.60200000000003</v>
      </c>
    </row>
    <row r="3900" spans="1:10">
      <c r="A3900" s="85">
        <v>40806</v>
      </c>
      <c r="B3900" s="86">
        <v>11</v>
      </c>
      <c r="C3900" s="87">
        <v>23567</v>
      </c>
      <c r="D3900" s="88" t="s">
        <v>172</v>
      </c>
      <c r="E3900" s="87">
        <v>24380.758000000002</v>
      </c>
      <c r="F3900" s="87">
        <v>26481.216</v>
      </c>
      <c r="G3900" s="87">
        <v>-825.88</v>
      </c>
      <c r="H3900" s="87">
        <v>0</v>
      </c>
      <c r="I3900" s="87">
        <v>-339.63</v>
      </c>
      <c r="J3900" s="86">
        <v>-1014.052</v>
      </c>
    </row>
    <row r="3901" spans="1:10">
      <c r="A3901" s="85">
        <v>40806</v>
      </c>
      <c r="B3901" s="86">
        <v>12</v>
      </c>
      <c r="C3901" s="87">
        <v>24761</v>
      </c>
      <c r="D3901" s="88" t="s">
        <v>172</v>
      </c>
      <c r="E3901" s="87">
        <v>25495.5</v>
      </c>
      <c r="F3901" s="87">
        <v>27240.418000000001</v>
      </c>
      <c r="G3901" s="87">
        <v>-470.34</v>
      </c>
      <c r="H3901" s="87">
        <v>0</v>
      </c>
      <c r="I3901" s="87">
        <v>-339.52600000000001</v>
      </c>
      <c r="J3901" s="86">
        <v>-1013.65</v>
      </c>
    </row>
    <row r="3902" spans="1:10">
      <c r="A3902" s="85">
        <v>40806</v>
      </c>
      <c r="B3902" s="86">
        <v>13</v>
      </c>
      <c r="C3902" s="87">
        <v>27753</v>
      </c>
      <c r="D3902" s="88" t="s">
        <v>172</v>
      </c>
      <c r="E3902" s="87">
        <v>28519.167999999998</v>
      </c>
      <c r="F3902" s="87">
        <v>29904.51</v>
      </c>
      <c r="G3902" s="87">
        <v>-25.78</v>
      </c>
      <c r="H3902" s="87">
        <v>0</v>
      </c>
      <c r="I3902" s="87">
        <v>-424.10400000000004</v>
      </c>
      <c r="J3902" s="86">
        <v>-1014.052</v>
      </c>
    </row>
    <row r="3903" spans="1:10">
      <c r="A3903" s="85">
        <v>40806</v>
      </c>
      <c r="B3903" s="86">
        <v>14</v>
      </c>
      <c r="C3903" s="87">
        <v>30593</v>
      </c>
      <c r="D3903" s="88" t="s">
        <v>172</v>
      </c>
      <c r="E3903" s="87">
        <v>31476.454000000002</v>
      </c>
      <c r="F3903" s="87">
        <v>32847.695999999996</v>
      </c>
      <c r="G3903" s="87">
        <v>-11.68</v>
      </c>
      <c r="H3903" s="87">
        <v>0</v>
      </c>
      <c r="I3903" s="87">
        <v>-424.51</v>
      </c>
      <c r="J3903" s="86">
        <v>-1013.64</v>
      </c>
    </row>
    <row r="3904" spans="1:10">
      <c r="A3904" s="85">
        <v>40806</v>
      </c>
      <c r="B3904" s="86">
        <v>15</v>
      </c>
      <c r="C3904" s="87">
        <v>34384</v>
      </c>
      <c r="D3904" s="88" t="s">
        <v>172</v>
      </c>
      <c r="E3904" s="87">
        <v>35254.847999999998</v>
      </c>
      <c r="F3904" s="87">
        <v>36657.949999999997</v>
      </c>
      <c r="G3904" s="87">
        <v>-12.8</v>
      </c>
      <c r="H3904" s="87">
        <v>0</v>
      </c>
      <c r="I3904" s="87">
        <v>-457.49</v>
      </c>
      <c r="J3904" s="86">
        <v>-1014.034</v>
      </c>
    </row>
    <row r="3905" spans="1:10">
      <c r="A3905" s="85">
        <v>40806</v>
      </c>
      <c r="B3905" s="86">
        <v>16</v>
      </c>
      <c r="C3905" s="87">
        <v>36851</v>
      </c>
      <c r="D3905" s="88" t="s">
        <v>172</v>
      </c>
      <c r="E3905" s="87">
        <v>37683.658000000003</v>
      </c>
      <c r="F3905" s="87">
        <v>39084.46</v>
      </c>
      <c r="G3905" s="87">
        <v>-8.56</v>
      </c>
      <c r="H3905" s="87">
        <v>0</v>
      </c>
      <c r="I3905" s="87">
        <v>-457.69400000000002</v>
      </c>
      <c r="J3905" s="86">
        <v>-1014.43</v>
      </c>
    </row>
    <row r="3906" spans="1:10">
      <c r="A3906" s="85">
        <v>40806</v>
      </c>
      <c r="B3906" s="86">
        <v>17</v>
      </c>
      <c r="C3906" s="87">
        <v>38228</v>
      </c>
      <c r="D3906" s="88" t="s">
        <v>172</v>
      </c>
      <c r="E3906" s="87">
        <v>38869.294000000002</v>
      </c>
      <c r="F3906" s="87">
        <v>39808.294000000002</v>
      </c>
      <c r="G3906" s="87">
        <v>-7</v>
      </c>
      <c r="H3906" s="87">
        <v>0</v>
      </c>
      <c r="I3906" s="87">
        <v>0</v>
      </c>
      <c r="J3906" s="86">
        <v>-1014.028</v>
      </c>
    </row>
    <row r="3907" spans="1:10">
      <c r="A3907" s="85">
        <v>40806</v>
      </c>
      <c r="B3907" s="86">
        <v>18</v>
      </c>
      <c r="C3907" s="87">
        <v>38489</v>
      </c>
      <c r="D3907" s="88" t="s">
        <v>172</v>
      </c>
      <c r="E3907" s="87">
        <v>39046.218000000001</v>
      </c>
      <c r="F3907" s="87">
        <v>39991.118000000002</v>
      </c>
      <c r="G3907" s="87">
        <v>-12.9</v>
      </c>
      <c r="H3907" s="87">
        <v>0</v>
      </c>
      <c r="I3907" s="87">
        <v>0</v>
      </c>
      <c r="J3907" s="86">
        <v>-1014.03</v>
      </c>
    </row>
    <row r="3908" spans="1:10">
      <c r="A3908" s="85">
        <v>40806</v>
      </c>
      <c r="B3908" s="86">
        <v>19</v>
      </c>
      <c r="C3908" s="87">
        <v>39315</v>
      </c>
      <c r="D3908" s="88" t="s">
        <v>172</v>
      </c>
      <c r="E3908" s="87">
        <v>39871.872000000003</v>
      </c>
      <c r="F3908" s="87">
        <v>40435.752</v>
      </c>
      <c r="G3908" s="87">
        <v>-12.88</v>
      </c>
      <c r="H3908" s="87">
        <v>0</v>
      </c>
      <c r="I3908" s="87">
        <v>0</v>
      </c>
      <c r="J3908" s="86">
        <v>-635.62</v>
      </c>
    </row>
    <row r="3909" spans="1:10">
      <c r="A3909" s="85">
        <v>40806</v>
      </c>
      <c r="B3909" s="86">
        <v>20</v>
      </c>
      <c r="C3909" s="87">
        <v>39644</v>
      </c>
      <c r="D3909" s="88" t="s">
        <v>172</v>
      </c>
      <c r="E3909" s="87">
        <v>40198.203999999998</v>
      </c>
      <c r="F3909" s="87">
        <v>40762.063999999998</v>
      </c>
      <c r="G3909" s="87">
        <v>-12.86</v>
      </c>
      <c r="H3909" s="87">
        <v>0</v>
      </c>
      <c r="I3909" s="87">
        <v>0</v>
      </c>
      <c r="J3909" s="86">
        <v>-636.02600000000007</v>
      </c>
    </row>
    <row r="3910" spans="1:10">
      <c r="A3910" s="85">
        <v>40806</v>
      </c>
      <c r="B3910" s="86">
        <v>21</v>
      </c>
      <c r="C3910" s="87">
        <v>39708</v>
      </c>
      <c r="D3910" s="88" t="s">
        <v>172</v>
      </c>
      <c r="E3910" s="87">
        <v>40230.877999999997</v>
      </c>
      <c r="F3910" s="87">
        <v>40691.277999999998</v>
      </c>
      <c r="G3910" s="87">
        <v>-12.4</v>
      </c>
      <c r="H3910" s="87">
        <v>0</v>
      </c>
      <c r="I3910" s="87">
        <v>0</v>
      </c>
      <c r="J3910" s="86">
        <v>-535.63400000000001</v>
      </c>
    </row>
    <row r="3911" spans="1:10">
      <c r="A3911" s="85">
        <v>40806</v>
      </c>
      <c r="B3911" s="86">
        <v>22</v>
      </c>
      <c r="C3911" s="87">
        <v>39957</v>
      </c>
      <c r="D3911" s="88" t="s">
        <v>172</v>
      </c>
      <c r="E3911" s="87">
        <v>40529.383999999998</v>
      </c>
      <c r="F3911" s="87">
        <v>40989.784</v>
      </c>
      <c r="G3911" s="87">
        <v>-12.4</v>
      </c>
      <c r="H3911" s="87">
        <v>0</v>
      </c>
      <c r="I3911" s="87">
        <v>0</v>
      </c>
      <c r="J3911" s="86">
        <v>-535.63200000000006</v>
      </c>
    </row>
    <row r="3912" spans="1:10">
      <c r="A3912" s="85">
        <v>40806</v>
      </c>
      <c r="B3912" s="86">
        <v>23</v>
      </c>
      <c r="C3912" s="87">
        <v>40091</v>
      </c>
      <c r="D3912" s="88" t="s">
        <v>172</v>
      </c>
      <c r="E3912" s="87">
        <v>40649.167999999998</v>
      </c>
      <c r="F3912" s="87">
        <v>41117.347999999998</v>
      </c>
      <c r="G3912" s="87">
        <v>-12.18</v>
      </c>
      <c r="H3912" s="87">
        <v>0</v>
      </c>
      <c r="I3912" s="87">
        <v>0</v>
      </c>
      <c r="J3912" s="86">
        <v>-543.62400000000002</v>
      </c>
    </row>
    <row r="3913" spans="1:10">
      <c r="A3913" s="85">
        <v>40806</v>
      </c>
      <c r="B3913" s="86">
        <v>24</v>
      </c>
      <c r="C3913" s="87">
        <v>40322</v>
      </c>
      <c r="D3913" s="88" t="s">
        <v>172</v>
      </c>
      <c r="E3913" s="87">
        <v>40854.838000000003</v>
      </c>
      <c r="F3913" s="87">
        <v>41321.838000000003</v>
      </c>
      <c r="G3913" s="87">
        <v>-8</v>
      </c>
      <c r="H3913" s="87">
        <v>0</v>
      </c>
      <c r="I3913" s="87">
        <v>0</v>
      </c>
      <c r="J3913" s="86">
        <v>-543.22199999999998</v>
      </c>
    </row>
    <row r="3914" spans="1:10">
      <c r="A3914" s="85">
        <v>40806</v>
      </c>
      <c r="B3914" s="86">
        <v>25</v>
      </c>
      <c r="C3914" s="87">
        <v>40411</v>
      </c>
      <c r="D3914" s="88" t="s">
        <v>172</v>
      </c>
      <c r="E3914" s="87">
        <v>40951.33</v>
      </c>
      <c r="F3914" s="87">
        <v>41229.43</v>
      </c>
      <c r="G3914" s="87">
        <v>-12.1</v>
      </c>
      <c r="H3914" s="87">
        <v>0</v>
      </c>
      <c r="I3914" s="87">
        <v>0</v>
      </c>
      <c r="J3914" s="86">
        <v>-357.96600000000001</v>
      </c>
    </row>
    <row r="3915" spans="1:10">
      <c r="A3915" s="85">
        <v>40806</v>
      </c>
      <c r="B3915" s="86">
        <v>26</v>
      </c>
      <c r="C3915" s="87">
        <v>40196</v>
      </c>
      <c r="D3915" s="88" t="s">
        <v>172</v>
      </c>
      <c r="E3915" s="87">
        <v>40777.894</v>
      </c>
      <c r="F3915" s="87">
        <v>41056.133999999998</v>
      </c>
      <c r="G3915" s="87">
        <v>-12.24</v>
      </c>
      <c r="H3915" s="87">
        <v>0</v>
      </c>
      <c r="I3915" s="87">
        <v>0</v>
      </c>
      <c r="J3915" s="86">
        <v>-357.96600000000001</v>
      </c>
    </row>
    <row r="3916" spans="1:10">
      <c r="A3916" s="85">
        <v>40806</v>
      </c>
      <c r="B3916" s="86">
        <v>27</v>
      </c>
      <c r="C3916" s="87">
        <v>39805</v>
      </c>
      <c r="D3916" s="88" t="s">
        <v>172</v>
      </c>
      <c r="E3916" s="87">
        <v>40381.64</v>
      </c>
      <c r="F3916" s="87">
        <v>40700.94</v>
      </c>
      <c r="G3916" s="87">
        <v>-9.86</v>
      </c>
      <c r="H3916" s="87">
        <v>0</v>
      </c>
      <c r="I3916" s="87">
        <v>0</v>
      </c>
      <c r="J3916" s="86">
        <v>-399.56</v>
      </c>
    </row>
    <row r="3917" spans="1:10">
      <c r="A3917" s="85">
        <v>40806</v>
      </c>
      <c r="B3917" s="86">
        <v>28</v>
      </c>
      <c r="C3917" s="87">
        <v>39525</v>
      </c>
      <c r="D3917" s="88" t="s">
        <v>172</v>
      </c>
      <c r="E3917" s="87">
        <v>40148.701999999997</v>
      </c>
      <c r="F3917" s="87">
        <v>40466.802000000003</v>
      </c>
      <c r="G3917" s="87">
        <v>-9.1</v>
      </c>
      <c r="H3917" s="87">
        <v>0</v>
      </c>
      <c r="I3917" s="87">
        <v>0</v>
      </c>
      <c r="J3917" s="86">
        <v>-399.15800000000002</v>
      </c>
    </row>
    <row r="3918" spans="1:10">
      <c r="A3918" s="85">
        <v>40806</v>
      </c>
      <c r="B3918" s="86">
        <v>29</v>
      </c>
      <c r="C3918" s="87">
        <v>39450</v>
      </c>
      <c r="D3918" s="88" t="s">
        <v>172</v>
      </c>
      <c r="E3918" s="87">
        <v>40049.135999999999</v>
      </c>
      <c r="F3918" s="87">
        <v>40577.196000000004</v>
      </c>
      <c r="G3918" s="87">
        <v>-9.06</v>
      </c>
      <c r="H3918" s="87">
        <v>0</v>
      </c>
      <c r="I3918" s="87">
        <v>0</v>
      </c>
      <c r="J3918" s="86">
        <v>-606.024</v>
      </c>
    </row>
    <row r="3919" spans="1:10">
      <c r="A3919" s="85">
        <v>40806</v>
      </c>
      <c r="B3919" s="86">
        <v>30</v>
      </c>
      <c r="C3919" s="87">
        <v>39246</v>
      </c>
      <c r="D3919" s="88" t="s">
        <v>172</v>
      </c>
      <c r="E3919" s="87">
        <v>39823.671999999999</v>
      </c>
      <c r="F3919" s="87">
        <v>40351.631999999998</v>
      </c>
      <c r="G3919" s="87">
        <v>-8.9600000000000009</v>
      </c>
      <c r="H3919" s="87">
        <v>0</v>
      </c>
      <c r="I3919" s="87">
        <v>0</v>
      </c>
      <c r="J3919" s="86">
        <v>-605.22800000000007</v>
      </c>
    </row>
    <row r="3920" spans="1:10">
      <c r="A3920" s="85">
        <v>40806</v>
      </c>
      <c r="B3920" s="86">
        <v>31</v>
      </c>
      <c r="C3920" s="87">
        <v>38975</v>
      </c>
      <c r="D3920" s="88" t="s">
        <v>172</v>
      </c>
      <c r="E3920" s="87">
        <v>39640.551999999996</v>
      </c>
      <c r="F3920" s="87">
        <v>39915.472000000002</v>
      </c>
      <c r="G3920" s="87">
        <v>-8.92</v>
      </c>
      <c r="H3920" s="87">
        <v>0</v>
      </c>
      <c r="I3920" s="87">
        <v>0</v>
      </c>
      <c r="J3920" s="86">
        <v>-357.964</v>
      </c>
    </row>
    <row r="3921" spans="1:10">
      <c r="A3921" s="85">
        <v>40806</v>
      </c>
      <c r="B3921" s="86">
        <v>32</v>
      </c>
      <c r="C3921" s="87">
        <v>39517</v>
      </c>
      <c r="D3921" s="88" t="s">
        <v>172</v>
      </c>
      <c r="E3921" s="87">
        <v>40207.233999999997</v>
      </c>
      <c r="F3921" s="87">
        <v>40482.353999999999</v>
      </c>
      <c r="G3921" s="87">
        <v>-9.1199999999999992</v>
      </c>
      <c r="H3921" s="87">
        <v>0</v>
      </c>
      <c r="I3921" s="87">
        <v>0</v>
      </c>
      <c r="J3921" s="86">
        <v>-357.96</v>
      </c>
    </row>
    <row r="3922" spans="1:10">
      <c r="A3922" s="85">
        <v>40806</v>
      </c>
      <c r="B3922" s="86">
        <v>33</v>
      </c>
      <c r="C3922" s="87">
        <v>40407</v>
      </c>
      <c r="D3922" s="88" t="s">
        <v>172</v>
      </c>
      <c r="E3922" s="87">
        <v>41049.074000000001</v>
      </c>
      <c r="F3922" s="87">
        <v>41324.714</v>
      </c>
      <c r="G3922" s="87">
        <v>-9.64</v>
      </c>
      <c r="H3922" s="87">
        <v>0</v>
      </c>
      <c r="I3922" s="87">
        <v>0</v>
      </c>
      <c r="J3922" s="86">
        <v>-357.55200000000002</v>
      </c>
    </row>
    <row r="3923" spans="1:10">
      <c r="A3923" s="85">
        <v>40806</v>
      </c>
      <c r="B3923" s="86">
        <v>34</v>
      </c>
      <c r="C3923" s="87">
        <v>41234</v>
      </c>
      <c r="D3923" s="88" t="s">
        <v>172</v>
      </c>
      <c r="E3923" s="87">
        <v>41961.872000000003</v>
      </c>
      <c r="F3923" s="87">
        <v>42234.951999999997</v>
      </c>
      <c r="G3923" s="87">
        <v>-2.74</v>
      </c>
      <c r="H3923" s="87">
        <v>0</v>
      </c>
      <c r="I3923" s="87">
        <v>0</v>
      </c>
      <c r="J3923" s="86">
        <v>-357.95</v>
      </c>
    </row>
    <row r="3924" spans="1:10">
      <c r="A3924" s="85">
        <v>40806</v>
      </c>
      <c r="B3924" s="86">
        <v>35</v>
      </c>
      <c r="C3924" s="87">
        <v>41660</v>
      </c>
      <c r="D3924" s="88" t="s">
        <v>172</v>
      </c>
      <c r="E3924" s="87">
        <v>42454.483999999997</v>
      </c>
      <c r="F3924" s="87">
        <v>42726.743999999999</v>
      </c>
      <c r="G3924" s="87">
        <v>-2.14</v>
      </c>
      <c r="H3924" s="87">
        <v>0</v>
      </c>
      <c r="I3924" s="87">
        <v>0</v>
      </c>
      <c r="J3924" s="86">
        <v>-357.95</v>
      </c>
    </row>
    <row r="3925" spans="1:10">
      <c r="A3925" s="85">
        <v>40806</v>
      </c>
      <c r="B3925" s="86">
        <v>36</v>
      </c>
      <c r="C3925" s="87">
        <v>41468</v>
      </c>
      <c r="D3925" s="88" t="s">
        <v>172</v>
      </c>
      <c r="E3925" s="87">
        <v>42256.686000000002</v>
      </c>
      <c r="F3925" s="87">
        <v>42539.025999999998</v>
      </c>
      <c r="G3925" s="87">
        <v>-14.78</v>
      </c>
      <c r="H3925" s="87">
        <v>0</v>
      </c>
      <c r="I3925" s="87">
        <v>0</v>
      </c>
      <c r="J3925" s="86">
        <v>-358.77</v>
      </c>
    </row>
    <row r="3926" spans="1:10">
      <c r="A3926" s="85">
        <v>40806</v>
      </c>
      <c r="B3926" s="86">
        <v>37</v>
      </c>
      <c r="C3926" s="87">
        <v>41355</v>
      </c>
      <c r="D3926" s="88" t="s">
        <v>172</v>
      </c>
      <c r="E3926" s="87">
        <v>42103.82</v>
      </c>
      <c r="F3926" s="87">
        <v>42981.46</v>
      </c>
      <c r="G3926" s="87">
        <v>-7.88</v>
      </c>
      <c r="H3926" s="87">
        <v>0</v>
      </c>
      <c r="I3926" s="87">
        <v>0</v>
      </c>
      <c r="J3926" s="86">
        <v>-959.63600000000008</v>
      </c>
    </row>
    <row r="3927" spans="1:10">
      <c r="A3927" s="85">
        <v>40806</v>
      </c>
      <c r="B3927" s="86">
        <v>38</v>
      </c>
      <c r="C3927" s="87">
        <v>41432</v>
      </c>
      <c r="D3927" s="88" t="s">
        <v>172</v>
      </c>
      <c r="E3927" s="87">
        <v>42182.154000000002</v>
      </c>
      <c r="F3927" s="87">
        <v>43068.993999999999</v>
      </c>
      <c r="G3927" s="87">
        <v>-9.14</v>
      </c>
      <c r="H3927" s="87">
        <v>0</v>
      </c>
      <c r="I3927" s="87">
        <v>0</v>
      </c>
      <c r="J3927" s="86">
        <v>-813.23</v>
      </c>
    </row>
    <row r="3928" spans="1:10">
      <c r="A3928" s="85">
        <v>40806</v>
      </c>
      <c r="B3928" s="86">
        <v>39</v>
      </c>
      <c r="C3928" s="87">
        <v>41683</v>
      </c>
      <c r="D3928" s="88" t="s">
        <v>172</v>
      </c>
      <c r="E3928" s="87">
        <v>42443.42</v>
      </c>
      <c r="F3928" s="87">
        <v>42461.919999999998</v>
      </c>
      <c r="G3928" s="87">
        <v>-12.46</v>
      </c>
      <c r="H3928" s="87">
        <v>0</v>
      </c>
      <c r="I3928" s="87">
        <v>0</v>
      </c>
      <c r="J3928" s="86">
        <v>-1.1680000000000001</v>
      </c>
    </row>
    <row r="3929" spans="1:10">
      <c r="A3929" s="85">
        <v>40806</v>
      </c>
      <c r="B3929" s="86">
        <v>40</v>
      </c>
      <c r="C3929" s="87">
        <v>41898</v>
      </c>
      <c r="D3929" s="88" t="s">
        <v>172</v>
      </c>
      <c r="E3929" s="87">
        <v>42594.902000000002</v>
      </c>
      <c r="F3929" s="87">
        <v>42610.381999999998</v>
      </c>
      <c r="G3929" s="87">
        <v>-11.72</v>
      </c>
      <c r="H3929" s="87">
        <v>0</v>
      </c>
      <c r="I3929" s="87">
        <v>0</v>
      </c>
      <c r="J3929" s="86">
        <v>-0.78</v>
      </c>
    </row>
    <row r="3930" spans="1:10">
      <c r="A3930" s="85">
        <v>40806</v>
      </c>
      <c r="B3930" s="86">
        <v>41</v>
      </c>
      <c r="C3930" s="87">
        <v>41151</v>
      </c>
      <c r="D3930" s="88" t="s">
        <v>172</v>
      </c>
      <c r="E3930" s="87">
        <v>41720.925999999999</v>
      </c>
      <c r="F3930" s="87">
        <v>41735.985999999997</v>
      </c>
      <c r="G3930" s="87">
        <v>-11.02</v>
      </c>
      <c r="H3930" s="87">
        <v>0</v>
      </c>
      <c r="I3930" s="87">
        <v>0</v>
      </c>
      <c r="J3930" s="86">
        <v>827.96600000000001</v>
      </c>
    </row>
    <row r="3931" spans="1:10">
      <c r="A3931" s="85">
        <v>40806</v>
      </c>
      <c r="B3931" s="86">
        <v>42</v>
      </c>
      <c r="C3931" s="87">
        <v>39367</v>
      </c>
      <c r="D3931" s="88" t="s">
        <v>172</v>
      </c>
      <c r="E3931" s="87">
        <v>39994.06</v>
      </c>
      <c r="F3931" s="87">
        <v>40012.78</v>
      </c>
      <c r="G3931" s="87">
        <v>-11.7</v>
      </c>
      <c r="H3931" s="87">
        <v>0</v>
      </c>
      <c r="I3931" s="87">
        <v>0</v>
      </c>
      <c r="J3931" s="86">
        <v>954.75</v>
      </c>
    </row>
    <row r="3932" spans="1:10">
      <c r="A3932" s="85">
        <v>40806</v>
      </c>
      <c r="B3932" s="86">
        <v>43</v>
      </c>
      <c r="C3932" s="87">
        <v>37959</v>
      </c>
      <c r="D3932" s="88" t="s">
        <v>172</v>
      </c>
      <c r="E3932" s="87">
        <v>38635.78</v>
      </c>
      <c r="F3932" s="87">
        <v>38642.936000000002</v>
      </c>
      <c r="G3932" s="87">
        <v>-6.96</v>
      </c>
      <c r="H3932" s="87">
        <v>0</v>
      </c>
      <c r="I3932" s="87">
        <v>0</v>
      </c>
      <c r="J3932" s="86">
        <v>142.82</v>
      </c>
    </row>
    <row r="3933" spans="1:10">
      <c r="A3933" s="85">
        <v>40806</v>
      </c>
      <c r="B3933" s="86">
        <v>44</v>
      </c>
      <c r="C3933" s="87">
        <v>35963</v>
      </c>
      <c r="D3933" s="88" t="s">
        <v>172</v>
      </c>
      <c r="E3933" s="87">
        <v>36565.034</v>
      </c>
      <c r="F3933" s="87">
        <v>36586.273999999998</v>
      </c>
      <c r="G3933" s="87">
        <v>-14.2</v>
      </c>
      <c r="H3933" s="87">
        <v>0</v>
      </c>
      <c r="I3933" s="87">
        <v>0</v>
      </c>
      <c r="J3933" s="86">
        <v>112.42800000000001</v>
      </c>
    </row>
    <row r="3934" spans="1:10">
      <c r="A3934" s="85">
        <v>40806</v>
      </c>
      <c r="B3934" s="86">
        <v>45</v>
      </c>
      <c r="C3934" s="87">
        <v>34042</v>
      </c>
      <c r="D3934" s="88" t="s">
        <v>172</v>
      </c>
      <c r="E3934" s="87">
        <v>34620.428</v>
      </c>
      <c r="F3934" s="87">
        <v>34634.148000000001</v>
      </c>
      <c r="G3934" s="87">
        <v>-10.9</v>
      </c>
      <c r="H3934" s="87">
        <v>0</v>
      </c>
      <c r="I3934" s="87">
        <v>0</v>
      </c>
      <c r="J3934" s="86">
        <v>-1.1660000000000001</v>
      </c>
    </row>
    <row r="3935" spans="1:10">
      <c r="A3935" s="85">
        <v>40806</v>
      </c>
      <c r="B3935" s="86">
        <v>46</v>
      </c>
      <c r="C3935" s="87">
        <v>31548</v>
      </c>
      <c r="D3935" s="88" t="s">
        <v>172</v>
      </c>
      <c r="E3935" s="87">
        <v>32102.416000000001</v>
      </c>
      <c r="F3935" s="87">
        <v>32125.036</v>
      </c>
      <c r="G3935" s="87">
        <v>-22.62</v>
      </c>
      <c r="H3935" s="87">
        <v>0</v>
      </c>
      <c r="I3935" s="87">
        <v>0</v>
      </c>
      <c r="J3935" s="86">
        <v>-0.76800000000000002</v>
      </c>
    </row>
    <row r="3936" spans="1:10">
      <c r="A3936" s="85">
        <v>40806</v>
      </c>
      <c r="B3936" s="86">
        <v>47</v>
      </c>
      <c r="C3936" s="87">
        <v>29242</v>
      </c>
      <c r="D3936" s="88" t="s">
        <v>172</v>
      </c>
      <c r="E3936" s="87">
        <v>29730.955999999998</v>
      </c>
      <c r="F3936" s="87">
        <v>30364.696</v>
      </c>
      <c r="G3936" s="87">
        <v>-632.96</v>
      </c>
      <c r="H3936" s="87">
        <v>0</v>
      </c>
      <c r="I3936" s="87">
        <v>0</v>
      </c>
      <c r="J3936" s="86">
        <v>284.428</v>
      </c>
    </row>
    <row r="3937" spans="1:10">
      <c r="A3937" s="85">
        <v>40806</v>
      </c>
      <c r="B3937" s="86">
        <v>48</v>
      </c>
      <c r="C3937" s="87">
        <v>27249</v>
      </c>
      <c r="D3937" s="88" t="s">
        <v>172</v>
      </c>
      <c r="E3937" s="87">
        <v>27824.594000000001</v>
      </c>
      <c r="F3937" s="87">
        <v>28825.95</v>
      </c>
      <c r="G3937" s="87">
        <v>-947.94</v>
      </c>
      <c r="H3937" s="87">
        <v>0</v>
      </c>
      <c r="I3937" s="87">
        <v>0</v>
      </c>
      <c r="J3937" s="86">
        <v>284.024</v>
      </c>
    </row>
    <row r="3938" spans="1:10">
      <c r="A3938" s="85">
        <v>40807</v>
      </c>
      <c r="B3938" s="86">
        <v>1</v>
      </c>
      <c r="C3938" s="87">
        <v>26117</v>
      </c>
      <c r="D3938" s="88" t="s">
        <v>172</v>
      </c>
      <c r="E3938" s="87">
        <v>26317.542000000001</v>
      </c>
      <c r="F3938" s="87">
        <v>27888.027999999998</v>
      </c>
      <c r="G3938" s="87">
        <v>-1498.42</v>
      </c>
      <c r="H3938" s="87">
        <v>0</v>
      </c>
      <c r="I3938" s="87">
        <v>0</v>
      </c>
      <c r="J3938" s="86">
        <v>769.952</v>
      </c>
    </row>
    <row r="3939" spans="1:10">
      <c r="A3939" s="85">
        <v>40807</v>
      </c>
      <c r="B3939" s="86">
        <v>2</v>
      </c>
      <c r="C3939" s="87">
        <v>24938</v>
      </c>
      <c r="D3939" s="88" t="s">
        <v>172</v>
      </c>
      <c r="E3939" s="87">
        <v>25422.748</v>
      </c>
      <c r="F3939" s="87">
        <v>27143.768</v>
      </c>
      <c r="G3939" s="87">
        <v>-1721.02</v>
      </c>
      <c r="H3939" s="87">
        <v>0</v>
      </c>
      <c r="I3939" s="87">
        <v>0</v>
      </c>
      <c r="J3939" s="86">
        <v>768.75800000000004</v>
      </c>
    </row>
    <row r="3940" spans="1:10">
      <c r="A3940" s="85">
        <v>40807</v>
      </c>
      <c r="B3940" s="86">
        <v>3</v>
      </c>
      <c r="C3940" s="87">
        <v>24648</v>
      </c>
      <c r="D3940" s="88" t="s">
        <v>172</v>
      </c>
      <c r="E3940" s="87">
        <v>25201.612000000001</v>
      </c>
      <c r="F3940" s="87">
        <v>26908.412</v>
      </c>
      <c r="G3940" s="87">
        <v>-1706.8</v>
      </c>
      <c r="H3940" s="87">
        <v>0</v>
      </c>
      <c r="I3940" s="87">
        <v>0</v>
      </c>
      <c r="J3940" s="86">
        <v>992.346</v>
      </c>
    </row>
    <row r="3941" spans="1:10">
      <c r="A3941" s="85">
        <v>40807</v>
      </c>
      <c r="B3941" s="86">
        <v>4</v>
      </c>
      <c r="C3941" s="87">
        <v>24447</v>
      </c>
      <c r="D3941" s="88" t="s">
        <v>172</v>
      </c>
      <c r="E3941" s="87">
        <v>25048.240000000002</v>
      </c>
      <c r="F3941" s="87">
        <v>26806.94</v>
      </c>
      <c r="G3941" s="87">
        <v>-1758.7</v>
      </c>
      <c r="H3941" s="87">
        <v>0</v>
      </c>
      <c r="I3941" s="87">
        <v>0</v>
      </c>
      <c r="J3941" s="86">
        <v>992.35</v>
      </c>
    </row>
    <row r="3942" spans="1:10">
      <c r="A3942" s="85">
        <v>40807</v>
      </c>
      <c r="B3942" s="86">
        <v>5</v>
      </c>
      <c r="C3942" s="87">
        <v>24090</v>
      </c>
      <c r="D3942" s="88" t="s">
        <v>172</v>
      </c>
      <c r="E3942" s="87">
        <v>24771.712</v>
      </c>
      <c r="F3942" s="87">
        <v>26533.691999999999</v>
      </c>
      <c r="G3942" s="87">
        <v>-1761.98</v>
      </c>
      <c r="H3942" s="87">
        <v>0</v>
      </c>
      <c r="I3942" s="87">
        <v>0</v>
      </c>
      <c r="J3942" s="86">
        <v>972.75800000000004</v>
      </c>
    </row>
    <row r="3943" spans="1:10">
      <c r="A3943" s="85">
        <v>40807</v>
      </c>
      <c r="B3943" s="86">
        <v>6</v>
      </c>
      <c r="C3943" s="87">
        <v>23738</v>
      </c>
      <c r="D3943" s="88" t="s">
        <v>172</v>
      </c>
      <c r="E3943" s="87">
        <v>24418.936000000002</v>
      </c>
      <c r="F3943" s="87">
        <v>26174.436000000002</v>
      </c>
      <c r="G3943" s="87">
        <v>-1755.5</v>
      </c>
      <c r="H3943" s="87">
        <v>0</v>
      </c>
      <c r="I3943" s="87">
        <v>0</v>
      </c>
      <c r="J3943" s="86">
        <v>958.35599999999999</v>
      </c>
    </row>
    <row r="3944" spans="1:10">
      <c r="A3944" s="85">
        <v>40807</v>
      </c>
      <c r="B3944" s="86">
        <v>7</v>
      </c>
      <c r="C3944" s="87">
        <v>23486</v>
      </c>
      <c r="D3944" s="88" t="s">
        <v>172</v>
      </c>
      <c r="E3944" s="87">
        <v>24162.621999999999</v>
      </c>
      <c r="F3944" s="87">
        <v>25890.896000000001</v>
      </c>
      <c r="G3944" s="87">
        <v>-1834.94</v>
      </c>
      <c r="H3944" s="87">
        <v>0</v>
      </c>
      <c r="I3944" s="87">
        <v>0</v>
      </c>
      <c r="J3944" s="86">
        <v>308.81800000000004</v>
      </c>
    </row>
    <row r="3945" spans="1:10">
      <c r="A3945" s="85">
        <v>40807</v>
      </c>
      <c r="B3945" s="86">
        <v>8</v>
      </c>
      <c r="C3945" s="87">
        <v>23343</v>
      </c>
      <c r="D3945" s="88" t="s">
        <v>172</v>
      </c>
      <c r="E3945" s="87">
        <v>24019.281999999999</v>
      </c>
      <c r="F3945" s="87">
        <v>25673.462</v>
      </c>
      <c r="G3945" s="87">
        <v>-1654.18</v>
      </c>
      <c r="H3945" s="87">
        <v>0</v>
      </c>
      <c r="I3945" s="87">
        <v>0</v>
      </c>
      <c r="J3945" s="86">
        <v>309.62600000000003</v>
      </c>
    </row>
    <row r="3946" spans="1:10">
      <c r="A3946" s="85">
        <v>40807</v>
      </c>
      <c r="B3946" s="86">
        <v>9</v>
      </c>
      <c r="C3946" s="87">
        <v>23217</v>
      </c>
      <c r="D3946" s="88" t="s">
        <v>172</v>
      </c>
      <c r="E3946" s="87">
        <v>23948.044000000002</v>
      </c>
      <c r="F3946" s="87">
        <v>25935.063999999998</v>
      </c>
      <c r="G3946" s="87">
        <v>-1641.02</v>
      </c>
      <c r="H3946" s="87">
        <v>0</v>
      </c>
      <c r="I3946" s="87">
        <v>0</v>
      </c>
      <c r="J3946" s="86">
        <v>-438.01600000000002</v>
      </c>
    </row>
    <row r="3947" spans="1:10">
      <c r="A3947" s="85">
        <v>40807</v>
      </c>
      <c r="B3947" s="86">
        <v>10</v>
      </c>
      <c r="C3947" s="87">
        <v>23285</v>
      </c>
      <c r="D3947" s="88" t="s">
        <v>172</v>
      </c>
      <c r="E3947" s="87">
        <v>24086.527999999998</v>
      </c>
      <c r="F3947" s="87">
        <v>26047.468000000001</v>
      </c>
      <c r="G3947" s="87">
        <v>-1614.94</v>
      </c>
      <c r="H3947" s="87">
        <v>0</v>
      </c>
      <c r="I3947" s="87">
        <v>0</v>
      </c>
      <c r="J3947" s="86">
        <v>-438.01</v>
      </c>
    </row>
    <row r="3948" spans="1:10">
      <c r="A3948" s="85">
        <v>40807</v>
      </c>
      <c r="B3948" s="86">
        <v>11</v>
      </c>
      <c r="C3948" s="87">
        <v>24170</v>
      </c>
      <c r="D3948" s="88" t="s">
        <v>172</v>
      </c>
      <c r="E3948" s="87">
        <v>24845.23</v>
      </c>
      <c r="F3948" s="87">
        <v>27371.67</v>
      </c>
      <c r="G3948" s="87">
        <v>-1594.44</v>
      </c>
      <c r="H3948" s="87">
        <v>0</v>
      </c>
      <c r="I3948" s="87">
        <v>0</v>
      </c>
      <c r="J3948" s="86">
        <v>-1014.048</v>
      </c>
    </row>
    <row r="3949" spans="1:10">
      <c r="A3949" s="85">
        <v>40807</v>
      </c>
      <c r="B3949" s="86">
        <v>12</v>
      </c>
      <c r="C3949" s="87">
        <v>25300</v>
      </c>
      <c r="D3949" s="88" t="s">
        <v>172</v>
      </c>
      <c r="E3949" s="87">
        <v>25950.304</v>
      </c>
      <c r="F3949" s="87">
        <v>28037.324000000001</v>
      </c>
      <c r="G3949" s="87">
        <v>-1155.02</v>
      </c>
      <c r="H3949" s="87">
        <v>0</v>
      </c>
      <c r="I3949" s="87">
        <v>0</v>
      </c>
      <c r="J3949" s="86">
        <v>-1014.048</v>
      </c>
    </row>
    <row r="3950" spans="1:10">
      <c r="A3950" s="85">
        <v>40807</v>
      </c>
      <c r="B3950" s="86">
        <v>13</v>
      </c>
      <c r="C3950" s="87">
        <v>28266</v>
      </c>
      <c r="D3950" s="88" t="s">
        <v>172</v>
      </c>
      <c r="E3950" s="87">
        <v>28990.964</v>
      </c>
      <c r="F3950" s="87">
        <v>30465.784</v>
      </c>
      <c r="G3950" s="87">
        <v>-542.82000000000005</v>
      </c>
      <c r="H3950" s="87">
        <v>0</v>
      </c>
      <c r="I3950" s="87">
        <v>0</v>
      </c>
      <c r="J3950" s="86">
        <v>-1014.046</v>
      </c>
    </row>
    <row r="3951" spans="1:10">
      <c r="A3951" s="85">
        <v>40807</v>
      </c>
      <c r="B3951" s="86">
        <v>14</v>
      </c>
      <c r="C3951" s="87">
        <v>31193</v>
      </c>
      <c r="D3951" s="88" t="s">
        <v>172</v>
      </c>
      <c r="E3951" s="87">
        <v>31989.583999999999</v>
      </c>
      <c r="F3951" s="87">
        <v>33403.063999999998</v>
      </c>
      <c r="G3951" s="87">
        <v>-481.48</v>
      </c>
      <c r="H3951" s="87">
        <v>0</v>
      </c>
      <c r="I3951" s="87">
        <v>0</v>
      </c>
      <c r="J3951" s="86">
        <v>-1014.034</v>
      </c>
    </row>
    <row r="3952" spans="1:10">
      <c r="A3952" s="85">
        <v>40807</v>
      </c>
      <c r="B3952" s="86">
        <v>15</v>
      </c>
      <c r="C3952" s="87">
        <v>34955</v>
      </c>
      <c r="D3952" s="88" t="s">
        <v>172</v>
      </c>
      <c r="E3952" s="87">
        <v>35697.728000000003</v>
      </c>
      <c r="F3952" s="87">
        <v>36647.108</v>
      </c>
      <c r="G3952" s="87">
        <v>-17.38</v>
      </c>
      <c r="H3952" s="87">
        <v>0</v>
      </c>
      <c r="I3952" s="87">
        <v>0</v>
      </c>
      <c r="J3952" s="86">
        <v>-1014.022</v>
      </c>
    </row>
    <row r="3953" spans="1:10">
      <c r="A3953" s="85">
        <v>40807</v>
      </c>
      <c r="B3953" s="86">
        <v>16</v>
      </c>
      <c r="C3953" s="87">
        <v>37294</v>
      </c>
      <c r="D3953" s="88" t="s">
        <v>172</v>
      </c>
      <c r="E3953" s="87">
        <v>38028.86</v>
      </c>
      <c r="F3953" s="87">
        <v>38977.68</v>
      </c>
      <c r="G3953" s="87">
        <v>-16.82</v>
      </c>
      <c r="H3953" s="87">
        <v>0</v>
      </c>
      <c r="I3953" s="87">
        <v>0</v>
      </c>
      <c r="J3953" s="86">
        <v>-1014.02</v>
      </c>
    </row>
    <row r="3954" spans="1:10">
      <c r="A3954" s="85">
        <v>40807</v>
      </c>
      <c r="B3954" s="86">
        <v>17</v>
      </c>
      <c r="C3954" s="87">
        <v>38388</v>
      </c>
      <c r="D3954" s="88" t="s">
        <v>172</v>
      </c>
      <c r="E3954" s="87">
        <v>39098.695999999996</v>
      </c>
      <c r="F3954" s="87">
        <v>40038.716</v>
      </c>
      <c r="G3954" s="87">
        <v>-6.82</v>
      </c>
      <c r="H3954" s="87">
        <v>0</v>
      </c>
      <c r="I3954" s="87">
        <v>0</v>
      </c>
      <c r="J3954" s="86">
        <v>-1014.028</v>
      </c>
    </row>
    <row r="3955" spans="1:10">
      <c r="A3955" s="85">
        <v>40807</v>
      </c>
      <c r="B3955" s="86">
        <v>18</v>
      </c>
      <c r="C3955" s="87">
        <v>38477</v>
      </c>
      <c r="D3955" s="88" t="s">
        <v>172</v>
      </c>
      <c r="E3955" s="87">
        <v>39111.118000000002</v>
      </c>
      <c r="F3955" s="87">
        <v>40060.057999999997</v>
      </c>
      <c r="G3955" s="87">
        <v>-16.940000000000001</v>
      </c>
      <c r="H3955" s="87">
        <v>0</v>
      </c>
      <c r="I3955" s="87">
        <v>0</v>
      </c>
      <c r="J3955" s="86">
        <v>-1014.034</v>
      </c>
    </row>
    <row r="3956" spans="1:10">
      <c r="A3956" s="85">
        <v>40807</v>
      </c>
      <c r="B3956" s="86">
        <v>19</v>
      </c>
      <c r="C3956" s="87">
        <v>39195</v>
      </c>
      <c r="D3956" s="88" t="s">
        <v>172</v>
      </c>
      <c r="E3956" s="87">
        <v>39913.368000000002</v>
      </c>
      <c r="F3956" s="87">
        <v>40864.167999999998</v>
      </c>
      <c r="G3956" s="87">
        <v>-18.8</v>
      </c>
      <c r="H3956" s="87">
        <v>0</v>
      </c>
      <c r="I3956" s="87">
        <v>0</v>
      </c>
      <c r="J3956" s="86">
        <v>-1014.0360000000001</v>
      </c>
    </row>
    <row r="3957" spans="1:10">
      <c r="A3957" s="85">
        <v>40807</v>
      </c>
      <c r="B3957" s="86">
        <v>20</v>
      </c>
      <c r="C3957" s="87">
        <v>39423</v>
      </c>
      <c r="D3957" s="88" t="s">
        <v>172</v>
      </c>
      <c r="E3957" s="87">
        <v>40116.624000000003</v>
      </c>
      <c r="F3957" s="87">
        <v>41067.224000000002</v>
      </c>
      <c r="G3957" s="87">
        <v>-18.600000000000001</v>
      </c>
      <c r="H3957" s="87">
        <v>0</v>
      </c>
      <c r="I3957" s="87">
        <v>0</v>
      </c>
      <c r="J3957" s="86">
        <v>-989.63200000000006</v>
      </c>
    </row>
    <row r="3958" spans="1:10">
      <c r="A3958" s="85">
        <v>40807</v>
      </c>
      <c r="B3958" s="86">
        <v>21</v>
      </c>
      <c r="C3958" s="87">
        <v>39482</v>
      </c>
      <c r="D3958" s="88" t="s">
        <v>172</v>
      </c>
      <c r="E3958" s="87">
        <v>40159.47</v>
      </c>
      <c r="F3958" s="87">
        <v>40343.39</v>
      </c>
      <c r="G3958" s="87">
        <v>-18.920000000000002</v>
      </c>
      <c r="H3958" s="87">
        <v>0</v>
      </c>
      <c r="I3958" s="87">
        <v>0</v>
      </c>
      <c r="J3958" s="86">
        <v>-257.19200000000001</v>
      </c>
    </row>
    <row r="3959" spans="1:10">
      <c r="A3959" s="85">
        <v>40807</v>
      </c>
      <c r="B3959" s="86">
        <v>22</v>
      </c>
      <c r="C3959" s="87">
        <v>39479</v>
      </c>
      <c r="D3959" s="88" t="s">
        <v>172</v>
      </c>
      <c r="E3959" s="87">
        <v>40177.665999999997</v>
      </c>
      <c r="F3959" s="87">
        <v>40361.546000000002</v>
      </c>
      <c r="G3959" s="87">
        <v>-18.88</v>
      </c>
      <c r="H3959" s="87">
        <v>0</v>
      </c>
      <c r="I3959" s="87">
        <v>0</v>
      </c>
      <c r="J3959" s="86">
        <v>-258.38</v>
      </c>
    </row>
    <row r="3960" spans="1:10">
      <c r="A3960" s="85">
        <v>40807</v>
      </c>
      <c r="B3960" s="86">
        <v>23</v>
      </c>
      <c r="C3960" s="87">
        <v>39543</v>
      </c>
      <c r="D3960" s="88" t="s">
        <v>172</v>
      </c>
      <c r="E3960" s="87">
        <v>40240.122000000003</v>
      </c>
      <c r="F3960" s="87">
        <v>40372.741999999998</v>
      </c>
      <c r="G3960" s="87">
        <v>-18.62</v>
      </c>
      <c r="H3960" s="87">
        <v>0</v>
      </c>
      <c r="I3960" s="87">
        <v>0</v>
      </c>
      <c r="J3960" s="86">
        <v>-208.78</v>
      </c>
    </row>
    <row r="3961" spans="1:10">
      <c r="A3961" s="85">
        <v>40807</v>
      </c>
      <c r="B3961" s="86">
        <v>24</v>
      </c>
      <c r="C3961" s="87">
        <v>39509</v>
      </c>
      <c r="D3961" s="88" t="s">
        <v>172</v>
      </c>
      <c r="E3961" s="87">
        <v>40199.54</v>
      </c>
      <c r="F3961" s="87">
        <v>40331.1</v>
      </c>
      <c r="G3961" s="87">
        <v>-17.559999999999999</v>
      </c>
      <c r="H3961" s="87">
        <v>0</v>
      </c>
      <c r="I3961" s="87">
        <v>0</v>
      </c>
      <c r="J3961" s="86">
        <v>-209.166</v>
      </c>
    </row>
    <row r="3962" spans="1:10">
      <c r="A3962" s="85">
        <v>40807</v>
      </c>
      <c r="B3962" s="86">
        <v>25</v>
      </c>
      <c r="C3962" s="87">
        <v>39535</v>
      </c>
      <c r="D3962" s="88" t="s">
        <v>172</v>
      </c>
      <c r="E3962" s="87">
        <v>40210.161999999997</v>
      </c>
      <c r="F3962" s="87">
        <v>40340.802000000003</v>
      </c>
      <c r="G3962" s="87">
        <v>-16.64</v>
      </c>
      <c r="H3962" s="87">
        <v>0</v>
      </c>
      <c r="I3962" s="87">
        <v>0</v>
      </c>
      <c r="J3962" s="86">
        <v>-209.18</v>
      </c>
    </row>
    <row r="3963" spans="1:10">
      <c r="A3963" s="85">
        <v>40807</v>
      </c>
      <c r="B3963" s="86">
        <v>26</v>
      </c>
      <c r="C3963" s="87">
        <v>39523</v>
      </c>
      <c r="D3963" s="88" t="s">
        <v>172</v>
      </c>
      <c r="E3963" s="87">
        <v>40045.75</v>
      </c>
      <c r="F3963" s="87">
        <v>40166.71</v>
      </c>
      <c r="G3963" s="87">
        <v>-4.2</v>
      </c>
      <c r="H3963" s="87">
        <v>0</v>
      </c>
      <c r="I3963" s="87">
        <v>0</v>
      </c>
      <c r="J3963" s="86">
        <v>-208.78200000000001</v>
      </c>
    </row>
    <row r="3964" spans="1:10">
      <c r="A3964" s="85">
        <v>40807</v>
      </c>
      <c r="B3964" s="86">
        <v>27</v>
      </c>
      <c r="C3964" s="87">
        <v>39113</v>
      </c>
      <c r="D3964" s="88" t="s">
        <v>172</v>
      </c>
      <c r="E3964" s="87">
        <v>39559.660000000003</v>
      </c>
      <c r="F3964" s="87">
        <v>39686.44</v>
      </c>
      <c r="G3964" s="87">
        <v>-12.78</v>
      </c>
      <c r="H3964" s="87">
        <v>0</v>
      </c>
      <c r="I3964" s="87">
        <v>0</v>
      </c>
      <c r="J3964" s="86">
        <v>-209.184</v>
      </c>
    </row>
    <row r="3965" spans="1:10">
      <c r="A3965" s="85">
        <v>40807</v>
      </c>
      <c r="B3965" s="86">
        <v>28</v>
      </c>
      <c r="C3965" s="87">
        <v>38788</v>
      </c>
      <c r="D3965" s="88" t="s">
        <v>172</v>
      </c>
      <c r="E3965" s="87">
        <v>39086.024000000005</v>
      </c>
      <c r="F3965" s="87">
        <v>39213.660000000003</v>
      </c>
      <c r="G3965" s="87">
        <v>-13.02</v>
      </c>
      <c r="H3965" s="87">
        <v>0</v>
      </c>
      <c r="I3965" s="87">
        <v>0</v>
      </c>
      <c r="J3965" s="86">
        <v>-209.18200000000002</v>
      </c>
    </row>
    <row r="3966" spans="1:10">
      <c r="A3966" s="85">
        <v>40807</v>
      </c>
      <c r="B3966" s="86">
        <v>29</v>
      </c>
      <c r="C3966" s="87">
        <v>38548</v>
      </c>
      <c r="D3966" s="88" t="s">
        <v>172</v>
      </c>
      <c r="E3966" s="87">
        <v>39012.050000000003</v>
      </c>
      <c r="F3966" s="87">
        <v>39140.870000000003</v>
      </c>
      <c r="G3966" s="87">
        <v>-14.82</v>
      </c>
      <c r="H3966" s="87">
        <v>0</v>
      </c>
      <c r="I3966" s="87">
        <v>0</v>
      </c>
      <c r="J3966" s="86">
        <v>-208.78</v>
      </c>
    </row>
    <row r="3967" spans="1:10">
      <c r="A3967" s="85">
        <v>40807</v>
      </c>
      <c r="B3967" s="86">
        <v>30</v>
      </c>
      <c r="C3967" s="87">
        <v>38241</v>
      </c>
      <c r="D3967" s="88" t="s">
        <v>172</v>
      </c>
      <c r="E3967" s="87">
        <v>38708.044000000002</v>
      </c>
      <c r="F3967" s="87">
        <v>38836.804000000004</v>
      </c>
      <c r="G3967" s="87">
        <v>-14.76</v>
      </c>
      <c r="H3967" s="87">
        <v>0</v>
      </c>
      <c r="I3967" s="87">
        <v>0</v>
      </c>
      <c r="J3967" s="86">
        <v>-208.78800000000001</v>
      </c>
    </row>
    <row r="3968" spans="1:10">
      <c r="A3968" s="85">
        <v>40807</v>
      </c>
      <c r="B3968" s="86">
        <v>31</v>
      </c>
      <c r="C3968" s="87">
        <v>38007</v>
      </c>
      <c r="D3968" s="88" t="s">
        <v>172</v>
      </c>
      <c r="E3968" s="87">
        <v>38399.858</v>
      </c>
      <c r="F3968" s="87">
        <v>38435.838000000003</v>
      </c>
      <c r="G3968" s="87">
        <v>-13.98</v>
      </c>
      <c r="H3968" s="87">
        <v>0</v>
      </c>
      <c r="I3968" s="87">
        <v>0</v>
      </c>
      <c r="J3968" s="86">
        <v>-119.99</v>
      </c>
    </row>
    <row r="3969" spans="1:10">
      <c r="A3969" s="85">
        <v>40807</v>
      </c>
      <c r="B3969" s="86">
        <v>32</v>
      </c>
      <c r="C3969" s="87">
        <v>38682</v>
      </c>
      <c r="D3969" s="88" t="s">
        <v>172</v>
      </c>
      <c r="E3969" s="87">
        <v>39019.021999999997</v>
      </c>
      <c r="F3969" s="87">
        <v>39054.101999999999</v>
      </c>
      <c r="G3969" s="87">
        <v>-13.08</v>
      </c>
      <c r="H3969" s="87">
        <v>0</v>
      </c>
      <c r="I3969" s="87">
        <v>0</v>
      </c>
      <c r="J3969" s="86">
        <v>-119.59</v>
      </c>
    </row>
    <row r="3970" spans="1:10">
      <c r="A3970" s="85">
        <v>40807</v>
      </c>
      <c r="B3970" s="86">
        <v>33</v>
      </c>
      <c r="C3970" s="87">
        <v>39350</v>
      </c>
      <c r="D3970" s="88" t="s">
        <v>172</v>
      </c>
      <c r="E3970" s="87">
        <v>39881.43</v>
      </c>
      <c r="F3970" s="87">
        <v>39897.269999999997</v>
      </c>
      <c r="G3970" s="87">
        <v>-12.84</v>
      </c>
      <c r="H3970" s="87">
        <v>0</v>
      </c>
      <c r="I3970" s="87">
        <v>0</v>
      </c>
      <c r="J3970" s="86">
        <v>-105.18</v>
      </c>
    </row>
    <row r="3971" spans="1:10">
      <c r="A3971" s="85">
        <v>40807</v>
      </c>
      <c r="B3971" s="86">
        <v>34</v>
      </c>
      <c r="C3971" s="87">
        <v>39752</v>
      </c>
      <c r="D3971" s="88" t="s">
        <v>172</v>
      </c>
      <c r="E3971" s="87">
        <v>40384.038</v>
      </c>
      <c r="F3971" s="87">
        <v>40394.637999999999</v>
      </c>
      <c r="G3971" s="87">
        <v>-2.6</v>
      </c>
      <c r="H3971" s="87">
        <v>0</v>
      </c>
      <c r="I3971" s="87">
        <v>0</v>
      </c>
      <c r="J3971" s="86">
        <v>-105.18</v>
      </c>
    </row>
    <row r="3972" spans="1:10">
      <c r="A3972" s="85">
        <v>40807</v>
      </c>
      <c r="B3972" s="86">
        <v>35</v>
      </c>
      <c r="C3972" s="87">
        <v>39758</v>
      </c>
      <c r="D3972" s="88" t="s">
        <v>172</v>
      </c>
      <c r="E3972" s="87">
        <v>40334.985999999997</v>
      </c>
      <c r="F3972" s="87">
        <v>40385.946000000004</v>
      </c>
      <c r="G3972" s="87">
        <v>-6.32</v>
      </c>
      <c r="H3972" s="87">
        <v>0</v>
      </c>
      <c r="I3972" s="87">
        <v>0</v>
      </c>
      <c r="J3972" s="86">
        <v>-135.58199999999999</v>
      </c>
    </row>
    <row r="3973" spans="1:10">
      <c r="A3973" s="85">
        <v>40807</v>
      </c>
      <c r="B3973" s="86">
        <v>36</v>
      </c>
      <c r="C3973" s="87">
        <v>39654</v>
      </c>
      <c r="D3973" s="88" t="s">
        <v>172</v>
      </c>
      <c r="E3973" s="87">
        <v>40275.813999999998</v>
      </c>
      <c r="F3973" s="87">
        <v>40324.794000000002</v>
      </c>
      <c r="G3973" s="87">
        <v>-9.2200000000000006</v>
      </c>
      <c r="H3973" s="87">
        <v>0</v>
      </c>
      <c r="I3973" s="87">
        <v>0</v>
      </c>
      <c r="J3973" s="86">
        <v>-135.976</v>
      </c>
    </row>
    <row r="3974" spans="1:10">
      <c r="A3974" s="85">
        <v>40807</v>
      </c>
      <c r="B3974" s="86">
        <v>37</v>
      </c>
      <c r="C3974" s="87">
        <v>39553</v>
      </c>
      <c r="D3974" s="88" t="s">
        <v>172</v>
      </c>
      <c r="E3974" s="87">
        <v>40165.017999999996</v>
      </c>
      <c r="F3974" s="87">
        <v>40695.758000000002</v>
      </c>
      <c r="G3974" s="87">
        <v>-6.86</v>
      </c>
      <c r="H3974" s="87">
        <v>0</v>
      </c>
      <c r="I3974" s="87">
        <v>0</v>
      </c>
      <c r="J3974" s="86">
        <v>-610.44799999999998</v>
      </c>
    </row>
    <row r="3975" spans="1:10">
      <c r="A3975" s="85">
        <v>40807</v>
      </c>
      <c r="B3975" s="86">
        <v>38</v>
      </c>
      <c r="C3975" s="87">
        <v>39680</v>
      </c>
      <c r="D3975" s="88" t="s">
        <v>172</v>
      </c>
      <c r="E3975" s="87">
        <v>40328.608</v>
      </c>
      <c r="F3975" s="87">
        <v>40857.074000000001</v>
      </c>
      <c r="G3975" s="87">
        <v>-4.92</v>
      </c>
      <c r="H3975" s="87">
        <v>0</v>
      </c>
      <c r="I3975" s="87">
        <v>0</v>
      </c>
      <c r="J3975" s="86">
        <v>-607.25400000000002</v>
      </c>
    </row>
    <row r="3976" spans="1:10">
      <c r="A3976" s="85">
        <v>40807</v>
      </c>
      <c r="B3976" s="86">
        <v>39</v>
      </c>
      <c r="C3976" s="87">
        <v>40486</v>
      </c>
      <c r="D3976" s="88" t="s">
        <v>172</v>
      </c>
      <c r="E3976" s="87">
        <v>41166.22</v>
      </c>
      <c r="F3976" s="87">
        <v>41174.980000000003</v>
      </c>
      <c r="G3976" s="87">
        <v>-7.38</v>
      </c>
      <c r="H3976" s="87">
        <v>0</v>
      </c>
      <c r="I3976" s="87">
        <v>0</v>
      </c>
      <c r="J3976" s="86">
        <v>431.55400000000003</v>
      </c>
    </row>
    <row r="3977" spans="1:10">
      <c r="A3977" s="85">
        <v>40807</v>
      </c>
      <c r="B3977" s="86">
        <v>40</v>
      </c>
      <c r="C3977" s="87">
        <v>41166</v>
      </c>
      <c r="D3977" s="88" t="s">
        <v>172</v>
      </c>
      <c r="E3977" s="87">
        <v>41817.856</v>
      </c>
      <c r="F3977" s="87">
        <v>41821.476000000002</v>
      </c>
      <c r="G3977" s="87">
        <v>-0.52</v>
      </c>
      <c r="H3977" s="87">
        <v>0</v>
      </c>
      <c r="I3977" s="87">
        <v>0</v>
      </c>
      <c r="J3977" s="86">
        <v>429.13600000000002</v>
      </c>
    </row>
    <row r="3978" spans="1:10">
      <c r="A3978" s="85">
        <v>40807</v>
      </c>
      <c r="B3978" s="86">
        <v>41</v>
      </c>
      <c r="C3978" s="87">
        <v>40265</v>
      </c>
      <c r="D3978" s="88" t="s">
        <v>172</v>
      </c>
      <c r="E3978" s="87">
        <v>40948.61</v>
      </c>
      <c r="F3978" s="87">
        <v>40957.336000000003</v>
      </c>
      <c r="G3978" s="87">
        <v>-5.34</v>
      </c>
      <c r="H3978" s="87">
        <v>0</v>
      </c>
      <c r="I3978" s="87">
        <v>0</v>
      </c>
      <c r="J3978" s="86">
        <v>661.53600000000006</v>
      </c>
    </row>
    <row r="3979" spans="1:10">
      <c r="A3979" s="85">
        <v>40807</v>
      </c>
      <c r="B3979" s="86">
        <v>42</v>
      </c>
      <c r="C3979" s="87">
        <v>38873</v>
      </c>
      <c r="D3979" s="88" t="s">
        <v>172</v>
      </c>
      <c r="E3979" s="87">
        <v>39492.366000000002</v>
      </c>
      <c r="F3979" s="87">
        <v>39505.152000000002</v>
      </c>
      <c r="G3979" s="87">
        <v>-10.92</v>
      </c>
      <c r="H3979" s="87">
        <v>0</v>
      </c>
      <c r="I3979" s="87">
        <v>0</v>
      </c>
      <c r="J3979" s="86">
        <v>660.73200000000008</v>
      </c>
    </row>
    <row r="3980" spans="1:10">
      <c r="A3980" s="85">
        <v>40807</v>
      </c>
      <c r="B3980" s="86">
        <v>43</v>
      </c>
      <c r="C3980" s="87">
        <v>37203</v>
      </c>
      <c r="D3980" s="88" t="s">
        <v>172</v>
      </c>
      <c r="E3980" s="87">
        <v>37765.254000000001</v>
      </c>
      <c r="F3980" s="87">
        <v>37774.19</v>
      </c>
      <c r="G3980" s="87">
        <v>-7.82</v>
      </c>
      <c r="H3980" s="87">
        <v>0</v>
      </c>
      <c r="I3980" s="87">
        <v>0</v>
      </c>
      <c r="J3980" s="86">
        <v>551.53600000000006</v>
      </c>
    </row>
    <row r="3981" spans="1:10">
      <c r="A3981" s="85">
        <v>40807</v>
      </c>
      <c r="B3981" s="86">
        <v>44</v>
      </c>
      <c r="C3981" s="87">
        <v>35329</v>
      </c>
      <c r="D3981" s="88" t="s">
        <v>172</v>
      </c>
      <c r="E3981" s="87">
        <v>35828.457999999999</v>
      </c>
      <c r="F3981" s="87">
        <v>35845.298000000003</v>
      </c>
      <c r="G3981" s="87">
        <v>-13.6</v>
      </c>
      <c r="H3981" s="87">
        <v>0</v>
      </c>
      <c r="I3981" s="87">
        <v>0</v>
      </c>
      <c r="J3981" s="86">
        <v>551.928</v>
      </c>
    </row>
    <row r="3982" spans="1:10">
      <c r="A3982" s="85">
        <v>40807</v>
      </c>
      <c r="B3982" s="86">
        <v>45</v>
      </c>
      <c r="C3982" s="87">
        <v>33382</v>
      </c>
      <c r="D3982" s="88" t="s">
        <v>172</v>
      </c>
      <c r="E3982" s="87">
        <v>33855.120000000003</v>
      </c>
      <c r="F3982" s="87">
        <v>33865.74</v>
      </c>
      <c r="G3982" s="87">
        <v>-10.62</v>
      </c>
      <c r="H3982" s="87">
        <v>0</v>
      </c>
      <c r="I3982" s="87">
        <v>0</v>
      </c>
      <c r="J3982" s="86">
        <v>447.13600000000002</v>
      </c>
    </row>
    <row r="3983" spans="1:10">
      <c r="A3983" s="85">
        <v>40807</v>
      </c>
      <c r="B3983" s="86">
        <v>46</v>
      </c>
      <c r="C3983" s="87">
        <v>30989</v>
      </c>
      <c r="D3983" s="88" t="s">
        <v>172</v>
      </c>
      <c r="E3983" s="87">
        <v>31392.94</v>
      </c>
      <c r="F3983" s="87">
        <v>31405.06</v>
      </c>
      <c r="G3983" s="87">
        <v>-12.12</v>
      </c>
      <c r="H3983" s="87">
        <v>0</v>
      </c>
      <c r="I3983" s="87">
        <v>0</v>
      </c>
      <c r="J3983" s="86">
        <v>448.76</v>
      </c>
    </row>
    <row r="3984" spans="1:10">
      <c r="A3984" s="85">
        <v>40807</v>
      </c>
      <c r="B3984" s="86">
        <v>47</v>
      </c>
      <c r="C3984" s="87">
        <v>28839</v>
      </c>
      <c r="D3984" s="88" t="s">
        <v>172</v>
      </c>
      <c r="E3984" s="87">
        <v>29067.646000000001</v>
      </c>
      <c r="F3984" s="87">
        <v>29085.09</v>
      </c>
      <c r="G3984" s="87">
        <v>-40.36</v>
      </c>
      <c r="H3984" s="87">
        <v>0</v>
      </c>
      <c r="I3984" s="87">
        <v>0</v>
      </c>
      <c r="J3984" s="86">
        <v>923.92400000000009</v>
      </c>
    </row>
    <row r="3985" spans="1:10">
      <c r="A3985" s="85">
        <v>40807</v>
      </c>
      <c r="B3985" s="86">
        <v>48</v>
      </c>
      <c r="C3985" s="87">
        <v>26744</v>
      </c>
      <c r="D3985" s="88" t="s">
        <v>172</v>
      </c>
      <c r="E3985" s="87">
        <v>27106.198</v>
      </c>
      <c r="F3985" s="87">
        <v>27620.493999999999</v>
      </c>
      <c r="G3985" s="87">
        <v>-518.88</v>
      </c>
      <c r="H3985" s="87">
        <v>0</v>
      </c>
      <c r="I3985" s="87">
        <v>0</v>
      </c>
      <c r="J3985" s="86">
        <v>923.92200000000003</v>
      </c>
    </row>
    <row r="3986" spans="1:10">
      <c r="A3986" s="85">
        <v>40808</v>
      </c>
      <c r="B3986" s="86">
        <v>1</v>
      </c>
      <c r="C3986" s="87">
        <v>25337</v>
      </c>
      <c r="D3986" s="88" t="s">
        <v>172</v>
      </c>
      <c r="E3986" s="87">
        <v>25739.934000000001</v>
      </c>
      <c r="F3986" s="87">
        <v>26887.594000000001</v>
      </c>
      <c r="G3986" s="87">
        <v>-1147.6600000000001</v>
      </c>
      <c r="H3986" s="87">
        <v>0</v>
      </c>
      <c r="I3986" s="87">
        <v>0</v>
      </c>
      <c r="J3986" s="86">
        <v>992.31200000000001</v>
      </c>
    </row>
    <row r="3987" spans="1:10">
      <c r="A3987" s="85">
        <v>40808</v>
      </c>
      <c r="B3987" s="86">
        <v>2</v>
      </c>
      <c r="C3987" s="87">
        <v>24293</v>
      </c>
      <c r="D3987" s="88" t="s">
        <v>172</v>
      </c>
      <c r="E3987" s="87">
        <v>24856.862000000001</v>
      </c>
      <c r="F3987" s="87">
        <v>26194.642</v>
      </c>
      <c r="G3987" s="87">
        <v>-1337.78</v>
      </c>
      <c r="H3987" s="87">
        <v>0</v>
      </c>
      <c r="I3987" s="87">
        <v>0</v>
      </c>
      <c r="J3987" s="86">
        <v>992.32400000000007</v>
      </c>
    </row>
    <row r="3988" spans="1:10">
      <c r="A3988" s="85">
        <v>40808</v>
      </c>
      <c r="B3988" s="86">
        <v>3</v>
      </c>
      <c r="C3988" s="87">
        <v>24013</v>
      </c>
      <c r="D3988" s="88" t="s">
        <v>172</v>
      </c>
      <c r="E3988" s="87">
        <v>24687.919999999998</v>
      </c>
      <c r="F3988" s="87">
        <v>26186.92</v>
      </c>
      <c r="G3988" s="87">
        <v>-1499</v>
      </c>
      <c r="H3988" s="87">
        <v>0</v>
      </c>
      <c r="I3988" s="87">
        <v>0</v>
      </c>
      <c r="J3988" s="86">
        <v>992.32800000000009</v>
      </c>
    </row>
    <row r="3989" spans="1:10">
      <c r="A3989" s="85">
        <v>40808</v>
      </c>
      <c r="B3989" s="86">
        <v>4</v>
      </c>
      <c r="C3989" s="87">
        <v>23965</v>
      </c>
      <c r="D3989" s="88" t="s">
        <v>172</v>
      </c>
      <c r="E3989" s="87">
        <v>24553.002</v>
      </c>
      <c r="F3989" s="87">
        <v>26162.402000000002</v>
      </c>
      <c r="G3989" s="87">
        <v>-1609.4</v>
      </c>
      <c r="H3989" s="87">
        <v>0</v>
      </c>
      <c r="I3989" s="87">
        <v>0</v>
      </c>
      <c r="J3989" s="86">
        <v>992.32400000000007</v>
      </c>
    </row>
    <row r="3990" spans="1:10">
      <c r="A3990" s="85">
        <v>40808</v>
      </c>
      <c r="B3990" s="86">
        <v>5</v>
      </c>
      <c r="C3990" s="87">
        <v>23683</v>
      </c>
      <c r="D3990" s="88" t="s">
        <v>172</v>
      </c>
      <c r="E3990" s="87">
        <v>24273.01</v>
      </c>
      <c r="F3990" s="87">
        <v>26048.67</v>
      </c>
      <c r="G3990" s="87">
        <v>-1775.66</v>
      </c>
      <c r="H3990" s="87">
        <v>0</v>
      </c>
      <c r="I3990" s="87">
        <v>0</v>
      </c>
      <c r="J3990" s="86">
        <v>992.33199999999999</v>
      </c>
    </row>
    <row r="3991" spans="1:10">
      <c r="A3991" s="85">
        <v>40808</v>
      </c>
      <c r="B3991" s="86">
        <v>6</v>
      </c>
      <c r="C3991" s="87">
        <v>23341</v>
      </c>
      <c r="D3991" s="88" t="s">
        <v>172</v>
      </c>
      <c r="E3991" s="87">
        <v>23977.822</v>
      </c>
      <c r="F3991" s="87">
        <v>25945.561999999998</v>
      </c>
      <c r="G3991" s="87">
        <v>-1967.74</v>
      </c>
      <c r="H3991" s="87">
        <v>0</v>
      </c>
      <c r="I3991" s="87">
        <v>0</v>
      </c>
      <c r="J3991" s="86">
        <v>992.33600000000001</v>
      </c>
    </row>
    <row r="3992" spans="1:10">
      <c r="A3992" s="85">
        <v>40808</v>
      </c>
      <c r="B3992" s="86">
        <v>7</v>
      </c>
      <c r="C3992" s="87">
        <v>23086</v>
      </c>
      <c r="D3992" s="88" t="s">
        <v>172</v>
      </c>
      <c r="E3992" s="87">
        <v>23738.694</v>
      </c>
      <c r="F3992" s="87">
        <v>25762.374</v>
      </c>
      <c r="G3992" s="87">
        <v>-2023.68</v>
      </c>
      <c r="H3992" s="87">
        <v>0</v>
      </c>
      <c r="I3992" s="87">
        <v>0</v>
      </c>
      <c r="J3992" s="86">
        <v>992.33400000000006</v>
      </c>
    </row>
    <row r="3993" spans="1:10">
      <c r="A3993" s="85">
        <v>40808</v>
      </c>
      <c r="B3993" s="86">
        <v>8</v>
      </c>
      <c r="C3993" s="87">
        <v>23063</v>
      </c>
      <c r="D3993" s="88" t="s">
        <v>172</v>
      </c>
      <c r="E3993" s="87">
        <v>23764.11</v>
      </c>
      <c r="F3993" s="87">
        <v>25766.29</v>
      </c>
      <c r="G3993" s="87">
        <v>-2002.18</v>
      </c>
      <c r="H3993" s="87">
        <v>0</v>
      </c>
      <c r="I3993" s="87">
        <v>0</v>
      </c>
      <c r="J3993" s="86">
        <v>969.13400000000001</v>
      </c>
    </row>
    <row r="3994" spans="1:10">
      <c r="A3994" s="85">
        <v>40808</v>
      </c>
      <c r="B3994" s="86">
        <v>9</v>
      </c>
      <c r="C3994" s="87">
        <v>23232</v>
      </c>
      <c r="D3994" s="88" t="s">
        <v>172</v>
      </c>
      <c r="E3994" s="87">
        <v>23858.954000000002</v>
      </c>
      <c r="F3994" s="87">
        <v>25533.454000000002</v>
      </c>
      <c r="G3994" s="87">
        <v>-1674.5</v>
      </c>
      <c r="H3994" s="87">
        <v>0</v>
      </c>
      <c r="I3994" s="87">
        <v>0</v>
      </c>
      <c r="J3994" s="86">
        <v>315.59200000000004</v>
      </c>
    </row>
    <row r="3995" spans="1:10">
      <c r="A3995" s="85">
        <v>40808</v>
      </c>
      <c r="B3995" s="86">
        <v>10</v>
      </c>
      <c r="C3995" s="87">
        <v>23265</v>
      </c>
      <c r="D3995" s="88" t="s">
        <v>172</v>
      </c>
      <c r="E3995" s="87">
        <v>23837.921999999999</v>
      </c>
      <c r="F3995" s="87">
        <v>25469.288</v>
      </c>
      <c r="G3995" s="87">
        <v>-1633.5</v>
      </c>
      <c r="H3995" s="87">
        <v>0</v>
      </c>
      <c r="I3995" s="87">
        <v>0</v>
      </c>
      <c r="J3995" s="86">
        <v>318.39800000000002</v>
      </c>
    </row>
    <row r="3996" spans="1:10">
      <c r="A3996" s="85">
        <v>40808</v>
      </c>
      <c r="B3996" s="86">
        <v>11</v>
      </c>
      <c r="C3996" s="87">
        <v>23962</v>
      </c>
      <c r="D3996" s="88" t="s">
        <v>172</v>
      </c>
      <c r="E3996" s="87">
        <v>24599.594000000001</v>
      </c>
      <c r="F3996" s="87">
        <v>26641.040000000001</v>
      </c>
      <c r="G3996" s="87">
        <v>-1121.5</v>
      </c>
      <c r="H3996" s="87">
        <v>0</v>
      </c>
      <c r="I3996" s="87">
        <v>0</v>
      </c>
      <c r="J3996" s="86">
        <v>-842.45600000000002</v>
      </c>
    </row>
    <row r="3997" spans="1:10">
      <c r="A3997" s="85">
        <v>40808</v>
      </c>
      <c r="B3997" s="86">
        <v>12</v>
      </c>
      <c r="C3997" s="87">
        <v>25031</v>
      </c>
      <c r="D3997" s="88" t="s">
        <v>172</v>
      </c>
      <c r="E3997" s="87">
        <v>25819.358</v>
      </c>
      <c r="F3997" s="87">
        <v>27534.758000000002</v>
      </c>
      <c r="G3997" s="87">
        <v>-898.24</v>
      </c>
      <c r="H3997" s="87">
        <v>0</v>
      </c>
      <c r="I3997" s="87">
        <v>0</v>
      </c>
      <c r="J3997" s="86">
        <v>-1014.0740000000001</v>
      </c>
    </row>
    <row r="3998" spans="1:10">
      <c r="A3998" s="85">
        <v>40808</v>
      </c>
      <c r="B3998" s="86">
        <v>13</v>
      </c>
      <c r="C3998" s="87">
        <v>27948</v>
      </c>
      <c r="D3998" s="88" t="s">
        <v>172</v>
      </c>
      <c r="E3998" s="87">
        <v>28743.904000000002</v>
      </c>
      <c r="F3998" s="87">
        <v>29301.024000000001</v>
      </c>
      <c r="G3998" s="87">
        <v>-16.12</v>
      </c>
      <c r="H3998" s="87">
        <v>0</v>
      </c>
      <c r="I3998" s="87">
        <v>0</v>
      </c>
      <c r="J3998" s="86">
        <v>-626.86200000000008</v>
      </c>
    </row>
    <row r="3999" spans="1:10">
      <c r="A3999" s="85">
        <v>40808</v>
      </c>
      <c r="B3999" s="86">
        <v>14</v>
      </c>
      <c r="C3999" s="87">
        <v>30886</v>
      </c>
      <c r="D3999" s="88" t="s">
        <v>172</v>
      </c>
      <c r="E3999" s="87">
        <v>31623.87</v>
      </c>
      <c r="F3999" s="87">
        <v>32176.37</v>
      </c>
      <c r="G3999" s="87">
        <v>-11.5</v>
      </c>
      <c r="H3999" s="87">
        <v>0</v>
      </c>
      <c r="I3999" s="87">
        <v>0</v>
      </c>
      <c r="J3999" s="86">
        <v>-626.85</v>
      </c>
    </row>
    <row r="4000" spans="1:10">
      <c r="A4000" s="85">
        <v>40808</v>
      </c>
      <c r="B4000" s="86">
        <v>15</v>
      </c>
      <c r="C4000" s="87">
        <v>34678</v>
      </c>
      <c r="D4000" s="88" t="s">
        <v>172</v>
      </c>
      <c r="E4000" s="87">
        <v>35352.597999999998</v>
      </c>
      <c r="F4000" s="87">
        <v>36297.358</v>
      </c>
      <c r="G4000" s="87">
        <v>-12.76</v>
      </c>
      <c r="H4000" s="87">
        <v>0</v>
      </c>
      <c r="I4000" s="87">
        <v>0</v>
      </c>
      <c r="J4000" s="86">
        <v>-1014.4580000000001</v>
      </c>
    </row>
    <row r="4001" spans="1:10">
      <c r="A4001" s="85">
        <v>40808</v>
      </c>
      <c r="B4001" s="86">
        <v>16</v>
      </c>
      <c r="C4001" s="87">
        <v>37055</v>
      </c>
      <c r="D4001" s="88" t="s">
        <v>172</v>
      </c>
      <c r="E4001" s="87">
        <v>37669.925999999999</v>
      </c>
      <c r="F4001" s="87">
        <v>38614.146000000001</v>
      </c>
      <c r="G4001" s="87">
        <v>-8.5</v>
      </c>
      <c r="H4001" s="87">
        <v>0</v>
      </c>
      <c r="I4001" s="87">
        <v>0</v>
      </c>
      <c r="J4001" s="86">
        <v>-1014.0640000000001</v>
      </c>
    </row>
    <row r="4002" spans="1:10">
      <c r="A4002" s="85">
        <v>40808</v>
      </c>
      <c r="B4002" s="86">
        <v>17</v>
      </c>
      <c r="C4002" s="87">
        <v>38159</v>
      </c>
      <c r="D4002" s="88" t="s">
        <v>172</v>
      </c>
      <c r="E4002" s="87">
        <v>38735.586000000003</v>
      </c>
      <c r="F4002" s="87">
        <v>39175.885999999999</v>
      </c>
      <c r="G4002" s="87">
        <v>-7.38</v>
      </c>
      <c r="H4002" s="87">
        <v>0</v>
      </c>
      <c r="I4002" s="87">
        <v>0</v>
      </c>
      <c r="J4002" s="86">
        <v>-520.01400000000001</v>
      </c>
    </row>
    <row r="4003" spans="1:10">
      <c r="A4003" s="85">
        <v>40808</v>
      </c>
      <c r="B4003" s="86">
        <v>18</v>
      </c>
      <c r="C4003" s="87">
        <v>38162</v>
      </c>
      <c r="D4003" s="88" t="s">
        <v>172</v>
      </c>
      <c r="E4003" s="87">
        <v>38798.603999999999</v>
      </c>
      <c r="F4003" s="87">
        <v>39249.843999999997</v>
      </c>
      <c r="G4003" s="87">
        <v>-14.08</v>
      </c>
      <c r="H4003" s="87">
        <v>0</v>
      </c>
      <c r="I4003" s="87">
        <v>0</v>
      </c>
      <c r="J4003" s="86">
        <v>-520.02</v>
      </c>
    </row>
    <row r="4004" spans="1:10">
      <c r="A4004" s="85">
        <v>40808</v>
      </c>
      <c r="B4004" s="86">
        <v>19</v>
      </c>
      <c r="C4004" s="87">
        <v>38863</v>
      </c>
      <c r="D4004" s="88" t="s">
        <v>172</v>
      </c>
      <c r="E4004" s="87">
        <v>39524.868000000002</v>
      </c>
      <c r="F4004" s="87">
        <v>39742.741999999998</v>
      </c>
      <c r="G4004" s="87">
        <v>-12.32</v>
      </c>
      <c r="H4004" s="87">
        <v>0</v>
      </c>
      <c r="I4004" s="87">
        <v>0</v>
      </c>
      <c r="J4004" s="86">
        <v>-289.18</v>
      </c>
    </row>
    <row r="4005" spans="1:10">
      <c r="A4005" s="85">
        <v>40808</v>
      </c>
      <c r="B4005" s="86">
        <v>20</v>
      </c>
      <c r="C4005" s="87">
        <v>39205</v>
      </c>
      <c r="D4005" s="88" t="s">
        <v>172</v>
      </c>
      <c r="E4005" s="87">
        <v>39831.870000000003</v>
      </c>
      <c r="F4005" s="87">
        <v>40037.230000000003</v>
      </c>
      <c r="G4005" s="87">
        <v>-6.2</v>
      </c>
      <c r="H4005" s="87">
        <v>0</v>
      </c>
      <c r="I4005" s="87">
        <v>0</v>
      </c>
      <c r="J4005" s="86">
        <v>-289.98599999999999</v>
      </c>
    </row>
    <row r="4006" spans="1:10">
      <c r="A4006" s="85">
        <v>40808</v>
      </c>
      <c r="B4006" s="86">
        <v>21</v>
      </c>
      <c r="C4006" s="87">
        <v>39249</v>
      </c>
      <c r="D4006" s="88" t="s">
        <v>172</v>
      </c>
      <c r="E4006" s="87">
        <v>39831.040000000001</v>
      </c>
      <c r="F4006" s="87">
        <v>39843.919999999998</v>
      </c>
      <c r="G4006" s="87">
        <v>-7.06</v>
      </c>
      <c r="H4006" s="87">
        <v>0</v>
      </c>
      <c r="I4006" s="87">
        <v>0</v>
      </c>
      <c r="J4006" s="86">
        <v>101.194</v>
      </c>
    </row>
    <row r="4007" spans="1:10">
      <c r="A4007" s="85">
        <v>40808</v>
      </c>
      <c r="B4007" s="86">
        <v>22</v>
      </c>
      <c r="C4007" s="87">
        <v>39410</v>
      </c>
      <c r="D4007" s="88" t="s">
        <v>172</v>
      </c>
      <c r="E4007" s="87">
        <v>39919.796000000002</v>
      </c>
      <c r="F4007" s="87">
        <v>39935.036</v>
      </c>
      <c r="G4007" s="87">
        <v>-14.48</v>
      </c>
      <c r="H4007" s="87">
        <v>0</v>
      </c>
      <c r="I4007" s="87">
        <v>0</v>
      </c>
      <c r="J4007" s="86">
        <v>102.006</v>
      </c>
    </row>
    <row r="4008" spans="1:10">
      <c r="A4008" s="85">
        <v>40808</v>
      </c>
      <c r="B4008" s="86">
        <v>23</v>
      </c>
      <c r="C4008" s="87">
        <v>39444</v>
      </c>
      <c r="D4008" s="88" t="s">
        <v>172</v>
      </c>
      <c r="E4008" s="87">
        <v>39914.917999999998</v>
      </c>
      <c r="F4008" s="87">
        <v>39929.417999999998</v>
      </c>
      <c r="G4008" s="87">
        <v>-14.5</v>
      </c>
      <c r="H4008" s="87">
        <v>0</v>
      </c>
      <c r="I4008" s="87">
        <v>0</v>
      </c>
      <c r="J4008" s="86">
        <v>369.99600000000004</v>
      </c>
    </row>
    <row r="4009" spans="1:10">
      <c r="A4009" s="85">
        <v>40808</v>
      </c>
      <c r="B4009" s="86">
        <v>24</v>
      </c>
      <c r="C4009" s="87">
        <v>39577</v>
      </c>
      <c r="D4009" s="88" t="s">
        <v>172</v>
      </c>
      <c r="E4009" s="87">
        <v>40014.298000000003</v>
      </c>
      <c r="F4009" s="87">
        <v>40026.678</v>
      </c>
      <c r="G4009" s="87">
        <v>-12.24</v>
      </c>
      <c r="H4009" s="87">
        <v>0</v>
      </c>
      <c r="I4009" s="87">
        <v>0</v>
      </c>
      <c r="J4009" s="86">
        <v>369.60200000000003</v>
      </c>
    </row>
    <row r="4010" spans="1:10">
      <c r="A4010" s="85">
        <v>40808</v>
      </c>
      <c r="B4010" s="86">
        <v>25</v>
      </c>
      <c r="C4010" s="87">
        <v>39544</v>
      </c>
      <c r="D4010" s="88" t="s">
        <v>172</v>
      </c>
      <c r="E4010" s="87">
        <v>40131.341999999997</v>
      </c>
      <c r="F4010" s="87">
        <v>40142.962</v>
      </c>
      <c r="G4010" s="87">
        <v>-11.62</v>
      </c>
      <c r="H4010" s="87">
        <v>0</v>
      </c>
      <c r="I4010" s="87">
        <v>0</v>
      </c>
      <c r="J4010" s="86">
        <v>489.94600000000003</v>
      </c>
    </row>
    <row r="4011" spans="1:10">
      <c r="A4011" s="85">
        <v>40808</v>
      </c>
      <c r="B4011" s="86">
        <v>26</v>
      </c>
      <c r="C4011" s="87">
        <v>39360</v>
      </c>
      <c r="D4011" s="88" t="s">
        <v>172</v>
      </c>
      <c r="E4011" s="87">
        <v>39844.480000000003</v>
      </c>
      <c r="F4011" s="87">
        <v>39857.58</v>
      </c>
      <c r="G4011" s="87">
        <v>-10.58</v>
      </c>
      <c r="H4011" s="87">
        <v>0</v>
      </c>
      <c r="I4011" s="87">
        <v>0</v>
      </c>
      <c r="J4011" s="86">
        <v>489.93800000000005</v>
      </c>
    </row>
    <row r="4012" spans="1:10">
      <c r="A4012" s="85">
        <v>40808</v>
      </c>
      <c r="B4012" s="86">
        <v>27</v>
      </c>
      <c r="C4012" s="87">
        <v>39118</v>
      </c>
      <c r="D4012" s="88" t="s">
        <v>172</v>
      </c>
      <c r="E4012" s="87">
        <v>39518.771999999997</v>
      </c>
      <c r="F4012" s="87">
        <v>39531.832000000002</v>
      </c>
      <c r="G4012" s="87">
        <v>-13.06</v>
      </c>
      <c r="H4012" s="87">
        <v>0</v>
      </c>
      <c r="I4012" s="87">
        <v>0</v>
      </c>
      <c r="J4012" s="86">
        <v>342.79599999999999</v>
      </c>
    </row>
    <row r="4013" spans="1:10">
      <c r="A4013" s="85">
        <v>40808</v>
      </c>
      <c r="B4013" s="86">
        <v>28</v>
      </c>
      <c r="C4013" s="87">
        <v>38717</v>
      </c>
      <c r="D4013" s="88" t="s">
        <v>172</v>
      </c>
      <c r="E4013" s="87">
        <v>39129.877999999997</v>
      </c>
      <c r="F4013" s="87">
        <v>39142.718000000001</v>
      </c>
      <c r="G4013" s="87">
        <v>-12.84</v>
      </c>
      <c r="H4013" s="87">
        <v>0</v>
      </c>
      <c r="I4013" s="87">
        <v>0</v>
      </c>
      <c r="J4013" s="86">
        <v>342.79200000000003</v>
      </c>
    </row>
    <row r="4014" spans="1:10">
      <c r="A4014" s="85">
        <v>40808</v>
      </c>
      <c r="B4014" s="86">
        <v>29</v>
      </c>
      <c r="C4014" s="87">
        <v>38639</v>
      </c>
      <c r="D4014" s="88" t="s">
        <v>172</v>
      </c>
      <c r="E4014" s="87">
        <v>39109.81</v>
      </c>
      <c r="F4014" s="87">
        <v>39122.910000000003</v>
      </c>
      <c r="G4014" s="87">
        <v>-13.1</v>
      </c>
      <c r="H4014" s="87">
        <v>0</v>
      </c>
      <c r="I4014" s="87">
        <v>0</v>
      </c>
      <c r="J4014" s="86">
        <v>101.598</v>
      </c>
    </row>
    <row r="4015" spans="1:10">
      <c r="A4015" s="85">
        <v>40808</v>
      </c>
      <c r="B4015" s="86">
        <v>30</v>
      </c>
      <c r="C4015" s="87">
        <v>38341</v>
      </c>
      <c r="D4015" s="88" t="s">
        <v>172</v>
      </c>
      <c r="E4015" s="87">
        <v>38877.063999999998</v>
      </c>
      <c r="F4015" s="87">
        <v>38888.084000000003</v>
      </c>
      <c r="G4015" s="87">
        <v>-11.02</v>
      </c>
      <c r="H4015" s="87">
        <v>0</v>
      </c>
      <c r="I4015" s="87">
        <v>0</v>
      </c>
      <c r="J4015" s="86">
        <v>101.598</v>
      </c>
    </row>
    <row r="4016" spans="1:10">
      <c r="A4016" s="85">
        <v>40808</v>
      </c>
      <c r="B4016" s="86">
        <v>31</v>
      </c>
      <c r="C4016" s="87">
        <v>38340</v>
      </c>
      <c r="D4016" s="88" t="s">
        <v>172</v>
      </c>
      <c r="E4016" s="87">
        <v>38801.608</v>
      </c>
      <c r="F4016" s="87">
        <v>38812.748</v>
      </c>
      <c r="G4016" s="87">
        <v>-11.14</v>
      </c>
      <c r="H4016" s="87">
        <v>0</v>
      </c>
      <c r="I4016" s="87">
        <v>0</v>
      </c>
      <c r="J4016" s="86">
        <v>378.78800000000001</v>
      </c>
    </row>
    <row r="4017" spans="1:10">
      <c r="A4017" s="85">
        <v>40808</v>
      </c>
      <c r="B4017" s="86">
        <v>32</v>
      </c>
      <c r="C4017" s="87">
        <v>38920</v>
      </c>
      <c r="D4017" s="88" t="s">
        <v>172</v>
      </c>
      <c r="E4017" s="87">
        <v>39432.873999999996</v>
      </c>
      <c r="F4017" s="87">
        <v>39444.294000000002</v>
      </c>
      <c r="G4017" s="87">
        <v>-11.42</v>
      </c>
      <c r="H4017" s="87">
        <v>0</v>
      </c>
      <c r="I4017" s="87">
        <v>0</v>
      </c>
      <c r="J4017" s="86">
        <v>378.39600000000002</v>
      </c>
    </row>
    <row r="4018" spans="1:10">
      <c r="A4018" s="85">
        <v>40808</v>
      </c>
      <c r="B4018" s="86">
        <v>33</v>
      </c>
      <c r="C4018" s="87">
        <v>39676</v>
      </c>
      <c r="D4018" s="88" t="s">
        <v>172</v>
      </c>
      <c r="E4018" s="87">
        <v>40166.622000000003</v>
      </c>
      <c r="F4018" s="87">
        <v>40179.362000000001</v>
      </c>
      <c r="G4018" s="87">
        <v>-11.14</v>
      </c>
      <c r="H4018" s="87">
        <v>0</v>
      </c>
      <c r="I4018" s="87">
        <v>417.16200000000003</v>
      </c>
      <c r="J4018" s="86">
        <v>142</v>
      </c>
    </row>
    <row r="4019" spans="1:10">
      <c r="A4019" s="85">
        <v>40808</v>
      </c>
      <c r="B4019" s="86">
        <v>34</v>
      </c>
      <c r="C4019" s="87">
        <v>40358</v>
      </c>
      <c r="D4019" s="88" t="s">
        <v>172</v>
      </c>
      <c r="E4019" s="87">
        <v>40775.942000000003</v>
      </c>
      <c r="F4019" s="87">
        <v>40783.421999999999</v>
      </c>
      <c r="G4019" s="87">
        <v>-1.3</v>
      </c>
      <c r="H4019" s="87">
        <v>0</v>
      </c>
      <c r="I4019" s="87">
        <v>415.976</v>
      </c>
      <c r="J4019" s="86">
        <v>142.00200000000001</v>
      </c>
    </row>
    <row r="4020" spans="1:10">
      <c r="A4020" s="85">
        <v>40808</v>
      </c>
      <c r="B4020" s="86">
        <v>35</v>
      </c>
      <c r="C4020" s="87">
        <v>40659</v>
      </c>
      <c r="D4020" s="88" t="s">
        <v>172</v>
      </c>
      <c r="E4020" s="87">
        <v>41073.555999999997</v>
      </c>
      <c r="F4020" s="87">
        <v>41076.116000000002</v>
      </c>
      <c r="G4020" s="87">
        <v>-1.42</v>
      </c>
      <c r="H4020" s="87">
        <v>0</v>
      </c>
      <c r="I4020" s="87">
        <v>433.17200000000003</v>
      </c>
      <c r="J4020" s="86">
        <v>196.81800000000001</v>
      </c>
    </row>
    <row r="4021" spans="1:10">
      <c r="A4021" s="85">
        <v>40808</v>
      </c>
      <c r="B4021" s="86">
        <v>36</v>
      </c>
      <c r="C4021" s="87">
        <v>40263</v>
      </c>
      <c r="D4021" s="88" t="s">
        <v>172</v>
      </c>
      <c r="E4021" s="87">
        <v>40705.584000000003</v>
      </c>
      <c r="F4021" s="87">
        <v>40714.743999999999</v>
      </c>
      <c r="G4021" s="87">
        <v>-3.18</v>
      </c>
      <c r="H4021" s="87">
        <v>0</v>
      </c>
      <c r="I4021" s="87">
        <v>432.57800000000003</v>
      </c>
      <c r="J4021" s="86">
        <v>196.41200000000001</v>
      </c>
    </row>
    <row r="4022" spans="1:10">
      <c r="A4022" s="85">
        <v>40808</v>
      </c>
      <c r="B4022" s="86">
        <v>37</v>
      </c>
      <c r="C4022" s="87">
        <v>40221</v>
      </c>
      <c r="D4022" s="88" t="s">
        <v>172</v>
      </c>
      <c r="E4022" s="87">
        <v>40700.559999999998</v>
      </c>
      <c r="F4022" s="87">
        <v>40705.760000000002</v>
      </c>
      <c r="G4022" s="87">
        <v>-2.38</v>
      </c>
      <c r="H4022" s="87">
        <v>0</v>
      </c>
      <c r="I4022" s="87">
        <v>52.38</v>
      </c>
      <c r="J4022" s="86">
        <v>101.61200000000001</v>
      </c>
    </row>
    <row r="4023" spans="1:10">
      <c r="A4023" s="85">
        <v>40808</v>
      </c>
      <c r="B4023" s="86">
        <v>38</v>
      </c>
      <c r="C4023" s="87">
        <v>40446</v>
      </c>
      <c r="D4023" s="88" t="s">
        <v>172</v>
      </c>
      <c r="E4023" s="87">
        <v>40982.925999999999</v>
      </c>
      <c r="F4023" s="87">
        <v>40990.106</v>
      </c>
      <c r="G4023" s="87">
        <v>-5.22</v>
      </c>
      <c r="H4023" s="87">
        <v>0</v>
      </c>
      <c r="I4023" s="87">
        <v>54.258000000000003</v>
      </c>
      <c r="J4023" s="86">
        <v>134.804</v>
      </c>
    </row>
    <row r="4024" spans="1:10">
      <c r="A4024" s="85">
        <v>40808</v>
      </c>
      <c r="B4024" s="86">
        <v>39</v>
      </c>
      <c r="C4024" s="87">
        <v>41612</v>
      </c>
      <c r="D4024" s="88" t="s">
        <v>172</v>
      </c>
      <c r="E4024" s="87">
        <v>42169.1</v>
      </c>
      <c r="F4024" s="87">
        <v>42172.94</v>
      </c>
      <c r="G4024" s="87">
        <v>-0.54</v>
      </c>
      <c r="H4024" s="87">
        <v>0</v>
      </c>
      <c r="I4024" s="87">
        <v>491.77800000000002</v>
      </c>
      <c r="J4024" s="86">
        <v>955.92</v>
      </c>
    </row>
    <row r="4025" spans="1:10">
      <c r="A4025" s="85">
        <v>40808</v>
      </c>
      <c r="B4025" s="86">
        <v>40</v>
      </c>
      <c r="C4025" s="87">
        <v>42243</v>
      </c>
      <c r="D4025" s="88" t="s">
        <v>172</v>
      </c>
      <c r="E4025" s="87">
        <v>42798.091999999997</v>
      </c>
      <c r="F4025" s="87">
        <v>42803.698000000004</v>
      </c>
      <c r="G4025" s="87">
        <v>-2.74</v>
      </c>
      <c r="H4025" s="87">
        <v>0</v>
      </c>
      <c r="I4025" s="87">
        <v>491.48200000000003</v>
      </c>
      <c r="J4025" s="86">
        <v>992.30600000000004</v>
      </c>
    </row>
    <row r="4026" spans="1:10">
      <c r="A4026" s="85">
        <v>40808</v>
      </c>
      <c r="B4026" s="86">
        <v>41</v>
      </c>
      <c r="C4026" s="87">
        <v>41472</v>
      </c>
      <c r="D4026" s="88" t="s">
        <v>172</v>
      </c>
      <c r="E4026" s="87">
        <v>41955.48</v>
      </c>
      <c r="F4026" s="87">
        <v>41963.766000000003</v>
      </c>
      <c r="G4026" s="87">
        <v>-4.34</v>
      </c>
      <c r="H4026" s="87">
        <v>0</v>
      </c>
      <c r="I4026" s="87">
        <v>491.68</v>
      </c>
      <c r="J4026" s="86">
        <v>992.71600000000001</v>
      </c>
    </row>
    <row r="4027" spans="1:10">
      <c r="A4027" s="85">
        <v>40808</v>
      </c>
      <c r="B4027" s="86">
        <v>42</v>
      </c>
      <c r="C4027" s="87">
        <v>39826</v>
      </c>
      <c r="D4027" s="88" t="s">
        <v>172</v>
      </c>
      <c r="E4027" s="87">
        <v>40238.423999999999</v>
      </c>
      <c r="F4027" s="87">
        <v>40255.544000000002</v>
      </c>
      <c r="G4027" s="87">
        <v>-13.62</v>
      </c>
      <c r="H4027" s="87">
        <v>0</v>
      </c>
      <c r="I4027" s="87">
        <v>491.58</v>
      </c>
      <c r="J4027" s="86">
        <v>992.32600000000002</v>
      </c>
    </row>
    <row r="4028" spans="1:10">
      <c r="A4028" s="85">
        <v>40808</v>
      </c>
      <c r="B4028" s="86">
        <v>43</v>
      </c>
      <c r="C4028" s="87">
        <v>38252</v>
      </c>
      <c r="D4028" s="88" t="s">
        <v>172</v>
      </c>
      <c r="E4028" s="87">
        <v>38687.788</v>
      </c>
      <c r="F4028" s="87">
        <v>38695.527999999998</v>
      </c>
      <c r="G4028" s="87">
        <v>-7.1</v>
      </c>
      <c r="H4028" s="87">
        <v>0</v>
      </c>
      <c r="I4028" s="87">
        <v>491.77800000000002</v>
      </c>
      <c r="J4028" s="86">
        <v>555.13600000000008</v>
      </c>
    </row>
    <row r="4029" spans="1:10">
      <c r="A4029" s="85">
        <v>40808</v>
      </c>
      <c r="B4029" s="86">
        <v>44</v>
      </c>
      <c r="C4029" s="87">
        <v>36430</v>
      </c>
      <c r="D4029" s="88" t="s">
        <v>172</v>
      </c>
      <c r="E4029" s="87">
        <v>36772.042000000001</v>
      </c>
      <c r="F4029" s="87">
        <v>36789.122000000003</v>
      </c>
      <c r="G4029" s="87">
        <v>-17.079999999999998</v>
      </c>
      <c r="H4029" s="87">
        <v>0</v>
      </c>
      <c r="I4029" s="87">
        <v>491.58</v>
      </c>
      <c r="J4029" s="86">
        <v>555.52200000000005</v>
      </c>
    </row>
    <row r="4030" spans="1:10">
      <c r="A4030" s="85">
        <v>40808</v>
      </c>
      <c r="B4030" s="86">
        <v>45</v>
      </c>
      <c r="C4030" s="87">
        <v>34235</v>
      </c>
      <c r="D4030" s="88" t="s">
        <v>172</v>
      </c>
      <c r="E4030" s="87">
        <v>34715.804000000004</v>
      </c>
      <c r="F4030" s="87">
        <v>34727.164000000004</v>
      </c>
      <c r="G4030" s="87">
        <v>-11.36</v>
      </c>
      <c r="H4030" s="87">
        <v>0</v>
      </c>
      <c r="I4030" s="87">
        <v>491.87800000000004</v>
      </c>
      <c r="J4030" s="86">
        <v>421.15600000000001</v>
      </c>
    </row>
    <row r="4031" spans="1:10">
      <c r="A4031" s="85">
        <v>40808</v>
      </c>
      <c r="B4031" s="86">
        <v>46</v>
      </c>
      <c r="C4031" s="87">
        <v>31923</v>
      </c>
      <c r="D4031" s="88" t="s">
        <v>172</v>
      </c>
      <c r="E4031" s="87">
        <v>32192.94</v>
      </c>
      <c r="F4031" s="87">
        <v>32207.72</v>
      </c>
      <c r="G4031" s="87">
        <v>-14.78</v>
      </c>
      <c r="H4031" s="87">
        <v>0</v>
      </c>
      <c r="I4031" s="87">
        <v>491.77800000000002</v>
      </c>
      <c r="J4031" s="86">
        <v>421.55</v>
      </c>
    </row>
    <row r="4032" spans="1:10">
      <c r="A4032" s="85">
        <v>40808</v>
      </c>
      <c r="B4032" s="86">
        <v>47</v>
      </c>
      <c r="C4032" s="87">
        <v>29724</v>
      </c>
      <c r="D4032" s="88" t="s">
        <v>172</v>
      </c>
      <c r="E4032" s="87">
        <v>29916.917999999998</v>
      </c>
      <c r="F4032" s="87">
        <v>29937.637999999999</v>
      </c>
      <c r="G4032" s="87">
        <v>-20.72</v>
      </c>
      <c r="H4032" s="87">
        <v>0</v>
      </c>
      <c r="I4032" s="87">
        <v>491.976</v>
      </c>
      <c r="J4032" s="86">
        <v>447.95600000000002</v>
      </c>
    </row>
    <row r="4033" spans="1:10">
      <c r="A4033" s="85">
        <v>40808</v>
      </c>
      <c r="B4033" s="86">
        <v>48</v>
      </c>
      <c r="C4033" s="87">
        <v>27528</v>
      </c>
      <c r="D4033" s="88" t="s">
        <v>172</v>
      </c>
      <c r="E4033" s="87">
        <v>27916.664000000001</v>
      </c>
      <c r="F4033" s="87">
        <v>28406.243999999999</v>
      </c>
      <c r="G4033" s="87">
        <v>-489.58</v>
      </c>
      <c r="H4033" s="87">
        <v>0</v>
      </c>
      <c r="I4033" s="87">
        <v>491.77800000000002</v>
      </c>
      <c r="J4033" s="86">
        <v>447.96200000000005</v>
      </c>
    </row>
    <row r="4034" spans="1:10">
      <c r="A4034" s="85">
        <v>40809</v>
      </c>
      <c r="B4034" s="86">
        <v>1</v>
      </c>
      <c r="C4034" s="87">
        <v>26022</v>
      </c>
      <c r="D4034" s="88" t="s">
        <v>172</v>
      </c>
      <c r="E4034" s="87">
        <v>26396.531999999999</v>
      </c>
      <c r="F4034" s="87">
        <v>27404.851999999999</v>
      </c>
      <c r="G4034" s="87">
        <v>-1008.32</v>
      </c>
      <c r="H4034" s="87">
        <v>0</v>
      </c>
      <c r="I4034" s="87">
        <v>491.976</v>
      </c>
      <c r="J4034" s="86">
        <v>419.16800000000001</v>
      </c>
    </row>
    <row r="4035" spans="1:10">
      <c r="A4035" s="85">
        <v>40809</v>
      </c>
      <c r="B4035" s="86">
        <v>2</v>
      </c>
      <c r="C4035" s="87">
        <v>25014</v>
      </c>
      <c r="D4035" s="88" t="s">
        <v>172</v>
      </c>
      <c r="E4035" s="87">
        <v>25561.916000000001</v>
      </c>
      <c r="F4035" s="87">
        <v>26808.536</v>
      </c>
      <c r="G4035" s="87">
        <v>-1180.82</v>
      </c>
      <c r="H4035" s="87">
        <v>0</v>
      </c>
      <c r="I4035" s="87">
        <v>491.87800000000004</v>
      </c>
      <c r="J4035" s="86">
        <v>419.57600000000002</v>
      </c>
    </row>
    <row r="4036" spans="1:10">
      <c r="A4036" s="85">
        <v>40809</v>
      </c>
      <c r="B4036" s="86">
        <v>3</v>
      </c>
      <c r="C4036" s="87">
        <v>24879</v>
      </c>
      <c r="D4036" s="88" t="s">
        <v>172</v>
      </c>
      <c r="E4036" s="87">
        <v>25327.558000000001</v>
      </c>
      <c r="F4036" s="87">
        <v>26699.063999999998</v>
      </c>
      <c r="G4036" s="87">
        <v>-1417.34</v>
      </c>
      <c r="H4036" s="87">
        <v>0</v>
      </c>
      <c r="I4036" s="87">
        <v>491.976</v>
      </c>
      <c r="J4036" s="86">
        <v>993.524</v>
      </c>
    </row>
    <row r="4037" spans="1:10">
      <c r="A4037" s="85">
        <v>40809</v>
      </c>
      <c r="B4037" s="86">
        <v>4</v>
      </c>
      <c r="C4037" s="87">
        <v>24708</v>
      </c>
      <c r="D4037" s="88" t="s">
        <v>172</v>
      </c>
      <c r="E4037" s="87">
        <v>25180.236000000001</v>
      </c>
      <c r="F4037" s="87">
        <v>26551.356</v>
      </c>
      <c r="G4037" s="87">
        <v>-1371.12</v>
      </c>
      <c r="H4037" s="87">
        <v>0</v>
      </c>
      <c r="I4037" s="87">
        <v>491.77800000000002</v>
      </c>
      <c r="J4037" s="86">
        <v>993.53200000000004</v>
      </c>
    </row>
    <row r="4038" spans="1:10">
      <c r="A4038" s="85">
        <v>40809</v>
      </c>
      <c r="B4038" s="86">
        <v>5</v>
      </c>
      <c r="C4038" s="87">
        <v>24326</v>
      </c>
      <c r="D4038" s="88" t="s">
        <v>172</v>
      </c>
      <c r="E4038" s="87">
        <v>24841.851999999999</v>
      </c>
      <c r="F4038" s="87">
        <v>26495.531999999999</v>
      </c>
      <c r="G4038" s="87">
        <v>-1653.68</v>
      </c>
      <c r="H4038" s="87">
        <v>0</v>
      </c>
      <c r="I4038" s="87">
        <v>492.07400000000001</v>
      </c>
      <c r="J4038" s="86">
        <v>993.13800000000003</v>
      </c>
    </row>
    <row r="4039" spans="1:10">
      <c r="A4039" s="85">
        <v>40809</v>
      </c>
      <c r="B4039" s="86">
        <v>6</v>
      </c>
      <c r="C4039" s="87">
        <v>24145</v>
      </c>
      <c r="D4039" s="88" t="s">
        <v>172</v>
      </c>
      <c r="E4039" s="87">
        <v>24563.493999999999</v>
      </c>
      <c r="F4039" s="87">
        <v>26370.353999999999</v>
      </c>
      <c r="G4039" s="87">
        <v>-1806.86</v>
      </c>
      <c r="H4039" s="87">
        <v>0</v>
      </c>
      <c r="I4039" s="87">
        <v>491.87800000000004</v>
      </c>
      <c r="J4039" s="86">
        <v>993.53600000000006</v>
      </c>
    </row>
    <row r="4040" spans="1:10">
      <c r="A4040" s="85">
        <v>40809</v>
      </c>
      <c r="B4040" s="86">
        <v>7</v>
      </c>
      <c r="C4040" s="87">
        <v>23941</v>
      </c>
      <c r="D4040" s="88" t="s">
        <v>172</v>
      </c>
      <c r="E4040" s="87">
        <v>24436.777999999998</v>
      </c>
      <c r="F4040" s="87">
        <v>26234.198</v>
      </c>
      <c r="G4040" s="87">
        <v>-1797.42</v>
      </c>
      <c r="H4040" s="87">
        <v>0</v>
      </c>
      <c r="I4040" s="87">
        <v>492.07400000000001</v>
      </c>
      <c r="J4040" s="86">
        <v>753.93400000000008</v>
      </c>
    </row>
    <row r="4041" spans="1:10">
      <c r="A4041" s="85">
        <v>40809</v>
      </c>
      <c r="B4041" s="86">
        <v>8</v>
      </c>
      <c r="C4041" s="87">
        <v>23789</v>
      </c>
      <c r="D4041" s="88" t="s">
        <v>172</v>
      </c>
      <c r="E4041" s="87">
        <v>24260.594000000001</v>
      </c>
      <c r="F4041" s="87">
        <v>26168.094000000001</v>
      </c>
      <c r="G4041" s="87">
        <v>-1907.5</v>
      </c>
      <c r="H4041" s="87">
        <v>0</v>
      </c>
      <c r="I4041" s="87">
        <v>491.77800000000002</v>
      </c>
      <c r="J4041" s="86">
        <v>755.13200000000006</v>
      </c>
    </row>
    <row r="4042" spans="1:10">
      <c r="A4042" s="85">
        <v>40809</v>
      </c>
      <c r="B4042" s="86">
        <v>9</v>
      </c>
      <c r="C4042" s="87">
        <v>23778</v>
      </c>
      <c r="D4042" s="88" t="s">
        <v>172</v>
      </c>
      <c r="E4042" s="87">
        <v>24132.236000000001</v>
      </c>
      <c r="F4042" s="87">
        <v>26019.835999999999</v>
      </c>
      <c r="G4042" s="87">
        <v>-1887.6</v>
      </c>
      <c r="H4042" s="87">
        <v>0</v>
      </c>
      <c r="I4042" s="87">
        <v>392.75</v>
      </c>
      <c r="J4042" s="86">
        <v>284.01</v>
      </c>
    </row>
    <row r="4043" spans="1:10">
      <c r="A4043" s="85">
        <v>40809</v>
      </c>
      <c r="B4043" s="86">
        <v>10</v>
      </c>
      <c r="C4043" s="87">
        <v>23839</v>
      </c>
      <c r="D4043" s="88" t="s">
        <v>172</v>
      </c>
      <c r="E4043" s="87">
        <v>24235.957999999999</v>
      </c>
      <c r="F4043" s="87">
        <v>26042.338</v>
      </c>
      <c r="G4043" s="87">
        <v>-1810.88</v>
      </c>
      <c r="H4043" s="87">
        <v>0</v>
      </c>
      <c r="I4043" s="87">
        <v>392.85</v>
      </c>
      <c r="J4043" s="86">
        <v>284.404</v>
      </c>
    </row>
    <row r="4044" spans="1:10">
      <c r="A4044" s="85">
        <v>40809</v>
      </c>
      <c r="B4044" s="86">
        <v>11</v>
      </c>
      <c r="C4044" s="87">
        <v>24319</v>
      </c>
      <c r="D4044" s="88" t="s">
        <v>172</v>
      </c>
      <c r="E4044" s="87">
        <v>24825.907999999999</v>
      </c>
      <c r="F4044" s="87">
        <v>26910.65</v>
      </c>
      <c r="G4044" s="87">
        <v>-849.46</v>
      </c>
      <c r="H4044" s="87">
        <v>0</v>
      </c>
      <c r="I4044" s="87">
        <v>-319.51600000000002</v>
      </c>
      <c r="J4044" s="86">
        <v>-842.05400000000009</v>
      </c>
    </row>
    <row r="4045" spans="1:10">
      <c r="A4045" s="85">
        <v>40809</v>
      </c>
      <c r="B4045" s="86">
        <v>12</v>
      </c>
      <c r="C4045" s="87">
        <v>25408</v>
      </c>
      <c r="D4045" s="88" t="s">
        <v>172</v>
      </c>
      <c r="E4045" s="87">
        <v>25913.65</v>
      </c>
      <c r="F4045" s="87">
        <v>27831.988000000001</v>
      </c>
      <c r="G4045" s="87">
        <v>-674.04</v>
      </c>
      <c r="H4045" s="87">
        <v>0</v>
      </c>
      <c r="I4045" s="87">
        <v>-315.75200000000001</v>
      </c>
      <c r="J4045" s="86">
        <v>-1014.066</v>
      </c>
    </row>
    <row r="4046" spans="1:10">
      <c r="A4046" s="85">
        <v>40809</v>
      </c>
      <c r="B4046" s="86">
        <v>13</v>
      </c>
      <c r="C4046" s="87">
        <v>28273</v>
      </c>
      <c r="D4046" s="88" t="s">
        <v>172</v>
      </c>
      <c r="E4046" s="87">
        <v>28806.678</v>
      </c>
      <c r="F4046" s="87">
        <v>30183.112000000001</v>
      </c>
      <c r="G4046" s="87">
        <v>-334.06</v>
      </c>
      <c r="H4046" s="87">
        <v>0</v>
      </c>
      <c r="I4046" s="87">
        <v>-142.14400000000001</v>
      </c>
      <c r="J4046" s="86">
        <v>-1014.0680000000001</v>
      </c>
    </row>
    <row r="4047" spans="1:10">
      <c r="A4047" s="85">
        <v>40809</v>
      </c>
      <c r="B4047" s="86">
        <v>14</v>
      </c>
      <c r="C4047" s="87">
        <v>31197</v>
      </c>
      <c r="D4047" s="88" t="s">
        <v>172</v>
      </c>
      <c r="E4047" s="87">
        <v>31693.77</v>
      </c>
      <c r="F4047" s="87">
        <v>32779.267999999996</v>
      </c>
      <c r="G4047" s="87">
        <v>-11.74</v>
      </c>
      <c r="H4047" s="87">
        <v>0</v>
      </c>
      <c r="I4047" s="87">
        <v>-142.346</v>
      </c>
      <c r="J4047" s="86">
        <v>-1014.452</v>
      </c>
    </row>
    <row r="4048" spans="1:10">
      <c r="A4048" s="85">
        <v>40809</v>
      </c>
      <c r="B4048" s="86">
        <v>15</v>
      </c>
      <c r="C4048" s="87">
        <v>34781</v>
      </c>
      <c r="D4048" s="88" t="s">
        <v>172</v>
      </c>
      <c r="E4048" s="87">
        <v>35373.480000000003</v>
      </c>
      <c r="F4048" s="87">
        <v>36611.404000000002</v>
      </c>
      <c r="G4048" s="87">
        <v>-11.74</v>
      </c>
      <c r="H4048" s="87">
        <v>0</v>
      </c>
      <c r="I4048" s="87">
        <v>-292.48200000000003</v>
      </c>
      <c r="J4048" s="86">
        <v>-1014.046</v>
      </c>
    </row>
    <row r="4049" spans="1:10">
      <c r="A4049" s="85">
        <v>40809</v>
      </c>
      <c r="B4049" s="86">
        <v>16</v>
      </c>
      <c r="C4049" s="87">
        <v>37050</v>
      </c>
      <c r="D4049" s="88" t="s">
        <v>172</v>
      </c>
      <c r="E4049" s="87">
        <v>37685.546000000002</v>
      </c>
      <c r="F4049" s="87">
        <v>38915.516000000003</v>
      </c>
      <c r="G4049" s="87">
        <v>-5.12</v>
      </c>
      <c r="H4049" s="87">
        <v>0</v>
      </c>
      <c r="I4049" s="87">
        <v>-291.774</v>
      </c>
      <c r="J4049" s="86">
        <v>-1014.046</v>
      </c>
    </row>
    <row r="4050" spans="1:10">
      <c r="A4050" s="85">
        <v>40809</v>
      </c>
      <c r="B4050" s="86">
        <v>17</v>
      </c>
      <c r="C4050" s="87">
        <v>38239</v>
      </c>
      <c r="D4050" s="88" t="s">
        <v>172</v>
      </c>
      <c r="E4050" s="87">
        <v>38842.411999999997</v>
      </c>
      <c r="F4050" s="87">
        <v>39569.237999999998</v>
      </c>
      <c r="G4050" s="87">
        <v>-9.1</v>
      </c>
      <c r="H4050" s="87">
        <v>0</v>
      </c>
      <c r="I4050" s="87">
        <v>241.76400000000001</v>
      </c>
      <c r="J4050" s="86">
        <v>-608.44799999999998</v>
      </c>
    </row>
    <row r="4051" spans="1:10">
      <c r="A4051" s="85">
        <v>40809</v>
      </c>
      <c r="B4051" s="86">
        <v>18</v>
      </c>
      <c r="C4051" s="87">
        <v>38501</v>
      </c>
      <c r="D4051" s="88" t="s">
        <v>172</v>
      </c>
      <c r="E4051" s="87">
        <v>39109.46</v>
      </c>
      <c r="F4051" s="87">
        <v>39834.652000000002</v>
      </c>
      <c r="G4051" s="87">
        <v>-8.74</v>
      </c>
      <c r="H4051" s="87">
        <v>0</v>
      </c>
      <c r="I4051" s="87">
        <v>270.596</v>
      </c>
      <c r="J4051" s="86">
        <v>-609.64</v>
      </c>
    </row>
    <row r="4052" spans="1:10">
      <c r="A4052" s="85">
        <v>40809</v>
      </c>
      <c r="B4052" s="86">
        <v>19</v>
      </c>
      <c r="C4052" s="87">
        <v>39002</v>
      </c>
      <c r="D4052" s="88" t="s">
        <v>172</v>
      </c>
      <c r="E4052" s="87">
        <v>39693.554000000004</v>
      </c>
      <c r="F4052" s="87">
        <v>39739.832000000002</v>
      </c>
      <c r="G4052" s="87">
        <v>-11.88</v>
      </c>
      <c r="H4052" s="87">
        <v>0</v>
      </c>
      <c r="I4052" s="87">
        <v>-34.802</v>
      </c>
      <c r="J4052" s="86">
        <v>-0.77</v>
      </c>
    </row>
    <row r="4053" spans="1:10">
      <c r="A4053" s="85">
        <v>40809</v>
      </c>
      <c r="B4053" s="86">
        <v>20</v>
      </c>
      <c r="C4053" s="87">
        <v>39258</v>
      </c>
      <c r="D4053" s="88" t="s">
        <v>172</v>
      </c>
      <c r="E4053" s="87">
        <v>39914.517999999996</v>
      </c>
      <c r="F4053" s="87">
        <v>39960.756000000001</v>
      </c>
      <c r="G4053" s="87">
        <v>-8.9600000000000009</v>
      </c>
      <c r="H4053" s="87">
        <v>0</v>
      </c>
      <c r="I4053" s="87">
        <v>-34.5</v>
      </c>
      <c r="J4053" s="86">
        <v>-1.18</v>
      </c>
    </row>
    <row r="4054" spans="1:10">
      <c r="A4054" s="85">
        <v>40809</v>
      </c>
      <c r="B4054" s="86">
        <v>21</v>
      </c>
      <c r="C4054" s="87">
        <v>39297</v>
      </c>
      <c r="D4054" s="88" t="s">
        <v>172</v>
      </c>
      <c r="E4054" s="87">
        <v>39907.328000000001</v>
      </c>
      <c r="F4054" s="87">
        <v>39920.067999999999</v>
      </c>
      <c r="G4054" s="87">
        <v>-12.74</v>
      </c>
      <c r="H4054" s="87">
        <v>0</v>
      </c>
      <c r="I4054" s="87">
        <v>58.804000000000002</v>
      </c>
      <c r="J4054" s="86">
        <v>-0.79600000000000004</v>
      </c>
    </row>
    <row r="4055" spans="1:10">
      <c r="A4055" s="85">
        <v>40809</v>
      </c>
      <c r="B4055" s="86">
        <v>22</v>
      </c>
      <c r="C4055" s="87">
        <v>39203</v>
      </c>
      <c r="D4055" s="88" t="s">
        <v>172</v>
      </c>
      <c r="E4055" s="87">
        <v>39827.804000000004</v>
      </c>
      <c r="F4055" s="87">
        <v>39838.764000000003</v>
      </c>
      <c r="G4055" s="87">
        <v>-10.4</v>
      </c>
      <c r="H4055" s="87">
        <v>0</v>
      </c>
      <c r="I4055" s="87">
        <v>58.21</v>
      </c>
      <c r="J4055" s="86">
        <v>-1.204</v>
      </c>
    </row>
    <row r="4056" spans="1:10">
      <c r="A4056" s="85">
        <v>40809</v>
      </c>
      <c r="B4056" s="86">
        <v>23</v>
      </c>
      <c r="C4056" s="87">
        <v>39219</v>
      </c>
      <c r="D4056" s="88" t="s">
        <v>172</v>
      </c>
      <c r="E4056" s="87">
        <v>39831.406000000003</v>
      </c>
      <c r="F4056" s="87">
        <v>39849.726000000002</v>
      </c>
      <c r="G4056" s="87">
        <v>-18.32</v>
      </c>
      <c r="H4056" s="87">
        <v>0</v>
      </c>
      <c r="I4056" s="87">
        <v>79.459999999999994</v>
      </c>
      <c r="J4056" s="86">
        <v>394.77600000000001</v>
      </c>
    </row>
    <row r="4057" spans="1:10">
      <c r="A4057" s="85">
        <v>40809</v>
      </c>
      <c r="B4057" s="86">
        <v>24</v>
      </c>
      <c r="C4057" s="87">
        <v>39250</v>
      </c>
      <c r="D4057" s="88" t="s">
        <v>172</v>
      </c>
      <c r="E4057" s="87">
        <v>39884.551999999996</v>
      </c>
      <c r="F4057" s="87">
        <v>39901.311999999998</v>
      </c>
      <c r="G4057" s="87">
        <v>-14.92</v>
      </c>
      <c r="H4057" s="87">
        <v>0</v>
      </c>
      <c r="I4057" s="87">
        <v>78.668000000000006</v>
      </c>
      <c r="J4057" s="86">
        <v>395.20400000000001</v>
      </c>
    </row>
    <row r="4058" spans="1:10">
      <c r="A4058" s="85">
        <v>40809</v>
      </c>
      <c r="B4058" s="86">
        <v>25</v>
      </c>
      <c r="C4058" s="87">
        <v>39254</v>
      </c>
      <c r="D4058" s="88" t="s">
        <v>172</v>
      </c>
      <c r="E4058" s="87">
        <v>39900.372000000003</v>
      </c>
      <c r="F4058" s="87">
        <v>39913.012000000002</v>
      </c>
      <c r="G4058" s="87">
        <v>-10.88</v>
      </c>
      <c r="H4058" s="87">
        <v>0</v>
      </c>
      <c r="I4058" s="87">
        <v>202.404</v>
      </c>
      <c r="J4058" s="86">
        <v>501.15200000000004</v>
      </c>
    </row>
    <row r="4059" spans="1:10">
      <c r="A4059" s="85">
        <v>40809</v>
      </c>
      <c r="B4059" s="86">
        <v>26</v>
      </c>
      <c r="C4059" s="87">
        <v>38825</v>
      </c>
      <c r="D4059" s="88" t="s">
        <v>172</v>
      </c>
      <c r="E4059" s="87">
        <v>39398.184000000001</v>
      </c>
      <c r="F4059" s="87">
        <v>39411.524000000005</v>
      </c>
      <c r="G4059" s="87">
        <v>-13.34</v>
      </c>
      <c r="H4059" s="87">
        <v>0</v>
      </c>
      <c r="I4059" s="87">
        <v>201.91</v>
      </c>
      <c r="J4059" s="86">
        <v>501.15</v>
      </c>
    </row>
    <row r="4060" spans="1:10">
      <c r="A4060" s="85">
        <v>40809</v>
      </c>
      <c r="B4060" s="86">
        <v>27</v>
      </c>
      <c r="C4060" s="87">
        <v>38246</v>
      </c>
      <c r="D4060" s="88" t="s">
        <v>172</v>
      </c>
      <c r="E4060" s="87">
        <v>38814.847999999998</v>
      </c>
      <c r="F4060" s="87">
        <v>38827.673999999999</v>
      </c>
      <c r="G4060" s="87">
        <v>-11</v>
      </c>
      <c r="H4060" s="87">
        <v>0</v>
      </c>
      <c r="I4060" s="87">
        <v>381.286</v>
      </c>
      <c r="J4060" s="86">
        <v>-0.8</v>
      </c>
    </row>
    <row r="4061" spans="1:10">
      <c r="A4061" s="85">
        <v>40809</v>
      </c>
      <c r="B4061" s="86">
        <v>28</v>
      </c>
      <c r="C4061" s="87">
        <v>37823</v>
      </c>
      <c r="D4061" s="88" t="s">
        <v>172</v>
      </c>
      <c r="E4061" s="87">
        <v>38457.898000000001</v>
      </c>
      <c r="F4061" s="87">
        <v>38471.198000000004</v>
      </c>
      <c r="G4061" s="87">
        <v>-13.3</v>
      </c>
      <c r="H4061" s="87">
        <v>0</v>
      </c>
      <c r="I4061" s="87">
        <v>380.69400000000002</v>
      </c>
      <c r="J4061" s="86">
        <v>-1.1880000000000002</v>
      </c>
    </row>
    <row r="4062" spans="1:10">
      <c r="A4062" s="85">
        <v>40809</v>
      </c>
      <c r="B4062" s="86">
        <v>29</v>
      </c>
      <c r="C4062" s="87">
        <v>37702</v>
      </c>
      <c r="D4062" s="88" t="s">
        <v>172</v>
      </c>
      <c r="E4062" s="87">
        <v>38341.527999999998</v>
      </c>
      <c r="F4062" s="87">
        <v>38353.508000000002</v>
      </c>
      <c r="G4062" s="87">
        <v>-10.86</v>
      </c>
      <c r="H4062" s="87">
        <v>0</v>
      </c>
      <c r="I4062" s="87">
        <v>356.38</v>
      </c>
      <c r="J4062" s="86">
        <v>149.202</v>
      </c>
    </row>
    <row r="4063" spans="1:10">
      <c r="A4063" s="85">
        <v>40809</v>
      </c>
      <c r="B4063" s="86">
        <v>30</v>
      </c>
      <c r="C4063" s="87">
        <v>37249</v>
      </c>
      <c r="D4063" s="88" t="s">
        <v>172</v>
      </c>
      <c r="E4063" s="87">
        <v>37857.317999999999</v>
      </c>
      <c r="F4063" s="87">
        <v>37870.737999999998</v>
      </c>
      <c r="G4063" s="87">
        <v>-13.42</v>
      </c>
      <c r="H4063" s="87">
        <v>0</v>
      </c>
      <c r="I4063" s="87">
        <v>356.38</v>
      </c>
      <c r="J4063" s="86">
        <v>150.398</v>
      </c>
    </row>
    <row r="4064" spans="1:10">
      <c r="A4064" s="85">
        <v>40809</v>
      </c>
      <c r="B4064" s="86">
        <v>31</v>
      </c>
      <c r="C4064" s="87">
        <v>36826</v>
      </c>
      <c r="D4064" s="88" t="s">
        <v>172</v>
      </c>
      <c r="E4064" s="87">
        <v>37434.521999999997</v>
      </c>
      <c r="F4064" s="87">
        <v>37447.701999999997</v>
      </c>
      <c r="G4064" s="87">
        <v>-13.18</v>
      </c>
      <c r="H4064" s="87">
        <v>0</v>
      </c>
      <c r="I4064" s="87">
        <v>343.53200000000004</v>
      </c>
      <c r="J4064" s="86">
        <v>-1.204</v>
      </c>
    </row>
    <row r="4065" spans="1:10">
      <c r="A4065" s="85">
        <v>40809</v>
      </c>
      <c r="B4065" s="86">
        <v>32</v>
      </c>
      <c r="C4065" s="87">
        <v>36845</v>
      </c>
      <c r="D4065" s="88" t="s">
        <v>172</v>
      </c>
      <c r="E4065" s="87">
        <v>37480.044000000002</v>
      </c>
      <c r="F4065" s="87">
        <v>37493.444000000003</v>
      </c>
      <c r="G4065" s="87">
        <v>-13.4</v>
      </c>
      <c r="H4065" s="87">
        <v>0</v>
      </c>
      <c r="I4065" s="87">
        <v>343.53200000000004</v>
      </c>
      <c r="J4065" s="86">
        <v>-0.8</v>
      </c>
    </row>
    <row r="4066" spans="1:10">
      <c r="A4066" s="85">
        <v>40809</v>
      </c>
      <c r="B4066" s="86">
        <v>33</v>
      </c>
      <c r="C4066" s="87">
        <v>37384</v>
      </c>
      <c r="D4066" s="88" t="s">
        <v>172</v>
      </c>
      <c r="E4066" s="87">
        <v>38055.43</v>
      </c>
      <c r="F4066" s="87">
        <v>38068.550000000003</v>
      </c>
      <c r="G4066" s="87">
        <v>-13.12</v>
      </c>
      <c r="H4066" s="87">
        <v>0</v>
      </c>
      <c r="I4066" s="87">
        <v>355.49200000000002</v>
      </c>
      <c r="J4066" s="86">
        <v>-1.1860000000000002</v>
      </c>
    </row>
    <row r="4067" spans="1:10">
      <c r="A4067" s="85">
        <v>40809</v>
      </c>
      <c r="B4067" s="86">
        <v>34</v>
      </c>
      <c r="C4067" s="87">
        <v>37761</v>
      </c>
      <c r="D4067" s="88" t="s">
        <v>172</v>
      </c>
      <c r="E4067" s="87">
        <v>38464.080000000002</v>
      </c>
      <c r="F4067" s="87">
        <v>38477.379999999997</v>
      </c>
      <c r="G4067" s="87">
        <v>-13.3</v>
      </c>
      <c r="H4067" s="87">
        <v>0</v>
      </c>
      <c r="I4067" s="87">
        <v>355.29400000000004</v>
      </c>
      <c r="J4067" s="86">
        <v>-0.78400000000000003</v>
      </c>
    </row>
    <row r="4068" spans="1:10">
      <c r="A4068" s="85">
        <v>40809</v>
      </c>
      <c r="B4068" s="86">
        <v>35</v>
      </c>
      <c r="C4068" s="87">
        <v>37932</v>
      </c>
      <c r="D4068" s="88" t="s">
        <v>172</v>
      </c>
      <c r="E4068" s="87">
        <v>38644.347999999998</v>
      </c>
      <c r="F4068" s="87">
        <v>38657.027999999998</v>
      </c>
      <c r="G4068" s="87">
        <v>-12.68</v>
      </c>
      <c r="H4068" s="87">
        <v>0</v>
      </c>
      <c r="I4068" s="87">
        <v>357.666</v>
      </c>
      <c r="J4068" s="86">
        <v>-1.1860000000000002</v>
      </c>
    </row>
    <row r="4069" spans="1:10">
      <c r="A4069" s="85">
        <v>40809</v>
      </c>
      <c r="B4069" s="86">
        <v>36</v>
      </c>
      <c r="C4069" s="87">
        <v>37668</v>
      </c>
      <c r="D4069" s="88" t="s">
        <v>172</v>
      </c>
      <c r="E4069" s="87">
        <v>38351.858</v>
      </c>
      <c r="F4069" s="87">
        <v>38361.298000000003</v>
      </c>
      <c r="G4069" s="87">
        <v>-9.44</v>
      </c>
      <c r="H4069" s="87">
        <v>0</v>
      </c>
      <c r="I4069" s="87">
        <v>356.77600000000001</v>
      </c>
      <c r="J4069" s="86">
        <v>-1.194</v>
      </c>
    </row>
    <row r="4070" spans="1:10">
      <c r="A4070" s="85">
        <v>40809</v>
      </c>
      <c r="B4070" s="86">
        <v>37</v>
      </c>
      <c r="C4070" s="87">
        <v>37395</v>
      </c>
      <c r="D4070" s="88" t="s">
        <v>172</v>
      </c>
      <c r="E4070" s="87">
        <v>38265.578000000001</v>
      </c>
      <c r="F4070" s="87">
        <v>38545.898000000001</v>
      </c>
      <c r="G4070" s="87">
        <v>-9.32</v>
      </c>
      <c r="H4070" s="87">
        <v>0</v>
      </c>
      <c r="I4070" s="87">
        <v>285.52</v>
      </c>
      <c r="J4070" s="86">
        <v>-363.21199999999999</v>
      </c>
    </row>
    <row r="4071" spans="1:10">
      <c r="A4071" s="85">
        <v>40809</v>
      </c>
      <c r="B4071" s="86">
        <v>38</v>
      </c>
      <c r="C4071" s="87">
        <v>37804</v>
      </c>
      <c r="D4071" s="88" t="s">
        <v>172</v>
      </c>
      <c r="E4071" s="87">
        <v>38601.601999999999</v>
      </c>
      <c r="F4071" s="87">
        <v>38886.521999999997</v>
      </c>
      <c r="G4071" s="87">
        <v>-10.42</v>
      </c>
      <c r="H4071" s="87">
        <v>0</v>
      </c>
      <c r="I4071" s="87">
        <v>286.11200000000002</v>
      </c>
      <c r="J4071" s="86">
        <v>-363.99200000000002</v>
      </c>
    </row>
    <row r="4072" spans="1:10">
      <c r="A4072" s="85">
        <v>40809</v>
      </c>
      <c r="B4072" s="86">
        <v>39</v>
      </c>
      <c r="C4072" s="87">
        <v>39130</v>
      </c>
      <c r="D4072" s="88" t="s">
        <v>172</v>
      </c>
      <c r="E4072" s="87">
        <v>39946.346000000005</v>
      </c>
      <c r="F4072" s="87">
        <v>39962.586000000003</v>
      </c>
      <c r="G4072" s="87">
        <v>-10.72</v>
      </c>
      <c r="H4072" s="87">
        <v>0</v>
      </c>
      <c r="I4072" s="87">
        <v>491.77800000000002</v>
      </c>
      <c r="J4072" s="86">
        <v>825.54</v>
      </c>
    </row>
    <row r="4073" spans="1:10">
      <c r="A4073" s="85">
        <v>40809</v>
      </c>
      <c r="B4073" s="86">
        <v>40</v>
      </c>
      <c r="C4073" s="87">
        <v>39496</v>
      </c>
      <c r="D4073" s="88" t="s">
        <v>172</v>
      </c>
      <c r="E4073" s="87">
        <v>40226.057999999997</v>
      </c>
      <c r="F4073" s="87">
        <v>40234.618000000002</v>
      </c>
      <c r="G4073" s="87">
        <v>-8.56</v>
      </c>
      <c r="H4073" s="87">
        <v>0</v>
      </c>
      <c r="I4073" s="87">
        <v>491.58</v>
      </c>
      <c r="J4073" s="86">
        <v>992.72400000000005</v>
      </c>
    </row>
    <row r="4074" spans="1:10">
      <c r="A4074" s="85">
        <v>40809</v>
      </c>
      <c r="B4074" s="86">
        <v>41</v>
      </c>
      <c r="C4074" s="87">
        <v>38208</v>
      </c>
      <c r="D4074" s="88" t="s">
        <v>172</v>
      </c>
      <c r="E4074" s="87">
        <v>38882.646000000001</v>
      </c>
      <c r="F4074" s="87">
        <v>38893.525999999998</v>
      </c>
      <c r="G4074" s="87">
        <v>-10.96</v>
      </c>
      <c r="H4074" s="87">
        <v>0</v>
      </c>
      <c r="I4074" s="87">
        <v>491.87800000000004</v>
      </c>
      <c r="J4074" s="86">
        <v>992.33</v>
      </c>
    </row>
    <row r="4075" spans="1:10">
      <c r="A4075" s="85">
        <v>40809</v>
      </c>
      <c r="B4075" s="86">
        <v>42</v>
      </c>
      <c r="C4075" s="87">
        <v>37003</v>
      </c>
      <c r="D4075" s="88" t="s">
        <v>172</v>
      </c>
      <c r="E4075" s="87">
        <v>37580.673999999999</v>
      </c>
      <c r="F4075" s="87">
        <v>37594.733999999997</v>
      </c>
      <c r="G4075" s="87">
        <v>-11.06</v>
      </c>
      <c r="H4075" s="87">
        <v>0</v>
      </c>
      <c r="I4075" s="87">
        <v>491.58</v>
      </c>
      <c r="J4075" s="86">
        <v>972.73400000000004</v>
      </c>
    </row>
    <row r="4076" spans="1:10">
      <c r="A4076" s="85">
        <v>40809</v>
      </c>
      <c r="B4076" s="86">
        <v>43</v>
      </c>
      <c r="C4076" s="87">
        <v>35431</v>
      </c>
      <c r="D4076" s="88" t="s">
        <v>172</v>
      </c>
      <c r="E4076" s="87">
        <v>36105.21</v>
      </c>
      <c r="F4076" s="87">
        <v>36119.21</v>
      </c>
      <c r="G4076" s="87">
        <v>-11.36</v>
      </c>
      <c r="H4076" s="87">
        <v>0</v>
      </c>
      <c r="I4076" s="87">
        <v>475.47200000000004</v>
      </c>
      <c r="J4076" s="86">
        <v>395.99400000000003</v>
      </c>
    </row>
    <row r="4077" spans="1:10">
      <c r="A4077" s="85">
        <v>40809</v>
      </c>
      <c r="B4077" s="86">
        <v>44</v>
      </c>
      <c r="C4077" s="87">
        <v>33761</v>
      </c>
      <c r="D4077" s="88" t="s">
        <v>172</v>
      </c>
      <c r="E4077" s="87">
        <v>34411.972000000002</v>
      </c>
      <c r="F4077" s="87">
        <v>34427.451999999997</v>
      </c>
      <c r="G4077" s="87">
        <v>-15.48</v>
      </c>
      <c r="H4077" s="87">
        <v>0</v>
      </c>
      <c r="I4077" s="87">
        <v>475.17400000000004</v>
      </c>
      <c r="J4077" s="86">
        <v>396.40200000000004</v>
      </c>
    </row>
    <row r="4078" spans="1:10">
      <c r="A4078" s="85">
        <v>40809</v>
      </c>
      <c r="B4078" s="86">
        <v>45</v>
      </c>
      <c r="C4078" s="87">
        <v>32089</v>
      </c>
      <c r="D4078" s="88" t="s">
        <v>172</v>
      </c>
      <c r="E4078" s="87">
        <v>32651.738000000001</v>
      </c>
      <c r="F4078" s="87">
        <v>32666.918000000001</v>
      </c>
      <c r="G4078" s="87">
        <v>-15.18</v>
      </c>
      <c r="H4078" s="87">
        <v>0</v>
      </c>
      <c r="I4078" s="87">
        <v>475.37200000000001</v>
      </c>
      <c r="J4078" s="86">
        <v>396.40200000000004</v>
      </c>
    </row>
    <row r="4079" spans="1:10">
      <c r="A4079" s="85">
        <v>40809</v>
      </c>
      <c r="B4079" s="86">
        <v>46</v>
      </c>
      <c r="C4079" s="87">
        <v>30351</v>
      </c>
      <c r="D4079" s="88" t="s">
        <v>172</v>
      </c>
      <c r="E4079" s="87">
        <v>30899.975999999999</v>
      </c>
      <c r="F4079" s="87">
        <v>30915.076000000001</v>
      </c>
      <c r="G4079" s="87">
        <v>-15.1</v>
      </c>
      <c r="H4079" s="87">
        <v>0</v>
      </c>
      <c r="I4079" s="87">
        <v>474.68</v>
      </c>
      <c r="J4079" s="86">
        <v>396.392</v>
      </c>
    </row>
    <row r="4080" spans="1:10">
      <c r="A4080" s="85">
        <v>40809</v>
      </c>
      <c r="B4080" s="86">
        <v>47</v>
      </c>
      <c r="C4080" s="87">
        <v>28350</v>
      </c>
      <c r="D4080" s="88" t="s">
        <v>172</v>
      </c>
      <c r="E4080" s="87">
        <v>28928.252</v>
      </c>
      <c r="F4080" s="87">
        <v>29305.972000000002</v>
      </c>
      <c r="G4080" s="87">
        <v>-15.72</v>
      </c>
      <c r="H4080" s="87">
        <v>0</v>
      </c>
      <c r="I4080" s="87">
        <v>312.10599999999999</v>
      </c>
      <c r="J4080" s="86">
        <v>-445.23400000000004</v>
      </c>
    </row>
    <row r="4081" spans="1:10">
      <c r="A4081" s="85">
        <v>40809</v>
      </c>
      <c r="B4081" s="86">
        <v>48</v>
      </c>
      <c r="C4081" s="87">
        <v>26701</v>
      </c>
      <c r="D4081" s="88" t="s">
        <v>172</v>
      </c>
      <c r="E4081" s="87">
        <v>27319.878000000001</v>
      </c>
      <c r="F4081" s="87">
        <v>27699.738000000001</v>
      </c>
      <c r="G4081" s="87">
        <v>-19.66</v>
      </c>
      <c r="H4081" s="87">
        <v>0</v>
      </c>
      <c r="I4081" s="87">
        <v>312.30200000000002</v>
      </c>
      <c r="J4081" s="86">
        <v>-444.05</v>
      </c>
    </row>
    <row r="4082" spans="1:10">
      <c r="A4082" s="85">
        <v>40810</v>
      </c>
      <c r="B4082" s="86">
        <v>1</v>
      </c>
      <c r="C4082" s="87">
        <v>25226</v>
      </c>
      <c r="D4082" s="88" t="s">
        <v>172</v>
      </c>
      <c r="E4082" s="87">
        <v>25744.73</v>
      </c>
      <c r="F4082" s="87">
        <v>26066.33</v>
      </c>
      <c r="G4082" s="87">
        <v>-321.60000000000002</v>
      </c>
      <c r="H4082" s="87">
        <v>0</v>
      </c>
      <c r="I4082" s="87">
        <v>322.976</v>
      </c>
      <c r="J4082" s="86">
        <v>289.60200000000003</v>
      </c>
    </row>
    <row r="4083" spans="1:10">
      <c r="A4083" s="85">
        <v>40810</v>
      </c>
      <c r="B4083" s="86">
        <v>2</v>
      </c>
      <c r="C4083" s="87">
        <v>24210</v>
      </c>
      <c r="D4083" s="88" t="s">
        <v>172</v>
      </c>
      <c r="E4083" s="87">
        <v>24779.281999999999</v>
      </c>
      <c r="F4083" s="87">
        <v>25876.621999999999</v>
      </c>
      <c r="G4083" s="87">
        <v>-1097.3399999999999</v>
      </c>
      <c r="H4083" s="87">
        <v>0</v>
      </c>
      <c r="I4083" s="87">
        <v>323.76800000000003</v>
      </c>
      <c r="J4083" s="86">
        <v>288.81</v>
      </c>
    </row>
    <row r="4084" spans="1:10">
      <c r="A4084" s="85">
        <v>40810</v>
      </c>
      <c r="B4084" s="86">
        <v>3</v>
      </c>
      <c r="C4084" s="87">
        <v>23745</v>
      </c>
      <c r="D4084" s="88" t="s">
        <v>172</v>
      </c>
      <c r="E4084" s="87">
        <v>24376.266</v>
      </c>
      <c r="F4084" s="87">
        <v>25518.626</v>
      </c>
      <c r="G4084" s="87">
        <v>-1142.3599999999999</v>
      </c>
      <c r="H4084" s="87">
        <v>0</v>
      </c>
      <c r="I4084" s="87">
        <v>470.33200000000005</v>
      </c>
      <c r="J4084" s="86">
        <v>289.20999999999998</v>
      </c>
    </row>
    <row r="4085" spans="1:10">
      <c r="A4085" s="85">
        <v>40810</v>
      </c>
      <c r="B4085" s="86">
        <v>4</v>
      </c>
      <c r="C4085" s="87">
        <v>23303</v>
      </c>
      <c r="D4085" s="88" t="s">
        <v>172</v>
      </c>
      <c r="E4085" s="87">
        <v>23979.874</v>
      </c>
      <c r="F4085" s="87">
        <v>25105.288</v>
      </c>
      <c r="G4085" s="87">
        <v>-1251.28</v>
      </c>
      <c r="H4085" s="87">
        <v>0</v>
      </c>
      <c r="I4085" s="87">
        <v>468.25600000000003</v>
      </c>
      <c r="J4085" s="86">
        <v>289.20800000000003</v>
      </c>
    </row>
    <row r="4086" spans="1:10">
      <c r="A4086" s="85">
        <v>40810</v>
      </c>
      <c r="B4086" s="86">
        <v>5</v>
      </c>
      <c r="C4086" s="87">
        <v>22782</v>
      </c>
      <c r="D4086" s="88" t="s">
        <v>172</v>
      </c>
      <c r="E4086" s="87">
        <v>23435.484</v>
      </c>
      <c r="F4086" s="87">
        <v>24758.49</v>
      </c>
      <c r="G4086" s="87">
        <v>-1325.74</v>
      </c>
      <c r="H4086" s="87">
        <v>0</v>
      </c>
      <c r="I4086" s="87">
        <v>491.08600000000001</v>
      </c>
      <c r="J4086" s="86">
        <v>296.00600000000003</v>
      </c>
    </row>
    <row r="4087" spans="1:10">
      <c r="A4087" s="85">
        <v>40810</v>
      </c>
      <c r="B4087" s="86">
        <v>6</v>
      </c>
      <c r="C4087" s="87">
        <v>22310</v>
      </c>
      <c r="D4087" s="88" t="s">
        <v>172</v>
      </c>
      <c r="E4087" s="87">
        <v>22963.862000000001</v>
      </c>
      <c r="F4087" s="87">
        <v>24271.882000000001</v>
      </c>
      <c r="G4087" s="87">
        <v>-1308.02</v>
      </c>
      <c r="H4087" s="87">
        <v>0</v>
      </c>
      <c r="I4087" s="87">
        <v>490.988</v>
      </c>
      <c r="J4087" s="86">
        <v>296.02</v>
      </c>
    </row>
    <row r="4088" spans="1:10">
      <c r="A4088" s="85">
        <v>40810</v>
      </c>
      <c r="B4088" s="86">
        <v>7</v>
      </c>
      <c r="C4088" s="87">
        <v>22208</v>
      </c>
      <c r="D4088" s="88" t="s">
        <v>172</v>
      </c>
      <c r="E4088" s="87">
        <v>22671.87</v>
      </c>
      <c r="F4088" s="87">
        <v>24366.383999999998</v>
      </c>
      <c r="G4088" s="87">
        <v>-1648.68</v>
      </c>
      <c r="H4088" s="87">
        <v>0</v>
      </c>
      <c r="I4088" s="87">
        <v>492.07400000000001</v>
      </c>
      <c r="J4088" s="86">
        <v>320.01600000000002</v>
      </c>
    </row>
    <row r="4089" spans="1:10">
      <c r="A4089" s="85">
        <v>40810</v>
      </c>
      <c r="B4089" s="86">
        <v>8</v>
      </c>
      <c r="C4089" s="87">
        <v>22032</v>
      </c>
      <c r="D4089" s="88" t="s">
        <v>172</v>
      </c>
      <c r="E4089" s="87">
        <v>22491.034</v>
      </c>
      <c r="F4089" s="87">
        <v>24197.034</v>
      </c>
      <c r="G4089" s="87">
        <v>-1706</v>
      </c>
      <c r="H4089" s="87">
        <v>0</v>
      </c>
      <c r="I4089" s="87">
        <v>491.87800000000004</v>
      </c>
      <c r="J4089" s="86">
        <v>320.02199999999999</v>
      </c>
    </row>
    <row r="4090" spans="1:10">
      <c r="A4090" s="85">
        <v>40810</v>
      </c>
      <c r="B4090" s="86">
        <v>9</v>
      </c>
      <c r="C4090" s="87">
        <v>21809</v>
      </c>
      <c r="D4090" s="88" t="s">
        <v>172</v>
      </c>
      <c r="E4090" s="87">
        <v>22387.101999999999</v>
      </c>
      <c r="F4090" s="87">
        <v>24075.982</v>
      </c>
      <c r="G4090" s="87">
        <v>-1688.88</v>
      </c>
      <c r="H4090" s="87">
        <v>0</v>
      </c>
      <c r="I4090" s="87">
        <v>490.988</v>
      </c>
      <c r="J4090" s="86">
        <v>306.012</v>
      </c>
    </row>
    <row r="4091" spans="1:10">
      <c r="A4091" s="85">
        <v>40810</v>
      </c>
      <c r="B4091" s="86">
        <v>10</v>
      </c>
      <c r="C4091" s="87">
        <v>21755</v>
      </c>
      <c r="D4091" s="88" t="s">
        <v>172</v>
      </c>
      <c r="E4091" s="87">
        <v>22275.756000000001</v>
      </c>
      <c r="F4091" s="87">
        <v>23959.436000000002</v>
      </c>
      <c r="G4091" s="87">
        <v>-1683.68</v>
      </c>
      <c r="H4091" s="87">
        <v>0</v>
      </c>
      <c r="I4091" s="87">
        <v>490.988</v>
      </c>
      <c r="J4091" s="86">
        <v>306.42200000000003</v>
      </c>
    </row>
    <row r="4092" spans="1:10">
      <c r="A4092" s="85">
        <v>40810</v>
      </c>
      <c r="B4092" s="86">
        <v>11</v>
      </c>
      <c r="C4092" s="87">
        <v>21830</v>
      </c>
      <c r="D4092" s="88" t="s">
        <v>172</v>
      </c>
      <c r="E4092" s="87">
        <v>22524.47</v>
      </c>
      <c r="F4092" s="87">
        <v>24180.51</v>
      </c>
      <c r="G4092" s="87">
        <v>-1656.04</v>
      </c>
      <c r="H4092" s="87">
        <v>0</v>
      </c>
      <c r="I4092" s="87">
        <v>276.92200000000003</v>
      </c>
      <c r="J4092" s="86">
        <v>284.024</v>
      </c>
    </row>
    <row r="4093" spans="1:10">
      <c r="A4093" s="85">
        <v>40810</v>
      </c>
      <c r="B4093" s="86">
        <v>12</v>
      </c>
      <c r="C4093" s="87">
        <v>22513</v>
      </c>
      <c r="D4093" s="88" t="s">
        <v>172</v>
      </c>
      <c r="E4093" s="87">
        <v>23081.648000000001</v>
      </c>
      <c r="F4093" s="87">
        <v>24579.368000000002</v>
      </c>
      <c r="G4093" s="87">
        <v>-1497.72</v>
      </c>
      <c r="H4093" s="87">
        <v>0</v>
      </c>
      <c r="I4093" s="87">
        <v>276.72399999999999</v>
      </c>
      <c r="J4093" s="86">
        <v>284.01800000000003</v>
      </c>
    </row>
    <row r="4094" spans="1:10">
      <c r="A4094" s="85">
        <v>40810</v>
      </c>
      <c r="B4094" s="86">
        <v>13</v>
      </c>
      <c r="C4094" s="87">
        <v>23695</v>
      </c>
      <c r="D4094" s="88" t="s">
        <v>172</v>
      </c>
      <c r="E4094" s="87">
        <v>24394.466</v>
      </c>
      <c r="F4094" s="87">
        <v>25274.366000000002</v>
      </c>
      <c r="G4094" s="87">
        <v>-786.8</v>
      </c>
      <c r="H4094" s="87">
        <v>0</v>
      </c>
      <c r="I4094" s="87">
        <v>178.88200000000001</v>
      </c>
      <c r="J4094" s="86">
        <v>284.01800000000003</v>
      </c>
    </row>
    <row r="4095" spans="1:10">
      <c r="A4095" s="85">
        <v>40810</v>
      </c>
      <c r="B4095" s="86">
        <v>14</v>
      </c>
      <c r="C4095" s="87">
        <v>24763</v>
      </c>
      <c r="D4095" s="88" t="s">
        <v>172</v>
      </c>
      <c r="E4095" s="87">
        <v>25383.425999999999</v>
      </c>
      <c r="F4095" s="87">
        <v>25980.252</v>
      </c>
      <c r="G4095" s="87">
        <v>-554.9</v>
      </c>
      <c r="H4095" s="87">
        <v>0</v>
      </c>
      <c r="I4095" s="87">
        <v>178.488</v>
      </c>
      <c r="J4095" s="86">
        <v>284.43</v>
      </c>
    </row>
    <row r="4096" spans="1:10">
      <c r="A4096" s="85">
        <v>40810</v>
      </c>
      <c r="B4096" s="86">
        <v>15</v>
      </c>
      <c r="C4096" s="87">
        <v>26337</v>
      </c>
      <c r="D4096" s="88" t="s">
        <v>172</v>
      </c>
      <c r="E4096" s="87">
        <v>27071.932000000001</v>
      </c>
      <c r="F4096" s="87">
        <v>27091.572</v>
      </c>
      <c r="G4096" s="87">
        <v>-17.32</v>
      </c>
      <c r="H4096" s="87">
        <v>0</v>
      </c>
      <c r="I4096" s="87">
        <v>178.684</v>
      </c>
      <c r="J4096" s="86">
        <v>-105.17200000000001</v>
      </c>
    </row>
    <row r="4097" spans="1:10">
      <c r="A4097" s="85">
        <v>40810</v>
      </c>
      <c r="B4097" s="86">
        <v>16</v>
      </c>
      <c r="C4097" s="87">
        <v>28429</v>
      </c>
      <c r="D4097" s="88" t="s">
        <v>172</v>
      </c>
      <c r="E4097" s="87">
        <v>29169.421999999999</v>
      </c>
      <c r="F4097" s="87">
        <v>29184.061999999998</v>
      </c>
      <c r="G4097" s="87">
        <v>-12.88</v>
      </c>
      <c r="H4097" s="87">
        <v>0</v>
      </c>
      <c r="I4097" s="87">
        <v>178.38800000000001</v>
      </c>
      <c r="J4097" s="86">
        <v>-103.97800000000001</v>
      </c>
    </row>
    <row r="4098" spans="1:10">
      <c r="A4098" s="85">
        <v>40810</v>
      </c>
      <c r="B4098" s="86">
        <v>17</v>
      </c>
      <c r="C4098" s="87">
        <v>30630</v>
      </c>
      <c r="D4098" s="88" t="s">
        <v>172</v>
      </c>
      <c r="E4098" s="87">
        <v>31352.272000000001</v>
      </c>
      <c r="F4098" s="87">
        <v>31365.052</v>
      </c>
      <c r="G4098" s="87">
        <v>-12.78</v>
      </c>
      <c r="H4098" s="87">
        <v>0</v>
      </c>
      <c r="I4098" s="87">
        <v>326.04000000000002</v>
      </c>
      <c r="J4098" s="86">
        <v>534.37200000000007</v>
      </c>
    </row>
    <row r="4099" spans="1:10">
      <c r="A4099" s="85">
        <v>40810</v>
      </c>
      <c r="B4099" s="86">
        <v>18</v>
      </c>
      <c r="C4099" s="87">
        <v>32122</v>
      </c>
      <c r="D4099" s="88" t="s">
        <v>172</v>
      </c>
      <c r="E4099" s="87">
        <v>32833.748</v>
      </c>
      <c r="F4099" s="87">
        <v>32850.910000000003</v>
      </c>
      <c r="G4099" s="87">
        <v>-13.74</v>
      </c>
      <c r="H4099" s="87">
        <v>0</v>
      </c>
      <c r="I4099" s="87">
        <v>325.84200000000004</v>
      </c>
      <c r="J4099" s="86">
        <v>533.572</v>
      </c>
    </row>
    <row r="4100" spans="1:10">
      <c r="A4100" s="85">
        <v>40810</v>
      </c>
      <c r="B4100" s="86">
        <v>19</v>
      </c>
      <c r="C4100" s="87">
        <v>33604</v>
      </c>
      <c r="D4100" s="88" t="s">
        <v>172</v>
      </c>
      <c r="E4100" s="87">
        <v>34262.281999999999</v>
      </c>
      <c r="F4100" s="87">
        <v>34273.521999999997</v>
      </c>
      <c r="G4100" s="87">
        <v>-10.64</v>
      </c>
      <c r="H4100" s="87">
        <v>0</v>
      </c>
      <c r="I4100" s="87">
        <v>442.858</v>
      </c>
      <c r="J4100" s="86">
        <v>875.15</v>
      </c>
    </row>
    <row r="4101" spans="1:10">
      <c r="A4101" s="85">
        <v>40810</v>
      </c>
      <c r="B4101" s="86">
        <v>20</v>
      </c>
      <c r="C4101" s="87">
        <v>34102</v>
      </c>
      <c r="D4101" s="88" t="s">
        <v>172</v>
      </c>
      <c r="E4101" s="87">
        <v>34707.43</v>
      </c>
      <c r="F4101" s="87">
        <v>34725.33</v>
      </c>
      <c r="G4101" s="87">
        <v>-14.42</v>
      </c>
      <c r="H4101" s="87">
        <v>0</v>
      </c>
      <c r="I4101" s="87">
        <v>442.858</v>
      </c>
      <c r="J4101" s="86">
        <v>875.14400000000001</v>
      </c>
    </row>
    <row r="4102" spans="1:10">
      <c r="A4102" s="85">
        <v>40810</v>
      </c>
      <c r="B4102" s="86">
        <v>21</v>
      </c>
      <c r="C4102" s="87">
        <v>34442</v>
      </c>
      <c r="D4102" s="88" t="s">
        <v>172</v>
      </c>
      <c r="E4102" s="87">
        <v>35098.161999999997</v>
      </c>
      <c r="F4102" s="87">
        <v>35110.142</v>
      </c>
      <c r="G4102" s="87">
        <v>-11.98</v>
      </c>
      <c r="H4102" s="87">
        <v>0</v>
      </c>
      <c r="I4102" s="87">
        <v>491.77800000000002</v>
      </c>
      <c r="J4102" s="86">
        <v>974.74</v>
      </c>
    </row>
    <row r="4103" spans="1:10">
      <c r="A4103" s="85">
        <v>40810</v>
      </c>
      <c r="B4103" s="86">
        <v>22</v>
      </c>
      <c r="C4103" s="87">
        <v>34586</v>
      </c>
      <c r="D4103" s="88" t="s">
        <v>172</v>
      </c>
      <c r="E4103" s="87">
        <v>35199.813999999998</v>
      </c>
      <c r="F4103" s="87">
        <v>35213.313999999998</v>
      </c>
      <c r="G4103" s="87">
        <v>-10.78</v>
      </c>
      <c r="H4103" s="87">
        <v>0</v>
      </c>
      <c r="I4103" s="87">
        <v>491.58</v>
      </c>
      <c r="J4103" s="86">
        <v>974.33</v>
      </c>
    </row>
    <row r="4104" spans="1:10">
      <c r="A4104" s="85">
        <v>40810</v>
      </c>
      <c r="B4104" s="86">
        <v>23</v>
      </c>
      <c r="C4104" s="87">
        <v>34597</v>
      </c>
      <c r="D4104" s="88" t="s">
        <v>172</v>
      </c>
      <c r="E4104" s="87">
        <v>35220.686000000002</v>
      </c>
      <c r="F4104" s="87">
        <v>35231.826000000001</v>
      </c>
      <c r="G4104" s="87">
        <v>-10.82</v>
      </c>
      <c r="H4104" s="87">
        <v>0</v>
      </c>
      <c r="I4104" s="87">
        <v>491.77800000000002</v>
      </c>
      <c r="J4104" s="86">
        <v>992.74</v>
      </c>
    </row>
    <row r="4105" spans="1:10">
      <c r="A4105" s="85">
        <v>40810</v>
      </c>
      <c r="B4105" s="86">
        <v>24</v>
      </c>
      <c r="C4105" s="87">
        <v>34559</v>
      </c>
      <c r="D4105" s="88" t="s">
        <v>172</v>
      </c>
      <c r="E4105" s="87">
        <v>35082.914000000004</v>
      </c>
      <c r="F4105" s="87">
        <v>35095.614000000001</v>
      </c>
      <c r="G4105" s="87">
        <v>-10.98</v>
      </c>
      <c r="H4105" s="87">
        <v>0</v>
      </c>
      <c r="I4105" s="87">
        <v>491.68</v>
      </c>
      <c r="J4105" s="86">
        <v>992.34</v>
      </c>
    </row>
    <row r="4106" spans="1:10">
      <c r="A4106" s="85">
        <v>40810</v>
      </c>
      <c r="B4106" s="86">
        <v>25</v>
      </c>
      <c r="C4106" s="87">
        <v>34163</v>
      </c>
      <c r="D4106" s="88" t="s">
        <v>172</v>
      </c>
      <c r="E4106" s="87">
        <v>34816.561999999998</v>
      </c>
      <c r="F4106" s="87">
        <v>34827.642</v>
      </c>
      <c r="G4106" s="87">
        <v>-11.08</v>
      </c>
      <c r="H4106" s="87">
        <v>0</v>
      </c>
      <c r="I4106" s="87">
        <v>491.58</v>
      </c>
      <c r="J4106" s="86">
        <v>992.34</v>
      </c>
    </row>
    <row r="4107" spans="1:10">
      <c r="A4107" s="85">
        <v>40810</v>
      </c>
      <c r="B4107" s="86">
        <v>26</v>
      </c>
      <c r="C4107" s="87">
        <v>33693</v>
      </c>
      <c r="D4107" s="88" t="s">
        <v>172</v>
      </c>
      <c r="E4107" s="87">
        <v>34343.51</v>
      </c>
      <c r="F4107" s="87">
        <v>34356.410000000003</v>
      </c>
      <c r="G4107" s="87">
        <v>-12.9</v>
      </c>
      <c r="H4107" s="87">
        <v>0</v>
      </c>
      <c r="I4107" s="87">
        <v>491.68</v>
      </c>
      <c r="J4107" s="86">
        <v>992.34400000000005</v>
      </c>
    </row>
    <row r="4108" spans="1:10">
      <c r="A4108" s="85">
        <v>40810</v>
      </c>
      <c r="B4108" s="86">
        <v>27</v>
      </c>
      <c r="C4108" s="87">
        <v>33388</v>
      </c>
      <c r="D4108" s="88" t="s">
        <v>172</v>
      </c>
      <c r="E4108" s="87">
        <v>33952.667999999998</v>
      </c>
      <c r="F4108" s="87">
        <v>33965.262000000002</v>
      </c>
      <c r="G4108" s="87">
        <v>-10.7</v>
      </c>
      <c r="H4108" s="87">
        <v>0</v>
      </c>
      <c r="I4108" s="87">
        <v>486.93600000000004</v>
      </c>
      <c r="J4108" s="86">
        <v>692.34</v>
      </c>
    </row>
    <row r="4109" spans="1:10">
      <c r="A4109" s="85">
        <v>40810</v>
      </c>
      <c r="B4109" s="86">
        <v>28</v>
      </c>
      <c r="C4109" s="87">
        <v>32947</v>
      </c>
      <c r="D4109" s="88" t="s">
        <v>172</v>
      </c>
      <c r="E4109" s="87">
        <v>33483.892</v>
      </c>
      <c r="F4109" s="87">
        <v>33497.832000000002</v>
      </c>
      <c r="G4109" s="87">
        <v>-13.14</v>
      </c>
      <c r="H4109" s="87">
        <v>0</v>
      </c>
      <c r="I4109" s="87">
        <v>486.738</v>
      </c>
      <c r="J4109" s="86">
        <v>692.34</v>
      </c>
    </row>
    <row r="4110" spans="1:10">
      <c r="A4110" s="85">
        <v>40810</v>
      </c>
      <c r="B4110" s="86">
        <v>29</v>
      </c>
      <c r="C4110" s="87">
        <v>32548</v>
      </c>
      <c r="D4110" s="88" t="s">
        <v>172</v>
      </c>
      <c r="E4110" s="87">
        <v>33043.144</v>
      </c>
      <c r="F4110" s="87">
        <v>33054.904000000002</v>
      </c>
      <c r="G4110" s="87">
        <v>-11.28</v>
      </c>
      <c r="H4110" s="87">
        <v>0</v>
      </c>
      <c r="I4110" s="87">
        <v>479.12800000000004</v>
      </c>
      <c r="J4110" s="86">
        <v>307.60400000000004</v>
      </c>
    </row>
    <row r="4111" spans="1:10">
      <c r="A4111" s="85">
        <v>40810</v>
      </c>
      <c r="B4111" s="86">
        <v>30</v>
      </c>
      <c r="C4111" s="87">
        <v>32128</v>
      </c>
      <c r="D4111" s="88" t="s">
        <v>172</v>
      </c>
      <c r="E4111" s="87">
        <v>32665.268</v>
      </c>
      <c r="F4111" s="87">
        <v>32678.508000000002</v>
      </c>
      <c r="G4111" s="87">
        <v>-13.24</v>
      </c>
      <c r="H4111" s="87">
        <v>0</v>
      </c>
      <c r="I4111" s="87">
        <v>479.02800000000002</v>
      </c>
      <c r="J4111" s="86">
        <v>308.00400000000002</v>
      </c>
    </row>
    <row r="4112" spans="1:10">
      <c r="A4112" s="85">
        <v>40810</v>
      </c>
      <c r="B4112" s="86">
        <v>31</v>
      </c>
      <c r="C4112" s="87">
        <v>31956</v>
      </c>
      <c r="D4112" s="88" t="s">
        <v>172</v>
      </c>
      <c r="E4112" s="87">
        <v>32476.93</v>
      </c>
      <c r="F4112" s="87">
        <v>32490.23</v>
      </c>
      <c r="G4112" s="87">
        <v>-13.3</v>
      </c>
      <c r="H4112" s="87">
        <v>0</v>
      </c>
      <c r="I4112" s="87">
        <v>455.50800000000004</v>
      </c>
      <c r="J4112" s="86">
        <v>308.00200000000001</v>
      </c>
    </row>
    <row r="4113" spans="1:10">
      <c r="A4113" s="85">
        <v>40810</v>
      </c>
      <c r="B4113" s="86">
        <v>32</v>
      </c>
      <c r="C4113" s="87">
        <v>31935</v>
      </c>
      <c r="D4113" s="88" t="s">
        <v>172</v>
      </c>
      <c r="E4113" s="87">
        <v>32557.928</v>
      </c>
      <c r="F4113" s="87">
        <v>32570.688000000002</v>
      </c>
      <c r="G4113" s="87">
        <v>-10.68</v>
      </c>
      <c r="H4113" s="87">
        <v>0</v>
      </c>
      <c r="I4113" s="87">
        <v>455.50800000000004</v>
      </c>
      <c r="J4113" s="86">
        <v>308.00400000000002</v>
      </c>
    </row>
    <row r="4114" spans="1:10">
      <c r="A4114" s="85">
        <v>40810</v>
      </c>
      <c r="B4114" s="86">
        <v>33</v>
      </c>
      <c r="C4114" s="87">
        <v>32399</v>
      </c>
      <c r="D4114" s="88" t="s">
        <v>172</v>
      </c>
      <c r="E4114" s="87">
        <v>33054.385999999999</v>
      </c>
      <c r="F4114" s="87">
        <v>33066.686000000002</v>
      </c>
      <c r="G4114" s="87">
        <v>-8.64</v>
      </c>
      <c r="H4114" s="87">
        <v>0</v>
      </c>
      <c r="I4114" s="87">
        <v>450.56600000000003</v>
      </c>
      <c r="J4114" s="86">
        <v>308.012</v>
      </c>
    </row>
    <row r="4115" spans="1:10">
      <c r="A4115" s="85">
        <v>40810</v>
      </c>
      <c r="B4115" s="86">
        <v>34</v>
      </c>
      <c r="C4115" s="87">
        <v>33266</v>
      </c>
      <c r="D4115" s="88" t="s">
        <v>172</v>
      </c>
      <c r="E4115" s="87">
        <v>33887.457999999999</v>
      </c>
      <c r="F4115" s="87">
        <v>33898.538</v>
      </c>
      <c r="G4115" s="87">
        <v>-11.08</v>
      </c>
      <c r="H4115" s="87">
        <v>0</v>
      </c>
      <c r="I4115" s="87">
        <v>450.36799999999999</v>
      </c>
      <c r="J4115" s="86">
        <v>308.012</v>
      </c>
    </row>
    <row r="4116" spans="1:10">
      <c r="A4116" s="85">
        <v>40810</v>
      </c>
      <c r="B4116" s="86">
        <v>35</v>
      </c>
      <c r="C4116" s="87">
        <v>34210</v>
      </c>
      <c r="D4116" s="88" t="s">
        <v>172</v>
      </c>
      <c r="E4116" s="87">
        <v>34720.46</v>
      </c>
      <c r="F4116" s="87">
        <v>34728.92</v>
      </c>
      <c r="G4116" s="87">
        <v>-8.4600000000000009</v>
      </c>
      <c r="H4116" s="87">
        <v>0</v>
      </c>
      <c r="I4116" s="87">
        <v>491.77800000000002</v>
      </c>
      <c r="J4116" s="86">
        <v>308.02</v>
      </c>
    </row>
    <row r="4117" spans="1:10">
      <c r="A4117" s="85">
        <v>40810</v>
      </c>
      <c r="B4117" s="86">
        <v>36</v>
      </c>
      <c r="C4117" s="87">
        <v>34499</v>
      </c>
      <c r="D4117" s="88" t="s">
        <v>172</v>
      </c>
      <c r="E4117" s="87">
        <v>35035.288</v>
      </c>
      <c r="F4117" s="87">
        <v>35048.088000000003</v>
      </c>
      <c r="G4117" s="87">
        <v>-12.8</v>
      </c>
      <c r="H4117" s="87">
        <v>0</v>
      </c>
      <c r="I4117" s="87">
        <v>491.58</v>
      </c>
      <c r="J4117" s="86">
        <v>308.01600000000002</v>
      </c>
    </row>
    <row r="4118" spans="1:10">
      <c r="A4118" s="85">
        <v>40810</v>
      </c>
      <c r="B4118" s="86">
        <v>37</v>
      </c>
      <c r="C4118" s="87">
        <v>34651</v>
      </c>
      <c r="D4118" s="88" t="s">
        <v>172</v>
      </c>
      <c r="E4118" s="87">
        <v>35183.521999999997</v>
      </c>
      <c r="F4118" s="87">
        <v>35198.781999999999</v>
      </c>
      <c r="G4118" s="87">
        <v>-14.5</v>
      </c>
      <c r="H4118" s="87">
        <v>0</v>
      </c>
      <c r="I4118" s="87">
        <v>481.89400000000001</v>
      </c>
      <c r="J4118" s="86">
        <v>308.01600000000002</v>
      </c>
    </row>
    <row r="4119" spans="1:10">
      <c r="A4119" s="85">
        <v>40810</v>
      </c>
      <c r="B4119" s="86">
        <v>38</v>
      </c>
      <c r="C4119" s="87">
        <v>34892</v>
      </c>
      <c r="D4119" s="88" t="s">
        <v>172</v>
      </c>
      <c r="E4119" s="87">
        <v>35496.468000000001</v>
      </c>
      <c r="F4119" s="87">
        <v>35514.347999999998</v>
      </c>
      <c r="G4119" s="87">
        <v>-17.88</v>
      </c>
      <c r="H4119" s="87">
        <v>0</v>
      </c>
      <c r="I4119" s="87">
        <v>481.89400000000001</v>
      </c>
      <c r="J4119" s="86">
        <v>308.02</v>
      </c>
    </row>
    <row r="4120" spans="1:10">
      <c r="A4120" s="85">
        <v>40810</v>
      </c>
      <c r="B4120" s="86">
        <v>39</v>
      </c>
      <c r="C4120" s="87">
        <v>36110</v>
      </c>
      <c r="D4120" s="88" t="s">
        <v>172</v>
      </c>
      <c r="E4120" s="87">
        <v>36814.656000000003</v>
      </c>
      <c r="F4120" s="87">
        <v>36840.915999999997</v>
      </c>
      <c r="G4120" s="87">
        <v>-26.26</v>
      </c>
      <c r="H4120" s="87">
        <v>0</v>
      </c>
      <c r="I4120" s="87">
        <v>491.77800000000002</v>
      </c>
      <c r="J4120" s="86">
        <v>775.53399999999999</v>
      </c>
    </row>
    <row r="4121" spans="1:10">
      <c r="A4121" s="85">
        <v>40810</v>
      </c>
      <c r="B4121" s="86">
        <v>40</v>
      </c>
      <c r="C4121" s="87">
        <v>36253</v>
      </c>
      <c r="D4121" s="88" t="s">
        <v>172</v>
      </c>
      <c r="E4121" s="87">
        <v>36960.538</v>
      </c>
      <c r="F4121" s="87">
        <v>36978.538</v>
      </c>
      <c r="G4121" s="87">
        <v>-8.64</v>
      </c>
      <c r="H4121" s="87">
        <v>0</v>
      </c>
      <c r="I4121" s="87">
        <v>491.68</v>
      </c>
      <c r="J4121" s="86">
        <v>776.32</v>
      </c>
    </row>
    <row r="4122" spans="1:10">
      <c r="A4122" s="85">
        <v>40810</v>
      </c>
      <c r="B4122" s="86">
        <v>41</v>
      </c>
      <c r="C4122" s="87">
        <v>35640</v>
      </c>
      <c r="D4122" s="88" t="s">
        <v>172</v>
      </c>
      <c r="E4122" s="87">
        <v>36278.052000000003</v>
      </c>
      <c r="F4122" s="87">
        <v>36289.232000000004</v>
      </c>
      <c r="G4122" s="87">
        <v>-8.5</v>
      </c>
      <c r="H4122" s="87">
        <v>0</v>
      </c>
      <c r="I4122" s="87">
        <v>491.58</v>
      </c>
      <c r="J4122" s="86">
        <v>948.72800000000007</v>
      </c>
    </row>
    <row r="4123" spans="1:10">
      <c r="A4123" s="85">
        <v>40810</v>
      </c>
      <c r="B4123" s="86">
        <v>42</v>
      </c>
      <c r="C4123" s="87">
        <v>34111</v>
      </c>
      <c r="D4123" s="88" t="s">
        <v>172</v>
      </c>
      <c r="E4123" s="87">
        <v>34686.712</v>
      </c>
      <c r="F4123" s="87">
        <v>34705.178</v>
      </c>
      <c r="G4123" s="87">
        <v>-17.32</v>
      </c>
      <c r="H4123" s="87">
        <v>0</v>
      </c>
      <c r="I4123" s="87">
        <v>491.77800000000002</v>
      </c>
      <c r="J4123" s="86">
        <v>948.726</v>
      </c>
    </row>
    <row r="4124" spans="1:10">
      <c r="A4124" s="85">
        <v>40810</v>
      </c>
      <c r="B4124" s="86">
        <v>43</v>
      </c>
      <c r="C4124" s="87">
        <v>33104</v>
      </c>
      <c r="D4124" s="88" t="s">
        <v>172</v>
      </c>
      <c r="E4124" s="87">
        <v>33519.54</v>
      </c>
      <c r="F4124" s="87">
        <v>33527.120000000003</v>
      </c>
      <c r="G4124" s="87">
        <v>-7.58</v>
      </c>
      <c r="H4124" s="87">
        <v>0</v>
      </c>
      <c r="I4124" s="87">
        <v>347.48599999999999</v>
      </c>
      <c r="J4124" s="86">
        <v>434.38800000000003</v>
      </c>
    </row>
    <row r="4125" spans="1:10">
      <c r="A4125" s="85">
        <v>40810</v>
      </c>
      <c r="B4125" s="86">
        <v>44</v>
      </c>
      <c r="C4125" s="87">
        <v>32183</v>
      </c>
      <c r="D4125" s="88" t="s">
        <v>172</v>
      </c>
      <c r="E4125" s="87">
        <v>32578.518</v>
      </c>
      <c r="F4125" s="87">
        <v>32587.838</v>
      </c>
      <c r="G4125" s="87">
        <v>-7.52</v>
      </c>
      <c r="H4125" s="87">
        <v>0</v>
      </c>
      <c r="I4125" s="87">
        <v>347.38800000000003</v>
      </c>
      <c r="J4125" s="86">
        <v>435.20400000000001</v>
      </c>
    </row>
    <row r="4126" spans="1:10">
      <c r="A4126" s="85">
        <v>40810</v>
      </c>
      <c r="B4126" s="86">
        <v>45</v>
      </c>
      <c r="C4126" s="87">
        <v>30752</v>
      </c>
      <c r="D4126" s="88" t="s">
        <v>172</v>
      </c>
      <c r="E4126" s="87">
        <v>31191.892</v>
      </c>
      <c r="F4126" s="87">
        <v>31211.452000000001</v>
      </c>
      <c r="G4126" s="87">
        <v>-19.559999999999999</v>
      </c>
      <c r="H4126" s="87">
        <v>0</v>
      </c>
      <c r="I4126" s="87">
        <v>347.58600000000001</v>
      </c>
      <c r="J4126" s="86">
        <v>401.6</v>
      </c>
    </row>
    <row r="4127" spans="1:10">
      <c r="A4127" s="85">
        <v>40810</v>
      </c>
      <c r="B4127" s="86">
        <v>46</v>
      </c>
      <c r="C4127" s="87">
        <v>29384</v>
      </c>
      <c r="D4127" s="88" t="s">
        <v>172</v>
      </c>
      <c r="E4127" s="87">
        <v>29816.89</v>
      </c>
      <c r="F4127" s="87">
        <v>29823.07</v>
      </c>
      <c r="G4127" s="87">
        <v>-6.18</v>
      </c>
      <c r="H4127" s="87">
        <v>0</v>
      </c>
      <c r="I4127" s="87">
        <v>347.68400000000003</v>
      </c>
      <c r="J4127" s="86">
        <v>400.392</v>
      </c>
    </row>
    <row r="4128" spans="1:10">
      <c r="A4128" s="85">
        <v>40810</v>
      </c>
      <c r="B4128" s="86">
        <v>47</v>
      </c>
      <c r="C4128" s="87">
        <v>27789</v>
      </c>
      <c r="D4128" s="88" t="s">
        <v>172</v>
      </c>
      <c r="E4128" s="87">
        <v>28167.498</v>
      </c>
      <c r="F4128" s="87">
        <v>28183.178</v>
      </c>
      <c r="G4128" s="87">
        <v>-15.68</v>
      </c>
      <c r="H4128" s="87">
        <v>0</v>
      </c>
      <c r="I4128" s="87">
        <v>481.99400000000003</v>
      </c>
      <c r="J4128" s="86">
        <v>993.52200000000005</v>
      </c>
    </row>
    <row r="4129" spans="1:10">
      <c r="A4129" s="85">
        <v>40810</v>
      </c>
      <c r="B4129" s="86">
        <v>48</v>
      </c>
      <c r="C4129" s="87">
        <v>26197</v>
      </c>
      <c r="D4129" s="88" t="s">
        <v>172</v>
      </c>
      <c r="E4129" s="87">
        <v>26723.824000000001</v>
      </c>
      <c r="F4129" s="87">
        <v>26738.563999999998</v>
      </c>
      <c r="G4129" s="87">
        <v>-14.74</v>
      </c>
      <c r="H4129" s="87">
        <v>0</v>
      </c>
      <c r="I4129" s="87">
        <v>482.19200000000001</v>
      </c>
      <c r="J4129" s="86">
        <v>993.52600000000007</v>
      </c>
    </row>
    <row r="4130" spans="1:10">
      <c r="A4130" s="85">
        <v>40811</v>
      </c>
      <c r="B4130" s="86">
        <v>1</v>
      </c>
      <c r="C4130" s="87">
        <v>24632</v>
      </c>
      <c r="D4130" s="88" t="s">
        <v>172</v>
      </c>
      <c r="E4130" s="87">
        <v>25283.952000000001</v>
      </c>
      <c r="F4130" s="87">
        <v>25300.252</v>
      </c>
      <c r="G4130" s="87">
        <v>-16.3</v>
      </c>
      <c r="H4130" s="87">
        <v>0</v>
      </c>
      <c r="I4130" s="87">
        <v>459.46</v>
      </c>
      <c r="J4130" s="86">
        <v>735.53200000000004</v>
      </c>
    </row>
    <row r="4131" spans="1:10">
      <c r="A4131" s="85">
        <v>40811</v>
      </c>
      <c r="B4131" s="86">
        <v>2</v>
      </c>
      <c r="C4131" s="87">
        <v>23730</v>
      </c>
      <c r="D4131" s="88" t="s">
        <v>172</v>
      </c>
      <c r="E4131" s="87">
        <v>24412.256000000001</v>
      </c>
      <c r="F4131" s="87">
        <v>24561.076000000001</v>
      </c>
      <c r="G4131" s="87">
        <v>-148.82</v>
      </c>
      <c r="H4131" s="87">
        <v>0</v>
      </c>
      <c r="I4131" s="87">
        <v>459.75800000000004</v>
      </c>
      <c r="J4131" s="86">
        <v>736.33199999999999</v>
      </c>
    </row>
    <row r="4132" spans="1:10">
      <c r="A4132" s="85">
        <v>40811</v>
      </c>
      <c r="B4132" s="86">
        <v>3</v>
      </c>
      <c r="C4132" s="87">
        <v>23249</v>
      </c>
      <c r="D4132" s="88" t="s">
        <v>172</v>
      </c>
      <c r="E4132" s="87">
        <v>23970.358</v>
      </c>
      <c r="F4132" s="87">
        <v>24661.477999999999</v>
      </c>
      <c r="G4132" s="87">
        <v>-691.12</v>
      </c>
      <c r="H4132" s="87">
        <v>0</v>
      </c>
      <c r="I4132" s="87">
        <v>491.87600000000003</v>
      </c>
      <c r="J4132" s="86">
        <v>992.32600000000002</v>
      </c>
    </row>
    <row r="4133" spans="1:10">
      <c r="A4133" s="85">
        <v>40811</v>
      </c>
      <c r="B4133" s="86">
        <v>4</v>
      </c>
      <c r="C4133" s="87">
        <v>22942</v>
      </c>
      <c r="D4133" s="88" t="s">
        <v>172</v>
      </c>
      <c r="E4133" s="87">
        <v>23645.618000000002</v>
      </c>
      <c r="F4133" s="87">
        <v>24563.198</v>
      </c>
      <c r="G4133" s="87">
        <v>-917.58</v>
      </c>
      <c r="H4133" s="87">
        <v>0</v>
      </c>
      <c r="I4133" s="87">
        <v>491.976</v>
      </c>
      <c r="J4133" s="86">
        <v>992.33</v>
      </c>
    </row>
    <row r="4134" spans="1:10">
      <c r="A4134" s="85">
        <v>40811</v>
      </c>
      <c r="B4134" s="86">
        <v>5</v>
      </c>
      <c r="C4134" s="87">
        <v>22471</v>
      </c>
      <c r="D4134" s="88" t="s">
        <v>172</v>
      </c>
      <c r="E4134" s="87">
        <v>23104.885999999999</v>
      </c>
      <c r="F4134" s="87">
        <v>24311.585999999999</v>
      </c>
      <c r="G4134" s="87">
        <v>-1206.7</v>
      </c>
      <c r="H4134" s="87">
        <v>0</v>
      </c>
      <c r="I4134" s="87">
        <v>491.87600000000003</v>
      </c>
      <c r="J4134" s="86">
        <v>992.33800000000008</v>
      </c>
    </row>
    <row r="4135" spans="1:10">
      <c r="A4135" s="85">
        <v>40811</v>
      </c>
      <c r="B4135" s="86">
        <v>6</v>
      </c>
      <c r="C4135" s="87">
        <v>21983</v>
      </c>
      <c r="D4135" s="88" t="s">
        <v>172</v>
      </c>
      <c r="E4135" s="87">
        <v>22596.972000000002</v>
      </c>
      <c r="F4135" s="87">
        <v>24272.385999999999</v>
      </c>
      <c r="G4135" s="87">
        <v>-1629.08</v>
      </c>
      <c r="H4135" s="87">
        <v>0</v>
      </c>
      <c r="I4135" s="87">
        <v>491.976</v>
      </c>
      <c r="J4135" s="86">
        <v>992.33800000000008</v>
      </c>
    </row>
    <row r="4136" spans="1:10">
      <c r="A4136" s="85">
        <v>40811</v>
      </c>
      <c r="B4136" s="86">
        <v>7</v>
      </c>
      <c r="C4136" s="87">
        <v>21791</v>
      </c>
      <c r="D4136" s="88" t="s">
        <v>172</v>
      </c>
      <c r="E4136" s="87">
        <v>22329.137999999999</v>
      </c>
      <c r="F4136" s="87">
        <v>24267.338</v>
      </c>
      <c r="G4136" s="87">
        <v>-1938.2</v>
      </c>
      <c r="H4136" s="87">
        <v>0</v>
      </c>
      <c r="I4136" s="87">
        <v>491.77800000000002</v>
      </c>
      <c r="J4136" s="86">
        <v>992.34</v>
      </c>
    </row>
    <row r="4137" spans="1:10">
      <c r="A4137" s="85">
        <v>40811</v>
      </c>
      <c r="B4137" s="86">
        <v>8</v>
      </c>
      <c r="C4137" s="87">
        <v>21613</v>
      </c>
      <c r="D4137" s="88" t="s">
        <v>172</v>
      </c>
      <c r="E4137" s="87">
        <v>22047.662</v>
      </c>
      <c r="F4137" s="87">
        <v>24101.621999999999</v>
      </c>
      <c r="G4137" s="87">
        <v>-2053.96</v>
      </c>
      <c r="H4137" s="87">
        <v>0</v>
      </c>
      <c r="I4137" s="87">
        <v>491.87600000000003</v>
      </c>
      <c r="J4137" s="86">
        <v>992.35</v>
      </c>
    </row>
    <row r="4138" spans="1:10">
      <c r="A4138" s="85">
        <v>40811</v>
      </c>
      <c r="B4138" s="86">
        <v>9</v>
      </c>
      <c r="C4138" s="87">
        <v>21512</v>
      </c>
      <c r="D4138" s="88" t="s">
        <v>172</v>
      </c>
      <c r="E4138" s="87">
        <v>21802.02</v>
      </c>
      <c r="F4138" s="87">
        <v>23873.08</v>
      </c>
      <c r="G4138" s="87">
        <v>-2071.06</v>
      </c>
      <c r="H4138" s="87">
        <v>0</v>
      </c>
      <c r="I4138" s="87">
        <v>491.87800000000004</v>
      </c>
      <c r="J4138" s="86">
        <v>992.33800000000008</v>
      </c>
    </row>
    <row r="4139" spans="1:10">
      <c r="A4139" s="85">
        <v>40811</v>
      </c>
      <c r="B4139" s="86">
        <v>10</v>
      </c>
      <c r="C4139" s="87">
        <v>21210</v>
      </c>
      <c r="D4139" s="88" t="s">
        <v>172</v>
      </c>
      <c r="E4139" s="87">
        <v>21728.58</v>
      </c>
      <c r="F4139" s="87">
        <v>23790.84</v>
      </c>
      <c r="G4139" s="87">
        <v>-2062.2600000000002</v>
      </c>
      <c r="H4139" s="87">
        <v>0</v>
      </c>
      <c r="I4139" s="87">
        <v>491.87800000000004</v>
      </c>
      <c r="J4139" s="86">
        <v>992.33800000000008</v>
      </c>
    </row>
    <row r="4140" spans="1:10">
      <c r="A4140" s="85">
        <v>40811</v>
      </c>
      <c r="B4140" s="86">
        <v>11</v>
      </c>
      <c r="C4140" s="87">
        <v>21239</v>
      </c>
      <c r="D4140" s="88" t="s">
        <v>172</v>
      </c>
      <c r="E4140" s="87">
        <v>21854.902000000002</v>
      </c>
      <c r="F4140" s="87">
        <v>23913.862000000001</v>
      </c>
      <c r="G4140" s="87">
        <v>-2058.96</v>
      </c>
      <c r="H4140" s="87">
        <v>0</v>
      </c>
      <c r="I4140" s="87">
        <v>491.976</v>
      </c>
      <c r="J4140" s="86">
        <v>907.94600000000003</v>
      </c>
    </row>
    <row r="4141" spans="1:10">
      <c r="A4141" s="85">
        <v>40811</v>
      </c>
      <c r="B4141" s="86">
        <v>12</v>
      </c>
      <c r="C4141" s="87">
        <v>21352</v>
      </c>
      <c r="D4141" s="88" t="s">
        <v>172</v>
      </c>
      <c r="E4141" s="87">
        <v>21998.707999999999</v>
      </c>
      <c r="F4141" s="87">
        <v>23841.688000000002</v>
      </c>
      <c r="G4141" s="87">
        <v>-1842.98</v>
      </c>
      <c r="H4141" s="87">
        <v>0</v>
      </c>
      <c r="I4141" s="87">
        <v>491.77800000000002</v>
      </c>
      <c r="J4141" s="86">
        <v>907.94200000000001</v>
      </c>
    </row>
    <row r="4142" spans="1:10">
      <c r="A4142" s="85">
        <v>40811</v>
      </c>
      <c r="B4142" s="86">
        <v>13</v>
      </c>
      <c r="C4142" s="87">
        <v>22138</v>
      </c>
      <c r="D4142" s="88" t="s">
        <v>172</v>
      </c>
      <c r="E4142" s="87">
        <v>22849.452000000001</v>
      </c>
      <c r="F4142" s="87">
        <v>24153.332000000002</v>
      </c>
      <c r="G4142" s="87">
        <v>-1303.8800000000001</v>
      </c>
      <c r="H4142" s="87">
        <v>0</v>
      </c>
      <c r="I4142" s="87">
        <v>484.16800000000001</v>
      </c>
      <c r="J4142" s="86">
        <v>420.38800000000003</v>
      </c>
    </row>
    <row r="4143" spans="1:10">
      <c r="A4143" s="85">
        <v>40811</v>
      </c>
      <c r="B4143" s="86">
        <v>14</v>
      </c>
      <c r="C4143" s="87">
        <v>22577</v>
      </c>
      <c r="D4143" s="88" t="s">
        <v>172</v>
      </c>
      <c r="E4143" s="87">
        <v>23251.756000000001</v>
      </c>
      <c r="F4143" s="87">
        <v>24458.556</v>
      </c>
      <c r="G4143" s="87">
        <v>-1206.8</v>
      </c>
      <c r="H4143" s="87">
        <v>0</v>
      </c>
      <c r="I4143" s="87">
        <v>484.07</v>
      </c>
      <c r="J4143" s="86">
        <v>420.79200000000003</v>
      </c>
    </row>
    <row r="4144" spans="1:10">
      <c r="A4144" s="85">
        <v>40811</v>
      </c>
      <c r="B4144" s="86">
        <v>15</v>
      </c>
      <c r="C4144" s="87">
        <v>23330</v>
      </c>
      <c r="D4144" s="88" t="s">
        <v>172</v>
      </c>
      <c r="E4144" s="87">
        <v>24025.866000000002</v>
      </c>
      <c r="F4144" s="87">
        <v>24792.585999999999</v>
      </c>
      <c r="G4144" s="87">
        <v>-524.72</v>
      </c>
      <c r="H4144" s="87">
        <v>0</v>
      </c>
      <c r="I4144" s="87">
        <v>490.988</v>
      </c>
      <c r="J4144" s="86">
        <v>-326.77199999999999</v>
      </c>
    </row>
    <row r="4145" spans="1:10">
      <c r="A4145" s="85">
        <v>40811</v>
      </c>
      <c r="B4145" s="86">
        <v>16</v>
      </c>
      <c r="C4145" s="87">
        <v>24715</v>
      </c>
      <c r="D4145" s="88" t="s">
        <v>172</v>
      </c>
      <c r="E4145" s="87">
        <v>25433.324000000001</v>
      </c>
      <c r="F4145" s="87">
        <v>25939.423999999999</v>
      </c>
      <c r="G4145" s="87">
        <v>-264.10000000000002</v>
      </c>
      <c r="H4145" s="87">
        <v>0</v>
      </c>
      <c r="I4145" s="87">
        <v>490.988</v>
      </c>
      <c r="J4145" s="86">
        <v>-325.57600000000002</v>
      </c>
    </row>
    <row r="4146" spans="1:10">
      <c r="A4146" s="85">
        <v>40811</v>
      </c>
      <c r="B4146" s="86">
        <v>17</v>
      </c>
      <c r="C4146" s="87">
        <v>26648</v>
      </c>
      <c r="D4146" s="88" t="s">
        <v>172</v>
      </c>
      <c r="E4146" s="87">
        <v>27358.378000000001</v>
      </c>
      <c r="F4146" s="87">
        <v>27465.038</v>
      </c>
      <c r="G4146" s="87">
        <v>-7.7</v>
      </c>
      <c r="H4146" s="87">
        <v>0</v>
      </c>
      <c r="I4146" s="87">
        <v>490.988</v>
      </c>
      <c r="J4146" s="86">
        <v>-184.77600000000001</v>
      </c>
    </row>
    <row r="4147" spans="1:10">
      <c r="A4147" s="85">
        <v>40811</v>
      </c>
      <c r="B4147" s="86">
        <v>18</v>
      </c>
      <c r="C4147" s="87">
        <v>28278</v>
      </c>
      <c r="D4147" s="88" t="s">
        <v>172</v>
      </c>
      <c r="E4147" s="87">
        <v>28962.892</v>
      </c>
      <c r="F4147" s="87">
        <v>29068.712</v>
      </c>
      <c r="G4147" s="87">
        <v>-7.82</v>
      </c>
      <c r="H4147" s="87">
        <v>0</v>
      </c>
      <c r="I4147" s="87">
        <v>490.88800000000003</v>
      </c>
      <c r="J4147" s="86">
        <v>-185.572</v>
      </c>
    </row>
    <row r="4148" spans="1:10">
      <c r="A4148" s="85">
        <v>40811</v>
      </c>
      <c r="B4148" s="86">
        <v>19</v>
      </c>
      <c r="C4148" s="87">
        <v>29999</v>
      </c>
      <c r="D4148" s="88" t="s">
        <v>172</v>
      </c>
      <c r="E4148" s="87">
        <v>30643.302</v>
      </c>
      <c r="F4148" s="87">
        <v>30657.022000000001</v>
      </c>
      <c r="G4148" s="87">
        <v>-13.72</v>
      </c>
      <c r="H4148" s="87">
        <v>0</v>
      </c>
      <c r="I4148" s="87">
        <v>479.12800000000004</v>
      </c>
      <c r="J4148" s="86">
        <v>421.97800000000001</v>
      </c>
    </row>
    <row r="4149" spans="1:10">
      <c r="A4149" s="85">
        <v>40811</v>
      </c>
      <c r="B4149" s="86">
        <v>20</v>
      </c>
      <c r="C4149" s="87">
        <v>31258</v>
      </c>
      <c r="D4149" s="88" t="s">
        <v>172</v>
      </c>
      <c r="E4149" s="87">
        <v>31941.781999999999</v>
      </c>
      <c r="F4149" s="87">
        <v>31954.902000000002</v>
      </c>
      <c r="G4149" s="87">
        <v>-13.12</v>
      </c>
      <c r="H4149" s="87">
        <v>0</v>
      </c>
      <c r="I4149" s="87">
        <v>479.02800000000002</v>
      </c>
      <c r="J4149" s="86">
        <v>421.18400000000003</v>
      </c>
    </row>
    <row r="4150" spans="1:10">
      <c r="A4150" s="85">
        <v>40811</v>
      </c>
      <c r="B4150" s="86">
        <v>21</v>
      </c>
      <c r="C4150" s="87">
        <v>32191</v>
      </c>
      <c r="D4150" s="88" t="s">
        <v>172</v>
      </c>
      <c r="E4150" s="87">
        <v>32833.502</v>
      </c>
      <c r="F4150" s="87">
        <v>32846.661999999997</v>
      </c>
      <c r="G4150" s="87">
        <v>-11.22</v>
      </c>
      <c r="H4150" s="87">
        <v>0</v>
      </c>
      <c r="I4150" s="87">
        <v>488.81400000000002</v>
      </c>
      <c r="J4150" s="86">
        <v>513.94600000000003</v>
      </c>
    </row>
    <row r="4151" spans="1:10">
      <c r="A4151" s="85">
        <v>40811</v>
      </c>
      <c r="B4151" s="86">
        <v>22</v>
      </c>
      <c r="C4151" s="87">
        <v>32955</v>
      </c>
      <c r="D4151" s="88" t="s">
        <v>172</v>
      </c>
      <c r="E4151" s="87">
        <v>33599.743999999999</v>
      </c>
      <c r="F4151" s="87">
        <v>33610.964</v>
      </c>
      <c r="G4151" s="87">
        <v>-11.22</v>
      </c>
      <c r="H4151" s="87">
        <v>0</v>
      </c>
      <c r="I4151" s="87">
        <v>488.714</v>
      </c>
      <c r="J4151" s="86">
        <v>514.35</v>
      </c>
    </row>
    <row r="4152" spans="1:10">
      <c r="A4152" s="85">
        <v>40811</v>
      </c>
      <c r="B4152" s="86">
        <v>23</v>
      </c>
      <c r="C4152" s="87">
        <v>33455</v>
      </c>
      <c r="D4152" s="88" t="s">
        <v>172</v>
      </c>
      <c r="E4152" s="87">
        <v>34049.754000000001</v>
      </c>
      <c r="F4152" s="87">
        <v>34063.034</v>
      </c>
      <c r="G4152" s="87">
        <v>-13.28</v>
      </c>
      <c r="H4152" s="87">
        <v>0</v>
      </c>
      <c r="I4152" s="87">
        <v>490.79</v>
      </c>
      <c r="J4152" s="86">
        <v>911.12200000000007</v>
      </c>
    </row>
    <row r="4153" spans="1:10">
      <c r="A4153" s="85">
        <v>40811</v>
      </c>
      <c r="B4153" s="86">
        <v>24</v>
      </c>
      <c r="C4153" s="87">
        <v>33809</v>
      </c>
      <c r="D4153" s="88" t="s">
        <v>172</v>
      </c>
      <c r="E4153" s="87">
        <v>34326.637999999999</v>
      </c>
      <c r="F4153" s="87">
        <v>34339.698000000004</v>
      </c>
      <c r="G4153" s="87">
        <v>-13.06</v>
      </c>
      <c r="H4153" s="87">
        <v>0</v>
      </c>
      <c r="I4153" s="87">
        <v>490.69</v>
      </c>
      <c r="J4153" s="86">
        <v>911.12400000000002</v>
      </c>
    </row>
    <row r="4154" spans="1:10">
      <c r="A4154" s="85">
        <v>40811</v>
      </c>
      <c r="B4154" s="86">
        <v>25</v>
      </c>
      <c r="C4154" s="87">
        <v>33891</v>
      </c>
      <c r="D4154" s="88" t="s">
        <v>172</v>
      </c>
      <c r="E4154" s="87">
        <v>34522.694000000003</v>
      </c>
      <c r="F4154" s="87">
        <v>34536.074000000001</v>
      </c>
      <c r="G4154" s="87">
        <v>-13.38</v>
      </c>
      <c r="H4154" s="87">
        <v>0</v>
      </c>
      <c r="I4154" s="87">
        <v>491.68</v>
      </c>
      <c r="J4154" s="86">
        <v>992.3180000000001</v>
      </c>
    </row>
    <row r="4155" spans="1:10">
      <c r="A4155" s="85">
        <v>40811</v>
      </c>
      <c r="B4155" s="86">
        <v>26</v>
      </c>
      <c r="C4155" s="87">
        <v>33896</v>
      </c>
      <c r="D4155" s="88" t="s">
        <v>172</v>
      </c>
      <c r="E4155" s="87">
        <v>34484.824000000001</v>
      </c>
      <c r="F4155" s="87">
        <v>34495.983999999997</v>
      </c>
      <c r="G4155" s="87">
        <v>-11.16</v>
      </c>
      <c r="H4155" s="87">
        <v>0</v>
      </c>
      <c r="I4155" s="87">
        <v>491.68</v>
      </c>
      <c r="J4155" s="86">
        <v>992.322</v>
      </c>
    </row>
    <row r="4156" spans="1:10">
      <c r="A4156" s="85">
        <v>40811</v>
      </c>
      <c r="B4156" s="86">
        <v>27</v>
      </c>
      <c r="C4156" s="87">
        <v>33651</v>
      </c>
      <c r="D4156" s="88" t="s">
        <v>172</v>
      </c>
      <c r="E4156" s="87">
        <v>34143.03</v>
      </c>
      <c r="F4156" s="87">
        <v>34156.35</v>
      </c>
      <c r="G4156" s="87">
        <v>-13.32</v>
      </c>
      <c r="H4156" s="87">
        <v>0</v>
      </c>
      <c r="I4156" s="87">
        <v>491.58</v>
      </c>
      <c r="J4156" s="86">
        <v>992.72</v>
      </c>
    </row>
    <row r="4157" spans="1:10">
      <c r="A4157" s="85">
        <v>40811</v>
      </c>
      <c r="B4157" s="86">
        <v>28</v>
      </c>
      <c r="C4157" s="87">
        <v>32946</v>
      </c>
      <c r="D4157" s="88" t="s">
        <v>172</v>
      </c>
      <c r="E4157" s="87">
        <v>33476.33</v>
      </c>
      <c r="F4157" s="87">
        <v>33489.370000000003</v>
      </c>
      <c r="G4157" s="87">
        <v>-13.04</v>
      </c>
      <c r="H4157" s="87">
        <v>0</v>
      </c>
      <c r="I4157" s="87">
        <v>491.77800000000002</v>
      </c>
      <c r="J4157" s="86">
        <v>992.31400000000008</v>
      </c>
    </row>
    <row r="4158" spans="1:10">
      <c r="A4158" s="85">
        <v>40811</v>
      </c>
      <c r="B4158" s="86">
        <v>29</v>
      </c>
      <c r="C4158" s="87">
        <v>32396</v>
      </c>
      <c r="D4158" s="88" t="s">
        <v>172</v>
      </c>
      <c r="E4158" s="87">
        <v>32998.421999999999</v>
      </c>
      <c r="F4158" s="87">
        <v>33011.921999999999</v>
      </c>
      <c r="G4158" s="87">
        <v>-13.5</v>
      </c>
      <c r="H4158" s="87">
        <v>0</v>
      </c>
      <c r="I4158" s="87">
        <v>488.714</v>
      </c>
      <c r="J4158" s="86">
        <v>945.91200000000003</v>
      </c>
    </row>
    <row r="4159" spans="1:10">
      <c r="A4159" s="85">
        <v>40811</v>
      </c>
      <c r="B4159" s="86">
        <v>30</v>
      </c>
      <c r="C4159" s="87">
        <v>31807</v>
      </c>
      <c r="D4159" s="88" t="s">
        <v>172</v>
      </c>
      <c r="E4159" s="87">
        <v>32512.547999999999</v>
      </c>
      <c r="F4159" s="87">
        <v>32525.567999999999</v>
      </c>
      <c r="G4159" s="87">
        <v>-13.02</v>
      </c>
      <c r="H4159" s="87">
        <v>0</v>
      </c>
      <c r="I4159" s="87">
        <v>488.61600000000004</v>
      </c>
      <c r="J4159" s="86">
        <v>945.91800000000001</v>
      </c>
    </row>
    <row r="4160" spans="1:10">
      <c r="A4160" s="85">
        <v>40811</v>
      </c>
      <c r="B4160" s="86">
        <v>31</v>
      </c>
      <c r="C4160" s="87">
        <v>31763</v>
      </c>
      <c r="D4160" s="88" t="s">
        <v>172</v>
      </c>
      <c r="E4160" s="87">
        <v>32506.3</v>
      </c>
      <c r="F4160" s="87">
        <v>32516.54</v>
      </c>
      <c r="G4160" s="87">
        <v>-9.8800000000000008</v>
      </c>
      <c r="H4160" s="87">
        <v>0</v>
      </c>
      <c r="I4160" s="87">
        <v>480.90600000000001</v>
      </c>
      <c r="J4160" s="86">
        <v>735.52600000000007</v>
      </c>
    </row>
    <row r="4161" spans="1:10">
      <c r="A4161" s="85">
        <v>40811</v>
      </c>
      <c r="B4161" s="86">
        <v>32</v>
      </c>
      <c r="C4161" s="87">
        <v>31879</v>
      </c>
      <c r="D4161" s="88" t="s">
        <v>172</v>
      </c>
      <c r="E4161" s="87">
        <v>32611.817999999999</v>
      </c>
      <c r="F4161" s="87">
        <v>32626.338</v>
      </c>
      <c r="G4161" s="87">
        <v>-11.52</v>
      </c>
      <c r="H4161" s="87">
        <v>0</v>
      </c>
      <c r="I4161" s="87">
        <v>480.90600000000001</v>
      </c>
      <c r="J4161" s="86">
        <v>736.32800000000009</v>
      </c>
    </row>
    <row r="4162" spans="1:10">
      <c r="A4162" s="85">
        <v>40811</v>
      </c>
      <c r="B4162" s="86">
        <v>33</v>
      </c>
      <c r="C4162" s="87">
        <v>32099</v>
      </c>
      <c r="D4162" s="88" t="s">
        <v>172</v>
      </c>
      <c r="E4162" s="87">
        <v>32982.928</v>
      </c>
      <c r="F4162" s="87">
        <v>32996.288</v>
      </c>
      <c r="G4162" s="87">
        <v>-13.36</v>
      </c>
      <c r="H4162" s="87">
        <v>0</v>
      </c>
      <c r="I4162" s="87">
        <v>489.702</v>
      </c>
      <c r="J4162" s="86">
        <v>543.53600000000006</v>
      </c>
    </row>
    <row r="4163" spans="1:10">
      <c r="A4163" s="85">
        <v>40811</v>
      </c>
      <c r="B4163" s="86">
        <v>34</v>
      </c>
      <c r="C4163" s="87">
        <v>32881</v>
      </c>
      <c r="D4163" s="88" t="s">
        <v>172</v>
      </c>
      <c r="E4163" s="87">
        <v>33571.58</v>
      </c>
      <c r="F4163" s="87">
        <v>33584.6</v>
      </c>
      <c r="G4163" s="87">
        <v>-11.1</v>
      </c>
      <c r="H4163" s="87">
        <v>0</v>
      </c>
      <c r="I4163" s="87">
        <v>489.702</v>
      </c>
      <c r="J4163" s="86">
        <v>544.34</v>
      </c>
    </row>
    <row r="4164" spans="1:10">
      <c r="A4164" s="85">
        <v>40811</v>
      </c>
      <c r="B4164" s="86">
        <v>35</v>
      </c>
      <c r="C4164" s="87">
        <v>33283</v>
      </c>
      <c r="D4164" s="88" t="s">
        <v>172</v>
      </c>
      <c r="E4164" s="87">
        <v>34010.122000000003</v>
      </c>
      <c r="F4164" s="87">
        <v>34023.122000000003</v>
      </c>
      <c r="G4164" s="87">
        <v>-10.84</v>
      </c>
      <c r="H4164" s="87">
        <v>0</v>
      </c>
      <c r="I4164" s="87">
        <v>491.68</v>
      </c>
      <c r="J4164" s="86">
        <v>531.13800000000003</v>
      </c>
    </row>
    <row r="4165" spans="1:10">
      <c r="A4165" s="85">
        <v>40811</v>
      </c>
      <c r="B4165" s="86">
        <v>36</v>
      </c>
      <c r="C4165" s="87">
        <v>33396</v>
      </c>
      <c r="D4165" s="88" t="s">
        <v>172</v>
      </c>
      <c r="E4165" s="87">
        <v>34083.326000000001</v>
      </c>
      <c r="F4165" s="87">
        <v>34096.326000000001</v>
      </c>
      <c r="G4165" s="87">
        <v>-13</v>
      </c>
      <c r="H4165" s="87">
        <v>0</v>
      </c>
      <c r="I4165" s="87">
        <v>491.68</v>
      </c>
      <c r="J4165" s="86">
        <v>531.14</v>
      </c>
    </row>
    <row r="4166" spans="1:10">
      <c r="A4166" s="85">
        <v>40811</v>
      </c>
      <c r="B4166" s="86">
        <v>37</v>
      </c>
      <c r="C4166" s="87">
        <v>33748</v>
      </c>
      <c r="D4166" s="88" t="s">
        <v>172</v>
      </c>
      <c r="E4166" s="87">
        <v>34368.198000000004</v>
      </c>
      <c r="F4166" s="87">
        <v>34384.957999999999</v>
      </c>
      <c r="G4166" s="87">
        <v>-13.88</v>
      </c>
      <c r="H4166" s="87">
        <v>0</v>
      </c>
      <c r="I4166" s="87">
        <v>490.79</v>
      </c>
      <c r="J4166" s="86">
        <v>395.60200000000003</v>
      </c>
    </row>
    <row r="4167" spans="1:10">
      <c r="A4167" s="85">
        <v>40811</v>
      </c>
      <c r="B4167" s="86">
        <v>38</v>
      </c>
      <c r="C4167" s="87">
        <v>34389</v>
      </c>
      <c r="D4167" s="88" t="s">
        <v>172</v>
      </c>
      <c r="E4167" s="87">
        <v>35058.277999999998</v>
      </c>
      <c r="F4167" s="87">
        <v>35077.998</v>
      </c>
      <c r="G4167" s="87">
        <v>-19.72</v>
      </c>
      <c r="H4167" s="87">
        <v>0</v>
      </c>
      <c r="I4167" s="87">
        <v>490.69</v>
      </c>
      <c r="J4167" s="86">
        <v>395.596</v>
      </c>
    </row>
    <row r="4168" spans="1:10">
      <c r="A4168" s="85">
        <v>40811</v>
      </c>
      <c r="B4168" s="86">
        <v>39</v>
      </c>
      <c r="C4168" s="87">
        <v>36386</v>
      </c>
      <c r="D4168" s="88" t="s">
        <v>172</v>
      </c>
      <c r="E4168" s="87">
        <v>36971.061999999998</v>
      </c>
      <c r="F4168" s="87">
        <v>36978.836000000003</v>
      </c>
      <c r="G4168" s="87">
        <v>-0.84</v>
      </c>
      <c r="H4168" s="87">
        <v>0</v>
      </c>
      <c r="I4168" s="87">
        <v>491.68</v>
      </c>
      <c r="J4168" s="86">
        <v>978.72200000000009</v>
      </c>
    </row>
    <row r="4169" spans="1:10">
      <c r="A4169" s="85">
        <v>40811</v>
      </c>
      <c r="B4169" s="86">
        <v>40</v>
      </c>
      <c r="C4169" s="87">
        <v>36810</v>
      </c>
      <c r="D4169" s="88" t="s">
        <v>172</v>
      </c>
      <c r="E4169" s="87">
        <v>37316.236000000004</v>
      </c>
      <c r="F4169" s="87">
        <v>37322.322</v>
      </c>
      <c r="G4169" s="87">
        <v>-4.34</v>
      </c>
      <c r="H4169" s="87">
        <v>0</v>
      </c>
      <c r="I4169" s="87">
        <v>491.58</v>
      </c>
      <c r="J4169" s="86">
        <v>993.524</v>
      </c>
    </row>
    <row r="4170" spans="1:10">
      <c r="A4170" s="85">
        <v>40811</v>
      </c>
      <c r="B4170" s="86">
        <v>41</v>
      </c>
      <c r="C4170" s="87">
        <v>35856</v>
      </c>
      <c r="D4170" s="88" t="s">
        <v>172</v>
      </c>
      <c r="E4170" s="87">
        <v>36219.127999999997</v>
      </c>
      <c r="F4170" s="87">
        <v>36240.536</v>
      </c>
      <c r="G4170" s="87">
        <v>-14.32</v>
      </c>
      <c r="H4170" s="87">
        <v>0</v>
      </c>
      <c r="I4170" s="87">
        <v>491.87600000000003</v>
      </c>
      <c r="J4170" s="86">
        <v>992.33199999999999</v>
      </c>
    </row>
    <row r="4171" spans="1:10">
      <c r="A4171" s="85">
        <v>40811</v>
      </c>
      <c r="B4171" s="86">
        <v>42</v>
      </c>
      <c r="C4171" s="87">
        <v>34383</v>
      </c>
      <c r="D4171" s="88" t="s">
        <v>172</v>
      </c>
      <c r="E4171" s="87">
        <v>34754.103999999999</v>
      </c>
      <c r="F4171" s="87">
        <v>34776.137999999999</v>
      </c>
      <c r="G4171" s="87">
        <v>-21.82</v>
      </c>
      <c r="H4171" s="87">
        <v>0</v>
      </c>
      <c r="I4171" s="87">
        <v>491.58</v>
      </c>
      <c r="J4171" s="86">
        <v>992.322</v>
      </c>
    </row>
    <row r="4172" spans="1:10">
      <c r="A4172" s="85">
        <v>40811</v>
      </c>
      <c r="B4172" s="86">
        <v>43</v>
      </c>
      <c r="C4172" s="87">
        <v>33653</v>
      </c>
      <c r="D4172" s="88" t="s">
        <v>172</v>
      </c>
      <c r="E4172" s="87">
        <v>34036.928</v>
      </c>
      <c r="F4172" s="87">
        <v>34049.633999999998</v>
      </c>
      <c r="G4172" s="87">
        <v>-11.36</v>
      </c>
      <c r="H4172" s="87">
        <v>0</v>
      </c>
      <c r="I4172" s="87">
        <v>430.01</v>
      </c>
      <c r="J4172" s="86">
        <v>401.98600000000005</v>
      </c>
    </row>
    <row r="4173" spans="1:10">
      <c r="A4173" s="85">
        <v>40811</v>
      </c>
      <c r="B4173" s="86">
        <v>44</v>
      </c>
      <c r="C4173" s="87">
        <v>32055</v>
      </c>
      <c r="D4173" s="88" t="s">
        <v>172</v>
      </c>
      <c r="E4173" s="87">
        <v>32418.157999999999</v>
      </c>
      <c r="F4173" s="87">
        <v>32433.858</v>
      </c>
      <c r="G4173" s="87">
        <v>-12.5</v>
      </c>
      <c r="H4173" s="87">
        <v>0</v>
      </c>
      <c r="I4173" s="87">
        <v>430.108</v>
      </c>
      <c r="J4173" s="86">
        <v>401.18200000000002</v>
      </c>
    </row>
    <row r="4174" spans="1:10">
      <c r="A4174" s="85">
        <v>40811</v>
      </c>
      <c r="B4174" s="86">
        <v>45</v>
      </c>
      <c r="C4174" s="87">
        <v>30588</v>
      </c>
      <c r="D4174" s="88" t="s">
        <v>172</v>
      </c>
      <c r="E4174" s="87">
        <v>30954.511999999999</v>
      </c>
      <c r="F4174" s="87">
        <v>31015.232</v>
      </c>
      <c r="G4174" s="87">
        <v>-12.72</v>
      </c>
      <c r="H4174" s="87">
        <v>0</v>
      </c>
      <c r="I4174" s="87">
        <v>405.5</v>
      </c>
      <c r="J4174" s="86">
        <v>-137.99800000000002</v>
      </c>
    </row>
    <row r="4175" spans="1:10">
      <c r="A4175" s="85">
        <v>40811</v>
      </c>
      <c r="B4175" s="86">
        <v>46</v>
      </c>
      <c r="C4175" s="87">
        <v>28517</v>
      </c>
      <c r="D4175" s="88" t="s">
        <v>172</v>
      </c>
      <c r="E4175" s="87">
        <v>28866.682000000001</v>
      </c>
      <c r="F4175" s="87">
        <v>28931.982</v>
      </c>
      <c r="G4175" s="87">
        <v>-17.3</v>
      </c>
      <c r="H4175" s="87">
        <v>0</v>
      </c>
      <c r="I4175" s="87">
        <v>405.4</v>
      </c>
      <c r="J4175" s="86">
        <v>-137.994</v>
      </c>
    </row>
    <row r="4176" spans="1:10">
      <c r="A4176" s="85">
        <v>40811</v>
      </c>
      <c r="B4176" s="86">
        <v>47</v>
      </c>
      <c r="C4176" s="87">
        <v>26438</v>
      </c>
      <c r="D4176" s="88" t="s">
        <v>172</v>
      </c>
      <c r="E4176" s="87">
        <v>26694.274000000001</v>
      </c>
      <c r="F4176" s="87">
        <v>26708.294000000002</v>
      </c>
      <c r="G4176" s="87">
        <v>-12.06</v>
      </c>
      <c r="H4176" s="87">
        <v>0</v>
      </c>
      <c r="I4176" s="87">
        <v>491.68</v>
      </c>
      <c r="J4176" s="86">
        <v>669.93799999999999</v>
      </c>
    </row>
    <row r="4177" spans="1:10">
      <c r="A4177" s="85">
        <v>40811</v>
      </c>
      <c r="B4177" s="86">
        <v>48</v>
      </c>
      <c r="C4177" s="87">
        <v>24987</v>
      </c>
      <c r="D4177" s="88" t="s">
        <v>172</v>
      </c>
      <c r="E4177" s="87">
        <v>25140.799999999999</v>
      </c>
      <c r="F4177" s="87">
        <v>25325.62</v>
      </c>
      <c r="G4177" s="87">
        <v>-182.98</v>
      </c>
      <c r="H4177" s="87">
        <v>0</v>
      </c>
      <c r="I4177" s="87">
        <v>491.58</v>
      </c>
      <c r="J4177" s="86">
        <v>681.53399999999999</v>
      </c>
    </row>
    <row r="4178" spans="1:10">
      <c r="A4178" s="85">
        <v>40812</v>
      </c>
      <c r="B4178" s="86">
        <v>1</v>
      </c>
      <c r="C4178" s="87">
        <v>23594</v>
      </c>
      <c r="D4178" s="88" t="s">
        <v>172</v>
      </c>
      <c r="E4178" s="87">
        <v>23749.097999999998</v>
      </c>
      <c r="F4178" s="87">
        <v>24707.022000000001</v>
      </c>
      <c r="G4178" s="87">
        <v>-1012.54</v>
      </c>
      <c r="H4178" s="87">
        <v>0</v>
      </c>
      <c r="I4178" s="87">
        <v>474.976</v>
      </c>
      <c r="J4178" s="86">
        <v>420.39</v>
      </c>
    </row>
    <row r="4179" spans="1:10">
      <c r="A4179" s="85">
        <v>40812</v>
      </c>
      <c r="B4179" s="86">
        <v>2</v>
      </c>
      <c r="C4179" s="87">
        <v>22948</v>
      </c>
      <c r="D4179" s="88" t="s">
        <v>172</v>
      </c>
      <c r="E4179" s="87">
        <v>23056.018</v>
      </c>
      <c r="F4179" s="87">
        <v>24473.124</v>
      </c>
      <c r="G4179" s="87">
        <v>-1526.54</v>
      </c>
      <c r="H4179" s="87">
        <v>0</v>
      </c>
      <c r="I4179" s="87">
        <v>474.976</v>
      </c>
      <c r="J4179" s="86">
        <v>421.596</v>
      </c>
    </row>
    <row r="4180" spans="1:10">
      <c r="A4180" s="85">
        <v>40812</v>
      </c>
      <c r="B4180" s="86">
        <v>3</v>
      </c>
      <c r="C4180" s="87">
        <v>22843</v>
      </c>
      <c r="D4180" s="88" t="s">
        <v>172</v>
      </c>
      <c r="E4180" s="87">
        <v>23080.07</v>
      </c>
      <c r="F4180" s="87">
        <v>24894.89</v>
      </c>
      <c r="G4180" s="87">
        <v>-1840.22</v>
      </c>
      <c r="H4180" s="87">
        <v>0</v>
      </c>
      <c r="I4180" s="87">
        <v>491.58</v>
      </c>
      <c r="J4180" s="86">
        <v>673.53399999999999</v>
      </c>
    </row>
    <row r="4181" spans="1:10">
      <c r="A4181" s="85">
        <v>40812</v>
      </c>
      <c r="B4181" s="86">
        <v>4</v>
      </c>
      <c r="C4181" s="87">
        <v>22728</v>
      </c>
      <c r="D4181" s="88" t="s">
        <v>172</v>
      </c>
      <c r="E4181" s="87">
        <v>22944.052</v>
      </c>
      <c r="F4181" s="87">
        <v>24960.531999999999</v>
      </c>
      <c r="G4181" s="87">
        <v>-2016.48</v>
      </c>
      <c r="H4181" s="87">
        <v>0</v>
      </c>
      <c r="I4181" s="87">
        <v>491.58</v>
      </c>
      <c r="J4181" s="86">
        <v>673.928</v>
      </c>
    </row>
    <row r="4182" spans="1:10">
      <c r="A4182" s="85">
        <v>40812</v>
      </c>
      <c r="B4182" s="86">
        <v>5</v>
      </c>
      <c r="C4182" s="87">
        <v>22487</v>
      </c>
      <c r="D4182" s="88" t="s">
        <v>172</v>
      </c>
      <c r="E4182" s="87">
        <v>22662.986000000001</v>
      </c>
      <c r="F4182" s="87">
        <v>24652.446</v>
      </c>
      <c r="G4182" s="87">
        <v>-1989.46</v>
      </c>
      <c r="H4182" s="87">
        <v>0</v>
      </c>
      <c r="I4182" s="87">
        <v>491.77800000000002</v>
      </c>
      <c r="J4182" s="86">
        <v>992.32</v>
      </c>
    </row>
    <row r="4183" spans="1:10">
      <c r="A4183" s="85">
        <v>40812</v>
      </c>
      <c r="B4183" s="86">
        <v>6</v>
      </c>
      <c r="C4183" s="87">
        <v>22175</v>
      </c>
      <c r="D4183" s="88" t="s">
        <v>172</v>
      </c>
      <c r="E4183" s="87">
        <v>22392.714</v>
      </c>
      <c r="F4183" s="87">
        <v>24416.974000000002</v>
      </c>
      <c r="G4183" s="87">
        <v>-2024.26</v>
      </c>
      <c r="H4183" s="87">
        <v>0</v>
      </c>
      <c r="I4183" s="87">
        <v>491.58</v>
      </c>
      <c r="J4183" s="86">
        <v>992.31</v>
      </c>
    </row>
    <row r="4184" spans="1:10">
      <c r="A4184" s="85">
        <v>40812</v>
      </c>
      <c r="B4184" s="86">
        <v>7</v>
      </c>
      <c r="C4184" s="87">
        <v>22090</v>
      </c>
      <c r="D4184" s="88" t="s">
        <v>172</v>
      </c>
      <c r="E4184" s="87">
        <v>22226.225999999999</v>
      </c>
      <c r="F4184" s="87">
        <v>24354.606</v>
      </c>
      <c r="G4184" s="87">
        <v>-2128.38</v>
      </c>
      <c r="H4184" s="87">
        <v>0</v>
      </c>
      <c r="I4184" s="87">
        <v>491.68</v>
      </c>
      <c r="J4184" s="86">
        <v>881.12</v>
      </c>
    </row>
    <row r="4185" spans="1:10">
      <c r="A4185" s="85">
        <v>40812</v>
      </c>
      <c r="B4185" s="86">
        <v>8</v>
      </c>
      <c r="C4185" s="87">
        <v>21949</v>
      </c>
      <c r="D4185" s="88" t="s">
        <v>172</v>
      </c>
      <c r="E4185" s="87">
        <v>22309.9</v>
      </c>
      <c r="F4185" s="87">
        <v>24418.2</v>
      </c>
      <c r="G4185" s="87">
        <v>-2108.3000000000002</v>
      </c>
      <c r="H4185" s="87">
        <v>0</v>
      </c>
      <c r="I4185" s="87">
        <v>491.58</v>
      </c>
      <c r="J4185" s="86">
        <v>881.13400000000001</v>
      </c>
    </row>
    <row r="4186" spans="1:10">
      <c r="A4186" s="85">
        <v>40812</v>
      </c>
      <c r="B4186" s="86">
        <v>9</v>
      </c>
      <c r="C4186" s="87">
        <v>21961</v>
      </c>
      <c r="D4186" s="88" t="s">
        <v>172</v>
      </c>
      <c r="E4186" s="87">
        <v>22364.87</v>
      </c>
      <c r="F4186" s="87">
        <v>24464.11</v>
      </c>
      <c r="G4186" s="87">
        <v>-2099.2399999999998</v>
      </c>
      <c r="H4186" s="87">
        <v>0</v>
      </c>
      <c r="I4186" s="87">
        <v>490.79</v>
      </c>
      <c r="J4186" s="86">
        <v>465.976</v>
      </c>
    </row>
    <row r="4187" spans="1:10">
      <c r="A4187" s="85">
        <v>40812</v>
      </c>
      <c r="B4187" s="86">
        <v>10</v>
      </c>
      <c r="C4187" s="87">
        <v>22179</v>
      </c>
      <c r="D4187" s="88" t="s">
        <v>172</v>
      </c>
      <c r="E4187" s="87">
        <v>22550.738000000001</v>
      </c>
      <c r="F4187" s="87">
        <v>24354.292000000001</v>
      </c>
      <c r="G4187" s="87">
        <v>-1801.92</v>
      </c>
      <c r="H4187" s="87">
        <v>0</v>
      </c>
      <c r="I4187" s="87">
        <v>485.35400000000004</v>
      </c>
      <c r="J4187" s="86">
        <v>466.77</v>
      </c>
    </row>
    <row r="4188" spans="1:10">
      <c r="A4188" s="85">
        <v>40812</v>
      </c>
      <c r="B4188" s="86">
        <v>11</v>
      </c>
      <c r="C4188" s="87">
        <v>22927</v>
      </c>
      <c r="D4188" s="88" t="s">
        <v>172</v>
      </c>
      <c r="E4188" s="87">
        <v>23346.954000000002</v>
      </c>
      <c r="F4188" s="87">
        <v>25110.085999999999</v>
      </c>
      <c r="G4188" s="87">
        <v>-505.12</v>
      </c>
      <c r="H4188" s="87">
        <v>0</v>
      </c>
      <c r="I4188" s="87">
        <v>-393.18200000000002</v>
      </c>
      <c r="J4188" s="86">
        <v>-843.67</v>
      </c>
    </row>
    <row r="4189" spans="1:10">
      <c r="A4189" s="85">
        <v>40812</v>
      </c>
      <c r="B4189" s="86">
        <v>12</v>
      </c>
      <c r="C4189" s="87">
        <v>24201</v>
      </c>
      <c r="D4189" s="88" t="s">
        <v>172</v>
      </c>
      <c r="E4189" s="87">
        <v>24628.894</v>
      </c>
      <c r="F4189" s="87">
        <v>26103.592000000001</v>
      </c>
      <c r="G4189" s="87">
        <v>-154.74</v>
      </c>
      <c r="H4189" s="87">
        <v>0</v>
      </c>
      <c r="I4189" s="87">
        <v>-391.73</v>
      </c>
      <c r="J4189" s="86">
        <v>-1014.0880000000001</v>
      </c>
    </row>
    <row r="4190" spans="1:10">
      <c r="A4190" s="85">
        <v>40812</v>
      </c>
      <c r="B4190" s="86">
        <v>13</v>
      </c>
      <c r="C4190" s="87">
        <v>27149</v>
      </c>
      <c r="D4190" s="88" t="s">
        <v>172</v>
      </c>
      <c r="E4190" s="87">
        <v>27766.954000000002</v>
      </c>
      <c r="F4190" s="87">
        <v>29167.998</v>
      </c>
      <c r="G4190" s="87">
        <v>-15.8</v>
      </c>
      <c r="H4190" s="87">
        <v>0</v>
      </c>
      <c r="I4190" s="87">
        <v>-452.43200000000002</v>
      </c>
      <c r="J4190" s="86">
        <v>-1014.0880000000001</v>
      </c>
    </row>
    <row r="4191" spans="1:10">
      <c r="A4191" s="85">
        <v>40812</v>
      </c>
      <c r="B4191" s="86">
        <v>14</v>
      </c>
      <c r="C4191" s="87">
        <v>30518</v>
      </c>
      <c r="D4191" s="88" t="s">
        <v>172</v>
      </c>
      <c r="E4191" s="87">
        <v>31173.975999999999</v>
      </c>
      <c r="F4191" s="87">
        <v>32574.835999999999</v>
      </c>
      <c r="G4191" s="87">
        <v>-14.6</v>
      </c>
      <c r="H4191" s="87">
        <v>0</v>
      </c>
      <c r="I4191" s="87">
        <v>-452.02800000000002</v>
      </c>
      <c r="J4191" s="86">
        <v>-1014.4780000000001</v>
      </c>
    </row>
    <row r="4192" spans="1:10">
      <c r="A4192" s="85">
        <v>40812</v>
      </c>
      <c r="B4192" s="86">
        <v>15</v>
      </c>
      <c r="C4192" s="87">
        <v>34453</v>
      </c>
      <c r="D4192" s="88" t="s">
        <v>172</v>
      </c>
      <c r="E4192" s="87">
        <v>34943.31</v>
      </c>
      <c r="F4192" s="87">
        <v>36100.561999999998</v>
      </c>
      <c r="G4192" s="87">
        <v>-16.84</v>
      </c>
      <c r="H4192" s="87">
        <v>0</v>
      </c>
      <c r="I4192" s="87">
        <v>-208.41</v>
      </c>
      <c r="J4192" s="86">
        <v>-1014.056</v>
      </c>
    </row>
    <row r="4193" spans="1:10">
      <c r="A4193" s="85">
        <v>40812</v>
      </c>
      <c r="B4193" s="86">
        <v>16</v>
      </c>
      <c r="C4193" s="87">
        <v>36918</v>
      </c>
      <c r="D4193" s="88" t="s">
        <v>172</v>
      </c>
      <c r="E4193" s="87">
        <v>37418.614000000001</v>
      </c>
      <c r="F4193" s="87">
        <v>38571.006000000001</v>
      </c>
      <c r="G4193" s="87">
        <v>-10.42</v>
      </c>
      <c r="H4193" s="87">
        <v>0</v>
      </c>
      <c r="I4193" s="87">
        <v>-208.61200000000002</v>
      </c>
      <c r="J4193" s="86">
        <v>-1014.4720000000001</v>
      </c>
    </row>
    <row r="4194" spans="1:10">
      <c r="A4194" s="85">
        <v>40812</v>
      </c>
      <c r="B4194" s="86">
        <v>17</v>
      </c>
      <c r="C4194" s="87">
        <v>38095</v>
      </c>
      <c r="D4194" s="88" t="s">
        <v>172</v>
      </c>
      <c r="E4194" s="87">
        <v>38563.712</v>
      </c>
      <c r="F4194" s="87">
        <v>39149.486000000004</v>
      </c>
      <c r="G4194" s="87">
        <v>-14.56</v>
      </c>
      <c r="H4194" s="87">
        <v>0</v>
      </c>
      <c r="I4194" s="87">
        <v>-140.828</v>
      </c>
      <c r="J4194" s="86">
        <v>-513.21199999999999</v>
      </c>
    </row>
    <row r="4195" spans="1:10">
      <c r="A4195" s="85">
        <v>40812</v>
      </c>
      <c r="B4195" s="86">
        <v>18</v>
      </c>
      <c r="C4195" s="87">
        <v>38356</v>
      </c>
      <c r="D4195" s="88" t="s">
        <v>172</v>
      </c>
      <c r="E4195" s="87">
        <v>38853.593999999997</v>
      </c>
      <c r="F4195" s="87">
        <v>39439.322</v>
      </c>
      <c r="G4195" s="87">
        <v>-19.100000000000001</v>
      </c>
      <c r="H4195" s="87">
        <v>0</v>
      </c>
      <c r="I4195" s="87">
        <v>-141.13200000000001</v>
      </c>
      <c r="J4195" s="86">
        <v>-513.62400000000002</v>
      </c>
    </row>
    <row r="4196" spans="1:10">
      <c r="A4196" s="85">
        <v>40812</v>
      </c>
      <c r="B4196" s="86">
        <v>19</v>
      </c>
      <c r="C4196" s="87">
        <v>39174</v>
      </c>
      <c r="D4196" s="88" t="s">
        <v>172</v>
      </c>
      <c r="E4196" s="87">
        <v>39625.423999999999</v>
      </c>
      <c r="F4196" s="87">
        <v>39639.784</v>
      </c>
      <c r="G4196" s="87">
        <v>-13.08</v>
      </c>
      <c r="H4196" s="87">
        <v>0</v>
      </c>
      <c r="I4196" s="87">
        <v>66.311999999999998</v>
      </c>
      <c r="J4196" s="86">
        <v>162.40800000000002</v>
      </c>
    </row>
    <row r="4197" spans="1:10">
      <c r="A4197" s="85">
        <v>40812</v>
      </c>
      <c r="B4197" s="86">
        <v>20</v>
      </c>
      <c r="C4197" s="87">
        <v>39460</v>
      </c>
      <c r="D4197" s="88" t="s">
        <v>172</v>
      </c>
      <c r="E4197" s="87">
        <v>39909.65</v>
      </c>
      <c r="F4197" s="87">
        <v>39923.910000000003</v>
      </c>
      <c r="G4197" s="87">
        <v>-10.78</v>
      </c>
      <c r="H4197" s="87">
        <v>0</v>
      </c>
      <c r="I4197" s="87">
        <v>66.216000000000008</v>
      </c>
      <c r="J4197" s="86">
        <v>161.60599999999999</v>
      </c>
    </row>
    <row r="4198" spans="1:10">
      <c r="A4198" s="85">
        <v>40812</v>
      </c>
      <c r="B4198" s="86">
        <v>21</v>
      </c>
      <c r="C4198" s="87">
        <v>39726</v>
      </c>
      <c r="D4198" s="88" t="s">
        <v>172</v>
      </c>
      <c r="E4198" s="87">
        <v>40088.663999999997</v>
      </c>
      <c r="F4198" s="87">
        <v>40098.004000000001</v>
      </c>
      <c r="G4198" s="87">
        <v>-9.34</v>
      </c>
      <c r="H4198" s="87">
        <v>0</v>
      </c>
      <c r="I4198" s="87">
        <v>66.512</v>
      </c>
      <c r="J4198" s="86">
        <v>126.80200000000001</v>
      </c>
    </row>
    <row r="4199" spans="1:10">
      <c r="A4199" s="85">
        <v>40812</v>
      </c>
      <c r="B4199" s="86">
        <v>22</v>
      </c>
      <c r="C4199" s="87">
        <v>39643</v>
      </c>
      <c r="D4199" s="88" t="s">
        <v>172</v>
      </c>
      <c r="E4199" s="87">
        <v>40188.292000000001</v>
      </c>
      <c r="F4199" s="87">
        <v>40197.512000000002</v>
      </c>
      <c r="G4199" s="87">
        <v>-9.2200000000000006</v>
      </c>
      <c r="H4199" s="87">
        <v>0</v>
      </c>
      <c r="I4199" s="87">
        <v>66.118000000000009</v>
      </c>
      <c r="J4199" s="86">
        <v>127.20200000000001</v>
      </c>
    </row>
    <row r="4200" spans="1:10">
      <c r="A4200" s="85">
        <v>40812</v>
      </c>
      <c r="B4200" s="86">
        <v>23</v>
      </c>
      <c r="C4200" s="87">
        <v>39828</v>
      </c>
      <c r="D4200" s="88" t="s">
        <v>172</v>
      </c>
      <c r="E4200" s="87">
        <v>40462.317999999999</v>
      </c>
      <c r="F4200" s="87">
        <v>40473.078000000001</v>
      </c>
      <c r="G4200" s="87">
        <v>-7.56</v>
      </c>
      <c r="H4200" s="87">
        <v>0</v>
      </c>
      <c r="I4200" s="87">
        <v>155.95400000000001</v>
      </c>
      <c r="J4200" s="86">
        <v>162.01600000000002</v>
      </c>
    </row>
    <row r="4201" spans="1:10">
      <c r="A4201" s="85">
        <v>40812</v>
      </c>
      <c r="B4201" s="86">
        <v>24</v>
      </c>
      <c r="C4201" s="87">
        <v>39885</v>
      </c>
      <c r="D4201" s="88" t="s">
        <v>172</v>
      </c>
      <c r="E4201" s="87">
        <v>40578.252</v>
      </c>
      <c r="F4201" s="87">
        <v>40585.472000000002</v>
      </c>
      <c r="G4201" s="87">
        <v>-7.22</v>
      </c>
      <c r="H4201" s="87">
        <v>0</v>
      </c>
      <c r="I4201" s="87">
        <v>156.05200000000002</v>
      </c>
      <c r="J4201" s="86">
        <v>162.01600000000002</v>
      </c>
    </row>
    <row r="4202" spans="1:10">
      <c r="A4202" s="85">
        <v>40812</v>
      </c>
      <c r="B4202" s="86">
        <v>25</v>
      </c>
      <c r="C4202" s="87">
        <v>40028</v>
      </c>
      <c r="D4202" s="88" t="s">
        <v>172</v>
      </c>
      <c r="E4202" s="87">
        <v>40640.667999999998</v>
      </c>
      <c r="F4202" s="87">
        <v>40648.608</v>
      </c>
      <c r="G4202" s="87">
        <v>-7.94</v>
      </c>
      <c r="H4202" s="87">
        <v>0</v>
      </c>
      <c r="I4202" s="87">
        <v>156.15200000000002</v>
      </c>
      <c r="J4202" s="86">
        <v>161.61000000000001</v>
      </c>
    </row>
    <row r="4203" spans="1:10">
      <c r="A4203" s="85">
        <v>40812</v>
      </c>
      <c r="B4203" s="86">
        <v>26</v>
      </c>
      <c r="C4203" s="87">
        <v>39801</v>
      </c>
      <c r="D4203" s="88" t="s">
        <v>172</v>
      </c>
      <c r="E4203" s="87">
        <v>40352.453999999998</v>
      </c>
      <c r="F4203" s="87">
        <v>40361.633999999998</v>
      </c>
      <c r="G4203" s="87">
        <v>-9.18</v>
      </c>
      <c r="H4203" s="87">
        <v>0</v>
      </c>
      <c r="I4203" s="87">
        <v>154.83799999999999</v>
      </c>
      <c r="J4203" s="86">
        <v>162.00800000000001</v>
      </c>
    </row>
    <row r="4204" spans="1:10">
      <c r="A4204" s="85">
        <v>40812</v>
      </c>
      <c r="B4204" s="86">
        <v>27</v>
      </c>
      <c r="C4204" s="87">
        <v>39563</v>
      </c>
      <c r="D4204" s="88" t="s">
        <v>172</v>
      </c>
      <c r="E4204" s="87">
        <v>40093.061999999998</v>
      </c>
      <c r="F4204" s="87">
        <v>40265.016000000003</v>
      </c>
      <c r="G4204" s="87">
        <v>-9.58</v>
      </c>
      <c r="H4204" s="87">
        <v>0</v>
      </c>
      <c r="I4204" s="87">
        <v>-160.15200000000002</v>
      </c>
      <c r="J4204" s="86">
        <v>-0.79</v>
      </c>
    </row>
    <row r="4205" spans="1:10">
      <c r="A4205" s="85">
        <v>40812</v>
      </c>
      <c r="B4205" s="86">
        <v>28</v>
      </c>
      <c r="C4205" s="87">
        <v>39207</v>
      </c>
      <c r="D4205" s="88" t="s">
        <v>172</v>
      </c>
      <c r="E4205" s="87">
        <v>39701.396000000001</v>
      </c>
      <c r="F4205" s="87">
        <v>39872.99</v>
      </c>
      <c r="G4205" s="87">
        <v>-9.2200000000000006</v>
      </c>
      <c r="H4205" s="87">
        <v>0</v>
      </c>
      <c r="I4205" s="87">
        <v>-160.35400000000001</v>
      </c>
      <c r="J4205" s="86">
        <v>-1.1919999999999999</v>
      </c>
    </row>
    <row r="4206" spans="1:10">
      <c r="A4206" s="85">
        <v>40812</v>
      </c>
      <c r="B4206" s="86">
        <v>29</v>
      </c>
      <c r="C4206" s="87">
        <v>39141</v>
      </c>
      <c r="D4206" s="88" t="s">
        <v>172</v>
      </c>
      <c r="E4206" s="87">
        <v>39621.766000000003</v>
      </c>
      <c r="F4206" s="87">
        <v>39948.165999999997</v>
      </c>
      <c r="G4206" s="87">
        <v>-9.44</v>
      </c>
      <c r="H4206" s="87">
        <v>0</v>
      </c>
      <c r="I4206" s="87">
        <v>-210.53400000000002</v>
      </c>
      <c r="J4206" s="86">
        <v>-195.19200000000001</v>
      </c>
    </row>
    <row r="4207" spans="1:10">
      <c r="A4207" s="85">
        <v>40812</v>
      </c>
      <c r="B4207" s="86">
        <v>30</v>
      </c>
      <c r="C4207" s="87">
        <v>38926</v>
      </c>
      <c r="D4207" s="88" t="s">
        <v>172</v>
      </c>
      <c r="E4207" s="87">
        <v>39408.444000000003</v>
      </c>
      <c r="F4207" s="87">
        <v>39734.184000000001</v>
      </c>
      <c r="G4207" s="87">
        <v>-4.76</v>
      </c>
      <c r="H4207" s="87">
        <v>0</v>
      </c>
      <c r="I4207" s="87">
        <v>-209.928</v>
      </c>
      <c r="J4207" s="86">
        <v>-196.398</v>
      </c>
    </row>
    <row r="4208" spans="1:10">
      <c r="A4208" s="85">
        <v>40812</v>
      </c>
      <c r="B4208" s="86">
        <v>31</v>
      </c>
      <c r="C4208" s="87">
        <v>38546</v>
      </c>
      <c r="D4208" s="88" t="s">
        <v>172</v>
      </c>
      <c r="E4208" s="87">
        <v>39059.847999999998</v>
      </c>
      <c r="F4208" s="87">
        <v>39105.35</v>
      </c>
      <c r="G4208" s="87">
        <v>-5.26</v>
      </c>
      <c r="H4208" s="87">
        <v>0</v>
      </c>
      <c r="I4208" s="87">
        <v>-34.701999999999998</v>
      </c>
      <c r="J4208" s="86">
        <v>-0.79600000000000004</v>
      </c>
    </row>
    <row r="4209" spans="1:10">
      <c r="A4209" s="85">
        <v>40812</v>
      </c>
      <c r="B4209" s="86">
        <v>32</v>
      </c>
      <c r="C4209" s="87">
        <v>38923</v>
      </c>
      <c r="D4209" s="88" t="s">
        <v>172</v>
      </c>
      <c r="E4209" s="87">
        <v>39467.158000000003</v>
      </c>
      <c r="F4209" s="87">
        <v>39513.46</v>
      </c>
      <c r="G4209" s="87">
        <v>-9.26</v>
      </c>
      <c r="H4209" s="87">
        <v>0</v>
      </c>
      <c r="I4209" s="87">
        <v>-34.498000000000005</v>
      </c>
      <c r="J4209" s="86">
        <v>-1.1919999999999999</v>
      </c>
    </row>
    <row r="4210" spans="1:10">
      <c r="A4210" s="85">
        <v>40812</v>
      </c>
      <c r="B4210" s="86">
        <v>33</v>
      </c>
      <c r="C4210" s="87">
        <v>39738</v>
      </c>
      <c r="D4210" s="88" t="s">
        <v>172</v>
      </c>
      <c r="E4210" s="87">
        <v>40327.402000000002</v>
      </c>
      <c r="F4210" s="87">
        <v>40408.504000000001</v>
      </c>
      <c r="G4210" s="87">
        <v>-6.78</v>
      </c>
      <c r="H4210" s="87">
        <v>0</v>
      </c>
      <c r="I4210" s="87">
        <v>-10.32</v>
      </c>
      <c r="J4210" s="86">
        <v>-152.392</v>
      </c>
    </row>
    <row r="4211" spans="1:10">
      <c r="A4211" s="85">
        <v>40812</v>
      </c>
      <c r="B4211" s="86">
        <v>34</v>
      </c>
      <c r="C4211" s="87">
        <v>40512</v>
      </c>
      <c r="D4211" s="88" t="s">
        <v>172</v>
      </c>
      <c r="E4211" s="87">
        <v>41130.495999999999</v>
      </c>
      <c r="F4211" s="87">
        <v>41213.078000000001</v>
      </c>
      <c r="G4211" s="87">
        <v>-9.26</v>
      </c>
      <c r="H4211" s="87">
        <v>0</v>
      </c>
      <c r="I4211" s="87">
        <v>-10.016</v>
      </c>
      <c r="J4211" s="86">
        <v>-152.398</v>
      </c>
    </row>
    <row r="4212" spans="1:10">
      <c r="A4212" s="85">
        <v>40812</v>
      </c>
      <c r="B4212" s="86">
        <v>35</v>
      </c>
      <c r="C4212" s="87">
        <v>40763</v>
      </c>
      <c r="D4212" s="88" t="s">
        <v>172</v>
      </c>
      <c r="E4212" s="87">
        <v>41495.597999999998</v>
      </c>
      <c r="F4212" s="87">
        <v>41509.398000000001</v>
      </c>
      <c r="G4212" s="87">
        <v>-10.8</v>
      </c>
      <c r="H4212" s="87">
        <v>0</v>
      </c>
      <c r="I4212" s="87">
        <v>13.936</v>
      </c>
      <c r="J4212" s="86">
        <v>162.00200000000001</v>
      </c>
    </row>
    <row r="4213" spans="1:10">
      <c r="A4213" s="85">
        <v>40812</v>
      </c>
      <c r="B4213" s="86">
        <v>36</v>
      </c>
      <c r="C4213" s="87">
        <v>40615</v>
      </c>
      <c r="D4213" s="88" t="s">
        <v>172</v>
      </c>
      <c r="E4213" s="87">
        <v>41369.557999999997</v>
      </c>
      <c r="F4213" s="87">
        <v>41383.838000000003</v>
      </c>
      <c r="G4213" s="87">
        <v>-14.28</v>
      </c>
      <c r="H4213" s="87">
        <v>0</v>
      </c>
      <c r="I4213" s="87">
        <v>13.738000000000001</v>
      </c>
      <c r="J4213" s="86">
        <v>161.602</v>
      </c>
    </row>
    <row r="4214" spans="1:10">
      <c r="A4214" s="85">
        <v>40812</v>
      </c>
      <c r="B4214" s="86">
        <v>37</v>
      </c>
      <c r="C4214" s="87">
        <v>40532</v>
      </c>
      <c r="D4214" s="88" t="s">
        <v>172</v>
      </c>
      <c r="E4214" s="87">
        <v>41259.086000000003</v>
      </c>
      <c r="F4214" s="87">
        <v>41384.673999999999</v>
      </c>
      <c r="G4214" s="87">
        <v>-17.34</v>
      </c>
      <c r="H4214" s="87">
        <v>0</v>
      </c>
      <c r="I4214" s="87">
        <v>-104.81200000000001</v>
      </c>
      <c r="J4214" s="86">
        <v>-0.79</v>
      </c>
    </row>
    <row r="4215" spans="1:10">
      <c r="A4215" s="85">
        <v>40812</v>
      </c>
      <c r="B4215" s="86">
        <v>38</v>
      </c>
      <c r="C4215" s="87">
        <v>40886</v>
      </c>
      <c r="D4215" s="88" t="s">
        <v>172</v>
      </c>
      <c r="E4215" s="87">
        <v>41584.304000000004</v>
      </c>
      <c r="F4215" s="87">
        <v>41704.716</v>
      </c>
      <c r="G4215" s="87">
        <v>-13.84</v>
      </c>
      <c r="H4215" s="87">
        <v>0</v>
      </c>
      <c r="I4215" s="87">
        <v>-104.396</v>
      </c>
      <c r="J4215" s="86">
        <v>-1.1919999999999999</v>
      </c>
    </row>
    <row r="4216" spans="1:10">
      <c r="A4216" s="85">
        <v>40812</v>
      </c>
      <c r="B4216" s="86">
        <v>39</v>
      </c>
      <c r="C4216" s="87">
        <v>42166</v>
      </c>
      <c r="D4216" s="88" t="s">
        <v>172</v>
      </c>
      <c r="E4216" s="87">
        <v>42821.627999999997</v>
      </c>
      <c r="F4216" s="87">
        <v>42834.082000000002</v>
      </c>
      <c r="G4216" s="87">
        <v>-10.78</v>
      </c>
      <c r="H4216" s="87">
        <v>0</v>
      </c>
      <c r="I4216" s="87">
        <v>491.976</v>
      </c>
      <c r="J4216" s="86">
        <v>522.33400000000006</v>
      </c>
    </row>
    <row r="4217" spans="1:10">
      <c r="A4217" s="85">
        <v>40812</v>
      </c>
      <c r="B4217" s="86">
        <v>40</v>
      </c>
      <c r="C4217" s="87">
        <v>42222</v>
      </c>
      <c r="D4217" s="88" t="s">
        <v>172</v>
      </c>
      <c r="E4217" s="87">
        <v>42812.516000000003</v>
      </c>
      <c r="F4217" s="87">
        <v>42826.85</v>
      </c>
      <c r="G4217" s="87">
        <v>-12.6</v>
      </c>
      <c r="H4217" s="87">
        <v>0</v>
      </c>
      <c r="I4217" s="87">
        <v>491.68</v>
      </c>
      <c r="J4217" s="86">
        <v>521.52200000000005</v>
      </c>
    </row>
    <row r="4218" spans="1:10">
      <c r="A4218" s="85">
        <v>40812</v>
      </c>
      <c r="B4218" s="86">
        <v>41</v>
      </c>
      <c r="C4218" s="87">
        <v>40951</v>
      </c>
      <c r="D4218" s="88" t="s">
        <v>172</v>
      </c>
      <c r="E4218" s="87">
        <v>41421.93</v>
      </c>
      <c r="F4218" s="87">
        <v>41436.915999999997</v>
      </c>
      <c r="G4218" s="87">
        <v>-12.72</v>
      </c>
      <c r="H4218" s="87">
        <v>0</v>
      </c>
      <c r="I4218" s="87">
        <v>492.07400000000001</v>
      </c>
      <c r="J4218" s="86">
        <v>518.72400000000005</v>
      </c>
    </row>
    <row r="4219" spans="1:10">
      <c r="A4219" s="85">
        <v>40812</v>
      </c>
      <c r="B4219" s="86">
        <v>42</v>
      </c>
      <c r="C4219" s="87">
        <v>39526</v>
      </c>
      <c r="D4219" s="88" t="s">
        <v>172</v>
      </c>
      <c r="E4219" s="87">
        <v>40011.82</v>
      </c>
      <c r="F4219" s="87">
        <v>40027.519999999997</v>
      </c>
      <c r="G4219" s="87">
        <v>-14.9</v>
      </c>
      <c r="H4219" s="87">
        <v>0</v>
      </c>
      <c r="I4219" s="87">
        <v>491.87800000000004</v>
      </c>
      <c r="J4219" s="86">
        <v>518.33199999999999</v>
      </c>
    </row>
    <row r="4220" spans="1:10">
      <c r="A4220" s="85">
        <v>40812</v>
      </c>
      <c r="B4220" s="86">
        <v>43</v>
      </c>
      <c r="C4220" s="87">
        <v>37861</v>
      </c>
      <c r="D4220" s="88" t="s">
        <v>172</v>
      </c>
      <c r="E4220" s="87">
        <v>38307.737999999998</v>
      </c>
      <c r="F4220" s="87">
        <v>38324.254000000001</v>
      </c>
      <c r="G4220" s="87">
        <v>-12.32</v>
      </c>
      <c r="H4220" s="87">
        <v>0</v>
      </c>
      <c r="I4220" s="87">
        <v>449.084</v>
      </c>
      <c r="J4220" s="86">
        <v>283.988</v>
      </c>
    </row>
    <row r="4221" spans="1:10">
      <c r="A4221" s="85">
        <v>40812</v>
      </c>
      <c r="B4221" s="86">
        <v>44</v>
      </c>
      <c r="C4221" s="87">
        <v>35752</v>
      </c>
      <c r="D4221" s="88" t="s">
        <v>172</v>
      </c>
      <c r="E4221" s="87">
        <v>36146.688000000002</v>
      </c>
      <c r="F4221" s="87">
        <v>36162.008000000002</v>
      </c>
      <c r="G4221" s="87">
        <v>-15.32</v>
      </c>
      <c r="H4221" s="87">
        <v>0</v>
      </c>
      <c r="I4221" s="87">
        <v>448.88600000000002</v>
      </c>
      <c r="J4221" s="86">
        <v>283.988</v>
      </c>
    </row>
    <row r="4222" spans="1:10">
      <c r="A4222" s="85">
        <v>40812</v>
      </c>
      <c r="B4222" s="86">
        <v>45</v>
      </c>
      <c r="C4222" s="87">
        <v>33742</v>
      </c>
      <c r="D4222" s="88" t="s">
        <v>172</v>
      </c>
      <c r="E4222" s="87">
        <v>34185.281999999999</v>
      </c>
      <c r="F4222" s="87">
        <v>34194.082000000002</v>
      </c>
      <c r="G4222" s="87">
        <v>-8.1</v>
      </c>
      <c r="H4222" s="87">
        <v>0</v>
      </c>
      <c r="I4222" s="87">
        <v>488.12200000000001</v>
      </c>
      <c r="J4222" s="86">
        <v>283.99799999999999</v>
      </c>
    </row>
    <row r="4223" spans="1:10">
      <c r="A4223" s="85">
        <v>40812</v>
      </c>
      <c r="B4223" s="86">
        <v>46</v>
      </c>
      <c r="C4223" s="87">
        <v>31225</v>
      </c>
      <c r="D4223" s="88" t="s">
        <v>172</v>
      </c>
      <c r="E4223" s="87">
        <v>31677.513999999999</v>
      </c>
      <c r="F4223" s="87">
        <v>31692.894</v>
      </c>
      <c r="G4223" s="87">
        <v>-15.38</v>
      </c>
      <c r="H4223" s="87">
        <v>0</v>
      </c>
      <c r="I4223" s="87">
        <v>487.726</v>
      </c>
      <c r="J4223" s="86">
        <v>283.98599999999999</v>
      </c>
    </row>
    <row r="4224" spans="1:10">
      <c r="A4224" s="85">
        <v>40812</v>
      </c>
      <c r="B4224" s="86">
        <v>47</v>
      </c>
      <c r="C4224" s="87">
        <v>28818</v>
      </c>
      <c r="D4224" s="88" t="s">
        <v>172</v>
      </c>
      <c r="E4224" s="87">
        <v>29270.332000000002</v>
      </c>
      <c r="F4224" s="87">
        <v>29284.752</v>
      </c>
      <c r="G4224" s="87">
        <v>-14.42</v>
      </c>
      <c r="H4224" s="87">
        <v>0</v>
      </c>
      <c r="I4224" s="87">
        <v>222.46600000000001</v>
      </c>
      <c r="J4224" s="86">
        <v>-1.198</v>
      </c>
    </row>
    <row r="4225" spans="1:10">
      <c r="A4225" s="85">
        <v>40812</v>
      </c>
      <c r="B4225" s="86">
        <v>48</v>
      </c>
      <c r="C4225" s="87">
        <v>26930</v>
      </c>
      <c r="D4225" s="88" t="s">
        <v>172</v>
      </c>
      <c r="E4225" s="87">
        <v>27336.004000000001</v>
      </c>
      <c r="F4225" s="87">
        <v>27426.383999999998</v>
      </c>
      <c r="G4225" s="87">
        <v>-166.88</v>
      </c>
      <c r="H4225" s="87">
        <v>0</v>
      </c>
      <c r="I4225" s="87">
        <v>222.762</v>
      </c>
      <c r="J4225" s="86">
        <v>-0.79400000000000004</v>
      </c>
    </row>
    <row r="4226" spans="1:10">
      <c r="A4226" s="85">
        <v>40813</v>
      </c>
      <c r="B4226" s="86">
        <v>1</v>
      </c>
      <c r="C4226" s="87">
        <v>25473</v>
      </c>
      <c r="D4226" s="88" t="s">
        <v>172</v>
      </c>
      <c r="E4226" s="87">
        <v>25942.77</v>
      </c>
      <c r="F4226" s="87">
        <v>26951.39</v>
      </c>
      <c r="G4226" s="87">
        <v>-1008.62</v>
      </c>
      <c r="H4226" s="87">
        <v>0</v>
      </c>
      <c r="I4226" s="87">
        <v>165.738</v>
      </c>
      <c r="J4226" s="86">
        <v>-1.1880000000000002</v>
      </c>
    </row>
    <row r="4227" spans="1:10">
      <c r="A4227" s="85">
        <v>40813</v>
      </c>
      <c r="B4227" s="86">
        <v>2</v>
      </c>
      <c r="C4227" s="87">
        <v>24618</v>
      </c>
      <c r="D4227" s="88" t="s">
        <v>172</v>
      </c>
      <c r="E4227" s="87">
        <v>25136.578000000001</v>
      </c>
      <c r="F4227" s="87">
        <v>26363.038</v>
      </c>
      <c r="G4227" s="87">
        <v>-1254.6600000000001</v>
      </c>
      <c r="H4227" s="87">
        <v>0</v>
      </c>
      <c r="I4227" s="87">
        <v>166.43</v>
      </c>
      <c r="J4227" s="86">
        <v>-1.1880000000000002</v>
      </c>
    </row>
    <row r="4228" spans="1:10">
      <c r="A4228" s="85">
        <v>40813</v>
      </c>
      <c r="B4228" s="86">
        <v>3</v>
      </c>
      <c r="C4228" s="87">
        <v>24358</v>
      </c>
      <c r="D4228" s="88" t="s">
        <v>172</v>
      </c>
      <c r="E4228" s="87">
        <v>24908.292000000001</v>
      </c>
      <c r="F4228" s="87">
        <v>26305.512000000002</v>
      </c>
      <c r="G4228" s="87">
        <v>-1397.22</v>
      </c>
      <c r="H4228" s="87">
        <v>0</v>
      </c>
      <c r="I4228" s="87">
        <v>313.09399999999999</v>
      </c>
      <c r="J4228" s="86">
        <v>-0.80200000000000005</v>
      </c>
    </row>
    <row r="4229" spans="1:10">
      <c r="A4229" s="85">
        <v>40813</v>
      </c>
      <c r="B4229" s="86">
        <v>4</v>
      </c>
      <c r="C4229" s="87">
        <v>24140</v>
      </c>
      <c r="D4229" s="88" t="s">
        <v>172</v>
      </c>
      <c r="E4229" s="87">
        <v>24727.88</v>
      </c>
      <c r="F4229" s="87">
        <v>26262.126</v>
      </c>
      <c r="G4229" s="87">
        <v>-1536.38</v>
      </c>
      <c r="H4229" s="87">
        <v>0</v>
      </c>
      <c r="I4229" s="87">
        <v>313.488</v>
      </c>
      <c r="J4229" s="86">
        <v>-1.212</v>
      </c>
    </row>
    <row r="4230" spans="1:10">
      <c r="A4230" s="85">
        <v>40813</v>
      </c>
      <c r="B4230" s="86">
        <v>5</v>
      </c>
      <c r="C4230" s="87">
        <v>23633</v>
      </c>
      <c r="D4230" s="88" t="s">
        <v>172</v>
      </c>
      <c r="E4230" s="87">
        <v>24272.446</v>
      </c>
      <c r="F4230" s="87">
        <v>26188.866000000002</v>
      </c>
      <c r="G4230" s="87">
        <v>-2041.1</v>
      </c>
      <c r="H4230" s="87">
        <v>0</v>
      </c>
      <c r="I4230" s="87">
        <v>491.87800000000004</v>
      </c>
      <c r="J4230" s="86">
        <v>101.182</v>
      </c>
    </row>
    <row r="4231" spans="1:10">
      <c r="A4231" s="85">
        <v>40813</v>
      </c>
      <c r="B4231" s="86">
        <v>6</v>
      </c>
      <c r="C4231" s="87">
        <v>23355</v>
      </c>
      <c r="D4231" s="88" t="s">
        <v>172</v>
      </c>
      <c r="E4231" s="87">
        <v>23994.474000000002</v>
      </c>
      <c r="F4231" s="87">
        <v>25962.894</v>
      </c>
      <c r="G4231" s="87">
        <v>-2181.5</v>
      </c>
      <c r="H4231" s="87">
        <v>0</v>
      </c>
      <c r="I4231" s="87">
        <v>491.87800000000004</v>
      </c>
      <c r="J4231" s="86">
        <v>100.80200000000001</v>
      </c>
    </row>
    <row r="4232" spans="1:10">
      <c r="A4232" s="85">
        <v>40813</v>
      </c>
      <c r="B4232" s="86">
        <v>7</v>
      </c>
      <c r="C4232" s="87">
        <v>23223</v>
      </c>
      <c r="D4232" s="88" t="s">
        <v>172</v>
      </c>
      <c r="E4232" s="87">
        <v>23775.013999999999</v>
      </c>
      <c r="F4232" s="87">
        <v>25763.94</v>
      </c>
      <c r="G4232" s="87">
        <v>-2180.36</v>
      </c>
      <c r="H4232" s="87">
        <v>0</v>
      </c>
      <c r="I4232" s="87">
        <v>467.56400000000002</v>
      </c>
      <c r="J4232" s="86">
        <v>-0.79</v>
      </c>
    </row>
    <row r="4233" spans="1:10">
      <c r="A4233" s="85">
        <v>40813</v>
      </c>
      <c r="B4233" s="86">
        <v>8</v>
      </c>
      <c r="C4233" s="87">
        <v>23165</v>
      </c>
      <c r="D4233" s="88" t="s">
        <v>172</v>
      </c>
      <c r="E4233" s="87">
        <v>23684.184000000001</v>
      </c>
      <c r="F4233" s="87">
        <v>25856.468000000001</v>
      </c>
      <c r="G4233" s="87">
        <v>-2176.8000000000002</v>
      </c>
      <c r="H4233" s="87">
        <v>0</v>
      </c>
      <c r="I4233" s="87">
        <v>467.26800000000003</v>
      </c>
      <c r="J4233" s="86">
        <v>-1.198</v>
      </c>
    </row>
    <row r="4234" spans="1:10">
      <c r="A4234" s="85">
        <v>40813</v>
      </c>
      <c r="B4234" s="86">
        <v>9</v>
      </c>
      <c r="C4234" s="87">
        <v>23094</v>
      </c>
      <c r="D4234" s="88" t="s">
        <v>172</v>
      </c>
      <c r="E4234" s="87">
        <v>23671.011999999999</v>
      </c>
      <c r="F4234" s="87">
        <v>26022.832000000002</v>
      </c>
      <c r="G4234" s="87">
        <v>-2171.8200000000002</v>
      </c>
      <c r="H4234" s="87">
        <v>0</v>
      </c>
      <c r="I4234" s="87">
        <v>415.678</v>
      </c>
      <c r="J4234" s="86">
        <v>-272.80799999999999</v>
      </c>
    </row>
    <row r="4235" spans="1:10">
      <c r="A4235" s="85">
        <v>40813</v>
      </c>
      <c r="B4235" s="86">
        <v>10</v>
      </c>
      <c r="C4235" s="87">
        <v>23263</v>
      </c>
      <c r="D4235" s="88" t="s">
        <v>172</v>
      </c>
      <c r="E4235" s="87">
        <v>23851.856</v>
      </c>
      <c r="F4235" s="87">
        <v>26104.882000000001</v>
      </c>
      <c r="G4235" s="87">
        <v>-2172.56</v>
      </c>
      <c r="H4235" s="87">
        <v>0</v>
      </c>
      <c r="I4235" s="87">
        <v>371.88600000000002</v>
      </c>
      <c r="J4235" s="86">
        <v>-274</v>
      </c>
    </row>
    <row r="4236" spans="1:10">
      <c r="A4236" s="85">
        <v>40813</v>
      </c>
      <c r="B4236" s="86">
        <v>11</v>
      </c>
      <c r="C4236" s="87">
        <v>23810</v>
      </c>
      <c r="D4236" s="88" t="s">
        <v>172</v>
      </c>
      <c r="E4236" s="87">
        <v>24560.736000000001</v>
      </c>
      <c r="F4236" s="87">
        <v>27026.328000000001</v>
      </c>
      <c r="G4236" s="87">
        <v>-1322.08</v>
      </c>
      <c r="H4236" s="87">
        <v>0</v>
      </c>
      <c r="I4236" s="87">
        <v>-472.262</v>
      </c>
      <c r="J4236" s="86">
        <v>-930.86400000000003</v>
      </c>
    </row>
    <row r="4237" spans="1:10">
      <c r="A4237" s="85">
        <v>40813</v>
      </c>
      <c r="B4237" s="86">
        <v>12</v>
      </c>
      <c r="C4237" s="87">
        <v>25042</v>
      </c>
      <c r="D4237" s="88" t="s">
        <v>172</v>
      </c>
      <c r="E4237" s="87">
        <v>25696.932000000001</v>
      </c>
      <c r="F4237" s="87">
        <v>28036.044000000002</v>
      </c>
      <c r="G4237" s="87">
        <v>-1124.0999999999999</v>
      </c>
      <c r="H4237" s="87">
        <v>0</v>
      </c>
      <c r="I4237" s="87">
        <v>-498.87</v>
      </c>
      <c r="J4237" s="86">
        <v>-930.47200000000009</v>
      </c>
    </row>
    <row r="4238" spans="1:10">
      <c r="A4238" s="85">
        <v>40813</v>
      </c>
      <c r="B4238" s="86">
        <v>13</v>
      </c>
      <c r="C4238" s="87">
        <v>28243</v>
      </c>
      <c r="D4238" s="88" t="s">
        <v>172</v>
      </c>
      <c r="E4238" s="87">
        <v>28843.518</v>
      </c>
      <c r="F4238" s="87">
        <v>30446.502</v>
      </c>
      <c r="G4238" s="87">
        <v>-205.18</v>
      </c>
      <c r="H4238" s="87">
        <v>0</v>
      </c>
      <c r="I4238" s="87">
        <v>-503.32</v>
      </c>
      <c r="J4238" s="86">
        <v>-1014.062</v>
      </c>
    </row>
    <row r="4239" spans="1:10">
      <c r="A4239" s="85">
        <v>40813</v>
      </c>
      <c r="B4239" s="86">
        <v>14</v>
      </c>
      <c r="C4239" s="87">
        <v>31526</v>
      </c>
      <c r="D4239" s="88" t="s">
        <v>172</v>
      </c>
      <c r="E4239" s="87">
        <v>32127.743999999999</v>
      </c>
      <c r="F4239" s="87">
        <v>33726.631999999998</v>
      </c>
      <c r="G4239" s="87">
        <v>-166.2</v>
      </c>
      <c r="H4239" s="87">
        <v>0</v>
      </c>
      <c r="I4239" s="87">
        <v>-503.524</v>
      </c>
      <c r="J4239" s="86">
        <v>-1013.6560000000001</v>
      </c>
    </row>
    <row r="4240" spans="1:10">
      <c r="A4240" s="85">
        <v>40813</v>
      </c>
      <c r="B4240" s="86">
        <v>15</v>
      </c>
      <c r="C4240" s="87">
        <v>35251</v>
      </c>
      <c r="D4240" s="88" t="s">
        <v>172</v>
      </c>
      <c r="E4240" s="87">
        <v>35871.120000000003</v>
      </c>
      <c r="F4240" s="87">
        <v>37325.108</v>
      </c>
      <c r="G4240" s="87">
        <v>-42.72</v>
      </c>
      <c r="H4240" s="87">
        <v>0</v>
      </c>
      <c r="I4240" s="87">
        <v>-503.62400000000002</v>
      </c>
      <c r="J4240" s="86">
        <v>-1014.048</v>
      </c>
    </row>
    <row r="4241" spans="1:10">
      <c r="A4241" s="85">
        <v>40813</v>
      </c>
      <c r="B4241" s="86">
        <v>16</v>
      </c>
      <c r="C4241" s="87">
        <v>37642</v>
      </c>
      <c r="D4241" s="88" t="s">
        <v>172</v>
      </c>
      <c r="E4241" s="87">
        <v>38222.264000000003</v>
      </c>
      <c r="F4241" s="87">
        <v>39673.415999999997</v>
      </c>
      <c r="G4241" s="87">
        <v>-13.3</v>
      </c>
      <c r="H4241" s="87">
        <v>0</v>
      </c>
      <c r="I4241" s="87">
        <v>-509.39200000000005</v>
      </c>
      <c r="J4241" s="86">
        <v>-1014.452</v>
      </c>
    </row>
    <row r="4242" spans="1:10">
      <c r="A4242" s="85">
        <v>40813</v>
      </c>
      <c r="B4242" s="86">
        <v>17</v>
      </c>
      <c r="C4242" s="87">
        <v>38792</v>
      </c>
      <c r="D4242" s="88" t="s">
        <v>172</v>
      </c>
      <c r="E4242" s="87">
        <v>39215.982000000004</v>
      </c>
      <c r="F4242" s="87">
        <v>40666.122000000003</v>
      </c>
      <c r="G4242" s="87">
        <v>-13.3</v>
      </c>
      <c r="H4242" s="87">
        <v>0</v>
      </c>
      <c r="I4242" s="87">
        <v>-507.26600000000002</v>
      </c>
      <c r="J4242" s="86">
        <v>-1014.456</v>
      </c>
    </row>
    <row r="4243" spans="1:10">
      <c r="A4243" s="85">
        <v>40813</v>
      </c>
      <c r="B4243" s="86">
        <v>18</v>
      </c>
      <c r="C4243" s="87">
        <v>38810</v>
      </c>
      <c r="D4243" s="88" t="s">
        <v>172</v>
      </c>
      <c r="E4243" s="87">
        <v>39260.574000000001</v>
      </c>
      <c r="F4243" s="87">
        <v>40710.993999999999</v>
      </c>
      <c r="G4243" s="87">
        <v>-13.58</v>
      </c>
      <c r="H4243" s="87">
        <v>0</v>
      </c>
      <c r="I4243" s="87">
        <v>-512.22400000000005</v>
      </c>
      <c r="J4243" s="86">
        <v>-1014.052</v>
      </c>
    </row>
    <row r="4244" spans="1:10">
      <c r="A4244" s="85">
        <v>40813</v>
      </c>
      <c r="B4244" s="86">
        <v>19</v>
      </c>
      <c r="C4244" s="87">
        <v>39502</v>
      </c>
      <c r="D4244" s="88" t="s">
        <v>172</v>
      </c>
      <c r="E4244" s="87">
        <v>40000.120000000003</v>
      </c>
      <c r="F4244" s="87">
        <v>41450.42</v>
      </c>
      <c r="G4244" s="87">
        <v>-13.46</v>
      </c>
      <c r="H4244" s="87">
        <v>0</v>
      </c>
      <c r="I4244" s="87">
        <v>-502.916</v>
      </c>
      <c r="J4244" s="86">
        <v>-1014.442</v>
      </c>
    </row>
    <row r="4245" spans="1:10">
      <c r="A4245" s="85">
        <v>40813</v>
      </c>
      <c r="B4245" s="86">
        <v>20</v>
      </c>
      <c r="C4245" s="87">
        <v>39654</v>
      </c>
      <c r="D4245" s="88" t="s">
        <v>172</v>
      </c>
      <c r="E4245" s="87">
        <v>40173.881999999998</v>
      </c>
      <c r="F4245" s="87">
        <v>41622.421999999999</v>
      </c>
      <c r="G4245" s="87">
        <v>-10.98</v>
      </c>
      <c r="H4245" s="87">
        <v>0</v>
      </c>
      <c r="I4245" s="87">
        <v>-501.39800000000002</v>
      </c>
      <c r="J4245" s="86">
        <v>-1014.0440000000001</v>
      </c>
    </row>
    <row r="4246" spans="1:10">
      <c r="A4246" s="85">
        <v>40813</v>
      </c>
      <c r="B4246" s="86">
        <v>21</v>
      </c>
      <c r="C4246" s="87">
        <v>39710</v>
      </c>
      <c r="D4246" s="88" t="s">
        <v>172</v>
      </c>
      <c r="E4246" s="87">
        <v>40173.911999999997</v>
      </c>
      <c r="F4246" s="87">
        <v>41625.343999999997</v>
      </c>
      <c r="G4246" s="87">
        <v>-11.06</v>
      </c>
      <c r="H4246" s="87">
        <v>0</v>
      </c>
      <c r="I4246" s="87">
        <v>-503.62400000000002</v>
      </c>
      <c r="J4246" s="86">
        <v>-1014.466</v>
      </c>
    </row>
    <row r="4247" spans="1:10">
      <c r="A4247" s="85">
        <v>40813</v>
      </c>
      <c r="B4247" s="86">
        <v>22</v>
      </c>
      <c r="C4247" s="87">
        <v>39779</v>
      </c>
      <c r="D4247" s="88" t="s">
        <v>172</v>
      </c>
      <c r="E4247" s="87">
        <v>40273.762000000002</v>
      </c>
      <c r="F4247" s="87">
        <v>41725.313999999998</v>
      </c>
      <c r="G4247" s="87">
        <v>-13.7</v>
      </c>
      <c r="H4247" s="87">
        <v>0</v>
      </c>
      <c r="I4247" s="87">
        <v>-503.52200000000005</v>
      </c>
      <c r="J4247" s="86">
        <v>-1014.4640000000001</v>
      </c>
    </row>
    <row r="4248" spans="1:10">
      <c r="A4248" s="85">
        <v>40813</v>
      </c>
      <c r="B4248" s="86">
        <v>23</v>
      </c>
      <c r="C4248" s="87">
        <v>39900</v>
      </c>
      <c r="D4248" s="88" t="s">
        <v>172</v>
      </c>
      <c r="E4248" s="87">
        <v>40435.74</v>
      </c>
      <c r="F4248" s="87">
        <v>41836.743999999999</v>
      </c>
      <c r="G4248" s="87">
        <v>-13.74</v>
      </c>
      <c r="H4248" s="87">
        <v>0</v>
      </c>
      <c r="I4248" s="87">
        <v>-454.45600000000002</v>
      </c>
      <c r="J4248" s="86">
        <v>-1014.0540000000001</v>
      </c>
    </row>
    <row r="4249" spans="1:10">
      <c r="A4249" s="85">
        <v>40813</v>
      </c>
      <c r="B4249" s="86">
        <v>24</v>
      </c>
      <c r="C4249" s="87">
        <v>40002</v>
      </c>
      <c r="D4249" s="88" t="s">
        <v>172</v>
      </c>
      <c r="E4249" s="87">
        <v>40518.173999999999</v>
      </c>
      <c r="F4249" s="87">
        <v>41919.377999999997</v>
      </c>
      <c r="G4249" s="87">
        <v>-13.94</v>
      </c>
      <c r="H4249" s="87">
        <v>0</v>
      </c>
      <c r="I4249" s="87">
        <v>-454.76</v>
      </c>
      <c r="J4249" s="86">
        <v>-1014.466</v>
      </c>
    </row>
    <row r="4250" spans="1:10">
      <c r="A4250" s="85">
        <v>40813</v>
      </c>
      <c r="B4250" s="86">
        <v>25</v>
      </c>
      <c r="C4250" s="87">
        <v>40116</v>
      </c>
      <c r="D4250" s="88" t="s">
        <v>172</v>
      </c>
      <c r="E4250" s="87">
        <v>40663.987999999998</v>
      </c>
      <c r="F4250" s="87">
        <v>41995.908000000003</v>
      </c>
      <c r="G4250" s="87">
        <v>-6.9</v>
      </c>
      <c r="H4250" s="87">
        <v>0</v>
      </c>
      <c r="I4250" s="87">
        <v>-391.62800000000004</v>
      </c>
      <c r="J4250" s="86">
        <v>-1013.258</v>
      </c>
    </row>
    <row r="4251" spans="1:10">
      <c r="A4251" s="85">
        <v>40813</v>
      </c>
      <c r="B4251" s="86">
        <v>26</v>
      </c>
      <c r="C4251" s="87">
        <v>39789</v>
      </c>
      <c r="D4251" s="88" t="s">
        <v>172</v>
      </c>
      <c r="E4251" s="87">
        <v>40333.726000000002</v>
      </c>
      <c r="F4251" s="87">
        <v>41669.245999999999</v>
      </c>
      <c r="G4251" s="87">
        <v>-11.56</v>
      </c>
      <c r="H4251" s="87">
        <v>0</v>
      </c>
      <c r="I4251" s="87">
        <v>-392.33800000000002</v>
      </c>
      <c r="J4251" s="86">
        <v>-1013.676</v>
      </c>
    </row>
    <row r="4252" spans="1:10">
      <c r="A4252" s="85">
        <v>40813</v>
      </c>
      <c r="B4252" s="86">
        <v>27</v>
      </c>
      <c r="C4252" s="87">
        <v>39616</v>
      </c>
      <c r="D4252" s="88" t="s">
        <v>172</v>
      </c>
      <c r="E4252" s="87">
        <v>40159.415999999997</v>
      </c>
      <c r="F4252" s="87">
        <v>41607.942000000003</v>
      </c>
      <c r="G4252" s="87">
        <v>-7.04</v>
      </c>
      <c r="H4252" s="87">
        <v>0</v>
      </c>
      <c r="I4252" s="87">
        <v>-503.62400000000002</v>
      </c>
      <c r="J4252" s="86">
        <v>-1014.474</v>
      </c>
    </row>
    <row r="4253" spans="1:10">
      <c r="A4253" s="85">
        <v>40813</v>
      </c>
      <c r="B4253" s="86">
        <v>28</v>
      </c>
      <c r="C4253" s="87">
        <v>39360</v>
      </c>
      <c r="D4253" s="88" t="s">
        <v>172</v>
      </c>
      <c r="E4253" s="87">
        <v>39891.741999999998</v>
      </c>
      <c r="F4253" s="87">
        <v>41339.014000000003</v>
      </c>
      <c r="G4253" s="87">
        <v>-9.42</v>
      </c>
      <c r="H4253" s="87">
        <v>0</v>
      </c>
      <c r="I4253" s="87">
        <v>-503.62400000000002</v>
      </c>
      <c r="J4253" s="86">
        <v>-1014.076</v>
      </c>
    </row>
    <row r="4254" spans="1:10">
      <c r="A4254" s="85">
        <v>40813</v>
      </c>
      <c r="B4254" s="86">
        <v>29</v>
      </c>
      <c r="C4254" s="87">
        <v>39212</v>
      </c>
      <c r="D4254" s="88" t="s">
        <v>172</v>
      </c>
      <c r="E4254" s="87">
        <v>39780.596000000005</v>
      </c>
      <c r="F4254" s="87">
        <v>41218.644</v>
      </c>
      <c r="G4254" s="87">
        <v>-9.3000000000000007</v>
      </c>
      <c r="H4254" s="87">
        <v>0</v>
      </c>
      <c r="I4254" s="87">
        <v>-495.73200000000003</v>
      </c>
      <c r="J4254" s="86">
        <v>-1014.474</v>
      </c>
    </row>
    <row r="4255" spans="1:10">
      <c r="A4255" s="85">
        <v>40813</v>
      </c>
      <c r="B4255" s="86">
        <v>30</v>
      </c>
      <c r="C4255" s="87">
        <v>39065</v>
      </c>
      <c r="D4255" s="88" t="s">
        <v>172</v>
      </c>
      <c r="E4255" s="87">
        <v>39610.301999999996</v>
      </c>
      <c r="F4255" s="87">
        <v>41052.629999999997</v>
      </c>
      <c r="G4255" s="87">
        <v>-13.58</v>
      </c>
      <c r="H4255" s="87">
        <v>0</v>
      </c>
      <c r="I4255" s="87">
        <v>-496.036</v>
      </c>
      <c r="J4255" s="86">
        <v>-1014.4720000000001</v>
      </c>
    </row>
    <row r="4256" spans="1:10">
      <c r="A4256" s="85">
        <v>40813</v>
      </c>
      <c r="B4256" s="86">
        <v>31</v>
      </c>
      <c r="C4256" s="87">
        <v>38822</v>
      </c>
      <c r="D4256" s="88" t="s">
        <v>172</v>
      </c>
      <c r="E4256" s="87">
        <v>39389.402000000002</v>
      </c>
      <c r="F4256" s="87">
        <v>40840.612000000001</v>
      </c>
      <c r="G4256" s="87">
        <v>-13.36</v>
      </c>
      <c r="H4256" s="87">
        <v>0</v>
      </c>
      <c r="I4256" s="87">
        <v>-503.62400000000002</v>
      </c>
      <c r="J4256" s="86">
        <v>-1014.4620000000001</v>
      </c>
    </row>
    <row r="4257" spans="1:10">
      <c r="A4257" s="85">
        <v>40813</v>
      </c>
      <c r="B4257" s="86">
        <v>32</v>
      </c>
      <c r="C4257" s="87">
        <v>39289</v>
      </c>
      <c r="D4257" s="88" t="s">
        <v>172</v>
      </c>
      <c r="E4257" s="87">
        <v>39892.538</v>
      </c>
      <c r="F4257" s="87">
        <v>41345.267999999996</v>
      </c>
      <c r="G4257" s="87">
        <v>-14.88</v>
      </c>
      <c r="H4257" s="87">
        <v>0</v>
      </c>
      <c r="I4257" s="87">
        <v>-503.62400000000002</v>
      </c>
      <c r="J4257" s="86">
        <v>-1014.864</v>
      </c>
    </row>
    <row r="4258" spans="1:10">
      <c r="A4258" s="85">
        <v>40813</v>
      </c>
      <c r="B4258" s="86">
        <v>33</v>
      </c>
      <c r="C4258" s="87">
        <v>39975</v>
      </c>
      <c r="D4258" s="88" t="s">
        <v>172</v>
      </c>
      <c r="E4258" s="87">
        <v>40627.207999999999</v>
      </c>
      <c r="F4258" s="87">
        <v>41988.523999999998</v>
      </c>
      <c r="G4258" s="87">
        <v>-6.4</v>
      </c>
      <c r="H4258" s="87">
        <v>0</v>
      </c>
      <c r="I4258" s="87">
        <v>-501.702</v>
      </c>
      <c r="J4258" s="86">
        <v>-925.26400000000001</v>
      </c>
    </row>
    <row r="4259" spans="1:10">
      <c r="A4259" s="85">
        <v>40813</v>
      </c>
      <c r="B4259" s="86">
        <v>34</v>
      </c>
      <c r="C4259" s="87">
        <v>40409</v>
      </c>
      <c r="D4259" s="88" t="s">
        <v>172</v>
      </c>
      <c r="E4259" s="87">
        <v>41051.021999999997</v>
      </c>
      <c r="F4259" s="87">
        <v>42422.478000000003</v>
      </c>
      <c r="G4259" s="87">
        <v>-7.98</v>
      </c>
      <c r="H4259" s="87">
        <v>0</v>
      </c>
      <c r="I4259" s="87">
        <v>-502.10600000000005</v>
      </c>
      <c r="J4259" s="86">
        <v>-925.26</v>
      </c>
    </row>
    <row r="4260" spans="1:10">
      <c r="A4260" s="85">
        <v>40813</v>
      </c>
      <c r="B4260" s="86">
        <v>35</v>
      </c>
      <c r="C4260" s="87">
        <v>40698</v>
      </c>
      <c r="D4260" s="88" t="s">
        <v>172</v>
      </c>
      <c r="E4260" s="87">
        <v>41264.9</v>
      </c>
      <c r="F4260" s="87">
        <v>42346.894</v>
      </c>
      <c r="G4260" s="87">
        <v>-13.4</v>
      </c>
      <c r="H4260" s="87">
        <v>0</v>
      </c>
      <c r="I4260" s="87">
        <v>-46.438000000000002</v>
      </c>
      <c r="J4260" s="86">
        <v>-722.05600000000004</v>
      </c>
    </row>
    <row r="4261" spans="1:10">
      <c r="A4261" s="85">
        <v>40813</v>
      </c>
      <c r="B4261" s="86">
        <v>36</v>
      </c>
      <c r="C4261" s="87">
        <v>40401</v>
      </c>
      <c r="D4261" s="88" t="s">
        <v>172</v>
      </c>
      <c r="E4261" s="87">
        <v>40931.595999999998</v>
      </c>
      <c r="F4261" s="87">
        <v>42017.582000000002</v>
      </c>
      <c r="G4261" s="87">
        <v>-19.18</v>
      </c>
      <c r="H4261" s="87">
        <v>0</v>
      </c>
      <c r="I4261" s="87">
        <v>0</v>
      </c>
      <c r="J4261" s="86">
        <v>-722.85599999999999</v>
      </c>
    </row>
    <row r="4262" spans="1:10">
      <c r="A4262" s="85">
        <v>40813</v>
      </c>
      <c r="B4262" s="86">
        <v>37</v>
      </c>
      <c r="C4262" s="87">
        <v>39970</v>
      </c>
      <c r="D4262" s="88" t="s">
        <v>172</v>
      </c>
      <c r="E4262" s="87">
        <v>40510.078000000001</v>
      </c>
      <c r="F4262" s="87">
        <v>41891.629999999997</v>
      </c>
      <c r="G4262" s="87">
        <v>-20.7</v>
      </c>
      <c r="H4262" s="87">
        <v>0</v>
      </c>
      <c r="I4262" s="87">
        <v>0</v>
      </c>
      <c r="J4262" s="86">
        <v>-937.66200000000003</v>
      </c>
    </row>
    <row r="4263" spans="1:10">
      <c r="A4263" s="85">
        <v>40813</v>
      </c>
      <c r="B4263" s="86">
        <v>38</v>
      </c>
      <c r="C4263" s="87">
        <v>40217</v>
      </c>
      <c r="D4263" s="88" t="s">
        <v>172</v>
      </c>
      <c r="E4263" s="87">
        <v>40877.375999999997</v>
      </c>
      <c r="F4263" s="87">
        <v>42257.288</v>
      </c>
      <c r="G4263" s="87">
        <v>-19.059999999999999</v>
      </c>
      <c r="H4263" s="87">
        <v>0</v>
      </c>
      <c r="I4263" s="87">
        <v>-4.9580000000000002</v>
      </c>
      <c r="J4263" s="86">
        <v>-807.26</v>
      </c>
    </row>
    <row r="4264" spans="1:10">
      <c r="A4264" s="85">
        <v>40813</v>
      </c>
      <c r="B4264" s="86">
        <v>39</v>
      </c>
      <c r="C4264" s="87">
        <v>42031</v>
      </c>
      <c r="D4264" s="88" t="s">
        <v>172</v>
      </c>
      <c r="E4264" s="87">
        <v>42625.694000000003</v>
      </c>
      <c r="F4264" s="87">
        <v>42638.334000000003</v>
      </c>
      <c r="G4264" s="87">
        <v>-8.58</v>
      </c>
      <c r="H4264" s="87">
        <v>0</v>
      </c>
      <c r="I4264" s="87">
        <v>434.95</v>
      </c>
      <c r="J4264" s="86">
        <v>147.20600000000002</v>
      </c>
    </row>
    <row r="4265" spans="1:10">
      <c r="A4265" s="85">
        <v>40813</v>
      </c>
      <c r="B4265" s="86">
        <v>40</v>
      </c>
      <c r="C4265" s="87">
        <v>42289</v>
      </c>
      <c r="D4265" s="88" t="s">
        <v>172</v>
      </c>
      <c r="E4265" s="87">
        <v>42772.722000000002</v>
      </c>
      <c r="F4265" s="87">
        <v>42781.122000000003</v>
      </c>
      <c r="G4265" s="87">
        <v>-8.4</v>
      </c>
      <c r="H4265" s="87">
        <v>0</v>
      </c>
      <c r="I4265" s="87">
        <v>465.29200000000003</v>
      </c>
      <c r="J4265" s="86">
        <v>147.20600000000002</v>
      </c>
    </row>
    <row r="4266" spans="1:10">
      <c r="A4266" s="85">
        <v>40813</v>
      </c>
      <c r="B4266" s="86">
        <v>41</v>
      </c>
      <c r="C4266" s="87">
        <v>41136</v>
      </c>
      <c r="D4266" s="88" t="s">
        <v>172</v>
      </c>
      <c r="E4266" s="87">
        <v>41604.304000000004</v>
      </c>
      <c r="F4266" s="87">
        <v>41624.39</v>
      </c>
      <c r="G4266" s="87">
        <v>-16.600000000000001</v>
      </c>
      <c r="H4266" s="87">
        <v>0</v>
      </c>
      <c r="I4266" s="87">
        <v>467.66400000000004</v>
      </c>
      <c r="J4266" s="86">
        <v>601.13800000000003</v>
      </c>
    </row>
    <row r="4267" spans="1:10">
      <c r="A4267" s="85">
        <v>40813</v>
      </c>
      <c r="B4267" s="86">
        <v>42</v>
      </c>
      <c r="C4267" s="87">
        <v>39585</v>
      </c>
      <c r="D4267" s="88" t="s">
        <v>172</v>
      </c>
      <c r="E4267" s="87">
        <v>40028.052000000003</v>
      </c>
      <c r="F4267" s="87">
        <v>40050.553999999996</v>
      </c>
      <c r="G4267" s="87">
        <v>-17.16</v>
      </c>
      <c r="H4267" s="87">
        <v>0</v>
      </c>
      <c r="I4267" s="87">
        <v>467.07</v>
      </c>
      <c r="J4267" s="86">
        <v>598.74400000000003</v>
      </c>
    </row>
    <row r="4268" spans="1:10">
      <c r="A4268" s="85">
        <v>40813</v>
      </c>
      <c r="B4268" s="86">
        <v>43</v>
      </c>
      <c r="C4268" s="87">
        <v>38045</v>
      </c>
      <c r="D4268" s="88" t="s">
        <v>172</v>
      </c>
      <c r="E4268" s="87">
        <v>38525.51</v>
      </c>
      <c r="F4268" s="87">
        <v>38538.19</v>
      </c>
      <c r="G4268" s="87">
        <v>-10.48</v>
      </c>
      <c r="H4268" s="87">
        <v>0</v>
      </c>
      <c r="I4268" s="87">
        <v>387.01800000000003</v>
      </c>
      <c r="J4268" s="86">
        <v>122.006</v>
      </c>
    </row>
    <row r="4269" spans="1:10">
      <c r="A4269" s="85">
        <v>40813</v>
      </c>
      <c r="B4269" s="86">
        <v>44</v>
      </c>
      <c r="C4269" s="87">
        <v>36058</v>
      </c>
      <c r="D4269" s="88" t="s">
        <v>172</v>
      </c>
      <c r="E4269" s="87">
        <v>36480.06</v>
      </c>
      <c r="F4269" s="87">
        <v>36499.4</v>
      </c>
      <c r="G4269" s="87">
        <v>-19.34</v>
      </c>
      <c r="H4269" s="87">
        <v>0</v>
      </c>
      <c r="I4269" s="87">
        <v>386.72200000000004</v>
      </c>
      <c r="J4269" s="86">
        <v>122.006</v>
      </c>
    </row>
    <row r="4270" spans="1:10">
      <c r="A4270" s="85">
        <v>40813</v>
      </c>
      <c r="B4270" s="86">
        <v>45</v>
      </c>
      <c r="C4270" s="87">
        <v>33812</v>
      </c>
      <c r="D4270" s="88" t="s">
        <v>172</v>
      </c>
      <c r="E4270" s="87">
        <v>34221.982000000004</v>
      </c>
      <c r="F4270" s="87">
        <v>34237.538</v>
      </c>
      <c r="G4270" s="87">
        <v>-14.54</v>
      </c>
      <c r="H4270" s="87">
        <v>0</v>
      </c>
      <c r="I4270" s="87">
        <v>386.03</v>
      </c>
      <c r="J4270" s="86">
        <v>142.01400000000001</v>
      </c>
    </row>
    <row r="4271" spans="1:10">
      <c r="A4271" s="85">
        <v>40813</v>
      </c>
      <c r="B4271" s="86">
        <v>46</v>
      </c>
      <c r="C4271" s="87">
        <v>31462</v>
      </c>
      <c r="D4271" s="88" t="s">
        <v>172</v>
      </c>
      <c r="E4271" s="87">
        <v>31829.157999999999</v>
      </c>
      <c r="F4271" s="87">
        <v>31843.058000000001</v>
      </c>
      <c r="G4271" s="87">
        <v>-13.9</v>
      </c>
      <c r="H4271" s="87">
        <v>0</v>
      </c>
      <c r="I4271" s="87">
        <v>385.33800000000002</v>
      </c>
      <c r="J4271" s="86">
        <v>142.01400000000001</v>
      </c>
    </row>
    <row r="4272" spans="1:10">
      <c r="A4272" s="85">
        <v>40813</v>
      </c>
      <c r="B4272" s="86">
        <v>47</v>
      </c>
      <c r="C4272" s="87">
        <v>29228</v>
      </c>
      <c r="D4272" s="88" t="s">
        <v>172</v>
      </c>
      <c r="E4272" s="87">
        <v>29537.23</v>
      </c>
      <c r="F4272" s="87">
        <v>29556.525999999998</v>
      </c>
      <c r="G4272" s="87">
        <v>-17.38</v>
      </c>
      <c r="H4272" s="87">
        <v>0</v>
      </c>
      <c r="I4272" s="87">
        <v>189.358</v>
      </c>
      <c r="J4272" s="86">
        <v>162.012</v>
      </c>
    </row>
    <row r="4273" spans="1:10">
      <c r="A4273" s="85">
        <v>40813</v>
      </c>
      <c r="B4273" s="86">
        <v>48</v>
      </c>
      <c r="C4273" s="87">
        <v>27329</v>
      </c>
      <c r="D4273" s="88" t="s">
        <v>172</v>
      </c>
      <c r="E4273" s="87">
        <v>27394.166000000001</v>
      </c>
      <c r="F4273" s="87">
        <v>27891.362000000001</v>
      </c>
      <c r="G4273" s="87">
        <v>-495.78</v>
      </c>
      <c r="H4273" s="87">
        <v>0</v>
      </c>
      <c r="I4273" s="87">
        <v>189.55600000000001</v>
      </c>
      <c r="J4273" s="86">
        <v>161.61000000000001</v>
      </c>
    </row>
    <row r="4274" spans="1:10">
      <c r="A4274" s="85">
        <v>40814</v>
      </c>
      <c r="B4274" s="86">
        <v>1</v>
      </c>
      <c r="C4274" s="87">
        <v>25701</v>
      </c>
      <c r="D4274" s="88" t="s">
        <v>172</v>
      </c>
      <c r="E4274" s="87">
        <v>25701.324000000001</v>
      </c>
      <c r="F4274" s="87">
        <v>27281.603999999999</v>
      </c>
      <c r="G4274" s="87">
        <v>-1309.28</v>
      </c>
      <c r="H4274" s="87">
        <v>0</v>
      </c>
      <c r="I4274" s="87">
        <v>174.53400000000002</v>
      </c>
      <c r="J4274" s="86">
        <v>-360.00200000000001</v>
      </c>
    </row>
    <row r="4275" spans="1:10">
      <c r="A4275" s="85">
        <v>40814</v>
      </c>
      <c r="B4275" s="86">
        <v>2</v>
      </c>
      <c r="C4275" s="87">
        <v>25019</v>
      </c>
      <c r="D4275" s="88" t="s">
        <v>172</v>
      </c>
      <c r="E4275" s="87">
        <v>24846.315999999999</v>
      </c>
      <c r="F4275" s="87">
        <v>26532.516</v>
      </c>
      <c r="G4275" s="87">
        <v>-1415.2</v>
      </c>
      <c r="H4275" s="87">
        <v>0</v>
      </c>
      <c r="I4275" s="87">
        <v>174.93</v>
      </c>
      <c r="J4275" s="86">
        <v>-358.8</v>
      </c>
    </row>
    <row r="4276" spans="1:10">
      <c r="A4276" s="85">
        <v>40814</v>
      </c>
      <c r="B4276" s="86">
        <v>3</v>
      </c>
      <c r="C4276" s="87">
        <v>24571</v>
      </c>
      <c r="D4276" s="88" t="s">
        <v>172</v>
      </c>
      <c r="E4276" s="87">
        <v>24440.434000000001</v>
      </c>
      <c r="F4276" s="87">
        <v>25919.114000000001</v>
      </c>
      <c r="G4276" s="87">
        <v>-1478.68</v>
      </c>
      <c r="H4276" s="87">
        <v>0</v>
      </c>
      <c r="I4276" s="87">
        <v>188.27200000000002</v>
      </c>
      <c r="J4276" s="86">
        <v>162.40800000000002</v>
      </c>
    </row>
    <row r="4277" spans="1:10">
      <c r="A4277" s="85">
        <v>40814</v>
      </c>
      <c r="B4277" s="86">
        <v>4</v>
      </c>
      <c r="C4277" s="87">
        <v>24137</v>
      </c>
      <c r="D4277" s="88" t="s">
        <v>172</v>
      </c>
      <c r="E4277" s="87">
        <v>24188.448</v>
      </c>
      <c r="F4277" s="87">
        <v>25433.874</v>
      </c>
      <c r="G4277" s="87">
        <v>-1460.06</v>
      </c>
      <c r="H4277" s="87">
        <v>0</v>
      </c>
      <c r="I4277" s="87">
        <v>188.172</v>
      </c>
      <c r="J4277" s="86">
        <v>162.01400000000001</v>
      </c>
    </row>
    <row r="4278" spans="1:10">
      <c r="A4278" s="85">
        <v>40814</v>
      </c>
      <c r="B4278" s="86">
        <v>5</v>
      </c>
      <c r="C4278" s="87">
        <v>23697</v>
      </c>
      <c r="D4278" s="88" t="s">
        <v>172</v>
      </c>
      <c r="E4278" s="87">
        <v>23773.205999999998</v>
      </c>
      <c r="F4278" s="87">
        <v>25234.04</v>
      </c>
      <c r="G4278" s="87">
        <v>-1520.2</v>
      </c>
      <c r="H4278" s="87">
        <v>0</v>
      </c>
      <c r="I4278" s="87">
        <v>440.88</v>
      </c>
      <c r="J4278" s="86">
        <v>162.01600000000002</v>
      </c>
    </row>
    <row r="4279" spans="1:10">
      <c r="A4279" s="85">
        <v>40814</v>
      </c>
      <c r="B4279" s="86">
        <v>6</v>
      </c>
      <c r="C4279" s="87">
        <v>23332</v>
      </c>
      <c r="D4279" s="88" t="s">
        <v>172</v>
      </c>
      <c r="E4279" s="87">
        <v>23438.527999999998</v>
      </c>
      <c r="F4279" s="87">
        <v>24948.048000000003</v>
      </c>
      <c r="G4279" s="87">
        <v>-1509.52</v>
      </c>
      <c r="H4279" s="87">
        <v>0</v>
      </c>
      <c r="I4279" s="87">
        <v>440.78200000000004</v>
      </c>
      <c r="J4279" s="86">
        <v>161.61799999999999</v>
      </c>
    </row>
    <row r="4280" spans="1:10">
      <c r="A4280" s="85">
        <v>40814</v>
      </c>
      <c r="B4280" s="86">
        <v>7</v>
      </c>
      <c r="C4280" s="87">
        <v>23109</v>
      </c>
      <c r="D4280" s="88" t="s">
        <v>172</v>
      </c>
      <c r="E4280" s="87">
        <v>23257.686000000002</v>
      </c>
      <c r="F4280" s="87">
        <v>24756.846000000001</v>
      </c>
      <c r="G4280" s="87">
        <v>-1499.16</v>
      </c>
      <c r="H4280" s="87">
        <v>0</v>
      </c>
      <c r="I4280" s="87">
        <v>491.976</v>
      </c>
      <c r="J4280" s="86">
        <v>162.01600000000002</v>
      </c>
    </row>
    <row r="4281" spans="1:10">
      <c r="A4281" s="85">
        <v>40814</v>
      </c>
      <c r="B4281" s="86">
        <v>8</v>
      </c>
      <c r="C4281" s="87">
        <v>23167</v>
      </c>
      <c r="D4281" s="88" t="s">
        <v>172</v>
      </c>
      <c r="E4281" s="87">
        <v>23235.662</v>
      </c>
      <c r="F4281" s="87">
        <v>24735.921999999999</v>
      </c>
      <c r="G4281" s="87">
        <v>-1500.26</v>
      </c>
      <c r="H4281" s="87">
        <v>0</v>
      </c>
      <c r="I4281" s="87">
        <v>491.976</v>
      </c>
      <c r="J4281" s="86">
        <v>161.62200000000001</v>
      </c>
    </row>
    <row r="4282" spans="1:10">
      <c r="A4282" s="85">
        <v>40814</v>
      </c>
      <c r="B4282" s="86">
        <v>9</v>
      </c>
      <c r="C4282" s="87">
        <v>23058</v>
      </c>
      <c r="D4282" s="88" t="s">
        <v>172</v>
      </c>
      <c r="E4282" s="87">
        <v>23214.294000000002</v>
      </c>
      <c r="F4282" s="87">
        <v>24627.9</v>
      </c>
      <c r="G4282" s="87">
        <v>-1395.74</v>
      </c>
      <c r="H4282" s="87">
        <v>0</v>
      </c>
      <c r="I4282" s="87">
        <v>77.78</v>
      </c>
      <c r="J4282" s="86">
        <v>-0.79</v>
      </c>
    </row>
    <row r="4283" spans="1:10">
      <c r="A4283" s="85">
        <v>40814</v>
      </c>
      <c r="B4283" s="86">
        <v>10</v>
      </c>
      <c r="C4283" s="87">
        <v>23301</v>
      </c>
      <c r="D4283" s="88" t="s">
        <v>172</v>
      </c>
      <c r="E4283" s="87">
        <v>23390.794000000002</v>
      </c>
      <c r="F4283" s="87">
        <v>24811.704000000002</v>
      </c>
      <c r="G4283" s="87">
        <v>-1386.66</v>
      </c>
      <c r="H4283" s="87">
        <v>0</v>
      </c>
      <c r="I4283" s="87">
        <v>78.174000000000007</v>
      </c>
      <c r="J4283" s="86">
        <v>-1.19</v>
      </c>
    </row>
    <row r="4284" spans="1:10">
      <c r="A4284" s="85">
        <v>40814</v>
      </c>
      <c r="B4284" s="86">
        <v>11</v>
      </c>
      <c r="C4284" s="87">
        <v>23921</v>
      </c>
      <c r="D4284" s="88" t="s">
        <v>172</v>
      </c>
      <c r="E4284" s="87">
        <v>24074.618000000002</v>
      </c>
      <c r="F4284" s="87">
        <v>26291.058000000001</v>
      </c>
      <c r="G4284" s="87">
        <v>-719.44</v>
      </c>
      <c r="H4284" s="87">
        <v>0</v>
      </c>
      <c r="I4284" s="87">
        <v>-405.38200000000001</v>
      </c>
      <c r="J4284" s="86">
        <v>-844.452</v>
      </c>
    </row>
    <row r="4285" spans="1:10">
      <c r="A4285" s="85">
        <v>40814</v>
      </c>
      <c r="B4285" s="86">
        <v>12</v>
      </c>
      <c r="C4285" s="87">
        <v>25150</v>
      </c>
      <c r="D4285" s="88" t="s">
        <v>172</v>
      </c>
      <c r="E4285" s="87">
        <v>25281.074000000001</v>
      </c>
      <c r="F4285" s="87">
        <v>27599.896000000001</v>
      </c>
      <c r="G4285" s="87">
        <v>-891.42</v>
      </c>
      <c r="H4285" s="87">
        <v>0</v>
      </c>
      <c r="I4285" s="87">
        <v>-405.69200000000001</v>
      </c>
      <c r="J4285" s="86">
        <v>-1014.06</v>
      </c>
    </row>
    <row r="4286" spans="1:10">
      <c r="A4286" s="85">
        <v>40814</v>
      </c>
      <c r="B4286" s="86">
        <v>13</v>
      </c>
      <c r="C4286" s="87">
        <v>28203</v>
      </c>
      <c r="D4286" s="88" t="s">
        <v>172</v>
      </c>
      <c r="E4286" s="87">
        <v>28543.998</v>
      </c>
      <c r="F4286" s="87">
        <v>30185.932000000001</v>
      </c>
      <c r="G4286" s="87">
        <v>-208.32</v>
      </c>
      <c r="H4286" s="87">
        <v>0</v>
      </c>
      <c r="I4286" s="87">
        <v>-502.00600000000003</v>
      </c>
      <c r="J4286" s="86">
        <v>-995.6640000000001</v>
      </c>
    </row>
    <row r="4287" spans="1:10">
      <c r="A4287" s="85">
        <v>40814</v>
      </c>
      <c r="B4287" s="86">
        <v>14</v>
      </c>
      <c r="C4287" s="87">
        <v>31280</v>
      </c>
      <c r="D4287" s="88" t="s">
        <v>172</v>
      </c>
      <c r="E4287" s="87">
        <v>31976.946</v>
      </c>
      <c r="F4287" s="87">
        <v>33412.521999999997</v>
      </c>
      <c r="G4287" s="87">
        <v>-15.38</v>
      </c>
      <c r="H4287" s="87">
        <v>0</v>
      </c>
      <c r="I4287" s="87">
        <v>-503.62400000000002</v>
      </c>
      <c r="J4287" s="86">
        <v>-996.05600000000004</v>
      </c>
    </row>
    <row r="4288" spans="1:10">
      <c r="A4288" s="85">
        <v>40814</v>
      </c>
      <c r="B4288" s="86">
        <v>15</v>
      </c>
      <c r="C4288" s="87">
        <v>34987</v>
      </c>
      <c r="D4288" s="88" t="s">
        <v>172</v>
      </c>
      <c r="E4288" s="87">
        <v>35618.567999999999</v>
      </c>
      <c r="F4288" s="87">
        <v>37073.536</v>
      </c>
      <c r="G4288" s="87">
        <v>-15.76</v>
      </c>
      <c r="H4288" s="87">
        <v>0</v>
      </c>
      <c r="I4288" s="87">
        <v>-503.62400000000002</v>
      </c>
      <c r="J4288" s="86">
        <v>-1014.04</v>
      </c>
    </row>
    <row r="4289" spans="1:10">
      <c r="A4289" s="85">
        <v>40814</v>
      </c>
      <c r="B4289" s="86">
        <v>16</v>
      </c>
      <c r="C4289" s="87">
        <v>37164</v>
      </c>
      <c r="D4289" s="88" t="s">
        <v>172</v>
      </c>
      <c r="E4289" s="87">
        <v>37731.034</v>
      </c>
      <c r="F4289" s="87">
        <v>39187.661999999997</v>
      </c>
      <c r="G4289" s="87">
        <v>-17.420000000000002</v>
      </c>
      <c r="H4289" s="87">
        <v>0</v>
      </c>
      <c r="I4289" s="87">
        <v>-503.52200000000005</v>
      </c>
      <c r="J4289" s="86">
        <v>-1014.0540000000001</v>
      </c>
    </row>
    <row r="4290" spans="1:10">
      <c r="A4290" s="85">
        <v>40814</v>
      </c>
      <c r="B4290" s="86">
        <v>17</v>
      </c>
      <c r="C4290" s="87">
        <v>38161</v>
      </c>
      <c r="D4290" s="88" t="s">
        <v>172</v>
      </c>
      <c r="E4290" s="87">
        <v>38707.182000000001</v>
      </c>
      <c r="F4290" s="87">
        <v>40141.351999999999</v>
      </c>
      <c r="G4290" s="87">
        <v>-17.22</v>
      </c>
      <c r="H4290" s="87">
        <v>0</v>
      </c>
      <c r="I4290" s="87">
        <v>-186.35600000000002</v>
      </c>
      <c r="J4290" s="86">
        <v>-1014.058</v>
      </c>
    </row>
    <row r="4291" spans="1:10">
      <c r="A4291" s="85">
        <v>40814</v>
      </c>
      <c r="B4291" s="86">
        <v>18</v>
      </c>
      <c r="C4291" s="87">
        <v>38191</v>
      </c>
      <c r="D4291" s="88" t="s">
        <v>172</v>
      </c>
      <c r="E4291" s="87">
        <v>38874.328000000001</v>
      </c>
      <c r="F4291" s="87">
        <v>40308.737999999998</v>
      </c>
      <c r="G4291" s="87">
        <v>-17.46</v>
      </c>
      <c r="H4291" s="87">
        <v>0</v>
      </c>
      <c r="I4291" s="87">
        <v>-185.24200000000002</v>
      </c>
      <c r="J4291" s="86">
        <v>-998.07</v>
      </c>
    </row>
    <row r="4292" spans="1:10">
      <c r="A4292" s="85">
        <v>40814</v>
      </c>
      <c r="B4292" s="86">
        <v>19</v>
      </c>
      <c r="C4292" s="87">
        <v>39026</v>
      </c>
      <c r="D4292" s="88" t="s">
        <v>172</v>
      </c>
      <c r="E4292" s="87">
        <v>39731.42</v>
      </c>
      <c r="F4292" s="87">
        <v>40556.207999999999</v>
      </c>
      <c r="G4292" s="87">
        <v>-15.58</v>
      </c>
      <c r="H4292" s="87">
        <v>0</v>
      </c>
      <c r="I4292" s="87">
        <v>-514.75200000000007</v>
      </c>
      <c r="J4292" s="86">
        <v>-391.99600000000004</v>
      </c>
    </row>
    <row r="4293" spans="1:10">
      <c r="A4293" s="85">
        <v>40814</v>
      </c>
      <c r="B4293" s="86">
        <v>20</v>
      </c>
      <c r="C4293" s="87">
        <v>39263</v>
      </c>
      <c r="D4293" s="88" t="s">
        <v>172</v>
      </c>
      <c r="E4293" s="87">
        <v>39995.786</v>
      </c>
      <c r="F4293" s="87">
        <v>40816.233999999997</v>
      </c>
      <c r="G4293" s="87">
        <v>-11.24</v>
      </c>
      <c r="H4293" s="87">
        <v>0</v>
      </c>
      <c r="I4293" s="87">
        <v>-506.86200000000002</v>
      </c>
      <c r="J4293" s="86">
        <v>-391.99200000000002</v>
      </c>
    </row>
    <row r="4294" spans="1:10">
      <c r="A4294" s="85">
        <v>40814</v>
      </c>
      <c r="B4294" s="86">
        <v>21</v>
      </c>
      <c r="C4294" s="87">
        <v>39393</v>
      </c>
      <c r="D4294" s="88" t="s">
        <v>172</v>
      </c>
      <c r="E4294" s="87">
        <v>40131.83</v>
      </c>
      <c r="F4294" s="87">
        <v>40953.466</v>
      </c>
      <c r="G4294" s="87">
        <v>-13.44</v>
      </c>
      <c r="H4294" s="87">
        <v>0</v>
      </c>
      <c r="I4294" s="87">
        <v>-515.05600000000004</v>
      </c>
      <c r="J4294" s="86">
        <v>-391.99799999999999</v>
      </c>
    </row>
    <row r="4295" spans="1:10">
      <c r="A4295" s="85">
        <v>40814</v>
      </c>
      <c r="B4295" s="86">
        <v>22</v>
      </c>
      <c r="C4295" s="87">
        <v>39635</v>
      </c>
      <c r="D4295" s="88" t="s">
        <v>172</v>
      </c>
      <c r="E4295" s="87">
        <v>40437.707999999999</v>
      </c>
      <c r="F4295" s="87">
        <v>41258.584000000003</v>
      </c>
      <c r="G4295" s="87">
        <v>-9.3000000000000007</v>
      </c>
      <c r="H4295" s="87">
        <v>0</v>
      </c>
      <c r="I4295" s="87">
        <v>-503.52200000000005</v>
      </c>
      <c r="J4295" s="86">
        <v>-392.39400000000001</v>
      </c>
    </row>
    <row r="4296" spans="1:10">
      <c r="A4296" s="85">
        <v>40814</v>
      </c>
      <c r="B4296" s="86">
        <v>23</v>
      </c>
      <c r="C4296" s="87">
        <v>39706</v>
      </c>
      <c r="D4296" s="88" t="s">
        <v>172</v>
      </c>
      <c r="E4296" s="87">
        <v>40516.01</v>
      </c>
      <c r="F4296" s="87">
        <v>41337.038</v>
      </c>
      <c r="G4296" s="87">
        <v>-11.82</v>
      </c>
      <c r="H4296" s="87">
        <v>0</v>
      </c>
      <c r="I4296" s="87">
        <v>-503.62400000000002</v>
      </c>
      <c r="J4296" s="86">
        <v>-391.988</v>
      </c>
    </row>
    <row r="4297" spans="1:10">
      <c r="A4297" s="85">
        <v>40814</v>
      </c>
      <c r="B4297" s="86">
        <v>24</v>
      </c>
      <c r="C4297" s="87">
        <v>39869</v>
      </c>
      <c r="D4297" s="88" t="s">
        <v>172</v>
      </c>
      <c r="E4297" s="87">
        <v>40592.182000000001</v>
      </c>
      <c r="F4297" s="87">
        <v>41412.85</v>
      </c>
      <c r="G4297" s="87">
        <v>-11.28</v>
      </c>
      <c r="H4297" s="87">
        <v>0</v>
      </c>
      <c r="I4297" s="87">
        <v>-503.52200000000005</v>
      </c>
      <c r="J4297" s="86">
        <v>-391.98600000000005</v>
      </c>
    </row>
    <row r="4298" spans="1:10">
      <c r="A4298" s="85">
        <v>40814</v>
      </c>
      <c r="B4298" s="86">
        <v>25</v>
      </c>
      <c r="C4298" s="87">
        <v>39905</v>
      </c>
      <c r="D4298" s="88" t="s">
        <v>172</v>
      </c>
      <c r="E4298" s="87">
        <v>40615.699999999997</v>
      </c>
      <c r="F4298" s="87">
        <v>41410.019999999997</v>
      </c>
      <c r="G4298" s="87">
        <v>-13.44</v>
      </c>
      <c r="H4298" s="87">
        <v>0</v>
      </c>
      <c r="I4298" s="87">
        <v>-476.71200000000005</v>
      </c>
      <c r="J4298" s="86">
        <v>-392.38600000000002</v>
      </c>
    </row>
    <row r="4299" spans="1:10">
      <c r="A4299" s="85">
        <v>40814</v>
      </c>
      <c r="B4299" s="86">
        <v>26</v>
      </c>
      <c r="C4299" s="87">
        <v>39742</v>
      </c>
      <c r="D4299" s="88" t="s">
        <v>172</v>
      </c>
      <c r="E4299" s="87">
        <v>40491.74</v>
      </c>
      <c r="F4299" s="87">
        <v>41285.919999999998</v>
      </c>
      <c r="G4299" s="87">
        <v>-12.98</v>
      </c>
      <c r="H4299" s="87">
        <v>0</v>
      </c>
      <c r="I4299" s="87">
        <v>-476.81400000000002</v>
      </c>
      <c r="J4299" s="86">
        <v>-391.98600000000005</v>
      </c>
    </row>
    <row r="4300" spans="1:10">
      <c r="A4300" s="85">
        <v>40814</v>
      </c>
      <c r="B4300" s="86">
        <v>27</v>
      </c>
      <c r="C4300" s="87">
        <v>39636</v>
      </c>
      <c r="D4300" s="88" t="s">
        <v>172</v>
      </c>
      <c r="E4300" s="87">
        <v>40341.362000000001</v>
      </c>
      <c r="F4300" s="87">
        <v>41161.804000000004</v>
      </c>
      <c r="G4300" s="87">
        <v>-7.04</v>
      </c>
      <c r="H4300" s="87">
        <v>0</v>
      </c>
      <c r="I4300" s="87">
        <v>-504.738</v>
      </c>
      <c r="J4300" s="86">
        <v>-391.98600000000005</v>
      </c>
    </row>
    <row r="4301" spans="1:10">
      <c r="A4301" s="85">
        <v>40814</v>
      </c>
      <c r="B4301" s="86">
        <v>28</v>
      </c>
      <c r="C4301" s="87">
        <v>39402</v>
      </c>
      <c r="D4301" s="88" t="s">
        <v>172</v>
      </c>
      <c r="E4301" s="87">
        <v>40090.536</v>
      </c>
      <c r="F4301" s="87">
        <v>40907.523999999998</v>
      </c>
      <c r="G4301" s="87">
        <v>-7.06</v>
      </c>
      <c r="H4301" s="87">
        <v>0</v>
      </c>
      <c r="I4301" s="87">
        <v>-505.24200000000002</v>
      </c>
      <c r="J4301" s="86">
        <v>-391.98600000000005</v>
      </c>
    </row>
    <row r="4302" spans="1:10">
      <c r="A4302" s="85">
        <v>40814</v>
      </c>
      <c r="B4302" s="86">
        <v>29</v>
      </c>
      <c r="C4302" s="87">
        <v>39186</v>
      </c>
      <c r="D4302" s="88" t="s">
        <v>172</v>
      </c>
      <c r="E4302" s="87">
        <v>40058.286</v>
      </c>
      <c r="F4302" s="87">
        <v>40902.595999999998</v>
      </c>
      <c r="G4302" s="87">
        <v>-11.1</v>
      </c>
      <c r="H4302" s="87">
        <v>0</v>
      </c>
      <c r="I4302" s="87">
        <v>-503.928</v>
      </c>
      <c r="J4302" s="86">
        <v>-416.38400000000001</v>
      </c>
    </row>
    <row r="4303" spans="1:10">
      <c r="A4303" s="85">
        <v>40814</v>
      </c>
      <c r="B4303" s="86">
        <v>30</v>
      </c>
      <c r="C4303" s="87">
        <v>38919</v>
      </c>
      <c r="D4303" s="88" t="s">
        <v>172</v>
      </c>
      <c r="E4303" s="87">
        <v>39798.050000000003</v>
      </c>
      <c r="F4303" s="87">
        <v>40643.279999999999</v>
      </c>
      <c r="G4303" s="87">
        <v>-11.34</v>
      </c>
      <c r="H4303" s="87">
        <v>0</v>
      </c>
      <c r="I4303" s="87">
        <v>-504.83800000000002</v>
      </c>
      <c r="J4303" s="86">
        <v>-415.98400000000004</v>
      </c>
    </row>
    <row r="4304" spans="1:10">
      <c r="A4304" s="85">
        <v>40814</v>
      </c>
      <c r="B4304" s="86">
        <v>31</v>
      </c>
      <c r="C4304" s="87">
        <v>38894</v>
      </c>
      <c r="D4304" s="88" t="s">
        <v>172</v>
      </c>
      <c r="E4304" s="87">
        <v>39715.885999999999</v>
      </c>
      <c r="F4304" s="87">
        <v>40556.233999999997</v>
      </c>
      <c r="G4304" s="87">
        <v>-15.62</v>
      </c>
      <c r="H4304" s="87">
        <v>0</v>
      </c>
      <c r="I4304" s="87">
        <v>-505.44600000000003</v>
      </c>
      <c r="J4304" s="86">
        <v>-405.18600000000004</v>
      </c>
    </row>
    <row r="4305" spans="1:10">
      <c r="A4305" s="85">
        <v>40814</v>
      </c>
      <c r="B4305" s="86">
        <v>32</v>
      </c>
      <c r="C4305" s="87">
        <v>39395</v>
      </c>
      <c r="D4305" s="88" t="s">
        <v>172</v>
      </c>
      <c r="E4305" s="87">
        <v>40171.305999999997</v>
      </c>
      <c r="F4305" s="87">
        <v>41010.834000000003</v>
      </c>
      <c r="G4305" s="87">
        <v>-17.32</v>
      </c>
      <c r="H4305" s="87">
        <v>0</v>
      </c>
      <c r="I4305" s="87">
        <v>-503.928</v>
      </c>
      <c r="J4305" s="86">
        <v>-405.584</v>
      </c>
    </row>
    <row r="4306" spans="1:10">
      <c r="A4306" s="85">
        <v>40814</v>
      </c>
      <c r="B4306" s="86">
        <v>33</v>
      </c>
      <c r="C4306" s="87">
        <v>39937</v>
      </c>
      <c r="D4306" s="88" t="s">
        <v>172</v>
      </c>
      <c r="E4306" s="87">
        <v>40742.14</v>
      </c>
      <c r="F4306" s="87">
        <v>41448.631999999998</v>
      </c>
      <c r="G4306" s="87">
        <v>-15.8</v>
      </c>
      <c r="H4306" s="87">
        <v>0</v>
      </c>
      <c r="I4306" s="87">
        <v>-385.964</v>
      </c>
      <c r="J4306" s="86">
        <v>-391.98200000000003</v>
      </c>
    </row>
    <row r="4307" spans="1:10">
      <c r="A4307" s="85">
        <v>40814</v>
      </c>
      <c r="B4307" s="86">
        <v>34</v>
      </c>
      <c r="C4307" s="87">
        <v>40406</v>
      </c>
      <c r="D4307" s="88" t="s">
        <v>172</v>
      </c>
      <c r="E4307" s="87">
        <v>41191.32</v>
      </c>
      <c r="F4307" s="87">
        <v>41895.612000000001</v>
      </c>
      <c r="G4307" s="87">
        <v>-13.6</v>
      </c>
      <c r="H4307" s="87">
        <v>0</v>
      </c>
      <c r="I4307" s="87">
        <v>-386.166</v>
      </c>
      <c r="J4307" s="86">
        <v>-391.98600000000005</v>
      </c>
    </row>
    <row r="4308" spans="1:10">
      <c r="A4308" s="85">
        <v>40814</v>
      </c>
      <c r="B4308" s="86">
        <v>35</v>
      </c>
      <c r="C4308" s="87">
        <v>40428</v>
      </c>
      <c r="D4308" s="88" t="s">
        <v>172</v>
      </c>
      <c r="E4308" s="87">
        <v>41210.591999999997</v>
      </c>
      <c r="F4308" s="87">
        <v>42102.448000000004</v>
      </c>
      <c r="G4308" s="87">
        <v>-15.38</v>
      </c>
      <c r="H4308" s="87">
        <v>0</v>
      </c>
      <c r="I4308" s="87">
        <v>-494.822</v>
      </c>
      <c r="J4308" s="86">
        <v>-468.39400000000001</v>
      </c>
    </row>
    <row r="4309" spans="1:10">
      <c r="A4309" s="85">
        <v>40814</v>
      </c>
      <c r="B4309" s="86">
        <v>36</v>
      </c>
      <c r="C4309" s="87">
        <v>39890</v>
      </c>
      <c r="D4309" s="88" t="s">
        <v>172</v>
      </c>
      <c r="E4309" s="87">
        <v>40627.284</v>
      </c>
      <c r="F4309" s="87">
        <v>41519.093999999997</v>
      </c>
      <c r="G4309" s="87">
        <v>-15.72</v>
      </c>
      <c r="H4309" s="87">
        <v>0</v>
      </c>
      <c r="I4309" s="87">
        <v>-494.92400000000004</v>
      </c>
      <c r="J4309" s="86">
        <v>-468.404</v>
      </c>
    </row>
    <row r="4310" spans="1:10">
      <c r="A4310" s="85">
        <v>40814</v>
      </c>
      <c r="B4310" s="86">
        <v>37</v>
      </c>
      <c r="C4310" s="87">
        <v>39408</v>
      </c>
      <c r="D4310" s="88" t="s">
        <v>172</v>
      </c>
      <c r="E4310" s="87">
        <v>40145.086000000003</v>
      </c>
      <c r="F4310" s="87">
        <v>41328.792000000001</v>
      </c>
      <c r="G4310" s="87">
        <v>-13.5</v>
      </c>
      <c r="H4310" s="87">
        <v>0</v>
      </c>
      <c r="I4310" s="87">
        <v>-186.25400000000002</v>
      </c>
      <c r="J4310" s="86">
        <v>-745.66600000000005</v>
      </c>
    </row>
    <row r="4311" spans="1:10">
      <c r="A4311" s="85">
        <v>40814</v>
      </c>
      <c r="B4311" s="86">
        <v>38</v>
      </c>
      <c r="C4311" s="87">
        <v>39741</v>
      </c>
      <c r="D4311" s="88" t="s">
        <v>172</v>
      </c>
      <c r="E4311" s="87">
        <v>40520.660000000003</v>
      </c>
      <c r="F4311" s="87">
        <v>41713.254000000001</v>
      </c>
      <c r="G4311" s="87">
        <v>-10.72</v>
      </c>
      <c r="H4311" s="87">
        <v>0</v>
      </c>
      <c r="I4311" s="87">
        <v>-227.93600000000001</v>
      </c>
      <c r="J4311" s="86">
        <v>-711.25800000000004</v>
      </c>
    </row>
    <row r="4312" spans="1:10">
      <c r="A4312" s="85">
        <v>40814</v>
      </c>
      <c r="B4312" s="86">
        <v>39</v>
      </c>
      <c r="C4312" s="87">
        <v>41714</v>
      </c>
      <c r="D4312" s="88" t="s">
        <v>172</v>
      </c>
      <c r="E4312" s="87">
        <v>42495.923999999999</v>
      </c>
      <c r="F4312" s="87">
        <v>42506.883999999998</v>
      </c>
      <c r="G4312" s="87">
        <v>-7.92</v>
      </c>
      <c r="H4312" s="87">
        <v>0</v>
      </c>
      <c r="I4312" s="87">
        <v>232.096</v>
      </c>
      <c r="J4312" s="86">
        <v>628.73800000000006</v>
      </c>
    </row>
    <row r="4313" spans="1:10">
      <c r="A4313" s="85">
        <v>40814</v>
      </c>
      <c r="B4313" s="86">
        <v>40</v>
      </c>
      <c r="C4313" s="87">
        <v>42116</v>
      </c>
      <c r="D4313" s="88" t="s">
        <v>172</v>
      </c>
      <c r="E4313" s="87">
        <v>42834.741999999998</v>
      </c>
      <c r="F4313" s="87">
        <v>42849.214</v>
      </c>
      <c r="G4313" s="87">
        <v>-6.74</v>
      </c>
      <c r="H4313" s="87">
        <v>0</v>
      </c>
      <c r="I4313" s="87">
        <v>232.64600000000002</v>
      </c>
      <c r="J4313" s="86">
        <v>637.53</v>
      </c>
    </row>
    <row r="4314" spans="1:10">
      <c r="A4314" s="85">
        <v>40814</v>
      </c>
      <c r="B4314" s="86">
        <v>41</v>
      </c>
      <c r="C4314" s="87">
        <v>40563</v>
      </c>
      <c r="D4314" s="88" t="s">
        <v>172</v>
      </c>
      <c r="E4314" s="87">
        <v>41272.410000000003</v>
      </c>
      <c r="F4314" s="87">
        <v>41291.161999999997</v>
      </c>
      <c r="G4314" s="87">
        <v>-14.54</v>
      </c>
      <c r="H4314" s="87">
        <v>0</v>
      </c>
      <c r="I4314" s="87">
        <v>138.26400000000001</v>
      </c>
      <c r="J4314" s="86">
        <v>129.99600000000001</v>
      </c>
    </row>
    <row r="4315" spans="1:10">
      <c r="A4315" s="85">
        <v>40814</v>
      </c>
      <c r="B4315" s="86">
        <v>42</v>
      </c>
      <c r="C4315" s="87">
        <v>39316</v>
      </c>
      <c r="D4315" s="88" t="s">
        <v>172</v>
      </c>
      <c r="E4315" s="87">
        <v>40145.72</v>
      </c>
      <c r="F4315" s="87">
        <v>40164.15</v>
      </c>
      <c r="G4315" s="87">
        <v>-15.06</v>
      </c>
      <c r="H4315" s="87">
        <v>0</v>
      </c>
      <c r="I4315" s="87">
        <v>138.56</v>
      </c>
      <c r="J4315" s="86">
        <v>129.99600000000001</v>
      </c>
    </row>
    <row r="4316" spans="1:10">
      <c r="A4316" s="85">
        <v>40814</v>
      </c>
      <c r="B4316" s="86">
        <v>43</v>
      </c>
      <c r="C4316" s="87">
        <v>37537</v>
      </c>
      <c r="D4316" s="88" t="s">
        <v>172</v>
      </c>
      <c r="E4316" s="87">
        <v>38297.524000000005</v>
      </c>
      <c r="F4316" s="87">
        <v>38528.544000000002</v>
      </c>
      <c r="G4316" s="87">
        <v>-18.02</v>
      </c>
      <c r="H4316" s="87">
        <v>0</v>
      </c>
      <c r="I4316" s="87">
        <v>19.568000000000001</v>
      </c>
      <c r="J4316" s="86">
        <v>-307.20400000000001</v>
      </c>
    </row>
    <row r="4317" spans="1:10">
      <c r="A4317" s="85">
        <v>40814</v>
      </c>
      <c r="B4317" s="86">
        <v>44</v>
      </c>
      <c r="C4317" s="87">
        <v>35491</v>
      </c>
      <c r="D4317" s="88" t="s">
        <v>172</v>
      </c>
      <c r="E4317" s="87">
        <v>36400.28</v>
      </c>
      <c r="F4317" s="87">
        <v>36630.019999999997</v>
      </c>
      <c r="G4317" s="87">
        <v>-11.58</v>
      </c>
      <c r="H4317" s="87">
        <v>0</v>
      </c>
      <c r="I4317" s="87">
        <v>19.864000000000001</v>
      </c>
      <c r="J4317" s="86">
        <v>-306.80600000000004</v>
      </c>
    </row>
    <row r="4318" spans="1:10">
      <c r="A4318" s="85">
        <v>40814</v>
      </c>
      <c r="B4318" s="86">
        <v>45</v>
      </c>
      <c r="C4318" s="87">
        <v>33380</v>
      </c>
      <c r="D4318" s="88" t="s">
        <v>172</v>
      </c>
      <c r="E4318" s="87">
        <v>34229.493999999999</v>
      </c>
      <c r="F4318" s="87">
        <v>35239.531999999999</v>
      </c>
      <c r="G4318" s="87">
        <v>-11.18</v>
      </c>
      <c r="H4318" s="87">
        <v>0</v>
      </c>
      <c r="I4318" s="87">
        <v>-443.53</v>
      </c>
      <c r="J4318" s="86">
        <v>-993.27800000000002</v>
      </c>
    </row>
    <row r="4319" spans="1:10">
      <c r="A4319" s="85">
        <v>40814</v>
      </c>
      <c r="B4319" s="86">
        <v>46</v>
      </c>
      <c r="C4319" s="87">
        <v>31150</v>
      </c>
      <c r="D4319" s="88" t="s">
        <v>172</v>
      </c>
      <c r="E4319" s="87">
        <v>31836.367999999999</v>
      </c>
      <c r="F4319" s="87">
        <v>32844.606</v>
      </c>
      <c r="G4319" s="87">
        <v>-9.1</v>
      </c>
      <c r="H4319" s="87">
        <v>0</v>
      </c>
      <c r="I4319" s="87">
        <v>-442.92200000000003</v>
      </c>
      <c r="J4319" s="86">
        <v>-978.88</v>
      </c>
    </row>
    <row r="4320" spans="1:10">
      <c r="A4320" s="85">
        <v>40814</v>
      </c>
      <c r="B4320" s="86">
        <v>47</v>
      </c>
      <c r="C4320" s="87">
        <v>28935</v>
      </c>
      <c r="D4320" s="88" t="s">
        <v>172</v>
      </c>
      <c r="E4320" s="87">
        <v>29568.887999999999</v>
      </c>
      <c r="F4320" s="87">
        <v>29597.788</v>
      </c>
      <c r="G4320" s="87">
        <v>-24.06</v>
      </c>
      <c r="H4320" s="87">
        <v>0</v>
      </c>
      <c r="I4320" s="87">
        <v>121.75800000000001</v>
      </c>
      <c r="J4320" s="86">
        <v>-139.994</v>
      </c>
    </row>
    <row r="4321" spans="1:10">
      <c r="A4321" s="85">
        <v>40814</v>
      </c>
      <c r="B4321" s="86">
        <v>48</v>
      </c>
      <c r="C4321" s="87">
        <v>26951</v>
      </c>
      <c r="D4321" s="88" t="s">
        <v>172</v>
      </c>
      <c r="E4321" s="87">
        <v>27651.506000000001</v>
      </c>
      <c r="F4321" s="87">
        <v>28385.146000000001</v>
      </c>
      <c r="G4321" s="87">
        <v>-730.64</v>
      </c>
      <c r="H4321" s="87">
        <v>0</v>
      </c>
      <c r="I4321" s="87">
        <v>121.75800000000001</v>
      </c>
      <c r="J4321" s="86">
        <v>-105.2</v>
      </c>
    </row>
    <row r="4322" spans="1:10">
      <c r="A4322" s="85">
        <v>40815</v>
      </c>
      <c r="B4322" s="86">
        <v>1</v>
      </c>
      <c r="C4322" s="87">
        <v>25492</v>
      </c>
      <c r="D4322" s="88" t="s">
        <v>172</v>
      </c>
      <c r="E4322" s="87">
        <v>26175.315999999999</v>
      </c>
      <c r="F4322" s="87">
        <v>27790.296000000002</v>
      </c>
      <c r="G4322" s="87">
        <v>-1454.98</v>
      </c>
      <c r="H4322" s="87">
        <v>0</v>
      </c>
      <c r="I4322" s="87">
        <v>22.731999999999999</v>
      </c>
      <c r="J4322" s="86">
        <v>-254.792</v>
      </c>
    </row>
    <row r="4323" spans="1:10">
      <c r="A4323" s="85">
        <v>40815</v>
      </c>
      <c r="B4323" s="86">
        <v>2</v>
      </c>
      <c r="C4323" s="87">
        <v>24670</v>
      </c>
      <c r="D4323" s="88" t="s">
        <v>172</v>
      </c>
      <c r="E4323" s="87">
        <v>25292.66</v>
      </c>
      <c r="F4323" s="87">
        <v>27162.77</v>
      </c>
      <c r="G4323" s="87">
        <v>-1435.76</v>
      </c>
      <c r="H4323" s="87">
        <v>0</v>
      </c>
      <c r="I4323" s="87">
        <v>22.928000000000001</v>
      </c>
      <c r="J4323" s="86">
        <v>-254</v>
      </c>
    </row>
    <row r="4324" spans="1:10">
      <c r="A4324" s="85">
        <v>40815</v>
      </c>
      <c r="B4324" s="86">
        <v>3</v>
      </c>
      <c r="C4324" s="87">
        <v>24397</v>
      </c>
      <c r="D4324" s="88" t="s">
        <v>172</v>
      </c>
      <c r="E4324" s="87">
        <v>24863.425999999999</v>
      </c>
      <c r="F4324" s="87">
        <v>26605.046000000002</v>
      </c>
      <c r="G4324" s="87">
        <v>-1555.62</v>
      </c>
      <c r="H4324" s="87">
        <v>0</v>
      </c>
      <c r="I4324" s="87">
        <v>152.88999999999999</v>
      </c>
      <c r="J4324" s="86">
        <v>-105.194</v>
      </c>
    </row>
    <row r="4325" spans="1:10">
      <c r="A4325" s="85">
        <v>40815</v>
      </c>
      <c r="B4325" s="86">
        <v>4</v>
      </c>
      <c r="C4325" s="87">
        <v>24123</v>
      </c>
      <c r="D4325" s="88" t="s">
        <v>172</v>
      </c>
      <c r="E4325" s="87">
        <v>24684.096000000001</v>
      </c>
      <c r="F4325" s="87">
        <v>26319.78</v>
      </c>
      <c r="G4325" s="87">
        <v>-1473.5</v>
      </c>
      <c r="H4325" s="87">
        <v>0</v>
      </c>
      <c r="I4325" s="87">
        <v>153.48400000000001</v>
      </c>
      <c r="J4325" s="86">
        <v>-104.8</v>
      </c>
    </row>
    <row r="4326" spans="1:10">
      <c r="A4326" s="85">
        <v>40815</v>
      </c>
      <c r="B4326" s="86">
        <v>5</v>
      </c>
      <c r="C4326" s="87">
        <v>23795</v>
      </c>
      <c r="D4326" s="88" t="s">
        <v>172</v>
      </c>
      <c r="E4326" s="87">
        <v>24244.732</v>
      </c>
      <c r="F4326" s="87">
        <v>25912.311999999998</v>
      </c>
      <c r="G4326" s="87">
        <v>-1667.58</v>
      </c>
      <c r="H4326" s="87">
        <v>0</v>
      </c>
      <c r="I4326" s="87">
        <v>491.976</v>
      </c>
      <c r="J4326" s="86">
        <v>-105.18600000000001</v>
      </c>
    </row>
    <row r="4327" spans="1:10">
      <c r="A4327" s="85">
        <v>40815</v>
      </c>
      <c r="B4327" s="86">
        <v>6</v>
      </c>
      <c r="C4327" s="87">
        <v>23476</v>
      </c>
      <c r="D4327" s="88" t="s">
        <v>172</v>
      </c>
      <c r="E4327" s="87">
        <v>23960.383999999998</v>
      </c>
      <c r="F4327" s="87">
        <v>25676.484</v>
      </c>
      <c r="G4327" s="87">
        <v>-1716.1</v>
      </c>
      <c r="H4327" s="87">
        <v>0</v>
      </c>
      <c r="I4327" s="87">
        <v>491.976</v>
      </c>
      <c r="J4327" s="86">
        <v>-105.18400000000001</v>
      </c>
    </row>
    <row r="4328" spans="1:10">
      <c r="A4328" s="85">
        <v>40815</v>
      </c>
      <c r="B4328" s="86">
        <v>7</v>
      </c>
      <c r="C4328" s="87">
        <v>23266</v>
      </c>
      <c r="D4328" s="88" t="s">
        <v>172</v>
      </c>
      <c r="E4328" s="87">
        <v>23926.157999999999</v>
      </c>
      <c r="F4328" s="87">
        <v>25579.438000000002</v>
      </c>
      <c r="G4328" s="87">
        <v>-1653.28</v>
      </c>
      <c r="H4328" s="87">
        <v>0</v>
      </c>
      <c r="I4328" s="87">
        <v>491.976</v>
      </c>
      <c r="J4328" s="86">
        <v>-104.79</v>
      </c>
    </row>
    <row r="4329" spans="1:10">
      <c r="A4329" s="85">
        <v>40815</v>
      </c>
      <c r="B4329" s="86">
        <v>8</v>
      </c>
      <c r="C4329" s="87">
        <v>23191</v>
      </c>
      <c r="D4329" s="88" t="s">
        <v>172</v>
      </c>
      <c r="E4329" s="87">
        <v>23867.396000000001</v>
      </c>
      <c r="F4329" s="87">
        <v>25608.736000000001</v>
      </c>
      <c r="G4329" s="87">
        <v>-1741.34</v>
      </c>
      <c r="H4329" s="87">
        <v>0</v>
      </c>
      <c r="I4329" s="87">
        <v>471.91400000000004</v>
      </c>
      <c r="J4329" s="86">
        <v>-105.58200000000001</v>
      </c>
    </row>
    <row r="4330" spans="1:10">
      <c r="A4330" s="85">
        <v>40815</v>
      </c>
      <c r="B4330" s="86">
        <v>9</v>
      </c>
      <c r="C4330" s="87">
        <v>23272</v>
      </c>
      <c r="D4330" s="88" t="s">
        <v>172</v>
      </c>
      <c r="E4330" s="87">
        <v>23758.353999999999</v>
      </c>
      <c r="F4330" s="87">
        <v>25600.673999999999</v>
      </c>
      <c r="G4330" s="87">
        <v>-1622.32</v>
      </c>
      <c r="H4330" s="87">
        <v>0</v>
      </c>
      <c r="I4330" s="87">
        <v>153.38400000000001</v>
      </c>
      <c r="J4330" s="86">
        <v>-313.19400000000002</v>
      </c>
    </row>
    <row r="4331" spans="1:10">
      <c r="A4331" s="85">
        <v>40815</v>
      </c>
      <c r="B4331" s="86">
        <v>10</v>
      </c>
      <c r="C4331" s="87">
        <v>23366</v>
      </c>
      <c r="D4331" s="88" t="s">
        <v>172</v>
      </c>
      <c r="E4331" s="87">
        <v>23947.745999999999</v>
      </c>
      <c r="F4331" s="87">
        <v>25911.646000000001</v>
      </c>
      <c r="G4331" s="87">
        <v>-1743.9</v>
      </c>
      <c r="H4331" s="87">
        <v>0</v>
      </c>
      <c r="I4331" s="87">
        <v>150.52600000000001</v>
      </c>
      <c r="J4331" s="86">
        <v>-313.60599999999999</v>
      </c>
    </row>
    <row r="4332" spans="1:10">
      <c r="A4332" s="85">
        <v>40815</v>
      </c>
      <c r="B4332" s="86">
        <v>11</v>
      </c>
      <c r="C4332" s="87">
        <v>24019</v>
      </c>
      <c r="D4332" s="88" t="s">
        <v>172</v>
      </c>
      <c r="E4332" s="87">
        <v>24623.644</v>
      </c>
      <c r="F4332" s="87">
        <v>27265.133999999998</v>
      </c>
      <c r="G4332" s="87">
        <v>-1213.6400000000001</v>
      </c>
      <c r="H4332" s="87">
        <v>0</v>
      </c>
      <c r="I4332" s="87">
        <v>-503.62400000000002</v>
      </c>
      <c r="J4332" s="86">
        <v>-986.46600000000001</v>
      </c>
    </row>
    <row r="4333" spans="1:10">
      <c r="A4333" s="85">
        <v>40815</v>
      </c>
      <c r="B4333" s="86">
        <v>12</v>
      </c>
      <c r="C4333" s="87">
        <v>25172</v>
      </c>
      <c r="D4333" s="88" t="s">
        <v>172</v>
      </c>
      <c r="E4333" s="87">
        <v>25798.567999999999</v>
      </c>
      <c r="F4333" s="87">
        <v>28388.738000000001</v>
      </c>
      <c r="G4333" s="87">
        <v>-1162.32</v>
      </c>
      <c r="H4333" s="87">
        <v>0</v>
      </c>
      <c r="I4333" s="87">
        <v>-503.62400000000002</v>
      </c>
      <c r="J4333" s="86">
        <v>-1004.0680000000001</v>
      </c>
    </row>
    <row r="4334" spans="1:10">
      <c r="A4334" s="85">
        <v>40815</v>
      </c>
      <c r="B4334" s="86">
        <v>13</v>
      </c>
      <c r="C4334" s="87">
        <v>28188</v>
      </c>
      <c r="D4334" s="88" t="s">
        <v>172</v>
      </c>
      <c r="E4334" s="87">
        <v>28826.572</v>
      </c>
      <c r="F4334" s="87">
        <v>30437.042000000001</v>
      </c>
      <c r="G4334" s="87">
        <v>-172.62</v>
      </c>
      <c r="H4334" s="87">
        <v>0</v>
      </c>
      <c r="I4334" s="87">
        <v>-503.62400000000002</v>
      </c>
      <c r="J4334" s="86">
        <v>-1014.466</v>
      </c>
    </row>
    <row r="4335" spans="1:10">
      <c r="A4335" s="85">
        <v>40815</v>
      </c>
      <c r="B4335" s="86">
        <v>14</v>
      </c>
      <c r="C4335" s="87">
        <v>31230</v>
      </c>
      <c r="D4335" s="88" t="s">
        <v>172</v>
      </c>
      <c r="E4335" s="87">
        <v>32002.9</v>
      </c>
      <c r="F4335" s="87">
        <v>33452.51</v>
      </c>
      <c r="G4335" s="87">
        <v>-9.32</v>
      </c>
      <c r="H4335" s="87">
        <v>0</v>
      </c>
      <c r="I4335" s="87">
        <v>-503.62400000000002</v>
      </c>
      <c r="J4335" s="86">
        <v>-1014.4540000000001</v>
      </c>
    </row>
    <row r="4336" spans="1:10">
      <c r="A4336" s="85">
        <v>40815</v>
      </c>
      <c r="B4336" s="86">
        <v>15</v>
      </c>
      <c r="C4336" s="87">
        <v>34622</v>
      </c>
      <c r="D4336" s="88" t="s">
        <v>172</v>
      </c>
      <c r="E4336" s="87">
        <v>35406.802000000003</v>
      </c>
      <c r="F4336" s="87">
        <v>36858.031999999999</v>
      </c>
      <c r="G4336" s="87">
        <v>-13.38</v>
      </c>
      <c r="H4336" s="87">
        <v>0</v>
      </c>
      <c r="I4336" s="87">
        <v>-503.62400000000002</v>
      </c>
      <c r="J4336" s="86">
        <v>-1014.46</v>
      </c>
    </row>
    <row r="4337" spans="1:10">
      <c r="A4337" s="85">
        <v>40815</v>
      </c>
      <c r="B4337" s="86">
        <v>16</v>
      </c>
      <c r="C4337" s="87">
        <v>36758</v>
      </c>
      <c r="D4337" s="88" t="s">
        <v>172</v>
      </c>
      <c r="E4337" s="87">
        <v>37550.839999999997</v>
      </c>
      <c r="F4337" s="87">
        <v>39001.910000000003</v>
      </c>
      <c r="G4337" s="87">
        <v>-13.22</v>
      </c>
      <c r="H4337" s="87">
        <v>0</v>
      </c>
      <c r="I4337" s="87">
        <v>-503.524</v>
      </c>
      <c r="J4337" s="86">
        <v>-1014.45</v>
      </c>
    </row>
    <row r="4338" spans="1:10">
      <c r="A4338" s="85">
        <v>40815</v>
      </c>
      <c r="B4338" s="86">
        <v>17</v>
      </c>
      <c r="C4338" s="87">
        <v>37878</v>
      </c>
      <c r="D4338" s="88" t="s">
        <v>172</v>
      </c>
      <c r="E4338" s="87">
        <v>38713.442000000003</v>
      </c>
      <c r="F4338" s="87">
        <v>40014.771999999997</v>
      </c>
      <c r="G4338" s="87">
        <v>-13.48</v>
      </c>
      <c r="H4338" s="87">
        <v>0</v>
      </c>
      <c r="I4338" s="87">
        <v>-503.524</v>
      </c>
      <c r="J4338" s="86">
        <v>-864.44800000000009</v>
      </c>
    </row>
    <row r="4339" spans="1:10">
      <c r="A4339" s="85">
        <v>40815</v>
      </c>
      <c r="B4339" s="86">
        <v>18</v>
      </c>
      <c r="C4339" s="87">
        <v>38174</v>
      </c>
      <c r="D4339" s="88" t="s">
        <v>172</v>
      </c>
      <c r="E4339" s="87">
        <v>39005.491999999998</v>
      </c>
      <c r="F4339" s="87">
        <v>40306.802000000003</v>
      </c>
      <c r="G4339" s="87">
        <v>-13.46</v>
      </c>
      <c r="H4339" s="87">
        <v>0</v>
      </c>
      <c r="I4339" s="87">
        <v>-524.16200000000003</v>
      </c>
      <c r="J4339" s="86">
        <v>-865.25800000000004</v>
      </c>
    </row>
    <row r="4340" spans="1:10">
      <c r="A4340" s="85">
        <v>40815</v>
      </c>
      <c r="B4340" s="86">
        <v>19</v>
      </c>
      <c r="C4340" s="87">
        <v>39034</v>
      </c>
      <c r="D4340" s="88" t="s">
        <v>172</v>
      </c>
      <c r="E4340" s="87">
        <v>39882.592000000004</v>
      </c>
      <c r="F4340" s="87">
        <v>41247.201999999997</v>
      </c>
      <c r="G4340" s="87">
        <v>-11.46</v>
      </c>
      <c r="H4340" s="87">
        <v>0</v>
      </c>
      <c r="I4340" s="87">
        <v>-506.05200000000002</v>
      </c>
      <c r="J4340" s="86">
        <v>-929.24800000000005</v>
      </c>
    </row>
    <row r="4341" spans="1:10">
      <c r="A4341" s="85">
        <v>40815</v>
      </c>
      <c r="B4341" s="86">
        <v>20</v>
      </c>
      <c r="C4341" s="87">
        <v>39364</v>
      </c>
      <c r="D4341" s="88" t="s">
        <v>172</v>
      </c>
      <c r="E4341" s="87">
        <v>40268.455999999998</v>
      </c>
      <c r="F4341" s="87">
        <v>41634.506000000001</v>
      </c>
      <c r="G4341" s="87">
        <v>-13.2</v>
      </c>
      <c r="H4341" s="87">
        <v>0</v>
      </c>
      <c r="I4341" s="87">
        <v>-520.31799999999998</v>
      </c>
      <c r="J4341" s="86">
        <v>-929.65800000000002</v>
      </c>
    </row>
    <row r="4342" spans="1:10">
      <c r="A4342" s="85">
        <v>40815</v>
      </c>
      <c r="B4342" s="86">
        <v>21</v>
      </c>
      <c r="C4342" s="87">
        <v>39490</v>
      </c>
      <c r="D4342" s="88" t="s">
        <v>172</v>
      </c>
      <c r="E4342" s="87">
        <v>40373.663999999997</v>
      </c>
      <c r="F4342" s="87">
        <v>41691.114000000001</v>
      </c>
      <c r="G4342" s="87">
        <v>-13.6</v>
      </c>
      <c r="H4342" s="87">
        <v>0</v>
      </c>
      <c r="I4342" s="87">
        <v>-520.62</v>
      </c>
      <c r="J4342" s="86">
        <v>-881.274</v>
      </c>
    </row>
    <row r="4343" spans="1:10">
      <c r="A4343" s="85">
        <v>40815</v>
      </c>
      <c r="B4343" s="86">
        <v>22</v>
      </c>
      <c r="C4343" s="87">
        <v>39598</v>
      </c>
      <c r="D4343" s="88" t="s">
        <v>172</v>
      </c>
      <c r="E4343" s="87">
        <v>40506.94</v>
      </c>
      <c r="F4343" s="87">
        <v>41824.07</v>
      </c>
      <c r="G4343" s="87">
        <v>-13.28</v>
      </c>
      <c r="H4343" s="87">
        <v>0</v>
      </c>
      <c r="I4343" s="87">
        <v>-503.524</v>
      </c>
      <c r="J4343" s="86">
        <v>-881.274</v>
      </c>
    </row>
    <row r="4344" spans="1:10">
      <c r="A4344" s="85">
        <v>40815</v>
      </c>
      <c r="B4344" s="86">
        <v>23</v>
      </c>
      <c r="C4344" s="87">
        <v>39990</v>
      </c>
      <c r="D4344" s="88" t="s">
        <v>172</v>
      </c>
      <c r="E4344" s="87">
        <v>40879.398000000001</v>
      </c>
      <c r="F4344" s="87">
        <v>41987.423999999999</v>
      </c>
      <c r="G4344" s="87">
        <v>-11.44</v>
      </c>
      <c r="H4344" s="87">
        <v>0</v>
      </c>
      <c r="I4344" s="87">
        <v>-478.73600000000005</v>
      </c>
      <c r="J4344" s="86">
        <v>-699.66</v>
      </c>
    </row>
    <row r="4345" spans="1:10">
      <c r="A4345" s="85">
        <v>40815</v>
      </c>
      <c r="B4345" s="86">
        <v>24</v>
      </c>
      <c r="C4345" s="87">
        <v>40099</v>
      </c>
      <c r="D4345" s="88" t="s">
        <v>172</v>
      </c>
      <c r="E4345" s="87">
        <v>40992.133999999998</v>
      </c>
      <c r="F4345" s="87">
        <v>42100.52</v>
      </c>
      <c r="G4345" s="87">
        <v>-7.84</v>
      </c>
      <c r="H4345" s="87">
        <v>0</v>
      </c>
      <c r="I4345" s="87">
        <v>-478.23</v>
      </c>
      <c r="J4345" s="86">
        <v>-700.06</v>
      </c>
    </row>
    <row r="4346" spans="1:10">
      <c r="A4346" s="85">
        <v>40815</v>
      </c>
      <c r="B4346" s="86">
        <v>25</v>
      </c>
      <c r="C4346" s="87">
        <v>40397</v>
      </c>
      <c r="D4346" s="88" t="s">
        <v>172</v>
      </c>
      <c r="E4346" s="87">
        <v>41095.593999999997</v>
      </c>
      <c r="F4346" s="87">
        <v>42012.152000000002</v>
      </c>
      <c r="G4346" s="87">
        <v>-7.24</v>
      </c>
      <c r="H4346" s="87">
        <v>0</v>
      </c>
      <c r="I4346" s="87">
        <v>-437.762</v>
      </c>
      <c r="J4346" s="86">
        <v>-556.45799999999997</v>
      </c>
    </row>
    <row r="4347" spans="1:10">
      <c r="A4347" s="85">
        <v>40815</v>
      </c>
      <c r="B4347" s="86">
        <v>26</v>
      </c>
      <c r="C4347" s="87">
        <v>40110</v>
      </c>
      <c r="D4347" s="88" t="s">
        <v>172</v>
      </c>
      <c r="E4347" s="87">
        <v>40813.777999999998</v>
      </c>
      <c r="F4347" s="87">
        <v>41734.976000000002</v>
      </c>
      <c r="G4347" s="87">
        <v>-13.12</v>
      </c>
      <c r="H4347" s="87">
        <v>0</v>
      </c>
      <c r="I4347" s="87">
        <v>-438.16800000000001</v>
      </c>
      <c r="J4347" s="86">
        <v>-556.85800000000006</v>
      </c>
    </row>
    <row r="4348" spans="1:10">
      <c r="A4348" s="85">
        <v>40815</v>
      </c>
      <c r="B4348" s="86">
        <v>27</v>
      </c>
      <c r="C4348" s="87">
        <v>40171</v>
      </c>
      <c r="D4348" s="88" t="s">
        <v>172</v>
      </c>
      <c r="E4348" s="87">
        <v>40846.552000000003</v>
      </c>
      <c r="F4348" s="87">
        <v>41949.341999999997</v>
      </c>
      <c r="G4348" s="87">
        <v>-10.94</v>
      </c>
      <c r="H4348" s="87">
        <v>0</v>
      </c>
      <c r="I4348" s="87">
        <v>-504.43400000000003</v>
      </c>
      <c r="J4348" s="86">
        <v>-671.66</v>
      </c>
    </row>
    <row r="4349" spans="1:10">
      <c r="A4349" s="85">
        <v>40815</v>
      </c>
      <c r="B4349" s="86">
        <v>28</v>
      </c>
      <c r="C4349" s="87">
        <v>39993</v>
      </c>
      <c r="D4349" s="88" t="s">
        <v>172</v>
      </c>
      <c r="E4349" s="87">
        <v>40585.902000000002</v>
      </c>
      <c r="F4349" s="87">
        <v>41691.332000000002</v>
      </c>
      <c r="G4349" s="87">
        <v>-8.9600000000000009</v>
      </c>
      <c r="H4349" s="87">
        <v>0</v>
      </c>
      <c r="I4349" s="87">
        <v>-504.43400000000003</v>
      </c>
      <c r="J4349" s="86">
        <v>-672.06200000000001</v>
      </c>
    </row>
    <row r="4350" spans="1:10">
      <c r="A4350" s="85">
        <v>40815</v>
      </c>
      <c r="B4350" s="86">
        <v>29</v>
      </c>
      <c r="C4350" s="87">
        <v>39863</v>
      </c>
      <c r="D4350" s="88" t="s">
        <v>172</v>
      </c>
      <c r="E4350" s="87">
        <v>40437.593999999997</v>
      </c>
      <c r="F4350" s="87">
        <v>41799.904000000002</v>
      </c>
      <c r="G4350" s="87">
        <v>-9.06</v>
      </c>
      <c r="H4350" s="87">
        <v>0</v>
      </c>
      <c r="I4350" s="87">
        <v>-504.13</v>
      </c>
      <c r="J4350" s="86">
        <v>-929.66800000000001</v>
      </c>
    </row>
    <row r="4351" spans="1:10">
      <c r="A4351" s="85">
        <v>40815</v>
      </c>
      <c r="B4351" s="86">
        <v>30</v>
      </c>
      <c r="C4351" s="87">
        <v>39706</v>
      </c>
      <c r="D4351" s="88" t="s">
        <v>172</v>
      </c>
      <c r="E4351" s="87">
        <v>40166.480000000003</v>
      </c>
      <c r="F4351" s="87">
        <v>41530.589999999997</v>
      </c>
      <c r="G4351" s="87">
        <v>-11.26</v>
      </c>
      <c r="H4351" s="87">
        <v>0</v>
      </c>
      <c r="I4351" s="87">
        <v>-503.524</v>
      </c>
      <c r="J4351" s="86">
        <v>-929.27</v>
      </c>
    </row>
    <row r="4352" spans="1:10">
      <c r="A4352" s="85">
        <v>40815</v>
      </c>
      <c r="B4352" s="86">
        <v>31</v>
      </c>
      <c r="C4352" s="87">
        <v>39484</v>
      </c>
      <c r="D4352" s="88" t="s">
        <v>172</v>
      </c>
      <c r="E4352" s="87">
        <v>40015.705999999998</v>
      </c>
      <c r="F4352" s="87">
        <v>41204.838000000003</v>
      </c>
      <c r="G4352" s="87">
        <v>-13.28</v>
      </c>
      <c r="H4352" s="87">
        <v>0</v>
      </c>
      <c r="I4352" s="87">
        <v>-503.62400000000002</v>
      </c>
      <c r="J4352" s="86">
        <v>-754.47</v>
      </c>
    </row>
    <row r="4353" spans="1:10">
      <c r="A4353" s="85">
        <v>40815</v>
      </c>
      <c r="B4353" s="86">
        <v>32</v>
      </c>
      <c r="C4353" s="87">
        <v>39756</v>
      </c>
      <c r="D4353" s="88" t="s">
        <v>172</v>
      </c>
      <c r="E4353" s="87">
        <v>40343.65</v>
      </c>
      <c r="F4353" s="87">
        <v>41531.262000000002</v>
      </c>
      <c r="G4353" s="87">
        <v>-8.42</v>
      </c>
      <c r="H4353" s="87">
        <v>0</v>
      </c>
      <c r="I4353" s="87">
        <v>-503.726</v>
      </c>
      <c r="J4353" s="86">
        <v>-754.87</v>
      </c>
    </row>
    <row r="4354" spans="1:10">
      <c r="A4354" s="85">
        <v>40815</v>
      </c>
      <c r="B4354" s="86">
        <v>33</v>
      </c>
      <c r="C4354" s="87">
        <v>40447</v>
      </c>
      <c r="D4354" s="88" t="s">
        <v>172</v>
      </c>
      <c r="E4354" s="87">
        <v>40909.31</v>
      </c>
      <c r="F4354" s="87">
        <v>41776.006000000001</v>
      </c>
      <c r="G4354" s="87">
        <v>-16.239999999999998</v>
      </c>
      <c r="H4354" s="87">
        <v>0</v>
      </c>
      <c r="I4354" s="87">
        <v>-499.78</v>
      </c>
      <c r="J4354" s="86">
        <v>-434.01</v>
      </c>
    </row>
    <row r="4355" spans="1:10">
      <c r="A4355" s="85">
        <v>40815</v>
      </c>
      <c r="B4355" s="86">
        <v>34</v>
      </c>
      <c r="C4355" s="87">
        <v>40922</v>
      </c>
      <c r="D4355" s="88" t="s">
        <v>172</v>
      </c>
      <c r="E4355" s="87">
        <v>41410.273999999998</v>
      </c>
      <c r="F4355" s="87">
        <v>42275.33</v>
      </c>
      <c r="G4355" s="87">
        <v>-6.24</v>
      </c>
      <c r="H4355" s="87">
        <v>0</v>
      </c>
      <c r="I4355" s="87">
        <v>-499.98200000000003</v>
      </c>
      <c r="J4355" s="86">
        <v>-434.79600000000005</v>
      </c>
    </row>
    <row r="4356" spans="1:10">
      <c r="A4356" s="85">
        <v>40815</v>
      </c>
      <c r="B4356" s="86">
        <v>35</v>
      </c>
      <c r="C4356" s="87">
        <v>40788</v>
      </c>
      <c r="D4356" s="88" t="s">
        <v>172</v>
      </c>
      <c r="E4356" s="87">
        <v>41366.036</v>
      </c>
      <c r="F4356" s="87">
        <v>42386.834000000003</v>
      </c>
      <c r="G4356" s="87">
        <v>-12.96</v>
      </c>
      <c r="H4356" s="87">
        <v>0</v>
      </c>
      <c r="I4356" s="87">
        <v>-503.62400000000002</v>
      </c>
      <c r="J4356" s="86">
        <v>-590.05399999999997</v>
      </c>
    </row>
    <row r="4357" spans="1:10">
      <c r="A4357" s="85">
        <v>40815</v>
      </c>
      <c r="B4357" s="86">
        <v>36</v>
      </c>
      <c r="C4357" s="87">
        <v>40349</v>
      </c>
      <c r="D4357" s="88" t="s">
        <v>172</v>
      </c>
      <c r="E4357" s="87">
        <v>40835.154000000002</v>
      </c>
      <c r="F4357" s="87">
        <v>41859.192000000003</v>
      </c>
      <c r="G4357" s="87">
        <v>-14.7</v>
      </c>
      <c r="H4357" s="87">
        <v>0</v>
      </c>
      <c r="I4357" s="87">
        <v>-503.62400000000002</v>
      </c>
      <c r="J4357" s="86">
        <v>-590.05999999999995</v>
      </c>
    </row>
    <row r="4358" spans="1:10">
      <c r="A4358" s="85">
        <v>40815</v>
      </c>
      <c r="B4358" s="86">
        <v>37</v>
      </c>
      <c r="C4358" s="87">
        <v>39818</v>
      </c>
      <c r="D4358" s="88" t="s">
        <v>172</v>
      </c>
      <c r="E4358" s="87">
        <v>40241.279999999999</v>
      </c>
      <c r="F4358" s="87">
        <v>41455.35</v>
      </c>
      <c r="G4358" s="87">
        <v>-13.22</v>
      </c>
      <c r="H4358" s="87">
        <v>0</v>
      </c>
      <c r="I4358" s="87">
        <v>-77.698000000000008</v>
      </c>
      <c r="J4358" s="86">
        <v>-778.46800000000007</v>
      </c>
    </row>
    <row r="4359" spans="1:10">
      <c r="A4359" s="85">
        <v>40815</v>
      </c>
      <c r="B4359" s="86">
        <v>38</v>
      </c>
      <c r="C4359" s="87">
        <v>40338</v>
      </c>
      <c r="D4359" s="88" t="s">
        <v>172</v>
      </c>
      <c r="E4359" s="87">
        <v>40982.578000000001</v>
      </c>
      <c r="F4359" s="87">
        <v>42195.474000000002</v>
      </c>
      <c r="G4359" s="87">
        <v>-9.14</v>
      </c>
      <c r="H4359" s="87">
        <v>0</v>
      </c>
      <c r="I4359" s="87">
        <v>-111.38800000000001</v>
      </c>
      <c r="J4359" s="86">
        <v>-727.26200000000006</v>
      </c>
    </row>
    <row r="4360" spans="1:10">
      <c r="A4360" s="85">
        <v>40815</v>
      </c>
      <c r="B4360" s="86">
        <v>39</v>
      </c>
      <c r="C4360" s="87">
        <v>42409</v>
      </c>
      <c r="D4360" s="88" t="s">
        <v>172</v>
      </c>
      <c r="E4360" s="87">
        <v>43086.868000000002</v>
      </c>
      <c r="F4360" s="87">
        <v>43096.807999999997</v>
      </c>
      <c r="G4360" s="87">
        <v>-7.3</v>
      </c>
      <c r="H4360" s="87">
        <v>0</v>
      </c>
      <c r="I4360" s="87">
        <v>424.13400000000001</v>
      </c>
      <c r="J4360" s="86">
        <v>401.98</v>
      </c>
    </row>
    <row r="4361" spans="1:10">
      <c r="A4361" s="85">
        <v>40815</v>
      </c>
      <c r="B4361" s="86">
        <v>40</v>
      </c>
      <c r="C4361" s="87">
        <v>42386</v>
      </c>
      <c r="D4361" s="88" t="s">
        <v>172</v>
      </c>
      <c r="E4361" s="87">
        <v>43019.22</v>
      </c>
      <c r="F4361" s="87">
        <v>43037.425999999999</v>
      </c>
      <c r="G4361" s="87">
        <v>-7.4</v>
      </c>
      <c r="H4361" s="87">
        <v>0</v>
      </c>
      <c r="I4361" s="87">
        <v>422.99200000000002</v>
      </c>
      <c r="J4361" s="86">
        <v>399.59200000000004</v>
      </c>
    </row>
    <row r="4362" spans="1:10">
      <c r="A4362" s="85">
        <v>40815</v>
      </c>
      <c r="B4362" s="86">
        <v>41</v>
      </c>
      <c r="C4362" s="87">
        <v>41250</v>
      </c>
      <c r="D4362" s="88" t="s">
        <v>172</v>
      </c>
      <c r="E4362" s="87">
        <v>41843.351999999999</v>
      </c>
      <c r="F4362" s="87">
        <v>41863.114000000001</v>
      </c>
      <c r="G4362" s="87">
        <v>-12.22</v>
      </c>
      <c r="H4362" s="87">
        <v>0</v>
      </c>
      <c r="I4362" s="87">
        <v>400.75600000000003</v>
      </c>
      <c r="J4362" s="86">
        <v>101.60600000000001</v>
      </c>
    </row>
    <row r="4363" spans="1:10">
      <c r="A4363" s="85">
        <v>40815</v>
      </c>
      <c r="B4363" s="86">
        <v>42</v>
      </c>
      <c r="C4363" s="87">
        <v>39744</v>
      </c>
      <c r="D4363" s="88" t="s">
        <v>172</v>
      </c>
      <c r="E4363" s="87">
        <v>40094.167999999998</v>
      </c>
      <c r="F4363" s="87">
        <v>40114.987999999998</v>
      </c>
      <c r="G4363" s="87">
        <v>-11.92</v>
      </c>
      <c r="H4363" s="87">
        <v>0</v>
      </c>
      <c r="I4363" s="87">
        <v>400.36</v>
      </c>
      <c r="J4363" s="86">
        <v>100.8</v>
      </c>
    </row>
    <row r="4364" spans="1:10">
      <c r="A4364" s="85">
        <v>40815</v>
      </c>
      <c r="B4364" s="86">
        <v>43</v>
      </c>
      <c r="C4364" s="87">
        <v>38209</v>
      </c>
      <c r="D4364" s="88" t="s">
        <v>172</v>
      </c>
      <c r="E4364" s="87">
        <v>38526.534</v>
      </c>
      <c r="F4364" s="87">
        <v>38541.873999999996</v>
      </c>
      <c r="G4364" s="87">
        <v>-13.38</v>
      </c>
      <c r="H4364" s="87">
        <v>0</v>
      </c>
      <c r="I4364" s="87">
        <v>295.50200000000001</v>
      </c>
      <c r="J4364" s="86">
        <v>-1.1880000000000002</v>
      </c>
    </row>
    <row r="4365" spans="1:10">
      <c r="A4365" s="85">
        <v>40815</v>
      </c>
      <c r="B4365" s="86">
        <v>44</v>
      </c>
      <c r="C4365" s="87">
        <v>36262</v>
      </c>
      <c r="D4365" s="88" t="s">
        <v>172</v>
      </c>
      <c r="E4365" s="87">
        <v>36572.923999999999</v>
      </c>
      <c r="F4365" s="87">
        <v>36586.784</v>
      </c>
      <c r="G4365" s="87">
        <v>-13.68</v>
      </c>
      <c r="H4365" s="87">
        <v>0</v>
      </c>
      <c r="I4365" s="87">
        <v>295.50200000000001</v>
      </c>
      <c r="J4365" s="86">
        <v>-0.78200000000000003</v>
      </c>
    </row>
    <row r="4366" spans="1:10">
      <c r="A4366" s="85">
        <v>40815</v>
      </c>
      <c r="B4366" s="86">
        <v>45</v>
      </c>
      <c r="C4366" s="87">
        <v>34262</v>
      </c>
      <c r="D4366" s="88" t="s">
        <v>172</v>
      </c>
      <c r="E4366" s="87">
        <v>34605.910000000003</v>
      </c>
      <c r="F4366" s="87">
        <v>34617.39</v>
      </c>
      <c r="G4366" s="87">
        <v>-10.199999999999999</v>
      </c>
      <c r="H4366" s="87">
        <v>0</v>
      </c>
      <c r="I4366" s="87">
        <v>295.20600000000002</v>
      </c>
      <c r="J4366" s="86">
        <v>-1.1780000000000002</v>
      </c>
    </row>
    <row r="4367" spans="1:10">
      <c r="A4367" s="85">
        <v>40815</v>
      </c>
      <c r="B4367" s="86">
        <v>46</v>
      </c>
      <c r="C4367" s="87">
        <v>31899</v>
      </c>
      <c r="D4367" s="88" t="s">
        <v>172</v>
      </c>
      <c r="E4367" s="87">
        <v>32247.23</v>
      </c>
      <c r="F4367" s="87">
        <v>32269.57</v>
      </c>
      <c r="G4367" s="87">
        <v>-22.34</v>
      </c>
      <c r="H4367" s="87">
        <v>0</v>
      </c>
      <c r="I4367" s="87">
        <v>295.60000000000002</v>
      </c>
      <c r="J4367" s="86">
        <v>-1.1780000000000002</v>
      </c>
    </row>
    <row r="4368" spans="1:10">
      <c r="A4368" s="85">
        <v>40815</v>
      </c>
      <c r="B4368" s="86">
        <v>47</v>
      </c>
      <c r="C4368" s="87">
        <v>29741</v>
      </c>
      <c r="D4368" s="88" t="s">
        <v>172</v>
      </c>
      <c r="E4368" s="87">
        <v>30007.191999999999</v>
      </c>
      <c r="F4368" s="87">
        <v>30812.027999999998</v>
      </c>
      <c r="G4368" s="87">
        <v>-780.32</v>
      </c>
      <c r="H4368" s="87">
        <v>0</v>
      </c>
      <c r="I4368" s="87">
        <v>327.02800000000002</v>
      </c>
      <c r="J4368" s="86">
        <v>-0.77400000000000002</v>
      </c>
    </row>
    <row r="4369" spans="1:10">
      <c r="A4369" s="85">
        <v>40815</v>
      </c>
      <c r="B4369" s="86">
        <v>48</v>
      </c>
      <c r="C4369" s="87">
        <v>27834</v>
      </c>
      <c r="D4369" s="88" t="s">
        <v>172</v>
      </c>
      <c r="E4369" s="87">
        <v>28129.777999999998</v>
      </c>
      <c r="F4369" s="87">
        <v>28889.682000000001</v>
      </c>
      <c r="G4369" s="87">
        <v>-725.62</v>
      </c>
      <c r="H4369" s="87">
        <v>0</v>
      </c>
      <c r="I4369" s="87">
        <v>326.83</v>
      </c>
      <c r="J4369" s="86">
        <v>-1.1780000000000002</v>
      </c>
    </row>
    <row r="4370" spans="1:10">
      <c r="A4370" s="85">
        <v>40816</v>
      </c>
      <c r="B4370" s="86">
        <v>1</v>
      </c>
      <c r="C4370" s="87">
        <v>26222</v>
      </c>
      <c r="D4370" s="88" t="s">
        <v>172</v>
      </c>
      <c r="E4370" s="87">
        <v>26684.776000000002</v>
      </c>
      <c r="F4370" s="87">
        <v>28350.256000000001</v>
      </c>
      <c r="G4370" s="87">
        <v>-1473.38</v>
      </c>
      <c r="H4370" s="87">
        <v>0</v>
      </c>
      <c r="I4370" s="87">
        <v>250.04</v>
      </c>
      <c r="J4370" s="86">
        <v>-1.1860000000000002</v>
      </c>
    </row>
    <row r="4371" spans="1:10">
      <c r="A4371" s="85">
        <v>40816</v>
      </c>
      <c r="B4371" s="86">
        <v>2</v>
      </c>
      <c r="C4371" s="87">
        <v>25372</v>
      </c>
      <c r="D4371" s="88" t="s">
        <v>172</v>
      </c>
      <c r="E4371" s="87">
        <v>25730.856</v>
      </c>
      <c r="F4371" s="87">
        <v>27729.335999999999</v>
      </c>
      <c r="G4371" s="87">
        <v>-1998.48</v>
      </c>
      <c r="H4371" s="87">
        <v>0</v>
      </c>
      <c r="I4371" s="87">
        <v>250.13800000000001</v>
      </c>
      <c r="J4371" s="86">
        <v>-0.78800000000000003</v>
      </c>
    </row>
    <row r="4372" spans="1:10">
      <c r="A4372" s="85">
        <v>40816</v>
      </c>
      <c r="B4372" s="86">
        <v>3</v>
      </c>
      <c r="C4372" s="87">
        <v>25038</v>
      </c>
      <c r="D4372" s="88" t="s">
        <v>172</v>
      </c>
      <c r="E4372" s="87">
        <v>25289.936000000002</v>
      </c>
      <c r="F4372" s="87">
        <v>27352.916000000001</v>
      </c>
      <c r="G4372" s="87">
        <v>-2062.98</v>
      </c>
      <c r="H4372" s="87">
        <v>0</v>
      </c>
      <c r="I4372" s="87">
        <v>279.49200000000002</v>
      </c>
      <c r="J4372" s="86">
        <v>-1.1880000000000002</v>
      </c>
    </row>
    <row r="4373" spans="1:10">
      <c r="A4373" s="85">
        <v>40816</v>
      </c>
      <c r="B4373" s="86">
        <v>4</v>
      </c>
      <c r="C4373" s="87">
        <v>24499</v>
      </c>
      <c r="D4373" s="88" t="s">
        <v>172</v>
      </c>
      <c r="E4373" s="87">
        <v>24916.957999999999</v>
      </c>
      <c r="F4373" s="87">
        <v>26964.918000000001</v>
      </c>
      <c r="G4373" s="87">
        <v>-2047.96</v>
      </c>
      <c r="H4373" s="87">
        <v>0</v>
      </c>
      <c r="I4373" s="87">
        <v>278.7</v>
      </c>
      <c r="J4373" s="86">
        <v>-0.80200000000000005</v>
      </c>
    </row>
    <row r="4374" spans="1:10">
      <c r="A4374" s="85">
        <v>40816</v>
      </c>
      <c r="B4374" s="86">
        <v>5</v>
      </c>
      <c r="C4374" s="87">
        <v>24014</v>
      </c>
      <c r="D4374" s="88" t="s">
        <v>172</v>
      </c>
      <c r="E4374" s="87">
        <v>24420.418000000001</v>
      </c>
      <c r="F4374" s="87">
        <v>26458.097999999998</v>
      </c>
      <c r="G4374" s="87">
        <v>-2037.68</v>
      </c>
      <c r="H4374" s="87">
        <v>0</v>
      </c>
      <c r="I4374" s="87">
        <v>491.976</v>
      </c>
      <c r="J4374" s="86">
        <v>-1.202</v>
      </c>
    </row>
    <row r="4375" spans="1:10">
      <c r="A4375" s="85">
        <v>40816</v>
      </c>
      <c r="B4375" s="86">
        <v>6</v>
      </c>
      <c r="C4375" s="87">
        <v>23795</v>
      </c>
      <c r="D4375" s="88" t="s">
        <v>172</v>
      </c>
      <c r="E4375" s="87">
        <v>24078.691999999999</v>
      </c>
      <c r="F4375" s="87">
        <v>26176.432000000001</v>
      </c>
      <c r="G4375" s="87">
        <v>-2097.7399999999998</v>
      </c>
      <c r="H4375" s="87">
        <v>0</v>
      </c>
      <c r="I4375" s="87">
        <v>492.07400000000001</v>
      </c>
      <c r="J4375" s="86">
        <v>-1.216</v>
      </c>
    </row>
    <row r="4376" spans="1:10">
      <c r="A4376" s="85">
        <v>40816</v>
      </c>
      <c r="B4376" s="86">
        <v>7</v>
      </c>
      <c r="C4376" s="87">
        <v>23482</v>
      </c>
      <c r="D4376" s="88" t="s">
        <v>172</v>
      </c>
      <c r="E4376" s="87">
        <v>23782.504000000001</v>
      </c>
      <c r="F4376" s="87">
        <v>25867.284</v>
      </c>
      <c r="G4376" s="87">
        <v>-2084.7800000000002</v>
      </c>
      <c r="H4376" s="87">
        <v>0</v>
      </c>
      <c r="I4376" s="87">
        <v>491.87800000000004</v>
      </c>
      <c r="J4376" s="86">
        <v>-0.81</v>
      </c>
    </row>
    <row r="4377" spans="1:10">
      <c r="A4377" s="85">
        <v>40816</v>
      </c>
      <c r="B4377" s="86">
        <v>8</v>
      </c>
      <c r="C4377" s="87">
        <v>23509</v>
      </c>
      <c r="D4377" s="88" t="s">
        <v>172</v>
      </c>
      <c r="E4377" s="87">
        <v>23830.464</v>
      </c>
      <c r="F4377" s="87">
        <v>25896.624</v>
      </c>
      <c r="G4377" s="87">
        <v>-2066.16</v>
      </c>
      <c r="H4377" s="87">
        <v>0</v>
      </c>
      <c r="I4377" s="87">
        <v>482.58600000000001</v>
      </c>
      <c r="J4377" s="86">
        <v>-1.218</v>
      </c>
    </row>
    <row r="4378" spans="1:10">
      <c r="A4378" s="85">
        <v>40816</v>
      </c>
      <c r="B4378" s="86">
        <v>9</v>
      </c>
      <c r="C4378" s="87">
        <v>23340</v>
      </c>
      <c r="D4378" s="88" t="s">
        <v>172</v>
      </c>
      <c r="E4378" s="87">
        <v>23824.394</v>
      </c>
      <c r="F4378" s="87">
        <v>26409.334000000003</v>
      </c>
      <c r="G4378" s="87">
        <v>-2054.94</v>
      </c>
      <c r="H4378" s="87">
        <v>0</v>
      </c>
      <c r="I4378" s="87">
        <v>279.392</v>
      </c>
      <c r="J4378" s="86">
        <v>-615.67999999999995</v>
      </c>
    </row>
    <row r="4379" spans="1:10">
      <c r="A4379" s="85">
        <v>40816</v>
      </c>
      <c r="B4379" s="86">
        <v>10</v>
      </c>
      <c r="C4379" s="87">
        <v>23409</v>
      </c>
      <c r="D4379" s="88" t="s">
        <v>172</v>
      </c>
      <c r="E4379" s="87">
        <v>23899.144</v>
      </c>
      <c r="F4379" s="87">
        <v>26467.657999999999</v>
      </c>
      <c r="G4379" s="87">
        <v>-2020.58</v>
      </c>
      <c r="H4379" s="87">
        <v>0</v>
      </c>
      <c r="I4379" s="87">
        <v>279.79200000000003</v>
      </c>
      <c r="J4379" s="86">
        <v>-616.46800000000007</v>
      </c>
    </row>
    <row r="4380" spans="1:10">
      <c r="A4380" s="85">
        <v>40816</v>
      </c>
      <c r="B4380" s="86">
        <v>11</v>
      </c>
      <c r="C4380" s="87">
        <v>23883</v>
      </c>
      <c r="D4380" s="88" t="s">
        <v>172</v>
      </c>
      <c r="E4380" s="87">
        <v>24518.371999999999</v>
      </c>
      <c r="F4380" s="87">
        <v>27417.596000000001</v>
      </c>
      <c r="G4380" s="87">
        <v>-1466.54</v>
      </c>
      <c r="H4380" s="87">
        <v>0</v>
      </c>
      <c r="I4380" s="87">
        <v>-501.80400000000003</v>
      </c>
      <c r="J4380" s="86">
        <v>-1014.076</v>
      </c>
    </row>
    <row r="4381" spans="1:10">
      <c r="A4381" s="85">
        <v>40816</v>
      </c>
      <c r="B4381" s="86">
        <v>12</v>
      </c>
      <c r="C4381" s="87">
        <v>25092</v>
      </c>
      <c r="D4381" s="88" t="s">
        <v>172</v>
      </c>
      <c r="E4381" s="87">
        <v>25725.137999999999</v>
      </c>
      <c r="F4381" s="87">
        <v>28335.603999999999</v>
      </c>
      <c r="G4381" s="87">
        <v>-1183.7</v>
      </c>
      <c r="H4381" s="87">
        <v>0</v>
      </c>
      <c r="I4381" s="87">
        <v>-503.62400000000002</v>
      </c>
      <c r="J4381" s="86">
        <v>-1014.072</v>
      </c>
    </row>
    <row r="4382" spans="1:10">
      <c r="A4382" s="85">
        <v>40816</v>
      </c>
      <c r="B4382" s="86">
        <v>13</v>
      </c>
      <c r="C4382" s="87">
        <v>27891</v>
      </c>
      <c r="D4382" s="88" t="s">
        <v>172</v>
      </c>
      <c r="E4382" s="87">
        <v>28619.406000000003</v>
      </c>
      <c r="F4382" s="87">
        <v>30286.578000000001</v>
      </c>
      <c r="G4382" s="87">
        <v>-229.32</v>
      </c>
      <c r="H4382" s="87">
        <v>0</v>
      </c>
      <c r="I4382" s="87">
        <v>-503.62400000000002</v>
      </c>
      <c r="J4382" s="86">
        <v>-1014.07</v>
      </c>
    </row>
    <row r="4383" spans="1:10">
      <c r="A4383" s="85">
        <v>40816</v>
      </c>
      <c r="B4383" s="86">
        <v>14</v>
      </c>
      <c r="C4383" s="87">
        <v>30952</v>
      </c>
      <c r="D4383" s="88" t="s">
        <v>172</v>
      </c>
      <c r="E4383" s="87">
        <v>31729.371999999999</v>
      </c>
      <c r="F4383" s="87">
        <v>33179.804000000004</v>
      </c>
      <c r="G4383" s="87">
        <v>-12.58</v>
      </c>
      <c r="H4383" s="87">
        <v>0</v>
      </c>
      <c r="I4383" s="87">
        <v>-503.62400000000002</v>
      </c>
      <c r="J4383" s="86">
        <v>-1014.0640000000001</v>
      </c>
    </row>
    <row r="4384" spans="1:10">
      <c r="A4384" s="85">
        <v>40816</v>
      </c>
      <c r="B4384" s="86">
        <v>15</v>
      </c>
      <c r="C4384" s="87">
        <v>34639</v>
      </c>
      <c r="D4384" s="88" t="s">
        <v>172</v>
      </c>
      <c r="E4384" s="87">
        <v>35031.908000000003</v>
      </c>
      <c r="F4384" s="87">
        <v>36496.158000000003</v>
      </c>
      <c r="G4384" s="87">
        <v>-6.72</v>
      </c>
      <c r="H4384" s="87">
        <v>0</v>
      </c>
      <c r="I4384" s="87">
        <v>-503.82600000000002</v>
      </c>
      <c r="J4384" s="86">
        <v>-1014.05</v>
      </c>
    </row>
    <row r="4385" spans="1:10">
      <c r="A4385" s="85">
        <v>40816</v>
      </c>
      <c r="B4385" s="86">
        <v>16</v>
      </c>
      <c r="C4385" s="87">
        <v>36485</v>
      </c>
      <c r="D4385" s="88" t="s">
        <v>172</v>
      </c>
      <c r="E4385" s="87">
        <v>37177.023999999998</v>
      </c>
      <c r="F4385" s="87">
        <v>38629.300000000003</v>
      </c>
      <c r="G4385" s="87">
        <v>-10.64</v>
      </c>
      <c r="H4385" s="87">
        <v>0</v>
      </c>
      <c r="I4385" s="87">
        <v>-475.65600000000001</v>
      </c>
      <c r="J4385" s="86">
        <v>-1014.05</v>
      </c>
    </row>
    <row r="4386" spans="1:10">
      <c r="A4386" s="85">
        <v>40816</v>
      </c>
      <c r="B4386" s="86">
        <v>17</v>
      </c>
      <c r="C4386" s="87">
        <v>37665</v>
      </c>
      <c r="D4386" s="88" t="s">
        <v>172</v>
      </c>
      <c r="E4386" s="87">
        <v>38350.137999999999</v>
      </c>
      <c r="F4386" s="87">
        <v>39765.228000000003</v>
      </c>
      <c r="G4386" s="87">
        <v>-18.84</v>
      </c>
      <c r="H4386" s="87">
        <v>0</v>
      </c>
      <c r="I4386" s="87">
        <v>-493.26600000000002</v>
      </c>
      <c r="J4386" s="86">
        <v>-970.45400000000006</v>
      </c>
    </row>
    <row r="4387" spans="1:10">
      <c r="A4387" s="85">
        <v>40816</v>
      </c>
      <c r="B4387" s="86">
        <v>18</v>
      </c>
      <c r="C4387" s="87">
        <v>38254</v>
      </c>
      <c r="D4387" s="88" t="s">
        <v>172</v>
      </c>
      <c r="E4387" s="87">
        <v>38881.51</v>
      </c>
      <c r="F4387" s="87">
        <v>40297.72</v>
      </c>
      <c r="G4387" s="87">
        <v>-16.88</v>
      </c>
      <c r="H4387" s="87">
        <v>0</v>
      </c>
      <c r="I4387" s="87">
        <v>-365.82800000000003</v>
      </c>
      <c r="J4387" s="86">
        <v>-970.0680000000001</v>
      </c>
    </row>
    <row r="4388" spans="1:10">
      <c r="A4388" s="85">
        <v>40816</v>
      </c>
      <c r="B4388" s="86">
        <v>19</v>
      </c>
      <c r="C4388" s="87">
        <v>39070</v>
      </c>
      <c r="D4388" s="88" t="s">
        <v>172</v>
      </c>
      <c r="E4388" s="87">
        <v>39881.644</v>
      </c>
      <c r="F4388" s="87">
        <v>40928.603999999999</v>
      </c>
      <c r="G4388" s="87">
        <v>-15.14</v>
      </c>
      <c r="H4388" s="87">
        <v>0</v>
      </c>
      <c r="I4388" s="87">
        <v>-398.91400000000004</v>
      </c>
      <c r="J4388" s="86">
        <v>-691.66</v>
      </c>
    </row>
    <row r="4389" spans="1:10">
      <c r="A4389" s="85">
        <v>40816</v>
      </c>
      <c r="B4389" s="86">
        <v>20</v>
      </c>
      <c r="C4389" s="87">
        <v>39584</v>
      </c>
      <c r="D4389" s="88" t="s">
        <v>172</v>
      </c>
      <c r="E4389" s="87">
        <v>40214.411999999997</v>
      </c>
      <c r="F4389" s="87">
        <v>41261.451999999997</v>
      </c>
      <c r="G4389" s="87">
        <v>-16.760000000000002</v>
      </c>
      <c r="H4389" s="87">
        <v>0</v>
      </c>
      <c r="I4389" s="87">
        <v>-421.67600000000004</v>
      </c>
      <c r="J4389" s="86">
        <v>-692.06200000000001</v>
      </c>
    </row>
    <row r="4390" spans="1:10">
      <c r="A4390" s="85">
        <v>40816</v>
      </c>
      <c r="B4390" s="86">
        <v>21</v>
      </c>
      <c r="C4390" s="87">
        <v>39736</v>
      </c>
      <c r="D4390" s="88" t="s">
        <v>172</v>
      </c>
      <c r="E4390" s="87">
        <v>40302.165999999997</v>
      </c>
      <c r="F4390" s="87">
        <v>41233.766000000003</v>
      </c>
      <c r="G4390" s="87">
        <v>-18.18</v>
      </c>
      <c r="H4390" s="87">
        <v>0</v>
      </c>
      <c r="I4390" s="87">
        <v>-426.63400000000001</v>
      </c>
      <c r="J4390" s="86">
        <v>-571.274</v>
      </c>
    </row>
    <row r="4391" spans="1:10">
      <c r="A4391" s="85">
        <v>40816</v>
      </c>
      <c r="B4391" s="86">
        <v>22</v>
      </c>
      <c r="C4391" s="87">
        <v>39788</v>
      </c>
      <c r="D4391" s="88" t="s">
        <v>172</v>
      </c>
      <c r="E4391" s="87">
        <v>40371.692000000003</v>
      </c>
      <c r="F4391" s="87">
        <v>41299.932000000001</v>
      </c>
      <c r="G4391" s="87">
        <v>-14.54</v>
      </c>
      <c r="H4391" s="87">
        <v>0</v>
      </c>
      <c r="I4391" s="87">
        <v>-426.73400000000004</v>
      </c>
      <c r="J4391" s="86">
        <v>-571.67200000000003</v>
      </c>
    </row>
    <row r="4392" spans="1:10">
      <c r="A4392" s="85">
        <v>40816</v>
      </c>
      <c r="B4392" s="86">
        <v>23</v>
      </c>
      <c r="C4392" s="87">
        <v>40087</v>
      </c>
      <c r="D4392" s="88" t="s">
        <v>172</v>
      </c>
      <c r="E4392" s="87">
        <v>40598.983999999997</v>
      </c>
      <c r="F4392" s="87">
        <v>40993.120000000003</v>
      </c>
      <c r="G4392" s="87">
        <v>-14.3</v>
      </c>
      <c r="H4392" s="87">
        <v>0</v>
      </c>
      <c r="I4392" s="87">
        <v>-156.71200000000002</v>
      </c>
      <c r="J4392" s="86">
        <v>-312.8</v>
      </c>
    </row>
    <row r="4393" spans="1:10">
      <c r="A4393" s="85">
        <v>40816</v>
      </c>
      <c r="B4393" s="86">
        <v>24</v>
      </c>
      <c r="C4393" s="87">
        <v>40111</v>
      </c>
      <c r="D4393" s="88" t="s">
        <v>172</v>
      </c>
      <c r="E4393" s="87">
        <v>40695.949999999997</v>
      </c>
      <c r="F4393" s="87">
        <v>41092.356</v>
      </c>
      <c r="G4393" s="87">
        <v>-17.3</v>
      </c>
      <c r="H4393" s="87">
        <v>0</v>
      </c>
      <c r="I4393" s="87">
        <v>-156.30800000000002</v>
      </c>
      <c r="J4393" s="86">
        <v>-312.39800000000002</v>
      </c>
    </row>
    <row r="4394" spans="1:10">
      <c r="A4394" s="85">
        <v>40816</v>
      </c>
      <c r="B4394" s="86">
        <v>25</v>
      </c>
      <c r="C4394" s="87">
        <v>40235</v>
      </c>
      <c r="D4394" s="88" t="s">
        <v>172</v>
      </c>
      <c r="E4394" s="87">
        <v>40782.527999999998</v>
      </c>
      <c r="F4394" s="87">
        <v>41174.49</v>
      </c>
      <c r="G4394" s="87">
        <v>-14.96</v>
      </c>
      <c r="H4394" s="87">
        <v>0</v>
      </c>
      <c r="I4394" s="87">
        <v>-156.40800000000002</v>
      </c>
      <c r="J4394" s="86">
        <v>-312.79000000000002</v>
      </c>
    </row>
    <row r="4395" spans="1:10">
      <c r="A4395" s="85">
        <v>40816</v>
      </c>
      <c r="B4395" s="86">
        <v>26</v>
      </c>
      <c r="C4395" s="87">
        <v>39975</v>
      </c>
      <c r="D4395" s="88" t="s">
        <v>172</v>
      </c>
      <c r="E4395" s="87">
        <v>40545.675999999999</v>
      </c>
      <c r="F4395" s="87">
        <v>40936.622000000003</v>
      </c>
      <c r="G4395" s="87">
        <v>-14.56</v>
      </c>
      <c r="H4395" s="87">
        <v>0</v>
      </c>
      <c r="I4395" s="87">
        <v>-156.30800000000002</v>
      </c>
      <c r="J4395" s="86">
        <v>-312.78800000000001</v>
      </c>
    </row>
    <row r="4396" spans="1:10">
      <c r="A4396" s="85">
        <v>40816</v>
      </c>
      <c r="B4396" s="86">
        <v>27</v>
      </c>
      <c r="C4396" s="87">
        <v>39619</v>
      </c>
      <c r="D4396" s="88" t="s">
        <v>172</v>
      </c>
      <c r="E4396" s="87">
        <v>40207.798000000003</v>
      </c>
      <c r="F4396" s="87">
        <v>40751.826000000001</v>
      </c>
      <c r="G4396" s="87">
        <v>-10.48</v>
      </c>
      <c r="H4396" s="87">
        <v>0</v>
      </c>
      <c r="I4396" s="87">
        <v>-131.31800000000001</v>
      </c>
      <c r="J4396" s="86">
        <v>-482.83200000000005</v>
      </c>
    </row>
    <row r="4397" spans="1:10">
      <c r="A4397" s="85">
        <v>40816</v>
      </c>
      <c r="B4397" s="86">
        <v>28</v>
      </c>
      <c r="C4397" s="87">
        <v>38986</v>
      </c>
      <c r="D4397" s="88" t="s">
        <v>172</v>
      </c>
      <c r="E4397" s="87">
        <v>39740.813999999998</v>
      </c>
      <c r="F4397" s="87">
        <v>40277.302000000003</v>
      </c>
      <c r="G4397" s="87">
        <v>-9.64</v>
      </c>
      <c r="H4397" s="87">
        <v>0</v>
      </c>
      <c r="I4397" s="87">
        <v>-131.11600000000001</v>
      </c>
      <c r="J4397" s="86">
        <v>-483.23200000000003</v>
      </c>
    </row>
    <row r="4398" spans="1:10">
      <c r="A4398" s="85">
        <v>40816</v>
      </c>
      <c r="B4398" s="86">
        <v>29</v>
      </c>
      <c r="C4398" s="87">
        <v>38719</v>
      </c>
      <c r="D4398" s="88" t="s">
        <v>172</v>
      </c>
      <c r="E4398" s="87">
        <v>39483.702000000005</v>
      </c>
      <c r="F4398" s="87">
        <v>40277.39</v>
      </c>
      <c r="G4398" s="87">
        <v>-12.84</v>
      </c>
      <c r="H4398" s="87">
        <v>0</v>
      </c>
      <c r="I4398" s="87">
        <v>-231.78</v>
      </c>
      <c r="J4398" s="86">
        <v>-633.66600000000005</v>
      </c>
    </row>
    <row r="4399" spans="1:10">
      <c r="A4399" s="85">
        <v>40816</v>
      </c>
      <c r="B4399" s="86">
        <v>30</v>
      </c>
      <c r="C4399" s="87">
        <v>38558</v>
      </c>
      <c r="D4399" s="88" t="s">
        <v>172</v>
      </c>
      <c r="E4399" s="87">
        <v>39172.207999999999</v>
      </c>
      <c r="F4399" s="87">
        <v>39966.216</v>
      </c>
      <c r="G4399" s="87">
        <v>-13.16</v>
      </c>
      <c r="H4399" s="87">
        <v>0</v>
      </c>
      <c r="I4399" s="87">
        <v>-231.88200000000001</v>
      </c>
      <c r="J4399" s="86">
        <v>-634.47</v>
      </c>
    </row>
    <row r="4400" spans="1:10">
      <c r="A4400" s="85">
        <v>40816</v>
      </c>
      <c r="B4400" s="86">
        <v>31</v>
      </c>
      <c r="C4400" s="87">
        <v>38135</v>
      </c>
      <c r="D4400" s="88" t="s">
        <v>172</v>
      </c>
      <c r="E4400" s="87">
        <v>38707.366000000002</v>
      </c>
      <c r="F4400" s="87">
        <v>39180.203999999998</v>
      </c>
      <c r="G4400" s="87">
        <v>-15.16</v>
      </c>
      <c r="H4400" s="87">
        <v>0</v>
      </c>
      <c r="I4400" s="87">
        <v>-131.21800000000002</v>
      </c>
      <c r="J4400" s="86">
        <v>-416.40200000000004</v>
      </c>
    </row>
    <row r="4401" spans="1:10">
      <c r="A4401" s="85">
        <v>40816</v>
      </c>
      <c r="B4401" s="86">
        <v>32</v>
      </c>
      <c r="C4401" s="87">
        <v>38208</v>
      </c>
      <c r="D4401" s="88" t="s">
        <v>172</v>
      </c>
      <c r="E4401" s="87">
        <v>38815.769999999997</v>
      </c>
      <c r="F4401" s="87">
        <v>39286.527999999998</v>
      </c>
      <c r="G4401" s="87">
        <v>-13.08</v>
      </c>
      <c r="H4401" s="87">
        <v>0</v>
      </c>
      <c r="I4401" s="87">
        <v>-131.11600000000001</v>
      </c>
      <c r="J4401" s="86">
        <v>-416.39800000000002</v>
      </c>
    </row>
    <row r="4402" spans="1:10">
      <c r="A4402" s="85">
        <v>40816</v>
      </c>
      <c r="B4402" s="86">
        <v>33</v>
      </c>
      <c r="C4402" s="87">
        <v>38694</v>
      </c>
      <c r="D4402" s="88" t="s">
        <v>172</v>
      </c>
      <c r="E4402" s="87">
        <v>39184.019999999997</v>
      </c>
      <c r="F4402" s="87">
        <v>39489.14</v>
      </c>
      <c r="G4402" s="87">
        <v>-15.12</v>
      </c>
      <c r="H4402" s="87">
        <v>0</v>
      </c>
      <c r="I4402" s="87">
        <v>39.172000000000004</v>
      </c>
      <c r="J4402" s="86">
        <v>-381.59200000000004</v>
      </c>
    </row>
    <row r="4403" spans="1:10">
      <c r="A4403" s="85">
        <v>40816</v>
      </c>
      <c r="B4403" s="86">
        <v>34</v>
      </c>
      <c r="C4403" s="87">
        <v>38955</v>
      </c>
      <c r="D4403" s="88" t="s">
        <v>172</v>
      </c>
      <c r="E4403" s="87">
        <v>39411.01</v>
      </c>
      <c r="F4403" s="87">
        <v>39715.550000000003</v>
      </c>
      <c r="G4403" s="87">
        <v>-14.54</v>
      </c>
      <c r="H4403" s="87">
        <v>0</v>
      </c>
      <c r="I4403" s="87">
        <v>39.206000000000003</v>
      </c>
      <c r="J4403" s="86">
        <v>-381.19200000000001</v>
      </c>
    </row>
    <row r="4404" spans="1:10">
      <c r="A4404" s="85">
        <v>40816</v>
      </c>
      <c r="B4404" s="86">
        <v>35</v>
      </c>
      <c r="C4404" s="87">
        <v>38887</v>
      </c>
      <c r="D4404" s="88" t="s">
        <v>172</v>
      </c>
      <c r="E4404" s="87">
        <v>39368.567999999999</v>
      </c>
      <c r="F4404" s="87">
        <v>40055.595999999998</v>
      </c>
      <c r="G4404" s="87">
        <v>-14.54</v>
      </c>
      <c r="H4404" s="87">
        <v>0</v>
      </c>
      <c r="I4404" s="87">
        <v>-134.25200000000001</v>
      </c>
      <c r="J4404" s="86">
        <v>-620.05399999999997</v>
      </c>
    </row>
    <row r="4405" spans="1:10">
      <c r="A4405" s="85">
        <v>40816</v>
      </c>
      <c r="B4405" s="86">
        <v>36</v>
      </c>
      <c r="C4405" s="87">
        <v>38369</v>
      </c>
      <c r="D4405" s="88" t="s">
        <v>172</v>
      </c>
      <c r="E4405" s="87">
        <v>38804.741999999998</v>
      </c>
      <c r="F4405" s="87">
        <v>39489.67</v>
      </c>
      <c r="G4405" s="87">
        <v>-12.44</v>
      </c>
      <c r="H4405" s="87">
        <v>0</v>
      </c>
      <c r="I4405" s="87">
        <v>-134.15200000000002</v>
      </c>
      <c r="J4405" s="86">
        <v>-619.66200000000003</v>
      </c>
    </row>
    <row r="4406" spans="1:10">
      <c r="A4406" s="85">
        <v>40816</v>
      </c>
      <c r="B4406" s="86">
        <v>37</v>
      </c>
      <c r="C4406" s="87">
        <v>37943</v>
      </c>
      <c r="D4406" s="88" t="s">
        <v>172</v>
      </c>
      <c r="E4406" s="87">
        <v>38592.876000000004</v>
      </c>
      <c r="F4406" s="87">
        <v>39681.025999999998</v>
      </c>
      <c r="G4406" s="87">
        <v>-12.54</v>
      </c>
      <c r="H4406" s="87">
        <v>0</v>
      </c>
      <c r="I4406" s="87">
        <v>-366.74200000000002</v>
      </c>
      <c r="J4406" s="86">
        <v>-789.27200000000005</v>
      </c>
    </row>
    <row r="4407" spans="1:10">
      <c r="A4407" s="85">
        <v>40816</v>
      </c>
      <c r="B4407" s="86">
        <v>38</v>
      </c>
      <c r="C4407" s="87">
        <v>38675</v>
      </c>
      <c r="D4407" s="88" t="s">
        <v>172</v>
      </c>
      <c r="E4407" s="87">
        <v>39344.531999999999</v>
      </c>
      <c r="F4407" s="87">
        <v>40430.482000000004</v>
      </c>
      <c r="G4407" s="87">
        <v>-10.02</v>
      </c>
      <c r="H4407" s="87">
        <v>0</v>
      </c>
      <c r="I4407" s="87">
        <v>-367.536</v>
      </c>
      <c r="J4407" s="86">
        <v>-735.26600000000008</v>
      </c>
    </row>
    <row r="4408" spans="1:10">
      <c r="A4408" s="85">
        <v>40816</v>
      </c>
      <c r="B4408" s="86">
        <v>39</v>
      </c>
      <c r="C4408" s="87">
        <v>40392</v>
      </c>
      <c r="D4408" s="88" t="s">
        <v>172</v>
      </c>
      <c r="E4408" s="87">
        <v>40977.07</v>
      </c>
      <c r="F4408" s="87">
        <v>40988.089999999997</v>
      </c>
      <c r="G4408" s="87">
        <v>-8.26</v>
      </c>
      <c r="H4408" s="87">
        <v>0</v>
      </c>
      <c r="I4408" s="87">
        <v>490.79</v>
      </c>
      <c r="J4408" s="86">
        <v>687.94</v>
      </c>
    </row>
    <row r="4409" spans="1:10">
      <c r="A4409" s="85">
        <v>40816</v>
      </c>
      <c r="B4409" s="86">
        <v>40</v>
      </c>
      <c r="C4409" s="87">
        <v>39871</v>
      </c>
      <c r="D4409" s="88" t="s">
        <v>172</v>
      </c>
      <c r="E4409" s="87">
        <v>40422.652000000002</v>
      </c>
      <c r="F4409" s="87">
        <v>40435.292000000001</v>
      </c>
      <c r="G4409" s="87">
        <v>-12.64</v>
      </c>
      <c r="H4409" s="87">
        <v>0</v>
      </c>
      <c r="I4409" s="87">
        <v>492.07400000000001</v>
      </c>
      <c r="J4409" s="86">
        <v>719.13</v>
      </c>
    </row>
    <row r="4410" spans="1:10">
      <c r="A4410" s="85">
        <v>40816</v>
      </c>
      <c r="B4410" s="86">
        <v>41</v>
      </c>
      <c r="C4410" s="87">
        <v>38477</v>
      </c>
      <c r="D4410" s="88" t="s">
        <v>172</v>
      </c>
      <c r="E4410" s="87">
        <v>39029.332000000002</v>
      </c>
      <c r="F4410" s="87">
        <v>39041.752</v>
      </c>
      <c r="G4410" s="87">
        <v>-11.26</v>
      </c>
      <c r="H4410" s="87">
        <v>0</v>
      </c>
      <c r="I4410" s="87">
        <v>470.53</v>
      </c>
      <c r="J4410" s="86">
        <v>146.00800000000001</v>
      </c>
    </row>
    <row r="4411" spans="1:10">
      <c r="A4411" s="85">
        <v>40816</v>
      </c>
      <c r="B4411" s="86">
        <v>42</v>
      </c>
      <c r="C4411" s="87">
        <v>37154</v>
      </c>
      <c r="D4411" s="88" t="s">
        <v>172</v>
      </c>
      <c r="E4411" s="87">
        <v>37718.508000000002</v>
      </c>
      <c r="F4411" s="87">
        <v>37731.987999999998</v>
      </c>
      <c r="G4411" s="87">
        <v>-6.82</v>
      </c>
      <c r="H4411" s="87">
        <v>0</v>
      </c>
      <c r="I4411" s="87">
        <v>470.53</v>
      </c>
      <c r="J4411" s="86">
        <v>146.79600000000002</v>
      </c>
    </row>
    <row r="4412" spans="1:10">
      <c r="A4412" s="85">
        <v>40816</v>
      </c>
      <c r="B4412" s="86">
        <v>43</v>
      </c>
      <c r="C4412" s="87">
        <v>35796</v>
      </c>
      <c r="D4412" s="88" t="s">
        <v>172</v>
      </c>
      <c r="E4412" s="87">
        <v>36323.347999999998</v>
      </c>
      <c r="F4412" s="87">
        <v>36374.608</v>
      </c>
      <c r="G4412" s="87">
        <v>-49.26</v>
      </c>
      <c r="H4412" s="87">
        <v>0</v>
      </c>
      <c r="I4412" s="87">
        <v>217.72200000000001</v>
      </c>
      <c r="J4412" s="86">
        <v>122.41</v>
      </c>
    </row>
    <row r="4413" spans="1:10">
      <c r="A4413" s="85">
        <v>40816</v>
      </c>
      <c r="B4413" s="86">
        <v>44</v>
      </c>
      <c r="C4413" s="87">
        <v>34099</v>
      </c>
      <c r="D4413" s="88" t="s">
        <v>172</v>
      </c>
      <c r="E4413" s="87">
        <v>34656.853999999999</v>
      </c>
      <c r="F4413" s="87">
        <v>34823.773999999998</v>
      </c>
      <c r="G4413" s="87">
        <v>-166.92</v>
      </c>
      <c r="H4413" s="87">
        <v>0</v>
      </c>
      <c r="I4413" s="87">
        <v>217.822</v>
      </c>
      <c r="J4413" s="86">
        <v>122.39800000000001</v>
      </c>
    </row>
    <row r="4414" spans="1:10">
      <c r="A4414" s="85">
        <v>40816</v>
      </c>
      <c r="B4414" s="86">
        <v>45</v>
      </c>
      <c r="C4414" s="87">
        <v>32636</v>
      </c>
      <c r="D4414" s="88" t="s">
        <v>172</v>
      </c>
      <c r="E4414" s="87">
        <v>33173.951999999997</v>
      </c>
      <c r="F4414" s="87">
        <v>33338.131999999998</v>
      </c>
      <c r="G4414" s="87">
        <v>-164.18</v>
      </c>
      <c r="H4414" s="87">
        <v>0</v>
      </c>
      <c r="I4414" s="87">
        <v>169</v>
      </c>
      <c r="J4414" s="86">
        <v>-0.79</v>
      </c>
    </row>
    <row r="4415" spans="1:10">
      <c r="A4415" s="85">
        <v>40816</v>
      </c>
      <c r="B4415" s="86">
        <v>46</v>
      </c>
      <c r="C4415" s="87">
        <v>30753</v>
      </c>
      <c r="D4415" s="88" t="s">
        <v>172</v>
      </c>
      <c r="E4415" s="87">
        <v>31328.03</v>
      </c>
      <c r="F4415" s="87">
        <v>31743.25</v>
      </c>
      <c r="G4415" s="87">
        <v>-415.22</v>
      </c>
      <c r="H4415" s="87">
        <v>0</v>
      </c>
      <c r="I4415" s="87">
        <v>168.9</v>
      </c>
      <c r="J4415" s="86">
        <v>-1.1880000000000002</v>
      </c>
    </row>
    <row r="4416" spans="1:10">
      <c r="A4416" s="85">
        <v>40816</v>
      </c>
      <c r="B4416" s="86">
        <v>47</v>
      </c>
      <c r="C4416" s="87">
        <v>28831</v>
      </c>
      <c r="D4416" s="88" t="s">
        <v>172</v>
      </c>
      <c r="E4416" s="87">
        <v>29500.69</v>
      </c>
      <c r="F4416" s="87">
        <v>29856.55</v>
      </c>
      <c r="G4416" s="87">
        <v>-355.76</v>
      </c>
      <c r="H4416" s="87">
        <v>0</v>
      </c>
      <c r="I4416" s="87">
        <v>281.666</v>
      </c>
      <c r="J4416" s="86">
        <v>-1.1840000000000002</v>
      </c>
    </row>
    <row r="4417" spans="1:10">
      <c r="A4417" s="85">
        <v>40816</v>
      </c>
      <c r="B4417" s="86">
        <v>48</v>
      </c>
      <c r="C4417" s="87">
        <v>27242</v>
      </c>
      <c r="D4417" s="88" t="s">
        <v>172</v>
      </c>
      <c r="E4417" s="87">
        <v>27925.768</v>
      </c>
      <c r="F4417" s="87">
        <v>28501.448</v>
      </c>
      <c r="G4417" s="87">
        <v>-575.67999999999995</v>
      </c>
      <c r="H4417" s="87">
        <v>0</v>
      </c>
      <c r="I4417" s="87">
        <v>281.666</v>
      </c>
      <c r="J4417" s="86">
        <v>-0.78400000000000003</v>
      </c>
    </row>
    <row r="4418" spans="1:10">
      <c r="A4418" s="85">
        <v>40817</v>
      </c>
      <c r="B4418" s="86">
        <v>1</v>
      </c>
      <c r="C4418" s="87">
        <v>25949</v>
      </c>
      <c r="D4418" s="88" t="s">
        <v>172</v>
      </c>
      <c r="E4418" s="87">
        <v>26461.762000000002</v>
      </c>
      <c r="F4418" s="87">
        <v>27540.085999999999</v>
      </c>
      <c r="G4418" s="87">
        <v>-971.94</v>
      </c>
      <c r="H4418" s="87">
        <v>0</v>
      </c>
      <c r="I4418" s="87">
        <v>232.44800000000001</v>
      </c>
      <c r="J4418" s="86">
        <v>-1.1740000000000002</v>
      </c>
    </row>
    <row r="4419" spans="1:10">
      <c r="A4419" s="85">
        <v>40817</v>
      </c>
      <c r="B4419" s="86">
        <v>2</v>
      </c>
      <c r="C4419" s="87">
        <v>25082</v>
      </c>
      <c r="D4419" s="88" t="s">
        <v>172</v>
      </c>
      <c r="E4419" s="87">
        <v>25560.09</v>
      </c>
      <c r="F4419" s="87">
        <v>26700.33</v>
      </c>
      <c r="G4419" s="87">
        <v>-1140.24</v>
      </c>
      <c r="H4419" s="87">
        <v>0</v>
      </c>
      <c r="I4419" s="87">
        <v>232.35</v>
      </c>
      <c r="J4419" s="86">
        <v>-0.78200000000000003</v>
      </c>
    </row>
    <row r="4420" spans="1:10">
      <c r="A4420" s="85">
        <v>40817</v>
      </c>
      <c r="B4420" s="86">
        <v>3</v>
      </c>
      <c r="C4420" s="87">
        <v>24428</v>
      </c>
      <c r="D4420" s="88" t="s">
        <v>172</v>
      </c>
      <c r="E4420" s="87">
        <v>24928.786</v>
      </c>
      <c r="F4420" s="87">
        <v>26146.486000000001</v>
      </c>
      <c r="G4420" s="87">
        <v>-1217.7</v>
      </c>
      <c r="H4420" s="87">
        <v>0</v>
      </c>
      <c r="I4420" s="87">
        <v>183.52800000000002</v>
      </c>
      <c r="J4420" s="86">
        <v>-1.1880000000000002</v>
      </c>
    </row>
    <row r="4421" spans="1:10">
      <c r="A4421" s="85">
        <v>40817</v>
      </c>
      <c r="B4421" s="86">
        <v>4</v>
      </c>
      <c r="C4421" s="87">
        <v>23888</v>
      </c>
      <c r="D4421" s="88" t="s">
        <v>172</v>
      </c>
      <c r="E4421" s="87">
        <v>24418.788</v>
      </c>
      <c r="F4421" s="87">
        <v>25776.928</v>
      </c>
      <c r="G4421" s="87">
        <v>-1358.14</v>
      </c>
      <c r="H4421" s="87">
        <v>0</v>
      </c>
      <c r="I4421" s="87">
        <v>183.82400000000001</v>
      </c>
      <c r="J4421" s="86">
        <v>-1.1760000000000002</v>
      </c>
    </row>
    <row r="4422" spans="1:10">
      <c r="A4422" s="85">
        <v>40817</v>
      </c>
      <c r="B4422" s="86">
        <v>5</v>
      </c>
      <c r="C4422" s="87">
        <v>23304</v>
      </c>
      <c r="D4422" s="88" t="s">
        <v>172</v>
      </c>
      <c r="E4422" s="87">
        <v>23746.096000000001</v>
      </c>
      <c r="F4422" s="87">
        <v>25102.356</v>
      </c>
      <c r="G4422" s="87">
        <v>-1356.26</v>
      </c>
      <c r="H4422" s="87">
        <v>0</v>
      </c>
      <c r="I4422" s="87">
        <v>489.9</v>
      </c>
      <c r="J4422" s="86">
        <v>116.81200000000001</v>
      </c>
    </row>
    <row r="4423" spans="1:10">
      <c r="A4423" s="85">
        <v>40817</v>
      </c>
      <c r="B4423" s="86">
        <v>6</v>
      </c>
      <c r="C4423" s="87">
        <v>22836</v>
      </c>
      <c r="D4423" s="88" t="s">
        <v>172</v>
      </c>
      <c r="E4423" s="87">
        <v>23227.813999999998</v>
      </c>
      <c r="F4423" s="87">
        <v>24582.574000000001</v>
      </c>
      <c r="G4423" s="87">
        <v>-1354.76</v>
      </c>
      <c r="H4423" s="87">
        <v>0</v>
      </c>
      <c r="I4423" s="87">
        <v>490</v>
      </c>
      <c r="J4423" s="86">
        <v>117.61800000000001</v>
      </c>
    </row>
    <row r="4424" spans="1:10">
      <c r="A4424" s="85">
        <v>40817</v>
      </c>
      <c r="B4424" s="86">
        <v>7</v>
      </c>
      <c r="C4424" s="87">
        <v>22591</v>
      </c>
      <c r="D4424" s="88" t="s">
        <v>172</v>
      </c>
      <c r="E4424" s="87">
        <v>22974.813999999998</v>
      </c>
      <c r="F4424" s="87">
        <v>24457.633999999998</v>
      </c>
      <c r="G4424" s="87">
        <v>-1482.82</v>
      </c>
      <c r="H4424" s="87">
        <v>0</v>
      </c>
      <c r="I4424" s="87">
        <v>491.87800000000004</v>
      </c>
      <c r="J4424" s="86">
        <v>101.614</v>
      </c>
    </row>
    <row r="4425" spans="1:10">
      <c r="A4425" s="85">
        <v>40817</v>
      </c>
      <c r="B4425" s="86">
        <v>8</v>
      </c>
      <c r="C4425" s="87">
        <v>22441</v>
      </c>
      <c r="D4425" s="88" t="s">
        <v>172</v>
      </c>
      <c r="E4425" s="87">
        <v>22798.083999999999</v>
      </c>
      <c r="F4425" s="87">
        <v>24283.504000000001</v>
      </c>
      <c r="G4425" s="87">
        <v>-1485.42</v>
      </c>
      <c r="H4425" s="87">
        <v>0</v>
      </c>
      <c r="I4425" s="87">
        <v>491.87800000000004</v>
      </c>
      <c r="J4425" s="86">
        <v>100.816</v>
      </c>
    </row>
    <row r="4426" spans="1:10">
      <c r="A4426" s="85">
        <v>40817</v>
      </c>
      <c r="B4426" s="86">
        <v>9</v>
      </c>
      <c r="C4426" s="87">
        <v>22241</v>
      </c>
      <c r="D4426" s="88" t="s">
        <v>172</v>
      </c>
      <c r="E4426" s="87">
        <v>22635.511999999999</v>
      </c>
      <c r="F4426" s="87">
        <v>24112.811999999998</v>
      </c>
      <c r="G4426" s="87">
        <v>-1477.3</v>
      </c>
      <c r="H4426" s="87">
        <v>0</v>
      </c>
      <c r="I4426" s="87">
        <v>366.46200000000005</v>
      </c>
      <c r="J4426" s="86">
        <v>-0.34</v>
      </c>
    </row>
    <row r="4427" spans="1:10">
      <c r="A4427" s="85">
        <v>40817</v>
      </c>
      <c r="B4427" s="86">
        <v>10</v>
      </c>
      <c r="C4427" s="87">
        <v>22110</v>
      </c>
      <c r="D4427" s="88" t="s">
        <v>172</v>
      </c>
      <c r="E4427" s="87">
        <v>22613.328000000001</v>
      </c>
      <c r="F4427" s="87">
        <v>24082.348000000002</v>
      </c>
      <c r="G4427" s="87">
        <v>-1469.02</v>
      </c>
      <c r="H4427" s="87">
        <v>0</v>
      </c>
      <c r="I4427" s="87">
        <v>366.26400000000001</v>
      </c>
      <c r="J4427" s="86">
        <v>-0.32200000000000001</v>
      </c>
    </row>
    <row r="4428" spans="1:10">
      <c r="A4428" s="85">
        <v>40817</v>
      </c>
      <c r="B4428" s="86">
        <v>11</v>
      </c>
      <c r="C4428" s="87">
        <v>22323</v>
      </c>
      <c r="D4428" s="88" t="s">
        <v>172</v>
      </c>
      <c r="E4428" s="87">
        <v>22825.146000000001</v>
      </c>
      <c r="F4428" s="87">
        <v>24138.366000000002</v>
      </c>
      <c r="G4428" s="87">
        <v>-1313.22</v>
      </c>
      <c r="H4428" s="87">
        <v>0</v>
      </c>
      <c r="I4428" s="87">
        <v>490.88800000000003</v>
      </c>
      <c r="J4428" s="86">
        <v>-0.31</v>
      </c>
    </row>
    <row r="4429" spans="1:10">
      <c r="A4429" s="85">
        <v>40817</v>
      </c>
      <c r="B4429" s="86">
        <v>12</v>
      </c>
      <c r="C4429" s="87">
        <v>22815</v>
      </c>
      <c r="D4429" s="88" t="s">
        <v>172</v>
      </c>
      <c r="E4429" s="87">
        <v>23447.812000000002</v>
      </c>
      <c r="F4429" s="87">
        <v>24761.191999999999</v>
      </c>
      <c r="G4429" s="87">
        <v>-1313.38</v>
      </c>
      <c r="H4429" s="87">
        <v>0</v>
      </c>
      <c r="I4429" s="87">
        <v>492.47</v>
      </c>
      <c r="J4429" s="86">
        <v>-0.32400000000000001</v>
      </c>
    </row>
    <row r="4430" spans="1:10">
      <c r="A4430" s="85">
        <v>40817</v>
      </c>
      <c r="B4430" s="86">
        <v>13</v>
      </c>
      <c r="C4430" s="87">
        <v>24044</v>
      </c>
      <c r="D4430" s="88" t="s">
        <v>172</v>
      </c>
      <c r="E4430" s="87">
        <v>24729.932000000001</v>
      </c>
      <c r="F4430" s="87">
        <v>25958.152000000002</v>
      </c>
      <c r="G4430" s="87">
        <v>-1228.22</v>
      </c>
      <c r="H4430" s="87">
        <v>0</v>
      </c>
      <c r="I4430" s="87">
        <v>492.27200000000005</v>
      </c>
      <c r="J4430" s="86">
        <v>-0.33800000000000002</v>
      </c>
    </row>
    <row r="4431" spans="1:10">
      <c r="A4431" s="85">
        <v>40817</v>
      </c>
      <c r="B4431" s="86">
        <v>14</v>
      </c>
      <c r="C4431" s="87">
        <v>25178</v>
      </c>
      <c r="D4431" s="88" t="s">
        <v>172</v>
      </c>
      <c r="E4431" s="87">
        <v>25827.946</v>
      </c>
      <c r="F4431" s="87">
        <v>26617.296000000002</v>
      </c>
      <c r="G4431" s="87">
        <v>-793.8</v>
      </c>
      <c r="H4431" s="87">
        <v>0</v>
      </c>
      <c r="I4431" s="87">
        <v>477.64600000000002</v>
      </c>
      <c r="J4431" s="86">
        <v>-0.73799999999999999</v>
      </c>
    </row>
    <row r="4432" spans="1:10">
      <c r="A4432" s="85">
        <v>40817</v>
      </c>
      <c r="B4432" s="86">
        <v>15</v>
      </c>
      <c r="C4432" s="87">
        <v>26761</v>
      </c>
      <c r="D4432" s="88" t="s">
        <v>172</v>
      </c>
      <c r="E4432" s="87">
        <v>27312.126</v>
      </c>
      <c r="F4432" s="87">
        <v>27476.736000000001</v>
      </c>
      <c r="G4432" s="87">
        <v>-177.96</v>
      </c>
      <c r="H4432" s="87">
        <v>0</v>
      </c>
      <c r="I4432" s="87">
        <v>175.81800000000001</v>
      </c>
      <c r="J4432" s="86">
        <v>-0.33600000000000002</v>
      </c>
    </row>
    <row r="4433" spans="1:10">
      <c r="A4433" s="85">
        <v>40817</v>
      </c>
      <c r="B4433" s="86">
        <v>16</v>
      </c>
      <c r="C4433" s="87">
        <v>28583</v>
      </c>
      <c r="D4433" s="88" t="s">
        <v>172</v>
      </c>
      <c r="E4433" s="87">
        <v>29254.524000000001</v>
      </c>
      <c r="F4433" s="87">
        <v>29263.904000000002</v>
      </c>
      <c r="G4433" s="87">
        <v>-9.3800000000000008</v>
      </c>
      <c r="H4433" s="87">
        <v>0</v>
      </c>
      <c r="I4433" s="87">
        <v>175.81800000000001</v>
      </c>
      <c r="J4433" s="86">
        <v>-0.34800000000000003</v>
      </c>
    </row>
    <row r="4434" spans="1:10">
      <c r="A4434" s="85">
        <v>40817</v>
      </c>
      <c r="B4434" s="86">
        <v>17</v>
      </c>
      <c r="C4434" s="87">
        <v>31013</v>
      </c>
      <c r="D4434" s="88" t="s">
        <v>172</v>
      </c>
      <c r="E4434" s="87">
        <v>31676.957999999999</v>
      </c>
      <c r="F4434" s="87">
        <v>31690.218000000001</v>
      </c>
      <c r="G4434" s="87">
        <v>-13.26</v>
      </c>
      <c r="H4434" s="87">
        <v>0</v>
      </c>
      <c r="I4434" s="87">
        <v>257.94600000000003</v>
      </c>
      <c r="J4434" s="86">
        <v>-0.34600000000000003</v>
      </c>
    </row>
    <row r="4435" spans="1:10">
      <c r="A4435" s="85">
        <v>40817</v>
      </c>
      <c r="B4435" s="86">
        <v>18</v>
      </c>
      <c r="C4435" s="87">
        <v>32506</v>
      </c>
      <c r="D4435" s="88" t="s">
        <v>172</v>
      </c>
      <c r="E4435" s="87">
        <v>33162.925999999999</v>
      </c>
      <c r="F4435" s="87">
        <v>33178.226000000002</v>
      </c>
      <c r="G4435" s="87">
        <v>-15.3</v>
      </c>
      <c r="H4435" s="87">
        <v>0</v>
      </c>
      <c r="I4435" s="87">
        <v>257.94600000000003</v>
      </c>
      <c r="J4435" s="86">
        <v>-0.36</v>
      </c>
    </row>
    <row r="4436" spans="1:10">
      <c r="A4436" s="85">
        <v>40817</v>
      </c>
      <c r="B4436" s="86">
        <v>19</v>
      </c>
      <c r="C4436" s="87">
        <v>33882</v>
      </c>
      <c r="D4436" s="88" t="s">
        <v>172</v>
      </c>
      <c r="E4436" s="87">
        <v>34558.514000000003</v>
      </c>
      <c r="F4436" s="87">
        <v>34573.534</v>
      </c>
      <c r="G4436" s="87">
        <v>-13.16</v>
      </c>
      <c r="H4436" s="87">
        <v>0</v>
      </c>
      <c r="I4436" s="87">
        <v>433.642</v>
      </c>
      <c r="J4436" s="86">
        <v>-0.35600000000000004</v>
      </c>
    </row>
    <row r="4437" spans="1:10">
      <c r="A4437" s="85">
        <v>40817</v>
      </c>
      <c r="B4437" s="86">
        <v>20</v>
      </c>
      <c r="C4437" s="87">
        <v>34014</v>
      </c>
      <c r="D4437" s="88" t="s">
        <v>172</v>
      </c>
      <c r="E4437" s="87">
        <v>34847.498</v>
      </c>
      <c r="F4437" s="87">
        <v>34861.664000000004</v>
      </c>
      <c r="G4437" s="87">
        <v>-12.74</v>
      </c>
      <c r="H4437" s="87">
        <v>0</v>
      </c>
      <c r="I4437" s="87">
        <v>485.39</v>
      </c>
      <c r="J4437" s="86">
        <v>-0.34800000000000003</v>
      </c>
    </row>
    <row r="4438" spans="1:10">
      <c r="A4438" s="85">
        <v>40817</v>
      </c>
      <c r="B4438" s="86">
        <v>21</v>
      </c>
      <c r="C4438" s="87">
        <v>34388</v>
      </c>
      <c r="D4438" s="88" t="s">
        <v>172</v>
      </c>
      <c r="E4438" s="87">
        <v>35087.315999999999</v>
      </c>
      <c r="F4438" s="87">
        <v>35103.976000000002</v>
      </c>
      <c r="G4438" s="87">
        <v>-16.66</v>
      </c>
      <c r="H4438" s="87">
        <v>0</v>
      </c>
      <c r="I4438" s="87">
        <v>465.29200000000003</v>
      </c>
      <c r="J4438" s="86">
        <v>-0.36799999999999999</v>
      </c>
    </row>
    <row r="4439" spans="1:10">
      <c r="A4439" s="85">
        <v>40817</v>
      </c>
      <c r="B4439" s="86">
        <v>22</v>
      </c>
      <c r="C4439" s="87">
        <v>34689</v>
      </c>
      <c r="D4439" s="88" t="s">
        <v>172</v>
      </c>
      <c r="E4439" s="87">
        <v>35359.315999999999</v>
      </c>
      <c r="F4439" s="87">
        <v>35372.216</v>
      </c>
      <c r="G4439" s="87">
        <v>-12.9</v>
      </c>
      <c r="H4439" s="87">
        <v>0</v>
      </c>
      <c r="I4439" s="87">
        <v>507.01600000000002</v>
      </c>
      <c r="J4439" s="86">
        <v>-0.36200000000000004</v>
      </c>
    </row>
    <row r="4440" spans="1:10">
      <c r="A4440" s="85">
        <v>40817</v>
      </c>
      <c r="B4440" s="86">
        <v>23</v>
      </c>
      <c r="C4440" s="87">
        <v>34466</v>
      </c>
      <c r="D4440" s="88" t="s">
        <v>172</v>
      </c>
      <c r="E4440" s="87">
        <v>35208.364000000001</v>
      </c>
      <c r="F4440" s="87">
        <v>35220.684000000001</v>
      </c>
      <c r="G4440" s="87">
        <v>-12.32</v>
      </c>
      <c r="H4440" s="87">
        <v>0</v>
      </c>
      <c r="I4440" s="87">
        <v>486.65200000000004</v>
      </c>
      <c r="J4440" s="86">
        <v>0</v>
      </c>
    </row>
    <row r="4441" spans="1:10">
      <c r="A4441" s="85">
        <v>40817</v>
      </c>
      <c r="B4441" s="86">
        <v>24</v>
      </c>
      <c r="C4441" s="87">
        <v>34372</v>
      </c>
      <c r="D4441" s="88" t="s">
        <v>172</v>
      </c>
      <c r="E4441" s="87">
        <v>35068.328000000001</v>
      </c>
      <c r="F4441" s="87">
        <v>35077.048000000003</v>
      </c>
      <c r="G4441" s="87">
        <v>-8.7200000000000006</v>
      </c>
      <c r="H4441" s="87">
        <v>0</v>
      </c>
      <c r="I4441" s="87">
        <v>486.65200000000004</v>
      </c>
      <c r="J4441" s="86">
        <v>-0.40400000000000003</v>
      </c>
    </row>
    <row r="4442" spans="1:10">
      <c r="A4442" s="85">
        <v>40817</v>
      </c>
      <c r="B4442" s="86">
        <v>25</v>
      </c>
      <c r="C4442" s="87">
        <v>34260</v>
      </c>
      <c r="D4442" s="88" t="s">
        <v>172</v>
      </c>
      <c r="E4442" s="87">
        <v>34942.586000000003</v>
      </c>
      <c r="F4442" s="87">
        <v>34950.086000000003</v>
      </c>
      <c r="G4442" s="87">
        <v>-6.1</v>
      </c>
      <c r="H4442" s="87">
        <v>0</v>
      </c>
      <c r="I4442" s="87">
        <v>490.80200000000002</v>
      </c>
      <c r="J4442" s="86">
        <v>-0.33200000000000002</v>
      </c>
    </row>
    <row r="4443" spans="1:10">
      <c r="A4443" s="85">
        <v>40817</v>
      </c>
      <c r="B4443" s="86">
        <v>26</v>
      </c>
      <c r="C4443" s="87">
        <v>33930</v>
      </c>
      <c r="D4443" s="88" t="s">
        <v>172</v>
      </c>
      <c r="E4443" s="87">
        <v>34592.654000000002</v>
      </c>
      <c r="F4443" s="87">
        <v>34601.273999999998</v>
      </c>
      <c r="G4443" s="87">
        <v>-8.6199999999999992</v>
      </c>
      <c r="H4443" s="87">
        <v>0</v>
      </c>
      <c r="I4443" s="87">
        <v>492.37200000000001</v>
      </c>
      <c r="J4443" s="86">
        <v>-0.32200000000000001</v>
      </c>
    </row>
    <row r="4444" spans="1:10">
      <c r="A4444" s="85">
        <v>40817</v>
      </c>
      <c r="B4444" s="86">
        <v>27</v>
      </c>
      <c r="C4444" s="87">
        <v>33555</v>
      </c>
      <c r="D4444" s="88" t="s">
        <v>172</v>
      </c>
      <c r="E4444" s="87">
        <v>34167.311999999998</v>
      </c>
      <c r="F4444" s="87">
        <v>34175.732000000004</v>
      </c>
      <c r="G4444" s="87">
        <v>-8.42</v>
      </c>
      <c r="H4444" s="87">
        <v>0</v>
      </c>
      <c r="I4444" s="87">
        <v>464.34200000000004</v>
      </c>
      <c r="J4444" s="86">
        <v>-0.33</v>
      </c>
    </row>
    <row r="4445" spans="1:10">
      <c r="A4445" s="85">
        <v>40817</v>
      </c>
      <c r="B4445" s="86">
        <v>28</v>
      </c>
      <c r="C4445" s="87">
        <v>33043</v>
      </c>
      <c r="D4445" s="88" t="s">
        <v>172</v>
      </c>
      <c r="E4445" s="87">
        <v>33683.516000000003</v>
      </c>
      <c r="F4445" s="87">
        <v>33692.716</v>
      </c>
      <c r="G4445" s="87">
        <v>-9.1999999999999993</v>
      </c>
      <c r="H4445" s="87">
        <v>0</v>
      </c>
      <c r="I4445" s="87">
        <v>486.45400000000001</v>
      </c>
      <c r="J4445" s="86">
        <v>-0.32</v>
      </c>
    </row>
    <row r="4446" spans="1:10">
      <c r="A4446" s="85">
        <v>40817</v>
      </c>
      <c r="B4446" s="86">
        <v>29</v>
      </c>
      <c r="C4446" s="87">
        <v>32720</v>
      </c>
      <c r="D4446" s="88" t="s">
        <v>172</v>
      </c>
      <c r="E4446" s="87">
        <v>33294.198000000004</v>
      </c>
      <c r="F4446" s="87">
        <v>33303.417999999998</v>
      </c>
      <c r="G4446" s="87">
        <v>-9.2200000000000006</v>
      </c>
      <c r="H4446" s="87">
        <v>0</v>
      </c>
      <c r="I4446" s="87">
        <v>374.36600000000004</v>
      </c>
      <c r="J4446" s="86">
        <v>-0.318</v>
      </c>
    </row>
    <row r="4447" spans="1:10">
      <c r="A4447" s="85">
        <v>40817</v>
      </c>
      <c r="B4447" s="86">
        <v>30</v>
      </c>
      <c r="C4447" s="87">
        <v>32348</v>
      </c>
      <c r="D4447" s="88" t="s">
        <v>172</v>
      </c>
      <c r="E4447" s="87">
        <v>32884.207999999999</v>
      </c>
      <c r="F4447" s="87">
        <v>32892.868000000002</v>
      </c>
      <c r="G4447" s="87">
        <v>-6.86</v>
      </c>
      <c r="H4447" s="87">
        <v>0</v>
      </c>
      <c r="I4447" s="87">
        <v>295.50200000000001</v>
      </c>
      <c r="J4447" s="86">
        <v>-0.32400000000000001</v>
      </c>
    </row>
    <row r="4448" spans="1:10">
      <c r="A4448" s="85">
        <v>40817</v>
      </c>
      <c r="B4448" s="86">
        <v>31</v>
      </c>
      <c r="C4448" s="87">
        <v>32167</v>
      </c>
      <c r="D4448" s="88" t="s">
        <v>172</v>
      </c>
      <c r="E4448" s="87">
        <v>32771.11</v>
      </c>
      <c r="F4448" s="87">
        <v>32783.758000000002</v>
      </c>
      <c r="G4448" s="87">
        <v>-9.36</v>
      </c>
      <c r="H4448" s="87">
        <v>0</v>
      </c>
      <c r="I4448" s="87">
        <v>1.9760000000000002</v>
      </c>
      <c r="J4448" s="86">
        <v>-0.318</v>
      </c>
    </row>
    <row r="4449" spans="1:10">
      <c r="A4449" s="85">
        <v>40817</v>
      </c>
      <c r="B4449" s="86">
        <v>32</v>
      </c>
      <c r="C4449" s="87">
        <v>32086</v>
      </c>
      <c r="D4449" s="88" t="s">
        <v>172</v>
      </c>
      <c r="E4449" s="87">
        <v>32711.398000000001</v>
      </c>
      <c r="F4449" s="87">
        <v>32723.866000000002</v>
      </c>
      <c r="G4449" s="87">
        <v>-9.18</v>
      </c>
      <c r="H4449" s="87">
        <v>0</v>
      </c>
      <c r="I4449" s="87">
        <v>1.9760000000000002</v>
      </c>
      <c r="J4449" s="86">
        <v>-0.32600000000000001</v>
      </c>
    </row>
    <row r="4450" spans="1:10">
      <c r="A4450" s="85">
        <v>40817</v>
      </c>
      <c r="B4450" s="86">
        <v>33</v>
      </c>
      <c r="C4450" s="87">
        <v>32410</v>
      </c>
      <c r="D4450" s="88" t="s">
        <v>172</v>
      </c>
      <c r="E4450" s="87">
        <v>33058.366000000002</v>
      </c>
      <c r="F4450" s="87">
        <v>33072.586000000003</v>
      </c>
      <c r="G4450" s="87">
        <v>-14.22</v>
      </c>
      <c r="H4450" s="87">
        <v>0</v>
      </c>
      <c r="I4450" s="87">
        <v>46.648000000000003</v>
      </c>
      <c r="J4450" s="86">
        <v>-0.32200000000000001</v>
      </c>
    </row>
    <row r="4451" spans="1:10">
      <c r="A4451" s="85">
        <v>40817</v>
      </c>
      <c r="B4451" s="86">
        <v>34</v>
      </c>
      <c r="C4451" s="87">
        <v>33095</v>
      </c>
      <c r="D4451" s="88" t="s">
        <v>172</v>
      </c>
      <c r="E4451" s="87">
        <v>33750.376000000004</v>
      </c>
      <c r="F4451" s="87">
        <v>33767.696000000004</v>
      </c>
      <c r="G4451" s="87">
        <v>-17.32</v>
      </c>
      <c r="H4451" s="87">
        <v>0</v>
      </c>
      <c r="I4451" s="87">
        <v>46.548000000000002</v>
      </c>
      <c r="J4451" s="86">
        <v>-0.32200000000000001</v>
      </c>
    </row>
    <row r="4452" spans="1:10">
      <c r="A4452" s="85">
        <v>40817</v>
      </c>
      <c r="B4452" s="86">
        <v>35</v>
      </c>
      <c r="C4452" s="87">
        <v>33784</v>
      </c>
      <c r="D4452" s="88" t="s">
        <v>172</v>
      </c>
      <c r="E4452" s="87">
        <v>34358.014000000003</v>
      </c>
      <c r="F4452" s="87">
        <v>34374.754000000001</v>
      </c>
      <c r="G4452" s="87">
        <v>-14.9</v>
      </c>
      <c r="H4452" s="87">
        <v>0</v>
      </c>
      <c r="I4452" s="87">
        <v>492.27200000000005</v>
      </c>
      <c r="J4452" s="86">
        <v>-0.32800000000000001</v>
      </c>
    </row>
    <row r="4453" spans="1:10">
      <c r="A4453" s="85">
        <v>40817</v>
      </c>
      <c r="B4453" s="86">
        <v>36</v>
      </c>
      <c r="C4453" s="87">
        <v>34214</v>
      </c>
      <c r="D4453" s="88" t="s">
        <v>172</v>
      </c>
      <c r="E4453" s="87">
        <v>34799.758000000002</v>
      </c>
      <c r="F4453" s="87">
        <v>34813.758000000002</v>
      </c>
      <c r="G4453" s="87">
        <v>-11.2</v>
      </c>
      <c r="H4453" s="87">
        <v>0</v>
      </c>
      <c r="I4453" s="87">
        <v>492.07400000000001</v>
      </c>
      <c r="J4453" s="86">
        <v>-0.72</v>
      </c>
    </row>
    <row r="4454" spans="1:10">
      <c r="A4454" s="85">
        <v>40817</v>
      </c>
      <c r="B4454" s="86">
        <v>37</v>
      </c>
      <c r="C4454" s="87">
        <v>33888</v>
      </c>
      <c r="D4454" s="88" t="s">
        <v>172</v>
      </c>
      <c r="E4454" s="87">
        <v>34543.165999999997</v>
      </c>
      <c r="F4454" s="87">
        <v>34559.012000000002</v>
      </c>
      <c r="G4454" s="87">
        <v>-10.84</v>
      </c>
      <c r="H4454" s="87">
        <v>0</v>
      </c>
      <c r="I4454" s="87">
        <v>492.27200000000005</v>
      </c>
      <c r="J4454" s="86">
        <v>-0.33</v>
      </c>
    </row>
    <row r="4455" spans="1:10">
      <c r="A4455" s="85">
        <v>40817</v>
      </c>
      <c r="B4455" s="86">
        <v>38</v>
      </c>
      <c r="C4455" s="87">
        <v>34726</v>
      </c>
      <c r="D4455" s="88" t="s">
        <v>172</v>
      </c>
      <c r="E4455" s="87">
        <v>35518.792000000001</v>
      </c>
      <c r="F4455" s="87">
        <v>35525.192000000003</v>
      </c>
      <c r="G4455" s="87">
        <v>-5.42</v>
      </c>
      <c r="H4455" s="87">
        <v>0</v>
      </c>
      <c r="I4455" s="87">
        <v>492.17400000000004</v>
      </c>
      <c r="J4455" s="86">
        <v>-0.33800000000000002</v>
      </c>
    </row>
    <row r="4456" spans="1:10">
      <c r="A4456" s="85">
        <v>40817</v>
      </c>
      <c r="B4456" s="86">
        <v>39</v>
      </c>
      <c r="C4456" s="87">
        <v>36830</v>
      </c>
      <c r="D4456" s="88" t="s">
        <v>172</v>
      </c>
      <c r="E4456" s="87">
        <v>37648.366000000002</v>
      </c>
      <c r="F4456" s="87">
        <v>37650.165999999997</v>
      </c>
      <c r="G4456" s="87">
        <v>-1.8</v>
      </c>
      <c r="H4456" s="87">
        <v>0</v>
      </c>
      <c r="I4456" s="87">
        <v>490.19600000000003</v>
      </c>
      <c r="J4456" s="86">
        <v>-0.33800000000000002</v>
      </c>
    </row>
    <row r="4457" spans="1:10">
      <c r="A4457" s="85">
        <v>40817</v>
      </c>
      <c r="B4457" s="86">
        <v>40</v>
      </c>
      <c r="C4457" s="87">
        <v>36129</v>
      </c>
      <c r="D4457" s="88" t="s">
        <v>172</v>
      </c>
      <c r="E4457" s="87">
        <v>36855.31</v>
      </c>
      <c r="F4457" s="87">
        <v>36867.870000000003</v>
      </c>
      <c r="G4457" s="87">
        <v>-9.52</v>
      </c>
      <c r="H4457" s="87">
        <v>0</v>
      </c>
      <c r="I4457" s="87">
        <v>490</v>
      </c>
      <c r="J4457" s="86">
        <v>-0.34400000000000003</v>
      </c>
    </row>
    <row r="4458" spans="1:10">
      <c r="A4458" s="85">
        <v>40817</v>
      </c>
      <c r="B4458" s="86">
        <v>41</v>
      </c>
      <c r="C4458" s="87">
        <v>34904</v>
      </c>
      <c r="D4458" s="88" t="s">
        <v>172</v>
      </c>
      <c r="E4458" s="87">
        <v>35479.874000000003</v>
      </c>
      <c r="F4458" s="87">
        <v>35494.313999999998</v>
      </c>
      <c r="G4458" s="87">
        <v>-9.6199999999999992</v>
      </c>
      <c r="H4458" s="87">
        <v>0</v>
      </c>
      <c r="I4458" s="87">
        <v>490</v>
      </c>
      <c r="J4458" s="86">
        <v>-0.35</v>
      </c>
    </row>
    <row r="4459" spans="1:10">
      <c r="A4459" s="85">
        <v>40817</v>
      </c>
      <c r="B4459" s="86">
        <v>42</v>
      </c>
      <c r="C4459" s="87">
        <v>33695</v>
      </c>
      <c r="D4459" s="88" t="s">
        <v>172</v>
      </c>
      <c r="E4459" s="87">
        <v>34322.521999999997</v>
      </c>
      <c r="F4459" s="87">
        <v>34343.135999999999</v>
      </c>
      <c r="G4459" s="87">
        <v>-13.22</v>
      </c>
      <c r="H4459" s="87">
        <v>0</v>
      </c>
      <c r="I4459" s="87">
        <v>489.80200000000002</v>
      </c>
      <c r="J4459" s="86">
        <v>-0.35</v>
      </c>
    </row>
    <row r="4460" spans="1:10">
      <c r="A4460" s="85">
        <v>40817</v>
      </c>
      <c r="B4460" s="86">
        <v>43</v>
      </c>
      <c r="C4460" s="87">
        <v>32783</v>
      </c>
      <c r="D4460" s="88" t="s">
        <v>172</v>
      </c>
      <c r="E4460" s="87">
        <v>33442.434000000001</v>
      </c>
      <c r="F4460" s="87">
        <v>33456.374000000003</v>
      </c>
      <c r="G4460" s="87">
        <v>-11.02</v>
      </c>
      <c r="H4460" s="87">
        <v>0</v>
      </c>
      <c r="I4460" s="87">
        <v>253.00400000000002</v>
      </c>
      <c r="J4460" s="86">
        <v>-0.35400000000000004</v>
      </c>
    </row>
    <row r="4461" spans="1:10">
      <c r="A4461" s="85">
        <v>40817</v>
      </c>
      <c r="B4461" s="86">
        <v>44</v>
      </c>
      <c r="C4461" s="87">
        <v>31812</v>
      </c>
      <c r="D4461" s="88" t="s">
        <v>172</v>
      </c>
      <c r="E4461" s="87">
        <v>32446.466</v>
      </c>
      <c r="F4461" s="87">
        <v>32460.648000000001</v>
      </c>
      <c r="G4461" s="87">
        <v>-11.34</v>
      </c>
      <c r="H4461" s="87">
        <v>0</v>
      </c>
      <c r="I4461" s="87">
        <v>253.10400000000001</v>
      </c>
      <c r="J4461" s="86">
        <v>-0.35400000000000004</v>
      </c>
    </row>
    <row r="4462" spans="1:10">
      <c r="A4462" s="85">
        <v>40817</v>
      </c>
      <c r="B4462" s="86">
        <v>45</v>
      </c>
      <c r="C4462" s="87">
        <v>30511</v>
      </c>
      <c r="D4462" s="88" t="s">
        <v>172</v>
      </c>
      <c r="E4462" s="87">
        <v>31120.984</v>
      </c>
      <c r="F4462" s="87">
        <v>31132.464</v>
      </c>
      <c r="G4462" s="87">
        <v>-11.48</v>
      </c>
      <c r="H4462" s="87">
        <v>0</v>
      </c>
      <c r="I4462" s="87">
        <v>253.10400000000001</v>
      </c>
      <c r="J4462" s="86">
        <v>-0.35800000000000004</v>
      </c>
    </row>
    <row r="4463" spans="1:10">
      <c r="A4463" s="85">
        <v>40817</v>
      </c>
      <c r="B4463" s="86">
        <v>46</v>
      </c>
      <c r="C4463" s="87">
        <v>29134</v>
      </c>
      <c r="D4463" s="88" t="s">
        <v>172</v>
      </c>
      <c r="E4463" s="87">
        <v>29721.741999999998</v>
      </c>
      <c r="F4463" s="87">
        <v>29733.042000000001</v>
      </c>
      <c r="G4463" s="87">
        <v>-11.3</v>
      </c>
      <c r="H4463" s="87">
        <v>0</v>
      </c>
      <c r="I4463" s="87">
        <v>253.4</v>
      </c>
      <c r="J4463" s="86">
        <v>-0.36</v>
      </c>
    </row>
    <row r="4464" spans="1:10">
      <c r="A4464" s="85">
        <v>40817</v>
      </c>
      <c r="B4464" s="86">
        <v>47</v>
      </c>
      <c r="C4464" s="87">
        <v>27674</v>
      </c>
      <c r="D4464" s="88" t="s">
        <v>172</v>
      </c>
      <c r="E4464" s="87">
        <v>28127.923999999999</v>
      </c>
      <c r="F4464" s="87">
        <v>28148.624</v>
      </c>
      <c r="G4464" s="87">
        <v>-20.7</v>
      </c>
      <c r="H4464" s="87">
        <v>0</v>
      </c>
      <c r="I4464" s="87">
        <v>491.87600000000003</v>
      </c>
      <c r="J4464" s="86">
        <v>-0.36399999999999999</v>
      </c>
    </row>
    <row r="4465" spans="1:10">
      <c r="A4465" s="85">
        <v>40817</v>
      </c>
      <c r="B4465" s="86">
        <v>48</v>
      </c>
      <c r="C4465" s="87">
        <v>26205</v>
      </c>
      <c r="D4465" s="88" t="s">
        <v>172</v>
      </c>
      <c r="E4465" s="87">
        <v>26778.52</v>
      </c>
      <c r="F4465" s="87">
        <v>27382.54</v>
      </c>
      <c r="G4465" s="87">
        <v>-604.02</v>
      </c>
      <c r="H4465" s="87">
        <v>0</v>
      </c>
      <c r="I4465" s="87">
        <v>491.87600000000003</v>
      </c>
      <c r="J4465" s="86">
        <v>-0.36599999999999999</v>
      </c>
    </row>
    <row r="4466" spans="1:10">
      <c r="A4466" s="85">
        <v>40818</v>
      </c>
      <c r="B4466" s="86">
        <v>1</v>
      </c>
      <c r="C4466" s="87">
        <v>24940</v>
      </c>
      <c r="D4466" s="88" t="s">
        <v>172</v>
      </c>
      <c r="E4466" s="87">
        <v>25424.488000000001</v>
      </c>
      <c r="F4466" s="87">
        <v>26553.648000000001</v>
      </c>
      <c r="G4466" s="87">
        <v>-1129.1600000000001</v>
      </c>
      <c r="H4466" s="87">
        <v>0</v>
      </c>
      <c r="I4466" s="87">
        <v>417.55600000000004</v>
      </c>
      <c r="J4466" s="86">
        <v>3.2000000000000001E-2</v>
      </c>
    </row>
    <row r="4467" spans="1:10">
      <c r="A4467" s="85">
        <v>40818</v>
      </c>
      <c r="B4467" s="86">
        <v>2</v>
      </c>
      <c r="C4467" s="87">
        <v>23916</v>
      </c>
      <c r="D4467" s="88" t="s">
        <v>172</v>
      </c>
      <c r="E4467" s="87">
        <v>24489.964</v>
      </c>
      <c r="F4467" s="87">
        <v>25727.204000000002</v>
      </c>
      <c r="G4467" s="87">
        <v>-1318.64</v>
      </c>
      <c r="H4467" s="87">
        <v>0</v>
      </c>
      <c r="I4467" s="87">
        <v>417.358</v>
      </c>
      <c r="J4467" s="86">
        <v>-0.37</v>
      </c>
    </row>
    <row r="4468" spans="1:10">
      <c r="A4468" s="85">
        <v>40818</v>
      </c>
      <c r="B4468" s="86">
        <v>3</v>
      </c>
      <c r="C4468" s="87">
        <v>23380</v>
      </c>
      <c r="D4468" s="88" t="s">
        <v>172</v>
      </c>
      <c r="E4468" s="87">
        <v>23875.308000000001</v>
      </c>
      <c r="F4468" s="87">
        <v>25297.347999999998</v>
      </c>
      <c r="G4468" s="87">
        <v>-1436.34</v>
      </c>
      <c r="H4468" s="87">
        <v>0</v>
      </c>
      <c r="I4468" s="87">
        <v>452.83800000000002</v>
      </c>
      <c r="J4468" s="86">
        <v>-0.38</v>
      </c>
    </row>
    <row r="4469" spans="1:10">
      <c r="A4469" s="85">
        <v>40818</v>
      </c>
      <c r="B4469" s="86">
        <v>4</v>
      </c>
      <c r="C4469" s="87">
        <v>22726</v>
      </c>
      <c r="D4469" s="88" t="s">
        <v>172</v>
      </c>
      <c r="E4469" s="87">
        <v>23260.966</v>
      </c>
      <c r="F4469" s="87">
        <v>24686.966</v>
      </c>
      <c r="G4469" s="87">
        <v>-1426</v>
      </c>
      <c r="H4469" s="87">
        <v>0</v>
      </c>
      <c r="I4469" s="87">
        <v>452.93800000000005</v>
      </c>
      <c r="J4469" s="86">
        <v>-0.376</v>
      </c>
    </row>
    <row r="4470" spans="1:10">
      <c r="A4470" s="85">
        <v>40818</v>
      </c>
      <c r="B4470" s="86">
        <v>5</v>
      </c>
      <c r="C4470" s="87">
        <v>22122</v>
      </c>
      <c r="D4470" s="88" t="s">
        <v>172</v>
      </c>
      <c r="E4470" s="87">
        <v>22663.036</v>
      </c>
      <c r="F4470" s="87">
        <v>24195.696</v>
      </c>
      <c r="G4470" s="87">
        <v>-1532.66</v>
      </c>
      <c r="H4470" s="87">
        <v>0</v>
      </c>
      <c r="I4470" s="87">
        <v>491.87800000000004</v>
      </c>
      <c r="J4470" s="86">
        <v>-0.374</v>
      </c>
    </row>
    <row r="4471" spans="1:10">
      <c r="A4471" s="85">
        <v>40818</v>
      </c>
      <c r="B4471" s="86">
        <v>6</v>
      </c>
      <c r="C4471" s="87">
        <v>21653</v>
      </c>
      <c r="D4471" s="88" t="s">
        <v>172</v>
      </c>
      <c r="E4471" s="87">
        <v>22158.704000000002</v>
      </c>
      <c r="F4471" s="87">
        <v>23794.243999999999</v>
      </c>
      <c r="G4471" s="87">
        <v>-1635.54</v>
      </c>
      <c r="H4471" s="87">
        <v>0</v>
      </c>
      <c r="I4471" s="87">
        <v>491.87800000000004</v>
      </c>
      <c r="J4471" s="86">
        <v>-0.38</v>
      </c>
    </row>
    <row r="4472" spans="1:10">
      <c r="A4472" s="85">
        <v>40818</v>
      </c>
      <c r="B4472" s="86">
        <v>7</v>
      </c>
      <c r="C4472" s="87">
        <v>21463</v>
      </c>
      <c r="D4472" s="88" t="s">
        <v>172</v>
      </c>
      <c r="E4472" s="87">
        <v>22071.902000000002</v>
      </c>
      <c r="F4472" s="87">
        <v>23710.542000000001</v>
      </c>
      <c r="G4472" s="87">
        <v>-1638.64</v>
      </c>
      <c r="H4472" s="87">
        <v>0</v>
      </c>
      <c r="I4472" s="87">
        <v>492.07400000000001</v>
      </c>
      <c r="J4472" s="86">
        <v>-1.25</v>
      </c>
    </row>
    <row r="4473" spans="1:10">
      <c r="A4473" s="85">
        <v>40818</v>
      </c>
      <c r="B4473" s="86">
        <v>8</v>
      </c>
      <c r="C4473" s="87">
        <v>21359</v>
      </c>
      <c r="D4473" s="88" t="s">
        <v>172</v>
      </c>
      <c r="E4473" s="87">
        <v>22014.452000000001</v>
      </c>
      <c r="F4473" s="87">
        <v>23713.132000000001</v>
      </c>
      <c r="G4473" s="87">
        <v>-1698.68</v>
      </c>
      <c r="H4473" s="87">
        <v>0</v>
      </c>
      <c r="I4473" s="87">
        <v>491.976</v>
      </c>
      <c r="J4473" s="86">
        <v>-0.85200000000000009</v>
      </c>
    </row>
    <row r="4474" spans="1:10">
      <c r="A4474" s="85">
        <v>40818</v>
      </c>
      <c r="B4474" s="86">
        <v>9</v>
      </c>
      <c r="C4474" s="87">
        <v>21141</v>
      </c>
      <c r="D4474" s="88" t="s">
        <v>172</v>
      </c>
      <c r="E4474" s="87">
        <v>21766.705999999998</v>
      </c>
      <c r="F4474" s="87">
        <v>23463.085999999999</v>
      </c>
      <c r="G4474" s="87">
        <v>-1696.38</v>
      </c>
      <c r="H4474" s="87">
        <v>0</v>
      </c>
      <c r="I4474" s="87">
        <v>492.07400000000001</v>
      </c>
      <c r="J4474" s="86">
        <v>-1.244</v>
      </c>
    </row>
    <row r="4475" spans="1:10">
      <c r="A4475" s="85">
        <v>40818</v>
      </c>
      <c r="B4475" s="86">
        <v>10</v>
      </c>
      <c r="C4475" s="87">
        <v>20963</v>
      </c>
      <c r="D4475" s="88" t="s">
        <v>172</v>
      </c>
      <c r="E4475" s="87">
        <v>21634.39</v>
      </c>
      <c r="F4475" s="87">
        <v>23329.41</v>
      </c>
      <c r="G4475" s="87">
        <v>-1695.02</v>
      </c>
      <c r="H4475" s="87">
        <v>0</v>
      </c>
      <c r="I4475" s="87">
        <v>491.976</v>
      </c>
      <c r="J4475" s="86">
        <v>-0.84</v>
      </c>
    </row>
    <row r="4476" spans="1:10">
      <c r="A4476" s="85">
        <v>40818</v>
      </c>
      <c r="B4476" s="86">
        <v>11</v>
      </c>
      <c r="C4476" s="87">
        <v>21118</v>
      </c>
      <c r="D4476" s="88" t="s">
        <v>172</v>
      </c>
      <c r="E4476" s="87">
        <v>21800.243999999999</v>
      </c>
      <c r="F4476" s="87">
        <v>23479.704000000002</v>
      </c>
      <c r="G4476" s="87">
        <v>-1679.46</v>
      </c>
      <c r="H4476" s="87">
        <v>0</v>
      </c>
      <c r="I4476" s="87">
        <v>492.07400000000001</v>
      </c>
      <c r="J4476" s="86">
        <v>125.566</v>
      </c>
    </row>
    <row r="4477" spans="1:10">
      <c r="A4477" s="85">
        <v>40818</v>
      </c>
      <c r="B4477" s="86">
        <v>12</v>
      </c>
      <c r="C4477" s="87">
        <v>21347</v>
      </c>
      <c r="D4477" s="88" t="s">
        <v>172</v>
      </c>
      <c r="E4477" s="87">
        <v>22020.748</v>
      </c>
      <c r="F4477" s="87">
        <v>23529.768</v>
      </c>
      <c r="G4477" s="87">
        <v>-1509.02</v>
      </c>
      <c r="H4477" s="87">
        <v>0</v>
      </c>
      <c r="I4477" s="87">
        <v>491.87800000000004</v>
      </c>
      <c r="J4477" s="86">
        <v>126.384</v>
      </c>
    </row>
    <row r="4478" spans="1:10">
      <c r="A4478" s="85">
        <v>40818</v>
      </c>
      <c r="B4478" s="86">
        <v>13</v>
      </c>
      <c r="C4478" s="87">
        <v>22080</v>
      </c>
      <c r="D4478" s="88" t="s">
        <v>172</v>
      </c>
      <c r="E4478" s="87">
        <v>22734.491999999998</v>
      </c>
      <c r="F4478" s="87">
        <v>23999.905999999999</v>
      </c>
      <c r="G4478" s="87">
        <v>-1270.58</v>
      </c>
      <c r="H4478" s="87">
        <v>0</v>
      </c>
      <c r="I4478" s="87">
        <v>491.976</v>
      </c>
      <c r="J4478" s="86">
        <v>101.602</v>
      </c>
    </row>
    <row r="4479" spans="1:10">
      <c r="A4479" s="85">
        <v>40818</v>
      </c>
      <c r="B4479" s="86">
        <v>14</v>
      </c>
      <c r="C4479" s="87">
        <v>22583</v>
      </c>
      <c r="D4479" s="88" t="s">
        <v>172</v>
      </c>
      <c r="E4479" s="87">
        <v>23246.644</v>
      </c>
      <c r="F4479" s="87">
        <v>24370.468000000001</v>
      </c>
      <c r="G4479" s="87">
        <v>-1028.24</v>
      </c>
      <c r="H4479" s="87">
        <v>0</v>
      </c>
      <c r="I4479" s="87">
        <v>491.87800000000004</v>
      </c>
      <c r="J4479" s="86">
        <v>101.616</v>
      </c>
    </row>
    <row r="4480" spans="1:10">
      <c r="A4480" s="85">
        <v>40818</v>
      </c>
      <c r="B4480" s="86">
        <v>15</v>
      </c>
      <c r="C4480" s="87">
        <v>23421</v>
      </c>
      <c r="D4480" s="88" t="s">
        <v>172</v>
      </c>
      <c r="E4480" s="87">
        <v>24018.114000000001</v>
      </c>
      <c r="F4480" s="87">
        <v>25097.454000000002</v>
      </c>
      <c r="G4480" s="87">
        <v>-1079.3399999999999</v>
      </c>
      <c r="H4480" s="87">
        <v>0</v>
      </c>
      <c r="I4480" s="87">
        <v>492.17400000000004</v>
      </c>
      <c r="J4480" s="86">
        <v>313.22800000000001</v>
      </c>
    </row>
    <row r="4481" spans="1:10">
      <c r="A4481" s="85">
        <v>40818</v>
      </c>
      <c r="B4481" s="86">
        <v>16</v>
      </c>
      <c r="C4481" s="87">
        <v>24649</v>
      </c>
      <c r="D4481" s="88" t="s">
        <v>172</v>
      </c>
      <c r="E4481" s="87">
        <v>25325.18</v>
      </c>
      <c r="F4481" s="87">
        <v>26274.42</v>
      </c>
      <c r="G4481" s="87">
        <v>-949.24</v>
      </c>
      <c r="H4481" s="87">
        <v>0</v>
      </c>
      <c r="I4481" s="87">
        <v>491.976</v>
      </c>
      <c r="J4481" s="86">
        <v>313.23200000000003</v>
      </c>
    </row>
    <row r="4482" spans="1:10">
      <c r="A4482" s="85">
        <v>40818</v>
      </c>
      <c r="B4482" s="86">
        <v>17</v>
      </c>
      <c r="C4482" s="87">
        <v>26642</v>
      </c>
      <c r="D4482" s="88" t="s">
        <v>172</v>
      </c>
      <c r="E4482" s="87">
        <v>27349.27</v>
      </c>
      <c r="F4482" s="87">
        <v>27554.97</v>
      </c>
      <c r="G4482" s="87">
        <v>-205.7</v>
      </c>
      <c r="H4482" s="87">
        <v>0</v>
      </c>
      <c r="I4482" s="87">
        <v>424.27800000000002</v>
      </c>
      <c r="J4482" s="86">
        <v>117.22800000000001</v>
      </c>
    </row>
    <row r="4483" spans="1:10">
      <c r="A4483" s="85">
        <v>40818</v>
      </c>
      <c r="B4483" s="86">
        <v>18</v>
      </c>
      <c r="C4483" s="87">
        <v>28178</v>
      </c>
      <c r="D4483" s="88" t="s">
        <v>172</v>
      </c>
      <c r="E4483" s="87">
        <v>28883.112000000001</v>
      </c>
      <c r="F4483" s="87">
        <v>28893.932000000001</v>
      </c>
      <c r="G4483" s="87">
        <v>-10.82</v>
      </c>
      <c r="H4483" s="87">
        <v>0</v>
      </c>
      <c r="I4483" s="87">
        <v>424.27800000000002</v>
      </c>
      <c r="J4483" s="86">
        <v>117.226</v>
      </c>
    </row>
    <row r="4484" spans="1:10">
      <c r="A4484" s="85">
        <v>40818</v>
      </c>
      <c r="B4484" s="86">
        <v>19</v>
      </c>
      <c r="C4484" s="87">
        <v>29850</v>
      </c>
      <c r="D4484" s="88" t="s">
        <v>172</v>
      </c>
      <c r="E4484" s="87">
        <v>30590.578000000001</v>
      </c>
      <c r="F4484" s="87">
        <v>30603.977999999999</v>
      </c>
      <c r="G4484" s="87">
        <v>-13.3</v>
      </c>
      <c r="H4484" s="87">
        <v>0</v>
      </c>
      <c r="I4484" s="87">
        <v>424.27800000000002</v>
      </c>
      <c r="J4484" s="86">
        <v>251.626</v>
      </c>
    </row>
    <row r="4485" spans="1:10">
      <c r="A4485" s="85">
        <v>40818</v>
      </c>
      <c r="B4485" s="86">
        <v>20</v>
      </c>
      <c r="C4485" s="87">
        <v>30954</v>
      </c>
      <c r="D4485" s="88" t="s">
        <v>172</v>
      </c>
      <c r="E4485" s="87">
        <v>31709.438000000002</v>
      </c>
      <c r="F4485" s="87">
        <v>31722.678</v>
      </c>
      <c r="G4485" s="87">
        <v>-13.24</v>
      </c>
      <c r="H4485" s="87">
        <v>0</v>
      </c>
      <c r="I4485" s="87">
        <v>424.27800000000002</v>
      </c>
      <c r="J4485" s="86">
        <v>251.62400000000002</v>
      </c>
    </row>
    <row r="4486" spans="1:10">
      <c r="A4486" s="85">
        <v>40818</v>
      </c>
      <c r="B4486" s="86">
        <v>21</v>
      </c>
      <c r="C4486" s="87">
        <v>31660</v>
      </c>
      <c r="D4486" s="88" t="s">
        <v>172</v>
      </c>
      <c r="E4486" s="87">
        <v>32636.462</v>
      </c>
      <c r="F4486" s="87">
        <v>32651.342000000001</v>
      </c>
      <c r="G4486" s="87">
        <v>-14.88</v>
      </c>
      <c r="H4486" s="87">
        <v>0</v>
      </c>
      <c r="I4486" s="87">
        <v>491.87600000000003</v>
      </c>
      <c r="J4486" s="86">
        <v>311.21800000000002</v>
      </c>
    </row>
    <row r="4487" spans="1:10">
      <c r="A4487" s="85">
        <v>40818</v>
      </c>
      <c r="B4487" s="86">
        <v>22</v>
      </c>
      <c r="C4487" s="87">
        <v>32366</v>
      </c>
      <c r="D4487" s="88" t="s">
        <v>172</v>
      </c>
      <c r="E4487" s="87">
        <v>33145.341999999997</v>
      </c>
      <c r="F4487" s="87">
        <v>33158.701999999997</v>
      </c>
      <c r="G4487" s="87">
        <v>-13.36</v>
      </c>
      <c r="H4487" s="87">
        <v>0</v>
      </c>
      <c r="I4487" s="87">
        <v>491.87600000000003</v>
      </c>
      <c r="J4487" s="86">
        <v>311.20999999999998</v>
      </c>
    </row>
    <row r="4488" spans="1:10">
      <c r="A4488" s="85">
        <v>40818</v>
      </c>
      <c r="B4488" s="86">
        <v>23</v>
      </c>
      <c r="C4488" s="87">
        <v>32897</v>
      </c>
      <c r="D4488" s="88" t="s">
        <v>172</v>
      </c>
      <c r="E4488" s="87">
        <v>33623.158000000003</v>
      </c>
      <c r="F4488" s="87">
        <v>33636.338000000003</v>
      </c>
      <c r="G4488" s="87">
        <v>-13.18</v>
      </c>
      <c r="H4488" s="87">
        <v>0</v>
      </c>
      <c r="I4488" s="87">
        <v>491.976</v>
      </c>
      <c r="J4488" s="86">
        <v>862.72800000000007</v>
      </c>
    </row>
    <row r="4489" spans="1:10">
      <c r="A4489" s="85">
        <v>40818</v>
      </c>
      <c r="B4489" s="86">
        <v>24</v>
      </c>
      <c r="C4489" s="87">
        <v>33339</v>
      </c>
      <c r="D4489" s="88" t="s">
        <v>172</v>
      </c>
      <c r="E4489" s="87">
        <v>34018.847999999998</v>
      </c>
      <c r="F4489" s="87">
        <v>34032.088000000003</v>
      </c>
      <c r="G4489" s="87">
        <v>-13.24</v>
      </c>
      <c r="H4489" s="87">
        <v>0</v>
      </c>
      <c r="I4489" s="87">
        <v>491.87800000000004</v>
      </c>
      <c r="J4489" s="86">
        <v>862.32800000000009</v>
      </c>
    </row>
    <row r="4490" spans="1:10">
      <c r="A4490" s="85">
        <v>40818</v>
      </c>
      <c r="B4490" s="86">
        <v>25</v>
      </c>
      <c r="C4490" s="87">
        <v>33749</v>
      </c>
      <c r="D4490" s="88" t="s">
        <v>172</v>
      </c>
      <c r="E4490" s="87">
        <v>34404.016000000003</v>
      </c>
      <c r="F4490" s="87">
        <v>34414.536</v>
      </c>
      <c r="G4490" s="87">
        <v>-10.52</v>
      </c>
      <c r="H4490" s="87">
        <v>0</v>
      </c>
      <c r="I4490" s="87">
        <v>492.07400000000001</v>
      </c>
      <c r="J4490" s="86">
        <v>992.70600000000002</v>
      </c>
    </row>
    <row r="4491" spans="1:10">
      <c r="A4491" s="85">
        <v>40818</v>
      </c>
      <c r="B4491" s="86">
        <v>26</v>
      </c>
      <c r="C4491" s="87">
        <v>33693</v>
      </c>
      <c r="D4491" s="88" t="s">
        <v>172</v>
      </c>
      <c r="E4491" s="87">
        <v>34292.995999999999</v>
      </c>
      <c r="F4491" s="87">
        <v>34303.775999999998</v>
      </c>
      <c r="G4491" s="87">
        <v>-10.78</v>
      </c>
      <c r="H4491" s="87">
        <v>0</v>
      </c>
      <c r="I4491" s="87">
        <v>492.07400000000001</v>
      </c>
      <c r="J4491" s="86">
        <v>992.298</v>
      </c>
    </row>
    <row r="4492" spans="1:10">
      <c r="A4492" s="85">
        <v>40818</v>
      </c>
      <c r="B4492" s="86">
        <v>27</v>
      </c>
      <c r="C4492" s="87">
        <v>33094</v>
      </c>
      <c r="D4492" s="88" t="s">
        <v>172</v>
      </c>
      <c r="E4492" s="87">
        <v>33783.074000000001</v>
      </c>
      <c r="F4492" s="87">
        <v>33794.173999999999</v>
      </c>
      <c r="G4492" s="87">
        <v>-11.1</v>
      </c>
      <c r="H4492" s="87">
        <v>0</v>
      </c>
      <c r="I4492" s="87">
        <v>492.07400000000001</v>
      </c>
      <c r="J4492" s="86">
        <v>646.72199999999998</v>
      </c>
    </row>
    <row r="4493" spans="1:10">
      <c r="A4493" s="85">
        <v>40818</v>
      </c>
      <c r="B4493" s="86">
        <v>28</v>
      </c>
      <c r="C4493" s="87">
        <v>32397</v>
      </c>
      <c r="D4493" s="88" t="s">
        <v>172</v>
      </c>
      <c r="E4493" s="87">
        <v>33116.135999999999</v>
      </c>
      <c r="F4493" s="87">
        <v>33127.016000000003</v>
      </c>
      <c r="G4493" s="87">
        <v>-10.88</v>
      </c>
      <c r="H4493" s="87">
        <v>0</v>
      </c>
      <c r="I4493" s="87">
        <v>491.976</v>
      </c>
      <c r="J4493" s="86">
        <v>646.32600000000002</v>
      </c>
    </row>
    <row r="4494" spans="1:10">
      <c r="A4494" s="85">
        <v>40818</v>
      </c>
      <c r="B4494" s="86">
        <v>29</v>
      </c>
      <c r="C4494" s="87">
        <v>32029</v>
      </c>
      <c r="D4494" s="88" t="s">
        <v>172</v>
      </c>
      <c r="E4494" s="87">
        <v>32717.175999999999</v>
      </c>
      <c r="F4494" s="87">
        <v>32726.655999999999</v>
      </c>
      <c r="G4494" s="87">
        <v>-9.48</v>
      </c>
      <c r="H4494" s="87">
        <v>0</v>
      </c>
      <c r="I4494" s="87">
        <v>492.07400000000001</v>
      </c>
      <c r="J4494" s="86">
        <v>360.81800000000004</v>
      </c>
    </row>
    <row r="4495" spans="1:10">
      <c r="A4495" s="85">
        <v>40818</v>
      </c>
      <c r="B4495" s="86">
        <v>30</v>
      </c>
      <c r="C4495" s="87">
        <v>31814</v>
      </c>
      <c r="D4495" s="88" t="s">
        <v>172</v>
      </c>
      <c r="E4495" s="87">
        <v>32511.61</v>
      </c>
      <c r="F4495" s="87">
        <v>32520.59</v>
      </c>
      <c r="G4495" s="87">
        <v>-8.98</v>
      </c>
      <c r="H4495" s="87">
        <v>0</v>
      </c>
      <c r="I4495" s="87">
        <v>491.976</v>
      </c>
      <c r="J4495" s="86">
        <v>360.8</v>
      </c>
    </row>
    <row r="4496" spans="1:10">
      <c r="A4496" s="85">
        <v>40818</v>
      </c>
      <c r="B4496" s="86">
        <v>31</v>
      </c>
      <c r="C4496" s="87">
        <v>31884</v>
      </c>
      <c r="D4496" s="88" t="s">
        <v>172</v>
      </c>
      <c r="E4496" s="87">
        <v>32552.78</v>
      </c>
      <c r="F4496" s="87">
        <v>32561.7</v>
      </c>
      <c r="G4496" s="87">
        <v>-8.92</v>
      </c>
      <c r="H4496" s="87">
        <v>0</v>
      </c>
      <c r="I4496" s="87">
        <v>424.27800000000002</v>
      </c>
      <c r="J4496" s="86">
        <v>316.02199999999999</v>
      </c>
    </row>
    <row r="4497" spans="1:10">
      <c r="A4497" s="85">
        <v>40818</v>
      </c>
      <c r="B4497" s="86">
        <v>32</v>
      </c>
      <c r="C4497" s="87">
        <v>32065</v>
      </c>
      <c r="D4497" s="88" t="s">
        <v>172</v>
      </c>
      <c r="E4497" s="87">
        <v>32738.808000000001</v>
      </c>
      <c r="F4497" s="87">
        <v>32747.907999999999</v>
      </c>
      <c r="G4497" s="87">
        <v>-9.1</v>
      </c>
      <c r="H4497" s="87">
        <v>0</v>
      </c>
      <c r="I4497" s="87">
        <v>424.57400000000001</v>
      </c>
      <c r="J4497" s="86">
        <v>316.00800000000004</v>
      </c>
    </row>
    <row r="4498" spans="1:10">
      <c r="A4498" s="85">
        <v>40818</v>
      </c>
      <c r="B4498" s="86">
        <v>33</v>
      </c>
      <c r="C4498" s="87">
        <v>32475</v>
      </c>
      <c r="D4498" s="88" t="s">
        <v>172</v>
      </c>
      <c r="E4498" s="87">
        <v>33167.629999999997</v>
      </c>
      <c r="F4498" s="87">
        <v>33176.71</v>
      </c>
      <c r="G4498" s="87">
        <v>-9.08</v>
      </c>
      <c r="H4498" s="87">
        <v>0</v>
      </c>
      <c r="I4498" s="87">
        <v>492.07400000000001</v>
      </c>
      <c r="J4498" s="86">
        <v>316.00600000000003</v>
      </c>
    </row>
    <row r="4499" spans="1:10">
      <c r="A4499" s="85">
        <v>40818</v>
      </c>
      <c r="B4499" s="86">
        <v>34</v>
      </c>
      <c r="C4499" s="87">
        <v>33063</v>
      </c>
      <c r="D4499" s="88" t="s">
        <v>172</v>
      </c>
      <c r="E4499" s="87">
        <v>33766.376000000004</v>
      </c>
      <c r="F4499" s="87">
        <v>33775.296000000002</v>
      </c>
      <c r="G4499" s="87">
        <v>-8.92</v>
      </c>
      <c r="H4499" s="87">
        <v>0</v>
      </c>
      <c r="I4499" s="87">
        <v>491.976</v>
      </c>
      <c r="J4499" s="86">
        <v>316.01600000000002</v>
      </c>
    </row>
    <row r="4500" spans="1:10">
      <c r="A4500" s="85">
        <v>40818</v>
      </c>
      <c r="B4500" s="86">
        <v>35</v>
      </c>
      <c r="C4500" s="87">
        <v>33559</v>
      </c>
      <c r="D4500" s="88" t="s">
        <v>172</v>
      </c>
      <c r="E4500" s="87">
        <v>34172.862000000001</v>
      </c>
      <c r="F4500" s="87">
        <v>34181.962</v>
      </c>
      <c r="G4500" s="87">
        <v>-9.1</v>
      </c>
      <c r="H4500" s="87">
        <v>0</v>
      </c>
      <c r="I4500" s="87">
        <v>492.17400000000004</v>
      </c>
      <c r="J4500" s="86">
        <v>702.33</v>
      </c>
    </row>
    <row r="4501" spans="1:10">
      <c r="A4501" s="85">
        <v>40818</v>
      </c>
      <c r="B4501" s="86">
        <v>36</v>
      </c>
      <c r="C4501" s="87">
        <v>33663</v>
      </c>
      <c r="D4501" s="88" t="s">
        <v>172</v>
      </c>
      <c r="E4501" s="87">
        <v>34299.383999999998</v>
      </c>
      <c r="F4501" s="87">
        <v>34308.383999999998</v>
      </c>
      <c r="G4501" s="87">
        <v>-9</v>
      </c>
      <c r="H4501" s="87">
        <v>0</v>
      </c>
      <c r="I4501" s="87">
        <v>492.07400000000001</v>
      </c>
      <c r="J4501" s="86">
        <v>701.53399999999999</v>
      </c>
    </row>
    <row r="4502" spans="1:10">
      <c r="A4502" s="85">
        <v>40818</v>
      </c>
      <c r="B4502" s="86">
        <v>37</v>
      </c>
      <c r="C4502" s="87">
        <v>34259</v>
      </c>
      <c r="D4502" s="88" t="s">
        <v>172</v>
      </c>
      <c r="E4502" s="87">
        <v>34836.548000000003</v>
      </c>
      <c r="F4502" s="87">
        <v>34848.608</v>
      </c>
      <c r="G4502" s="87">
        <v>-12.06</v>
      </c>
      <c r="H4502" s="87">
        <v>0</v>
      </c>
      <c r="I4502" s="87">
        <v>492.27200000000005</v>
      </c>
      <c r="J4502" s="86">
        <v>795.93</v>
      </c>
    </row>
    <row r="4503" spans="1:10">
      <c r="A4503" s="85">
        <v>40818</v>
      </c>
      <c r="B4503" s="86">
        <v>38</v>
      </c>
      <c r="C4503" s="87">
        <v>35646</v>
      </c>
      <c r="D4503" s="88" t="s">
        <v>172</v>
      </c>
      <c r="E4503" s="87">
        <v>36296.948000000004</v>
      </c>
      <c r="F4503" s="87">
        <v>36313.404000000002</v>
      </c>
      <c r="G4503" s="87">
        <v>-11.12</v>
      </c>
      <c r="H4503" s="87">
        <v>0</v>
      </c>
      <c r="I4503" s="87">
        <v>491.976</v>
      </c>
      <c r="J4503" s="86">
        <v>795.92600000000004</v>
      </c>
    </row>
    <row r="4504" spans="1:10">
      <c r="A4504" s="85">
        <v>40818</v>
      </c>
      <c r="B4504" s="86">
        <v>39</v>
      </c>
      <c r="C4504" s="87">
        <v>37233</v>
      </c>
      <c r="D4504" s="88" t="s">
        <v>172</v>
      </c>
      <c r="E4504" s="87">
        <v>38022.317999999999</v>
      </c>
      <c r="F4504" s="87">
        <v>38039.057999999997</v>
      </c>
      <c r="G4504" s="87">
        <v>-13.7</v>
      </c>
      <c r="H4504" s="87">
        <v>0</v>
      </c>
      <c r="I4504" s="87">
        <v>492.07400000000001</v>
      </c>
      <c r="J4504" s="86">
        <v>992.70800000000008</v>
      </c>
    </row>
    <row r="4505" spans="1:10">
      <c r="A4505" s="85">
        <v>40818</v>
      </c>
      <c r="B4505" s="86">
        <v>40</v>
      </c>
      <c r="C4505" s="87">
        <v>36885</v>
      </c>
      <c r="D4505" s="88" t="s">
        <v>172</v>
      </c>
      <c r="E4505" s="87">
        <v>37543.198000000004</v>
      </c>
      <c r="F4505" s="87">
        <v>37559.218000000001</v>
      </c>
      <c r="G4505" s="87">
        <v>-16.02</v>
      </c>
      <c r="H4505" s="87">
        <v>0</v>
      </c>
      <c r="I4505" s="87">
        <v>491.87800000000004</v>
      </c>
      <c r="J4505" s="86">
        <v>992.32</v>
      </c>
    </row>
    <row r="4506" spans="1:10">
      <c r="A4506" s="85">
        <v>40818</v>
      </c>
      <c r="B4506" s="86">
        <v>41</v>
      </c>
      <c r="C4506" s="87">
        <v>35726</v>
      </c>
      <c r="D4506" s="88" t="s">
        <v>172</v>
      </c>
      <c r="E4506" s="87">
        <v>36282.758000000002</v>
      </c>
      <c r="F4506" s="87">
        <v>36295.698000000004</v>
      </c>
      <c r="G4506" s="87">
        <v>-11.66</v>
      </c>
      <c r="H4506" s="87">
        <v>0</v>
      </c>
      <c r="I4506" s="87">
        <v>491.976</v>
      </c>
      <c r="J4506" s="86">
        <v>992.322</v>
      </c>
    </row>
    <row r="4507" spans="1:10">
      <c r="A4507" s="85">
        <v>40818</v>
      </c>
      <c r="B4507" s="86">
        <v>42</v>
      </c>
      <c r="C4507" s="87">
        <v>34347</v>
      </c>
      <c r="D4507" s="88" t="s">
        <v>172</v>
      </c>
      <c r="E4507" s="87">
        <v>34884.493999999999</v>
      </c>
      <c r="F4507" s="87">
        <v>34900.633999999998</v>
      </c>
      <c r="G4507" s="87">
        <v>-12.56</v>
      </c>
      <c r="H4507" s="87">
        <v>0</v>
      </c>
      <c r="I4507" s="87">
        <v>491.68</v>
      </c>
      <c r="J4507" s="86">
        <v>955.92200000000003</v>
      </c>
    </row>
    <row r="4508" spans="1:10">
      <c r="A4508" s="85">
        <v>40818</v>
      </c>
      <c r="B4508" s="86">
        <v>43</v>
      </c>
      <c r="C4508" s="87">
        <v>33738</v>
      </c>
      <c r="D4508" s="88" t="s">
        <v>172</v>
      </c>
      <c r="E4508" s="87">
        <v>34284.154000000002</v>
      </c>
      <c r="F4508" s="87">
        <v>34299.67</v>
      </c>
      <c r="G4508" s="87">
        <v>-12.54</v>
      </c>
      <c r="H4508" s="87">
        <v>0</v>
      </c>
      <c r="I4508" s="87">
        <v>424.27800000000002</v>
      </c>
      <c r="J4508" s="86">
        <v>146.40200000000002</v>
      </c>
    </row>
    <row r="4509" spans="1:10">
      <c r="A4509" s="85">
        <v>40818</v>
      </c>
      <c r="B4509" s="86">
        <v>44</v>
      </c>
      <c r="C4509" s="87">
        <v>32158</v>
      </c>
      <c r="D4509" s="88" t="s">
        <v>172</v>
      </c>
      <c r="E4509" s="87">
        <v>32691.346000000001</v>
      </c>
      <c r="F4509" s="87">
        <v>32701.826000000001</v>
      </c>
      <c r="G4509" s="87">
        <v>-9.36</v>
      </c>
      <c r="H4509" s="87">
        <v>0</v>
      </c>
      <c r="I4509" s="87">
        <v>424.37600000000003</v>
      </c>
      <c r="J4509" s="86">
        <v>117.604</v>
      </c>
    </row>
    <row r="4510" spans="1:10">
      <c r="A4510" s="85">
        <v>40818</v>
      </c>
      <c r="B4510" s="86">
        <v>45</v>
      </c>
      <c r="C4510" s="87">
        <v>30702</v>
      </c>
      <c r="D4510" s="88" t="s">
        <v>172</v>
      </c>
      <c r="E4510" s="87">
        <v>31228.414000000001</v>
      </c>
      <c r="F4510" s="87">
        <v>31243.173999999999</v>
      </c>
      <c r="G4510" s="87">
        <v>-12.64</v>
      </c>
      <c r="H4510" s="87">
        <v>0</v>
      </c>
      <c r="I4510" s="87">
        <v>424.27800000000002</v>
      </c>
      <c r="J4510" s="86">
        <v>101.61200000000001</v>
      </c>
    </row>
    <row r="4511" spans="1:10">
      <c r="A4511" s="85">
        <v>40818</v>
      </c>
      <c r="B4511" s="86">
        <v>46</v>
      </c>
      <c r="C4511" s="87">
        <v>28750</v>
      </c>
      <c r="D4511" s="88" t="s">
        <v>172</v>
      </c>
      <c r="E4511" s="87">
        <v>29279.75</v>
      </c>
      <c r="F4511" s="87">
        <v>29294.33</v>
      </c>
      <c r="G4511" s="87">
        <v>-14.58</v>
      </c>
      <c r="H4511" s="87">
        <v>0</v>
      </c>
      <c r="I4511" s="87">
        <v>424.47400000000005</v>
      </c>
      <c r="J4511" s="86">
        <v>135.21800000000002</v>
      </c>
    </row>
    <row r="4512" spans="1:10">
      <c r="A4512" s="85">
        <v>40818</v>
      </c>
      <c r="B4512" s="86">
        <v>47</v>
      </c>
      <c r="C4512" s="87">
        <v>26796</v>
      </c>
      <c r="D4512" s="88" t="s">
        <v>172</v>
      </c>
      <c r="E4512" s="87">
        <v>27294.027999999998</v>
      </c>
      <c r="F4512" s="87">
        <v>27922.008000000002</v>
      </c>
      <c r="G4512" s="87">
        <v>-627.98</v>
      </c>
      <c r="H4512" s="87">
        <v>0</v>
      </c>
      <c r="I4512" s="87">
        <v>492.07400000000001</v>
      </c>
      <c r="J4512" s="86">
        <v>957.92200000000003</v>
      </c>
    </row>
    <row r="4513" spans="1:10">
      <c r="A4513" s="85">
        <v>40818</v>
      </c>
      <c r="B4513" s="86">
        <v>48</v>
      </c>
      <c r="C4513" s="87">
        <v>24928</v>
      </c>
      <c r="D4513" s="88" t="s">
        <v>172</v>
      </c>
      <c r="E4513" s="87">
        <v>25567.155999999999</v>
      </c>
      <c r="F4513" s="87">
        <v>26740.256000000001</v>
      </c>
      <c r="G4513" s="87">
        <v>-1173.0999999999999</v>
      </c>
      <c r="H4513" s="87">
        <v>0</v>
      </c>
      <c r="I4513" s="87">
        <v>491.976</v>
      </c>
      <c r="J4513" s="86">
        <v>993.52</v>
      </c>
    </row>
    <row r="4514" spans="1:10">
      <c r="A4514" s="85">
        <v>40819</v>
      </c>
      <c r="B4514" s="86">
        <v>1</v>
      </c>
      <c r="C4514" s="87">
        <v>23515</v>
      </c>
      <c r="D4514" s="88" t="s">
        <v>172</v>
      </c>
      <c r="E4514" s="87">
        <v>24220.056</v>
      </c>
      <c r="F4514" s="87">
        <v>25585.576000000001</v>
      </c>
      <c r="G4514" s="87">
        <v>-1365.52</v>
      </c>
      <c r="H4514" s="87">
        <v>0</v>
      </c>
      <c r="I4514" s="87">
        <v>492.07400000000001</v>
      </c>
      <c r="J4514" s="86">
        <v>782.73</v>
      </c>
    </row>
    <row r="4515" spans="1:10">
      <c r="A4515" s="85">
        <v>40819</v>
      </c>
      <c r="B4515" s="86">
        <v>2</v>
      </c>
      <c r="C4515" s="87">
        <v>22857</v>
      </c>
      <c r="D4515" s="88" t="s">
        <v>172</v>
      </c>
      <c r="E4515" s="87">
        <v>23469.216</v>
      </c>
      <c r="F4515" s="87">
        <v>24822.655999999999</v>
      </c>
      <c r="G4515" s="87">
        <v>-1353.44</v>
      </c>
      <c r="H4515" s="87">
        <v>0</v>
      </c>
      <c r="I4515" s="87">
        <v>491.77800000000002</v>
      </c>
      <c r="J4515" s="86">
        <v>783.13200000000006</v>
      </c>
    </row>
    <row r="4516" spans="1:10">
      <c r="A4516" s="85">
        <v>40819</v>
      </c>
      <c r="B4516" s="86">
        <v>3</v>
      </c>
      <c r="C4516" s="87">
        <v>22475</v>
      </c>
      <c r="D4516" s="88" t="s">
        <v>172</v>
      </c>
      <c r="E4516" s="87">
        <v>23219.734</v>
      </c>
      <c r="F4516" s="87">
        <v>24582.254000000001</v>
      </c>
      <c r="G4516" s="87">
        <v>-1362.52</v>
      </c>
      <c r="H4516" s="87">
        <v>0</v>
      </c>
      <c r="I4516" s="87">
        <v>491.976</v>
      </c>
      <c r="J4516" s="86">
        <v>993.52600000000007</v>
      </c>
    </row>
    <row r="4517" spans="1:10">
      <c r="A4517" s="85">
        <v>40819</v>
      </c>
      <c r="B4517" s="86">
        <v>4</v>
      </c>
      <c r="C4517" s="87">
        <v>22263</v>
      </c>
      <c r="D4517" s="88" t="s">
        <v>172</v>
      </c>
      <c r="E4517" s="87">
        <v>22945.356</v>
      </c>
      <c r="F4517" s="87">
        <v>24442.596000000001</v>
      </c>
      <c r="G4517" s="87">
        <v>-1497.24</v>
      </c>
      <c r="H4517" s="87">
        <v>0</v>
      </c>
      <c r="I4517" s="87">
        <v>491.87800000000004</v>
      </c>
      <c r="J4517" s="86">
        <v>993.12800000000004</v>
      </c>
    </row>
    <row r="4518" spans="1:10">
      <c r="A4518" s="85">
        <v>40819</v>
      </c>
      <c r="B4518" s="86">
        <v>5</v>
      </c>
      <c r="C4518" s="87">
        <v>21898</v>
      </c>
      <c r="D4518" s="88" t="s">
        <v>172</v>
      </c>
      <c r="E4518" s="87">
        <v>22537.759999999998</v>
      </c>
      <c r="F4518" s="87">
        <v>24037.279999999999</v>
      </c>
      <c r="G4518" s="87">
        <v>-1499.52</v>
      </c>
      <c r="H4518" s="87">
        <v>0</v>
      </c>
      <c r="I4518" s="87">
        <v>492.17400000000004</v>
      </c>
      <c r="J4518" s="86">
        <v>993.54</v>
      </c>
    </row>
    <row r="4519" spans="1:10">
      <c r="A4519" s="85">
        <v>40819</v>
      </c>
      <c r="B4519" s="86">
        <v>6</v>
      </c>
      <c r="C4519" s="87">
        <v>21525</v>
      </c>
      <c r="D4519" s="88" t="s">
        <v>172</v>
      </c>
      <c r="E4519" s="87">
        <v>22172.126</v>
      </c>
      <c r="F4519" s="87">
        <v>23653.106</v>
      </c>
      <c r="G4519" s="87">
        <v>-1480.98</v>
      </c>
      <c r="H4519" s="87">
        <v>0</v>
      </c>
      <c r="I4519" s="87">
        <v>491.87800000000004</v>
      </c>
      <c r="J4519" s="86">
        <v>993.53800000000001</v>
      </c>
    </row>
    <row r="4520" spans="1:10">
      <c r="A4520" s="85">
        <v>40819</v>
      </c>
      <c r="B4520" s="86">
        <v>7</v>
      </c>
      <c r="C4520" s="87">
        <v>21405</v>
      </c>
      <c r="D4520" s="88" t="s">
        <v>172</v>
      </c>
      <c r="E4520" s="87">
        <v>22043.317999999999</v>
      </c>
      <c r="F4520" s="87">
        <v>23546.817999999999</v>
      </c>
      <c r="G4520" s="87">
        <v>-1503.5</v>
      </c>
      <c r="H4520" s="87">
        <v>0</v>
      </c>
      <c r="I4520" s="87">
        <v>492.17400000000004</v>
      </c>
      <c r="J4520" s="86">
        <v>841.13400000000001</v>
      </c>
    </row>
    <row r="4521" spans="1:10">
      <c r="A4521" s="85">
        <v>40819</v>
      </c>
      <c r="B4521" s="86">
        <v>8</v>
      </c>
      <c r="C4521" s="87">
        <v>21457</v>
      </c>
      <c r="D4521" s="88" t="s">
        <v>172</v>
      </c>
      <c r="E4521" s="87">
        <v>22061.831999999999</v>
      </c>
      <c r="F4521" s="87">
        <v>23613.552</v>
      </c>
      <c r="G4521" s="87">
        <v>-1551.72</v>
      </c>
      <c r="H4521" s="87">
        <v>0</v>
      </c>
      <c r="I4521" s="87">
        <v>491.976</v>
      </c>
      <c r="J4521" s="86">
        <v>841.54600000000005</v>
      </c>
    </row>
    <row r="4522" spans="1:10">
      <c r="A4522" s="85">
        <v>40819</v>
      </c>
      <c r="B4522" s="86">
        <v>9</v>
      </c>
      <c r="C4522" s="87">
        <v>21389</v>
      </c>
      <c r="D4522" s="88" t="s">
        <v>172</v>
      </c>
      <c r="E4522" s="87">
        <v>22102.811999999998</v>
      </c>
      <c r="F4522" s="87">
        <v>23644.412</v>
      </c>
      <c r="G4522" s="87">
        <v>-1541.6</v>
      </c>
      <c r="H4522" s="87">
        <v>0</v>
      </c>
      <c r="I4522" s="87">
        <v>349.56200000000001</v>
      </c>
      <c r="J4522" s="86">
        <v>338</v>
      </c>
    </row>
    <row r="4523" spans="1:10">
      <c r="A4523" s="85">
        <v>40819</v>
      </c>
      <c r="B4523" s="86">
        <v>10</v>
      </c>
      <c r="C4523" s="87">
        <v>21646</v>
      </c>
      <c r="D4523" s="88" t="s">
        <v>172</v>
      </c>
      <c r="E4523" s="87">
        <v>22356.108</v>
      </c>
      <c r="F4523" s="87">
        <v>23852.628000000001</v>
      </c>
      <c r="G4523" s="87">
        <v>-1496.52</v>
      </c>
      <c r="H4523" s="87">
        <v>0</v>
      </c>
      <c r="I4523" s="87">
        <v>349.95600000000002</v>
      </c>
      <c r="J4523" s="86">
        <v>338.80400000000003</v>
      </c>
    </row>
    <row r="4524" spans="1:10">
      <c r="A4524" s="85">
        <v>40819</v>
      </c>
      <c r="B4524" s="86">
        <v>11</v>
      </c>
      <c r="C4524" s="87">
        <v>22430</v>
      </c>
      <c r="D4524" s="88" t="s">
        <v>172</v>
      </c>
      <c r="E4524" s="87">
        <v>23170.642</v>
      </c>
      <c r="F4524" s="87">
        <v>24903.482</v>
      </c>
      <c r="G4524" s="87">
        <v>-1289.8399999999999</v>
      </c>
      <c r="H4524" s="87">
        <v>0</v>
      </c>
      <c r="I4524" s="87">
        <v>48.426000000000002</v>
      </c>
      <c r="J4524" s="86">
        <v>-506.392</v>
      </c>
    </row>
    <row r="4525" spans="1:10">
      <c r="A4525" s="85">
        <v>40819</v>
      </c>
      <c r="B4525" s="86">
        <v>12</v>
      </c>
      <c r="C4525" s="87">
        <v>23680</v>
      </c>
      <c r="D4525" s="88" t="s">
        <v>172</v>
      </c>
      <c r="E4525" s="87">
        <v>24498.36</v>
      </c>
      <c r="F4525" s="87">
        <v>26188.2</v>
      </c>
      <c r="G4525" s="87">
        <v>-1185.24</v>
      </c>
      <c r="H4525" s="87">
        <v>0</v>
      </c>
      <c r="I4525" s="87">
        <v>49.81</v>
      </c>
      <c r="J4525" s="86">
        <v>-492.39800000000002</v>
      </c>
    </row>
    <row r="4526" spans="1:10">
      <c r="A4526" s="85">
        <v>40819</v>
      </c>
      <c r="B4526" s="86">
        <v>13</v>
      </c>
      <c r="C4526" s="87">
        <v>26763</v>
      </c>
      <c r="D4526" s="88" t="s">
        <v>172</v>
      </c>
      <c r="E4526" s="87">
        <v>27624.46</v>
      </c>
      <c r="F4526" s="87">
        <v>28146.734</v>
      </c>
      <c r="G4526" s="87">
        <v>-382.08</v>
      </c>
      <c r="H4526" s="87">
        <v>0</v>
      </c>
      <c r="I4526" s="87">
        <v>-121.44600000000001</v>
      </c>
      <c r="J4526" s="86">
        <v>-101.95</v>
      </c>
    </row>
    <row r="4527" spans="1:10">
      <c r="A4527" s="85">
        <v>40819</v>
      </c>
      <c r="B4527" s="86">
        <v>14</v>
      </c>
      <c r="C4527" s="87">
        <v>30188</v>
      </c>
      <c r="D4527" s="88" t="s">
        <v>172</v>
      </c>
      <c r="E4527" s="87">
        <v>31102.268</v>
      </c>
      <c r="F4527" s="87">
        <v>31238.547999999999</v>
      </c>
      <c r="G4527" s="87">
        <v>-13.62</v>
      </c>
      <c r="H4527" s="87">
        <v>0</v>
      </c>
      <c r="I4527" s="87">
        <v>-121</v>
      </c>
      <c r="J4527" s="86">
        <v>-101.944</v>
      </c>
    </row>
    <row r="4528" spans="1:10">
      <c r="A4528" s="85">
        <v>40819</v>
      </c>
      <c r="B4528" s="86">
        <v>15</v>
      </c>
      <c r="C4528" s="87">
        <v>33991</v>
      </c>
      <c r="D4528" s="88" t="s">
        <v>172</v>
      </c>
      <c r="E4528" s="87">
        <v>34764.521999999997</v>
      </c>
      <c r="F4528" s="87">
        <v>35380.137999999999</v>
      </c>
      <c r="G4528" s="87">
        <v>-13.16</v>
      </c>
      <c r="H4528" s="87">
        <v>0</v>
      </c>
      <c r="I4528" s="87">
        <v>-193.03200000000001</v>
      </c>
      <c r="J4528" s="86">
        <v>-464.38400000000001</v>
      </c>
    </row>
    <row r="4529" spans="1:10">
      <c r="A4529" s="85">
        <v>40819</v>
      </c>
      <c r="B4529" s="86">
        <v>16</v>
      </c>
      <c r="C4529" s="87">
        <v>36163</v>
      </c>
      <c r="D4529" s="88" t="s">
        <v>172</v>
      </c>
      <c r="E4529" s="87">
        <v>36901.707999999999</v>
      </c>
      <c r="F4529" s="87">
        <v>37517.968000000001</v>
      </c>
      <c r="G4529" s="87">
        <v>-14.92</v>
      </c>
      <c r="H4529" s="87">
        <v>0</v>
      </c>
      <c r="I4529" s="87">
        <v>-192.22200000000001</v>
      </c>
      <c r="J4529" s="86">
        <v>-476.38800000000003</v>
      </c>
    </row>
    <row r="4530" spans="1:10">
      <c r="A4530" s="85">
        <v>40819</v>
      </c>
      <c r="B4530" s="86">
        <v>17</v>
      </c>
      <c r="C4530" s="87">
        <v>37352</v>
      </c>
      <c r="D4530" s="88" t="s">
        <v>172</v>
      </c>
      <c r="E4530" s="87">
        <v>38016.928</v>
      </c>
      <c r="F4530" s="87">
        <v>38186.686000000002</v>
      </c>
      <c r="G4530" s="87">
        <v>-12.94</v>
      </c>
      <c r="H4530" s="87">
        <v>0</v>
      </c>
      <c r="I4530" s="87">
        <v>-61.31</v>
      </c>
      <c r="J4530" s="86">
        <v>-187.95400000000001</v>
      </c>
    </row>
    <row r="4531" spans="1:10">
      <c r="A4531" s="85">
        <v>40819</v>
      </c>
      <c r="B4531" s="86">
        <v>18</v>
      </c>
      <c r="C4531" s="87">
        <v>37618</v>
      </c>
      <c r="D4531" s="88" t="s">
        <v>172</v>
      </c>
      <c r="E4531" s="87">
        <v>38289.027999999998</v>
      </c>
      <c r="F4531" s="87">
        <v>38464.745999999999</v>
      </c>
      <c r="G4531" s="87">
        <v>-18.899999999999999</v>
      </c>
      <c r="H4531" s="87">
        <v>0</v>
      </c>
      <c r="I4531" s="87">
        <v>-60.984000000000002</v>
      </c>
      <c r="J4531" s="86">
        <v>-189.16200000000001</v>
      </c>
    </row>
    <row r="4532" spans="1:10">
      <c r="A4532" s="85">
        <v>40819</v>
      </c>
      <c r="B4532" s="86">
        <v>19</v>
      </c>
      <c r="C4532" s="87">
        <v>38400</v>
      </c>
      <c r="D4532" s="88" t="s">
        <v>172</v>
      </c>
      <c r="E4532" s="87">
        <v>39140.428</v>
      </c>
      <c r="F4532" s="87">
        <v>39159.167999999998</v>
      </c>
      <c r="G4532" s="87">
        <v>-18.739999999999998</v>
      </c>
      <c r="H4532" s="87">
        <v>0</v>
      </c>
      <c r="I4532" s="87">
        <v>47.438000000000002</v>
      </c>
      <c r="J4532" s="86">
        <v>324.00400000000002</v>
      </c>
    </row>
    <row r="4533" spans="1:10">
      <c r="A4533" s="85">
        <v>40819</v>
      </c>
      <c r="B4533" s="86">
        <v>20</v>
      </c>
      <c r="C4533" s="87">
        <v>38739</v>
      </c>
      <c r="D4533" s="88" t="s">
        <v>172</v>
      </c>
      <c r="E4533" s="87">
        <v>39482.959999999999</v>
      </c>
      <c r="F4533" s="87">
        <v>39499.64</v>
      </c>
      <c r="G4533" s="87">
        <v>-16.68</v>
      </c>
      <c r="H4533" s="87">
        <v>0</v>
      </c>
      <c r="I4533" s="87">
        <v>47.734000000000002</v>
      </c>
      <c r="J4533" s="86">
        <v>324.00400000000002</v>
      </c>
    </row>
    <row r="4534" spans="1:10">
      <c r="A4534" s="85">
        <v>40819</v>
      </c>
      <c r="B4534" s="86">
        <v>21</v>
      </c>
      <c r="C4534" s="87">
        <v>38880</v>
      </c>
      <c r="D4534" s="88" t="s">
        <v>172</v>
      </c>
      <c r="E4534" s="87">
        <v>39530.364000000001</v>
      </c>
      <c r="F4534" s="87">
        <v>39545.343999999997</v>
      </c>
      <c r="G4534" s="87">
        <v>-14.98</v>
      </c>
      <c r="H4534" s="87">
        <v>0</v>
      </c>
      <c r="I4534" s="87">
        <v>92.01</v>
      </c>
      <c r="J4534" s="86">
        <v>338.78800000000001</v>
      </c>
    </row>
    <row r="4535" spans="1:10">
      <c r="A4535" s="85">
        <v>40819</v>
      </c>
      <c r="B4535" s="86">
        <v>22</v>
      </c>
      <c r="C4535" s="87">
        <v>39075</v>
      </c>
      <c r="D4535" s="88" t="s">
        <v>172</v>
      </c>
      <c r="E4535" s="87">
        <v>39747.962</v>
      </c>
      <c r="F4535" s="87">
        <v>39763.822</v>
      </c>
      <c r="G4535" s="87">
        <v>-15.86</v>
      </c>
      <c r="H4535" s="87">
        <v>0</v>
      </c>
      <c r="I4535" s="87">
        <v>92.308000000000007</v>
      </c>
      <c r="J4535" s="86">
        <v>339.18400000000003</v>
      </c>
    </row>
    <row r="4536" spans="1:10">
      <c r="A4536" s="85">
        <v>40819</v>
      </c>
      <c r="B4536" s="86">
        <v>23</v>
      </c>
      <c r="C4536" s="87">
        <v>39185</v>
      </c>
      <c r="D4536" s="88" t="s">
        <v>172</v>
      </c>
      <c r="E4536" s="87">
        <v>39980.879999999997</v>
      </c>
      <c r="F4536" s="87">
        <v>39994.519999999997</v>
      </c>
      <c r="G4536" s="87">
        <v>-13.64</v>
      </c>
      <c r="H4536" s="87">
        <v>0</v>
      </c>
      <c r="I4536" s="87">
        <v>120.87</v>
      </c>
      <c r="J4536" s="86">
        <v>489.94600000000003</v>
      </c>
    </row>
    <row r="4537" spans="1:10">
      <c r="A4537" s="85">
        <v>40819</v>
      </c>
      <c r="B4537" s="86">
        <v>24</v>
      </c>
      <c r="C4537" s="87">
        <v>39443</v>
      </c>
      <c r="D4537" s="88" t="s">
        <v>172</v>
      </c>
      <c r="E4537" s="87">
        <v>40047.839999999997</v>
      </c>
      <c r="F4537" s="87">
        <v>40059.980000000003</v>
      </c>
      <c r="G4537" s="87">
        <v>-11.74</v>
      </c>
      <c r="H4537" s="87">
        <v>0</v>
      </c>
      <c r="I4537" s="87">
        <v>120.67200000000001</v>
      </c>
      <c r="J4537" s="86">
        <v>489.94400000000002</v>
      </c>
    </row>
    <row r="4538" spans="1:10">
      <c r="A4538" s="85">
        <v>40819</v>
      </c>
      <c r="B4538" s="86">
        <v>25</v>
      </c>
      <c r="C4538" s="87">
        <v>39602</v>
      </c>
      <c r="D4538" s="88" t="s">
        <v>172</v>
      </c>
      <c r="E4538" s="87">
        <v>40117.815999999999</v>
      </c>
      <c r="F4538" s="87">
        <v>40131.671999999999</v>
      </c>
      <c r="G4538" s="87">
        <v>-13.04</v>
      </c>
      <c r="H4538" s="87">
        <v>0</v>
      </c>
      <c r="I4538" s="87">
        <v>129.76400000000001</v>
      </c>
      <c r="J4538" s="86">
        <v>495.97800000000001</v>
      </c>
    </row>
    <row r="4539" spans="1:10">
      <c r="A4539" s="85">
        <v>40819</v>
      </c>
      <c r="B4539" s="86">
        <v>26</v>
      </c>
      <c r="C4539" s="87">
        <v>39361</v>
      </c>
      <c r="D4539" s="88" t="s">
        <v>172</v>
      </c>
      <c r="E4539" s="87">
        <v>39837.383999999998</v>
      </c>
      <c r="F4539" s="87">
        <v>39852.144</v>
      </c>
      <c r="G4539" s="87">
        <v>-14.76</v>
      </c>
      <c r="H4539" s="87">
        <v>0</v>
      </c>
      <c r="I4539" s="87">
        <v>129.46800000000002</v>
      </c>
      <c r="J4539" s="86">
        <v>495.57400000000001</v>
      </c>
    </row>
    <row r="4540" spans="1:10">
      <c r="A4540" s="85">
        <v>40819</v>
      </c>
      <c r="B4540" s="86">
        <v>27</v>
      </c>
      <c r="C4540" s="87">
        <v>39132</v>
      </c>
      <c r="D4540" s="88" t="s">
        <v>172</v>
      </c>
      <c r="E4540" s="87">
        <v>39657.167999999998</v>
      </c>
      <c r="F4540" s="87">
        <v>39670.347999999998</v>
      </c>
      <c r="G4540" s="87">
        <v>-13.18</v>
      </c>
      <c r="H4540" s="87">
        <v>0</v>
      </c>
      <c r="I4540" s="87">
        <v>239.66200000000001</v>
      </c>
      <c r="J4540" s="86">
        <v>496.77</v>
      </c>
    </row>
    <row r="4541" spans="1:10">
      <c r="A4541" s="85">
        <v>40819</v>
      </c>
      <c r="B4541" s="86">
        <v>28</v>
      </c>
      <c r="C4541" s="87">
        <v>38718</v>
      </c>
      <c r="D4541" s="88" t="s">
        <v>172</v>
      </c>
      <c r="E4541" s="87">
        <v>39342.862000000001</v>
      </c>
      <c r="F4541" s="87">
        <v>39355.801999999996</v>
      </c>
      <c r="G4541" s="87">
        <v>-12.94</v>
      </c>
      <c r="H4541" s="87">
        <v>0</v>
      </c>
      <c r="I4541" s="87">
        <v>239.268</v>
      </c>
      <c r="J4541" s="86">
        <v>497.17200000000003</v>
      </c>
    </row>
    <row r="4542" spans="1:10">
      <c r="A4542" s="85">
        <v>40819</v>
      </c>
      <c r="B4542" s="86">
        <v>29</v>
      </c>
      <c r="C4542" s="87">
        <v>38646</v>
      </c>
      <c r="D4542" s="88" t="s">
        <v>172</v>
      </c>
      <c r="E4542" s="87">
        <v>39204.732000000004</v>
      </c>
      <c r="F4542" s="87">
        <v>39217.752</v>
      </c>
      <c r="G4542" s="87">
        <v>-13.02</v>
      </c>
      <c r="H4542" s="87">
        <v>0</v>
      </c>
      <c r="I4542" s="87">
        <v>171.69200000000001</v>
      </c>
      <c r="J4542" s="86">
        <v>494.77800000000002</v>
      </c>
    </row>
    <row r="4543" spans="1:10">
      <c r="A4543" s="85">
        <v>40819</v>
      </c>
      <c r="B4543" s="86">
        <v>30</v>
      </c>
      <c r="C4543" s="87">
        <v>38462</v>
      </c>
      <c r="D4543" s="88" t="s">
        <v>172</v>
      </c>
      <c r="E4543" s="87">
        <v>39025.928</v>
      </c>
      <c r="F4543" s="87">
        <v>39038.887999999999</v>
      </c>
      <c r="G4543" s="87">
        <v>-12.96</v>
      </c>
      <c r="H4543" s="87">
        <v>0</v>
      </c>
      <c r="I4543" s="87">
        <v>171.90200000000002</v>
      </c>
      <c r="J4543" s="86">
        <v>494.774</v>
      </c>
    </row>
    <row r="4544" spans="1:10">
      <c r="A4544" s="85">
        <v>40819</v>
      </c>
      <c r="B4544" s="86">
        <v>31</v>
      </c>
      <c r="C4544" s="87">
        <v>38253</v>
      </c>
      <c r="D4544" s="88" t="s">
        <v>172</v>
      </c>
      <c r="E4544" s="87">
        <v>38868.808000000005</v>
      </c>
      <c r="F4544" s="87">
        <v>38881.948000000004</v>
      </c>
      <c r="G4544" s="87">
        <v>-13.14</v>
      </c>
      <c r="H4544" s="87">
        <v>0</v>
      </c>
      <c r="I4544" s="87">
        <v>182.602</v>
      </c>
      <c r="J4544" s="86">
        <v>497.166</v>
      </c>
    </row>
    <row r="4545" spans="1:10">
      <c r="A4545" s="85">
        <v>40819</v>
      </c>
      <c r="B4545" s="86">
        <v>32</v>
      </c>
      <c r="C4545" s="87">
        <v>38542</v>
      </c>
      <c r="D4545" s="88" t="s">
        <v>172</v>
      </c>
      <c r="E4545" s="87">
        <v>39273.192000000003</v>
      </c>
      <c r="F4545" s="87">
        <v>39287.551999999996</v>
      </c>
      <c r="G4545" s="87">
        <v>-14.36</v>
      </c>
      <c r="H4545" s="87">
        <v>0</v>
      </c>
      <c r="I4545" s="87">
        <v>180.76</v>
      </c>
      <c r="J4545" s="86">
        <v>496.76400000000001</v>
      </c>
    </row>
    <row r="4546" spans="1:10">
      <c r="A4546" s="85">
        <v>40819</v>
      </c>
      <c r="B4546" s="86">
        <v>33</v>
      </c>
      <c r="C4546" s="87">
        <v>39127</v>
      </c>
      <c r="D4546" s="88" t="s">
        <v>172</v>
      </c>
      <c r="E4546" s="87">
        <v>39902.11</v>
      </c>
      <c r="F4546" s="87">
        <v>39915.31</v>
      </c>
      <c r="G4546" s="87">
        <v>-13.2</v>
      </c>
      <c r="H4546" s="87">
        <v>0</v>
      </c>
      <c r="I4546" s="87">
        <v>371.7</v>
      </c>
      <c r="J4546" s="86">
        <v>494.75</v>
      </c>
    </row>
    <row r="4547" spans="1:10">
      <c r="A4547" s="85">
        <v>40819</v>
      </c>
      <c r="B4547" s="86">
        <v>34</v>
      </c>
      <c r="C4547" s="87">
        <v>39760</v>
      </c>
      <c r="D4547" s="88" t="s">
        <v>172</v>
      </c>
      <c r="E4547" s="87">
        <v>40530.080000000002</v>
      </c>
      <c r="F4547" s="87">
        <v>40547.4</v>
      </c>
      <c r="G4547" s="87">
        <v>-17.32</v>
      </c>
      <c r="H4547" s="87">
        <v>0</v>
      </c>
      <c r="I4547" s="87">
        <v>371.10599999999999</v>
      </c>
      <c r="J4547" s="86">
        <v>494.75200000000001</v>
      </c>
    </row>
    <row r="4548" spans="1:10">
      <c r="A4548" s="85">
        <v>40819</v>
      </c>
      <c r="B4548" s="86">
        <v>35</v>
      </c>
      <c r="C4548" s="87">
        <v>40012</v>
      </c>
      <c r="D4548" s="88" t="s">
        <v>172</v>
      </c>
      <c r="E4548" s="87">
        <v>40734.089999999997</v>
      </c>
      <c r="F4548" s="87">
        <v>40747.07</v>
      </c>
      <c r="G4548" s="87">
        <v>-12.98</v>
      </c>
      <c r="H4548" s="87">
        <v>0</v>
      </c>
      <c r="I4548" s="87">
        <v>366.56</v>
      </c>
      <c r="J4548" s="86">
        <v>338.76400000000001</v>
      </c>
    </row>
    <row r="4549" spans="1:10">
      <c r="A4549" s="85">
        <v>40819</v>
      </c>
      <c r="B4549" s="86">
        <v>36</v>
      </c>
      <c r="C4549" s="87">
        <v>39914</v>
      </c>
      <c r="D4549" s="88" t="s">
        <v>172</v>
      </c>
      <c r="E4549" s="87">
        <v>40616.552000000003</v>
      </c>
      <c r="F4549" s="87">
        <v>40629.991999999998</v>
      </c>
      <c r="G4549" s="87">
        <v>-13</v>
      </c>
      <c r="H4549" s="87">
        <v>0</v>
      </c>
      <c r="I4549" s="87">
        <v>366.36200000000002</v>
      </c>
      <c r="J4549" s="86">
        <v>338.77</v>
      </c>
    </row>
    <row r="4550" spans="1:10">
      <c r="A4550" s="85">
        <v>40819</v>
      </c>
      <c r="B4550" s="86">
        <v>37</v>
      </c>
      <c r="C4550" s="87">
        <v>39924</v>
      </c>
      <c r="D4550" s="88" t="s">
        <v>172</v>
      </c>
      <c r="E4550" s="87">
        <v>40678.612000000001</v>
      </c>
      <c r="F4550" s="87">
        <v>40691.232000000004</v>
      </c>
      <c r="G4550" s="87">
        <v>-10.6</v>
      </c>
      <c r="H4550" s="87">
        <v>0</v>
      </c>
      <c r="I4550" s="87">
        <v>223.554</v>
      </c>
      <c r="J4550" s="86">
        <v>338.78399999999999</v>
      </c>
    </row>
    <row r="4551" spans="1:10">
      <c r="A4551" s="85">
        <v>40819</v>
      </c>
      <c r="B4551" s="86">
        <v>38</v>
      </c>
      <c r="C4551" s="87">
        <v>41133</v>
      </c>
      <c r="D4551" s="88" t="s">
        <v>172</v>
      </c>
      <c r="E4551" s="87">
        <v>42018.18</v>
      </c>
      <c r="F4551" s="87">
        <v>42024.714</v>
      </c>
      <c r="G4551" s="87">
        <v>-5.88</v>
      </c>
      <c r="H4551" s="87">
        <v>0</v>
      </c>
      <c r="I4551" s="87">
        <v>224.542</v>
      </c>
      <c r="J4551" s="86">
        <v>338.75800000000004</v>
      </c>
    </row>
    <row r="4552" spans="1:10">
      <c r="A4552" s="85">
        <v>40819</v>
      </c>
      <c r="B4552" s="86">
        <v>39</v>
      </c>
      <c r="C4552" s="87">
        <v>42275</v>
      </c>
      <c r="D4552" s="88" t="s">
        <v>172</v>
      </c>
      <c r="E4552" s="87">
        <v>42936.15</v>
      </c>
      <c r="F4552" s="87">
        <v>42948.324000000001</v>
      </c>
      <c r="G4552" s="87">
        <v>-11.36</v>
      </c>
      <c r="H4552" s="87">
        <v>0</v>
      </c>
      <c r="I4552" s="87">
        <v>492.17400000000004</v>
      </c>
      <c r="J4552" s="86">
        <v>497.14800000000002</v>
      </c>
    </row>
    <row r="4553" spans="1:10">
      <c r="A4553" s="85">
        <v>40819</v>
      </c>
      <c r="B4553" s="86">
        <v>40</v>
      </c>
      <c r="C4553" s="87">
        <v>41243</v>
      </c>
      <c r="D4553" s="88" t="s">
        <v>172</v>
      </c>
      <c r="E4553" s="87">
        <v>41928.368000000002</v>
      </c>
      <c r="F4553" s="87">
        <v>41945.442000000003</v>
      </c>
      <c r="G4553" s="87">
        <v>-12.42</v>
      </c>
      <c r="H4553" s="87">
        <v>0</v>
      </c>
      <c r="I4553" s="87">
        <v>491.77800000000002</v>
      </c>
      <c r="J4553" s="86">
        <v>496.74800000000005</v>
      </c>
    </row>
    <row r="4554" spans="1:10">
      <c r="A4554" s="85">
        <v>40819</v>
      </c>
      <c r="B4554" s="86">
        <v>41</v>
      </c>
      <c r="C4554" s="87">
        <v>39724</v>
      </c>
      <c r="D4554" s="88" t="s">
        <v>172</v>
      </c>
      <c r="E4554" s="87">
        <v>40433.281999999999</v>
      </c>
      <c r="F4554" s="87">
        <v>40453.353999999999</v>
      </c>
      <c r="G4554" s="87">
        <v>-18.28</v>
      </c>
      <c r="H4554" s="87">
        <v>0</v>
      </c>
      <c r="I4554" s="87">
        <v>492.07400000000001</v>
      </c>
      <c r="J4554" s="86">
        <v>496.74200000000002</v>
      </c>
    </row>
    <row r="4555" spans="1:10">
      <c r="A4555" s="85">
        <v>40819</v>
      </c>
      <c r="B4555" s="86">
        <v>42</v>
      </c>
      <c r="C4555" s="87">
        <v>38439</v>
      </c>
      <c r="D4555" s="88" t="s">
        <v>172</v>
      </c>
      <c r="E4555" s="87">
        <v>39234.442000000003</v>
      </c>
      <c r="F4555" s="87">
        <v>39247.342000000004</v>
      </c>
      <c r="G4555" s="87">
        <v>-10.220000000000001</v>
      </c>
      <c r="H4555" s="87">
        <v>0</v>
      </c>
      <c r="I4555" s="87">
        <v>491.77800000000002</v>
      </c>
      <c r="J4555" s="86">
        <v>496.738</v>
      </c>
    </row>
    <row r="4556" spans="1:10">
      <c r="A4556" s="85">
        <v>40819</v>
      </c>
      <c r="B4556" s="86">
        <v>43</v>
      </c>
      <c r="C4556" s="87">
        <v>36768</v>
      </c>
      <c r="D4556" s="88" t="s">
        <v>172</v>
      </c>
      <c r="E4556" s="87">
        <v>37519.894</v>
      </c>
      <c r="F4556" s="87">
        <v>37531.608</v>
      </c>
      <c r="G4556" s="87">
        <v>-6.18</v>
      </c>
      <c r="H4556" s="87">
        <v>0</v>
      </c>
      <c r="I4556" s="87">
        <v>439.99200000000002</v>
      </c>
      <c r="J4556" s="86">
        <v>457.94400000000002</v>
      </c>
    </row>
    <row r="4557" spans="1:10">
      <c r="A4557" s="85">
        <v>40819</v>
      </c>
      <c r="B4557" s="86">
        <v>44</v>
      </c>
      <c r="C4557" s="87">
        <v>34707</v>
      </c>
      <c r="D4557" s="88" t="s">
        <v>172</v>
      </c>
      <c r="E4557" s="87">
        <v>35541.932000000001</v>
      </c>
      <c r="F4557" s="87">
        <v>35559.313999999998</v>
      </c>
      <c r="G4557" s="87">
        <v>-12.34</v>
      </c>
      <c r="H4557" s="87">
        <v>0</v>
      </c>
      <c r="I4557" s="87">
        <v>440.09</v>
      </c>
      <c r="J4557" s="86">
        <v>457.94</v>
      </c>
    </row>
    <row r="4558" spans="1:10">
      <c r="A4558" s="85">
        <v>40819</v>
      </c>
      <c r="B4558" s="86">
        <v>45</v>
      </c>
      <c r="C4558" s="87">
        <v>32846</v>
      </c>
      <c r="D4558" s="88" t="s">
        <v>172</v>
      </c>
      <c r="E4558" s="87">
        <v>33687.423999999999</v>
      </c>
      <c r="F4558" s="87">
        <v>33698.023999999998</v>
      </c>
      <c r="G4558" s="87">
        <v>-10.36</v>
      </c>
      <c r="H4558" s="87">
        <v>0</v>
      </c>
      <c r="I4558" s="87">
        <v>311.70999999999998</v>
      </c>
      <c r="J4558" s="86">
        <v>495.95</v>
      </c>
    </row>
    <row r="4559" spans="1:10">
      <c r="A4559" s="85">
        <v>40819</v>
      </c>
      <c r="B4559" s="86">
        <v>46</v>
      </c>
      <c r="C4559" s="87">
        <v>30263</v>
      </c>
      <c r="D4559" s="88" t="s">
        <v>172</v>
      </c>
      <c r="E4559" s="87">
        <v>31046.5</v>
      </c>
      <c r="F4559" s="87">
        <v>31069.8</v>
      </c>
      <c r="G4559" s="87">
        <v>-20.58</v>
      </c>
      <c r="H4559" s="87">
        <v>0</v>
      </c>
      <c r="I4559" s="87">
        <v>312.79599999999999</v>
      </c>
      <c r="J4559" s="86">
        <v>495.55600000000004</v>
      </c>
    </row>
    <row r="4560" spans="1:10">
      <c r="A4560" s="85">
        <v>40819</v>
      </c>
      <c r="B4560" s="86">
        <v>47</v>
      </c>
      <c r="C4560" s="87">
        <v>28062</v>
      </c>
      <c r="D4560" s="88" t="s">
        <v>172</v>
      </c>
      <c r="E4560" s="87">
        <v>28756.06</v>
      </c>
      <c r="F4560" s="87">
        <v>28963.14</v>
      </c>
      <c r="G4560" s="87">
        <v>-204.9</v>
      </c>
      <c r="H4560" s="87">
        <v>0</v>
      </c>
      <c r="I4560" s="87">
        <v>441.67200000000003</v>
      </c>
      <c r="J4560" s="86">
        <v>480.75600000000003</v>
      </c>
    </row>
    <row r="4561" spans="1:10">
      <c r="A4561" s="85">
        <v>40819</v>
      </c>
      <c r="B4561" s="86">
        <v>48</v>
      </c>
      <c r="C4561" s="87">
        <v>26340</v>
      </c>
      <c r="D4561" s="88" t="s">
        <v>172</v>
      </c>
      <c r="E4561" s="87">
        <v>26635.326000000001</v>
      </c>
      <c r="F4561" s="87">
        <v>27322.76</v>
      </c>
      <c r="G4561" s="87">
        <v>-640.24</v>
      </c>
      <c r="H4561" s="87">
        <v>0</v>
      </c>
      <c r="I4561" s="87">
        <v>442.06600000000003</v>
      </c>
      <c r="J4561" s="86">
        <v>481.14800000000002</v>
      </c>
    </row>
    <row r="4562" spans="1:10">
      <c r="A4562" s="85">
        <v>40820</v>
      </c>
      <c r="B4562" s="86">
        <v>1</v>
      </c>
      <c r="C4562" s="87">
        <v>24884</v>
      </c>
      <c r="D4562" s="88" t="s">
        <v>172</v>
      </c>
      <c r="E4562" s="87">
        <v>25186.858</v>
      </c>
      <c r="F4562" s="87">
        <v>26316.652000000002</v>
      </c>
      <c r="G4562" s="87">
        <v>-793.76</v>
      </c>
      <c r="H4562" s="87">
        <v>0</v>
      </c>
      <c r="I4562" s="87">
        <v>166.13400000000001</v>
      </c>
      <c r="J4562" s="86">
        <v>227.596</v>
      </c>
    </row>
    <row r="4563" spans="1:10">
      <c r="A4563" s="85">
        <v>40820</v>
      </c>
      <c r="B4563" s="86">
        <v>2</v>
      </c>
      <c r="C4563" s="87">
        <v>24027</v>
      </c>
      <c r="D4563" s="88" t="s">
        <v>172</v>
      </c>
      <c r="E4563" s="87">
        <v>24415.84</v>
      </c>
      <c r="F4563" s="87">
        <v>25570.36</v>
      </c>
      <c r="G4563" s="87">
        <v>-1154.52</v>
      </c>
      <c r="H4563" s="87">
        <v>0</v>
      </c>
      <c r="I4563" s="87">
        <v>167.714</v>
      </c>
      <c r="J4563" s="86">
        <v>228.79600000000002</v>
      </c>
    </row>
    <row r="4564" spans="1:10">
      <c r="A4564" s="85">
        <v>40820</v>
      </c>
      <c r="B4564" s="86">
        <v>3</v>
      </c>
      <c r="C4564" s="87">
        <v>23915</v>
      </c>
      <c r="D4564" s="88" t="s">
        <v>172</v>
      </c>
      <c r="E4564" s="87">
        <v>24067.353999999999</v>
      </c>
      <c r="F4564" s="87">
        <v>25455.788</v>
      </c>
      <c r="G4564" s="87">
        <v>-1388.4</v>
      </c>
      <c r="H4564" s="87">
        <v>0</v>
      </c>
      <c r="I4564" s="87">
        <v>416.47</v>
      </c>
      <c r="J4564" s="86">
        <v>495.55800000000005</v>
      </c>
    </row>
    <row r="4565" spans="1:10">
      <c r="A4565" s="85">
        <v>40820</v>
      </c>
      <c r="B4565" s="86">
        <v>4</v>
      </c>
      <c r="C4565" s="87">
        <v>23789</v>
      </c>
      <c r="D4565" s="88" t="s">
        <v>172</v>
      </c>
      <c r="E4565" s="87">
        <v>23889.91</v>
      </c>
      <c r="F4565" s="87">
        <v>25320.5</v>
      </c>
      <c r="G4565" s="87">
        <v>-1430.14</v>
      </c>
      <c r="H4565" s="87">
        <v>0</v>
      </c>
      <c r="I4565" s="87">
        <v>416.17400000000004</v>
      </c>
      <c r="J4565" s="86">
        <v>495.95600000000002</v>
      </c>
    </row>
    <row r="4566" spans="1:10">
      <c r="A4566" s="85">
        <v>40820</v>
      </c>
      <c r="B4566" s="86">
        <v>5</v>
      </c>
      <c r="C4566" s="87">
        <v>23378</v>
      </c>
      <c r="D4566" s="88" t="s">
        <v>172</v>
      </c>
      <c r="E4566" s="87">
        <v>23492.046000000002</v>
      </c>
      <c r="F4566" s="87">
        <v>25033.606</v>
      </c>
      <c r="G4566" s="87">
        <v>-1541.56</v>
      </c>
      <c r="H4566" s="87">
        <v>0</v>
      </c>
      <c r="I4566" s="87">
        <v>442.06600000000003</v>
      </c>
      <c r="J4566" s="86">
        <v>231.99200000000002</v>
      </c>
    </row>
    <row r="4567" spans="1:10">
      <c r="A4567" s="85">
        <v>40820</v>
      </c>
      <c r="B4567" s="86">
        <v>6</v>
      </c>
      <c r="C4567" s="87">
        <v>23056</v>
      </c>
      <c r="D4567" s="88" t="s">
        <v>172</v>
      </c>
      <c r="E4567" s="87">
        <v>23150.186000000002</v>
      </c>
      <c r="F4567" s="87">
        <v>24697.546000000002</v>
      </c>
      <c r="G4567" s="87">
        <v>-1547.36</v>
      </c>
      <c r="H4567" s="87">
        <v>0</v>
      </c>
      <c r="I4567" s="87">
        <v>441.47400000000005</v>
      </c>
      <c r="J4567" s="86">
        <v>232.40400000000002</v>
      </c>
    </row>
    <row r="4568" spans="1:10">
      <c r="A4568" s="85">
        <v>40820</v>
      </c>
      <c r="B4568" s="86">
        <v>7</v>
      </c>
      <c r="C4568" s="87">
        <v>22810</v>
      </c>
      <c r="D4568" s="88" t="s">
        <v>172</v>
      </c>
      <c r="E4568" s="87">
        <v>22959.538</v>
      </c>
      <c r="F4568" s="87">
        <v>24589.898000000001</v>
      </c>
      <c r="G4568" s="87">
        <v>-1630.36</v>
      </c>
      <c r="H4568" s="87">
        <v>0</v>
      </c>
      <c r="I4568" s="87">
        <v>349.06800000000004</v>
      </c>
      <c r="J4568" s="86">
        <v>232.81400000000002</v>
      </c>
    </row>
    <row r="4569" spans="1:10">
      <c r="A4569" s="85">
        <v>40820</v>
      </c>
      <c r="B4569" s="86">
        <v>8</v>
      </c>
      <c r="C4569" s="87">
        <v>22587</v>
      </c>
      <c r="D4569" s="88" t="s">
        <v>172</v>
      </c>
      <c r="E4569" s="87">
        <v>22821.162</v>
      </c>
      <c r="F4569" s="87">
        <v>24454.222000000002</v>
      </c>
      <c r="G4569" s="87">
        <v>-1633.06</v>
      </c>
      <c r="H4569" s="87">
        <v>0</v>
      </c>
      <c r="I4569" s="87">
        <v>347.19</v>
      </c>
      <c r="J4569" s="86">
        <v>232.39400000000001</v>
      </c>
    </row>
    <row r="4570" spans="1:10">
      <c r="A4570" s="85">
        <v>40820</v>
      </c>
      <c r="B4570" s="86">
        <v>9</v>
      </c>
      <c r="C4570" s="87">
        <v>22587</v>
      </c>
      <c r="D4570" s="88" t="s">
        <v>172</v>
      </c>
      <c r="E4570" s="87">
        <v>22844.628000000001</v>
      </c>
      <c r="F4570" s="87">
        <v>24458.968000000001</v>
      </c>
      <c r="G4570" s="87">
        <v>-1614.34</v>
      </c>
      <c r="H4570" s="87">
        <v>0</v>
      </c>
      <c r="I4570" s="87">
        <v>43.486000000000004</v>
      </c>
      <c r="J4570" s="86">
        <v>112.00800000000001</v>
      </c>
    </row>
    <row r="4571" spans="1:10">
      <c r="A4571" s="85">
        <v>40820</v>
      </c>
      <c r="B4571" s="86">
        <v>10</v>
      </c>
      <c r="C4571" s="87">
        <v>22707</v>
      </c>
      <c r="D4571" s="88" t="s">
        <v>172</v>
      </c>
      <c r="E4571" s="87">
        <v>22950.013999999999</v>
      </c>
      <c r="F4571" s="87">
        <v>24515.55</v>
      </c>
      <c r="G4571" s="87">
        <v>-1607.22</v>
      </c>
      <c r="H4571" s="87">
        <v>0</v>
      </c>
      <c r="I4571" s="87">
        <v>42.288000000000004</v>
      </c>
      <c r="J4571" s="86">
        <v>112.408</v>
      </c>
    </row>
    <row r="4572" spans="1:10">
      <c r="A4572" s="85">
        <v>40820</v>
      </c>
      <c r="B4572" s="86">
        <v>11</v>
      </c>
      <c r="C4572" s="87">
        <v>23429</v>
      </c>
      <c r="D4572" s="88" t="s">
        <v>172</v>
      </c>
      <c r="E4572" s="87">
        <v>23692.902000000002</v>
      </c>
      <c r="F4572" s="87">
        <v>25593.534</v>
      </c>
      <c r="G4572" s="87">
        <v>-1141.56</v>
      </c>
      <c r="H4572" s="87">
        <v>0</v>
      </c>
      <c r="I4572" s="87">
        <v>-491.88800000000003</v>
      </c>
      <c r="J4572" s="86">
        <v>-469.22800000000001</v>
      </c>
    </row>
    <row r="4573" spans="1:10">
      <c r="A4573" s="85">
        <v>40820</v>
      </c>
      <c r="B4573" s="86">
        <v>12</v>
      </c>
      <c r="C4573" s="87">
        <v>24590</v>
      </c>
      <c r="D4573" s="88" t="s">
        <v>172</v>
      </c>
      <c r="E4573" s="87">
        <v>24915.644</v>
      </c>
      <c r="F4573" s="87">
        <v>26658.416000000001</v>
      </c>
      <c r="G4573" s="87">
        <v>-943.48</v>
      </c>
      <c r="H4573" s="87">
        <v>0</v>
      </c>
      <c r="I4573" s="87">
        <v>-491.88800000000003</v>
      </c>
      <c r="J4573" s="86">
        <v>-511.63800000000003</v>
      </c>
    </row>
    <row r="4574" spans="1:10">
      <c r="A4574" s="85">
        <v>40820</v>
      </c>
      <c r="B4574" s="86">
        <v>13</v>
      </c>
      <c r="C4574" s="87">
        <v>27583</v>
      </c>
      <c r="D4574" s="88" t="s">
        <v>172</v>
      </c>
      <c r="E4574" s="87">
        <v>28100.799999999999</v>
      </c>
      <c r="F4574" s="87">
        <v>29095.982</v>
      </c>
      <c r="G4574" s="87">
        <v>-84.02</v>
      </c>
      <c r="H4574" s="87">
        <v>0</v>
      </c>
      <c r="I4574" s="87">
        <v>-503.62400000000002</v>
      </c>
      <c r="J4574" s="86">
        <v>-512.04200000000003</v>
      </c>
    </row>
    <row r="4575" spans="1:10">
      <c r="A4575" s="85">
        <v>40820</v>
      </c>
      <c r="B4575" s="86">
        <v>14</v>
      </c>
      <c r="C4575" s="87">
        <v>30978</v>
      </c>
      <c r="D4575" s="88" t="s">
        <v>172</v>
      </c>
      <c r="E4575" s="87">
        <v>31789.624</v>
      </c>
      <c r="F4575" s="87">
        <v>32729.006000000001</v>
      </c>
      <c r="G4575" s="87">
        <v>-15.38</v>
      </c>
      <c r="H4575" s="87">
        <v>0</v>
      </c>
      <c r="I4575" s="87">
        <v>-503.52200000000005</v>
      </c>
      <c r="J4575" s="86">
        <v>-512.04600000000005</v>
      </c>
    </row>
    <row r="4576" spans="1:10">
      <c r="A4576" s="85">
        <v>40820</v>
      </c>
      <c r="B4576" s="86">
        <v>15</v>
      </c>
      <c r="C4576" s="87">
        <v>34719</v>
      </c>
      <c r="D4576" s="88" t="s">
        <v>172</v>
      </c>
      <c r="E4576" s="87">
        <v>35501.21</v>
      </c>
      <c r="F4576" s="87">
        <v>36440.557999999997</v>
      </c>
      <c r="G4576" s="87">
        <v>-17.5</v>
      </c>
      <c r="H4576" s="87">
        <v>0</v>
      </c>
      <c r="I4576" s="87">
        <v>-227.73400000000001</v>
      </c>
      <c r="J4576" s="86">
        <v>-512.42399999999998</v>
      </c>
    </row>
    <row r="4577" spans="1:10">
      <c r="A4577" s="85">
        <v>40820</v>
      </c>
      <c r="B4577" s="86">
        <v>16</v>
      </c>
      <c r="C4577" s="87">
        <v>36734</v>
      </c>
      <c r="D4577" s="88" t="s">
        <v>172</v>
      </c>
      <c r="E4577" s="87">
        <v>37448.148000000001</v>
      </c>
      <c r="F4577" s="87">
        <v>38385.955999999998</v>
      </c>
      <c r="G4577" s="87">
        <v>-15.96</v>
      </c>
      <c r="H4577" s="87">
        <v>0</v>
      </c>
      <c r="I4577" s="87">
        <v>-202.64400000000001</v>
      </c>
      <c r="J4577" s="86">
        <v>-512.02800000000002</v>
      </c>
    </row>
    <row r="4578" spans="1:10">
      <c r="A4578" s="85">
        <v>40820</v>
      </c>
      <c r="B4578" s="86">
        <v>17</v>
      </c>
      <c r="C4578" s="87">
        <v>37756</v>
      </c>
      <c r="D4578" s="88" t="s">
        <v>172</v>
      </c>
      <c r="E4578" s="87">
        <v>38481.452000000005</v>
      </c>
      <c r="F4578" s="87">
        <v>39417.322</v>
      </c>
      <c r="G4578" s="87">
        <v>-13.38</v>
      </c>
      <c r="H4578" s="87">
        <v>0</v>
      </c>
      <c r="I4578" s="87">
        <v>-202.542</v>
      </c>
      <c r="J4578" s="86">
        <v>-512.03399999999999</v>
      </c>
    </row>
    <row r="4579" spans="1:10">
      <c r="A4579" s="85">
        <v>40820</v>
      </c>
      <c r="B4579" s="86">
        <v>18</v>
      </c>
      <c r="C4579" s="87">
        <v>37796</v>
      </c>
      <c r="D4579" s="88" t="s">
        <v>172</v>
      </c>
      <c r="E4579" s="87">
        <v>38546.192000000003</v>
      </c>
      <c r="F4579" s="87">
        <v>39482.142</v>
      </c>
      <c r="G4579" s="87">
        <v>-14.1</v>
      </c>
      <c r="H4579" s="87">
        <v>0</v>
      </c>
      <c r="I4579" s="87">
        <v>-227.73400000000001</v>
      </c>
      <c r="J4579" s="86">
        <v>-512.02800000000002</v>
      </c>
    </row>
    <row r="4580" spans="1:10">
      <c r="A4580" s="85">
        <v>40820</v>
      </c>
      <c r="B4580" s="86">
        <v>19</v>
      </c>
      <c r="C4580" s="87">
        <v>38707</v>
      </c>
      <c r="D4580" s="88" t="s">
        <v>172</v>
      </c>
      <c r="E4580" s="87">
        <v>39383.881999999998</v>
      </c>
      <c r="F4580" s="87">
        <v>40318.705999999998</v>
      </c>
      <c r="G4580" s="87">
        <v>-12.16</v>
      </c>
      <c r="H4580" s="87">
        <v>0</v>
      </c>
      <c r="I4580" s="87">
        <v>-503.52200000000005</v>
      </c>
      <c r="J4580" s="86">
        <v>-512.03600000000006</v>
      </c>
    </row>
    <row r="4581" spans="1:10">
      <c r="A4581" s="85">
        <v>40820</v>
      </c>
      <c r="B4581" s="86">
        <v>20</v>
      </c>
      <c r="C4581" s="87">
        <v>38839</v>
      </c>
      <c r="D4581" s="88" t="s">
        <v>172</v>
      </c>
      <c r="E4581" s="87">
        <v>39507.408000000003</v>
      </c>
      <c r="F4581" s="87">
        <v>40443.135999999999</v>
      </c>
      <c r="G4581" s="87">
        <v>-13.88</v>
      </c>
      <c r="H4581" s="87">
        <v>0</v>
      </c>
      <c r="I4581" s="87">
        <v>-503.52200000000005</v>
      </c>
      <c r="J4581" s="86">
        <v>-512.02800000000002</v>
      </c>
    </row>
    <row r="4582" spans="1:10">
      <c r="A4582" s="85">
        <v>40820</v>
      </c>
      <c r="B4582" s="86">
        <v>21</v>
      </c>
      <c r="C4582" s="87">
        <v>38867</v>
      </c>
      <c r="D4582" s="88" t="s">
        <v>172</v>
      </c>
      <c r="E4582" s="87">
        <v>39489.660000000003</v>
      </c>
      <c r="F4582" s="87">
        <v>40325.347999999998</v>
      </c>
      <c r="G4582" s="87">
        <v>-12.84</v>
      </c>
      <c r="H4582" s="87">
        <v>0</v>
      </c>
      <c r="I4582" s="87">
        <v>-503.62400000000002</v>
      </c>
      <c r="J4582" s="86">
        <v>-412.44</v>
      </c>
    </row>
    <row r="4583" spans="1:10">
      <c r="A4583" s="85">
        <v>40820</v>
      </c>
      <c r="B4583" s="86">
        <v>22</v>
      </c>
      <c r="C4583" s="87">
        <v>39000</v>
      </c>
      <c r="D4583" s="88" t="s">
        <v>172</v>
      </c>
      <c r="E4583" s="87">
        <v>39620.47</v>
      </c>
      <c r="F4583" s="87">
        <v>40454.417999999998</v>
      </c>
      <c r="G4583" s="87">
        <v>-7.74</v>
      </c>
      <c r="H4583" s="87">
        <v>0</v>
      </c>
      <c r="I4583" s="87">
        <v>-503.52200000000005</v>
      </c>
      <c r="J4583" s="86">
        <v>-412.04200000000003</v>
      </c>
    </row>
    <row r="4584" spans="1:10">
      <c r="A4584" s="85">
        <v>40820</v>
      </c>
      <c r="B4584" s="86">
        <v>23</v>
      </c>
      <c r="C4584" s="87">
        <v>39107</v>
      </c>
      <c r="D4584" s="88" t="s">
        <v>172</v>
      </c>
      <c r="E4584" s="87">
        <v>39771.084000000003</v>
      </c>
      <c r="F4584" s="87">
        <v>40208.874000000003</v>
      </c>
      <c r="G4584" s="87">
        <v>-12.24</v>
      </c>
      <c r="H4584" s="87">
        <v>0</v>
      </c>
      <c r="I4584" s="87">
        <v>-393.04599999999999</v>
      </c>
      <c r="J4584" s="86">
        <v>-104.41600000000001</v>
      </c>
    </row>
    <row r="4585" spans="1:10">
      <c r="A4585" s="85">
        <v>40820</v>
      </c>
      <c r="B4585" s="86">
        <v>24</v>
      </c>
      <c r="C4585" s="87">
        <v>39124</v>
      </c>
      <c r="D4585" s="88" t="s">
        <v>172</v>
      </c>
      <c r="E4585" s="87">
        <v>39833.356</v>
      </c>
      <c r="F4585" s="87">
        <v>40270.805999999997</v>
      </c>
      <c r="G4585" s="87">
        <v>-11.9</v>
      </c>
      <c r="H4585" s="87">
        <v>0</v>
      </c>
      <c r="I4585" s="87">
        <v>-393.55200000000002</v>
      </c>
      <c r="J4585" s="86">
        <v>-129.21600000000001</v>
      </c>
    </row>
    <row r="4586" spans="1:10">
      <c r="A4586" s="85">
        <v>40820</v>
      </c>
      <c r="B4586" s="86">
        <v>25</v>
      </c>
      <c r="C4586" s="87">
        <v>39284</v>
      </c>
      <c r="D4586" s="88" t="s">
        <v>172</v>
      </c>
      <c r="E4586" s="87">
        <v>39943.376000000004</v>
      </c>
      <c r="F4586" s="87">
        <v>40319.54</v>
      </c>
      <c r="G4586" s="87">
        <v>-7.88</v>
      </c>
      <c r="H4586" s="87">
        <v>0</v>
      </c>
      <c r="I4586" s="87">
        <v>-335.68200000000002</v>
      </c>
      <c r="J4586" s="86">
        <v>-129.18</v>
      </c>
    </row>
    <row r="4587" spans="1:10">
      <c r="A4587" s="85">
        <v>40820</v>
      </c>
      <c r="B4587" s="86">
        <v>26</v>
      </c>
      <c r="C4587" s="87">
        <v>39065</v>
      </c>
      <c r="D4587" s="88" t="s">
        <v>172</v>
      </c>
      <c r="E4587" s="87">
        <v>39664.824000000001</v>
      </c>
      <c r="F4587" s="87">
        <v>40044.828000000001</v>
      </c>
      <c r="G4587" s="87">
        <v>-12.12</v>
      </c>
      <c r="H4587" s="87">
        <v>0</v>
      </c>
      <c r="I4587" s="87">
        <v>-335.78399999999999</v>
      </c>
      <c r="J4587" s="86">
        <v>-128.79</v>
      </c>
    </row>
    <row r="4588" spans="1:10">
      <c r="A4588" s="85">
        <v>40820</v>
      </c>
      <c r="B4588" s="86">
        <v>27</v>
      </c>
      <c r="C4588" s="87">
        <v>38898</v>
      </c>
      <c r="D4588" s="88" t="s">
        <v>172</v>
      </c>
      <c r="E4588" s="87">
        <v>39485.004000000001</v>
      </c>
      <c r="F4588" s="87">
        <v>39942.85</v>
      </c>
      <c r="G4588" s="87">
        <v>-12.06</v>
      </c>
      <c r="H4588" s="87">
        <v>0</v>
      </c>
      <c r="I4588" s="87">
        <v>-413.786</v>
      </c>
      <c r="J4588" s="86">
        <v>-129.178</v>
      </c>
    </row>
    <row r="4589" spans="1:10">
      <c r="A4589" s="85">
        <v>40820</v>
      </c>
      <c r="B4589" s="86">
        <v>28</v>
      </c>
      <c r="C4589" s="87">
        <v>38520</v>
      </c>
      <c r="D4589" s="88" t="s">
        <v>172</v>
      </c>
      <c r="E4589" s="87">
        <v>39162.626000000004</v>
      </c>
      <c r="F4589" s="87">
        <v>39620.851999999999</v>
      </c>
      <c r="G4589" s="87">
        <v>-12.44</v>
      </c>
      <c r="H4589" s="87">
        <v>0</v>
      </c>
      <c r="I4589" s="87">
        <v>-413.68400000000003</v>
      </c>
      <c r="J4589" s="86">
        <v>-129.18600000000001</v>
      </c>
    </row>
    <row r="4590" spans="1:10">
      <c r="A4590" s="85">
        <v>40820</v>
      </c>
      <c r="B4590" s="86">
        <v>29</v>
      </c>
      <c r="C4590" s="87">
        <v>38288</v>
      </c>
      <c r="D4590" s="88" t="s">
        <v>172</v>
      </c>
      <c r="E4590" s="87">
        <v>38976.021999999997</v>
      </c>
      <c r="F4590" s="87">
        <v>39518.18</v>
      </c>
      <c r="G4590" s="87">
        <v>-12.4</v>
      </c>
      <c r="H4590" s="87">
        <v>0</v>
      </c>
      <c r="I4590" s="87">
        <v>-496.94600000000003</v>
      </c>
      <c r="J4590" s="86">
        <v>-128.786</v>
      </c>
    </row>
    <row r="4591" spans="1:10">
      <c r="A4591" s="85">
        <v>40820</v>
      </c>
      <c r="B4591" s="86">
        <v>30</v>
      </c>
      <c r="C4591" s="87">
        <v>38051</v>
      </c>
      <c r="D4591" s="88" t="s">
        <v>172</v>
      </c>
      <c r="E4591" s="87">
        <v>38708.514000000003</v>
      </c>
      <c r="F4591" s="87">
        <v>39250.551999999996</v>
      </c>
      <c r="G4591" s="87">
        <v>-12.28</v>
      </c>
      <c r="H4591" s="87">
        <v>0</v>
      </c>
      <c r="I4591" s="87">
        <v>-496.846</v>
      </c>
      <c r="J4591" s="86">
        <v>-129.18200000000002</v>
      </c>
    </row>
    <row r="4592" spans="1:10">
      <c r="A4592" s="85">
        <v>40820</v>
      </c>
      <c r="B4592" s="86">
        <v>31</v>
      </c>
      <c r="C4592" s="87">
        <v>37670</v>
      </c>
      <c r="D4592" s="88" t="s">
        <v>172</v>
      </c>
      <c r="E4592" s="87">
        <v>38334.498</v>
      </c>
      <c r="F4592" s="87">
        <v>38823.531999999999</v>
      </c>
      <c r="G4592" s="87">
        <v>-12.6</v>
      </c>
      <c r="H4592" s="87">
        <v>0</v>
      </c>
      <c r="I4592" s="87">
        <v>-282.16399999999999</v>
      </c>
      <c r="J4592" s="86">
        <v>-288.81400000000002</v>
      </c>
    </row>
    <row r="4593" spans="1:10">
      <c r="A4593" s="85">
        <v>40820</v>
      </c>
      <c r="B4593" s="86">
        <v>32</v>
      </c>
      <c r="C4593" s="87">
        <v>38158</v>
      </c>
      <c r="D4593" s="88" t="s">
        <v>172</v>
      </c>
      <c r="E4593" s="87">
        <v>38902.660000000003</v>
      </c>
      <c r="F4593" s="87">
        <v>39390.194000000003</v>
      </c>
      <c r="G4593" s="87">
        <v>-8.7200000000000006</v>
      </c>
      <c r="H4593" s="87">
        <v>0</v>
      </c>
      <c r="I4593" s="87">
        <v>-282.16399999999999</v>
      </c>
      <c r="J4593" s="86">
        <v>-288.42200000000003</v>
      </c>
    </row>
    <row r="4594" spans="1:10">
      <c r="A4594" s="85">
        <v>40820</v>
      </c>
      <c r="B4594" s="86">
        <v>33</v>
      </c>
      <c r="C4594" s="87">
        <v>39281</v>
      </c>
      <c r="D4594" s="88" t="s">
        <v>172</v>
      </c>
      <c r="E4594" s="87">
        <v>39938.815999999999</v>
      </c>
      <c r="F4594" s="87">
        <v>39982.896000000001</v>
      </c>
      <c r="G4594" s="87">
        <v>-9.7200000000000006</v>
      </c>
      <c r="H4594" s="87">
        <v>0</v>
      </c>
      <c r="I4594" s="87">
        <v>162</v>
      </c>
      <c r="J4594" s="86">
        <v>-129.18600000000001</v>
      </c>
    </row>
    <row r="4595" spans="1:10">
      <c r="A4595" s="85">
        <v>40820</v>
      </c>
      <c r="B4595" s="86">
        <v>34</v>
      </c>
      <c r="C4595" s="87">
        <v>40036</v>
      </c>
      <c r="D4595" s="88" t="s">
        <v>172</v>
      </c>
      <c r="E4595" s="87">
        <v>40699.341999999997</v>
      </c>
      <c r="F4595" s="87">
        <v>40745.381999999998</v>
      </c>
      <c r="G4595" s="87">
        <v>-14.04</v>
      </c>
      <c r="H4595" s="87">
        <v>0</v>
      </c>
      <c r="I4595" s="87">
        <v>163.07</v>
      </c>
      <c r="J4595" s="86">
        <v>-129.184</v>
      </c>
    </row>
    <row r="4596" spans="1:10">
      <c r="A4596" s="85">
        <v>40820</v>
      </c>
      <c r="B4596" s="86">
        <v>35</v>
      </c>
      <c r="C4596" s="87">
        <v>40406</v>
      </c>
      <c r="D4596" s="88" t="s">
        <v>172</v>
      </c>
      <c r="E4596" s="87">
        <v>41060.35</v>
      </c>
      <c r="F4596" s="87">
        <v>41076.15</v>
      </c>
      <c r="G4596" s="87">
        <v>-6.8</v>
      </c>
      <c r="H4596" s="87">
        <v>0</v>
      </c>
      <c r="I4596" s="87">
        <v>157.13999999999999</v>
      </c>
      <c r="J4596" s="86">
        <v>-105.58800000000001</v>
      </c>
    </row>
    <row r="4597" spans="1:10">
      <c r="A4597" s="85">
        <v>40820</v>
      </c>
      <c r="B4597" s="86">
        <v>36</v>
      </c>
      <c r="C4597" s="87">
        <v>40298</v>
      </c>
      <c r="D4597" s="88" t="s">
        <v>172</v>
      </c>
      <c r="E4597" s="87">
        <v>40963.084000000003</v>
      </c>
      <c r="F4597" s="87">
        <v>40986.703999999998</v>
      </c>
      <c r="G4597" s="87">
        <v>-11.38</v>
      </c>
      <c r="H4597" s="87">
        <v>0</v>
      </c>
      <c r="I4597" s="87">
        <v>157.33799999999999</v>
      </c>
      <c r="J4597" s="86">
        <v>-105.988</v>
      </c>
    </row>
    <row r="4598" spans="1:10">
      <c r="A4598" s="85">
        <v>40820</v>
      </c>
      <c r="B4598" s="86">
        <v>37</v>
      </c>
      <c r="C4598" s="87">
        <v>40439</v>
      </c>
      <c r="D4598" s="88" t="s">
        <v>172</v>
      </c>
      <c r="E4598" s="87">
        <v>41165.012000000002</v>
      </c>
      <c r="F4598" s="87">
        <v>41213.364000000001</v>
      </c>
      <c r="G4598" s="87">
        <v>-15.7</v>
      </c>
      <c r="H4598" s="87">
        <v>0</v>
      </c>
      <c r="I4598" s="87">
        <v>145.38</v>
      </c>
      <c r="J4598" s="86">
        <v>-129.19400000000002</v>
      </c>
    </row>
    <row r="4599" spans="1:10">
      <c r="A4599" s="85">
        <v>40820</v>
      </c>
      <c r="B4599" s="86">
        <v>38</v>
      </c>
      <c r="C4599" s="87">
        <v>42094</v>
      </c>
      <c r="D4599" s="88" t="s">
        <v>172</v>
      </c>
      <c r="E4599" s="87">
        <v>42755.402000000002</v>
      </c>
      <c r="F4599" s="87">
        <v>42803.341999999997</v>
      </c>
      <c r="G4599" s="87">
        <v>-11.22</v>
      </c>
      <c r="H4599" s="87">
        <v>0</v>
      </c>
      <c r="I4599" s="87">
        <v>145.57599999999999</v>
      </c>
      <c r="J4599" s="86">
        <v>-128.79599999999999</v>
      </c>
    </row>
    <row r="4600" spans="1:10">
      <c r="A4600" s="85">
        <v>40820</v>
      </c>
      <c r="B4600" s="86">
        <v>39</v>
      </c>
      <c r="C4600" s="87">
        <v>42852</v>
      </c>
      <c r="D4600" s="88" t="s">
        <v>172</v>
      </c>
      <c r="E4600" s="87">
        <v>43451.248</v>
      </c>
      <c r="F4600" s="87">
        <v>43469.478000000003</v>
      </c>
      <c r="G4600" s="87">
        <v>-8.34</v>
      </c>
      <c r="H4600" s="87">
        <v>0</v>
      </c>
      <c r="I4600" s="87">
        <v>491.87600000000003</v>
      </c>
      <c r="J4600" s="86">
        <v>455.952</v>
      </c>
    </row>
    <row r="4601" spans="1:10">
      <c r="A4601" s="85">
        <v>40820</v>
      </c>
      <c r="B4601" s="86">
        <v>40</v>
      </c>
      <c r="C4601" s="87">
        <v>41600</v>
      </c>
      <c r="D4601" s="88" t="s">
        <v>172</v>
      </c>
      <c r="E4601" s="87">
        <v>42227.56</v>
      </c>
      <c r="F4601" s="87">
        <v>42242.065999999999</v>
      </c>
      <c r="G4601" s="87">
        <v>-11.06</v>
      </c>
      <c r="H4601" s="87">
        <v>0</v>
      </c>
      <c r="I4601" s="87">
        <v>491.976</v>
      </c>
      <c r="J4601" s="86">
        <v>496.74600000000004</v>
      </c>
    </row>
    <row r="4602" spans="1:10">
      <c r="A4602" s="85">
        <v>40820</v>
      </c>
      <c r="B4602" s="86">
        <v>41</v>
      </c>
      <c r="C4602" s="87">
        <v>40156</v>
      </c>
      <c r="D4602" s="88" t="s">
        <v>172</v>
      </c>
      <c r="E4602" s="87">
        <v>40837.552000000003</v>
      </c>
      <c r="F4602" s="87">
        <v>40846.343999999997</v>
      </c>
      <c r="G4602" s="87">
        <v>-5.18</v>
      </c>
      <c r="H4602" s="87">
        <v>0</v>
      </c>
      <c r="I4602" s="87">
        <v>391.96</v>
      </c>
      <c r="J4602" s="86">
        <v>345.95400000000001</v>
      </c>
    </row>
    <row r="4603" spans="1:10">
      <c r="A4603" s="85">
        <v>40820</v>
      </c>
      <c r="B4603" s="86">
        <v>42</v>
      </c>
      <c r="C4603" s="87">
        <v>38594</v>
      </c>
      <c r="D4603" s="88" t="s">
        <v>172</v>
      </c>
      <c r="E4603" s="87">
        <v>39203.811999999998</v>
      </c>
      <c r="F4603" s="87">
        <v>39213.832000000002</v>
      </c>
      <c r="G4603" s="87">
        <v>-10.02</v>
      </c>
      <c r="H4603" s="87">
        <v>0</v>
      </c>
      <c r="I4603" s="87">
        <v>391.762</v>
      </c>
      <c r="J4603" s="86">
        <v>346.358</v>
      </c>
    </row>
    <row r="4604" spans="1:10">
      <c r="A4604" s="85">
        <v>40820</v>
      </c>
      <c r="B4604" s="86">
        <v>43</v>
      </c>
      <c r="C4604" s="87">
        <v>37376</v>
      </c>
      <c r="D4604" s="88" t="s">
        <v>172</v>
      </c>
      <c r="E4604" s="87">
        <v>38045.548000000003</v>
      </c>
      <c r="F4604" s="87">
        <v>38052.381999999998</v>
      </c>
      <c r="G4604" s="87">
        <v>-3.82</v>
      </c>
      <c r="H4604" s="87">
        <v>0</v>
      </c>
      <c r="I4604" s="87">
        <v>220.786</v>
      </c>
      <c r="J4604" s="86">
        <v>124.79600000000001</v>
      </c>
    </row>
    <row r="4605" spans="1:10">
      <c r="A4605" s="85">
        <v>40820</v>
      </c>
      <c r="B4605" s="86">
        <v>44</v>
      </c>
      <c r="C4605" s="87">
        <v>35376</v>
      </c>
      <c r="D4605" s="88" t="s">
        <v>172</v>
      </c>
      <c r="E4605" s="87">
        <v>35938.800000000003</v>
      </c>
      <c r="F4605" s="87">
        <v>35949.14</v>
      </c>
      <c r="G4605" s="87">
        <v>-7.02</v>
      </c>
      <c r="H4605" s="87">
        <v>0</v>
      </c>
      <c r="I4605" s="87">
        <v>220.88400000000001</v>
      </c>
      <c r="J4605" s="86">
        <v>125.19200000000001</v>
      </c>
    </row>
    <row r="4606" spans="1:10">
      <c r="A4606" s="85">
        <v>40820</v>
      </c>
      <c r="B4606" s="86">
        <v>45</v>
      </c>
      <c r="C4606" s="87">
        <v>33264</v>
      </c>
      <c r="D4606" s="88" t="s">
        <v>172</v>
      </c>
      <c r="E4606" s="87">
        <v>33817.112000000001</v>
      </c>
      <c r="F4606" s="87">
        <v>33826.872000000003</v>
      </c>
      <c r="G4606" s="87">
        <v>-7.44</v>
      </c>
      <c r="H4606" s="87">
        <v>0</v>
      </c>
      <c r="I4606" s="87">
        <v>67.798000000000002</v>
      </c>
      <c r="J4606" s="86">
        <v>125.19800000000001</v>
      </c>
    </row>
    <row r="4607" spans="1:10">
      <c r="A4607" s="85">
        <v>40820</v>
      </c>
      <c r="B4607" s="86">
        <v>46</v>
      </c>
      <c r="C4607" s="87">
        <v>30952</v>
      </c>
      <c r="D4607" s="88" t="s">
        <v>172</v>
      </c>
      <c r="E4607" s="87">
        <v>31363.977999999999</v>
      </c>
      <c r="F4607" s="87">
        <v>31394.058000000001</v>
      </c>
      <c r="G4607" s="87">
        <v>-30.08</v>
      </c>
      <c r="H4607" s="87">
        <v>0</v>
      </c>
      <c r="I4607" s="87">
        <v>68.094000000000008</v>
      </c>
      <c r="J4607" s="86">
        <v>125.596</v>
      </c>
    </row>
    <row r="4608" spans="1:10">
      <c r="A4608" s="85">
        <v>40820</v>
      </c>
      <c r="B4608" s="86">
        <v>47</v>
      </c>
      <c r="C4608" s="87">
        <v>28652</v>
      </c>
      <c r="D4608" s="88" t="s">
        <v>172</v>
      </c>
      <c r="E4608" s="87">
        <v>28897.036</v>
      </c>
      <c r="F4608" s="87">
        <v>29721.596000000001</v>
      </c>
      <c r="G4608" s="87">
        <v>-824.56</v>
      </c>
      <c r="H4608" s="87">
        <v>0</v>
      </c>
      <c r="I4608" s="87">
        <v>363.298</v>
      </c>
      <c r="J4608" s="86">
        <v>491.55</v>
      </c>
    </row>
    <row r="4609" spans="1:10">
      <c r="A4609" s="85">
        <v>40820</v>
      </c>
      <c r="B4609" s="86">
        <v>48</v>
      </c>
      <c r="C4609" s="87">
        <v>26628</v>
      </c>
      <c r="D4609" s="88" t="s">
        <v>172</v>
      </c>
      <c r="E4609" s="87">
        <v>26712.205999999998</v>
      </c>
      <c r="F4609" s="87">
        <v>27630.546000000002</v>
      </c>
      <c r="G4609" s="87">
        <v>-918.34</v>
      </c>
      <c r="H4609" s="87">
        <v>0</v>
      </c>
      <c r="I4609" s="87">
        <v>363.39800000000002</v>
      </c>
      <c r="J4609" s="86">
        <v>489.952</v>
      </c>
    </row>
    <row r="4610" spans="1:10">
      <c r="A4610" s="85">
        <v>40821</v>
      </c>
      <c r="B4610" s="86">
        <v>1</v>
      </c>
      <c r="C4610" s="87">
        <v>25072</v>
      </c>
      <c r="D4610" s="88" t="s">
        <v>172</v>
      </c>
      <c r="E4610" s="87">
        <v>25133.491999999998</v>
      </c>
      <c r="F4610" s="87">
        <v>26255.512000000002</v>
      </c>
      <c r="G4610" s="87">
        <v>-1122.02</v>
      </c>
      <c r="H4610" s="87">
        <v>0</v>
      </c>
      <c r="I4610" s="87">
        <v>359.54400000000004</v>
      </c>
      <c r="J4610" s="86">
        <v>106.792</v>
      </c>
    </row>
    <row r="4611" spans="1:10">
      <c r="A4611" s="85">
        <v>40821</v>
      </c>
      <c r="B4611" s="86">
        <v>2</v>
      </c>
      <c r="C4611" s="87">
        <v>24170</v>
      </c>
      <c r="D4611" s="88" t="s">
        <v>172</v>
      </c>
      <c r="E4611" s="87">
        <v>24182.89</v>
      </c>
      <c r="F4611" s="87">
        <v>25469.81</v>
      </c>
      <c r="G4611" s="87">
        <v>-1286.92</v>
      </c>
      <c r="H4611" s="87">
        <v>0</v>
      </c>
      <c r="I4611" s="87">
        <v>359.54400000000004</v>
      </c>
      <c r="J4611" s="86">
        <v>107.194</v>
      </c>
    </row>
    <row r="4612" spans="1:10">
      <c r="A4612" s="85">
        <v>40821</v>
      </c>
      <c r="B4612" s="86">
        <v>3</v>
      </c>
      <c r="C4612" s="87">
        <v>23830</v>
      </c>
      <c r="D4612" s="88" t="s">
        <v>172</v>
      </c>
      <c r="E4612" s="87">
        <v>23741.011999999999</v>
      </c>
      <c r="F4612" s="87">
        <v>25024.752</v>
      </c>
      <c r="G4612" s="87">
        <v>-1283.74</v>
      </c>
      <c r="H4612" s="87">
        <v>0</v>
      </c>
      <c r="I4612" s="87">
        <v>466.37800000000004</v>
      </c>
      <c r="J4612" s="86">
        <v>112.40400000000001</v>
      </c>
    </row>
    <row r="4613" spans="1:10">
      <c r="A4613" s="85">
        <v>40821</v>
      </c>
      <c r="B4613" s="86">
        <v>4</v>
      </c>
      <c r="C4613" s="87">
        <v>23653</v>
      </c>
      <c r="D4613" s="88" t="s">
        <v>172</v>
      </c>
      <c r="E4613" s="87">
        <v>23572.06</v>
      </c>
      <c r="F4613" s="87">
        <v>24842.1</v>
      </c>
      <c r="G4613" s="87">
        <v>-1270.04</v>
      </c>
      <c r="H4613" s="87">
        <v>0</v>
      </c>
      <c r="I4613" s="87">
        <v>466.47800000000001</v>
      </c>
      <c r="J4613" s="86">
        <v>112.396</v>
      </c>
    </row>
    <row r="4614" spans="1:10">
      <c r="A4614" s="85">
        <v>40821</v>
      </c>
      <c r="B4614" s="86">
        <v>5</v>
      </c>
      <c r="C4614" s="87">
        <v>23332</v>
      </c>
      <c r="D4614" s="88" t="s">
        <v>172</v>
      </c>
      <c r="E4614" s="87">
        <v>23227.919999999998</v>
      </c>
      <c r="F4614" s="87">
        <v>24491.88</v>
      </c>
      <c r="G4614" s="87">
        <v>-1295.96</v>
      </c>
      <c r="H4614" s="87">
        <v>0</v>
      </c>
      <c r="I4614" s="87">
        <v>491.87800000000004</v>
      </c>
      <c r="J4614" s="86">
        <v>283.97000000000003</v>
      </c>
    </row>
    <row r="4615" spans="1:10">
      <c r="A4615" s="85">
        <v>40821</v>
      </c>
      <c r="B4615" s="86">
        <v>6</v>
      </c>
      <c r="C4615" s="87">
        <v>22752</v>
      </c>
      <c r="D4615" s="88" t="s">
        <v>172</v>
      </c>
      <c r="E4615" s="87">
        <v>22896.094000000001</v>
      </c>
      <c r="F4615" s="87">
        <v>24162.654000000002</v>
      </c>
      <c r="G4615" s="87">
        <v>-1392.2</v>
      </c>
      <c r="H4615" s="87">
        <v>0</v>
      </c>
      <c r="I4615" s="87">
        <v>491.77800000000002</v>
      </c>
      <c r="J4615" s="86">
        <v>283.16000000000003</v>
      </c>
    </row>
    <row r="4616" spans="1:10">
      <c r="A4616" s="85">
        <v>40821</v>
      </c>
      <c r="B4616" s="86">
        <v>7</v>
      </c>
      <c r="C4616" s="87">
        <v>22536</v>
      </c>
      <c r="D4616" s="88" t="s">
        <v>172</v>
      </c>
      <c r="E4616" s="87">
        <v>22690.495999999999</v>
      </c>
      <c r="F4616" s="87">
        <v>24185.142</v>
      </c>
      <c r="G4616" s="87">
        <v>-1497.38</v>
      </c>
      <c r="H4616" s="87">
        <v>0</v>
      </c>
      <c r="I4616" s="87">
        <v>491.77800000000002</v>
      </c>
      <c r="J4616" s="86">
        <v>-0.82400000000000007</v>
      </c>
    </row>
    <row r="4617" spans="1:10">
      <c r="A4617" s="85">
        <v>40821</v>
      </c>
      <c r="B4617" s="86">
        <v>8</v>
      </c>
      <c r="C4617" s="87">
        <v>22478</v>
      </c>
      <c r="D4617" s="88" t="s">
        <v>172</v>
      </c>
      <c r="E4617" s="87">
        <v>22619.421999999999</v>
      </c>
      <c r="F4617" s="87">
        <v>24132.941999999999</v>
      </c>
      <c r="G4617" s="87">
        <v>-1513.52</v>
      </c>
      <c r="H4617" s="87">
        <v>0</v>
      </c>
      <c r="I4617" s="87">
        <v>488.31800000000004</v>
      </c>
      <c r="J4617" s="86">
        <v>-0.82800000000000007</v>
      </c>
    </row>
    <row r="4618" spans="1:10">
      <c r="A4618" s="85">
        <v>40821</v>
      </c>
      <c r="B4618" s="86">
        <v>9</v>
      </c>
      <c r="C4618" s="87">
        <v>22431</v>
      </c>
      <c r="D4618" s="88" t="s">
        <v>172</v>
      </c>
      <c r="E4618" s="87">
        <v>22614.655999999999</v>
      </c>
      <c r="F4618" s="87">
        <v>24128.256000000001</v>
      </c>
      <c r="G4618" s="87">
        <v>-1513.6</v>
      </c>
      <c r="H4618" s="87">
        <v>0</v>
      </c>
      <c r="I4618" s="87">
        <v>384.05400000000003</v>
      </c>
      <c r="J4618" s="86">
        <v>-1.216</v>
      </c>
    </row>
    <row r="4619" spans="1:10">
      <c r="A4619" s="85">
        <v>40821</v>
      </c>
      <c r="B4619" s="86">
        <v>10</v>
      </c>
      <c r="C4619" s="87">
        <v>22683</v>
      </c>
      <c r="D4619" s="88" t="s">
        <v>172</v>
      </c>
      <c r="E4619" s="87">
        <v>22713.135999999999</v>
      </c>
      <c r="F4619" s="87">
        <v>24205.142</v>
      </c>
      <c r="G4619" s="87">
        <v>-1494.14</v>
      </c>
      <c r="H4619" s="87">
        <v>0</v>
      </c>
      <c r="I4619" s="87">
        <v>382.42600000000004</v>
      </c>
      <c r="J4619" s="86">
        <v>-1.214</v>
      </c>
    </row>
    <row r="4620" spans="1:10">
      <c r="A4620" s="85">
        <v>40821</v>
      </c>
      <c r="B4620" s="86">
        <v>11</v>
      </c>
      <c r="C4620" s="87">
        <v>23251</v>
      </c>
      <c r="D4620" s="88" t="s">
        <v>172</v>
      </c>
      <c r="E4620" s="87">
        <v>23478.53</v>
      </c>
      <c r="F4620" s="87">
        <v>25099.444</v>
      </c>
      <c r="G4620" s="87">
        <v>-1182.02</v>
      </c>
      <c r="H4620" s="87">
        <v>0</v>
      </c>
      <c r="I4620" s="87">
        <v>-211.648</v>
      </c>
      <c r="J4620" s="86">
        <v>-353.23200000000003</v>
      </c>
    </row>
    <row r="4621" spans="1:10">
      <c r="A4621" s="85">
        <v>40821</v>
      </c>
      <c r="B4621" s="86">
        <v>12</v>
      </c>
      <c r="C4621" s="87">
        <v>24549</v>
      </c>
      <c r="D4621" s="88" t="s">
        <v>172</v>
      </c>
      <c r="E4621" s="87">
        <v>24710.624</v>
      </c>
      <c r="F4621" s="87">
        <v>26350.784</v>
      </c>
      <c r="G4621" s="87">
        <v>-1336.38</v>
      </c>
      <c r="H4621" s="87">
        <v>0</v>
      </c>
      <c r="I4621" s="87">
        <v>-211.85</v>
      </c>
      <c r="J4621" s="86">
        <v>-352.024</v>
      </c>
    </row>
    <row r="4622" spans="1:10">
      <c r="A4622" s="85">
        <v>40821</v>
      </c>
      <c r="B4622" s="86">
        <v>13</v>
      </c>
      <c r="C4622" s="87">
        <v>27426</v>
      </c>
      <c r="D4622" s="88" t="s">
        <v>172</v>
      </c>
      <c r="E4622" s="87">
        <v>27884.031999999999</v>
      </c>
      <c r="F4622" s="87">
        <v>29050.736000000001</v>
      </c>
      <c r="G4622" s="87">
        <v>-566.82000000000005</v>
      </c>
      <c r="H4622" s="87">
        <v>0</v>
      </c>
      <c r="I4622" s="87">
        <v>-238.762</v>
      </c>
      <c r="J4622" s="86">
        <v>-505.21600000000001</v>
      </c>
    </row>
    <row r="4623" spans="1:10">
      <c r="A4623" s="85">
        <v>40821</v>
      </c>
      <c r="B4623" s="86">
        <v>14</v>
      </c>
      <c r="C4623" s="87">
        <v>30927</v>
      </c>
      <c r="D4623" s="88" t="s">
        <v>172</v>
      </c>
      <c r="E4623" s="87">
        <v>31690.502</v>
      </c>
      <c r="F4623" s="87">
        <v>32456.86</v>
      </c>
      <c r="G4623" s="87">
        <v>-14.7</v>
      </c>
      <c r="H4623" s="87">
        <v>0</v>
      </c>
      <c r="I4623" s="87">
        <v>-488.04400000000004</v>
      </c>
      <c r="J4623" s="86">
        <v>-505.214</v>
      </c>
    </row>
    <row r="4624" spans="1:10">
      <c r="A4624" s="85">
        <v>40821</v>
      </c>
      <c r="B4624" s="86">
        <v>15</v>
      </c>
      <c r="C4624" s="87">
        <v>34806</v>
      </c>
      <c r="D4624" s="88" t="s">
        <v>172</v>
      </c>
      <c r="E4624" s="87">
        <v>35514.103999999999</v>
      </c>
      <c r="F4624" s="87">
        <v>36447.914000000004</v>
      </c>
      <c r="G4624" s="87">
        <v>-11.96</v>
      </c>
      <c r="H4624" s="87">
        <v>0</v>
      </c>
      <c r="I4624" s="87">
        <v>-503.01800000000003</v>
      </c>
      <c r="J4624" s="86">
        <v>-505.58200000000005</v>
      </c>
    </row>
    <row r="4625" spans="1:10">
      <c r="A4625" s="85">
        <v>40821</v>
      </c>
      <c r="B4625" s="86">
        <v>16</v>
      </c>
      <c r="C4625" s="87">
        <v>36889</v>
      </c>
      <c r="D4625" s="88" t="s">
        <v>172</v>
      </c>
      <c r="E4625" s="87">
        <v>37591.086000000003</v>
      </c>
      <c r="F4625" s="87">
        <v>38522.131999999998</v>
      </c>
      <c r="G4625" s="87">
        <v>-8</v>
      </c>
      <c r="H4625" s="87">
        <v>0</v>
      </c>
      <c r="I4625" s="87">
        <v>-503.62400000000002</v>
      </c>
      <c r="J4625" s="86">
        <v>-505.19600000000003</v>
      </c>
    </row>
    <row r="4626" spans="1:10">
      <c r="A4626" s="85">
        <v>40821</v>
      </c>
      <c r="B4626" s="86">
        <v>17</v>
      </c>
      <c r="C4626" s="87">
        <v>37842</v>
      </c>
      <c r="D4626" s="88" t="s">
        <v>172</v>
      </c>
      <c r="E4626" s="87">
        <v>38401.118000000002</v>
      </c>
      <c r="F4626" s="87">
        <v>39317.712</v>
      </c>
      <c r="G4626" s="87">
        <v>-9.92</v>
      </c>
      <c r="H4626" s="87">
        <v>0</v>
      </c>
      <c r="I4626" s="87">
        <v>-485.92</v>
      </c>
      <c r="J4626" s="86">
        <v>-505.18200000000002</v>
      </c>
    </row>
    <row r="4627" spans="1:10">
      <c r="A4627" s="85">
        <v>40821</v>
      </c>
      <c r="B4627" s="86">
        <v>18</v>
      </c>
      <c r="C4627" s="87">
        <v>37826</v>
      </c>
      <c r="D4627" s="88" t="s">
        <v>172</v>
      </c>
      <c r="E4627" s="87">
        <v>38369.565999999999</v>
      </c>
      <c r="F4627" s="87">
        <v>39290.1</v>
      </c>
      <c r="G4627" s="87">
        <v>-13.86</v>
      </c>
      <c r="H4627" s="87">
        <v>0</v>
      </c>
      <c r="I4627" s="87">
        <v>-488.55</v>
      </c>
      <c r="J4627" s="86">
        <v>-505.18</v>
      </c>
    </row>
    <row r="4628" spans="1:10">
      <c r="A4628" s="85">
        <v>40821</v>
      </c>
      <c r="B4628" s="86">
        <v>19</v>
      </c>
      <c r="C4628" s="87">
        <v>38474</v>
      </c>
      <c r="D4628" s="88" t="s">
        <v>172</v>
      </c>
      <c r="E4628" s="87">
        <v>38954.784</v>
      </c>
      <c r="F4628" s="87">
        <v>39886.99</v>
      </c>
      <c r="G4628" s="87">
        <v>-12.38</v>
      </c>
      <c r="H4628" s="87">
        <v>0</v>
      </c>
      <c r="I4628" s="87">
        <v>-502.81400000000002</v>
      </c>
      <c r="J4628" s="86">
        <v>-505.18600000000004</v>
      </c>
    </row>
    <row r="4629" spans="1:10">
      <c r="A4629" s="85">
        <v>40821</v>
      </c>
      <c r="B4629" s="86">
        <v>20</v>
      </c>
      <c r="C4629" s="87">
        <v>38664</v>
      </c>
      <c r="D4629" s="88" t="s">
        <v>172</v>
      </c>
      <c r="E4629" s="87">
        <v>39120.648000000001</v>
      </c>
      <c r="F4629" s="87">
        <v>40052.553999999996</v>
      </c>
      <c r="G4629" s="87">
        <v>-12.08</v>
      </c>
      <c r="H4629" s="87">
        <v>0</v>
      </c>
      <c r="I4629" s="87">
        <v>-502.916</v>
      </c>
      <c r="J4629" s="86">
        <v>-505.18</v>
      </c>
    </row>
    <row r="4630" spans="1:10">
      <c r="A4630" s="85">
        <v>40821</v>
      </c>
      <c r="B4630" s="86">
        <v>21</v>
      </c>
      <c r="C4630" s="87">
        <v>38726</v>
      </c>
      <c r="D4630" s="88" t="s">
        <v>172</v>
      </c>
      <c r="E4630" s="87">
        <v>39188.402000000002</v>
      </c>
      <c r="F4630" s="87">
        <v>40052.394</v>
      </c>
      <c r="G4630" s="87">
        <v>-12.2</v>
      </c>
      <c r="H4630" s="87">
        <v>0</v>
      </c>
      <c r="I4630" s="87">
        <v>-499.88</v>
      </c>
      <c r="J4630" s="86">
        <v>-442.00200000000001</v>
      </c>
    </row>
    <row r="4631" spans="1:10">
      <c r="A4631" s="85">
        <v>40821</v>
      </c>
      <c r="B4631" s="86">
        <v>22</v>
      </c>
      <c r="C4631" s="87">
        <v>38868</v>
      </c>
      <c r="D4631" s="88" t="s">
        <v>172</v>
      </c>
      <c r="E4631" s="87">
        <v>39315.198000000004</v>
      </c>
      <c r="F4631" s="87">
        <v>40179.15</v>
      </c>
      <c r="G4631" s="87">
        <v>-12.16</v>
      </c>
      <c r="H4631" s="87">
        <v>0</v>
      </c>
      <c r="I4631" s="87">
        <v>-499.88</v>
      </c>
      <c r="J4631" s="86">
        <v>-441.20800000000003</v>
      </c>
    </row>
    <row r="4632" spans="1:10">
      <c r="A4632" s="85">
        <v>40821</v>
      </c>
      <c r="B4632" s="86">
        <v>23</v>
      </c>
      <c r="C4632" s="87">
        <v>38995</v>
      </c>
      <c r="D4632" s="88" t="s">
        <v>172</v>
      </c>
      <c r="E4632" s="87">
        <v>39444.667999999998</v>
      </c>
      <c r="F4632" s="87">
        <v>40078.991999999998</v>
      </c>
      <c r="G4632" s="87">
        <v>-11.92</v>
      </c>
      <c r="H4632" s="87">
        <v>0</v>
      </c>
      <c r="I4632" s="87">
        <v>-466.596</v>
      </c>
      <c r="J4632" s="86">
        <v>-249.19400000000002</v>
      </c>
    </row>
    <row r="4633" spans="1:10">
      <c r="A4633" s="85">
        <v>40821</v>
      </c>
      <c r="B4633" s="86">
        <v>24</v>
      </c>
      <c r="C4633" s="87">
        <v>38999</v>
      </c>
      <c r="D4633" s="88" t="s">
        <v>172</v>
      </c>
      <c r="E4633" s="87">
        <v>39538.230000000003</v>
      </c>
      <c r="F4633" s="87">
        <v>40173.053999999996</v>
      </c>
      <c r="G4633" s="87">
        <v>-12.42</v>
      </c>
      <c r="H4633" s="87">
        <v>0</v>
      </c>
      <c r="I4633" s="87">
        <v>-466.798</v>
      </c>
      <c r="J4633" s="86">
        <v>-249.19</v>
      </c>
    </row>
    <row r="4634" spans="1:10">
      <c r="A4634" s="85">
        <v>40821</v>
      </c>
      <c r="B4634" s="86">
        <v>25</v>
      </c>
      <c r="C4634" s="87">
        <v>39121</v>
      </c>
      <c r="D4634" s="88" t="s">
        <v>172</v>
      </c>
      <c r="E4634" s="87">
        <v>39633.558000000005</v>
      </c>
      <c r="F4634" s="87">
        <v>40251.036</v>
      </c>
      <c r="G4634" s="87">
        <v>-12.12</v>
      </c>
      <c r="H4634" s="87">
        <v>0</v>
      </c>
      <c r="I4634" s="87">
        <v>-462.55</v>
      </c>
      <c r="J4634" s="86">
        <v>-236.37800000000001</v>
      </c>
    </row>
    <row r="4635" spans="1:10">
      <c r="A4635" s="85">
        <v>40821</v>
      </c>
      <c r="B4635" s="86">
        <v>26</v>
      </c>
      <c r="C4635" s="87">
        <v>38987</v>
      </c>
      <c r="D4635" s="88" t="s">
        <v>172</v>
      </c>
      <c r="E4635" s="87">
        <v>39524.521999999997</v>
      </c>
      <c r="F4635" s="87">
        <v>40142.04</v>
      </c>
      <c r="G4635" s="87">
        <v>-12.16</v>
      </c>
      <c r="H4635" s="87">
        <v>0</v>
      </c>
      <c r="I4635" s="87">
        <v>-462.75200000000001</v>
      </c>
      <c r="J4635" s="86">
        <v>-235.988</v>
      </c>
    </row>
    <row r="4636" spans="1:10">
      <c r="A4636" s="85">
        <v>40821</v>
      </c>
      <c r="B4636" s="86">
        <v>27</v>
      </c>
      <c r="C4636" s="87">
        <v>38743</v>
      </c>
      <c r="D4636" s="88" t="s">
        <v>172</v>
      </c>
      <c r="E4636" s="87">
        <v>39276.991999999998</v>
      </c>
      <c r="F4636" s="87">
        <v>39949.881999999998</v>
      </c>
      <c r="G4636" s="87">
        <v>-12.04</v>
      </c>
      <c r="H4636" s="87">
        <v>0</v>
      </c>
      <c r="I4636" s="87">
        <v>-503.62400000000002</v>
      </c>
      <c r="J4636" s="86">
        <v>-249.17800000000003</v>
      </c>
    </row>
    <row r="4637" spans="1:10">
      <c r="A4637" s="85">
        <v>40821</v>
      </c>
      <c r="B4637" s="86">
        <v>28</v>
      </c>
      <c r="C4637" s="87">
        <v>38398</v>
      </c>
      <c r="D4637" s="88" t="s">
        <v>172</v>
      </c>
      <c r="E4637" s="87">
        <v>38891.58</v>
      </c>
      <c r="F4637" s="87">
        <v>39561.47</v>
      </c>
      <c r="G4637" s="87">
        <v>-9.0399999999999991</v>
      </c>
      <c r="H4637" s="87">
        <v>0</v>
      </c>
      <c r="I4637" s="87">
        <v>-503.524</v>
      </c>
      <c r="J4637" s="86">
        <v>-249.19</v>
      </c>
    </row>
    <row r="4638" spans="1:10">
      <c r="A4638" s="85">
        <v>40821</v>
      </c>
      <c r="B4638" s="86">
        <v>29</v>
      </c>
      <c r="C4638" s="87">
        <v>38304</v>
      </c>
      <c r="D4638" s="88" t="s">
        <v>172</v>
      </c>
      <c r="E4638" s="87">
        <v>38826.601999999999</v>
      </c>
      <c r="F4638" s="87">
        <v>39672.834000000003</v>
      </c>
      <c r="G4638" s="87">
        <v>-8.3800000000000008</v>
      </c>
      <c r="H4638" s="87">
        <v>0</v>
      </c>
      <c r="I4638" s="87">
        <v>-503.62400000000002</v>
      </c>
      <c r="J4638" s="86">
        <v>-423.59800000000001</v>
      </c>
    </row>
    <row r="4639" spans="1:10">
      <c r="A4639" s="85">
        <v>40821</v>
      </c>
      <c r="B4639" s="86">
        <v>30</v>
      </c>
      <c r="C4639" s="87">
        <v>38262</v>
      </c>
      <c r="D4639" s="88" t="s">
        <v>172</v>
      </c>
      <c r="E4639" s="87">
        <v>38817.024000000005</v>
      </c>
      <c r="F4639" s="87">
        <v>39663.376000000004</v>
      </c>
      <c r="G4639" s="87">
        <v>-8.5</v>
      </c>
      <c r="H4639" s="87">
        <v>0</v>
      </c>
      <c r="I4639" s="87">
        <v>-503.62400000000002</v>
      </c>
      <c r="J4639" s="86">
        <v>-423.59</v>
      </c>
    </row>
    <row r="4640" spans="1:10">
      <c r="A4640" s="85">
        <v>40821</v>
      </c>
      <c r="B4640" s="86">
        <v>31</v>
      </c>
      <c r="C4640" s="87">
        <v>38223</v>
      </c>
      <c r="D4640" s="88" t="s">
        <v>172</v>
      </c>
      <c r="E4640" s="87">
        <v>38765.574000000001</v>
      </c>
      <c r="F4640" s="87">
        <v>39543.06</v>
      </c>
      <c r="G4640" s="87">
        <v>-8.4</v>
      </c>
      <c r="H4640" s="87">
        <v>0</v>
      </c>
      <c r="I4640" s="87">
        <v>-352.37600000000003</v>
      </c>
      <c r="J4640" s="86">
        <v>-505.63800000000003</v>
      </c>
    </row>
    <row r="4641" spans="1:10">
      <c r="A4641" s="85">
        <v>40821</v>
      </c>
      <c r="B4641" s="86">
        <v>32</v>
      </c>
      <c r="C4641" s="87">
        <v>38746</v>
      </c>
      <c r="D4641" s="88" t="s">
        <v>172</v>
      </c>
      <c r="E4641" s="87">
        <v>39314.118000000002</v>
      </c>
      <c r="F4641" s="87">
        <v>40090.743999999999</v>
      </c>
      <c r="G4641" s="87">
        <v>-3.7</v>
      </c>
      <c r="H4641" s="87">
        <v>0</v>
      </c>
      <c r="I4641" s="87">
        <v>-353.38600000000002</v>
      </c>
      <c r="J4641" s="86">
        <v>-505.25200000000001</v>
      </c>
    </row>
    <row r="4642" spans="1:10">
      <c r="A4642" s="85">
        <v>40821</v>
      </c>
      <c r="B4642" s="86">
        <v>33</v>
      </c>
      <c r="C4642" s="87">
        <v>39690</v>
      </c>
      <c r="D4642" s="88" t="s">
        <v>172</v>
      </c>
      <c r="E4642" s="87">
        <v>40152.57</v>
      </c>
      <c r="F4642" s="87">
        <v>40429.447999999997</v>
      </c>
      <c r="G4642" s="87">
        <v>-11.58</v>
      </c>
      <c r="H4642" s="87">
        <v>0</v>
      </c>
      <c r="I4642" s="87">
        <v>-264.86400000000003</v>
      </c>
      <c r="J4642" s="86">
        <v>-0.78400000000000003</v>
      </c>
    </row>
    <row r="4643" spans="1:10">
      <c r="A4643" s="85">
        <v>40821</v>
      </c>
      <c r="B4643" s="86">
        <v>34</v>
      </c>
      <c r="C4643" s="87">
        <v>40376</v>
      </c>
      <c r="D4643" s="88" t="s">
        <v>172</v>
      </c>
      <c r="E4643" s="87">
        <v>40929.667999999998</v>
      </c>
      <c r="F4643" s="87">
        <v>41206.885999999999</v>
      </c>
      <c r="G4643" s="87">
        <v>-10.28</v>
      </c>
      <c r="H4643" s="87">
        <v>0</v>
      </c>
      <c r="I4643" s="87">
        <v>-265.06600000000003</v>
      </c>
      <c r="J4643" s="86">
        <v>-1.1820000000000002</v>
      </c>
    </row>
    <row r="4644" spans="1:10">
      <c r="A4644" s="85">
        <v>40821</v>
      </c>
      <c r="B4644" s="86">
        <v>35</v>
      </c>
      <c r="C4644" s="87">
        <v>40691</v>
      </c>
      <c r="D4644" s="88" t="s">
        <v>172</v>
      </c>
      <c r="E4644" s="87">
        <v>41404.203999999998</v>
      </c>
      <c r="F4644" s="87">
        <v>41508.118000000002</v>
      </c>
      <c r="G4644" s="87">
        <v>-11.96</v>
      </c>
      <c r="H4644" s="87">
        <v>0</v>
      </c>
      <c r="I4644" s="87">
        <v>-86.701999999999998</v>
      </c>
      <c r="J4644" s="86">
        <v>-0.77200000000000002</v>
      </c>
    </row>
    <row r="4645" spans="1:10">
      <c r="A4645" s="85">
        <v>40821</v>
      </c>
      <c r="B4645" s="86">
        <v>36</v>
      </c>
      <c r="C4645" s="87">
        <v>40704</v>
      </c>
      <c r="D4645" s="88" t="s">
        <v>172</v>
      </c>
      <c r="E4645" s="87">
        <v>41366.379999999997</v>
      </c>
      <c r="F4645" s="87">
        <v>41473.593999999997</v>
      </c>
      <c r="G4645" s="87">
        <v>-12.78</v>
      </c>
      <c r="H4645" s="87">
        <v>0</v>
      </c>
      <c r="I4645" s="87">
        <v>-87.713999999999999</v>
      </c>
      <c r="J4645" s="86">
        <v>-1.1760000000000002</v>
      </c>
    </row>
    <row r="4646" spans="1:10">
      <c r="A4646" s="85">
        <v>40821</v>
      </c>
      <c r="B4646" s="86">
        <v>37</v>
      </c>
      <c r="C4646" s="87">
        <v>41047</v>
      </c>
      <c r="D4646" s="88" t="s">
        <v>172</v>
      </c>
      <c r="E4646" s="87">
        <v>41654.264000000003</v>
      </c>
      <c r="F4646" s="87">
        <v>41798.908000000003</v>
      </c>
      <c r="G4646" s="87">
        <v>-9.74</v>
      </c>
      <c r="H4646" s="87">
        <v>0</v>
      </c>
      <c r="I4646" s="87">
        <v>-132.43200000000002</v>
      </c>
      <c r="J4646" s="86">
        <v>497.54200000000003</v>
      </c>
    </row>
    <row r="4647" spans="1:10">
      <c r="A4647" s="85">
        <v>40821</v>
      </c>
      <c r="B4647" s="86">
        <v>38</v>
      </c>
      <c r="C4647" s="87">
        <v>42152</v>
      </c>
      <c r="D4647" s="88" t="s">
        <v>172</v>
      </c>
      <c r="E4647" s="87">
        <v>42806.720000000001</v>
      </c>
      <c r="F4647" s="87">
        <v>42955.858</v>
      </c>
      <c r="G4647" s="87">
        <v>-15.42</v>
      </c>
      <c r="H4647" s="87">
        <v>0</v>
      </c>
      <c r="I4647" s="87">
        <v>-131.83600000000001</v>
      </c>
      <c r="J4647" s="86">
        <v>496.73400000000004</v>
      </c>
    </row>
    <row r="4648" spans="1:10">
      <c r="A4648" s="85">
        <v>40821</v>
      </c>
      <c r="B4648" s="86">
        <v>39</v>
      </c>
      <c r="C4648" s="87">
        <v>42306</v>
      </c>
      <c r="D4648" s="88" t="s">
        <v>172</v>
      </c>
      <c r="E4648" s="87">
        <v>42912.305999999997</v>
      </c>
      <c r="F4648" s="87">
        <v>42921.305999999997</v>
      </c>
      <c r="G4648" s="87">
        <v>-4.92</v>
      </c>
      <c r="H4648" s="87">
        <v>0</v>
      </c>
      <c r="I4648" s="87">
        <v>491.87800000000004</v>
      </c>
      <c r="J4648" s="86">
        <v>495.94</v>
      </c>
    </row>
    <row r="4649" spans="1:10">
      <c r="A4649" s="85">
        <v>40821</v>
      </c>
      <c r="B4649" s="86">
        <v>40</v>
      </c>
      <c r="C4649" s="87">
        <v>40998</v>
      </c>
      <c r="D4649" s="88" t="s">
        <v>172</v>
      </c>
      <c r="E4649" s="87">
        <v>41524.796000000002</v>
      </c>
      <c r="F4649" s="87">
        <v>41532.315999999999</v>
      </c>
      <c r="G4649" s="87">
        <v>-5.92</v>
      </c>
      <c r="H4649" s="87">
        <v>0</v>
      </c>
      <c r="I4649" s="87">
        <v>491.976</v>
      </c>
      <c r="J4649" s="86">
        <v>495.94400000000002</v>
      </c>
    </row>
    <row r="4650" spans="1:10">
      <c r="A4650" s="85">
        <v>40821</v>
      </c>
      <c r="B4650" s="86">
        <v>41</v>
      </c>
      <c r="C4650" s="87">
        <v>39707</v>
      </c>
      <c r="D4650" s="88" t="s">
        <v>172</v>
      </c>
      <c r="E4650" s="87">
        <v>40240.667999999998</v>
      </c>
      <c r="F4650" s="87">
        <v>40250.288</v>
      </c>
      <c r="G4650" s="87">
        <v>-9.34</v>
      </c>
      <c r="H4650" s="87">
        <v>0</v>
      </c>
      <c r="I4650" s="87">
        <v>387.71</v>
      </c>
      <c r="J4650" s="86">
        <v>495.93800000000005</v>
      </c>
    </row>
    <row r="4651" spans="1:10">
      <c r="A4651" s="85">
        <v>40821</v>
      </c>
      <c r="B4651" s="86">
        <v>42</v>
      </c>
      <c r="C4651" s="87">
        <v>38438</v>
      </c>
      <c r="D4651" s="88" t="s">
        <v>172</v>
      </c>
      <c r="E4651" s="87">
        <v>38927.896000000001</v>
      </c>
      <c r="F4651" s="87">
        <v>38935.476000000002</v>
      </c>
      <c r="G4651" s="87">
        <v>-6.02</v>
      </c>
      <c r="H4651" s="87">
        <v>0</v>
      </c>
      <c r="I4651" s="87">
        <v>387.90800000000002</v>
      </c>
      <c r="J4651" s="86">
        <v>495.93600000000004</v>
      </c>
    </row>
    <row r="4652" spans="1:10">
      <c r="A4652" s="85">
        <v>40821</v>
      </c>
      <c r="B4652" s="86">
        <v>43</v>
      </c>
      <c r="C4652" s="87">
        <v>36778</v>
      </c>
      <c r="D4652" s="88" t="s">
        <v>172</v>
      </c>
      <c r="E4652" s="87">
        <v>37216.17</v>
      </c>
      <c r="F4652" s="87">
        <v>37233.19</v>
      </c>
      <c r="G4652" s="87">
        <v>-14.58</v>
      </c>
      <c r="H4652" s="87">
        <v>0</v>
      </c>
      <c r="I4652" s="87">
        <v>296.09399999999999</v>
      </c>
      <c r="J4652" s="86">
        <v>497.142</v>
      </c>
    </row>
    <row r="4653" spans="1:10">
      <c r="A4653" s="85">
        <v>40821</v>
      </c>
      <c r="B4653" s="86">
        <v>44</v>
      </c>
      <c r="C4653" s="87">
        <v>34693</v>
      </c>
      <c r="D4653" s="88" t="s">
        <v>172</v>
      </c>
      <c r="E4653" s="87">
        <v>35166.79</v>
      </c>
      <c r="F4653" s="87">
        <v>35187.85</v>
      </c>
      <c r="G4653" s="87">
        <v>-21.06</v>
      </c>
      <c r="H4653" s="87">
        <v>0</v>
      </c>
      <c r="I4653" s="87">
        <v>296.58800000000002</v>
      </c>
      <c r="J4653" s="86">
        <v>495.94800000000004</v>
      </c>
    </row>
    <row r="4654" spans="1:10">
      <c r="A4654" s="85">
        <v>40821</v>
      </c>
      <c r="B4654" s="86">
        <v>45</v>
      </c>
      <c r="C4654" s="87">
        <v>32794</v>
      </c>
      <c r="D4654" s="88" t="s">
        <v>172</v>
      </c>
      <c r="E4654" s="87">
        <v>33316.054000000004</v>
      </c>
      <c r="F4654" s="87">
        <v>33329.794000000002</v>
      </c>
      <c r="G4654" s="87">
        <v>-13.06</v>
      </c>
      <c r="H4654" s="87">
        <v>0</v>
      </c>
      <c r="I4654" s="87">
        <v>318.03399999999999</v>
      </c>
      <c r="J4654" s="86">
        <v>101.604</v>
      </c>
    </row>
    <row r="4655" spans="1:10">
      <c r="A4655" s="85">
        <v>40821</v>
      </c>
      <c r="B4655" s="86">
        <v>46</v>
      </c>
      <c r="C4655" s="87">
        <v>30479</v>
      </c>
      <c r="D4655" s="88" t="s">
        <v>172</v>
      </c>
      <c r="E4655" s="87">
        <v>30988.883999999998</v>
      </c>
      <c r="F4655" s="87">
        <v>31018.644</v>
      </c>
      <c r="G4655" s="87">
        <v>-29.76</v>
      </c>
      <c r="H4655" s="87">
        <v>0</v>
      </c>
      <c r="I4655" s="87">
        <v>318.43</v>
      </c>
      <c r="J4655" s="86">
        <v>101.604</v>
      </c>
    </row>
    <row r="4656" spans="1:10">
      <c r="A4656" s="85">
        <v>40821</v>
      </c>
      <c r="B4656" s="86">
        <v>47</v>
      </c>
      <c r="C4656" s="87">
        <v>28232</v>
      </c>
      <c r="D4656" s="88" t="s">
        <v>172</v>
      </c>
      <c r="E4656" s="87">
        <v>28645.292000000001</v>
      </c>
      <c r="F4656" s="87">
        <v>29281.991999999998</v>
      </c>
      <c r="G4656" s="87">
        <v>-550.16</v>
      </c>
      <c r="H4656" s="87">
        <v>0</v>
      </c>
      <c r="I4656" s="87">
        <v>490.988</v>
      </c>
      <c r="J4656" s="86">
        <v>564.74400000000003</v>
      </c>
    </row>
    <row r="4657" spans="1:10">
      <c r="A4657" s="85">
        <v>40821</v>
      </c>
      <c r="B4657" s="86">
        <v>48</v>
      </c>
      <c r="C4657" s="87">
        <v>26090</v>
      </c>
      <c r="D4657" s="88" t="s">
        <v>172</v>
      </c>
      <c r="E4657" s="87">
        <v>26727.635999999999</v>
      </c>
      <c r="F4657" s="87">
        <v>27877.116000000002</v>
      </c>
      <c r="G4657" s="87">
        <v>-1174.98</v>
      </c>
      <c r="H4657" s="87">
        <v>0</v>
      </c>
      <c r="I4657" s="87">
        <v>490.88800000000003</v>
      </c>
      <c r="J4657" s="86">
        <v>562.73599999999999</v>
      </c>
    </row>
    <row r="4658" spans="1:10">
      <c r="A4658" s="85">
        <v>40822</v>
      </c>
      <c r="B4658" s="86">
        <v>1</v>
      </c>
      <c r="C4658" s="87">
        <v>24577</v>
      </c>
      <c r="D4658" s="88" t="s">
        <v>172</v>
      </c>
      <c r="E4658" s="87">
        <v>25436.335999999999</v>
      </c>
      <c r="F4658" s="87">
        <v>26716.655999999999</v>
      </c>
      <c r="G4658" s="87">
        <v>-1280.32</v>
      </c>
      <c r="H4658" s="87">
        <v>0</v>
      </c>
      <c r="I4658" s="87">
        <v>491.976</v>
      </c>
      <c r="J4658" s="86">
        <v>235.60600000000002</v>
      </c>
    </row>
    <row r="4659" spans="1:10">
      <c r="A4659" s="85">
        <v>40822</v>
      </c>
      <c r="B4659" s="86">
        <v>2</v>
      </c>
      <c r="C4659" s="87">
        <v>23681</v>
      </c>
      <c r="D4659" s="88" t="s">
        <v>172</v>
      </c>
      <c r="E4659" s="87">
        <v>24529.544000000002</v>
      </c>
      <c r="F4659" s="87">
        <v>25806.164000000001</v>
      </c>
      <c r="G4659" s="87">
        <v>-1276.6199999999999</v>
      </c>
      <c r="H4659" s="87">
        <v>0</v>
      </c>
      <c r="I4659" s="87">
        <v>491.87600000000003</v>
      </c>
      <c r="J4659" s="86">
        <v>236.40800000000002</v>
      </c>
    </row>
    <row r="4660" spans="1:10">
      <c r="A4660" s="85">
        <v>40822</v>
      </c>
      <c r="B4660" s="86">
        <v>3</v>
      </c>
      <c r="C4660" s="87">
        <v>23081</v>
      </c>
      <c r="D4660" s="88" t="s">
        <v>172</v>
      </c>
      <c r="E4660" s="87">
        <v>24201.626</v>
      </c>
      <c r="F4660" s="87">
        <v>25534.905999999999</v>
      </c>
      <c r="G4660" s="87">
        <v>-1333.28</v>
      </c>
      <c r="H4660" s="87">
        <v>0</v>
      </c>
      <c r="I4660" s="87">
        <v>492.07400000000001</v>
      </c>
      <c r="J4660" s="86">
        <v>834.72800000000007</v>
      </c>
    </row>
    <row r="4661" spans="1:10">
      <c r="A4661" s="85">
        <v>40822</v>
      </c>
      <c r="B4661" s="86">
        <v>4</v>
      </c>
      <c r="C4661" s="87">
        <v>22907</v>
      </c>
      <c r="D4661" s="88" t="s">
        <v>172</v>
      </c>
      <c r="E4661" s="87">
        <v>24066.887999999999</v>
      </c>
      <c r="F4661" s="87">
        <v>25411.414000000001</v>
      </c>
      <c r="G4661" s="87">
        <v>-1423.46</v>
      </c>
      <c r="H4661" s="87">
        <v>0</v>
      </c>
      <c r="I4661" s="87">
        <v>491.77800000000002</v>
      </c>
      <c r="J4661" s="86">
        <v>833.93</v>
      </c>
    </row>
    <row r="4662" spans="1:10">
      <c r="A4662" s="85">
        <v>40822</v>
      </c>
      <c r="B4662" s="86">
        <v>5</v>
      </c>
      <c r="C4662" s="87">
        <v>22577</v>
      </c>
      <c r="D4662" s="88" t="s">
        <v>172</v>
      </c>
      <c r="E4662" s="87">
        <v>23661.35</v>
      </c>
      <c r="F4662" s="87">
        <v>24999.19</v>
      </c>
      <c r="G4662" s="87">
        <v>-1547.52</v>
      </c>
      <c r="H4662" s="87">
        <v>0</v>
      </c>
      <c r="I4662" s="87">
        <v>491.08600000000001</v>
      </c>
      <c r="J4662" s="86">
        <v>992.72800000000007</v>
      </c>
    </row>
    <row r="4663" spans="1:10">
      <c r="A4663" s="85">
        <v>40822</v>
      </c>
      <c r="B4663" s="86">
        <v>6</v>
      </c>
      <c r="C4663" s="87">
        <v>22660</v>
      </c>
      <c r="D4663" s="88" t="s">
        <v>172</v>
      </c>
      <c r="E4663" s="87">
        <v>23320.294000000002</v>
      </c>
      <c r="F4663" s="87">
        <v>24666.353999999999</v>
      </c>
      <c r="G4663" s="87">
        <v>-1581.1</v>
      </c>
      <c r="H4663" s="87">
        <v>0</v>
      </c>
      <c r="I4663" s="87">
        <v>490.88800000000003</v>
      </c>
      <c r="J4663" s="86">
        <v>992.32400000000007</v>
      </c>
    </row>
    <row r="4664" spans="1:10">
      <c r="A4664" s="85">
        <v>40822</v>
      </c>
      <c r="B4664" s="86">
        <v>7</v>
      </c>
      <c r="C4664" s="87">
        <v>22458</v>
      </c>
      <c r="D4664" s="88" t="s">
        <v>172</v>
      </c>
      <c r="E4664" s="87">
        <v>23199.745999999999</v>
      </c>
      <c r="F4664" s="87">
        <v>24591.146000000001</v>
      </c>
      <c r="G4664" s="87">
        <v>-1625.96</v>
      </c>
      <c r="H4664" s="87">
        <v>0</v>
      </c>
      <c r="I4664" s="87">
        <v>491.976</v>
      </c>
      <c r="J4664" s="86">
        <v>992.33199999999999</v>
      </c>
    </row>
    <row r="4665" spans="1:10">
      <c r="A4665" s="85">
        <v>40822</v>
      </c>
      <c r="B4665" s="86">
        <v>8</v>
      </c>
      <c r="C4665" s="87">
        <v>22424</v>
      </c>
      <c r="D4665" s="88" t="s">
        <v>172</v>
      </c>
      <c r="E4665" s="87">
        <v>23157.68</v>
      </c>
      <c r="F4665" s="87">
        <v>24551.439999999999</v>
      </c>
      <c r="G4665" s="87">
        <v>-1629.52</v>
      </c>
      <c r="H4665" s="87">
        <v>0</v>
      </c>
      <c r="I4665" s="87">
        <v>491.87600000000003</v>
      </c>
      <c r="J4665" s="86">
        <v>969.13200000000006</v>
      </c>
    </row>
    <row r="4666" spans="1:10">
      <c r="A4666" s="85">
        <v>40822</v>
      </c>
      <c r="B4666" s="86">
        <v>9</v>
      </c>
      <c r="C4666" s="87">
        <v>22329</v>
      </c>
      <c r="D4666" s="88" t="s">
        <v>172</v>
      </c>
      <c r="E4666" s="87">
        <v>23031.146000000001</v>
      </c>
      <c r="F4666" s="87">
        <v>24424.306</v>
      </c>
      <c r="G4666" s="87">
        <v>-1543.32</v>
      </c>
      <c r="H4666" s="87">
        <v>0</v>
      </c>
      <c r="I4666" s="87">
        <v>475.47200000000004</v>
      </c>
      <c r="J4666" s="86">
        <v>302.00200000000001</v>
      </c>
    </row>
    <row r="4667" spans="1:10">
      <c r="A4667" s="85">
        <v>40822</v>
      </c>
      <c r="B4667" s="86">
        <v>10</v>
      </c>
      <c r="C4667" s="87">
        <v>22440</v>
      </c>
      <c r="D4667" s="88" t="s">
        <v>172</v>
      </c>
      <c r="E4667" s="87">
        <v>23145.93</v>
      </c>
      <c r="F4667" s="87">
        <v>24524.53</v>
      </c>
      <c r="G4667" s="87">
        <v>-1613.96</v>
      </c>
      <c r="H4667" s="87">
        <v>0</v>
      </c>
      <c r="I4667" s="87">
        <v>474.78</v>
      </c>
      <c r="J4667" s="86">
        <v>302.81400000000002</v>
      </c>
    </row>
    <row r="4668" spans="1:10">
      <c r="A4668" s="85">
        <v>40822</v>
      </c>
      <c r="B4668" s="86">
        <v>11</v>
      </c>
      <c r="C4668" s="87">
        <v>22919</v>
      </c>
      <c r="D4668" s="88" t="s">
        <v>172</v>
      </c>
      <c r="E4668" s="87">
        <v>23810.934000000001</v>
      </c>
      <c r="F4668" s="87">
        <v>25228.132000000001</v>
      </c>
      <c r="G4668" s="87">
        <v>-1404.6</v>
      </c>
      <c r="H4668" s="87">
        <v>0</v>
      </c>
      <c r="I4668" s="87">
        <v>-116.93</v>
      </c>
      <c r="J4668" s="86">
        <v>-170.78</v>
      </c>
    </row>
    <row r="4669" spans="1:10">
      <c r="A4669" s="85">
        <v>40822</v>
      </c>
      <c r="B4669" s="86">
        <v>12</v>
      </c>
      <c r="C4669" s="87">
        <v>24136</v>
      </c>
      <c r="D4669" s="88" t="s">
        <v>172</v>
      </c>
      <c r="E4669" s="87">
        <v>24772.635999999999</v>
      </c>
      <c r="F4669" s="87">
        <v>26186.608</v>
      </c>
      <c r="G4669" s="87">
        <v>-1333.7</v>
      </c>
      <c r="H4669" s="87">
        <v>0</v>
      </c>
      <c r="I4669" s="87">
        <v>-115.94</v>
      </c>
      <c r="J4669" s="86">
        <v>-169.57600000000002</v>
      </c>
    </row>
    <row r="4670" spans="1:10">
      <c r="A4670" s="85">
        <v>40822</v>
      </c>
      <c r="B4670" s="86">
        <v>13</v>
      </c>
      <c r="C4670" s="87">
        <v>27033</v>
      </c>
      <c r="D4670" s="88" t="s">
        <v>172</v>
      </c>
      <c r="E4670" s="87">
        <v>27606.847999999998</v>
      </c>
      <c r="F4670" s="87">
        <v>28699.667999999998</v>
      </c>
      <c r="G4670" s="87">
        <v>-784.6</v>
      </c>
      <c r="H4670" s="87">
        <v>0</v>
      </c>
      <c r="I4670" s="87">
        <v>-213.87400000000002</v>
      </c>
      <c r="J4670" s="86">
        <v>-304.38600000000002</v>
      </c>
    </row>
    <row r="4671" spans="1:10">
      <c r="A4671" s="85">
        <v>40822</v>
      </c>
      <c r="B4671" s="86">
        <v>14</v>
      </c>
      <c r="C4671" s="87">
        <v>30699</v>
      </c>
      <c r="D4671" s="88" t="s">
        <v>172</v>
      </c>
      <c r="E4671" s="87">
        <v>31370.538</v>
      </c>
      <c r="F4671" s="87">
        <v>31809.835999999999</v>
      </c>
      <c r="G4671" s="87">
        <v>-34.46</v>
      </c>
      <c r="H4671" s="87">
        <v>0</v>
      </c>
      <c r="I4671" s="87">
        <v>-213.67</v>
      </c>
      <c r="J4671" s="86">
        <v>-303.178</v>
      </c>
    </row>
    <row r="4672" spans="1:10">
      <c r="A4672" s="85">
        <v>40822</v>
      </c>
      <c r="B4672" s="86">
        <v>15</v>
      </c>
      <c r="C4672" s="87">
        <v>34365</v>
      </c>
      <c r="D4672" s="88" t="s">
        <v>172</v>
      </c>
      <c r="E4672" s="87">
        <v>35166.108</v>
      </c>
      <c r="F4672" s="87">
        <v>35936.910000000003</v>
      </c>
      <c r="G4672" s="87">
        <v>-14.3</v>
      </c>
      <c r="H4672" s="87">
        <v>0</v>
      </c>
      <c r="I4672" s="87">
        <v>-475.39800000000002</v>
      </c>
      <c r="J4672" s="86">
        <v>-373.56800000000004</v>
      </c>
    </row>
    <row r="4673" spans="1:10">
      <c r="A4673" s="85">
        <v>40822</v>
      </c>
      <c r="B4673" s="86">
        <v>16</v>
      </c>
      <c r="C4673" s="87">
        <v>36323</v>
      </c>
      <c r="D4673" s="88" t="s">
        <v>172</v>
      </c>
      <c r="E4673" s="87">
        <v>37107.995999999999</v>
      </c>
      <c r="F4673" s="87">
        <v>37878.877999999997</v>
      </c>
      <c r="G4673" s="87">
        <v>-16.079999999999998</v>
      </c>
      <c r="H4673" s="87">
        <v>0</v>
      </c>
      <c r="I4673" s="87">
        <v>-474.18400000000003</v>
      </c>
      <c r="J4673" s="86">
        <v>-372.77600000000001</v>
      </c>
    </row>
    <row r="4674" spans="1:10">
      <c r="A4674" s="85">
        <v>40822</v>
      </c>
      <c r="B4674" s="86">
        <v>17</v>
      </c>
      <c r="C4674" s="87">
        <v>37308</v>
      </c>
      <c r="D4674" s="88" t="s">
        <v>172</v>
      </c>
      <c r="E4674" s="87">
        <v>37979.457999999999</v>
      </c>
      <c r="F4674" s="87">
        <v>38251.962</v>
      </c>
      <c r="G4674" s="87">
        <v>-14.52</v>
      </c>
      <c r="H4674" s="87">
        <v>0</v>
      </c>
      <c r="I4674" s="87">
        <v>-258.084</v>
      </c>
      <c r="J4674" s="86">
        <v>-1.056</v>
      </c>
    </row>
    <row r="4675" spans="1:10">
      <c r="A4675" s="85">
        <v>40822</v>
      </c>
      <c r="B4675" s="86">
        <v>18</v>
      </c>
      <c r="C4675" s="87">
        <v>37205</v>
      </c>
      <c r="D4675" s="88" t="s">
        <v>172</v>
      </c>
      <c r="E4675" s="87">
        <v>37886.245999999999</v>
      </c>
      <c r="F4675" s="87">
        <v>38158.79</v>
      </c>
      <c r="G4675" s="87">
        <v>-14.56</v>
      </c>
      <c r="H4675" s="87">
        <v>0</v>
      </c>
      <c r="I4675" s="87">
        <v>-257.17400000000004</v>
      </c>
      <c r="J4675" s="86">
        <v>-0.99</v>
      </c>
    </row>
    <row r="4676" spans="1:10">
      <c r="A4676" s="85">
        <v>40822</v>
      </c>
      <c r="B4676" s="86">
        <v>19</v>
      </c>
      <c r="C4676" s="87">
        <v>37852</v>
      </c>
      <c r="D4676" s="88" t="s">
        <v>172</v>
      </c>
      <c r="E4676" s="87">
        <v>38603.072</v>
      </c>
      <c r="F4676" s="87">
        <v>38707.536</v>
      </c>
      <c r="G4676" s="87">
        <v>-14.46</v>
      </c>
      <c r="H4676" s="87">
        <v>0</v>
      </c>
      <c r="I4676" s="87">
        <v>-87.713999999999999</v>
      </c>
      <c r="J4676" s="86">
        <v>100.824</v>
      </c>
    </row>
    <row r="4677" spans="1:10">
      <c r="A4677" s="85">
        <v>40822</v>
      </c>
      <c r="B4677" s="86">
        <v>20</v>
      </c>
      <c r="C4677" s="87">
        <v>38153</v>
      </c>
      <c r="D4677" s="88" t="s">
        <v>172</v>
      </c>
      <c r="E4677" s="87">
        <v>38897.728000000003</v>
      </c>
      <c r="F4677" s="87">
        <v>39001.972000000002</v>
      </c>
      <c r="G4677" s="87">
        <v>-14.24</v>
      </c>
      <c r="H4677" s="87">
        <v>0</v>
      </c>
      <c r="I4677" s="87">
        <v>-87.347999999999999</v>
      </c>
      <c r="J4677" s="86">
        <v>101.62</v>
      </c>
    </row>
    <row r="4678" spans="1:10">
      <c r="A4678" s="85">
        <v>40822</v>
      </c>
      <c r="B4678" s="86">
        <v>21</v>
      </c>
      <c r="C4678" s="87">
        <v>38183</v>
      </c>
      <c r="D4678" s="88" t="s">
        <v>172</v>
      </c>
      <c r="E4678" s="87">
        <v>38909.972000000002</v>
      </c>
      <c r="F4678" s="87">
        <v>38924.271999999997</v>
      </c>
      <c r="G4678" s="87">
        <v>-14.3</v>
      </c>
      <c r="H4678" s="87">
        <v>0</v>
      </c>
      <c r="I4678" s="87">
        <v>9.6859999999999999</v>
      </c>
      <c r="J4678" s="86">
        <v>101.61800000000001</v>
      </c>
    </row>
    <row r="4679" spans="1:10">
      <c r="A4679" s="85">
        <v>40822</v>
      </c>
      <c r="B4679" s="86">
        <v>22</v>
      </c>
      <c r="C4679" s="87">
        <v>38338</v>
      </c>
      <c r="D4679" s="88" t="s">
        <v>172</v>
      </c>
      <c r="E4679" s="87">
        <v>39035.78</v>
      </c>
      <c r="F4679" s="87">
        <v>39050</v>
      </c>
      <c r="G4679" s="87">
        <v>-14.22</v>
      </c>
      <c r="H4679" s="87">
        <v>0</v>
      </c>
      <c r="I4679" s="87">
        <v>10.18</v>
      </c>
      <c r="J4679" s="86">
        <v>102.03200000000001</v>
      </c>
    </row>
    <row r="4680" spans="1:10">
      <c r="A4680" s="85">
        <v>40822</v>
      </c>
      <c r="B4680" s="86">
        <v>23</v>
      </c>
      <c r="C4680" s="87">
        <v>38459</v>
      </c>
      <c r="D4680" s="88" t="s">
        <v>172</v>
      </c>
      <c r="E4680" s="87">
        <v>39151.808000000005</v>
      </c>
      <c r="F4680" s="87">
        <v>39166.127999999997</v>
      </c>
      <c r="G4680" s="87">
        <v>-14.32</v>
      </c>
      <c r="H4680" s="87">
        <v>0</v>
      </c>
      <c r="I4680" s="87">
        <v>139.35</v>
      </c>
      <c r="J4680" s="86">
        <v>214.02600000000001</v>
      </c>
    </row>
    <row r="4681" spans="1:10">
      <c r="A4681" s="85">
        <v>40822</v>
      </c>
      <c r="B4681" s="86">
        <v>24</v>
      </c>
      <c r="C4681" s="87">
        <v>38495</v>
      </c>
      <c r="D4681" s="88" t="s">
        <v>172</v>
      </c>
      <c r="E4681" s="87">
        <v>39242.866000000002</v>
      </c>
      <c r="F4681" s="87">
        <v>39256.906000000003</v>
      </c>
      <c r="G4681" s="87">
        <v>-14.04</v>
      </c>
      <c r="H4681" s="87">
        <v>0</v>
      </c>
      <c r="I4681" s="87">
        <v>139.548</v>
      </c>
      <c r="J4681" s="86">
        <v>213.61800000000002</v>
      </c>
    </row>
    <row r="4682" spans="1:10">
      <c r="A4682" s="85">
        <v>40822</v>
      </c>
      <c r="B4682" s="86">
        <v>25</v>
      </c>
      <c r="C4682" s="87">
        <v>38601</v>
      </c>
      <c r="D4682" s="88" t="s">
        <v>172</v>
      </c>
      <c r="E4682" s="87">
        <v>39329.906000000003</v>
      </c>
      <c r="F4682" s="87">
        <v>39344.305999999997</v>
      </c>
      <c r="G4682" s="87">
        <v>-14.4</v>
      </c>
      <c r="H4682" s="87">
        <v>0</v>
      </c>
      <c r="I4682" s="87">
        <v>153.286</v>
      </c>
      <c r="J4682" s="86">
        <v>213.63200000000001</v>
      </c>
    </row>
    <row r="4683" spans="1:10">
      <c r="A4683" s="85">
        <v>40822</v>
      </c>
      <c r="B4683" s="86">
        <v>26</v>
      </c>
      <c r="C4683" s="87">
        <v>38312</v>
      </c>
      <c r="D4683" s="88" t="s">
        <v>172</v>
      </c>
      <c r="E4683" s="87">
        <v>38943.856</v>
      </c>
      <c r="F4683" s="87">
        <v>38958.116000000002</v>
      </c>
      <c r="G4683" s="87">
        <v>-14.26</v>
      </c>
      <c r="H4683" s="87">
        <v>0</v>
      </c>
      <c r="I4683" s="87">
        <v>152.39600000000002</v>
      </c>
      <c r="J4683" s="86">
        <v>213.232</v>
      </c>
    </row>
    <row r="4684" spans="1:10">
      <c r="A4684" s="85">
        <v>40822</v>
      </c>
      <c r="B4684" s="86">
        <v>27</v>
      </c>
      <c r="C4684" s="87">
        <v>38175</v>
      </c>
      <c r="D4684" s="88" t="s">
        <v>172</v>
      </c>
      <c r="E4684" s="87">
        <v>38784.165999999997</v>
      </c>
      <c r="F4684" s="87">
        <v>38841.301999999996</v>
      </c>
      <c r="G4684" s="87">
        <v>-14.14</v>
      </c>
      <c r="H4684" s="87">
        <v>0</v>
      </c>
      <c r="I4684" s="87">
        <v>-40.872</v>
      </c>
      <c r="J4684" s="86">
        <v>101.622</v>
      </c>
    </row>
    <row r="4685" spans="1:10">
      <c r="A4685" s="85">
        <v>40822</v>
      </c>
      <c r="B4685" s="86">
        <v>28</v>
      </c>
      <c r="C4685" s="87">
        <v>37878</v>
      </c>
      <c r="D4685" s="88" t="s">
        <v>172</v>
      </c>
      <c r="E4685" s="87">
        <v>38531.548000000003</v>
      </c>
      <c r="F4685" s="87">
        <v>38587.483999999997</v>
      </c>
      <c r="G4685" s="87">
        <v>-12.94</v>
      </c>
      <c r="H4685" s="87">
        <v>0</v>
      </c>
      <c r="I4685" s="87">
        <v>-40.57</v>
      </c>
      <c r="J4685" s="86">
        <v>100.83</v>
      </c>
    </row>
    <row r="4686" spans="1:10">
      <c r="A4686" s="85">
        <v>40822</v>
      </c>
      <c r="B4686" s="86">
        <v>29</v>
      </c>
      <c r="C4686" s="87">
        <v>37834</v>
      </c>
      <c r="D4686" s="88" t="s">
        <v>172</v>
      </c>
      <c r="E4686" s="87">
        <v>38448.703999999998</v>
      </c>
      <c r="F4686" s="87">
        <v>38527.9</v>
      </c>
      <c r="G4686" s="87">
        <v>-6.86</v>
      </c>
      <c r="H4686" s="87">
        <v>0</v>
      </c>
      <c r="I4686" s="87">
        <v>-70.516000000000005</v>
      </c>
      <c r="J4686" s="86">
        <v>-0.76800000000000002</v>
      </c>
    </row>
    <row r="4687" spans="1:10">
      <c r="A4687" s="85">
        <v>40822</v>
      </c>
      <c r="B4687" s="86">
        <v>30</v>
      </c>
      <c r="C4687" s="87">
        <v>37594</v>
      </c>
      <c r="D4687" s="88" t="s">
        <v>172</v>
      </c>
      <c r="E4687" s="87">
        <v>38161.953999999998</v>
      </c>
      <c r="F4687" s="87">
        <v>38249.376000000004</v>
      </c>
      <c r="G4687" s="87">
        <v>-13.42</v>
      </c>
      <c r="H4687" s="87">
        <v>0</v>
      </c>
      <c r="I4687" s="87">
        <v>-70.010000000000005</v>
      </c>
      <c r="J4687" s="86">
        <v>-1.1840000000000002</v>
      </c>
    </row>
    <row r="4688" spans="1:10">
      <c r="A4688" s="85">
        <v>40822</v>
      </c>
      <c r="B4688" s="86">
        <v>31</v>
      </c>
      <c r="C4688" s="87">
        <v>37325</v>
      </c>
      <c r="D4688" s="88" t="s">
        <v>172</v>
      </c>
      <c r="E4688" s="87">
        <v>37955.633999999998</v>
      </c>
      <c r="F4688" s="87">
        <v>38045.008000000002</v>
      </c>
      <c r="G4688" s="87">
        <v>-12.36</v>
      </c>
      <c r="H4688" s="87">
        <v>0</v>
      </c>
      <c r="I4688" s="87">
        <v>-74.664000000000001</v>
      </c>
      <c r="J4688" s="86">
        <v>146.80200000000002</v>
      </c>
    </row>
    <row r="4689" spans="1:10">
      <c r="A4689" s="85">
        <v>40822</v>
      </c>
      <c r="B4689" s="86">
        <v>32</v>
      </c>
      <c r="C4689" s="87">
        <v>37809</v>
      </c>
      <c r="D4689" s="88" t="s">
        <v>172</v>
      </c>
      <c r="E4689" s="87">
        <v>38467.805999999997</v>
      </c>
      <c r="F4689" s="87">
        <v>38557.440000000002</v>
      </c>
      <c r="G4689" s="87">
        <v>-12.62</v>
      </c>
      <c r="H4689" s="87">
        <v>0</v>
      </c>
      <c r="I4689" s="87">
        <v>-74.096000000000004</v>
      </c>
      <c r="J4689" s="86">
        <v>147.214</v>
      </c>
    </row>
    <row r="4690" spans="1:10">
      <c r="A4690" s="85">
        <v>40822</v>
      </c>
      <c r="B4690" s="86">
        <v>33</v>
      </c>
      <c r="C4690" s="87">
        <v>38641</v>
      </c>
      <c r="D4690" s="88" t="s">
        <v>172</v>
      </c>
      <c r="E4690" s="87">
        <v>39260.080000000002</v>
      </c>
      <c r="F4690" s="87">
        <v>39272.94</v>
      </c>
      <c r="G4690" s="87">
        <v>-12.86</v>
      </c>
      <c r="H4690" s="87">
        <v>0</v>
      </c>
      <c r="I4690" s="87">
        <v>104.464</v>
      </c>
      <c r="J4690" s="86">
        <v>441.97200000000004</v>
      </c>
    </row>
    <row r="4691" spans="1:10">
      <c r="A4691" s="85">
        <v>40822</v>
      </c>
      <c r="B4691" s="86">
        <v>34</v>
      </c>
      <c r="C4691" s="87">
        <v>39390</v>
      </c>
      <c r="D4691" s="88" t="s">
        <v>172</v>
      </c>
      <c r="E4691" s="87">
        <v>40012.165999999997</v>
      </c>
      <c r="F4691" s="87">
        <v>40021.686000000002</v>
      </c>
      <c r="G4691" s="87">
        <v>-9.52</v>
      </c>
      <c r="H4691" s="87">
        <v>0</v>
      </c>
      <c r="I4691" s="87">
        <v>105.452</v>
      </c>
      <c r="J4691" s="86">
        <v>441.15600000000001</v>
      </c>
    </row>
    <row r="4692" spans="1:10">
      <c r="A4692" s="85">
        <v>40822</v>
      </c>
      <c r="B4692" s="86">
        <v>35</v>
      </c>
      <c r="C4692" s="87">
        <v>39653</v>
      </c>
      <c r="D4692" s="88" t="s">
        <v>172</v>
      </c>
      <c r="E4692" s="87">
        <v>40348.298000000003</v>
      </c>
      <c r="F4692" s="87">
        <v>40364.377999999997</v>
      </c>
      <c r="G4692" s="87">
        <v>-16.079999999999998</v>
      </c>
      <c r="H4692" s="87">
        <v>0</v>
      </c>
      <c r="I4692" s="87">
        <v>344.42200000000003</v>
      </c>
      <c r="J4692" s="86">
        <v>334.03200000000004</v>
      </c>
    </row>
    <row r="4693" spans="1:10">
      <c r="A4693" s="85">
        <v>40822</v>
      </c>
      <c r="B4693" s="86">
        <v>36</v>
      </c>
      <c r="C4693" s="87">
        <v>39611</v>
      </c>
      <c r="D4693" s="88" t="s">
        <v>172</v>
      </c>
      <c r="E4693" s="87">
        <v>40282.546000000002</v>
      </c>
      <c r="F4693" s="87">
        <v>40297.446000000004</v>
      </c>
      <c r="G4693" s="87">
        <v>-13.7</v>
      </c>
      <c r="H4693" s="87">
        <v>0</v>
      </c>
      <c r="I4693" s="87">
        <v>345.11400000000003</v>
      </c>
      <c r="J4693" s="86">
        <v>334.02800000000002</v>
      </c>
    </row>
    <row r="4694" spans="1:10">
      <c r="A4694" s="85">
        <v>40822</v>
      </c>
      <c r="B4694" s="86">
        <v>37</v>
      </c>
      <c r="C4694" s="87">
        <v>39888</v>
      </c>
      <c r="D4694" s="88" t="s">
        <v>172</v>
      </c>
      <c r="E4694" s="87">
        <v>40621.097999999998</v>
      </c>
      <c r="F4694" s="87">
        <v>40636.417999999998</v>
      </c>
      <c r="G4694" s="87">
        <v>-13.44</v>
      </c>
      <c r="H4694" s="87">
        <v>0</v>
      </c>
      <c r="I4694" s="87">
        <v>401.54599999999999</v>
      </c>
      <c r="J4694" s="86">
        <v>702.75600000000009</v>
      </c>
    </row>
    <row r="4695" spans="1:10">
      <c r="A4695" s="85">
        <v>40822</v>
      </c>
      <c r="B4695" s="86">
        <v>38</v>
      </c>
      <c r="C4695" s="87">
        <v>41354</v>
      </c>
      <c r="D4695" s="88" t="s">
        <v>172</v>
      </c>
      <c r="E4695" s="87">
        <v>42137.635999999999</v>
      </c>
      <c r="F4695" s="87">
        <v>42150.296000000002</v>
      </c>
      <c r="G4695" s="87">
        <v>-11.56</v>
      </c>
      <c r="H4695" s="87">
        <v>0</v>
      </c>
      <c r="I4695" s="87">
        <v>401.94200000000001</v>
      </c>
      <c r="J4695" s="86">
        <v>702.34400000000005</v>
      </c>
    </row>
    <row r="4696" spans="1:10">
      <c r="A4696" s="85">
        <v>40822</v>
      </c>
      <c r="B4696" s="86">
        <v>39</v>
      </c>
      <c r="C4696" s="87">
        <v>42286</v>
      </c>
      <c r="D4696" s="88" t="s">
        <v>172</v>
      </c>
      <c r="E4696" s="87">
        <v>43048.11</v>
      </c>
      <c r="F4696" s="87">
        <v>43057.15</v>
      </c>
      <c r="G4696" s="87">
        <v>-4.4800000000000004</v>
      </c>
      <c r="H4696" s="87">
        <v>0</v>
      </c>
      <c r="I4696" s="87">
        <v>492.07400000000001</v>
      </c>
      <c r="J4696" s="86">
        <v>993.54200000000003</v>
      </c>
    </row>
    <row r="4697" spans="1:10">
      <c r="A4697" s="85">
        <v>40822</v>
      </c>
      <c r="B4697" s="86">
        <v>40</v>
      </c>
      <c r="C4697" s="87">
        <v>41251</v>
      </c>
      <c r="D4697" s="88" t="s">
        <v>172</v>
      </c>
      <c r="E4697" s="87">
        <v>41965.637999999999</v>
      </c>
      <c r="F4697" s="87">
        <v>41970.084000000003</v>
      </c>
      <c r="G4697" s="87">
        <v>-3.58</v>
      </c>
      <c r="H4697" s="87">
        <v>0</v>
      </c>
      <c r="I4697" s="87">
        <v>492.17400000000004</v>
      </c>
      <c r="J4697" s="86">
        <v>977.54</v>
      </c>
    </row>
    <row r="4698" spans="1:10">
      <c r="A4698" s="85">
        <v>40822</v>
      </c>
      <c r="B4698" s="86">
        <v>41</v>
      </c>
      <c r="C4698" s="87">
        <v>40059</v>
      </c>
      <c r="D4698" s="88" t="s">
        <v>172</v>
      </c>
      <c r="E4698" s="87">
        <v>40788.728000000003</v>
      </c>
      <c r="F4698" s="87">
        <v>40796.088000000003</v>
      </c>
      <c r="G4698" s="87">
        <v>-2.1800000000000002</v>
      </c>
      <c r="H4698" s="87">
        <v>0</v>
      </c>
      <c r="I4698" s="87">
        <v>265.26</v>
      </c>
      <c r="J4698" s="86">
        <v>386.39800000000002</v>
      </c>
    </row>
    <row r="4699" spans="1:10">
      <c r="A4699" s="85">
        <v>40822</v>
      </c>
      <c r="B4699" s="86">
        <v>42</v>
      </c>
      <c r="C4699" s="87">
        <v>38701</v>
      </c>
      <c r="D4699" s="88" t="s">
        <v>172</v>
      </c>
      <c r="E4699" s="87">
        <v>39263.976000000002</v>
      </c>
      <c r="F4699" s="87">
        <v>39280.631999999998</v>
      </c>
      <c r="G4699" s="87">
        <v>-12.16</v>
      </c>
      <c r="H4699" s="87">
        <v>0</v>
      </c>
      <c r="I4699" s="87">
        <v>266.24799999999999</v>
      </c>
      <c r="J4699" s="86">
        <v>387.61400000000003</v>
      </c>
    </row>
    <row r="4700" spans="1:10">
      <c r="A4700" s="85">
        <v>40822</v>
      </c>
      <c r="B4700" s="86">
        <v>43</v>
      </c>
      <c r="C4700" s="87">
        <v>36981</v>
      </c>
      <c r="D4700" s="88" t="s">
        <v>172</v>
      </c>
      <c r="E4700" s="87">
        <v>37507.58</v>
      </c>
      <c r="F4700" s="87">
        <v>37523.440000000002</v>
      </c>
      <c r="G4700" s="87">
        <v>-13.78</v>
      </c>
      <c r="H4700" s="87">
        <v>0</v>
      </c>
      <c r="I4700" s="87">
        <v>451.15800000000002</v>
      </c>
      <c r="J4700" s="86">
        <v>694.75800000000004</v>
      </c>
    </row>
    <row r="4701" spans="1:10">
      <c r="A4701" s="85">
        <v>40822</v>
      </c>
      <c r="B4701" s="86">
        <v>44</v>
      </c>
      <c r="C4701" s="87">
        <v>34948</v>
      </c>
      <c r="D4701" s="88" t="s">
        <v>172</v>
      </c>
      <c r="E4701" s="87">
        <v>35496.572</v>
      </c>
      <c r="F4701" s="87">
        <v>35511.748</v>
      </c>
      <c r="G4701" s="87">
        <v>-14.56</v>
      </c>
      <c r="H4701" s="87">
        <v>0</v>
      </c>
      <c r="I4701" s="87">
        <v>450.86200000000002</v>
      </c>
      <c r="J4701" s="86">
        <v>692.74800000000005</v>
      </c>
    </row>
    <row r="4702" spans="1:10">
      <c r="A4702" s="85">
        <v>40822</v>
      </c>
      <c r="B4702" s="86">
        <v>45</v>
      </c>
      <c r="C4702" s="87">
        <v>32915</v>
      </c>
      <c r="D4702" s="88" t="s">
        <v>172</v>
      </c>
      <c r="E4702" s="87">
        <v>33535.527999999998</v>
      </c>
      <c r="F4702" s="87">
        <v>33542.267999999996</v>
      </c>
      <c r="G4702" s="87">
        <v>-5.62</v>
      </c>
      <c r="H4702" s="87">
        <v>0</v>
      </c>
      <c r="I4702" s="87">
        <v>449.28200000000004</v>
      </c>
      <c r="J4702" s="86">
        <v>372.80799999999999</v>
      </c>
    </row>
    <row r="4703" spans="1:10">
      <c r="A4703" s="85">
        <v>40822</v>
      </c>
      <c r="B4703" s="86">
        <v>46</v>
      </c>
      <c r="C4703" s="87">
        <v>30511</v>
      </c>
      <c r="D4703" s="88" t="s">
        <v>172</v>
      </c>
      <c r="E4703" s="87">
        <v>31072.423999999999</v>
      </c>
      <c r="F4703" s="87">
        <v>31087.484</v>
      </c>
      <c r="G4703" s="87">
        <v>-14.06</v>
      </c>
      <c r="H4703" s="87">
        <v>0</v>
      </c>
      <c r="I4703" s="87">
        <v>449.084</v>
      </c>
      <c r="J4703" s="86">
        <v>372.42200000000003</v>
      </c>
    </row>
    <row r="4704" spans="1:10">
      <c r="A4704" s="85">
        <v>40822</v>
      </c>
      <c r="B4704" s="86">
        <v>47</v>
      </c>
      <c r="C4704" s="87">
        <v>28383</v>
      </c>
      <c r="D4704" s="88" t="s">
        <v>172</v>
      </c>
      <c r="E4704" s="87">
        <v>28943.288</v>
      </c>
      <c r="F4704" s="87">
        <v>28969.928</v>
      </c>
      <c r="G4704" s="87">
        <v>-26.64</v>
      </c>
      <c r="H4704" s="87">
        <v>0</v>
      </c>
      <c r="I4704" s="87">
        <v>491.18600000000004</v>
      </c>
      <c r="J4704" s="86">
        <v>391.62400000000002</v>
      </c>
    </row>
    <row r="4705" spans="1:10">
      <c r="A4705" s="85">
        <v>40822</v>
      </c>
      <c r="B4705" s="86">
        <v>48</v>
      </c>
      <c r="C4705" s="87">
        <v>26387</v>
      </c>
      <c r="D4705" s="88" t="s">
        <v>172</v>
      </c>
      <c r="E4705" s="87">
        <v>26966.11</v>
      </c>
      <c r="F4705" s="87">
        <v>27748.25</v>
      </c>
      <c r="G4705" s="87">
        <v>-782.14</v>
      </c>
      <c r="H4705" s="87">
        <v>0</v>
      </c>
      <c r="I4705" s="87">
        <v>491.08600000000001</v>
      </c>
      <c r="J4705" s="86">
        <v>390.81800000000004</v>
      </c>
    </row>
    <row r="4706" spans="1:10">
      <c r="A4706" s="85">
        <v>40823</v>
      </c>
      <c r="B4706" s="86">
        <v>1</v>
      </c>
      <c r="C4706" s="87">
        <v>24935</v>
      </c>
      <c r="D4706" s="88" t="s">
        <v>172</v>
      </c>
      <c r="E4706" s="87">
        <v>25584.657999999999</v>
      </c>
      <c r="F4706" s="87">
        <v>26640.317999999999</v>
      </c>
      <c r="G4706" s="87">
        <v>-1055.6600000000001</v>
      </c>
      <c r="H4706" s="87">
        <v>0</v>
      </c>
      <c r="I4706" s="87">
        <v>295.10599999999999</v>
      </c>
      <c r="J4706" s="86">
        <v>117.212</v>
      </c>
    </row>
    <row r="4707" spans="1:10">
      <c r="A4707" s="85">
        <v>40823</v>
      </c>
      <c r="B4707" s="86">
        <v>2</v>
      </c>
      <c r="C4707" s="87">
        <v>24106</v>
      </c>
      <c r="D4707" s="88" t="s">
        <v>172</v>
      </c>
      <c r="E4707" s="87">
        <v>24675.224000000002</v>
      </c>
      <c r="F4707" s="87">
        <v>25723.184000000001</v>
      </c>
      <c r="G4707" s="87">
        <v>-1047.96</v>
      </c>
      <c r="H4707" s="87">
        <v>0</v>
      </c>
      <c r="I4707" s="87">
        <v>296.09399999999999</v>
      </c>
      <c r="J4707" s="86">
        <v>117.218</v>
      </c>
    </row>
    <row r="4708" spans="1:10">
      <c r="A4708" s="85">
        <v>40823</v>
      </c>
      <c r="B4708" s="86">
        <v>3</v>
      </c>
      <c r="C4708" s="87">
        <v>23880</v>
      </c>
      <c r="D4708" s="88" t="s">
        <v>172</v>
      </c>
      <c r="E4708" s="87">
        <v>24452.794000000002</v>
      </c>
      <c r="F4708" s="87">
        <v>25576.15</v>
      </c>
      <c r="G4708" s="87">
        <v>-1187.94</v>
      </c>
      <c r="H4708" s="87">
        <v>0</v>
      </c>
      <c r="I4708" s="87">
        <v>492.27200000000005</v>
      </c>
      <c r="J4708" s="86">
        <v>473.17400000000004</v>
      </c>
    </row>
    <row r="4709" spans="1:10">
      <c r="A4709" s="85">
        <v>40823</v>
      </c>
      <c r="B4709" s="86">
        <v>4</v>
      </c>
      <c r="C4709" s="87">
        <v>23666</v>
      </c>
      <c r="D4709" s="88" t="s">
        <v>172</v>
      </c>
      <c r="E4709" s="87">
        <v>24358.042000000001</v>
      </c>
      <c r="F4709" s="87">
        <v>25480.748</v>
      </c>
      <c r="G4709" s="87">
        <v>-1272.74</v>
      </c>
      <c r="H4709" s="87">
        <v>0</v>
      </c>
      <c r="I4709" s="87">
        <v>492.07400000000001</v>
      </c>
      <c r="J4709" s="86">
        <v>473.57600000000002</v>
      </c>
    </row>
    <row r="4710" spans="1:10">
      <c r="A4710" s="85">
        <v>40823</v>
      </c>
      <c r="B4710" s="86">
        <v>5</v>
      </c>
      <c r="C4710" s="87">
        <v>23319</v>
      </c>
      <c r="D4710" s="88" t="s">
        <v>172</v>
      </c>
      <c r="E4710" s="87">
        <v>24045.085999999999</v>
      </c>
      <c r="F4710" s="87">
        <v>25372.266</v>
      </c>
      <c r="G4710" s="87">
        <v>-1451.3</v>
      </c>
      <c r="H4710" s="87">
        <v>0</v>
      </c>
      <c r="I4710" s="87">
        <v>200.922</v>
      </c>
      <c r="J4710" s="86">
        <v>992.74400000000003</v>
      </c>
    </row>
    <row r="4711" spans="1:10">
      <c r="A4711" s="85">
        <v>40823</v>
      </c>
      <c r="B4711" s="86">
        <v>6</v>
      </c>
      <c r="C4711" s="87">
        <v>23204</v>
      </c>
      <c r="D4711" s="88" t="s">
        <v>172</v>
      </c>
      <c r="E4711" s="87">
        <v>23918.79</v>
      </c>
      <c r="F4711" s="87">
        <v>25168.196</v>
      </c>
      <c r="G4711" s="87">
        <v>-1251.54</v>
      </c>
      <c r="H4711" s="87">
        <v>0</v>
      </c>
      <c r="I4711" s="87">
        <v>201.51400000000001</v>
      </c>
      <c r="J4711" s="86">
        <v>992.346</v>
      </c>
    </row>
    <row r="4712" spans="1:10">
      <c r="A4712" s="85">
        <v>40823</v>
      </c>
      <c r="B4712" s="86">
        <v>7</v>
      </c>
      <c r="C4712" s="87">
        <v>22855</v>
      </c>
      <c r="D4712" s="88" t="s">
        <v>172</v>
      </c>
      <c r="E4712" s="87">
        <v>23596.144</v>
      </c>
      <c r="F4712" s="87">
        <v>25001.383999999998</v>
      </c>
      <c r="G4712" s="87">
        <v>-1405.24</v>
      </c>
      <c r="H4712" s="87">
        <v>0</v>
      </c>
      <c r="I4712" s="87">
        <v>201.21800000000002</v>
      </c>
      <c r="J4712" s="86">
        <v>992.75600000000009</v>
      </c>
    </row>
    <row r="4713" spans="1:10">
      <c r="A4713" s="85">
        <v>40823</v>
      </c>
      <c r="B4713" s="86">
        <v>8</v>
      </c>
      <c r="C4713" s="87">
        <v>22814</v>
      </c>
      <c r="D4713" s="88" t="s">
        <v>172</v>
      </c>
      <c r="E4713" s="87">
        <v>23494.416000000001</v>
      </c>
      <c r="F4713" s="87">
        <v>25018.135999999999</v>
      </c>
      <c r="G4713" s="87">
        <v>-1523.72</v>
      </c>
      <c r="H4713" s="87">
        <v>0</v>
      </c>
      <c r="I4713" s="87">
        <v>201.51400000000001</v>
      </c>
      <c r="J4713" s="86">
        <v>826.37</v>
      </c>
    </row>
    <row r="4714" spans="1:10">
      <c r="A4714" s="85">
        <v>40823</v>
      </c>
      <c r="B4714" s="86">
        <v>9</v>
      </c>
      <c r="C4714" s="87">
        <v>22664</v>
      </c>
      <c r="D4714" s="88" t="s">
        <v>172</v>
      </c>
      <c r="E4714" s="87">
        <v>23383.552</v>
      </c>
      <c r="F4714" s="87">
        <v>24899.452000000001</v>
      </c>
      <c r="G4714" s="87">
        <v>-1515.9</v>
      </c>
      <c r="H4714" s="87">
        <v>0</v>
      </c>
      <c r="I4714" s="87">
        <v>191.23600000000002</v>
      </c>
      <c r="J4714" s="86">
        <v>-0.78</v>
      </c>
    </row>
    <row r="4715" spans="1:10">
      <c r="A4715" s="85">
        <v>40823</v>
      </c>
      <c r="B4715" s="86">
        <v>10</v>
      </c>
      <c r="C4715" s="87">
        <v>22704</v>
      </c>
      <c r="D4715" s="88" t="s">
        <v>172</v>
      </c>
      <c r="E4715" s="87">
        <v>23405.4</v>
      </c>
      <c r="F4715" s="87">
        <v>24907.034</v>
      </c>
      <c r="G4715" s="87">
        <v>-1506.8</v>
      </c>
      <c r="H4715" s="87">
        <v>0</v>
      </c>
      <c r="I4715" s="87">
        <v>191.928</v>
      </c>
      <c r="J4715" s="86">
        <v>-1.2</v>
      </c>
    </row>
    <row r="4716" spans="1:10">
      <c r="A4716" s="85">
        <v>40823</v>
      </c>
      <c r="B4716" s="86">
        <v>11</v>
      </c>
      <c r="C4716" s="87">
        <v>23502</v>
      </c>
      <c r="D4716" s="88" t="s">
        <v>172</v>
      </c>
      <c r="E4716" s="87">
        <v>24251.844000000001</v>
      </c>
      <c r="F4716" s="87">
        <v>26453.7</v>
      </c>
      <c r="G4716" s="87">
        <v>-1115.6199999999999</v>
      </c>
      <c r="H4716" s="87">
        <v>0</v>
      </c>
      <c r="I4716" s="87">
        <v>-199.54600000000002</v>
      </c>
      <c r="J4716" s="86">
        <v>-844.47200000000009</v>
      </c>
    </row>
    <row r="4717" spans="1:10">
      <c r="A4717" s="85">
        <v>40823</v>
      </c>
      <c r="B4717" s="86">
        <v>12</v>
      </c>
      <c r="C4717" s="87">
        <v>24806</v>
      </c>
      <c r="D4717" s="88" t="s">
        <v>172</v>
      </c>
      <c r="E4717" s="87">
        <v>25368.14</v>
      </c>
      <c r="F4717" s="87">
        <v>27536.056</v>
      </c>
      <c r="G4717" s="87">
        <v>-1191.18</v>
      </c>
      <c r="H4717" s="87">
        <v>0</v>
      </c>
      <c r="I4717" s="87">
        <v>-197.28200000000001</v>
      </c>
      <c r="J4717" s="86">
        <v>-1014.0780000000001</v>
      </c>
    </row>
    <row r="4718" spans="1:10">
      <c r="A4718" s="85">
        <v>40823</v>
      </c>
      <c r="B4718" s="86">
        <v>13</v>
      </c>
      <c r="C4718" s="87">
        <v>27479</v>
      </c>
      <c r="D4718" s="88" t="s">
        <v>172</v>
      </c>
      <c r="E4718" s="87">
        <v>28328.46</v>
      </c>
      <c r="F4718" s="87">
        <v>30235.944</v>
      </c>
      <c r="G4718" s="87">
        <v>-904.74</v>
      </c>
      <c r="H4718" s="87">
        <v>0</v>
      </c>
      <c r="I4718" s="87">
        <v>-250.29400000000001</v>
      </c>
      <c r="J4718" s="86">
        <v>-982.46800000000007</v>
      </c>
    </row>
    <row r="4719" spans="1:10">
      <c r="A4719" s="85">
        <v>40823</v>
      </c>
      <c r="B4719" s="86">
        <v>14</v>
      </c>
      <c r="C4719" s="87">
        <v>30932</v>
      </c>
      <c r="D4719" s="88" t="s">
        <v>172</v>
      </c>
      <c r="E4719" s="87">
        <v>31865.966</v>
      </c>
      <c r="F4719" s="87">
        <v>33210.97</v>
      </c>
      <c r="G4719" s="87">
        <v>-192.96</v>
      </c>
      <c r="H4719" s="87">
        <v>0</v>
      </c>
      <c r="I4719" s="87">
        <v>-254.84800000000001</v>
      </c>
      <c r="J4719" s="86">
        <v>-982.45600000000002</v>
      </c>
    </row>
    <row r="4720" spans="1:10">
      <c r="A4720" s="85">
        <v>40823</v>
      </c>
      <c r="B4720" s="86">
        <v>15</v>
      </c>
      <c r="C4720" s="87">
        <v>34777</v>
      </c>
      <c r="D4720" s="88" t="s">
        <v>172</v>
      </c>
      <c r="E4720" s="87">
        <v>35725.955999999998</v>
      </c>
      <c r="F4720" s="87">
        <v>37177.550000000003</v>
      </c>
      <c r="G4720" s="87">
        <v>-12.44</v>
      </c>
      <c r="H4720" s="87">
        <v>0</v>
      </c>
      <c r="I4720" s="87">
        <v>-500.286</v>
      </c>
      <c r="J4720" s="86">
        <v>-1013.2360000000001</v>
      </c>
    </row>
    <row r="4721" spans="1:10">
      <c r="A4721" s="85">
        <v>40823</v>
      </c>
      <c r="B4721" s="86">
        <v>16</v>
      </c>
      <c r="C4721" s="87">
        <v>37108</v>
      </c>
      <c r="D4721" s="88" t="s">
        <v>172</v>
      </c>
      <c r="E4721" s="87">
        <v>37985.267999999996</v>
      </c>
      <c r="F4721" s="87">
        <v>39431.342000000004</v>
      </c>
      <c r="G4721" s="87">
        <v>-8.0399999999999991</v>
      </c>
      <c r="H4721" s="87">
        <v>0</v>
      </c>
      <c r="I4721" s="87">
        <v>-503.62400000000002</v>
      </c>
      <c r="J4721" s="86">
        <v>-985.63600000000008</v>
      </c>
    </row>
    <row r="4722" spans="1:10">
      <c r="A4722" s="85">
        <v>40823</v>
      </c>
      <c r="B4722" s="86">
        <v>17</v>
      </c>
      <c r="C4722" s="87">
        <v>38427</v>
      </c>
      <c r="D4722" s="88" t="s">
        <v>172</v>
      </c>
      <c r="E4722" s="87">
        <v>39121.019999999997</v>
      </c>
      <c r="F4722" s="87">
        <v>39570.71</v>
      </c>
      <c r="G4722" s="87">
        <v>-9.2200000000000006</v>
      </c>
      <c r="H4722" s="87">
        <v>0</v>
      </c>
      <c r="I4722" s="87">
        <v>-312.81800000000004</v>
      </c>
      <c r="J4722" s="86">
        <v>-221.172</v>
      </c>
    </row>
    <row r="4723" spans="1:10">
      <c r="A4723" s="85">
        <v>40823</v>
      </c>
      <c r="B4723" s="86">
        <v>18</v>
      </c>
      <c r="C4723" s="87">
        <v>38412</v>
      </c>
      <c r="D4723" s="88" t="s">
        <v>172</v>
      </c>
      <c r="E4723" s="87">
        <v>39094.554000000004</v>
      </c>
      <c r="F4723" s="87">
        <v>39549.444000000003</v>
      </c>
      <c r="G4723" s="87">
        <v>-14.3</v>
      </c>
      <c r="H4723" s="87">
        <v>0</v>
      </c>
      <c r="I4723" s="87">
        <v>-313.62600000000003</v>
      </c>
      <c r="J4723" s="86">
        <v>-221.96800000000002</v>
      </c>
    </row>
    <row r="4724" spans="1:10">
      <c r="A4724" s="85">
        <v>40823</v>
      </c>
      <c r="B4724" s="86">
        <v>19</v>
      </c>
      <c r="C4724" s="87">
        <v>39218</v>
      </c>
      <c r="D4724" s="88" t="s">
        <v>172</v>
      </c>
      <c r="E4724" s="87">
        <v>39929.08</v>
      </c>
      <c r="F4724" s="87">
        <v>40090.875999999997</v>
      </c>
      <c r="G4724" s="87">
        <v>-8.0399999999999991</v>
      </c>
      <c r="H4724" s="87">
        <v>0</v>
      </c>
      <c r="I4724" s="87">
        <v>100.77</v>
      </c>
      <c r="J4724" s="86">
        <v>-120.75800000000001</v>
      </c>
    </row>
    <row r="4725" spans="1:10">
      <c r="A4725" s="85">
        <v>40823</v>
      </c>
      <c r="B4725" s="86">
        <v>20</v>
      </c>
      <c r="C4725" s="87">
        <v>39396</v>
      </c>
      <c r="D4725" s="88" t="s">
        <v>172</v>
      </c>
      <c r="E4725" s="87">
        <v>40044.165999999997</v>
      </c>
      <c r="F4725" s="87">
        <v>40208.561999999998</v>
      </c>
      <c r="G4725" s="87">
        <v>-12.08</v>
      </c>
      <c r="H4725" s="87">
        <v>0</v>
      </c>
      <c r="I4725" s="87">
        <v>215.15200000000002</v>
      </c>
      <c r="J4725" s="86">
        <v>-120.756</v>
      </c>
    </row>
    <row r="4726" spans="1:10">
      <c r="A4726" s="85">
        <v>40823</v>
      </c>
      <c r="B4726" s="86">
        <v>21</v>
      </c>
      <c r="C4726" s="87">
        <v>39453</v>
      </c>
      <c r="D4726" s="88" t="s">
        <v>172</v>
      </c>
      <c r="E4726" s="87">
        <v>40137.214</v>
      </c>
      <c r="F4726" s="87">
        <v>40225.624000000003</v>
      </c>
      <c r="G4726" s="87">
        <v>-14.24</v>
      </c>
      <c r="H4726" s="87">
        <v>0</v>
      </c>
      <c r="I4726" s="87">
        <v>296.29200000000003</v>
      </c>
      <c r="J4726" s="86">
        <v>-120.774</v>
      </c>
    </row>
    <row r="4727" spans="1:10">
      <c r="A4727" s="85">
        <v>40823</v>
      </c>
      <c r="B4727" s="86">
        <v>22</v>
      </c>
      <c r="C4727" s="87">
        <v>39451</v>
      </c>
      <c r="D4727" s="88" t="s">
        <v>172</v>
      </c>
      <c r="E4727" s="87">
        <v>40130.432000000001</v>
      </c>
      <c r="F4727" s="87">
        <v>40219.182000000001</v>
      </c>
      <c r="G4727" s="87">
        <v>-14.58</v>
      </c>
      <c r="H4727" s="87">
        <v>0</v>
      </c>
      <c r="I4727" s="87">
        <v>296.29200000000003</v>
      </c>
      <c r="J4727" s="86">
        <v>-120.38200000000001</v>
      </c>
    </row>
    <row r="4728" spans="1:10">
      <c r="A4728" s="85">
        <v>40823</v>
      </c>
      <c r="B4728" s="86">
        <v>23</v>
      </c>
      <c r="C4728" s="87">
        <v>39391</v>
      </c>
      <c r="D4728" s="88" t="s">
        <v>172</v>
      </c>
      <c r="E4728" s="87">
        <v>40091.832000000002</v>
      </c>
      <c r="F4728" s="87">
        <v>40129.171999999999</v>
      </c>
      <c r="G4728" s="87">
        <v>-14.34</v>
      </c>
      <c r="H4728" s="87">
        <v>0</v>
      </c>
      <c r="I4728" s="87">
        <v>296.392</v>
      </c>
      <c r="J4728" s="86">
        <v>-120.76600000000001</v>
      </c>
    </row>
    <row r="4729" spans="1:10">
      <c r="A4729" s="85">
        <v>40823</v>
      </c>
      <c r="B4729" s="86">
        <v>24</v>
      </c>
      <c r="C4729" s="87">
        <v>39383</v>
      </c>
      <c r="D4729" s="88" t="s">
        <v>172</v>
      </c>
      <c r="E4729" s="87">
        <v>40027.523999999998</v>
      </c>
      <c r="F4729" s="87">
        <v>40064.923999999999</v>
      </c>
      <c r="G4729" s="87">
        <v>-14.4</v>
      </c>
      <c r="H4729" s="87">
        <v>0</v>
      </c>
      <c r="I4729" s="87">
        <v>270.69600000000003</v>
      </c>
      <c r="J4729" s="86">
        <v>-120.76</v>
      </c>
    </row>
    <row r="4730" spans="1:10">
      <c r="A4730" s="85">
        <v>40823</v>
      </c>
      <c r="B4730" s="86">
        <v>25</v>
      </c>
      <c r="C4730" s="87">
        <v>39388</v>
      </c>
      <c r="D4730" s="88" t="s">
        <v>172</v>
      </c>
      <c r="E4730" s="87">
        <v>39913.517999999996</v>
      </c>
      <c r="F4730" s="87">
        <v>39928.038</v>
      </c>
      <c r="G4730" s="87">
        <v>-14.52</v>
      </c>
      <c r="H4730" s="87">
        <v>0</v>
      </c>
      <c r="I4730" s="87">
        <v>71.75</v>
      </c>
      <c r="J4730" s="86">
        <v>-0.77</v>
      </c>
    </row>
    <row r="4731" spans="1:10">
      <c r="A4731" s="85">
        <v>40823</v>
      </c>
      <c r="B4731" s="86">
        <v>26</v>
      </c>
      <c r="C4731" s="87">
        <v>39184</v>
      </c>
      <c r="D4731" s="88" t="s">
        <v>172</v>
      </c>
      <c r="E4731" s="87">
        <v>39592.53</v>
      </c>
      <c r="F4731" s="87">
        <v>39607.01</v>
      </c>
      <c r="G4731" s="87">
        <v>-14.48</v>
      </c>
      <c r="H4731" s="87">
        <v>0</v>
      </c>
      <c r="I4731" s="87">
        <v>71.058000000000007</v>
      </c>
      <c r="J4731" s="86">
        <v>-1.194</v>
      </c>
    </row>
    <row r="4732" spans="1:10">
      <c r="A4732" s="85">
        <v>40823</v>
      </c>
      <c r="B4732" s="86">
        <v>27</v>
      </c>
      <c r="C4732" s="87">
        <v>38874</v>
      </c>
      <c r="D4732" s="88" t="s">
        <v>172</v>
      </c>
      <c r="E4732" s="87">
        <v>39228.536</v>
      </c>
      <c r="F4732" s="87">
        <v>39268.703999999998</v>
      </c>
      <c r="G4732" s="87">
        <v>-16.8</v>
      </c>
      <c r="H4732" s="87">
        <v>0</v>
      </c>
      <c r="I4732" s="87">
        <v>0</v>
      </c>
      <c r="J4732" s="86">
        <v>-120.40400000000001</v>
      </c>
    </row>
    <row r="4733" spans="1:10">
      <c r="A4733" s="85">
        <v>40823</v>
      </c>
      <c r="B4733" s="86">
        <v>28</v>
      </c>
      <c r="C4733" s="87">
        <v>38373</v>
      </c>
      <c r="D4733" s="88" t="s">
        <v>172</v>
      </c>
      <c r="E4733" s="87">
        <v>38664.948000000004</v>
      </c>
      <c r="F4733" s="87">
        <v>38705.356</v>
      </c>
      <c r="G4733" s="87">
        <v>-17.04</v>
      </c>
      <c r="H4733" s="87">
        <v>0</v>
      </c>
      <c r="I4733" s="87">
        <v>0</v>
      </c>
      <c r="J4733" s="86">
        <v>-120.79</v>
      </c>
    </row>
    <row r="4734" spans="1:10">
      <c r="A4734" s="85">
        <v>40823</v>
      </c>
      <c r="B4734" s="86">
        <v>29</v>
      </c>
      <c r="C4734" s="87">
        <v>37799</v>
      </c>
      <c r="D4734" s="88" t="s">
        <v>172</v>
      </c>
      <c r="E4734" s="87">
        <v>38287.898000000001</v>
      </c>
      <c r="F4734" s="87">
        <v>38499.760000000002</v>
      </c>
      <c r="G4734" s="87">
        <v>-14.98</v>
      </c>
      <c r="H4734" s="87">
        <v>0</v>
      </c>
      <c r="I4734" s="87">
        <v>-174.012</v>
      </c>
      <c r="J4734" s="86">
        <v>-120.774</v>
      </c>
    </row>
    <row r="4735" spans="1:10">
      <c r="A4735" s="85">
        <v>40823</v>
      </c>
      <c r="B4735" s="86">
        <v>30</v>
      </c>
      <c r="C4735" s="87">
        <v>37343</v>
      </c>
      <c r="D4735" s="88" t="s">
        <v>172</v>
      </c>
      <c r="E4735" s="87">
        <v>37918.449999999997</v>
      </c>
      <c r="F4735" s="87">
        <v>38129.292000000001</v>
      </c>
      <c r="G4735" s="87">
        <v>-14.84</v>
      </c>
      <c r="H4735" s="87">
        <v>0</v>
      </c>
      <c r="I4735" s="87">
        <v>-172.69800000000001</v>
      </c>
      <c r="J4735" s="86">
        <v>-120.77200000000001</v>
      </c>
    </row>
    <row r="4736" spans="1:10">
      <c r="A4736" s="85">
        <v>40823</v>
      </c>
      <c r="B4736" s="86">
        <v>31</v>
      </c>
      <c r="C4736" s="87">
        <v>36903</v>
      </c>
      <c r="D4736" s="88" t="s">
        <v>172</v>
      </c>
      <c r="E4736" s="87">
        <v>37406.118000000002</v>
      </c>
      <c r="F4736" s="87">
        <v>37487.164000000004</v>
      </c>
      <c r="G4736" s="87">
        <v>-18.7</v>
      </c>
      <c r="H4736" s="87">
        <v>0</v>
      </c>
      <c r="I4736" s="87">
        <v>-62.422000000000004</v>
      </c>
      <c r="J4736" s="86">
        <v>123.226</v>
      </c>
    </row>
    <row r="4737" spans="1:10">
      <c r="A4737" s="85">
        <v>40823</v>
      </c>
      <c r="B4737" s="86">
        <v>32</v>
      </c>
      <c r="C4737" s="87">
        <v>37017</v>
      </c>
      <c r="D4737" s="88" t="s">
        <v>172</v>
      </c>
      <c r="E4737" s="87">
        <v>37625.326000000001</v>
      </c>
      <c r="F4737" s="87">
        <v>37704.472000000002</v>
      </c>
      <c r="G4737" s="87">
        <v>-16.8</v>
      </c>
      <c r="H4737" s="87">
        <v>0</v>
      </c>
      <c r="I4737" s="87">
        <v>-61.738</v>
      </c>
      <c r="J4737" s="86">
        <v>122.03200000000001</v>
      </c>
    </row>
    <row r="4738" spans="1:10">
      <c r="A4738" s="85">
        <v>40823</v>
      </c>
      <c r="B4738" s="86">
        <v>33</v>
      </c>
      <c r="C4738" s="87">
        <v>37603</v>
      </c>
      <c r="D4738" s="88" t="s">
        <v>172</v>
      </c>
      <c r="E4738" s="87">
        <v>38198.756000000001</v>
      </c>
      <c r="F4738" s="87">
        <v>38217.555999999997</v>
      </c>
      <c r="G4738" s="87">
        <v>-18.8</v>
      </c>
      <c r="H4738" s="87">
        <v>0</v>
      </c>
      <c r="I4738" s="87">
        <v>190.15</v>
      </c>
      <c r="J4738" s="86">
        <v>166.42600000000002</v>
      </c>
    </row>
    <row r="4739" spans="1:10">
      <c r="A4739" s="85">
        <v>40823</v>
      </c>
      <c r="B4739" s="86">
        <v>34</v>
      </c>
      <c r="C4739" s="87">
        <v>38270</v>
      </c>
      <c r="D4739" s="88" t="s">
        <v>172</v>
      </c>
      <c r="E4739" s="87">
        <v>38829.736000000004</v>
      </c>
      <c r="F4739" s="87">
        <v>38848.356</v>
      </c>
      <c r="G4739" s="87">
        <v>-14.48</v>
      </c>
      <c r="H4739" s="87">
        <v>0</v>
      </c>
      <c r="I4739" s="87">
        <v>190.446</v>
      </c>
      <c r="J4739" s="86">
        <v>166.036</v>
      </c>
    </row>
    <row r="4740" spans="1:10">
      <c r="A4740" s="85">
        <v>40823</v>
      </c>
      <c r="B4740" s="86">
        <v>35</v>
      </c>
      <c r="C4740" s="87">
        <v>38712</v>
      </c>
      <c r="D4740" s="88" t="s">
        <v>172</v>
      </c>
      <c r="E4740" s="87">
        <v>39349.660000000003</v>
      </c>
      <c r="F4740" s="87">
        <v>39369.294000000002</v>
      </c>
      <c r="G4740" s="87">
        <v>-16.8</v>
      </c>
      <c r="H4740" s="87">
        <v>0</v>
      </c>
      <c r="I4740" s="87">
        <v>170.68</v>
      </c>
      <c r="J4740" s="86">
        <v>308.834</v>
      </c>
    </row>
    <row r="4741" spans="1:10">
      <c r="A4741" s="85">
        <v>40823</v>
      </c>
      <c r="B4741" s="86">
        <v>36</v>
      </c>
      <c r="C4741" s="87">
        <v>38573</v>
      </c>
      <c r="D4741" s="88" t="s">
        <v>172</v>
      </c>
      <c r="E4741" s="87">
        <v>39221.703999999998</v>
      </c>
      <c r="F4741" s="87">
        <v>39240.364000000001</v>
      </c>
      <c r="G4741" s="87">
        <v>-18.66</v>
      </c>
      <c r="H4741" s="87">
        <v>0</v>
      </c>
      <c r="I4741" s="87">
        <v>171.56800000000001</v>
      </c>
      <c r="J4741" s="86">
        <v>309.23</v>
      </c>
    </row>
    <row r="4742" spans="1:10">
      <c r="A4742" s="85">
        <v>40823</v>
      </c>
      <c r="B4742" s="86">
        <v>37</v>
      </c>
      <c r="C4742" s="87">
        <v>39088</v>
      </c>
      <c r="D4742" s="88" t="s">
        <v>172</v>
      </c>
      <c r="E4742" s="87">
        <v>39743.160000000003</v>
      </c>
      <c r="F4742" s="87">
        <v>39761.32</v>
      </c>
      <c r="G4742" s="87">
        <v>-18.16</v>
      </c>
      <c r="H4742" s="87">
        <v>0</v>
      </c>
      <c r="I4742" s="87">
        <v>296.09399999999999</v>
      </c>
      <c r="J4742" s="86">
        <v>974.35400000000004</v>
      </c>
    </row>
    <row r="4743" spans="1:10">
      <c r="A4743" s="85">
        <v>40823</v>
      </c>
      <c r="B4743" s="86">
        <v>38</v>
      </c>
      <c r="C4743" s="87">
        <v>40692</v>
      </c>
      <c r="D4743" s="88" t="s">
        <v>172</v>
      </c>
      <c r="E4743" s="87">
        <v>41333.131999999998</v>
      </c>
      <c r="F4743" s="87">
        <v>41350.692000000003</v>
      </c>
      <c r="G4743" s="87">
        <v>-9.4</v>
      </c>
      <c r="H4743" s="87">
        <v>0</v>
      </c>
      <c r="I4743" s="87">
        <v>482.29</v>
      </c>
      <c r="J4743" s="86">
        <v>993.55</v>
      </c>
    </row>
    <row r="4744" spans="1:10">
      <c r="A4744" s="85">
        <v>40823</v>
      </c>
      <c r="B4744" s="86">
        <v>39</v>
      </c>
      <c r="C4744" s="87">
        <v>41737</v>
      </c>
      <c r="D4744" s="88" t="s">
        <v>172</v>
      </c>
      <c r="E4744" s="87">
        <v>42371.836000000003</v>
      </c>
      <c r="F4744" s="87">
        <v>42384.51</v>
      </c>
      <c r="G4744" s="87">
        <v>-9.66</v>
      </c>
      <c r="H4744" s="87">
        <v>0</v>
      </c>
      <c r="I4744" s="87">
        <v>492.47</v>
      </c>
      <c r="J4744" s="86">
        <v>993.548</v>
      </c>
    </row>
    <row r="4745" spans="1:10">
      <c r="A4745" s="85">
        <v>40823</v>
      </c>
      <c r="B4745" s="86">
        <v>40</v>
      </c>
      <c r="C4745" s="87">
        <v>40773</v>
      </c>
      <c r="D4745" s="88" t="s">
        <v>172</v>
      </c>
      <c r="E4745" s="87">
        <v>41362.410000000003</v>
      </c>
      <c r="F4745" s="87">
        <v>41379.495999999999</v>
      </c>
      <c r="G4745" s="87">
        <v>-13.4</v>
      </c>
      <c r="H4745" s="87">
        <v>0</v>
      </c>
      <c r="I4745" s="87">
        <v>490.88800000000003</v>
      </c>
      <c r="J4745" s="86">
        <v>993.5440000000001</v>
      </c>
    </row>
    <row r="4746" spans="1:10">
      <c r="A4746" s="85">
        <v>40823</v>
      </c>
      <c r="B4746" s="86">
        <v>41</v>
      </c>
      <c r="C4746" s="87">
        <v>39216</v>
      </c>
      <c r="D4746" s="88" t="s">
        <v>172</v>
      </c>
      <c r="E4746" s="87">
        <v>39783.038</v>
      </c>
      <c r="F4746" s="87">
        <v>39809.834000000003</v>
      </c>
      <c r="G4746" s="87">
        <v>-21.18</v>
      </c>
      <c r="H4746" s="87">
        <v>0</v>
      </c>
      <c r="I4746" s="87">
        <v>449.28200000000004</v>
      </c>
      <c r="J4746" s="86">
        <v>762.34400000000005</v>
      </c>
    </row>
    <row r="4747" spans="1:10">
      <c r="A4747" s="85">
        <v>40823</v>
      </c>
      <c r="B4747" s="86">
        <v>42</v>
      </c>
      <c r="C4747" s="87">
        <v>37800</v>
      </c>
      <c r="D4747" s="88" t="s">
        <v>172</v>
      </c>
      <c r="E4747" s="87">
        <v>38341.9</v>
      </c>
      <c r="F4747" s="87">
        <v>38359.18</v>
      </c>
      <c r="G4747" s="87">
        <v>-14.02</v>
      </c>
      <c r="H4747" s="87">
        <v>0</v>
      </c>
      <c r="I4747" s="87">
        <v>449.084</v>
      </c>
      <c r="J4747" s="86">
        <v>763.14600000000007</v>
      </c>
    </row>
    <row r="4748" spans="1:10">
      <c r="A4748" s="85">
        <v>40823</v>
      </c>
      <c r="B4748" s="86">
        <v>43</v>
      </c>
      <c r="C4748" s="87">
        <v>36304</v>
      </c>
      <c r="D4748" s="88" t="s">
        <v>172</v>
      </c>
      <c r="E4748" s="87">
        <v>36786.968000000001</v>
      </c>
      <c r="F4748" s="87">
        <v>36802.741999999998</v>
      </c>
      <c r="G4748" s="87">
        <v>-14.92</v>
      </c>
      <c r="H4748" s="87">
        <v>0</v>
      </c>
      <c r="I4748" s="87">
        <v>434.25800000000004</v>
      </c>
      <c r="J4748" s="86">
        <v>386.00400000000002</v>
      </c>
    </row>
    <row r="4749" spans="1:10">
      <c r="A4749" s="85">
        <v>40823</v>
      </c>
      <c r="B4749" s="86">
        <v>44</v>
      </c>
      <c r="C4749" s="87">
        <v>34760</v>
      </c>
      <c r="D4749" s="88" t="s">
        <v>172</v>
      </c>
      <c r="E4749" s="87">
        <v>35143.347999999998</v>
      </c>
      <c r="F4749" s="87">
        <v>35166.398000000001</v>
      </c>
      <c r="G4749" s="87">
        <v>-17.96</v>
      </c>
      <c r="H4749" s="87">
        <v>0</v>
      </c>
      <c r="I4749" s="87">
        <v>434.45600000000002</v>
      </c>
      <c r="J4749" s="86">
        <v>386.81800000000004</v>
      </c>
    </row>
    <row r="4750" spans="1:10">
      <c r="A4750" s="85">
        <v>40823</v>
      </c>
      <c r="B4750" s="86">
        <v>45</v>
      </c>
      <c r="C4750" s="87">
        <v>33111</v>
      </c>
      <c r="D4750" s="88" t="s">
        <v>172</v>
      </c>
      <c r="E4750" s="87">
        <v>33495.898000000001</v>
      </c>
      <c r="F4750" s="87">
        <v>33514.964</v>
      </c>
      <c r="G4750" s="87">
        <v>-17.239999999999998</v>
      </c>
      <c r="H4750" s="87">
        <v>0</v>
      </c>
      <c r="I4750" s="87">
        <v>278.99600000000004</v>
      </c>
      <c r="J4750" s="86">
        <v>170.81800000000001</v>
      </c>
    </row>
    <row r="4751" spans="1:10">
      <c r="A4751" s="85">
        <v>40823</v>
      </c>
      <c r="B4751" s="86">
        <v>46</v>
      </c>
      <c r="C4751" s="87">
        <v>31242</v>
      </c>
      <c r="D4751" s="88" t="s">
        <v>172</v>
      </c>
      <c r="E4751" s="87">
        <v>31563.457999999999</v>
      </c>
      <c r="F4751" s="87">
        <v>31583.513999999999</v>
      </c>
      <c r="G4751" s="87">
        <v>-17.04</v>
      </c>
      <c r="H4751" s="87">
        <v>0</v>
      </c>
      <c r="I4751" s="87">
        <v>280.77600000000001</v>
      </c>
      <c r="J4751" s="86">
        <v>171.214</v>
      </c>
    </row>
    <row r="4752" spans="1:10">
      <c r="A4752" s="85">
        <v>40823</v>
      </c>
      <c r="B4752" s="86">
        <v>47</v>
      </c>
      <c r="C4752" s="87">
        <v>29245</v>
      </c>
      <c r="D4752" s="88" t="s">
        <v>172</v>
      </c>
      <c r="E4752" s="87">
        <v>29625.728000000003</v>
      </c>
      <c r="F4752" s="87">
        <v>29647.128000000001</v>
      </c>
      <c r="G4752" s="87">
        <v>-21.4</v>
      </c>
      <c r="H4752" s="87">
        <v>0</v>
      </c>
      <c r="I4752" s="87">
        <v>492.37</v>
      </c>
      <c r="J4752" s="86">
        <v>505.96200000000005</v>
      </c>
    </row>
    <row r="4753" spans="1:10">
      <c r="A4753" s="85">
        <v>40823</v>
      </c>
      <c r="B4753" s="86">
        <v>48</v>
      </c>
      <c r="C4753" s="87">
        <v>27419</v>
      </c>
      <c r="D4753" s="88" t="s">
        <v>172</v>
      </c>
      <c r="E4753" s="87">
        <v>27847.694</v>
      </c>
      <c r="F4753" s="87">
        <v>28101.82</v>
      </c>
      <c r="G4753" s="87">
        <v>-299.95999999999998</v>
      </c>
      <c r="H4753" s="87">
        <v>0</v>
      </c>
      <c r="I4753" s="87">
        <v>492.07400000000001</v>
      </c>
      <c r="J4753" s="86">
        <v>505.54600000000005</v>
      </c>
    </row>
    <row r="4754" spans="1:10">
      <c r="A4754" s="85">
        <v>40824</v>
      </c>
      <c r="B4754" s="86">
        <v>1</v>
      </c>
      <c r="C4754" s="87">
        <v>25848</v>
      </c>
      <c r="D4754" s="88" t="s">
        <v>172</v>
      </c>
      <c r="E4754" s="87">
        <v>26274.55</v>
      </c>
      <c r="F4754" s="87">
        <v>27229.99</v>
      </c>
      <c r="G4754" s="87">
        <v>-955.44</v>
      </c>
      <c r="H4754" s="87">
        <v>0</v>
      </c>
      <c r="I4754" s="87">
        <v>492.37</v>
      </c>
      <c r="J4754" s="86">
        <v>615.94400000000007</v>
      </c>
    </row>
    <row r="4755" spans="1:10">
      <c r="A4755" s="85">
        <v>40824</v>
      </c>
      <c r="B4755" s="86">
        <v>2</v>
      </c>
      <c r="C4755" s="87">
        <v>24810</v>
      </c>
      <c r="D4755" s="88" t="s">
        <v>172</v>
      </c>
      <c r="E4755" s="87">
        <v>25239.673999999999</v>
      </c>
      <c r="F4755" s="87">
        <v>26233.26</v>
      </c>
      <c r="G4755" s="87">
        <v>-1137.22</v>
      </c>
      <c r="H4755" s="87">
        <v>0</v>
      </c>
      <c r="I4755" s="87">
        <v>491.976</v>
      </c>
      <c r="J4755" s="86">
        <v>615.94000000000005</v>
      </c>
    </row>
    <row r="4756" spans="1:10">
      <c r="A4756" s="85">
        <v>40824</v>
      </c>
      <c r="B4756" s="86">
        <v>3</v>
      </c>
      <c r="C4756" s="87">
        <v>24440</v>
      </c>
      <c r="D4756" s="88" t="s">
        <v>172</v>
      </c>
      <c r="E4756" s="87">
        <v>24935.738000000001</v>
      </c>
      <c r="F4756" s="87">
        <v>26056.184000000001</v>
      </c>
      <c r="G4756" s="87">
        <v>-1125.08</v>
      </c>
      <c r="H4756" s="87">
        <v>0</v>
      </c>
      <c r="I4756" s="87">
        <v>463.01800000000003</v>
      </c>
      <c r="J4756" s="86">
        <v>504.34200000000004</v>
      </c>
    </row>
    <row r="4757" spans="1:10">
      <c r="A4757" s="85">
        <v>40824</v>
      </c>
      <c r="B4757" s="86">
        <v>4</v>
      </c>
      <c r="C4757" s="87">
        <v>24128</v>
      </c>
      <c r="D4757" s="88" t="s">
        <v>172</v>
      </c>
      <c r="E4757" s="87">
        <v>24721.353999999999</v>
      </c>
      <c r="F4757" s="87">
        <v>25836.474000000002</v>
      </c>
      <c r="G4757" s="87">
        <v>-1115.1199999999999</v>
      </c>
      <c r="H4757" s="87">
        <v>0</v>
      </c>
      <c r="I4757" s="87">
        <v>460.74600000000004</v>
      </c>
      <c r="J4757" s="86">
        <v>506.76800000000003</v>
      </c>
    </row>
    <row r="4758" spans="1:10">
      <c r="A4758" s="85">
        <v>40824</v>
      </c>
      <c r="B4758" s="86">
        <v>5</v>
      </c>
      <c r="C4758" s="87">
        <v>23693</v>
      </c>
      <c r="D4758" s="88" t="s">
        <v>172</v>
      </c>
      <c r="E4758" s="87">
        <v>24285.626</v>
      </c>
      <c r="F4758" s="87">
        <v>25464.286</v>
      </c>
      <c r="G4758" s="87">
        <v>-1178.6600000000001</v>
      </c>
      <c r="H4758" s="87">
        <v>0</v>
      </c>
      <c r="I4758" s="87">
        <v>492.17400000000004</v>
      </c>
      <c r="J4758" s="86">
        <v>992.74400000000003</v>
      </c>
    </row>
    <row r="4759" spans="1:10">
      <c r="A4759" s="85">
        <v>40824</v>
      </c>
      <c r="B4759" s="86">
        <v>6</v>
      </c>
      <c r="C4759" s="87">
        <v>23202</v>
      </c>
      <c r="D4759" s="88" t="s">
        <v>172</v>
      </c>
      <c r="E4759" s="87">
        <v>23752.008000000002</v>
      </c>
      <c r="F4759" s="87">
        <v>24941.407999999999</v>
      </c>
      <c r="G4759" s="87">
        <v>-1189.4000000000001</v>
      </c>
      <c r="H4759" s="87">
        <v>0</v>
      </c>
      <c r="I4759" s="87">
        <v>492.27200000000005</v>
      </c>
      <c r="J4759" s="86">
        <v>992.3420000000001</v>
      </c>
    </row>
    <row r="4760" spans="1:10">
      <c r="A4760" s="85">
        <v>40824</v>
      </c>
      <c r="B4760" s="86">
        <v>7</v>
      </c>
      <c r="C4760" s="87">
        <v>22771</v>
      </c>
      <c r="D4760" s="88" t="s">
        <v>172</v>
      </c>
      <c r="E4760" s="87">
        <v>23408.838</v>
      </c>
      <c r="F4760" s="87">
        <v>24656.998</v>
      </c>
      <c r="G4760" s="87">
        <v>-1248.1600000000001</v>
      </c>
      <c r="H4760" s="87">
        <v>0</v>
      </c>
      <c r="I4760" s="87">
        <v>492.17400000000004</v>
      </c>
      <c r="J4760" s="86">
        <v>993.55</v>
      </c>
    </row>
    <row r="4761" spans="1:10">
      <c r="A4761" s="85">
        <v>40824</v>
      </c>
      <c r="B4761" s="86">
        <v>8</v>
      </c>
      <c r="C4761" s="87">
        <v>22684</v>
      </c>
      <c r="D4761" s="88" t="s">
        <v>172</v>
      </c>
      <c r="E4761" s="87">
        <v>23288.168000000001</v>
      </c>
      <c r="F4761" s="87">
        <v>24531.148000000001</v>
      </c>
      <c r="G4761" s="87">
        <v>-1242.98</v>
      </c>
      <c r="H4761" s="87">
        <v>0</v>
      </c>
      <c r="I4761" s="87">
        <v>492.27200000000005</v>
      </c>
      <c r="J4761" s="86">
        <v>993.55200000000002</v>
      </c>
    </row>
    <row r="4762" spans="1:10">
      <c r="A4762" s="85">
        <v>40824</v>
      </c>
      <c r="B4762" s="86">
        <v>9</v>
      </c>
      <c r="C4762" s="87">
        <v>22609</v>
      </c>
      <c r="D4762" s="88" t="s">
        <v>172</v>
      </c>
      <c r="E4762" s="87">
        <v>23098.101999999999</v>
      </c>
      <c r="F4762" s="87">
        <v>24332.882000000001</v>
      </c>
      <c r="G4762" s="87">
        <v>-1234.78</v>
      </c>
      <c r="H4762" s="87">
        <v>0</v>
      </c>
      <c r="I4762" s="87">
        <v>258.04599999999999</v>
      </c>
      <c r="J4762" s="86">
        <v>989.15600000000006</v>
      </c>
    </row>
    <row r="4763" spans="1:10">
      <c r="A4763" s="85">
        <v>40824</v>
      </c>
      <c r="B4763" s="86">
        <v>10</v>
      </c>
      <c r="C4763" s="87">
        <v>22531</v>
      </c>
      <c r="D4763" s="88" t="s">
        <v>172</v>
      </c>
      <c r="E4763" s="87">
        <v>23070.923999999999</v>
      </c>
      <c r="F4763" s="87">
        <v>24297.763999999999</v>
      </c>
      <c r="G4763" s="87">
        <v>-1226.8399999999999</v>
      </c>
      <c r="H4763" s="87">
        <v>0</v>
      </c>
      <c r="I4763" s="87">
        <v>253.59800000000001</v>
      </c>
      <c r="J4763" s="86">
        <v>992.76200000000006</v>
      </c>
    </row>
    <row r="4764" spans="1:10">
      <c r="A4764" s="85">
        <v>40824</v>
      </c>
      <c r="B4764" s="86">
        <v>11</v>
      </c>
      <c r="C4764" s="87">
        <v>22772</v>
      </c>
      <c r="D4764" s="88" t="s">
        <v>172</v>
      </c>
      <c r="E4764" s="87">
        <v>23369.608</v>
      </c>
      <c r="F4764" s="87">
        <v>24521.448</v>
      </c>
      <c r="G4764" s="87">
        <v>-1151.8399999999999</v>
      </c>
      <c r="H4764" s="87">
        <v>0</v>
      </c>
      <c r="I4764" s="87">
        <v>444.04400000000004</v>
      </c>
      <c r="J4764" s="86">
        <v>767.95600000000002</v>
      </c>
    </row>
    <row r="4765" spans="1:10">
      <c r="A4765" s="85">
        <v>40824</v>
      </c>
      <c r="B4765" s="86">
        <v>12</v>
      </c>
      <c r="C4765" s="87">
        <v>23325</v>
      </c>
      <c r="D4765" s="88" t="s">
        <v>172</v>
      </c>
      <c r="E4765" s="87">
        <v>24014.758000000002</v>
      </c>
      <c r="F4765" s="87">
        <v>25152.798000000003</v>
      </c>
      <c r="G4765" s="87">
        <v>-1138.04</v>
      </c>
      <c r="H4765" s="87">
        <v>0</v>
      </c>
      <c r="I4765" s="87">
        <v>444.34</v>
      </c>
      <c r="J4765" s="86">
        <v>767.95400000000006</v>
      </c>
    </row>
    <row r="4766" spans="1:10">
      <c r="A4766" s="85">
        <v>40824</v>
      </c>
      <c r="B4766" s="86">
        <v>13</v>
      </c>
      <c r="C4766" s="87">
        <v>24654</v>
      </c>
      <c r="D4766" s="88" t="s">
        <v>172</v>
      </c>
      <c r="E4766" s="87">
        <v>25380.536</v>
      </c>
      <c r="F4766" s="87">
        <v>26310.335999999999</v>
      </c>
      <c r="G4766" s="87">
        <v>-929.8</v>
      </c>
      <c r="H4766" s="87">
        <v>0</v>
      </c>
      <c r="I4766" s="87">
        <v>333.25400000000002</v>
      </c>
      <c r="J4766" s="86">
        <v>505.19600000000003</v>
      </c>
    </row>
    <row r="4767" spans="1:10">
      <c r="A4767" s="85">
        <v>40824</v>
      </c>
      <c r="B4767" s="86">
        <v>14</v>
      </c>
      <c r="C4767" s="87">
        <v>26127</v>
      </c>
      <c r="D4767" s="88" t="s">
        <v>172</v>
      </c>
      <c r="E4767" s="87">
        <v>26925.952000000001</v>
      </c>
      <c r="F4767" s="87">
        <v>27315.798000000003</v>
      </c>
      <c r="G4767" s="87">
        <v>-369.94</v>
      </c>
      <c r="H4767" s="87">
        <v>0</v>
      </c>
      <c r="I4767" s="87">
        <v>436.43400000000003</v>
      </c>
      <c r="J4767" s="86">
        <v>504.79</v>
      </c>
    </row>
    <row r="4768" spans="1:10">
      <c r="A4768" s="85">
        <v>40824</v>
      </c>
      <c r="B4768" s="86">
        <v>15</v>
      </c>
      <c r="C4768" s="87">
        <v>27796</v>
      </c>
      <c r="D4768" s="88" t="s">
        <v>172</v>
      </c>
      <c r="E4768" s="87">
        <v>28518.921999999999</v>
      </c>
      <c r="F4768" s="87">
        <v>28536.622000000003</v>
      </c>
      <c r="G4768" s="87">
        <v>-17.7</v>
      </c>
      <c r="H4768" s="87">
        <v>0</v>
      </c>
      <c r="I4768" s="87">
        <v>84.796000000000006</v>
      </c>
      <c r="J4768" s="86">
        <v>289.23400000000004</v>
      </c>
    </row>
    <row r="4769" spans="1:10">
      <c r="A4769" s="85">
        <v>40824</v>
      </c>
      <c r="B4769" s="86">
        <v>16</v>
      </c>
      <c r="C4769" s="87">
        <v>29502</v>
      </c>
      <c r="D4769" s="88" t="s">
        <v>172</v>
      </c>
      <c r="E4769" s="87">
        <v>30221.923999999999</v>
      </c>
      <c r="F4769" s="87">
        <v>30237.304</v>
      </c>
      <c r="G4769" s="87">
        <v>-11.62</v>
      </c>
      <c r="H4769" s="87">
        <v>0</v>
      </c>
      <c r="I4769" s="87">
        <v>84.597999999999999</v>
      </c>
      <c r="J4769" s="86">
        <v>289.24600000000004</v>
      </c>
    </row>
    <row r="4770" spans="1:10">
      <c r="A4770" s="85">
        <v>40824</v>
      </c>
      <c r="B4770" s="86">
        <v>17</v>
      </c>
      <c r="C4770" s="87">
        <v>31836</v>
      </c>
      <c r="D4770" s="88" t="s">
        <v>172</v>
      </c>
      <c r="E4770" s="87">
        <v>32559.614000000001</v>
      </c>
      <c r="F4770" s="87">
        <v>32578.714</v>
      </c>
      <c r="G4770" s="87">
        <v>-19.100000000000001</v>
      </c>
      <c r="H4770" s="87">
        <v>0</v>
      </c>
      <c r="I4770" s="87">
        <v>317.34399999999999</v>
      </c>
      <c r="J4770" s="86">
        <v>303.24</v>
      </c>
    </row>
    <row r="4771" spans="1:10">
      <c r="A4771" s="85">
        <v>40824</v>
      </c>
      <c r="B4771" s="86">
        <v>18</v>
      </c>
      <c r="C4771" s="87">
        <v>33190</v>
      </c>
      <c r="D4771" s="88" t="s">
        <v>172</v>
      </c>
      <c r="E4771" s="87">
        <v>33913.444000000003</v>
      </c>
      <c r="F4771" s="87">
        <v>33933.923999999999</v>
      </c>
      <c r="G4771" s="87">
        <v>-20.48</v>
      </c>
      <c r="H4771" s="87">
        <v>0</v>
      </c>
      <c r="I4771" s="87">
        <v>317.14600000000002</v>
      </c>
      <c r="J4771" s="86">
        <v>302.83600000000001</v>
      </c>
    </row>
    <row r="4772" spans="1:10">
      <c r="A4772" s="85">
        <v>40824</v>
      </c>
      <c r="B4772" s="86">
        <v>19</v>
      </c>
      <c r="C4772" s="87">
        <v>34661</v>
      </c>
      <c r="D4772" s="88" t="s">
        <v>172</v>
      </c>
      <c r="E4772" s="87">
        <v>35407.376000000004</v>
      </c>
      <c r="F4772" s="87">
        <v>35424.576000000001</v>
      </c>
      <c r="G4772" s="87">
        <v>-14.16</v>
      </c>
      <c r="H4772" s="87">
        <v>0</v>
      </c>
      <c r="I4772" s="87">
        <v>492.27200000000005</v>
      </c>
      <c r="J4772" s="86">
        <v>575.572</v>
      </c>
    </row>
    <row r="4773" spans="1:10">
      <c r="A4773" s="85">
        <v>40824</v>
      </c>
      <c r="B4773" s="86">
        <v>20</v>
      </c>
      <c r="C4773" s="87">
        <v>35140</v>
      </c>
      <c r="D4773" s="88" t="s">
        <v>172</v>
      </c>
      <c r="E4773" s="87">
        <v>35800.326000000001</v>
      </c>
      <c r="F4773" s="87">
        <v>35820.786</v>
      </c>
      <c r="G4773" s="87">
        <v>-18.46</v>
      </c>
      <c r="H4773" s="87">
        <v>0</v>
      </c>
      <c r="I4773" s="87">
        <v>492.17400000000004</v>
      </c>
      <c r="J4773" s="86">
        <v>575.57000000000005</v>
      </c>
    </row>
    <row r="4774" spans="1:10">
      <c r="A4774" s="85">
        <v>40824</v>
      </c>
      <c r="B4774" s="86">
        <v>21</v>
      </c>
      <c r="C4774" s="87">
        <v>35496</v>
      </c>
      <c r="D4774" s="88" t="s">
        <v>172</v>
      </c>
      <c r="E4774" s="87">
        <v>36125.79</v>
      </c>
      <c r="F4774" s="87">
        <v>36143.69</v>
      </c>
      <c r="G4774" s="87">
        <v>-16.100000000000001</v>
      </c>
      <c r="H4774" s="87">
        <v>0</v>
      </c>
      <c r="I4774" s="87">
        <v>492.07400000000001</v>
      </c>
      <c r="J4774" s="86">
        <v>716.35400000000004</v>
      </c>
    </row>
    <row r="4775" spans="1:10">
      <c r="A4775" s="85">
        <v>40824</v>
      </c>
      <c r="B4775" s="86">
        <v>22</v>
      </c>
      <c r="C4775" s="87">
        <v>35808</v>
      </c>
      <c r="D4775" s="88" t="s">
        <v>172</v>
      </c>
      <c r="E4775" s="87">
        <v>36420.487999999998</v>
      </c>
      <c r="F4775" s="87">
        <v>36436.008000000002</v>
      </c>
      <c r="G4775" s="87">
        <v>-12.8</v>
      </c>
      <c r="H4775" s="87">
        <v>0</v>
      </c>
      <c r="I4775" s="87">
        <v>492.07400000000001</v>
      </c>
      <c r="J4775" s="86">
        <v>716.34800000000007</v>
      </c>
    </row>
    <row r="4776" spans="1:10">
      <c r="A4776" s="85">
        <v>40824</v>
      </c>
      <c r="B4776" s="86">
        <v>23</v>
      </c>
      <c r="C4776" s="87">
        <v>35658</v>
      </c>
      <c r="D4776" s="88" t="s">
        <v>172</v>
      </c>
      <c r="E4776" s="87">
        <v>36271.555999999997</v>
      </c>
      <c r="F4776" s="87">
        <v>36285.915999999997</v>
      </c>
      <c r="G4776" s="87">
        <v>-14.36</v>
      </c>
      <c r="H4776" s="87">
        <v>0</v>
      </c>
      <c r="I4776" s="87">
        <v>492.07400000000001</v>
      </c>
      <c r="J4776" s="86">
        <v>736.76200000000006</v>
      </c>
    </row>
    <row r="4777" spans="1:10">
      <c r="A4777" s="85">
        <v>40824</v>
      </c>
      <c r="B4777" s="86">
        <v>24</v>
      </c>
      <c r="C4777" s="87">
        <v>35614</v>
      </c>
      <c r="D4777" s="88" t="s">
        <v>172</v>
      </c>
      <c r="E4777" s="87">
        <v>36242.671999999999</v>
      </c>
      <c r="F4777" s="87">
        <v>36257.932000000001</v>
      </c>
      <c r="G4777" s="87">
        <v>-15.26</v>
      </c>
      <c r="H4777" s="87">
        <v>0</v>
      </c>
      <c r="I4777" s="87">
        <v>492.17400000000004</v>
      </c>
      <c r="J4777" s="86">
        <v>735.97400000000005</v>
      </c>
    </row>
    <row r="4778" spans="1:10">
      <c r="A4778" s="85">
        <v>40824</v>
      </c>
      <c r="B4778" s="86">
        <v>25</v>
      </c>
      <c r="C4778" s="87">
        <v>35603</v>
      </c>
      <c r="D4778" s="88" t="s">
        <v>172</v>
      </c>
      <c r="E4778" s="87">
        <v>36198.233999999997</v>
      </c>
      <c r="F4778" s="87">
        <v>36215.453999999998</v>
      </c>
      <c r="G4778" s="87">
        <v>-17.22</v>
      </c>
      <c r="H4778" s="87">
        <v>0</v>
      </c>
      <c r="I4778" s="87">
        <v>492.07400000000001</v>
      </c>
      <c r="J4778" s="86">
        <v>927.96800000000007</v>
      </c>
    </row>
    <row r="4779" spans="1:10">
      <c r="A4779" s="85">
        <v>40824</v>
      </c>
      <c r="B4779" s="86">
        <v>26</v>
      </c>
      <c r="C4779" s="87">
        <v>35438</v>
      </c>
      <c r="D4779" s="88" t="s">
        <v>172</v>
      </c>
      <c r="E4779" s="87">
        <v>36034.536</v>
      </c>
      <c r="F4779" s="87">
        <v>36049.376000000004</v>
      </c>
      <c r="G4779" s="87">
        <v>-14.84</v>
      </c>
      <c r="H4779" s="87">
        <v>0</v>
      </c>
      <c r="I4779" s="87">
        <v>492.17400000000004</v>
      </c>
      <c r="J4779" s="86">
        <v>927.95800000000008</v>
      </c>
    </row>
    <row r="4780" spans="1:10">
      <c r="A4780" s="85">
        <v>40824</v>
      </c>
      <c r="B4780" s="86">
        <v>27</v>
      </c>
      <c r="C4780" s="87">
        <v>34942</v>
      </c>
      <c r="D4780" s="88" t="s">
        <v>172</v>
      </c>
      <c r="E4780" s="87">
        <v>35549.51</v>
      </c>
      <c r="F4780" s="87">
        <v>35564.25</v>
      </c>
      <c r="G4780" s="87">
        <v>-14.74</v>
      </c>
      <c r="H4780" s="87">
        <v>0</v>
      </c>
      <c r="I4780" s="87">
        <v>488.22</v>
      </c>
      <c r="J4780" s="86">
        <v>591.97800000000007</v>
      </c>
    </row>
    <row r="4781" spans="1:10">
      <c r="A4781" s="85">
        <v>40824</v>
      </c>
      <c r="B4781" s="86">
        <v>28</v>
      </c>
      <c r="C4781" s="87">
        <v>34490</v>
      </c>
      <c r="D4781" s="88" t="s">
        <v>172</v>
      </c>
      <c r="E4781" s="87">
        <v>35099.684000000001</v>
      </c>
      <c r="F4781" s="87">
        <v>35114.184000000001</v>
      </c>
      <c r="G4781" s="87">
        <v>-14.5</v>
      </c>
      <c r="H4781" s="87">
        <v>0</v>
      </c>
      <c r="I4781" s="87">
        <v>488.12200000000001</v>
      </c>
      <c r="J4781" s="86">
        <v>591.98</v>
      </c>
    </row>
    <row r="4782" spans="1:10">
      <c r="A4782" s="85">
        <v>40824</v>
      </c>
      <c r="B4782" s="86">
        <v>29</v>
      </c>
      <c r="C4782" s="87">
        <v>34074</v>
      </c>
      <c r="D4782" s="88" t="s">
        <v>172</v>
      </c>
      <c r="E4782" s="87">
        <v>34735.205999999998</v>
      </c>
      <c r="F4782" s="87">
        <v>34749.366000000002</v>
      </c>
      <c r="G4782" s="87">
        <v>-14.16</v>
      </c>
      <c r="H4782" s="87">
        <v>0</v>
      </c>
      <c r="I4782" s="87">
        <v>491.976</v>
      </c>
      <c r="J4782" s="86">
        <v>130.03800000000001</v>
      </c>
    </row>
    <row r="4783" spans="1:10">
      <c r="A4783" s="85">
        <v>40824</v>
      </c>
      <c r="B4783" s="86">
        <v>30</v>
      </c>
      <c r="C4783" s="87">
        <v>33839</v>
      </c>
      <c r="D4783" s="88" t="s">
        <v>172</v>
      </c>
      <c r="E4783" s="87">
        <v>34471.546000000002</v>
      </c>
      <c r="F4783" s="87">
        <v>34485.786</v>
      </c>
      <c r="G4783" s="87">
        <v>-14.24</v>
      </c>
      <c r="H4783" s="87">
        <v>0</v>
      </c>
      <c r="I4783" s="87">
        <v>491.976</v>
      </c>
      <c r="J4783" s="86">
        <v>130.434</v>
      </c>
    </row>
    <row r="4784" spans="1:10">
      <c r="A4784" s="85">
        <v>40824</v>
      </c>
      <c r="B4784" s="86">
        <v>31</v>
      </c>
      <c r="C4784" s="87">
        <v>33778</v>
      </c>
      <c r="D4784" s="88" t="s">
        <v>172</v>
      </c>
      <c r="E4784" s="87">
        <v>34384.476000000002</v>
      </c>
      <c r="F4784" s="87">
        <v>34442.055999999997</v>
      </c>
      <c r="G4784" s="87">
        <v>-9.94</v>
      </c>
      <c r="H4784" s="87">
        <v>0</v>
      </c>
      <c r="I4784" s="87">
        <v>485.05800000000005</v>
      </c>
      <c r="J4784" s="86">
        <v>-127.95800000000001</v>
      </c>
    </row>
    <row r="4785" spans="1:10">
      <c r="A4785" s="85">
        <v>40824</v>
      </c>
      <c r="B4785" s="86">
        <v>32</v>
      </c>
      <c r="C4785" s="87">
        <v>33958</v>
      </c>
      <c r="D4785" s="88" t="s">
        <v>172</v>
      </c>
      <c r="E4785" s="87">
        <v>34607.184000000001</v>
      </c>
      <c r="F4785" s="87">
        <v>34666.444000000003</v>
      </c>
      <c r="G4785" s="87">
        <v>-14.26</v>
      </c>
      <c r="H4785" s="87">
        <v>0</v>
      </c>
      <c r="I4785" s="87">
        <v>485.15600000000001</v>
      </c>
      <c r="J4785" s="86">
        <v>-128.358</v>
      </c>
    </row>
    <row r="4786" spans="1:10">
      <c r="A4786" s="85">
        <v>40824</v>
      </c>
      <c r="B4786" s="86">
        <v>33</v>
      </c>
      <c r="C4786" s="87">
        <v>34622</v>
      </c>
      <c r="D4786" s="88" t="s">
        <v>172</v>
      </c>
      <c r="E4786" s="87">
        <v>35224.822</v>
      </c>
      <c r="F4786" s="87">
        <v>35239.101999999999</v>
      </c>
      <c r="G4786" s="87">
        <v>-14.28</v>
      </c>
      <c r="H4786" s="87">
        <v>0</v>
      </c>
      <c r="I4786" s="87">
        <v>485.05800000000005</v>
      </c>
      <c r="J4786" s="86">
        <v>473.58</v>
      </c>
    </row>
    <row r="4787" spans="1:10">
      <c r="A4787" s="85">
        <v>40824</v>
      </c>
      <c r="B4787" s="86">
        <v>34</v>
      </c>
      <c r="C4787" s="87">
        <v>35666</v>
      </c>
      <c r="D4787" s="88" t="s">
        <v>172</v>
      </c>
      <c r="E4787" s="87">
        <v>36274.908000000003</v>
      </c>
      <c r="F4787" s="87">
        <v>36289.788</v>
      </c>
      <c r="G4787" s="87">
        <v>-11.96</v>
      </c>
      <c r="H4787" s="87">
        <v>0</v>
      </c>
      <c r="I4787" s="87">
        <v>485.15600000000001</v>
      </c>
      <c r="J4787" s="86">
        <v>473.19200000000001</v>
      </c>
    </row>
    <row r="4788" spans="1:10">
      <c r="A4788" s="85">
        <v>40824</v>
      </c>
      <c r="B4788" s="86">
        <v>35</v>
      </c>
      <c r="C4788" s="87">
        <v>36770</v>
      </c>
      <c r="D4788" s="88" t="s">
        <v>172</v>
      </c>
      <c r="E4788" s="87">
        <v>37431.402000000002</v>
      </c>
      <c r="F4788" s="87">
        <v>37452.241999999998</v>
      </c>
      <c r="G4788" s="87">
        <v>-17.8</v>
      </c>
      <c r="H4788" s="87">
        <v>0</v>
      </c>
      <c r="I4788" s="87">
        <v>490.988</v>
      </c>
      <c r="J4788" s="86">
        <v>874.36599999999999</v>
      </c>
    </row>
    <row r="4789" spans="1:10">
      <c r="A4789" s="85">
        <v>40824</v>
      </c>
      <c r="B4789" s="86">
        <v>36</v>
      </c>
      <c r="C4789" s="87">
        <v>37449</v>
      </c>
      <c r="D4789" s="88" t="s">
        <v>172</v>
      </c>
      <c r="E4789" s="87">
        <v>38200.114000000001</v>
      </c>
      <c r="F4789" s="87">
        <v>38218.493999999999</v>
      </c>
      <c r="G4789" s="87">
        <v>-18.38</v>
      </c>
      <c r="H4789" s="87">
        <v>0</v>
      </c>
      <c r="I4789" s="87">
        <v>490.988</v>
      </c>
      <c r="J4789" s="86">
        <v>873.96199999999999</v>
      </c>
    </row>
    <row r="4790" spans="1:10">
      <c r="A4790" s="85">
        <v>40824</v>
      </c>
      <c r="B4790" s="86">
        <v>37</v>
      </c>
      <c r="C4790" s="87">
        <v>38006</v>
      </c>
      <c r="D4790" s="88" t="s">
        <v>172</v>
      </c>
      <c r="E4790" s="87">
        <v>38766.885999999999</v>
      </c>
      <c r="F4790" s="87">
        <v>38781.805999999997</v>
      </c>
      <c r="G4790" s="87">
        <v>-14.92</v>
      </c>
      <c r="H4790" s="87">
        <v>0</v>
      </c>
      <c r="I4790" s="87">
        <v>491.976</v>
      </c>
      <c r="J4790" s="86">
        <v>992.74800000000005</v>
      </c>
    </row>
    <row r="4791" spans="1:10">
      <c r="A4791" s="85">
        <v>40824</v>
      </c>
      <c r="B4791" s="86">
        <v>38</v>
      </c>
      <c r="C4791" s="87">
        <v>38973</v>
      </c>
      <c r="D4791" s="88" t="s">
        <v>172</v>
      </c>
      <c r="E4791" s="87">
        <v>39719.94</v>
      </c>
      <c r="F4791" s="87">
        <v>39734</v>
      </c>
      <c r="G4791" s="87">
        <v>-14.06</v>
      </c>
      <c r="H4791" s="87">
        <v>0</v>
      </c>
      <c r="I4791" s="87">
        <v>491.976</v>
      </c>
      <c r="J4791" s="86">
        <v>992.35</v>
      </c>
    </row>
    <row r="4792" spans="1:10">
      <c r="A4792" s="85">
        <v>40824</v>
      </c>
      <c r="B4792" s="86">
        <v>39</v>
      </c>
      <c r="C4792" s="87">
        <v>38893</v>
      </c>
      <c r="D4792" s="88" t="s">
        <v>172</v>
      </c>
      <c r="E4792" s="87">
        <v>39550.733999999997</v>
      </c>
      <c r="F4792" s="87">
        <v>39565.974000000002</v>
      </c>
      <c r="G4792" s="87">
        <v>-15.24</v>
      </c>
      <c r="H4792" s="87">
        <v>0</v>
      </c>
      <c r="I4792" s="87">
        <v>492.07400000000001</v>
      </c>
      <c r="J4792" s="86">
        <v>992.75400000000002</v>
      </c>
    </row>
    <row r="4793" spans="1:10">
      <c r="A4793" s="85">
        <v>40824</v>
      </c>
      <c r="B4793" s="86">
        <v>40</v>
      </c>
      <c r="C4793" s="87">
        <v>37736</v>
      </c>
      <c r="D4793" s="88" t="s">
        <v>172</v>
      </c>
      <c r="E4793" s="87">
        <v>38318.438000000002</v>
      </c>
      <c r="F4793" s="87">
        <v>38331.938000000002</v>
      </c>
      <c r="G4793" s="87">
        <v>-12.82</v>
      </c>
      <c r="H4793" s="87">
        <v>0</v>
      </c>
      <c r="I4793" s="87">
        <v>491.976</v>
      </c>
      <c r="J4793" s="86">
        <v>992.35200000000009</v>
      </c>
    </row>
    <row r="4794" spans="1:10">
      <c r="A4794" s="85">
        <v>40824</v>
      </c>
      <c r="B4794" s="86">
        <v>41</v>
      </c>
      <c r="C4794" s="87">
        <v>36621</v>
      </c>
      <c r="D4794" s="88" t="s">
        <v>172</v>
      </c>
      <c r="E4794" s="87">
        <v>37192.67</v>
      </c>
      <c r="F4794" s="87">
        <v>37209.61</v>
      </c>
      <c r="G4794" s="87">
        <v>-15.94</v>
      </c>
      <c r="H4794" s="87">
        <v>0</v>
      </c>
      <c r="I4794" s="87">
        <v>492.17400000000004</v>
      </c>
      <c r="J4794" s="86">
        <v>858.35200000000009</v>
      </c>
    </row>
    <row r="4795" spans="1:10">
      <c r="A4795" s="85">
        <v>40824</v>
      </c>
      <c r="B4795" s="86">
        <v>42</v>
      </c>
      <c r="C4795" s="87">
        <v>35186</v>
      </c>
      <c r="D4795" s="88" t="s">
        <v>172</v>
      </c>
      <c r="E4795" s="87">
        <v>35733.33</v>
      </c>
      <c r="F4795" s="87">
        <v>35755.629999999997</v>
      </c>
      <c r="G4795" s="87">
        <v>-22.3</v>
      </c>
      <c r="H4795" s="87">
        <v>0</v>
      </c>
      <c r="I4795" s="87">
        <v>492.17400000000004</v>
      </c>
      <c r="J4795" s="86">
        <v>857.95400000000006</v>
      </c>
    </row>
    <row r="4796" spans="1:10">
      <c r="A4796" s="85">
        <v>40824</v>
      </c>
      <c r="B4796" s="86">
        <v>43</v>
      </c>
      <c r="C4796" s="87">
        <v>34164</v>
      </c>
      <c r="D4796" s="88" t="s">
        <v>172</v>
      </c>
      <c r="E4796" s="87">
        <v>34566.730000000003</v>
      </c>
      <c r="F4796" s="87">
        <v>34584.089999999997</v>
      </c>
      <c r="G4796" s="87">
        <v>-17.36</v>
      </c>
      <c r="H4796" s="87">
        <v>0</v>
      </c>
      <c r="I4796" s="87">
        <v>247.57</v>
      </c>
      <c r="J4796" s="86">
        <v>170.422</v>
      </c>
    </row>
    <row r="4797" spans="1:10">
      <c r="A4797" s="85">
        <v>40824</v>
      </c>
      <c r="B4797" s="86">
        <v>44</v>
      </c>
      <c r="C4797" s="87">
        <v>33108</v>
      </c>
      <c r="D4797" s="88" t="s">
        <v>172</v>
      </c>
      <c r="E4797" s="87">
        <v>33253.762000000002</v>
      </c>
      <c r="F4797" s="87">
        <v>33265.982000000004</v>
      </c>
      <c r="G4797" s="87">
        <v>-10.9</v>
      </c>
      <c r="H4797" s="87">
        <v>0</v>
      </c>
      <c r="I4797" s="87">
        <v>247.57</v>
      </c>
      <c r="J4797" s="86">
        <v>171.61799999999999</v>
      </c>
    </row>
    <row r="4798" spans="1:10">
      <c r="A4798" s="85">
        <v>40824</v>
      </c>
      <c r="B4798" s="86">
        <v>45</v>
      </c>
      <c r="C4798" s="87">
        <v>31908</v>
      </c>
      <c r="D4798" s="88" t="s">
        <v>172</v>
      </c>
      <c r="E4798" s="87">
        <v>31948.51</v>
      </c>
      <c r="F4798" s="87">
        <v>32403.83</v>
      </c>
      <c r="G4798" s="87">
        <v>-17.32</v>
      </c>
      <c r="H4798" s="87">
        <v>0</v>
      </c>
      <c r="I4798" s="87">
        <v>92.01</v>
      </c>
      <c r="J4798" s="86">
        <v>-522.03200000000004</v>
      </c>
    </row>
    <row r="4799" spans="1:10">
      <c r="A4799" s="85">
        <v>40824</v>
      </c>
      <c r="B4799" s="86">
        <v>46</v>
      </c>
      <c r="C4799" s="87">
        <v>30410</v>
      </c>
      <c r="D4799" s="88" t="s">
        <v>172</v>
      </c>
      <c r="E4799" s="87">
        <v>30492.14</v>
      </c>
      <c r="F4799" s="87">
        <v>30945.360000000001</v>
      </c>
      <c r="G4799" s="87">
        <v>-15.22</v>
      </c>
      <c r="H4799" s="87">
        <v>0</v>
      </c>
      <c r="I4799" s="87">
        <v>88.058000000000007</v>
      </c>
      <c r="J4799" s="86">
        <v>-522.43399999999997</v>
      </c>
    </row>
    <row r="4800" spans="1:10">
      <c r="A4800" s="85">
        <v>40824</v>
      </c>
      <c r="B4800" s="86">
        <v>47</v>
      </c>
      <c r="C4800" s="87">
        <v>28475</v>
      </c>
      <c r="D4800" s="88" t="s">
        <v>172</v>
      </c>
      <c r="E4800" s="87">
        <v>28820.281999999999</v>
      </c>
      <c r="F4800" s="87">
        <v>29105.202000000001</v>
      </c>
      <c r="G4800" s="87">
        <v>-284.92</v>
      </c>
      <c r="H4800" s="87">
        <v>0</v>
      </c>
      <c r="I4800" s="87">
        <v>484.26800000000003</v>
      </c>
      <c r="J4800" s="86">
        <v>441.96800000000002</v>
      </c>
    </row>
    <row r="4801" spans="1:10">
      <c r="A4801" s="85">
        <v>40824</v>
      </c>
      <c r="B4801" s="86">
        <v>48</v>
      </c>
      <c r="C4801" s="87">
        <v>26657</v>
      </c>
      <c r="D4801" s="88" t="s">
        <v>172</v>
      </c>
      <c r="E4801" s="87">
        <v>27075.599999999999</v>
      </c>
      <c r="F4801" s="87">
        <v>27103.7</v>
      </c>
      <c r="G4801" s="87">
        <v>-28.1</v>
      </c>
      <c r="H4801" s="87">
        <v>0</v>
      </c>
      <c r="I4801" s="87">
        <v>484.26800000000003</v>
      </c>
      <c r="J4801" s="86">
        <v>441.15200000000004</v>
      </c>
    </row>
    <row r="4802" spans="1:10">
      <c r="A4802" s="85">
        <v>40825</v>
      </c>
      <c r="B4802" s="86">
        <v>1</v>
      </c>
      <c r="C4802" s="87">
        <v>25167</v>
      </c>
      <c r="D4802" s="88" t="s">
        <v>172</v>
      </c>
      <c r="E4802" s="87">
        <v>25680.603999999999</v>
      </c>
      <c r="F4802" s="87">
        <v>26031.304</v>
      </c>
      <c r="G4802" s="87">
        <v>-350.7</v>
      </c>
      <c r="H4802" s="87">
        <v>0</v>
      </c>
      <c r="I4802" s="87">
        <v>430.60200000000003</v>
      </c>
      <c r="J4802" s="86">
        <v>595.95400000000006</v>
      </c>
    </row>
    <row r="4803" spans="1:10">
      <c r="A4803" s="85">
        <v>40825</v>
      </c>
      <c r="B4803" s="86">
        <v>2</v>
      </c>
      <c r="C4803" s="87">
        <v>24079</v>
      </c>
      <c r="D4803" s="88" t="s">
        <v>172</v>
      </c>
      <c r="E4803" s="87">
        <v>24674.392</v>
      </c>
      <c r="F4803" s="87">
        <v>25559.752</v>
      </c>
      <c r="G4803" s="87">
        <v>-885.36</v>
      </c>
      <c r="H4803" s="87">
        <v>0</v>
      </c>
      <c r="I4803" s="87">
        <v>430.20600000000002</v>
      </c>
      <c r="J4803" s="86">
        <v>596.35</v>
      </c>
    </row>
    <row r="4804" spans="1:10">
      <c r="A4804" s="85">
        <v>40825</v>
      </c>
      <c r="B4804" s="86">
        <v>3</v>
      </c>
      <c r="C4804" s="87">
        <v>23800</v>
      </c>
      <c r="D4804" s="88" t="s">
        <v>172</v>
      </c>
      <c r="E4804" s="87">
        <v>24411.326000000001</v>
      </c>
      <c r="F4804" s="87">
        <v>25362.966</v>
      </c>
      <c r="G4804" s="87">
        <v>-951.64</v>
      </c>
      <c r="H4804" s="87">
        <v>0</v>
      </c>
      <c r="I4804" s="87">
        <v>469.54200000000003</v>
      </c>
      <c r="J4804" s="86">
        <v>611.16200000000003</v>
      </c>
    </row>
    <row r="4805" spans="1:10">
      <c r="A4805" s="85">
        <v>40825</v>
      </c>
      <c r="B4805" s="86">
        <v>4</v>
      </c>
      <c r="C4805" s="87">
        <v>23655</v>
      </c>
      <c r="D4805" s="88" t="s">
        <v>172</v>
      </c>
      <c r="E4805" s="87">
        <v>24225.7</v>
      </c>
      <c r="F4805" s="87">
        <v>25168.54</v>
      </c>
      <c r="G4805" s="87">
        <v>-845.54</v>
      </c>
      <c r="H4805" s="87">
        <v>0</v>
      </c>
      <c r="I4805" s="87">
        <v>469.64</v>
      </c>
      <c r="J4805" s="86">
        <v>610.76600000000008</v>
      </c>
    </row>
    <row r="4806" spans="1:10">
      <c r="A4806" s="85">
        <v>40825</v>
      </c>
      <c r="B4806" s="86">
        <v>5</v>
      </c>
      <c r="C4806" s="87">
        <v>23176</v>
      </c>
      <c r="D4806" s="88" t="s">
        <v>172</v>
      </c>
      <c r="E4806" s="87">
        <v>23788.954000000002</v>
      </c>
      <c r="F4806" s="87">
        <v>24740.48</v>
      </c>
      <c r="G4806" s="87">
        <v>-854.56</v>
      </c>
      <c r="H4806" s="87">
        <v>0</v>
      </c>
      <c r="I4806" s="87">
        <v>492.17400000000004</v>
      </c>
      <c r="J4806" s="86">
        <v>730.35599999999999</v>
      </c>
    </row>
    <row r="4807" spans="1:10">
      <c r="A4807" s="85">
        <v>40825</v>
      </c>
      <c r="B4807" s="86">
        <v>6</v>
      </c>
      <c r="C4807" s="87">
        <v>22649</v>
      </c>
      <c r="D4807" s="88" t="s">
        <v>172</v>
      </c>
      <c r="E4807" s="87">
        <v>23250.493999999999</v>
      </c>
      <c r="F4807" s="87">
        <v>24351.114000000001</v>
      </c>
      <c r="G4807" s="87">
        <v>-1100.6199999999999</v>
      </c>
      <c r="H4807" s="87">
        <v>0</v>
      </c>
      <c r="I4807" s="87">
        <v>492.07400000000001</v>
      </c>
      <c r="J4807" s="86">
        <v>730.36</v>
      </c>
    </row>
    <row r="4808" spans="1:10">
      <c r="A4808" s="85">
        <v>40825</v>
      </c>
      <c r="B4808" s="86">
        <v>7</v>
      </c>
      <c r="C4808" s="87">
        <v>22590</v>
      </c>
      <c r="D4808" s="88" t="s">
        <v>172</v>
      </c>
      <c r="E4808" s="87">
        <v>22984.168000000001</v>
      </c>
      <c r="F4808" s="87">
        <v>24332.328000000001</v>
      </c>
      <c r="G4808" s="87">
        <v>-1238.56</v>
      </c>
      <c r="H4808" s="87">
        <v>0</v>
      </c>
      <c r="I4808" s="87">
        <v>492.17400000000004</v>
      </c>
      <c r="J4808" s="86">
        <v>733.16600000000005</v>
      </c>
    </row>
    <row r="4809" spans="1:10">
      <c r="A4809" s="85">
        <v>40825</v>
      </c>
      <c r="B4809" s="86">
        <v>8</v>
      </c>
      <c r="C4809" s="87">
        <v>22360</v>
      </c>
      <c r="D4809" s="88" t="s">
        <v>172</v>
      </c>
      <c r="E4809" s="87">
        <v>22681.196</v>
      </c>
      <c r="F4809" s="87">
        <v>24030.516</v>
      </c>
      <c r="G4809" s="87">
        <v>-1349.32</v>
      </c>
      <c r="H4809" s="87">
        <v>0</v>
      </c>
      <c r="I4809" s="87">
        <v>492.07400000000001</v>
      </c>
      <c r="J4809" s="86">
        <v>733.154</v>
      </c>
    </row>
    <row r="4810" spans="1:10">
      <c r="A4810" s="85">
        <v>40825</v>
      </c>
      <c r="B4810" s="86">
        <v>9</v>
      </c>
      <c r="C4810" s="87">
        <v>21987</v>
      </c>
      <c r="D4810" s="88" t="s">
        <v>172</v>
      </c>
      <c r="E4810" s="87">
        <v>22367.856</v>
      </c>
      <c r="F4810" s="87">
        <v>23771.475999999999</v>
      </c>
      <c r="G4810" s="87">
        <v>-1403.62</v>
      </c>
      <c r="H4810" s="87">
        <v>0</v>
      </c>
      <c r="I4810" s="87">
        <v>492.07400000000001</v>
      </c>
      <c r="J4810" s="86">
        <v>569.55600000000004</v>
      </c>
    </row>
    <row r="4811" spans="1:10">
      <c r="A4811" s="85">
        <v>40825</v>
      </c>
      <c r="B4811" s="86">
        <v>10</v>
      </c>
      <c r="C4811" s="87">
        <v>21730</v>
      </c>
      <c r="D4811" s="88" t="s">
        <v>172</v>
      </c>
      <c r="E4811" s="87">
        <v>22105.64</v>
      </c>
      <c r="F4811" s="87">
        <v>23558.146000000001</v>
      </c>
      <c r="G4811" s="87">
        <v>-1486.64</v>
      </c>
      <c r="H4811" s="87">
        <v>0</v>
      </c>
      <c r="I4811" s="87">
        <v>491.976</v>
      </c>
      <c r="J4811" s="86">
        <v>569.16</v>
      </c>
    </row>
    <row r="4812" spans="1:10">
      <c r="A4812" s="85">
        <v>40825</v>
      </c>
      <c r="B4812" s="86">
        <v>11</v>
      </c>
      <c r="C4812" s="87">
        <v>21724</v>
      </c>
      <c r="D4812" s="88" t="s">
        <v>172</v>
      </c>
      <c r="E4812" s="87">
        <v>22113.898000000001</v>
      </c>
      <c r="F4812" s="87">
        <v>23423.137999999999</v>
      </c>
      <c r="G4812" s="87">
        <v>-1559.16</v>
      </c>
      <c r="H4812" s="87">
        <v>0</v>
      </c>
      <c r="I4812" s="87">
        <v>492.17400000000004</v>
      </c>
      <c r="J4812" s="86">
        <v>305.21600000000001</v>
      </c>
    </row>
    <row r="4813" spans="1:10">
      <c r="A4813" s="85">
        <v>40825</v>
      </c>
      <c r="B4813" s="86">
        <v>12</v>
      </c>
      <c r="C4813" s="87">
        <v>21929</v>
      </c>
      <c r="D4813" s="88" t="s">
        <v>172</v>
      </c>
      <c r="E4813" s="87">
        <v>22301.79</v>
      </c>
      <c r="F4813" s="87">
        <v>23602.403999999999</v>
      </c>
      <c r="G4813" s="87">
        <v>-1556.1</v>
      </c>
      <c r="H4813" s="87">
        <v>0</v>
      </c>
      <c r="I4813" s="87">
        <v>492.07400000000001</v>
      </c>
      <c r="J4813" s="86">
        <v>304.82800000000003</v>
      </c>
    </row>
    <row r="4814" spans="1:10">
      <c r="A4814" s="85">
        <v>40825</v>
      </c>
      <c r="B4814" s="86">
        <v>13</v>
      </c>
      <c r="C4814" s="87">
        <v>22855</v>
      </c>
      <c r="D4814" s="88" t="s">
        <v>172</v>
      </c>
      <c r="E4814" s="87">
        <v>23211.382000000001</v>
      </c>
      <c r="F4814" s="87">
        <v>24355.921999999999</v>
      </c>
      <c r="G4814" s="87">
        <v>-1547.54</v>
      </c>
      <c r="H4814" s="87">
        <v>0</v>
      </c>
      <c r="I4814" s="87">
        <v>479.524</v>
      </c>
      <c r="J4814" s="86">
        <v>551.56200000000001</v>
      </c>
    </row>
    <row r="4815" spans="1:10">
      <c r="A4815" s="85">
        <v>40825</v>
      </c>
      <c r="B4815" s="86">
        <v>14</v>
      </c>
      <c r="C4815" s="87">
        <v>23604</v>
      </c>
      <c r="D4815" s="88" t="s">
        <v>172</v>
      </c>
      <c r="E4815" s="87">
        <v>23986.32</v>
      </c>
      <c r="F4815" s="87">
        <v>25078.114000000001</v>
      </c>
      <c r="G4815" s="87">
        <v>-1490.2</v>
      </c>
      <c r="H4815" s="87">
        <v>0</v>
      </c>
      <c r="I4815" s="87">
        <v>479.226</v>
      </c>
      <c r="J4815" s="86">
        <v>551.55799999999999</v>
      </c>
    </row>
    <row r="4816" spans="1:10">
      <c r="A4816" s="85">
        <v>40825</v>
      </c>
      <c r="B4816" s="86">
        <v>15</v>
      </c>
      <c r="C4816" s="87">
        <v>24315</v>
      </c>
      <c r="D4816" s="88" t="s">
        <v>172</v>
      </c>
      <c r="E4816" s="87">
        <v>24850.212</v>
      </c>
      <c r="F4816" s="87">
        <v>25954.726000000002</v>
      </c>
      <c r="G4816" s="87">
        <v>-1103.02</v>
      </c>
      <c r="H4816" s="87">
        <v>0</v>
      </c>
      <c r="I4816" s="87">
        <v>281.86400000000003</v>
      </c>
      <c r="J4816" s="86">
        <v>-184.364</v>
      </c>
    </row>
    <row r="4817" spans="1:10">
      <c r="A4817" s="85">
        <v>40825</v>
      </c>
      <c r="B4817" s="86">
        <v>16</v>
      </c>
      <c r="C4817" s="87">
        <v>25154</v>
      </c>
      <c r="D4817" s="88" t="s">
        <v>172</v>
      </c>
      <c r="E4817" s="87">
        <v>25796.02</v>
      </c>
      <c r="F4817" s="87">
        <v>26201.606</v>
      </c>
      <c r="G4817" s="87">
        <v>-666.48</v>
      </c>
      <c r="H4817" s="87">
        <v>0</v>
      </c>
      <c r="I4817" s="87">
        <v>281.666</v>
      </c>
      <c r="J4817" s="86">
        <v>-183.96600000000001</v>
      </c>
    </row>
    <row r="4818" spans="1:10">
      <c r="A4818" s="85">
        <v>40825</v>
      </c>
      <c r="B4818" s="86">
        <v>17</v>
      </c>
      <c r="C4818" s="87">
        <v>26869</v>
      </c>
      <c r="D4818" s="88" t="s">
        <v>172</v>
      </c>
      <c r="E4818" s="87">
        <v>27518.720000000001</v>
      </c>
      <c r="F4818" s="87">
        <v>27650.2</v>
      </c>
      <c r="G4818" s="87">
        <v>-386.1</v>
      </c>
      <c r="H4818" s="87">
        <v>0</v>
      </c>
      <c r="I4818" s="87">
        <v>232.64600000000002</v>
      </c>
      <c r="J4818" s="86">
        <v>-207.554</v>
      </c>
    </row>
    <row r="4819" spans="1:10">
      <c r="A4819" s="85">
        <v>40825</v>
      </c>
      <c r="B4819" s="86">
        <v>18</v>
      </c>
      <c r="C4819" s="87">
        <v>28319</v>
      </c>
      <c r="D4819" s="88" t="s">
        <v>172</v>
      </c>
      <c r="E4819" s="87">
        <v>28954.811999999998</v>
      </c>
      <c r="F4819" s="87">
        <v>29086.932000000001</v>
      </c>
      <c r="G4819" s="87">
        <v>-288.39999999999998</v>
      </c>
      <c r="H4819" s="87">
        <v>0</v>
      </c>
      <c r="I4819" s="87">
        <v>232.94200000000001</v>
      </c>
      <c r="J4819" s="86">
        <v>-208.36200000000002</v>
      </c>
    </row>
    <row r="4820" spans="1:10">
      <c r="A4820" s="85">
        <v>40825</v>
      </c>
      <c r="B4820" s="86">
        <v>19</v>
      </c>
      <c r="C4820" s="87">
        <v>30042</v>
      </c>
      <c r="D4820" s="88" t="s">
        <v>172</v>
      </c>
      <c r="E4820" s="87">
        <v>30735.065999999999</v>
      </c>
      <c r="F4820" s="87">
        <v>30751.225999999999</v>
      </c>
      <c r="G4820" s="87">
        <v>-115.48</v>
      </c>
      <c r="H4820" s="87">
        <v>0</v>
      </c>
      <c r="I4820" s="87">
        <v>396.70400000000001</v>
      </c>
      <c r="J4820" s="86">
        <v>163.23400000000001</v>
      </c>
    </row>
    <row r="4821" spans="1:10">
      <c r="A4821" s="85">
        <v>40825</v>
      </c>
      <c r="B4821" s="86">
        <v>20</v>
      </c>
      <c r="C4821" s="87">
        <v>31486</v>
      </c>
      <c r="D4821" s="88" t="s">
        <v>172</v>
      </c>
      <c r="E4821" s="87">
        <v>32143.792000000001</v>
      </c>
      <c r="F4821" s="87">
        <v>32159.452000000001</v>
      </c>
      <c r="G4821" s="87">
        <v>-15.66</v>
      </c>
      <c r="H4821" s="87">
        <v>0</v>
      </c>
      <c r="I4821" s="87">
        <v>396.80200000000002</v>
      </c>
      <c r="J4821" s="86">
        <v>162.84</v>
      </c>
    </row>
    <row r="4822" spans="1:10">
      <c r="A4822" s="85">
        <v>40825</v>
      </c>
      <c r="B4822" s="86">
        <v>21</v>
      </c>
      <c r="C4822" s="87">
        <v>32650</v>
      </c>
      <c r="D4822" s="88" t="s">
        <v>172</v>
      </c>
      <c r="E4822" s="87">
        <v>33229.084000000003</v>
      </c>
      <c r="F4822" s="87">
        <v>33244.364000000001</v>
      </c>
      <c r="G4822" s="87">
        <v>-15.28</v>
      </c>
      <c r="H4822" s="87">
        <v>0</v>
      </c>
      <c r="I4822" s="87">
        <v>396.90200000000004</v>
      </c>
      <c r="J4822" s="86">
        <v>303.214</v>
      </c>
    </row>
    <row r="4823" spans="1:10">
      <c r="A4823" s="85">
        <v>40825</v>
      </c>
      <c r="B4823" s="86">
        <v>22</v>
      </c>
      <c r="C4823" s="87">
        <v>33235</v>
      </c>
      <c r="D4823" s="88" t="s">
        <v>172</v>
      </c>
      <c r="E4823" s="87">
        <v>33820.784</v>
      </c>
      <c r="F4823" s="87">
        <v>33838.423999999999</v>
      </c>
      <c r="G4823" s="87">
        <v>-17.64</v>
      </c>
      <c r="H4823" s="87">
        <v>0</v>
      </c>
      <c r="I4823" s="87">
        <v>397</v>
      </c>
      <c r="J4823" s="86">
        <v>303.22399999999999</v>
      </c>
    </row>
    <row r="4824" spans="1:10">
      <c r="A4824" s="85">
        <v>40825</v>
      </c>
      <c r="B4824" s="86">
        <v>23</v>
      </c>
      <c r="C4824" s="87">
        <v>33729</v>
      </c>
      <c r="D4824" s="88" t="s">
        <v>172</v>
      </c>
      <c r="E4824" s="87">
        <v>34405.913999999997</v>
      </c>
      <c r="F4824" s="87">
        <v>34423.133999999998</v>
      </c>
      <c r="G4824" s="87">
        <v>-17.22</v>
      </c>
      <c r="H4824" s="87">
        <v>0</v>
      </c>
      <c r="I4824" s="87">
        <v>450.76400000000001</v>
      </c>
      <c r="J4824" s="86">
        <v>750.76200000000006</v>
      </c>
    </row>
    <row r="4825" spans="1:10">
      <c r="A4825" s="85">
        <v>40825</v>
      </c>
      <c r="B4825" s="86">
        <v>24</v>
      </c>
      <c r="C4825" s="87">
        <v>34073</v>
      </c>
      <c r="D4825" s="88" t="s">
        <v>172</v>
      </c>
      <c r="E4825" s="87">
        <v>34750.955999999998</v>
      </c>
      <c r="F4825" s="87">
        <v>34761.156000000003</v>
      </c>
      <c r="G4825" s="87">
        <v>-10.1</v>
      </c>
      <c r="H4825" s="87">
        <v>0</v>
      </c>
      <c r="I4825" s="87">
        <v>450.76400000000001</v>
      </c>
      <c r="J4825" s="86">
        <v>415.59</v>
      </c>
    </row>
    <row r="4826" spans="1:10">
      <c r="A4826" s="85">
        <v>40825</v>
      </c>
      <c r="B4826" s="86">
        <v>25</v>
      </c>
      <c r="C4826" s="87">
        <v>34368</v>
      </c>
      <c r="D4826" s="88" t="s">
        <v>172</v>
      </c>
      <c r="E4826" s="87">
        <v>35105.964</v>
      </c>
      <c r="F4826" s="87">
        <v>35117.563999999998</v>
      </c>
      <c r="G4826" s="87">
        <v>-11.4</v>
      </c>
      <c r="H4826" s="87">
        <v>0</v>
      </c>
      <c r="I4826" s="87">
        <v>450.86200000000002</v>
      </c>
      <c r="J4826" s="86">
        <v>-1.1599999999999999</v>
      </c>
    </row>
    <row r="4827" spans="1:10">
      <c r="A4827" s="85">
        <v>40825</v>
      </c>
      <c r="B4827" s="86">
        <v>26</v>
      </c>
      <c r="C4827" s="87">
        <v>34480</v>
      </c>
      <c r="D4827" s="88" t="s">
        <v>172</v>
      </c>
      <c r="E4827" s="87">
        <v>35134.89</v>
      </c>
      <c r="F4827" s="87">
        <v>35147.03</v>
      </c>
      <c r="G4827" s="87">
        <v>-12.14</v>
      </c>
      <c r="H4827" s="87">
        <v>0</v>
      </c>
      <c r="I4827" s="87">
        <v>450.96200000000005</v>
      </c>
      <c r="J4827" s="86">
        <v>-0.32</v>
      </c>
    </row>
    <row r="4828" spans="1:10">
      <c r="A4828" s="85">
        <v>40825</v>
      </c>
      <c r="B4828" s="86">
        <v>27</v>
      </c>
      <c r="C4828" s="87">
        <v>34091</v>
      </c>
      <c r="D4828" s="88" t="s">
        <v>172</v>
      </c>
      <c r="E4828" s="87">
        <v>34734.254000000001</v>
      </c>
      <c r="F4828" s="87">
        <v>34746.773999999998</v>
      </c>
      <c r="G4828" s="87">
        <v>-12.52</v>
      </c>
      <c r="H4828" s="87">
        <v>0</v>
      </c>
      <c r="I4828" s="87">
        <v>480.21600000000001</v>
      </c>
      <c r="J4828" s="86">
        <v>-0.318</v>
      </c>
    </row>
    <row r="4829" spans="1:10">
      <c r="A4829" s="85">
        <v>40825</v>
      </c>
      <c r="B4829" s="86">
        <v>28</v>
      </c>
      <c r="C4829" s="87">
        <v>33407</v>
      </c>
      <c r="D4829" s="88" t="s">
        <v>172</v>
      </c>
      <c r="E4829" s="87">
        <v>34080.938000000002</v>
      </c>
      <c r="F4829" s="87">
        <v>34248.158000000003</v>
      </c>
      <c r="G4829" s="87">
        <v>-167.22</v>
      </c>
      <c r="H4829" s="87">
        <v>0</v>
      </c>
      <c r="I4829" s="87">
        <v>480.11600000000004</v>
      </c>
      <c r="J4829" s="86">
        <v>299.22399999999999</v>
      </c>
    </row>
    <row r="4830" spans="1:10">
      <c r="A4830" s="85">
        <v>40825</v>
      </c>
      <c r="B4830" s="86">
        <v>29</v>
      </c>
      <c r="C4830" s="87">
        <v>33164</v>
      </c>
      <c r="D4830" s="88" t="s">
        <v>172</v>
      </c>
      <c r="E4830" s="87">
        <v>33826.661999999997</v>
      </c>
      <c r="F4830" s="87">
        <v>33992.921999999999</v>
      </c>
      <c r="G4830" s="87">
        <v>-166.26</v>
      </c>
      <c r="H4830" s="87">
        <v>0</v>
      </c>
      <c r="I4830" s="87">
        <v>491.77800000000002</v>
      </c>
      <c r="J4830" s="86">
        <v>496.40200000000004</v>
      </c>
    </row>
    <row r="4831" spans="1:10">
      <c r="A4831" s="85">
        <v>40825</v>
      </c>
      <c r="B4831" s="86">
        <v>30</v>
      </c>
      <c r="C4831" s="87">
        <v>32952</v>
      </c>
      <c r="D4831" s="88" t="s">
        <v>172</v>
      </c>
      <c r="E4831" s="87">
        <v>33540.017999999996</v>
      </c>
      <c r="F4831" s="87">
        <v>33560.417999999998</v>
      </c>
      <c r="G4831" s="87">
        <v>-20.399999999999999</v>
      </c>
      <c r="H4831" s="87">
        <v>0</v>
      </c>
      <c r="I4831" s="87">
        <v>491.87600000000003</v>
      </c>
      <c r="J4831" s="86">
        <v>496.40200000000004</v>
      </c>
    </row>
    <row r="4832" spans="1:10">
      <c r="A4832" s="85">
        <v>40825</v>
      </c>
      <c r="B4832" s="86">
        <v>31</v>
      </c>
      <c r="C4832" s="87">
        <v>32991</v>
      </c>
      <c r="D4832" s="88" t="s">
        <v>172</v>
      </c>
      <c r="E4832" s="87">
        <v>33556.559999999998</v>
      </c>
      <c r="F4832" s="87">
        <v>33570.080000000002</v>
      </c>
      <c r="G4832" s="87">
        <v>-13.52</v>
      </c>
      <c r="H4832" s="87">
        <v>0</v>
      </c>
      <c r="I4832" s="87">
        <v>491.77800000000002</v>
      </c>
      <c r="J4832" s="86">
        <v>496.40600000000001</v>
      </c>
    </row>
    <row r="4833" spans="1:10">
      <c r="A4833" s="85">
        <v>40825</v>
      </c>
      <c r="B4833" s="86">
        <v>32</v>
      </c>
      <c r="C4833" s="87">
        <v>33104</v>
      </c>
      <c r="D4833" s="88" t="s">
        <v>172</v>
      </c>
      <c r="E4833" s="87">
        <v>33736.088000000003</v>
      </c>
      <c r="F4833" s="87">
        <v>33749.288</v>
      </c>
      <c r="G4833" s="87">
        <v>-13.2</v>
      </c>
      <c r="H4833" s="87">
        <v>0</v>
      </c>
      <c r="I4833" s="87">
        <v>491.87600000000003</v>
      </c>
      <c r="J4833" s="86">
        <v>495.99600000000004</v>
      </c>
    </row>
    <row r="4834" spans="1:10">
      <c r="A4834" s="85">
        <v>40825</v>
      </c>
      <c r="B4834" s="86">
        <v>33</v>
      </c>
      <c r="C4834" s="87">
        <v>33688</v>
      </c>
      <c r="D4834" s="88" t="s">
        <v>172</v>
      </c>
      <c r="E4834" s="87">
        <v>34347.428</v>
      </c>
      <c r="F4834" s="87">
        <v>34360.928</v>
      </c>
      <c r="G4834" s="87">
        <v>-13.5</v>
      </c>
      <c r="H4834" s="87">
        <v>0</v>
      </c>
      <c r="I4834" s="87">
        <v>491.77800000000002</v>
      </c>
      <c r="J4834" s="86">
        <v>496.404</v>
      </c>
    </row>
    <row r="4835" spans="1:10">
      <c r="A4835" s="85">
        <v>40825</v>
      </c>
      <c r="B4835" s="86">
        <v>34</v>
      </c>
      <c r="C4835" s="87">
        <v>34453</v>
      </c>
      <c r="D4835" s="88" t="s">
        <v>172</v>
      </c>
      <c r="E4835" s="87">
        <v>35094.993999999999</v>
      </c>
      <c r="F4835" s="87">
        <v>35110.054000000004</v>
      </c>
      <c r="G4835" s="87">
        <v>-15.06</v>
      </c>
      <c r="H4835" s="87">
        <v>0</v>
      </c>
      <c r="I4835" s="87">
        <v>491.77800000000002</v>
      </c>
      <c r="J4835" s="86">
        <v>495.976</v>
      </c>
    </row>
    <row r="4836" spans="1:10">
      <c r="A4836" s="85">
        <v>40825</v>
      </c>
      <c r="B4836" s="86">
        <v>35</v>
      </c>
      <c r="C4836" s="87">
        <v>35156</v>
      </c>
      <c r="D4836" s="88" t="s">
        <v>172</v>
      </c>
      <c r="E4836" s="87">
        <v>35686.589999999997</v>
      </c>
      <c r="F4836" s="87">
        <v>35701.29</v>
      </c>
      <c r="G4836" s="87">
        <v>-14.7</v>
      </c>
      <c r="H4836" s="87">
        <v>0</v>
      </c>
      <c r="I4836" s="87">
        <v>491.87600000000003</v>
      </c>
      <c r="J4836" s="86">
        <v>495.95800000000003</v>
      </c>
    </row>
    <row r="4837" spans="1:10">
      <c r="A4837" s="85">
        <v>40825</v>
      </c>
      <c r="B4837" s="86">
        <v>36</v>
      </c>
      <c r="C4837" s="87">
        <v>35648</v>
      </c>
      <c r="D4837" s="88" t="s">
        <v>172</v>
      </c>
      <c r="E4837" s="87">
        <v>36276.358</v>
      </c>
      <c r="F4837" s="87">
        <v>36291.798000000003</v>
      </c>
      <c r="G4837" s="87">
        <v>-15.44</v>
      </c>
      <c r="H4837" s="87">
        <v>0</v>
      </c>
      <c r="I4837" s="87">
        <v>491.976</v>
      </c>
      <c r="J4837" s="86">
        <v>495.97200000000004</v>
      </c>
    </row>
    <row r="4838" spans="1:10">
      <c r="A4838" s="85">
        <v>40825</v>
      </c>
      <c r="B4838" s="86">
        <v>37</v>
      </c>
      <c r="C4838" s="87">
        <v>36916</v>
      </c>
      <c r="D4838" s="88" t="s">
        <v>172</v>
      </c>
      <c r="E4838" s="87">
        <v>37482.016000000003</v>
      </c>
      <c r="F4838" s="87">
        <v>37494.116000000002</v>
      </c>
      <c r="G4838" s="87">
        <v>-9.16</v>
      </c>
      <c r="H4838" s="87">
        <v>0</v>
      </c>
      <c r="I4838" s="87">
        <v>480.11600000000004</v>
      </c>
      <c r="J4838" s="86">
        <v>495.96800000000002</v>
      </c>
    </row>
    <row r="4839" spans="1:10">
      <c r="A4839" s="85">
        <v>40825</v>
      </c>
      <c r="B4839" s="86">
        <v>38</v>
      </c>
      <c r="C4839" s="87">
        <v>38696</v>
      </c>
      <c r="D4839" s="88" t="s">
        <v>172</v>
      </c>
      <c r="E4839" s="87">
        <v>39220.04</v>
      </c>
      <c r="F4839" s="87">
        <v>39229.18</v>
      </c>
      <c r="G4839" s="87">
        <v>-9.14</v>
      </c>
      <c r="H4839" s="87">
        <v>0</v>
      </c>
      <c r="I4839" s="87">
        <v>480.214</v>
      </c>
      <c r="J4839" s="86">
        <v>495.95400000000001</v>
      </c>
    </row>
    <row r="4840" spans="1:10">
      <c r="A4840" s="85">
        <v>40825</v>
      </c>
      <c r="B4840" s="86">
        <v>39</v>
      </c>
      <c r="C4840" s="87">
        <v>38907</v>
      </c>
      <c r="D4840" s="88" t="s">
        <v>172</v>
      </c>
      <c r="E4840" s="87">
        <v>39371.769999999997</v>
      </c>
      <c r="F4840" s="87">
        <v>39393.35</v>
      </c>
      <c r="G4840" s="87">
        <v>-16.64</v>
      </c>
      <c r="H4840" s="87">
        <v>0</v>
      </c>
      <c r="I4840" s="87">
        <v>491.77800000000002</v>
      </c>
      <c r="J4840" s="86">
        <v>495.95600000000002</v>
      </c>
    </row>
    <row r="4841" spans="1:10">
      <c r="A4841" s="85">
        <v>40825</v>
      </c>
      <c r="B4841" s="86">
        <v>40</v>
      </c>
      <c r="C4841" s="87">
        <v>37860</v>
      </c>
      <c r="D4841" s="88" t="s">
        <v>172</v>
      </c>
      <c r="E4841" s="87">
        <v>38252.842000000004</v>
      </c>
      <c r="F4841" s="87">
        <v>38272.542000000001</v>
      </c>
      <c r="G4841" s="87">
        <v>-14.92</v>
      </c>
      <c r="H4841" s="87">
        <v>0</v>
      </c>
      <c r="I4841" s="87">
        <v>491.976</v>
      </c>
      <c r="J4841" s="86">
        <v>495.952</v>
      </c>
    </row>
    <row r="4842" spans="1:10">
      <c r="A4842" s="85">
        <v>40825</v>
      </c>
      <c r="B4842" s="86">
        <v>41</v>
      </c>
      <c r="C4842" s="87">
        <v>36648</v>
      </c>
      <c r="D4842" s="88" t="s">
        <v>172</v>
      </c>
      <c r="E4842" s="87">
        <v>37036.796000000002</v>
      </c>
      <c r="F4842" s="87">
        <v>37055.216</v>
      </c>
      <c r="G4842" s="87">
        <v>-14.02</v>
      </c>
      <c r="H4842" s="87">
        <v>0</v>
      </c>
      <c r="I4842" s="87">
        <v>491.77800000000002</v>
      </c>
      <c r="J4842" s="86">
        <v>495.94400000000002</v>
      </c>
    </row>
    <row r="4843" spans="1:10">
      <c r="A4843" s="85">
        <v>40825</v>
      </c>
      <c r="B4843" s="86">
        <v>42</v>
      </c>
      <c r="C4843" s="87">
        <v>35078</v>
      </c>
      <c r="D4843" s="88" t="s">
        <v>172</v>
      </c>
      <c r="E4843" s="87">
        <v>35447.394</v>
      </c>
      <c r="F4843" s="87">
        <v>35467.97</v>
      </c>
      <c r="G4843" s="87">
        <v>-15.68</v>
      </c>
      <c r="H4843" s="87">
        <v>0</v>
      </c>
      <c r="I4843" s="87">
        <v>491.976</v>
      </c>
      <c r="J4843" s="86">
        <v>495.95</v>
      </c>
    </row>
    <row r="4844" spans="1:10">
      <c r="A4844" s="85">
        <v>40825</v>
      </c>
      <c r="B4844" s="86">
        <v>43</v>
      </c>
      <c r="C4844" s="87">
        <v>34243</v>
      </c>
      <c r="D4844" s="88" t="s">
        <v>172</v>
      </c>
      <c r="E4844" s="87">
        <v>34535.555999999997</v>
      </c>
      <c r="F4844" s="87">
        <v>34544.595999999998</v>
      </c>
      <c r="G4844" s="87">
        <v>-6.56</v>
      </c>
      <c r="H4844" s="87">
        <v>0</v>
      </c>
      <c r="I4844" s="87">
        <v>276.32800000000003</v>
      </c>
      <c r="J4844" s="86">
        <v>494.75</v>
      </c>
    </row>
    <row r="4845" spans="1:10">
      <c r="A4845" s="85">
        <v>40825</v>
      </c>
      <c r="B4845" s="86">
        <v>44</v>
      </c>
      <c r="C4845" s="87">
        <v>32485</v>
      </c>
      <c r="D4845" s="88" t="s">
        <v>172</v>
      </c>
      <c r="E4845" s="87">
        <v>32807.892</v>
      </c>
      <c r="F4845" s="87">
        <v>32823.012000000002</v>
      </c>
      <c r="G4845" s="87">
        <v>-15.12</v>
      </c>
      <c r="H4845" s="87">
        <v>0</v>
      </c>
      <c r="I4845" s="87">
        <v>276.52600000000001</v>
      </c>
      <c r="J4845" s="86">
        <v>495.14600000000002</v>
      </c>
    </row>
    <row r="4846" spans="1:10">
      <c r="A4846" s="85">
        <v>40825</v>
      </c>
      <c r="B4846" s="86">
        <v>45</v>
      </c>
      <c r="C4846" s="87">
        <v>30991</v>
      </c>
      <c r="D4846" s="88" t="s">
        <v>172</v>
      </c>
      <c r="E4846" s="87">
        <v>31436.768</v>
      </c>
      <c r="F4846" s="87">
        <v>31451.047999999999</v>
      </c>
      <c r="G4846" s="87">
        <v>-11.24</v>
      </c>
      <c r="H4846" s="87">
        <v>0</v>
      </c>
      <c r="I4846" s="87">
        <v>276.52600000000001</v>
      </c>
      <c r="J4846" s="86">
        <v>246.36800000000002</v>
      </c>
    </row>
    <row r="4847" spans="1:10">
      <c r="A4847" s="85">
        <v>40825</v>
      </c>
      <c r="B4847" s="86">
        <v>46</v>
      </c>
      <c r="C4847" s="87">
        <v>28828</v>
      </c>
      <c r="D4847" s="88" t="s">
        <v>172</v>
      </c>
      <c r="E4847" s="87">
        <v>29278.824000000001</v>
      </c>
      <c r="F4847" s="87">
        <v>29303.864000000001</v>
      </c>
      <c r="G4847" s="87">
        <v>-25.04</v>
      </c>
      <c r="H4847" s="87">
        <v>0</v>
      </c>
      <c r="I4847" s="87">
        <v>277.02</v>
      </c>
      <c r="J4847" s="86">
        <v>247.17800000000003</v>
      </c>
    </row>
    <row r="4848" spans="1:10">
      <c r="A4848" s="85">
        <v>40825</v>
      </c>
      <c r="B4848" s="86">
        <v>47</v>
      </c>
      <c r="C4848" s="87">
        <v>26739</v>
      </c>
      <c r="D4848" s="88" t="s">
        <v>172</v>
      </c>
      <c r="E4848" s="87">
        <v>27204.984</v>
      </c>
      <c r="F4848" s="87">
        <v>27857.678</v>
      </c>
      <c r="G4848" s="87">
        <v>-576.96</v>
      </c>
      <c r="H4848" s="87">
        <v>0</v>
      </c>
      <c r="I4848" s="87">
        <v>491.87600000000003</v>
      </c>
      <c r="J4848" s="86">
        <v>495.94200000000001</v>
      </c>
    </row>
    <row r="4849" spans="1:10">
      <c r="A4849" s="85">
        <v>40825</v>
      </c>
      <c r="B4849" s="86">
        <v>48</v>
      </c>
      <c r="C4849" s="87">
        <v>24969</v>
      </c>
      <c r="D4849" s="88" t="s">
        <v>172</v>
      </c>
      <c r="E4849" s="87">
        <v>25411.876</v>
      </c>
      <c r="F4849" s="87">
        <v>26290.436000000002</v>
      </c>
      <c r="G4849" s="87">
        <v>-878.56</v>
      </c>
      <c r="H4849" s="87">
        <v>0</v>
      </c>
      <c r="I4849" s="87">
        <v>491.68</v>
      </c>
      <c r="J4849" s="86">
        <v>495.94400000000002</v>
      </c>
    </row>
    <row r="4850" spans="1:10">
      <c r="A4850" s="85">
        <v>40826</v>
      </c>
      <c r="B4850" s="86">
        <v>1</v>
      </c>
      <c r="C4850" s="87">
        <v>23618</v>
      </c>
      <c r="D4850" s="88" t="s">
        <v>172</v>
      </c>
      <c r="E4850" s="87">
        <v>24166.642</v>
      </c>
      <c r="F4850" s="87">
        <v>25299.662</v>
      </c>
      <c r="G4850" s="87">
        <v>-1133.02</v>
      </c>
      <c r="H4850" s="87">
        <v>0</v>
      </c>
      <c r="I4850" s="87">
        <v>491.87600000000003</v>
      </c>
      <c r="J4850" s="86">
        <v>495.952</v>
      </c>
    </row>
    <row r="4851" spans="1:10">
      <c r="A4851" s="85">
        <v>40826</v>
      </c>
      <c r="B4851" s="86">
        <v>2</v>
      </c>
      <c r="C4851" s="87">
        <v>22770</v>
      </c>
      <c r="D4851" s="88" t="s">
        <v>172</v>
      </c>
      <c r="E4851" s="87">
        <v>23353.752</v>
      </c>
      <c r="F4851" s="87">
        <v>24487.972000000002</v>
      </c>
      <c r="G4851" s="87">
        <v>-1134.22</v>
      </c>
      <c r="H4851" s="87">
        <v>0</v>
      </c>
      <c r="I4851" s="87">
        <v>491.87600000000003</v>
      </c>
      <c r="J4851" s="86">
        <v>495.94400000000002</v>
      </c>
    </row>
    <row r="4852" spans="1:10">
      <c r="A4852" s="85">
        <v>40826</v>
      </c>
      <c r="B4852" s="86">
        <v>3</v>
      </c>
      <c r="C4852" s="87">
        <v>22757</v>
      </c>
      <c r="D4852" s="88" t="s">
        <v>172</v>
      </c>
      <c r="E4852" s="87">
        <v>23329.84</v>
      </c>
      <c r="F4852" s="87">
        <v>24449.58</v>
      </c>
      <c r="G4852" s="87">
        <v>-1119.74</v>
      </c>
      <c r="H4852" s="87">
        <v>0</v>
      </c>
      <c r="I4852" s="87">
        <v>491.976</v>
      </c>
      <c r="J4852" s="86">
        <v>495.952</v>
      </c>
    </row>
    <row r="4853" spans="1:10">
      <c r="A4853" s="85">
        <v>40826</v>
      </c>
      <c r="B4853" s="86">
        <v>4</v>
      </c>
      <c r="C4853" s="87">
        <v>22810</v>
      </c>
      <c r="D4853" s="88" t="s">
        <v>172</v>
      </c>
      <c r="E4853" s="87">
        <v>23383.69</v>
      </c>
      <c r="F4853" s="87">
        <v>24505.81</v>
      </c>
      <c r="G4853" s="87">
        <v>-1122.1199999999999</v>
      </c>
      <c r="H4853" s="87">
        <v>0</v>
      </c>
      <c r="I4853" s="87">
        <v>491.77800000000002</v>
      </c>
      <c r="J4853" s="86">
        <v>495.95</v>
      </c>
    </row>
    <row r="4854" spans="1:10">
      <c r="A4854" s="85">
        <v>40826</v>
      </c>
      <c r="B4854" s="86">
        <v>5</v>
      </c>
      <c r="C4854" s="87">
        <v>22483</v>
      </c>
      <c r="D4854" s="88" t="s">
        <v>172</v>
      </c>
      <c r="E4854" s="87">
        <v>23014.315999999999</v>
      </c>
      <c r="F4854" s="87">
        <v>24149.356</v>
      </c>
      <c r="G4854" s="87">
        <v>-1135.04</v>
      </c>
      <c r="H4854" s="87">
        <v>0</v>
      </c>
      <c r="I4854" s="87">
        <v>491.976</v>
      </c>
      <c r="J4854" s="86">
        <v>495.54</v>
      </c>
    </row>
    <row r="4855" spans="1:10">
      <c r="A4855" s="85">
        <v>40826</v>
      </c>
      <c r="B4855" s="86">
        <v>6</v>
      </c>
      <c r="C4855" s="87">
        <v>22100</v>
      </c>
      <c r="D4855" s="88" t="s">
        <v>172</v>
      </c>
      <c r="E4855" s="87">
        <v>22626.883999999998</v>
      </c>
      <c r="F4855" s="87">
        <v>23792.243999999999</v>
      </c>
      <c r="G4855" s="87">
        <v>-1202.1600000000001</v>
      </c>
      <c r="H4855" s="87">
        <v>0</v>
      </c>
      <c r="I4855" s="87">
        <v>491.77800000000002</v>
      </c>
      <c r="J4855" s="86">
        <v>495.95</v>
      </c>
    </row>
    <row r="4856" spans="1:10">
      <c r="A4856" s="85">
        <v>40826</v>
      </c>
      <c r="B4856" s="86">
        <v>7</v>
      </c>
      <c r="C4856" s="87">
        <v>21859</v>
      </c>
      <c r="D4856" s="88" t="s">
        <v>172</v>
      </c>
      <c r="E4856" s="87">
        <v>22450.421999999999</v>
      </c>
      <c r="F4856" s="87">
        <v>23621.702000000001</v>
      </c>
      <c r="G4856" s="87">
        <v>-1171.28</v>
      </c>
      <c r="H4856" s="87">
        <v>0</v>
      </c>
      <c r="I4856" s="87">
        <v>491.976</v>
      </c>
      <c r="J4856" s="86">
        <v>495.94800000000004</v>
      </c>
    </row>
    <row r="4857" spans="1:10">
      <c r="A4857" s="85">
        <v>40826</v>
      </c>
      <c r="B4857" s="86">
        <v>8</v>
      </c>
      <c r="C4857" s="87">
        <v>21732</v>
      </c>
      <c r="D4857" s="88" t="s">
        <v>172</v>
      </c>
      <c r="E4857" s="87">
        <v>22301.21</v>
      </c>
      <c r="F4857" s="87">
        <v>23468.33</v>
      </c>
      <c r="G4857" s="87">
        <v>-1167.1199999999999</v>
      </c>
      <c r="H4857" s="87">
        <v>0</v>
      </c>
      <c r="I4857" s="87">
        <v>491.68</v>
      </c>
      <c r="J4857" s="86">
        <v>495.94200000000001</v>
      </c>
    </row>
    <row r="4858" spans="1:10">
      <c r="A4858" s="85">
        <v>40826</v>
      </c>
      <c r="B4858" s="86">
        <v>9</v>
      </c>
      <c r="C4858" s="87">
        <v>21752</v>
      </c>
      <c r="D4858" s="88" t="s">
        <v>172</v>
      </c>
      <c r="E4858" s="87">
        <v>22269.678</v>
      </c>
      <c r="F4858" s="87">
        <v>23431.797999999999</v>
      </c>
      <c r="G4858" s="87">
        <v>-1162.1199999999999</v>
      </c>
      <c r="H4858" s="87">
        <v>0</v>
      </c>
      <c r="I4858" s="87">
        <v>475.37200000000001</v>
      </c>
      <c r="J4858" s="86">
        <v>493.952</v>
      </c>
    </row>
    <row r="4859" spans="1:10">
      <c r="A4859" s="85">
        <v>40826</v>
      </c>
      <c r="B4859" s="86">
        <v>10</v>
      </c>
      <c r="C4859" s="87">
        <v>21839</v>
      </c>
      <c r="D4859" s="88" t="s">
        <v>172</v>
      </c>
      <c r="E4859" s="87">
        <v>22400.148000000001</v>
      </c>
      <c r="F4859" s="87">
        <v>23552.188000000002</v>
      </c>
      <c r="G4859" s="87">
        <v>-1152.04</v>
      </c>
      <c r="H4859" s="87">
        <v>0</v>
      </c>
      <c r="I4859" s="87">
        <v>425.76</v>
      </c>
      <c r="J4859" s="86">
        <v>454.346</v>
      </c>
    </row>
    <row r="4860" spans="1:10">
      <c r="A4860" s="85">
        <v>40826</v>
      </c>
      <c r="B4860" s="86">
        <v>11</v>
      </c>
      <c r="C4860" s="87">
        <v>22497</v>
      </c>
      <c r="D4860" s="88" t="s">
        <v>172</v>
      </c>
      <c r="E4860" s="87">
        <v>23132.49</v>
      </c>
      <c r="F4860" s="87">
        <v>25186.716</v>
      </c>
      <c r="G4860" s="87">
        <v>-1080.68</v>
      </c>
      <c r="H4860" s="87">
        <v>0</v>
      </c>
      <c r="I4860" s="87">
        <v>-426.43200000000002</v>
      </c>
      <c r="J4860" s="86">
        <v>-468.46</v>
      </c>
    </row>
    <row r="4861" spans="1:10">
      <c r="A4861" s="85">
        <v>40826</v>
      </c>
      <c r="B4861" s="86">
        <v>12</v>
      </c>
      <c r="C4861" s="87">
        <v>23734</v>
      </c>
      <c r="D4861" s="88" t="s">
        <v>172</v>
      </c>
      <c r="E4861" s="87">
        <v>24435.493999999999</v>
      </c>
      <c r="F4861" s="87">
        <v>26162.944</v>
      </c>
      <c r="G4861" s="87">
        <v>-853.22</v>
      </c>
      <c r="H4861" s="87">
        <v>0</v>
      </c>
      <c r="I4861" s="87">
        <v>-458.50200000000001</v>
      </c>
      <c r="J4861" s="86">
        <v>-511.25800000000004</v>
      </c>
    </row>
    <row r="4862" spans="1:10">
      <c r="A4862" s="85">
        <v>40826</v>
      </c>
      <c r="B4862" s="86">
        <v>13</v>
      </c>
      <c r="C4862" s="87">
        <v>26662</v>
      </c>
      <c r="D4862" s="88" t="s">
        <v>172</v>
      </c>
      <c r="E4862" s="87">
        <v>27488.294000000002</v>
      </c>
      <c r="F4862" s="87">
        <v>28782.042000000001</v>
      </c>
      <c r="G4862" s="87">
        <v>-22.78</v>
      </c>
      <c r="H4862" s="87">
        <v>0</v>
      </c>
      <c r="I4862" s="87">
        <v>-503.32</v>
      </c>
      <c r="J4862" s="86">
        <v>-511.66400000000004</v>
      </c>
    </row>
    <row r="4863" spans="1:10">
      <c r="A4863" s="85">
        <v>40826</v>
      </c>
      <c r="B4863" s="86">
        <v>14</v>
      </c>
      <c r="C4863" s="87">
        <v>30224</v>
      </c>
      <c r="D4863" s="88" t="s">
        <v>172</v>
      </c>
      <c r="E4863" s="87">
        <v>31071.212</v>
      </c>
      <c r="F4863" s="87">
        <v>32363.016</v>
      </c>
      <c r="G4863" s="87">
        <v>-12.32</v>
      </c>
      <c r="H4863" s="87">
        <v>0</v>
      </c>
      <c r="I4863" s="87">
        <v>-503.52200000000005</v>
      </c>
      <c r="J4863" s="86">
        <v>-511.66</v>
      </c>
    </row>
    <row r="4864" spans="1:10">
      <c r="A4864" s="85">
        <v>40826</v>
      </c>
      <c r="B4864" s="86">
        <v>15</v>
      </c>
      <c r="C4864" s="87">
        <v>34501</v>
      </c>
      <c r="D4864" s="88" t="s">
        <v>172</v>
      </c>
      <c r="E4864" s="87">
        <v>35335.167999999998</v>
      </c>
      <c r="F4864" s="87">
        <v>36478.120000000003</v>
      </c>
      <c r="G4864" s="87">
        <v>-15.1</v>
      </c>
      <c r="H4864" s="87">
        <v>0</v>
      </c>
      <c r="I4864" s="87">
        <v>-503.52200000000005</v>
      </c>
      <c r="J4864" s="86">
        <v>-511.24</v>
      </c>
    </row>
    <row r="4865" spans="1:10">
      <c r="A4865" s="85">
        <v>40826</v>
      </c>
      <c r="B4865" s="86">
        <v>16</v>
      </c>
      <c r="C4865" s="87">
        <v>36705</v>
      </c>
      <c r="D4865" s="88" t="s">
        <v>172</v>
      </c>
      <c r="E4865" s="87">
        <v>37434.588000000003</v>
      </c>
      <c r="F4865" s="87">
        <v>38577.74</v>
      </c>
      <c r="G4865" s="87">
        <v>-15.3</v>
      </c>
      <c r="H4865" s="87">
        <v>0</v>
      </c>
      <c r="I4865" s="87">
        <v>-503.62400000000002</v>
      </c>
      <c r="J4865" s="86">
        <v>-511.64200000000005</v>
      </c>
    </row>
    <row r="4866" spans="1:10">
      <c r="A4866" s="85">
        <v>40826</v>
      </c>
      <c r="B4866" s="86">
        <v>17</v>
      </c>
      <c r="C4866" s="87">
        <v>37776</v>
      </c>
      <c r="D4866" s="88" t="s">
        <v>172</v>
      </c>
      <c r="E4866" s="87">
        <v>38367.252</v>
      </c>
      <c r="F4866" s="87">
        <v>39302.623999999996</v>
      </c>
      <c r="G4866" s="87">
        <v>-13.52</v>
      </c>
      <c r="H4866" s="87">
        <v>0</v>
      </c>
      <c r="I4866" s="87">
        <v>-503.52200000000005</v>
      </c>
      <c r="J4866" s="86">
        <v>-511.25</v>
      </c>
    </row>
    <row r="4867" spans="1:10">
      <c r="A4867" s="85">
        <v>40826</v>
      </c>
      <c r="B4867" s="86">
        <v>18</v>
      </c>
      <c r="C4867" s="87">
        <v>37929</v>
      </c>
      <c r="D4867" s="88" t="s">
        <v>172</v>
      </c>
      <c r="E4867" s="87">
        <v>38385.42</v>
      </c>
      <c r="F4867" s="87">
        <v>39320.932000000001</v>
      </c>
      <c r="G4867" s="87">
        <v>-13.66</v>
      </c>
      <c r="H4867" s="87">
        <v>0</v>
      </c>
      <c r="I4867" s="87">
        <v>-503.62400000000002</v>
      </c>
      <c r="J4867" s="86">
        <v>-511.64</v>
      </c>
    </row>
    <row r="4868" spans="1:10">
      <c r="A4868" s="85">
        <v>40826</v>
      </c>
      <c r="B4868" s="86">
        <v>19</v>
      </c>
      <c r="C4868" s="87">
        <v>38888</v>
      </c>
      <c r="D4868" s="88" t="s">
        <v>172</v>
      </c>
      <c r="E4868" s="87">
        <v>39339.555999999997</v>
      </c>
      <c r="F4868" s="87">
        <v>40140.748</v>
      </c>
      <c r="G4868" s="87">
        <v>-7.16</v>
      </c>
      <c r="H4868" s="87">
        <v>0</v>
      </c>
      <c r="I4868" s="87">
        <v>-375.54200000000003</v>
      </c>
      <c r="J4868" s="86">
        <v>-511.24400000000003</v>
      </c>
    </row>
    <row r="4869" spans="1:10">
      <c r="A4869" s="85">
        <v>40826</v>
      </c>
      <c r="B4869" s="86">
        <v>20</v>
      </c>
      <c r="C4869" s="87">
        <v>39228</v>
      </c>
      <c r="D4869" s="88" t="s">
        <v>172</v>
      </c>
      <c r="E4869" s="87">
        <v>39697.593999999997</v>
      </c>
      <c r="F4869" s="87">
        <v>40504.125999999997</v>
      </c>
      <c r="G4869" s="87">
        <v>-13.18</v>
      </c>
      <c r="H4869" s="87">
        <v>0</v>
      </c>
      <c r="I4869" s="87">
        <v>-376.15</v>
      </c>
      <c r="J4869" s="86">
        <v>-511.25</v>
      </c>
    </row>
    <row r="4870" spans="1:10">
      <c r="A4870" s="85">
        <v>40826</v>
      </c>
      <c r="B4870" s="86">
        <v>21</v>
      </c>
      <c r="C4870" s="87">
        <v>39268</v>
      </c>
      <c r="D4870" s="88" t="s">
        <v>172</v>
      </c>
      <c r="E4870" s="87">
        <v>39857.178</v>
      </c>
      <c r="F4870" s="87">
        <v>40633.146000000001</v>
      </c>
      <c r="G4870" s="87">
        <v>-13.68</v>
      </c>
      <c r="H4870" s="87">
        <v>0</v>
      </c>
      <c r="I4870" s="87">
        <v>-456.68200000000002</v>
      </c>
      <c r="J4870" s="86">
        <v>-399.65800000000002</v>
      </c>
    </row>
    <row r="4871" spans="1:10">
      <c r="A4871" s="85">
        <v>40826</v>
      </c>
      <c r="B4871" s="86">
        <v>22</v>
      </c>
      <c r="C4871" s="87">
        <v>39553</v>
      </c>
      <c r="D4871" s="88" t="s">
        <v>172</v>
      </c>
      <c r="E4871" s="87">
        <v>40166.781999999999</v>
      </c>
      <c r="F4871" s="87">
        <v>40943.629999999997</v>
      </c>
      <c r="G4871" s="87">
        <v>-14.56</v>
      </c>
      <c r="H4871" s="87">
        <v>0</v>
      </c>
      <c r="I4871" s="87">
        <v>-456.47800000000001</v>
      </c>
      <c r="J4871" s="86">
        <v>-399.654</v>
      </c>
    </row>
    <row r="4872" spans="1:10">
      <c r="A4872" s="85">
        <v>40826</v>
      </c>
      <c r="B4872" s="86">
        <v>23</v>
      </c>
      <c r="C4872" s="87">
        <v>39712</v>
      </c>
      <c r="D4872" s="88" t="s">
        <v>172</v>
      </c>
      <c r="E4872" s="87">
        <v>40345.11</v>
      </c>
      <c r="F4872" s="87">
        <v>40962.978000000003</v>
      </c>
      <c r="G4872" s="87">
        <v>-13.58</v>
      </c>
      <c r="H4872" s="87">
        <v>0</v>
      </c>
      <c r="I4872" s="87">
        <v>-456.68200000000002</v>
      </c>
      <c r="J4872" s="86">
        <v>-242.02200000000002</v>
      </c>
    </row>
    <row r="4873" spans="1:10">
      <c r="A4873" s="85">
        <v>40826</v>
      </c>
      <c r="B4873" s="86">
        <v>24</v>
      </c>
      <c r="C4873" s="87">
        <v>39795</v>
      </c>
      <c r="D4873" s="88" t="s">
        <v>172</v>
      </c>
      <c r="E4873" s="87">
        <v>40439.415999999997</v>
      </c>
      <c r="F4873" s="87">
        <v>41057.423999999999</v>
      </c>
      <c r="G4873" s="87">
        <v>-13.72</v>
      </c>
      <c r="H4873" s="87">
        <v>0</v>
      </c>
      <c r="I4873" s="87">
        <v>-456.47800000000001</v>
      </c>
      <c r="J4873" s="86">
        <v>-241.61200000000002</v>
      </c>
    </row>
    <row r="4874" spans="1:10">
      <c r="A4874" s="85">
        <v>40826</v>
      </c>
      <c r="B4874" s="86">
        <v>25</v>
      </c>
      <c r="C4874" s="87">
        <v>39800</v>
      </c>
      <c r="D4874" s="88" t="s">
        <v>172</v>
      </c>
      <c r="E4874" s="87">
        <v>40477.226000000002</v>
      </c>
      <c r="F4874" s="87">
        <v>41094.745999999999</v>
      </c>
      <c r="G4874" s="87">
        <v>-13.7</v>
      </c>
      <c r="H4874" s="87">
        <v>0</v>
      </c>
      <c r="I4874" s="87">
        <v>-416.82</v>
      </c>
      <c r="J4874" s="86">
        <v>-281.24200000000002</v>
      </c>
    </row>
    <row r="4875" spans="1:10">
      <c r="A4875" s="85">
        <v>40826</v>
      </c>
      <c r="B4875" s="86">
        <v>26</v>
      </c>
      <c r="C4875" s="87">
        <v>39514</v>
      </c>
      <c r="D4875" s="88" t="s">
        <v>172</v>
      </c>
      <c r="E4875" s="87">
        <v>40221.74</v>
      </c>
      <c r="F4875" s="87">
        <v>40839.1</v>
      </c>
      <c r="G4875" s="87">
        <v>-13.54</v>
      </c>
      <c r="H4875" s="87">
        <v>0</v>
      </c>
      <c r="I4875" s="87">
        <v>-416.61799999999999</v>
      </c>
      <c r="J4875" s="86">
        <v>-282.03800000000001</v>
      </c>
    </row>
    <row r="4876" spans="1:10">
      <c r="A4876" s="85">
        <v>40826</v>
      </c>
      <c r="B4876" s="86">
        <v>27</v>
      </c>
      <c r="C4876" s="87">
        <v>39287</v>
      </c>
      <c r="D4876" s="88" t="s">
        <v>172</v>
      </c>
      <c r="E4876" s="87">
        <v>39942.618000000002</v>
      </c>
      <c r="F4876" s="87">
        <v>40780.508000000002</v>
      </c>
      <c r="G4876" s="87">
        <v>-7.24</v>
      </c>
      <c r="H4876" s="87">
        <v>0</v>
      </c>
      <c r="I4876" s="87">
        <v>-412.87400000000002</v>
      </c>
      <c r="J4876" s="86">
        <v>-511.25</v>
      </c>
    </row>
    <row r="4877" spans="1:10">
      <c r="A4877" s="85">
        <v>40826</v>
      </c>
      <c r="B4877" s="86">
        <v>28</v>
      </c>
      <c r="C4877" s="87">
        <v>39014</v>
      </c>
      <c r="D4877" s="88" t="s">
        <v>172</v>
      </c>
      <c r="E4877" s="87">
        <v>39645.194000000003</v>
      </c>
      <c r="F4877" s="87">
        <v>40488.624000000003</v>
      </c>
      <c r="G4877" s="87">
        <v>-13.54</v>
      </c>
      <c r="H4877" s="87">
        <v>0</v>
      </c>
      <c r="I4877" s="87">
        <v>-412.572</v>
      </c>
      <c r="J4877" s="86">
        <v>-511.64800000000002</v>
      </c>
    </row>
    <row r="4878" spans="1:10">
      <c r="A4878" s="85">
        <v>40826</v>
      </c>
      <c r="B4878" s="86">
        <v>29</v>
      </c>
      <c r="C4878" s="87">
        <v>38870</v>
      </c>
      <c r="D4878" s="88" t="s">
        <v>172</v>
      </c>
      <c r="E4878" s="87">
        <v>39518.236000000004</v>
      </c>
      <c r="F4878" s="87">
        <v>40505.586000000003</v>
      </c>
      <c r="G4878" s="87">
        <v>-13.46</v>
      </c>
      <c r="H4878" s="87">
        <v>0</v>
      </c>
      <c r="I4878" s="87">
        <v>-412.87400000000002</v>
      </c>
      <c r="J4878" s="86">
        <v>-511.24200000000002</v>
      </c>
    </row>
    <row r="4879" spans="1:10">
      <c r="A4879" s="85">
        <v>40826</v>
      </c>
      <c r="B4879" s="86">
        <v>30</v>
      </c>
      <c r="C4879" s="87">
        <v>38650</v>
      </c>
      <c r="D4879" s="88" t="s">
        <v>172</v>
      </c>
      <c r="E4879" s="87">
        <v>39270.11</v>
      </c>
      <c r="F4879" s="87">
        <v>40257.68</v>
      </c>
      <c r="G4879" s="87">
        <v>-13.68</v>
      </c>
      <c r="H4879" s="87">
        <v>0</v>
      </c>
      <c r="I4879" s="87">
        <v>-412.06600000000003</v>
      </c>
      <c r="J4879" s="86">
        <v>-469.25600000000003</v>
      </c>
    </row>
    <row r="4880" spans="1:10">
      <c r="A4880" s="85">
        <v>40826</v>
      </c>
      <c r="B4880" s="86">
        <v>31</v>
      </c>
      <c r="C4880" s="87">
        <v>38470</v>
      </c>
      <c r="D4880" s="88" t="s">
        <v>172</v>
      </c>
      <c r="E4880" s="87">
        <v>39045.26</v>
      </c>
      <c r="F4880" s="87">
        <v>39412.024000000005</v>
      </c>
      <c r="G4880" s="87">
        <v>-13.68</v>
      </c>
      <c r="H4880" s="87">
        <v>0</v>
      </c>
      <c r="I4880" s="87">
        <v>-353.18400000000003</v>
      </c>
      <c r="J4880" s="86">
        <v>121.592</v>
      </c>
    </row>
    <row r="4881" spans="1:10">
      <c r="A4881" s="85">
        <v>40826</v>
      </c>
      <c r="B4881" s="86">
        <v>32</v>
      </c>
      <c r="C4881" s="87">
        <v>38993</v>
      </c>
      <c r="D4881" s="88" t="s">
        <v>172</v>
      </c>
      <c r="E4881" s="87">
        <v>39593.944000000003</v>
      </c>
      <c r="F4881" s="87">
        <v>39960.707999999999</v>
      </c>
      <c r="G4881" s="87">
        <v>-13.68</v>
      </c>
      <c r="H4881" s="87">
        <v>0</v>
      </c>
      <c r="I4881" s="87">
        <v>-352.88</v>
      </c>
      <c r="J4881" s="86">
        <v>5.6280000000000001</v>
      </c>
    </row>
    <row r="4882" spans="1:10">
      <c r="A4882" s="85">
        <v>40826</v>
      </c>
      <c r="B4882" s="86">
        <v>33</v>
      </c>
      <c r="C4882" s="87">
        <v>39866</v>
      </c>
      <c r="D4882" s="88" t="s">
        <v>172</v>
      </c>
      <c r="E4882" s="87">
        <v>40445.49</v>
      </c>
      <c r="F4882" s="87">
        <v>40664.362000000001</v>
      </c>
      <c r="G4882" s="87">
        <v>-13.38</v>
      </c>
      <c r="H4882" s="87">
        <v>0</v>
      </c>
      <c r="I4882" s="87">
        <v>-205.88200000000001</v>
      </c>
      <c r="J4882" s="86">
        <v>324.77600000000001</v>
      </c>
    </row>
    <row r="4883" spans="1:10">
      <c r="A4883" s="85">
        <v>40826</v>
      </c>
      <c r="B4883" s="86">
        <v>34</v>
      </c>
      <c r="C4883" s="87">
        <v>40795</v>
      </c>
      <c r="D4883" s="88" t="s">
        <v>172</v>
      </c>
      <c r="E4883" s="87">
        <v>41370.980000000003</v>
      </c>
      <c r="F4883" s="87">
        <v>41590.091999999997</v>
      </c>
      <c r="G4883" s="87">
        <v>-13.62</v>
      </c>
      <c r="H4883" s="87">
        <v>0</v>
      </c>
      <c r="I4883" s="87">
        <v>-204.87</v>
      </c>
      <c r="J4883" s="86">
        <v>497.17600000000004</v>
      </c>
    </row>
    <row r="4884" spans="1:10">
      <c r="A4884" s="85">
        <v>40826</v>
      </c>
      <c r="B4884" s="86">
        <v>35</v>
      </c>
      <c r="C4884" s="87">
        <v>41264</v>
      </c>
      <c r="D4884" s="88" t="s">
        <v>172</v>
      </c>
      <c r="E4884" s="87">
        <v>41923.887999999999</v>
      </c>
      <c r="F4884" s="87">
        <v>41953.065999999999</v>
      </c>
      <c r="G4884" s="87">
        <v>-13.44</v>
      </c>
      <c r="H4884" s="87">
        <v>0</v>
      </c>
      <c r="I4884" s="87">
        <v>-11.33</v>
      </c>
      <c r="J4884" s="86">
        <v>496</v>
      </c>
    </row>
    <row r="4885" spans="1:10">
      <c r="A4885" s="85">
        <v>40826</v>
      </c>
      <c r="B4885" s="86">
        <v>36</v>
      </c>
      <c r="C4885" s="87">
        <v>41483</v>
      </c>
      <c r="D4885" s="88" t="s">
        <v>172</v>
      </c>
      <c r="E4885" s="87">
        <v>42130.834000000003</v>
      </c>
      <c r="F4885" s="87">
        <v>42160.351999999999</v>
      </c>
      <c r="G4885" s="87">
        <v>-13.48</v>
      </c>
      <c r="H4885" s="87">
        <v>0</v>
      </c>
      <c r="I4885" s="87">
        <v>-11.696</v>
      </c>
      <c r="J4885" s="86">
        <v>496.00400000000002</v>
      </c>
    </row>
    <row r="4886" spans="1:10">
      <c r="A4886" s="85">
        <v>40826</v>
      </c>
      <c r="B4886" s="86">
        <v>37</v>
      </c>
      <c r="C4886" s="87">
        <v>42354</v>
      </c>
      <c r="D4886" s="88" t="s">
        <v>172</v>
      </c>
      <c r="E4886" s="87">
        <v>42957.966</v>
      </c>
      <c r="F4886" s="87">
        <v>42963.826000000001</v>
      </c>
      <c r="G4886" s="87">
        <v>-5.18</v>
      </c>
      <c r="H4886" s="87">
        <v>0</v>
      </c>
      <c r="I4886" s="87">
        <v>61.966000000000001</v>
      </c>
      <c r="J4886" s="86">
        <v>496.80800000000005</v>
      </c>
    </row>
    <row r="4887" spans="1:10">
      <c r="A4887" s="85">
        <v>40826</v>
      </c>
      <c r="B4887" s="86">
        <v>38</v>
      </c>
      <c r="C4887" s="87">
        <v>43749</v>
      </c>
      <c r="D4887" s="88" t="s">
        <v>172</v>
      </c>
      <c r="E4887" s="87">
        <v>44362.122000000003</v>
      </c>
      <c r="F4887" s="87">
        <v>44374.182000000001</v>
      </c>
      <c r="G4887" s="87">
        <v>-7.48</v>
      </c>
      <c r="H4887" s="87">
        <v>0</v>
      </c>
      <c r="I4887" s="87">
        <v>63.252000000000002</v>
      </c>
      <c r="J4887" s="86">
        <v>497.19</v>
      </c>
    </row>
    <row r="4888" spans="1:10">
      <c r="A4888" s="85">
        <v>40826</v>
      </c>
      <c r="B4888" s="86">
        <v>39</v>
      </c>
      <c r="C4888" s="87">
        <v>43565</v>
      </c>
      <c r="D4888" s="88" t="s">
        <v>172</v>
      </c>
      <c r="E4888" s="87">
        <v>44099.856</v>
      </c>
      <c r="F4888" s="87">
        <v>44106.955999999998</v>
      </c>
      <c r="G4888" s="87">
        <v>-7.1</v>
      </c>
      <c r="H4888" s="87">
        <v>0</v>
      </c>
      <c r="I4888" s="87">
        <v>491.976</v>
      </c>
      <c r="J4888" s="86">
        <v>606.34400000000005</v>
      </c>
    </row>
    <row r="4889" spans="1:10">
      <c r="A4889" s="85">
        <v>40826</v>
      </c>
      <c r="B4889" s="86">
        <v>40</v>
      </c>
      <c r="C4889" s="87">
        <v>42181</v>
      </c>
      <c r="D4889" s="88" t="s">
        <v>172</v>
      </c>
      <c r="E4889" s="87">
        <v>42762.004000000001</v>
      </c>
      <c r="F4889" s="87">
        <v>42775.944000000003</v>
      </c>
      <c r="G4889" s="87">
        <v>-13.34</v>
      </c>
      <c r="H4889" s="87">
        <v>0</v>
      </c>
      <c r="I4889" s="87">
        <v>491.77800000000002</v>
      </c>
      <c r="J4889" s="86">
        <v>605.93600000000004</v>
      </c>
    </row>
    <row r="4890" spans="1:10">
      <c r="A4890" s="85">
        <v>40826</v>
      </c>
      <c r="B4890" s="86">
        <v>41</v>
      </c>
      <c r="C4890" s="87">
        <v>40499</v>
      </c>
      <c r="D4890" s="88" t="s">
        <v>172</v>
      </c>
      <c r="E4890" s="87">
        <v>41033.982000000004</v>
      </c>
      <c r="F4890" s="87">
        <v>41047.987999999998</v>
      </c>
      <c r="G4890" s="87">
        <v>-13.46</v>
      </c>
      <c r="H4890" s="87">
        <v>0</v>
      </c>
      <c r="I4890" s="87">
        <v>421.31200000000001</v>
      </c>
      <c r="J4890" s="86">
        <v>495.94600000000003</v>
      </c>
    </row>
    <row r="4891" spans="1:10">
      <c r="A4891" s="85">
        <v>40826</v>
      </c>
      <c r="B4891" s="86">
        <v>42</v>
      </c>
      <c r="C4891" s="87">
        <v>39235</v>
      </c>
      <c r="D4891" s="88" t="s">
        <v>172</v>
      </c>
      <c r="E4891" s="87">
        <v>39668.452000000005</v>
      </c>
      <c r="F4891" s="87">
        <v>39682.572</v>
      </c>
      <c r="G4891" s="87">
        <v>-11.12</v>
      </c>
      <c r="H4891" s="87">
        <v>0</v>
      </c>
      <c r="I4891" s="87">
        <v>421.41200000000003</v>
      </c>
      <c r="J4891" s="86">
        <v>495.94200000000001</v>
      </c>
    </row>
    <row r="4892" spans="1:10">
      <c r="A4892" s="85">
        <v>40826</v>
      </c>
      <c r="B4892" s="86">
        <v>43</v>
      </c>
      <c r="C4892" s="87">
        <v>37572</v>
      </c>
      <c r="D4892" s="88" t="s">
        <v>172</v>
      </c>
      <c r="E4892" s="87">
        <v>37900.256000000001</v>
      </c>
      <c r="F4892" s="87">
        <v>37914.815999999999</v>
      </c>
      <c r="G4892" s="87">
        <v>-11.16</v>
      </c>
      <c r="H4892" s="87">
        <v>0</v>
      </c>
      <c r="I4892" s="87">
        <v>325.54599999999999</v>
      </c>
      <c r="J4892" s="86">
        <v>358.81800000000004</v>
      </c>
    </row>
    <row r="4893" spans="1:10">
      <c r="A4893" s="85">
        <v>40826</v>
      </c>
      <c r="B4893" s="86">
        <v>44</v>
      </c>
      <c r="C4893" s="87">
        <v>35548</v>
      </c>
      <c r="D4893" s="88" t="s">
        <v>172</v>
      </c>
      <c r="E4893" s="87">
        <v>35888.286</v>
      </c>
      <c r="F4893" s="87">
        <v>35901.665999999997</v>
      </c>
      <c r="G4893" s="87">
        <v>-11.1</v>
      </c>
      <c r="H4893" s="87">
        <v>0</v>
      </c>
      <c r="I4893" s="87">
        <v>325.94200000000001</v>
      </c>
      <c r="J4893" s="86">
        <v>358.81600000000003</v>
      </c>
    </row>
    <row r="4894" spans="1:10">
      <c r="A4894" s="85">
        <v>40826</v>
      </c>
      <c r="B4894" s="86">
        <v>45</v>
      </c>
      <c r="C4894" s="87">
        <v>33578</v>
      </c>
      <c r="D4894" s="88" t="s">
        <v>172</v>
      </c>
      <c r="E4894" s="87">
        <v>33803.561999999998</v>
      </c>
      <c r="F4894" s="87">
        <v>33815.902000000002</v>
      </c>
      <c r="G4894" s="87">
        <v>-9.5</v>
      </c>
      <c r="H4894" s="87">
        <v>0</v>
      </c>
      <c r="I4894" s="87">
        <v>301.33199999999999</v>
      </c>
      <c r="J4894" s="86">
        <v>332.81200000000001</v>
      </c>
    </row>
    <row r="4895" spans="1:10">
      <c r="A4895" s="85">
        <v>40826</v>
      </c>
      <c r="B4895" s="86">
        <v>46</v>
      </c>
      <c r="C4895" s="87">
        <v>31231</v>
      </c>
      <c r="D4895" s="88" t="s">
        <v>172</v>
      </c>
      <c r="E4895" s="87">
        <v>31369.556</v>
      </c>
      <c r="F4895" s="87">
        <v>31387.236000000001</v>
      </c>
      <c r="G4895" s="87">
        <v>-17.68</v>
      </c>
      <c r="H4895" s="87">
        <v>0</v>
      </c>
      <c r="I4895" s="87">
        <v>301.63</v>
      </c>
      <c r="J4895" s="86">
        <v>333.20600000000002</v>
      </c>
    </row>
    <row r="4896" spans="1:10">
      <c r="A4896" s="85">
        <v>40826</v>
      </c>
      <c r="B4896" s="86">
        <v>47</v>
      </c>
      <c r="C4896" s="87">
        <v>28795</v>
      </c>
      <c r="D4896" s="88" t="s">
        <v>172</v>
      </c>
      <c r="E4896" s="87">
        <v>29008.925999999999</v>
      </c>
      <c r="F4896" s="87">
        <v>29250.366000000002</v>
      </c>
      <c r="G4896" s="87">
        <v>-241.44</v>
      </c>
      <c r="H4896" s="87">
        <v>0</v>
      </c>
      <c r="I4896" s="87">
        <v>410.44</v>
      </c>
      <c r="J4896" s="86">
        <v>536.76</v>
      </c>
    </row>
    <row r="4897" spans="1:10">
      <c r="A4897" s="85">
        <v>40826</v>
      </c>
      <c r="B4897" s="86">
        <v>48</v>
      </c>
      <c r="C4897" s="87">
        <v>26914</v>
      </c>
      <c r="D4897" s="88" t="s">
        <v>172</v>
      </c>
      <c r="E4897" s="87">
        <v>27134.92</v>
      </c>
      <c r="F4897" s="87">
        <v>27741.955999999998</v>
      </c>
      <c r="G4897" s="87">
        <v>-661.32</v>
      </c>
      <c r="H4897" s="87">
        <v>0</v>
      </c>
      <c r="I4897" s="87">
        <v>410.34200000000004</v>
      </c>
      <c r="J4897" s="86">
        <v>536.346</v>
      </c>
    </row>
    <row r="4898" spans="1:10">
      <c r="A4898" s="85">
        <v>40827</v>
      </c>
      <c r="B4898" s="86">
        <v>1</v>
      </c>
      <c r="C4898" s="87">
        <v>25361</v>
      </c>
      <c r="D4898" s="88" t="s">
        <v>172</v>
      </c>
      <c r="E4898" s="87">
        <v>25634.464</v>
      </c>
      <c r="F4898" s="87">
        <v>26699.824000000001</v>
      </c>
      <c r="G4898" s="87">
        <v>-1219.46</v>
      </c>
      <c r="H4898" s="87">
        <v>0</v>
      </c>
      <c r="I4898" s="87">
        <v>383.85599999999999</v>
      </c>
      <c r="J4898" s="86">
        <v>387.214</v>
      </c>
    </row>
    <row r="4899" spans="1:10">
      <c r="A4899" s="85">
        <v>40827</v>
      </c>
      <c r="B4899" s="86">
        <v>2</v>
      </c>
      <c r="C4899" s="87">
        <v>24450</v>
      </c>
      <c r="D4899" s="88" t="s">
        <v>172</v>
      </c>
      <c r="E4899" s="87">
        <v>24705.19</v>
      </c>
      <c r="F4899" s="87">
        <v>25874.59</v>
      </c>
      <c r="G4899" s="87">
        <v>-1317.3</v>
      </c>
      <c r="H4899" s="87">
        <v>0</v>
      </c>
      <c r="I4899" s="87">
        <v>384.25</v>
      </c>
      <c r="J4899" s="86">
        <v>387.60599999999999</v>
      </c>
    </row>
    <row r="4900" spans="1:10">
      <c r="A4900" s="85">
        <v>40827</v>
      </c>
      <c r="B4900" s="86">
        <v>3</v>
      </c>
      <c r="C4900" s="87">
        <v>24399</v>
      </c>
      <c r="D4900" s="88" t="s">
        <v>172</v>
      </c>
      <c r="E4900" s="87">
        <v>24571.59</v>
      </c>
      <c r="F4900" s="87">
        <v>26037.892</v>
      </c>
      <c r="G4900" s="87">
        <v>-1602.92</v>
      </c>
      <c r="H4900" s="87">
        <v>0</v>
      </c>
      <c r="I4900" s="87">
        <v>491.976</v>
      </c>
      <c r="J4900" s="86">
        <v>536.75599999999997</v>
      </c>
    </row>
    <row r="4901" spans="1:10">
      <c r="A4901" s="85">
        <v>40827</v>
      </c>
      <c r="B4901" s="86">
        <v>4</v>
      </c>
      <c r="C4901" s="87">
        <v>24367</v>
      </c>
      <c r="D4901" s="88" t="s">
        <v>172</v>
      </c>
      <c r="E4901" s="87">
        <v>24597.576000000001</v>
      </c>
      <c r="F4901" s="87">
        <v>26056.766</v>
      </c>
      <c r="G4901" s="87">
        <v>-1597.54</v>
      </c>
      <c r="H4901" s="87">
        <v>0</v>
      </c>
      <c r="I4901" s="87">
        <v>491.68</v>
      </c>
      <c r="J4901" s="86">
        <v>536.74800000000005</v>
      </c>
    </row>
    <row r="4902" spans="1:10">
      <c r="A4902" s="85">
        <v>40827</v>
      </c>
      <c r="B4902" s="86">
        <v>5</v>
      </c>
      <c r="C4902" s="87">
        <v>23927</v>
      </c>
      <c r="D4902" s="88" t="s">
        <v>172</v>
      </c>
      <c r="E4902" s="87">
        <v>24209.26</v>
      </c>
      <c r="F4902" s="87">
        <v>25811.54</v>
      </c>
      <c r="G4902" s="87">
        <v>-1727</v>
      </c>
      <c r="H4902" s="87">
        <v>0</v>
      </c>
      <c r="I4902" s="87">
        <v>491.976</v>
      </c>
      <c r="J4902" s="86">
        <v>536.346</v>
      </c>
    </row>
    <row r="4903" spans="1:10">
      <c r="A4903" s="85">
        <v>40827</v>
      </c>
      <c r="B4903" s="86">
        <v>6</v>
      </c>
      <c r="C4903" s="87">
        <v>23595</v>
      </c>
      <c r="D4903" s="88" t="s">
        <v>172</v>
      </c>
      <c r="E4903" s="87">
        <v>23885.928</v>
      </c>
      <c r="F4903" s="87">
        <v>25626.407999999999</v>
      </c>
      <c r="G4903" s="87">
        <v>-1865.72</v>
      </c>
      <c r="H4903" s="87">
        <v>0</v>
      </c>
      <c r="I4903" s="87">
        <v>491.68</v>
      </c>
      <c r="J4903" s="86">
        <v>536.75400000000002</v>
      </c>
    </row>
    <row r="4904" spans="1:10">
      <c r="A4904" s="85">
        <v>40827</v>
      </c>
      <c r="B4904" s="86">
        <v>7</v>
      </c>
      <c r="C4904" s="87">
        <v>23355</v>
      </c>
      <c r="D4904" s="88" t="s">
        <v>172</v>
      </c>
      <c r="E4904" s="87">
        <v>23664.67</v>
      </c>
      <c r="F4904" s="87">
        <v>25498.03</v>
      </c>
      <c r="G4904" s="87">
        <v>-1957.32</v>
      </c>
      <c r="H4904" s="87">
        <v>0</v>
      </c>
      <c r="I4904" s="87">
        <v>475.47200000000004</v>
      </c>
      <c r="J4904" s="86">
        <v>537.55200000000002</v>
      </c>
    </row>
    <row r="4905" spans="1:10">
      <c r="A4905" s="85">
        <v>40827</v>
      </c>
      <c r="B4905" s="86">
        <v>8</v>
      </c>
      <c r="C4905" s="87">
        <v>23156</v>
      </c>
      <c r="D4905" s="88" t="s">
        <v>172</v>
      </c>
      <c r="E4905" s="87">
        <v>23505.462</v>
      </c>
      <c r="F4905" s="87">
        <v>25326.561999999998</v>
      </c>
      <c r="G4905" s="87">
        <v>-1945.14</v>
      </c>
      <c r="H4905" s="87">
        <v>0</v>
      </c>
      <c r="I4905" s="87">
        <v>474.286</v>
      </c>
      <c r="J4905" s="86">
        <v>537.16</v>
      </c>
    </row>
    <row r="4906" spans="1:10">
      <c r="A4906" s="85">
        <v>40827</v>
      </c>
      <c r="B4906" s="86">
        <v>9</v>
      </c>
      <c r="C4906" s="87">
        <v>22979</v>
      </c>
      <c r="D4906" s="88" t="s">
        <v>172</v>
      </c>
      <c r="E4906" s="87">
        <v>23392.168000000001</v>
      </c>
      <c r="F4906" s="87">
        <v>24963.268</v>
      </c>
      <c r="G4906" s="87">
        <v>-1695.82</v>
      </c>
      <c r="H4906" s="87">
        <v>0</v>
      </c>
      <c r="I4906" s="87">
        <v>234.82</v>
      </c>
      <c r="J4906" s="86">
        <v>278.41000000000003</v>
      </c>
    </row>
    <row r="4907" spans="1:10">
      <c r="A4907" s="85">
        <v>40827</v>
      </c>
      <c r="B4907" s="86">
        <v>10</v>
      </c>
      <c r="C4907" s="87">
        <v>23074</v>
      </c>
      <c r="D4907" s="88" t="s">
        <v>172</v>
      </c>
      <c r="E4907" s="87">
        <v>23428.71</v>
      </c>
      <c r="F4907" s="87">
        <v>24920.304</v>
      </c>
      <c r="G4907" s="87">
        <v>-1620.32</v>
      </c>
      <c r="H4907" s="87">
        <v>0</v>
      </c>
      <c r="I4907" s="87">
        <v>232.286</v>
      </c>
      <c r="J4907" s="86">
        <v>278.01400000000001</v>
      </c>
    </row>
    <row r="4908" spans="1:10">
      <c r="A4908" s="85">
        <v>40827</v>
      </c>
      <c r="B4908" s="86">
        <v>11</v>
      </c>
      <c r="C4908" s="87">
        <v>23617</v>
      </c>
      <c r="D4908" s="88" t="s">
        <v>172</v>
      </c>
      <c r="E4908" s="87">
        <v>24160.948</v>
      </c>
      <c r="F4908" s="87">
        <v>25375.094000000001</v>
      </c>
      <c r="G4908" s="87">
        <v>-561.17999999999995</v>
      </c>
      <c r="H4908" s="87">
        <v>0</v>
      </c>
      <c r="I4908" s="87">
        <v>-455.06200000000001</v>
      </c>
      <c r="J4908" s="86">
        <v>-563.24200000000008</v>
      </c>
    </row>
    <row r="4909" spans="1:10">
      <c r="A4909" s="85">
        <v>40827</v>
      </c>
      <c r="B4909" s="86">
        <v>12</v>
      </c>
      <c r="C4909" s="87">
        <v>24658</v>
      </c>
      <c r="D4909" s="88" t="s">
        <v>172</v>
      </c>
      <c r="E4909" s="87">
        <v>25294.322</v>
      </c>
      <c r="F4909" s="87">
        <v>26235.387999999999</v>
      </c>
      <c r="G4909" s="87">
        <v>-234.62</v>
      </c>
      <c r="H4909" s="87">
        <v>0</v>
      </c>
      <c r="I4909" s="87">
        <v>-454.35400000000004</v>
      </c>
      <c r="J4909" s="86">
        <v>-561.65200000000004</v>
      </c>
    </row>
    <row r="4910" spans="1:10">
      <c r="A4910" s="85">
        <v>40827</v>
      </c>
      <c r="B4910" s="86">
        <v>13</v>
      </c>
      <c r="C4910" s="87">
        <v>27718</v>
      </c>
      <c r="D4910" s="88" t="s">
        <v>172</v>
      </c>
      <c r="E4910" s="87">
        <v>28378.99</v>
      </c>
      <c r="F4910" s="87">
        <v>29257.525999999998</v>
      </c>
      <c r="G4910" s="87">
        <v>-162.66</v>
      </c>
      <c r="H4910" s="87">
        <v>0</v>
      </c>
      <c r="I4910" s="87">
        <v>-489.96600000000001</v>
      </c>
      <c r="J4910" s="86">
        <v>-467.64600000000002</v>
      </c>
    </row>
    <row r="4911" spans="1:10">
      <c r="A4911" s="85">
        <v>40827</v>
      </c>
      <c r="B4911" s="86">
        <v>14</v>
      </c>
      <c r="C4911" s="87">
        <v>31253</v>
      </c>
      <c r="D4911" s="88" t="s">
        <v>172</v>
      </c>
      <c r="E4911" s="87">
        <v>31907.502</v>
      </c>
      <c r="F4911" s="87">
        <v>32789.978000000003</v>
      </c>
      <c r="G4911" s="87">
        <v>-60.8</v>
      </c>
      <c r="H4911" s="87">
        <v>0</v>
      </c>
      <c r="I4911" s="87">
        <v>-489.56200000000001</v>
      </c>
      <c r="J4911" s="86">
        <v>-468.05200000000002</v>
      </c>
    </row>
    <row r="4912" spans="1:10">
      <c r="A4912" s="85">
        <v>40827</v>
      </c>
      <c r="B4912" s="86">
        <v>15</v>
      </c>
      <c r="C4912" s="87">
        <v>35600</v>
      </c>
      <c r="D4912" s="88" t="s">
        <v>172</v>
      </c>
      <c r="E4912" s="87">
        <v>36243.498</v>
      </c>
      <c r="F4912" s="87">
        <v>37237.307999999997</v>
      </c>
      <c r="G4912" s="87">
        <v>-14.92</v>
      </c>
      <c r="H4912" s="87">
        <v>0</v>
      </c>
      <c r="I4912" s="87">
        <v>-503.32</v>
      </c>
      <c r="J4912" s="86">
        <v>-561.63600000000008</v>
      </c>
    </row>
    <row r="4913" spans="1:10">
      <c r="A4913" s="85">
        <v>40827</v>
      </c>
      <c r="B4913" s="86">
        <v>16</v>
      </c>
      <c r="C4913" s="87">
        <v>37545</v>
      </c>
      <c r="D4913" s="88" t="s">
        <v>172</v>
      </c>
      <c r="E4913" s="87">
        <v>38213.351999999999</v>
      </c>
      <c r="F4913" s="87">
        <v>39212.542000000001</v>
      </c>
      <c r="G4913" s="87">
        <v>-18.14</v>
      </c>
      <c r="H4913" s="87">
        <v>0</v>
      </c>
      <c r="I4913" s="87">
        <v>-503.524</v>
      </c>
      <c r="J4913" s="86">
        <v>-562.03600000000006</v>
      </c>
    </row>
    <row r="4914" spans="1:10">
      <c r="A4914" s="85">
        <v>40827</v>
      </c>
      <c r="B4914" s="86">
        <v>17</v>
      </c>
      <c r="C4914" s="87">
        <v>38445</v>
      </c>
      <c r="D4914" s="88" t="s">
        <v>172</v>
      </c>
      <c r="E4914" s="87">
        <v>39167.146000000001</v>
      </c>
      <c r="F4914" s="87">
        <v>40160.737999999998</v>
      </c>
      <c r="G4914" s="87">
        <v>-18.36</v>
      </c>
      <c r="H4914" s="87">
        <v>0</v>
      </c>
      <c r="I4914" s="87">
        <v>-499.678</v>
      </c>
      <c r="J4914" s="86">
        <v>-562.03</v>
      </c>
    </row>
    <row r="4915" spans="1:10">
      <c r="A4915" s="85">
        <v>40827</v>
      </c>
      <c r="B4915" s="86">
        <v>18</v>
      </c>
      <c r="C4915" s="87">
        <v>38313</v>
      </c>
      <c r="D4915" s="88" t="s">
        <v>172</v>
      </c>
      <c r="E4915" s="87">
        <v>39077.722000000002</v>
      </c>
      <c r="F4915" s="87">
        <v>40070.993999999999</v>
      </c>
      <c r="G4915" s="87">
        <v>-18.48</v>
      </c>
      <c r="H4915" s="87">
        <v>0</v>
      </c>
      <c r="I4915" s="87">
        <v>-500.084</v>
      </c>
      <c r="J4915" s="86">
        <v>-561.63200000000006</v>
      </c>
    </row>
    <row r="4916" spans="1:10">
      <c r="A4916" s="85">
        <v>40827</v>
      </c>
      <c r="B4916" s="86">
        <v>19</v>
      </c>
      <c r="C4916" s="87">
        <v>38913</v>
      </c>
      <c r="D4916" s="88" t="s">
        <v>172</v>
      </c>
      <c r="E4916" s="87">
        <v>39656.82</v>
      </c>
      <c r="F4916" s="87">
        <v>40646.012000000002</v>
      </c>
      <c r="G4916" s="87">
        <v>-14.4</v>
      </c>
      <c r="H4916" s="87">
        <v>0</v>
      </c>
      <c r="I4916" s="87">
        <v>-499.78</v>
      </c>
      <c r="J4916" s="86">
        <v>-562.03800000000001</v>
      </c>
    </row>
    <row r="4917" spans="1:10">
      <c r="A4917" s="85">
        <v>40827</v>
      </c>
      <c r="B4917" s="86">
        <v>20</v>
      </c>
      <c r="C4917" s="87">
        <v>39210</v>
      </c>
      <c r="D4917" s="88" t="s">
        <v>172</v>
      </c>
      <c r="E4917" s="87">
        <v>39889.173999999999</v>
      </c>
      <c r="F4917" s="87">
        <v>40878.425999999999</v>
      </c>
      <c r="G4917" s="87">
        <v>-14.46</v>
      </c>
      <c r="H4917" s="87">
        <v>0</v>
      </c>
      <c r="I4917" s="87">
        <v>-500.084</v>
      </c>
      <c r="J4917" s="86">
        <v>-561.62599999999998</v>
      </c>
    </row>
    <row r="4918" spans="1:10">
      <c r="A4918" s="85">
        <v>40827</v>
      </c>
      <c r="B4918" s="86">
        <v>21</v>
      </c>
      <c r="C4918" s="87">
        <v>39287</v>
      </c>
      <c r="D4918" s="88" t="s">
        <v>172</v>
      </c>
      <c r="E4918" s="87">
        <v>39976.423999999999</v>
      </c>
      <c r="F4918" s="87">
        <v>40955.398000000001</v>
      </c>
      <c r="G4918" s="87">
        <v>-14.3</v>
      </c>
      <c r="H4918" s="87">
        <v>0</v>
      </c>
      <c r="I4918" s="87">
        <v>-489.66200000000003</v>
      </c>
      <c r="J4918" s="86">
        <v>-562.04600000000005</v>
      </c>
    </row>
    <row r="4919" spans="1:10">
      <c r="A4919" s="85">
        <v>40827</v>
      </c>
      <c r="B4919" s="86">
        <v>22</v>
      </c>
      <c r="C4919" s="87">
        <v>39435</v>
      </c>
      <c r="D4919" s="88" t="s">
        <v>172</v>
      </c>
      <c r="E4919" s="87">
        <v>40141.576000000001</v>
      </c>
      <c r="F4919" s="87">
        <v>41116.71</v>
      </c>
      <c r="G4919" s="87">
        <v>-10.46</v>
      </c>
      <c r="H4919" s="87">
        <v>0</v>
      </c>
      <c r="I4919" s="87">
        <v>-489.96600000000001</v>
      </c>
      <c r="J4919" s="86">
        <v>-561.23599999999999</v>
      </c>
    </row>
    <row r="4920" spans="1:10">
      <c r="A4920" s="85">
        <v>40827</v>
      </c>
      <c r="B4920" s="86">
        <v>23</v>
      </c>
      <c r="C4920" s="87">
        <v>39562</v>
      </c>
      <c r="D4920" s="88" t="s">
        <v>172</v>
      </c>
      <c r="E4920" s="87">
        <v>40270.218000000001</v>
      </c>
      <c r="F4920" s="87">
        <v>40901.760000000002</v>
      </c>
      <c r="G4920" s="87">
        <v>-12.6</v>
      </c>
      <c r="H4920" s="87">
        <v>0</v>
      </c>
      <c r="I4920" s="87">
        <v>-412.47</v>
      </c>
      <c r="J4920" s="86">
        <v>-300.40800000000002</v>
      </c>
    </row>
    <row r="4921" spans="1:10">
      <c r="A4921" s="85">
        <v>40827</v>
      </c>
      <c r="B4921" s="86">
        <v>24</v>
      </c>
      <c r="C4921" s="87">
        <v>39663</v>
      </c>
      <c r="D4921" s="88" t="s">
        <v>172</v>
      </c>
      <c r="E4921" s="87">
        <v>40354.421999999999</v>
      </c>
      <c r="F4921" s="87">
        <v>40985.584000000003</v>
      </c>
      <c r="G4921" s="87">
        <v>-12.22</v>
      </c>
      <c r="H4921" s="87">
        <v>0</v>
      </c>
      <c r="I4921" s="87">
        <v>-412.87400000000002</v>
      </c>
      <c r="J4921" s="86">
        <v>-300.40199999999999</v>
      </c>
    </row>
    <row r="4922" spans="1:10">
      <c r="A4922" s="85">
        <v>40827</v>
      </c>
      <c r="B4922" s="86">
        <v>25</v>
      </c>
      <c r="C4922" s="87">
        <v>39791</v>
      </c>
      <c r="D4922" s="88" t="s">
        <v>172</v>
      </c>
      <c r="E4922" s="87">
        <v>40538.076000000001</v>
      </c>
      <c r="F4922" s="87">
        <v>41019.563999999998</v>
      </c>
      <c r="G4922" s="87">
        <v>-11.64</v>
      </c>
      <c r="H4922" s="87">
        <v>0</v>
      </c>
      <c r="I4922" s="87">
        <v>-404.57800000000003</v>
      </c>
      <c r="J4922" s="86">
        <v>-161.172</v>
      </c>
    </row>
    <row r="4923" spans="1:10">
      <c r="A4923" s="85">
        <v>40827</v>
      </c>
      <c r="B4923" s="86">
        <v>26</v>
      </c>
      <c r="C4923" s="87">
        <v>39515</v>
      </c>
      <c r="D4923" s="88" t="s">
        <v>172</v>
      </c>
      <c r="E4923" s="87">
        <v>40289.447999999997</v>
      </c>
      <c r="F4923" s="87">
        <v>40769.856</v>
      </c>
      <c r="G4923" s="87">
        <v>-10.56</v>
      </c>
      <c r="H4923" s="87">
        <v>0</v>
      </c>
      <c r="I4923" s="87">
        <v>-404.88200000000001</v>
      </c>
      <c r="J4923" s="86">
        <v>-161.18800000000002</v>
      </c>
    </row>
    <row r="4924" spans="1:10">
      <c r="A4924" s="85">
        <v>40827</v>
      </c>
      <c r="B4924" s="86">
        <v>27</v>
      </c>
      <c r="C4924" s="87">
        <v>39337</v>
      </c>
      <c r="D4924" s="88" t="s">
        <v>172</v>
      </c>
      <c r="E4924" s="87">
        <v>40091.870000000003</v>
      </c>
      <c r="F4924" s="87">
        <v>40689.813999999998</v>
      </c>
      <c r="G4924" s="87">
        <v>-10.34</v>
      </c>
      <c r="H4924" s="87">
        <v>0</v>
      </c>
      <c r="I4924" s="87">
        <v>-483.99800000000005</v>
      </c>
      <c r="J4924" s="86">
        <v>-198.37800000000001</v>
      </c>
    </row>
    <row r="4925" spans="1:10">
      <c r="A4925" s="85">
        <v>40827</v>
      </c>
      <c r="B4925" s="86">
        <v>28</v>
      </c>
      <c r="C4925" s="87">
        <v>39173</v>
      </c>
      <c r="D4925" s="88" t="s">
        <v>172</v>
      </c>
      <c r="E4925" s="87">
        <v>39857.26</v>
      </c>
      <c r="F4925" s="87">
        <v>40455.423999999999</v>
      </c>
      <c r="G4925" s="87">
        <v>-10.56</v>
      </c>
      <c r="H4925" s="87">
        <v>0</v>
      </c>
      <c r="I4925" s="87">
        <v>-483.59200000000004</v>
      </c>
      <c r="J4925" s="86">
        <v>-198.79</v>
      </c>
    </row>
    <row r="4926" spans="1:10">
      <c r="A4926" s="85">
        <v>40827</v>
      </c>
      <c r="B4926" s="86">
        <v>29</v>
      </c>
      <c r="C4926" s="87">
        <v>39112</v>
      </c>
      <c r="D4926" s="88" t="s">
        <v>172</v>
      </c>
      <c r="E4926" s="87">
        <v>39816.423999999999</v>
      </c>
      <c r="F4926" s="87">
        <v>40489.061999999998</v>
      </c>
      <c r="G4926" s="87">
        <v>-8.94</v>
      </c>
      <c r="H4926" s="87">
        <v>0</v>
      </c>
      <c r="I4926" s="87">
        <v>-492.09</v>
      </c>
      <c r="J4926" s="86">
        <v>-266.02999999999997</v>
      </c>
    </row>
    <row r="4927" spans="1:10">
      <c r="A4927" s="85">
        <v>40827</v>
      </c>
      <c r="B4927" s="86">
        <v>30</v>
      </c>
      <c r="C4927" s="87">
        <v>38918</v>
      </c>
      <c r="D4927" s="88" t="s">
        <v>172</v>
      </c>
      <c r="E4927" s="87">
        <v>39597.921999999999</v>
      </c>
      <c r="F4927" s="87">
        <v>40272</v>
      </c>
      <c r="G4927" s="87">
        <v>-10.38</v>
      </c>
      <c r="H4927" s="87">
        <v>0</v>
      </c>
      <c r="I4927" s="87">
        <v>-491.68600000000004</v>
      </c>
      <c r="J4927" s="86">
        <v>-265.62400000000002</v>
      </c>
    </row>
    <row r="4928" spans="1:10">
      <c r="A4928" s="85">
        <v>40827</v>
      </c>
      <c r="B4928" s="86">
        <v>31</v>
      </c>
      <c r="C4928" s="87">
        <v>38707</v>
      </c>
      <c r="D4928" s="88" t="s">
        <v>172</v>
      </c>
      <c r="E4928" s="87">
        <v>39438.368000000002</v>
      </c>
      <c r="F4928" s="87">
        <v>39911.476000000002</v>
      </c>
      <c r="G4928" s="87">
        <v>-10.44</v>
      </c>
      <c r="H4928" s="87">
        <v>0</v>
      </c>
      <c r="I4928" s="87">
        <v>-402.858</v>
      </c>
      <c r="J4928" s="86">
        <v>-156.398</v>
      </c>
    </row>
    <row r="4929" spans="1:10">
      <c r="A4929" s="85">
        <v>40827</v>
      </c>
      <c r="B4929" s="86">
        <v>32</v>
      </c>
      <c r="C4929" s="87">
        <v>39276</v>
      </c>
      <c r="D4929" s="88" t="s">
        <v>172</v>
      </c>
      <c r="E4929" s="87">
        <v>40028.050000000003</v>
      </c>
      <c r="F4929" s="87">
        <v>40503.237999999998</v>
      </c>
      <c r="G4929" s="87">
        <v>-12.52</v>
      </c>
      <c r="H4929" s="87">
        <v>0</v>
      </c>
      <c r="I4929" s="87">
        <v>-403.36400000000003</v>
      </c>
      <c r="J4929" s="86">
        <v>-157.21</v>
      </c>
    </row>
    <row r="4930" spans="1:10">
      <c r="A4930" s="85">
        <v>40827</v>
      </c>
      <c r="B4930" s="86">
        <v>33</v>
      </c>
      <c r="C4930" s="87">
        <v>40188</v>
      </c>
      <c r="D4930" s="88" t="s">
        <v>172</v>
      </c>
      <c r="E4930" s="87">
        <v>40909.805999999997</v>
      </c>
      <c r="F4930" s="87">
        <v>41045.839999999997</v>
      </c>
      <c r="G4930" s="87">
        <v>-12.52</v>
      </c>
      <c r="H4930" s="87">
        <v>0</v>
      </c>
      <c r="I4930" s="87">
        <v>-118.774</v>
      </c>
      <c r="J4930" s="86">
        <v>-1.204</v>
      </c>
    </row>
    <row r="4931" spans="1:10">
      <c r="A4931" s="85">
        <v>40827</v>
      </c>
      <c r="B4931" s="86">
        <v>34</v>
      </c>
      <c r="C4931" s="87">
        <v>41008</v>
      </c>
      <c r="D4931" s="88" t="s">
        <v>172</v>
      </c>
      <c r="E4931" s="87">
        <v>41703.925999999999</v>
      </c>
      <c r="F4931" s="87">
        <v>41838.080000000002</v>
      </c>
      <c r="G4931" s="87">
        <v>-12.36</v>
      </c>
      <c r="H4931" s="87">
        <v>0</v>
      </c>
      <c r="I4931" s="87">
        <v>-121.20200000000001</v>
      </c>
      <c r="J4931" s="86">
        <v>-0.80800000000000005</v>
      </c>
    </row>
    <row r="4932" spans="1:10">
      <c r="A4932" s="85">
        <v>40827</v>
      </c>
      <c r="B4932" s="86">
        <v>35</v>
      </c>
      <c r="C4932" s="87">
        <v>41657</v>
      </c>
      <c r="D4932" s="88" t="s">
        <v>172</v>
      </c>
      <c r="E4932" s="87">
        <v>42336.491999999998</v>
      </c>
      <c r="F4932" s="87">
        <v>42393.165999999997</v>
      </c>
      <c r="G4932" s="87">
        <v>-11.66</v>
      </c>
      <c r="H4932" s="87">
        <v>0</v>
      </c>
      <c r="I4932" s="87">
        <v>-37.130000000000003</v>
      </c>
      <c r="J4932" s="86">
        <v>-1.202</v>
      </c>
    </row>
    <row r="4933" spans="1:10">
      <c r="A4933" s="85">
        <v>40827</v>
      </c>
      <c r="B4933" s="86">
        <v>36</v>
      </c>
      <c r="C4933" s="87">
        <v>41851</v>
      </c>
      <c r="D4933" s="88" t="s">
        <v>172</v>
      </c>
      <c r="E4933" s="87">
        <v>42597.66</v>
      </c>
      <c r="F4933" s="87">
        <v>42655.673999999999</v>
      </c>
      <c r="G4933" s="87">
        <v>-12</v>
      </c>
      <c r="H4933" s="87">
        <v>0</v>
      </c>
      <c r="I4933" s="87">
        <v>-37.636000000000003</v>
      </c>
      <c r="J4933" s="86">
        <v>-0.80200000000000005</v>
      </c>
    </row>
    <row r="4934" spans="1:10">
      <c r="A4934" s="85">
        <v>40827</v>
      </c>
      <c r="B4934" s="86">
        <v>37</v>
      </c>
      <c r="C4934" s="87">
        <v>42739</v>
      </c>
      <c r="D4934" s="88" t="s">
        <v>172</v>
      </c>
      <c r="E4934" s="87">
        <v>43520.612000000001</v>
      </c>
      <c r="F4934" s="87">
        <v>43532.472000000002</v>
      </c>
      <c r="G4934" s="87">
        <v>-11.86</v>
      </c>
      <c r="H4934" s="87">
        <v>0</v>
      </c>
      <c r="I4934" s="87">
        <v>434.85200000000003</v>
      </c>
      <c r="J4934" s="86">
        <v>537.12800000000004</v>
      </c>
    </row>
    <row r="4935" spans="1:10">
      <c r="A4935" s="85">
        <v>40827</v>
      </c>
      <c r="B4935" s="86">
        <v>38</v>
      </c>
      <c r="C4935" s="87">
        <v>44159</v>
      </c>
      <c r="D4935" s="88" t="s">
        <v>172</v>
      </c>
      <c r="E4935" s="87">
        <v>44898.224000000002</v>
      </c>
      <c r="F4935" s="87">
        <v>44914.284</v>
      </c>
      <c r="G4935" s="87">
        <v>-13.1</v>
      </c>
      <c r="H4935" s="87">
        <v>0</v>
      </c>
      <c r="I4935" s="87">
        <v>443.74600000000004</v>
      </c>
      <c r="J4935" s="86">
        <v>537.52800000000002</v>
      </c>
    </row>
    <row r="4936" spans="1:10">
      <c r="A4936" s="85">
        <v>40827</v>
      </c>
      <c r="B4936" s="86">
        <v>39</v>
      </c>
      <c r="C4936" s="87">
        <v>43880</v>
      </c>
      <c r="D4936" s="88" t="s">
        <v>172</v>
      </c>
      <c r="E4936" s="87">
        <v>44617.408000000003</v>
      </c>
      <c r="F4936" s="87">
        <v>44630.608</v>
      </c>
      <c r="G4936" s="87">
        <v>-13.2</v>
      </c>
      <c r="H4936" s="87">
        <v>0</v>
      </c>
      <c r="I4936" s="87">
        <v>492.07400000000001</v>
      </c>
      <c r="J4936" s="86">
        <v>537.53399999999999</v>
      </c>
    </row>
    <row r="4937" spans="1:10">
      <c r="A4937" s="85">
        <v>40827</v>
      </c>
      <c r="B4937" s="86">
        <v>40</v>
      </c>
      <c r="C4937" s="87">
        <v>42648</v>
      </c>
      <c r="D4937" s="88" t="s">
        <v>172</v>
      </c>
      <c r="E4937" s="87">
        <v>43342.946000000004</v>
      </c>
      <c r="F4937" s="87">
        <v>43363.302000000003</v>
      </c>
      <c r="G4937" s="87">
        <v>-11.38</v>
      </c>
      <c r="H4937" s="87">
        <v>0</v>
      </c>
      <c r="I4937" s="87">
        <v>491.77800000000002</v>
      </c>
      <c r="J4937" s="86">
        <v>537.55600000000004</v>
      </c>
    </row>
    <row r="4938" spans="1:10">
      <c r="A4938" s="85">
        <v>40827</v>
      </c>
      <c r="B4938" s="86">
        <v>41</v>
      </c>
      <c r="C4938" s="87">
        <v>41497</v>
      </c>
      <c r="D4938" s="88" t="s">
        <v>172</v>
      </c>
      <c r="E4938" s="87">
        <v>42183.036</v>
      </c>
      <c r="F4938" s="87">
        <v>42198.495999999999</v>
      </c>
      <c r="G4938" s="87">
        <v>-14.16</v>
      </c>
      <c r="H4938" s="87">
        <v>0</v>
      </c>
      <c r="I4938" s="87">
        <v>371.89800000000002</v>
      </c>
      <c r="J4938" s="86">
        <v>537.94200000000001</v>
      </c>
    </row>
    <row r="4939" spans="1:10">
      <c r="A4939" s="85">
        <v>40827</v>
      </c>
      <c r="B4939" s="86">
        <v>42</v>
      </c>
      <c r="C4939" s="87">
        <v>39999</v>
      </c>
      <c r="D4939" s="88" t="s">
        <v>172</v>
      </c>
      <c r="E4939" s="87">
        <v>40670.777999999998</v>
      </c>
      <c r="F4939" s="87">
        <v>40691.976000000002</v>
      </c>
      <c r="G4939" s="87">
        <v>-14.64</v>
      </c>
      <c r="H4939" s="87">
        <v>0</v>
      </c>
      <c r="I4939" s="87">
        <v>372.392</v>
      </c>
      <c r="J4939" s="86">
        <v>537.55399999999997</v>
      </c>
    </row>
    <row r="4940" spans="1:10">
      <c r="A4940" s="85">
        <v>40827</v>
      </c>
      <c r="B4940" s="86">
        <v>43</v>
      </c>
      <c r="C4940" s="87">
        <v>38391</v>
      </c>
      <c r="D4940" s="88" t="s">
        <v>172</v>
      </c>
      <c r="E4940" s="87">
        <v>38934.866000000002</v>
      </c>
      <c r="F4940" s="87">
        <v>38950.326000000001</v>
      </c>
      <c r="G4940" s="87">
        <v>-12.18</v>
      </c>
      <c r="H4940" s="87">
        <v>0</v>
      </c>
      <c r="I4940" s="87">
        <v>374.96</v>
      </c>
      <c r="J4940" s="86">
        <v>536.34800000000007</v>
      </c>
    </row>
    <row r="4941" spans="1:10">
      <c r="A4941" s="85">
        <v>40827</v>
      </c>
      <c r="B4941" s="86">
        <v>44</v>
      </c>
      <c r="C4941" s="87">
        <v>36291</v>
      </c>
      <c r="D4941" s="88" t="s">
        <v>172</v>
      </c>
      <c r="E4941" s="87">
        <v>36932.103999999999</v>
      </c>
      <c r="F4941" s="87">
        <v>36950.284</v>
      </c>
      <c r="G4941" s="87">
        <v>-18.18</v>
      </c>
      <c r="H4941" s="87">
        <v>-0.2</v>
      </c>
      <c r="I4941" s="87">
        <v>375.25800000000004</v>
      </c>
      <c r="J4941" s="86">
        <v>536.75</v>
      </c>
    </row>
    <row r="4942" spans="1:10">
      <c r="A4942" s="85">
        <v>40827</v>
      </c>
      <c r="B4942" s="86">
        <v>45</v>
      </c>
      <c r="C4942" s="87">
        <v>34281</v>
      </c>
      <c r="D4942" s="88" t="s">
        <v>172</v>
      </c>
      <c r="E4942" s="87">
        <v>34889.58</v>
      </c>
      <c r="F4942" s="87">
        <v>34906</v>
      </c>
      <c r="G4942" s="87">
        <v>-16.420000000000002</v>
      </c>
      <c r="H4942" s="87">
        <v>-0.2</v>
      </c>
      <c r="I4942" s="87">
        <v>271.08999999999997</v>
      </c>
      <c r="J4942" s="86">
        <v>536.36</v>
      </c>
    </row>
    <row r="4943" spans="1:10">
      <c r="A4943" s="85">
        <v>40827</v>
      </c>
      <c r="B4943" s="86">
        <v>46</v>
      </c>
      <c r="C4943" s="87">
        <v>31795</v>
      </c>
      <c r="D4943" s="88" t="s">
        <v>172</v>
      </c>
      <c r="E4943" s="87">
        <v>32474.874</v>
      </c>
      <c r="F4943" s="87">
        <v>32492.133999999998</v>
      </c>
      <c r="G4943" s="87">
        <v>-17.260000000000002</v>
      </c>
      <c r="H4943" s="87">
        <v>-0.2</v>
      </c>
      <c r="I4943" s="87">
        <v>272.67200000000003</v>
      </c>
      <c r="J4943" s="86">
        <v>536.75</v>
      </c>
    </row>
    <row r="4944" spans="1:10">
      <c r="A4944" s="85">
        <v>40827</v>
      </c>
      <c r="B4944" s="86">
        <v>47</v>
      </c>
      <c r="C4944" s="87">
        <v>29651</v>
      </c>
      <c r="D4944" s="88" t="s">
        <v>172</v>
      </c>
      <c r="E4944" s="87">
        <v>30276.862000000001</v>
      </c>
      <c r="F4944" s="87">
        <v>30462.441999999999</v>
      </c>
      <c r="G4944" s="87">
        <v>-183.14</v>
      </c>
      <c r="H4944" s="87">
        <v>-0.2</v>
      </c>
      <c r="I4944" s="87">
        <v>491.77800000000002</v>
      </c>
      <c r="J4944" s="86">
        <v>537.55999999999995</v>
      </c>
    </row>
    <row r="4945" spans="1:10">
      <c r="A4945" s="85">
        <v>40827</v>
      </c>
      <c r="B4945" s="86">
        <v>48</v>
      </c>
      <c r="C4945" s="87">
        <v>27770</v>
      </c>
      <c r="D4945" s="88" t="s">
        <v>172</v>
      </c>
      <c r="E4945" s="87">
        <v>28309.044000000002</v>
      </c>
      <c r="F4945" s="87">
        <v>28871.024000000001</v>
      </c>
      <c r="G4945" s="87">
        <v>-561.98</v>
      </c>
      <c r="H4945" s="87">
        <v>-0.1</v>
      </c>
      <c r="I4945" s="87">
        <v>492.07400000000001</v>
      </c>
      <c r="J4945" s="86">
        <v>537.548</v>
      </c>
    </row>
    <row r="4946" spans="1:10">
      <c r="A4946" s="85">
        <v>40828</v>
      </c>
      <c r="B4946" s="86">
        <v>1</v>
      </c>
      <c r="C4946" s="87">
        <v>26315</v>
      </c>
      <c r="D4946" s="88" t="s">
        <v>172</v>
      </c>
      <c r="E4946" s="87">
        <v>26855.155999999999</v>
      </c>
      <c r="F4946" s="87">
        <v>27771.196</v>
      </c>
      <c r="G4946" s="87">
        <v>-916.04</v>
      </c>
      <c r="H4946" s="87">
        <v>0</v>
      </c>
      <c r="I4946" s="87">
        <v>387.41400000000004</v>
      </c>
      <c r="J4946" s="86">
        <v>536.76</v>
      </c>
    </row>
    <row r="4947" spans="1:10">
      <c r="A4947" s="85">
        <v>40828</v>
      </c>
      <c r="B4947" s="86">
        <v>2</v>
      </c>
      <c r="C4947" s="87">
        <v>25347</v>
      </c>
      <c r="D4947" s="88" t="s">
        <v>172</v>
      </c>
      <c r="E4947" s="87">
        <v>26044.624</v>
      </c>
      <c r="F4947" s="87">
        <v>27262.763999999999</v>
      </c>
      <c r="G4947" s="87">
        <v>-1218.1400000000001</v>
      </c>
      <c r="H4947" s="87">
        <v>0</v>
      </c>
      <c r="I4947" s="87">
        <v>387.90800000000002</v>
      </c>
      <c r="J4947" s="86">
        <v>536.75200000000007</v>
      </c>
    </row>
    <row r="4948" spans="1:10">
      <c r="A4948" s="85">
        <v>40828</v>
      </c>
      <c r="B4948" s="86">
        <v>3</v>
      </c>
      <c r="C4948" s="87">
        <v>25178</v>
      </c>
      <c r="D4948" s="88" t="s">
        <v>172</v>
      </c>
      <c r="E4948" s="87">
        <v>25896.405999999999</v>
      </c>
      <c r="F4948" s="87">
        <v>27174.745999999999</v>
      </c>
      <c r="G4948" s="87">
        <v>-1278.3399999999999</v>
      </c>
      <c r="H4948" s="87">
        <v>0</v>
      </c>
      <c r="I4948" s="87">
        <v>352.52600000000001</v>
      </c>
      <c r="J4948" s="86">
        <v>537.55799999999999</v>
      </c>
    </row>
    <row r="4949" spans="1:10">
      <c r="A4949" s="85">
        <v>40828</v>
      </c>
      <c r="B4949" s="86">
        <v>4</v>
      </c>
      <c r="C4949" s="87">
        <v>25200</v>
      </c>
      <c r="D4949" s="88" t="s">
        <v>172</v>
      </c>
      <c r="E4949" s="87">
        <v>25930.95</v>
      </c>
      <c r="F4949" s="87">
        <v>27208.71</v>
      </c>
      <c r="G4949" s="87">
        <v>-1277.76</v>
      </c>
      <c r="H4949" s="87">
        <v>0</v>
      </c>
      <c r="I4949" s="87">
        <v>353.02</v>
      </c>
      <c r="J4949" s="86">
        <v>537.54999999999995</v>
      </c>
    </row>
    <row r="4950" spans="1:10">
      <c r="A4950" s="85">
        <v>40828</v>
      </c>
      <c r="B4950" s="86">
        <v>5</v>
      </c>
      <c r="C4950" s="87">
        <v>24840</v>
      </c>
      <c r="D4950" s="88" t="s">
        <v>172</v>
      </c>
      <c r="E4950" s="87">
        <v>25526.232</v>
      </c>
      <c r="F4950" s="87">
        <v>26974.892</v>
      </c>
      <c r="G4950" s="87">
        <v>-1448.66</v>
      </c>
      <c r="H4950" s="87">
        <v>0</v>
      </c>
      <c r="I4950" s="87">
        <v>492.07400000000001</v>
      </c>
      <c r="J4950" s="86">
        <v>537.55200000000002</v>
      </c>
    </row>
    <row r="4951" spans="1:10">
      <c r="A4951" s="85">
        <v>40828</v>
      </c>
      <c r="B4951" s="86">
        <v>6</v>
      </c>
      <c r="C4951" s="87">
        <v>24416</v>
      </c>
      <c r="D4951" s="88" t="s">
        <v>172</v>
      </c>
      <c r="E4951" s="87">
        <v>25108.912</v>
      </c>
      <c r="F4951" s="87">
        <v>26740.132000000001</v>
      </c>
      <c r="G4951" s="87">
        <v>-1631.22</v>
      </c>
      <c r="H4951" s="87">
        <v>0</v>
      </c>
      <c r="I4951" s="87">
        <v>491.87800000000004</v>
      </c>
      <c r="J4951" s="86">
        <v>537.55600000000004</v>
      </c>
    </row>
    <row r="4952" spans="1:10">
      <c r="A4952" s="85">
        <v>40828</v>
      </c>
      <c r="B4952" s="86">
        <v>7</v>
      </c>
      <c r="C4952" s="87">
        <v>24163</v>
      </c>
      <c r="D4952" s="88" t="s">
        <v>172</v>
      </c>
      <c r="E4952" s="87">
        <v>24830.925999999999</v>
      </c>
      <c r="F4952" s="87">
        <v>26758.766</v>
      </c>
      <c r="G4952" s="87">
        <v>-1927.84</v>
      </c>
      <c r="H4952" s="87">
        <v>0</v>
      </c>
      <c r="I4952" s="87">
        <v>490.29600000000005</v>
      </c>
      <c r="J4952" s="86">
        <v>536.35599999999999</v>
      </c>
    </row>
    <row r="4953" spans="1:10">
      <c r="A4953" s="85">
        <v>40828</v>
      </c>
      <c r="B4953" s="86">
        <v>8</v>
      </c>
      <c r="C4953" s="87">
        <v>24061</v>
      </c>
      <c r="D4953" s="88" t="s">
        <v>172</v>
      </c>
      <c r="E4953" s="87">
        <v>24710.178</v>
      </c>
      <c r="F4953" s="87">
        <v>26615.277999999998</v>
      </c>
      <c r="G4953" s="87">
        <v>-1905.1</v>
      </c>
      <c r="H4953" s="87">
        <v>0</v>
      </c>
      <c r="I4953" s="87">
        <v>449.57800000000003</v>
      </c>
      <c r="J4953" s="86">
        <v>536.76</v>
      </c>
    </row>
    <row r="4954" spans="1:10">
      <c r="A4954" s="85">
        <v>40828</v>
      </c>
      <c r="B4954" s="86">
        <v>9</v>
      </c>
      <c r="C4954" s="87">
        <v>23942</v>
      </c>
      <c r="D4954" s="88" t="s">
        <v>172</v>
      </c>
      <c r="E4954" s="87">
        <v>24633.366000000002</v>
      </c>
      <c r="F4954" s="87">
        <v>26519.486000000001</v>
      </c>
      <c r="G4954" s="87">
        <v>-1886.12</v>
      </c>
      <c r="H4954" s="87">
        <v>0</v>
      </c>
      <c r="I4954" s="87">
        <v>36.962000000000003</v>
      </c>
      <c r="J4954" s="86">
        <v>536.75</v>
      </c>
    </row>
    <row r="4955" spans="1:10">
      <c r="A4955" s="85">
        <v>40828</v>
      </c>
      <c r="B4955" s="86">
        <v>10</v>
      </c>
      <c r="C4955" s="87">
        <v>24143</v>
      </c>
      <c r="D4955" s="88" t="s">
        <v>172</v>
      </c>
      <c r="E4955" s="87">
        <v>24799.948</v>
      </c>
      <c r="F4955" s="87">
        <v>26540.588</v>
      </c>
      <c r="G4955" s="87">
        <v>-1776.24</v>
      </c>
      <c r="H4955" s="87">
        <v>0</v>
      </c>
      <c r="I4955" s="87">
        <v>33.346000000000004</v>
      </c>
      <c r="J4955" s="86">
        <v>535.16600000000005</v>
      </c>
    </row>
    <row r="4956" spans="1:10">
      <c r="A4956" s="85">
        <v>40828</v>
      </c>
      <c r="B4956" s="86">
        <v>11</v>
      </c>
      <c r="C4956" s="87">
        <v>24906</v>
      </c>
      <c r="D4956" s="88" t="s">
        <v>172</v>
      </c>
      <c r="E4956" s="87">
        <v>25607.058000000001</v>
      </c>
      <c r="F4956" s="87">
        <v>27092.076000000001</v>
      </c>
      <c r="G4956" s="87">
        <v>-679.18</v>
      </c>
      <c r="H4956" s="87">
        <v>0</v>
      </c>
      <c r="I4956" s="87">
        <v>-503.62400000000002</v>
      </c>
      <c r="J4956" s="86">
        <v>-395.59800000000001</v>
      </c>
    </row>
    <row r="4957" spans="1:10">
      <c r="A4957" s="85">
        <v>40828</v>
      </c>
      <c r="B4957" s="86">
        <v>12</v>
      </c>
      <c r="C4957" s="87">
        <v>25867</v>
      </c>
      <c r="D4957" s="88" t="s">
        <v>172</v>
      </c>
      <c r="E4957" s="87">
        <v>26779.044000000002</v>
      </c>
      <c r="F4957" s="87">
        <v>28019.262000000002</v>
      </c>
      <c r="G4957" s="87">
        <v>-434.38</v>
      </c>
      <c r="H4957" s="87">
        <v>0</v>
      </c>
      <c r="I4957" s="87">
        <v>-503.52200000000005</v>
      </c>
      <c r="J4957" s="86">
        <v>-393.18</v>
      </c>
    </row>
    <row r="4958" spans="1:10">
      <c r="A4958" s="85">
        <v>40828</v>
      </c>
      <c r="B4958" s="86">
        <v>13</v>
      </c>
      <c r="C4958" s="87">
        <v>29158</v>
      </c>
      <c r="D4958" s="88" t="s">
        <v>172</v>
      </c>
      <c r="E4958" s="87">
        <v>29919.332000000002</v>
      </c>
      <c r="F4958" s="87">
        <v>30901.964</v>
      </c>
      <c r="G4958" s="87">
        <v>-13.9</v>
      </c>
      <c r="H4958" s="87">
        <v>0</v>
      </c>
      <c r="I4958" s="87">
        <v>-494.62</v>
      </c>
      <c r="J4958" s="86">
        <v>-562.04399999999998</v>
      </c>
    </row>
    <row r="4959" spans="1:10">
      <c r="A4959" s="85">
        <v>40828</v>
      </c>
      <c r="B4959" s="86">
        <v>14</v>
      </c>
      <c r="C4959" s="87">
        <v>32656</v>
      </c>
      <c r="D4959" s="88" t="s">
        <v>172</v>
      </c>
      <c r="E4959" s="87">
        <v>33409.698000000004</v>
      </c>
      <c r="F4959" s="87">
        <v>34391.81</v>
      </c>
      <c r="G4959" s="87">
        <v>-13.38</v>
      </c>
      <c r="H4959" s="87">
        <v>0</v>
      </c>
      <c r="I4959" s="87">
        <v>-495.12600000000003</v>
      </c>
      <c r="J4959" s="86">
        <v>-562.05200000000002</v>
      </c>
    </row>
    <row r="4960" spans="1:10">
      <c r="A4960" s="85">
        <v>40828</v>
      </c>
      <c r="B4960" s="86">
        <v>15</v>
      </c>
      <c r="C4960" s="87">
        <v>36950</v>
      </c>
      <c r="D4960" s="88" t="s">
        <v>172</v>
      </c>
      <c r="E4960" s="87">
        <v>37733.304000000004</v>
      </c>
      <c r="F4960" s="87">
        <v>38726.914000000004</v>
      </c>
      <c r="G4960" s="87">
        <v>-14.76</v>
      </c>
      <c r="H4960" s="87">
        <v>0</v>
      </c>
      <c r="I4960" s="87">
        <v>-503.62400000000002</v>
      </c>
      <c r="J4960" s="86">
        <v>-561.63400000000001</v>
      </c>
    </row>
    <row r="4961" spans="1:10">
      <c r="A4961" s="85">
        <v>40828</v>
      </c>
      <c r="B4961" s="86">
        <v>16</v>
      </c>
      <c r="C4961" s="87">
        <v>38942</v>
      </c>
      <c r="D4961" s="88" t="s">
        <v>172</v>
      </c>
      <c r="E4961" s="87">
        <v>39714.406000000003</v>
      </c>
      <c r="F4961" s="87">
        <v>40708.196000000004</v>
      </c>
      <c r="G4961" s="87">
        <v>-14.94</v>
      </c>
      <c r="H4961" s="87">
        <v>0</v>
      </c>
      <c r="I4961" s="87">
        <v>-503.62400000000002</v>
      </c>
      <c r="J4961" s="86">
        <v>-561.63200000000006</v>
      </c>
    </row>
    <row r="4962" spans="1:10">
      <c r="A4962" s="85">
        <v>40828</v>
      </c>
      <c r="B4962" s="86">
        <v>17</v>
      </c>
      <c r="C4962" s="87">
        <v>39618</v>
      </c>
      <c r="D4962" s="88" t="s">
        <v>172</v>
      </c>
      <c r="E4962" s="87">
        <v>40444.252</v>
      </c>
      <c r="F4962" s="87">
        <v>41440.042000000001</v>
      </c>
      <c r="G4962" s="87">
        <v>-16.940000000000001</v>
      </c>
      <c r="H4962" s="87">
        <v>0</v>
      </c>
      <c r="I4962" s="87">
        <v>-503.62400000000002</v>
      </c>
      <c r="J4962" s="86">
        <v>-562.02200000000005</v>
      </c>
    </row>
    <row r="4963" spans="1:10">
      <c r="A4963" s="85">
        <v>40828</v>
      </c>
      <c r="B4963" s="86">
        <v>18</v>
      </c>
      <c r="C4963" s="87">
        <v>39578</v>
      </c>
      <c r="D4963" s="88" t="s">
        <v>172</v>
      </c>
      <c r="E4963" s="87">
        <v>40324.343999999997</v>
      </c>
      <c r="F4963" s="87">
        <v>41320.493999999999</v>
      </c>
      <c r="G4963" s="87">
        <v>-17.3</v>
      </c>
      <c r="H4963" s="87">
        <v>0</v>
      </c>
      <c r="I4963" s="87">
        <v>-503.62400000000002</v>
      </c>
      <c r="J4963" s="86">
        <v>-561.63</v>
      </c>
    </row>
    <row r="4964" spans="1:10">
      <c r="A4964" s="85">
        <v>40828</v>
      </c>
      <c r="B4964" s="86">
        <v>19</v>
      </c>
      <c r="C4964" s="87">
        <v>40233</v>
      </c>
      <c r="D4964" s="88" t="s">
        <v>172</v>
      </c>
      <c r="E4964" s="87">
        <v>41057.125999999997</v>
      </c>
      <c r="F4964" s="87">
        <v>42053.09</v>
      </c>
      <c r="G4964" s="87">
        <v>-15.48</v>
      </c>
      <c r="H4964" s="87">
        <v>0</v>
      </c>
      <c r="I4964" s="87">
        <v>-503.524</v>
      </c>
      <c r="J4964" s="86">
        <v>-561.62</v>
      </c>
    </row>
    <row r="4965" spans="1:10">
      <c r="A4965" s="85">
        <v>40828</v>
      </c>
      <c r="B4965" s="86">
        <v>20</v>
      </c>
      <c r="C4965" s="87">
        <v>40507</v>
      </c>
      <c r="D4965" s="88" t="s">
        <v>172</v>
      </c>
      <c r="E4965" s="87">
        <v>41258.224000000002</v>
      </c>
      <c r="F4965" s="87">
        <v>42255.25</v>
      </c>
      <c r="G4965" s="87">
        <v>-17.059999999999999</v>
      </c>
      <c r="H4965" s="87">
        <v>0</v>
      </c>
      <c r="I4965" s="87">
        <v>-503.62400000000002</v>
      </c>
      <c r="J4965" s="86">
        <v>-562.02800000000002</v>
      </c>
    </row>
    <row r="4966" spans="1:10">
      <c r="A4966" s="85">
        <v>40828</v>
      </c>
      <c r="B4966" s="86">
        <v>21</v>
      </c>
      <c r="C4966" s="87">
        <v>40590</v>
      </c>
      <c r="D4966" s="88" t="s">
        <v>172</v>
      </c>
      <c r="E4966" s="87">
        <v>41354.212</v>
      </c>
      <c r="F4966" s="87">
        <v>42352.698000000004</v>
      </c>
      <c r="G4966" s="87">
        <v>-17.420000000000002</v>
      </c>
      <c r="H4966" s="87">
        <v>0</v>
      </c>
      <c r="I4966" s="87">
        <v>-503.726</v>
      </c>
      <c r="J4966" s="86">
        <v>-561.64400000000001</v>
      </c>
    </row>
    <row r="4967" spans="1:10">
      <c r="A4967" s="85">
        <v>40828</v>
      </c>
      <c r="B4967" s="86">
        <v>22</v>
      </c>
      <c r="C4967" s="87">
        <v>40684</v>
      </c>
      <c r="D4967" s="88" t="s">
        <v>172</v>
      </c>
      <c r="E4967" s="87">
        <v>41406.235999999997</v>
      </c>
      <c r="F4967" s="87">
        <v>42404.245999999999</v>
      </c>
      <c r="G4967" s="87">
        <v>-19.16</v>
      </c>
      <c r="H4967" s="87">
        <v>0</v>
      </c>
      <c r="I4967" s="87">
        <v>-503.42200000000003</v>
      </c>
      <c r="J4967" s="86">
        <v>-562.04399999999998</v>
      </c>
    </row>
    <row r="4968" spans="1:10">
      <c r="A4968" s="85">
        <v>40828</v>
      </c>
      <c r="B4968" s="86">
        <v>23</v>
      </c>
      <c r="C4968" s="87">
        <v>40837</v>
      </c>
      <c r="D4968" s="88" t="s">
        <v>172</v>
      </c>
      <c r="E4968" s="87">
        <v>41502.627999999997</v>
      </c>
      <c r="F4968" s="87">
        <v>42498.637999999999</v>
      </c>
      <c r="G4968" s="87">
        <v>-17.16</v>
      </c>
      <c r="H4968" s="87">
        <v>0</v>
      </c>
      <c r="I4968" s="87">
        <v>-503.62400000000002</v>
      </c>
      <c r="J4968" s="86">
        <v>-562.05200000000002</v>
      </c>
    </row>
    <row r="4969" spans="1:10">
      <c r="A4969" s="85">
        <v>40828</v>
      </c>
      <c r="B4969" s="86">
        <v>24</v>
      </c>
      <c r="C4969" s="87">
        <v>40924</v>
      </c>
      <c r="D4969" s="88" t="s">
        <v>172</v>
      </c>
      <c r="E4969" s="87">
        <v>41598.93</v>
      </c>
      <c r="F4969" s="87">
        <v>42593.279999999999</v>
      </c>
      <c r="G4969" s="87">
        <v>-15.38</v>
      </c>
      <c r="H4969" s="87">
        <v>0</v>
      </c>
      <c r="I4969" s="87">
        <v>-503.524</v>
      </c>
      <c r="J4969" s="86">
        <v>-561.63800000000003</v>
      </c>
    </row>
    <row r="4970" spans="1:10">
      <c r="A4970" s="85">
        <v>40828</v>
      </c>
      <c r="B4970" s="86">
        <v>25</v>
      </c>
      <c r="C4970" s="87">
        <v>41040</v>
      </c>
      <c r="D4970" s="88" t="s">
        <v>172</v>
      </c>
      <c r="E4970" s="87">
        <v>41717.584000000003</v>
      </c>
      <c r="F4970" s="87">
        <v>42705.735999999997</v>
      </c>
      <c r="G4970" s="87">
        <v>-14.36</v>
      </c>
      <c r="H4970" s="87">
        <v>0</v>
      </c>
      <c r="I4970" s="87">
        <v>-499.678</v>
      </c>
      <c r="J4970" s="86">
        <v>-562.048</v>
      </c>
    </row>
    <row r="4971" spans="1:10">
      <c r="A4971" s="85">
        <v>40828</v>
      </c>
      <c r="B4971" s="86">
        <v>26</v>
      </c>
      <c r="C4971" s="87">
        <v>40758</v>
      </c>
      <c r="D4971" s="88" t="s">
        <v>172</v>
      </c>
      <c r="E4971" s="87">
        <v>41379.764000000003</v>
      </c>
      <c r="F4971" s="87">
        <v>42372.455999999998</v>
      </c>
      <c r="G4971" s="87">
        <v>-18.899999999999999</v>
      </c>
      <c r="H4971" s="87">
        <v>0</v>
      </c>
      <c r="I4971" s="87">
        <v>-500.18400000000003</v>
      </c>
      <c r="J4971" s="86">
        <v>-562.04600000000005</v>
      </c>
    </row>
    <row r="4972" spans="1:10">
      <c r="A4972" s="85">
        <v>40828</v>
      </c>
      <c r="B4972" s="86">
        <v>27</v>
      </c>
      <c r="C4972" s="87">
        <v>40420</v>
      </c>
      <c r="D4972" s="88" t="s">
        <v>172</v>
      </c>
      <c r="E4972" s="87">
        <v>41038.692000000003</v>
      </c>
      <c r="F4972" s="87">
        <v>42034.881999999998</v>
      </c>
      <c r="G4972" s="87">
        <v>-17.34</v>
      </c>
      <c r="H4972" s="87">
        <v>0</v>
      </c>
      <c r="I4972" s="87">
        <v>-503.62400000000002</v>
      </c>
      <c r="J4972" s="86">
        <v>-561.65200000000004</v>
      </c>
    </row>
    <row r="4973" spans="1:10">
      <c r="A4973" s="85">
        <v>40828</v>
      </c>
      <c r="B4973" s="86">
        <v>28</v>
      </c>
      <c r="C4973" s="87">
        <v>40342</v>
      </c>
      <c r="D4973" s="88" t="s">
        <v>172</v>
      </c>
      <c r="E4973" s="87">
        <v>40931.06</v>
      </c>
      <c r="F4973" s="87">
        <v>41925.67</v>
      </c>
      <c r="G4973" s="87">
        <v>-15.76</v>
      </c>
      <c r="H4973" s="87">
        <v>0</v>
      </c>
      <c r="I4973" s="87">
        <v>-503.726</v>
      </c>
      <c r="J4973" s="86">
        <v>-562.04600000000005</v>
      </c>
    </row>
    <row r="4974" spans="1:10">
      <c r="A4974" s="85">
        <v>40828</v>
      </c>
      <c r="B4974" s="86">
        <v>29</v>
      </c>
      <c r="C4974" s="87">
        <v>40244</v>
      </c>
      <c r="D4974" s="88" t="s">
        <v>172</v>
      </c>
      <c r="E4974" s="87">
        <v>40905.96</v>
      </c>
      <c r="F4974" s="87">
        <v>41897.589999999997</v>
      </c>
      <c r="G4974" s="87">
        <v>-12.78</v>
      </c>
      <c r="H4974" s="87">
        <v>0</v>
      </c>
      <c r="I4974" s="87">
        <v>-503.524</v>
      </c>
      <c r="J4974" s="86">
        <v>-562.05600000000004</v>
      </c>
    </row>
    <row r="4975" spans="1:10">
      <c r="A4975" s="85">
        <v>40828</v>
      </c>
      <c r="B4975" s="86">
        <v>30</v>
      </c>
      <c r="C4975" s="87">
        <v>40121</v>
      </c>
      <c r="D4975" s="88" t="s">
        <v>172</v>
      </c>
      <c r="E4975" s="87">
        <v>40714.358</v>
      </c>
      <c r="F4975" s="87">
        <v>41708.008000000002</v>
      </c>
      <c r="G4975" s="87">
        <v>-14.8</v>
      </c>
      <c r="H4975" s="87">
        <v>0</v>
      </c>
      <c r="I4975" s="87">
        <v>-503.524</v>
      </c>
      <c r="J4975" s="86">
        <v>-562.05200000000002</v>
      </c>
    </row>
    <row r="4976" spans="1:10">
      <c r="A4976" s="85">
        <v>40828</v>
      </c>
      <c r="B4976" s="86">
        <v>31</v>
      </c>
      <c r="C4976" s="87">
        <v>40022</v>
      </c>
      <c r="D4976" s="88" t="s">
        <v>172</v>
      </c>
      <c r="E4976" s="87">
        <v>40576.692000000003</v>
      </c>
      <c r="F4976" s="87">
        <v>41511.269999999997</v>
      </c>
      <c r="G4976" s="87">
        <v>-14.74</v>
      </c>
      <c r="H4976" s="87">
        <v>0</v>
      </c>
      <c r="I4976" s="87">
        <v>-503.62400000000002</v>
      </c>
      <c r="J4976" s="86">
        <v>-504.44400000000002</v>
      </c>
    </row>
    <row r="4977" spans="1:10">
      <c r="A4977" s="85">
        <v>40828</v>
      </c>
      <c r="B4977" s="86">
        <v>32</v>
      </c>
      <c r="C4977" s="87">
        <v>40507</v>
      </c>
      <c r="D4977" s="88" t="s">
        <v>172</v>
      </c>
      <c r="E4977" s="87">
        <v>41119.745999999999</v>
      </c>
      <c r="F4977" s="87">
        <v>42054.224000000002</v>
      </c>
      <c r="G4977" s="87">
        <v>-14.64</v>
      </c>
      <c r="H4977" s="87">
        <v>0</v>
      </c>
      <c r="I4977" s="87">
        <v>-503.62400000000002</v>
      </c>
      <c r="J4977" s="86">
        <v>-504.03200000000004</v>
      </c>
    </row>
    <row r="4978" spans="1:10">
      <c r="A4978" s="85">
        <v>40828</v>
      </c>
      <c r="B4978" s="86">
        <v>33</v>
      </c>
      <c r="C4978" s="87">
        <v>41369</v>
      </c>
      <c r="D4978" s="88" t="s">
        <v>172</v>
      </c>
      <c r="E4978" s="87">
        <v>42013.31</v>
      </c>
      <c r="F4978" s="87">
        <v>42578.055999999997</v>
      </c>
      <c r="G4978" s="87">
        <v>-11.42</v>
      </c>
      <c r="H4978" s="87">
        <v>-0.1</v>
      </c>
      <c r="I4978" s="87">
        <v>-361.98599999999999</v>
      </c>
      <c r="J4978" s="86">
        <v>-279.18</v>
      </c>
    </row>
    <row r="4979" spans="1:10">
      <c r="A4979" s="85">
        <v>40828</v>
      </c>
      <c r="B4979" s="86">
        <v>34</v>
      </c>
      <c r="C4979" s="87">
        <v>42241</v>
      </c>
      <c r="D4979" s="88" t="s">
        <v>172</v>
      </c>
      <c r="E4979" s="87">
        <v>42965.38</v>
      </c>
      <c r="F4979" s="87">
        <v>43526.946000000004</v>
      </c>
      <c r="G4979" s="87">
        <v>-6.08</v>
      </c>
      <c r="H4979" s="87">
        <v>0</v>
      </c>
      <c r="I4979" s="87">
        <v>-363.60400000000004</v>
      </c>
      <c r="J4979" s="86">
        <v>-280.77600000000001</v>
      </c>
    </row>
    <row r="4980" spans="1:10">
      <c r="A4980" s="85">
        <v>40828</v>
      </c>
      <c r="B4980" s="86">
        <v>35</v>
      </c>
      <c r="C4980" s="87">
        <v>42907</v>
      </c>
      <c r="D4980" s="88" t="s">
        <v>172</v>
      </c>
      <c r="E4980" s="87">
        <v>43561.472000000002</v>
      </c>
      <c r="F4980" s="87">
        <v>43597.983999999997</v>
      </c>
      <c r="G4980" s="87">
        <v>-5.76</v>
      </c>
      <c r="H4980" s="87">
        <v>0</v>
      </c>
      <c r="I4980" s="87">
        <v>213.98</v>
      </c>
      <c r="J4980" s="86">
        <v>-0.77200000000000002</v>
      </c>
    </row>
    <row r="4981" spans="1:10">
      <c r="A4981" s="85">
        <v>40828</v>
      </c>
      <c r="B4981" s="86">
        <v>36</v>
      </c>
      <c r="C4981" s="87">
        <v>43010</v>
      </c>
      <c r="D4981" s="88" t="s">
        <v>172</v>
      </c>
      <c r="E4981" s="87">
        <v>43631.88</v>
      </c>
      <c r="F4981" s="87">
        <v>43673.572</v>
      </c>
      <c r="G4981" s="87">
        <v>-10.06</v>
      </c>
      <c r="H4981" s="87">
        <v>0</v>
      </c>
      <c r="I4981" s="87">
        <v>221.28</v>
      </c>
      <c r="J4981" s="86">
        <v>-1.1740000000000002</v>
      </c>
    </row>
    <row r="4982" spans="1:10">
      <c r="A4982" s="85">
        <v>40828</v>
      </c>
      <c r="B4982" s="86">
        <v>37</v>
      </c>
      <c r="C4982" s="87">
        <v>43611</v>
      </c>
      <c r="D4982" s="88" t="s">
        <v>172</v>
      </c>
      <c r="E4982" s="87">
        <v>44233.088000000003</v>
      </c>
      <c r="F4982" s="87">
        <v>44249.207999999999</v>
      </c>
      <c r="G4982" s="87">
        <v>-12.62</v>
      </c>
      <c r="H4982" s="87">
        <v>0</v>
      </c>
      <c r="I4982" s="87">
        <v>473.79</v>
      </c>
      <c r="J4982" s="86">
        <v>354.39600000000002</v>
      </c>
    </row>
    <row r="4983" spans="1:10">
      <c r="A4983" s="85">
        <v>40828</v>
      </c>
      <c r="B4983" s="86">
        <v>38</v>
      </c>
      <c r="C4983" s="87">
        <v>44854</v>
      </c>
      <c r="D4983" s="88" t="s">
        <v>172</v>
      </c>
      <c r="E4983" s="87">
        <v>45483.856</v>
      </c>
      <c r="F4983" s="87">
        <v>45490.175999999999</v>
      </c>
      <c r="G4983" s="87">
        <v>-6.32</v>
      </c>
      <c r="H4983" s="87">
        <v>0</v>
      </c>
      <c r="I4983" s="87">
        <v>492.27200000000005</v>
      </c>
      <c r="J4983" s="86">
        <v>352.80200000000002</v>
      </c>
    </row>
    <row r="4984" spans="1:10">
      <c r="A4984" s="85">
        <v>40828</v>
      </c>
      <c r="B4984" s="86">
        <v>39</v>
      </c>
      <c r="C4984" s="87">
        <v>44477</v>
      </c>
      <c r="D4984" s="88" t="s">
        <v>172</v>
      </c>
      <c r="E4984" s="87">
        <v>45066.508000000002</v>
      </c>
      <c r="F4984" s="87">
        <v>45079.767999999996</v>
      </c>
      <c r="G4984" s="87">
        <v>-12.1</v>
      </c>
      <c r="H4984" s="87">
        <v>0</v>
      </c>
      <c r="I4984" s="87">
        <v>492.27200000000005</v>
      </c>
      <c r="J4984" s="86">
        <v>537.548</v>
      </c>
    </row>
    <row r="4985" spans="1:10">
      <c r="A4985" s="85">
        <v>40828</v>
      </c>
      <c r="B4985" s="86">
        <v>40</v>
      </c>
      <c r="C4985" s="87">
        <v>43457</v>
      </c>
      <c r="D4985" s="88" t="s">
        <v>172</v>
      </c>
      <c r="E4985" s="87">
        <v>43972.498</v>
      </c>
      <c r="F4985" s="87">
        <v>43988.178</v>
      </c>
      <c r="G4985" s="87">
        <v>-14.16</v>
      </c>
      <c r="H4985" s="87">
        <v>0</v>
      </c>
      <c r="I4985" s="87">
        <v>492.27200000000005</v>
      </c>
      <c r="J4985" s="86">
        <v>536.74200000000008</v>
      </c>
    </row>
    <row r="4986" spans="1:10">
      <c r="A4986" s="85">
        <v>40828</v>
      </c>
      <c r="B4986" s="86">
        <v>41</v>
      </c>
      <c r="C4986" s="87">
        <v>42077</v>
      </c>
      <c r="D4986" s="88" t="s">
        <v>172</v>
      </c>
      <c r="E4986" s="87">
        <v>42629.678</v>
      </c>
      <c r="F4986" s="87">
        <v>42649.478000000003</v>
      </c>
      <c r="G4986" s="87">
        <v>-13.36</v>
      </c>
      <c r="H4986" s="87">
        <v>0</v>
      </c>
      <c r="I4986" s="87">
        <v>475.57</v>
      </c>
      <c r="J4986" s="86">
        <v>117.20400000000001</v>
      </c>
    </row>
    <row r="4987" spans="1:10">
      <c r="A4987" s="85">
        <v>40828</v>
      </c>
      <c r="B4987" s="86">
        <v>42</v>
      </c>
      <c r="C4987" s="87">
        <v>40631</v>
      </c>
      <c r="D4987" s="88" t="s">
        <v>172</v>
      </c>
      <c r="E4987" s="87">
        <v>41108.624000000003</v>
      </c>
      <c r="F4987" s="87">
        <v>41125.563999999998</v>
      </c>
      <c r="G4987" s="87">
        <v>-7.28</v>
      </c>
      <c r="H4987" s="87">
        <v>0</v>
      </c>
      <c r="I4987" s="87">
        <v>189.654</v>
      </c>
      <c r="J4987" s="86">
        <v>117.20800000000001</v>
      </c>
    </row>
    <row r="4988" spans="1:10">
      <c r="A4988" s="85">
        <v>40828</v>
      </c>
      <c r="B4988" s="86">
        <v>43</v>
      </c>
      <c r="C4988" s="87">
        <v>38855</v>
      </c>
      <c r="D4988" s="88" t="s">
        <v>172</v>
      </c>
      <c r="E4988" s="87">
        <v>39322.044000000002</v>
      </c>
      <c r="F4988" s="87">
        <v>39333.684000000001</v>
      </c>
      <c r="G4988" s="87">
        <v>-9.64</v>
      </c>
      <c r="H4988" s="87">
        <v>0</v>
      </c>
      <c r="I4988" s="87">
        <v>223.45400000000001</v>
      </c>
      <c r="J4988" s="86">
        <v>117.218</v>
      </c>
    </row>
    <row r="4989" spans="1:10">
      <c r="A4989" s="85">
        <v>40828</v>
      </c>
      <c r="B4989" s="86">
        <v>44</v>
      </c>
      <c r="C4989" s="87">
        <v>36944</v>
      </c>
      <c r="D4989" s="88" t="s">
        <v>172</v>
      </c>
      <c r="E4989" s="87">
        <v>37430.736000000004</v>
      </c>
      <c r="F4989" s="87">
        <v>37454.031999999999</v>
      </c>
      <c r="G4989" s="87">
        <v>-17.28</v>
      </c>
      <c r="H4989" s="87">
        <v>0</v>
      </c>
      <c r="I4989" s="87">
        <v>223.85</v>
      </c>
      <c r="J4989" s="86">
        <v>117.21600000000001</v>
      </c>
    </row>
    <row r="4990" spans="1:10">
      <c r="A4990" s="85">
        <v>40828</v>
      </c>
      <c r="B4990" s="86">
        <v>45</v>
      </c>
      <c r="C4990" s="87">
        <v>34839</v>
      </c>
      <c r="D4990" s="88" t="s">
        <v>172</v>
      </c>
      <c r="E4990" s="87">
        <v>35372.118000000002</v>
      </c>
      <c r="F4990" s="87">
        <v>35391.597999999998</v>
      </c>
      <c r="G4990" s="87">
        <v>-19.48</v>
      </c>
      <c r="H4990" s="87">
        <v>0</v>
      </c>
      <c r="I4990" s="87">
        <v>52.972000000000001</v>
      </c>
      <c r="J4990" s="86">
        <v>182.01400000000001</v>
      </c>
    </row>
    <row r="4991" spans="1:10">
      <c r="A4991" s="85">
        <v>40828</v>
      </c>
      <c r="B4991" s="86">
        <v>46</v>
      </c>
      <c r="C4991" s="87">
        <v>32436</v>
      </c>
      <c r="D4991" s="88" t="s">
        <v>172</v>
      </c>
      <c r="E4991" s="87">
        <v>32988.565999999999</v>
      </c>
      <c r="F4991" s="87">
        <v>33010.021999999997</v>
      </c>
      <c r="G4991" s="87">
        <v>-19.04</v>
      </c>
      <c r="H4991" s="87">
        <v>0</v>
      </c>
      <c r="I4991" s="87">
        <v>56.234000000000002</v>
      </c>
      <c r="J4991" s="86">
        <v>182.01400000000001</v>
      </c>
    </row>
    <row r="4992" spans="1:10">
      <c r="A4992" s="85">
        <v>40828</v>
      </c>
      <c r="B4992" s="86">
        <v>47</v>
      </c>
      <c r="C4992" s="87">
        <v>30119</v>
      </c>
      <c r="D4992" s="88" t="s">
        <v>172</v>
      </c>
      <c r="E4992" s="87">
        <v>30641.414000000001</v>
      </c>
      <c r="F4992" s="87">
        <v>30660.554</v>
      </c>
      <c r="G4992" s="87">
        <v>-18.78</v>
      </c>
      <c r="H4992" s="87">
        <v>0</v>
      </c>
      <c r="I4992" s="87">
        <v>455.70600000000002</v>
      </c>
      <c r="J4992" s="86">
        <v>583.952</v>
      </c>
    </row>
    <row r="4993" spans="1:10">
      <c r="A4993" s="85">
        <v>40828</v>
      </c>
      <c r="B4993" s="86">
        <v>48</v>
      </c>
      <c r="C4993" s="87">
        <v>28080</v>
      </c>
      <c r="D4993" s="88" t="s">
        <v>172</v>
      </c>
      <c r="E4993" s="87">
        <v>28596.35</v>
      </c>
      <c r="F4993" s="87">
        <v>29194.31</v>
      </c>
      <c r="G4993" s="87">
        <v>-597.96</v>
      </c>
      <c r="H4993" s="87">
        <v>0</v>
      </c>
      <c r="I4993" s="87">
        <v>455.50800000000004</v>
      </c>
      <c r="J4993" s="86">
        <v>582.73800000000006</v>
      </c>
    </row>
    <row r="4994" spans="1:10">
      <c r="A4994" s="85">
        <v>40829</v>
      </c>
      <c r="B4994" s="86">
        <v>1</v>
      </c>
      <c r="C4994" s="87">
        <v>26603</v>
      </c>
      <c r="D4994" s="88" t="s">
        <v>172</v>
      </c>
      <c r="E4994" s="87">
        <v>27195.097999999998</v>
      </c>
      <c r="F4994" s="87">
        <v>28444.358</v>
      </c>
      <c r="G4994" s="87">
        <v>-1249.26</v>
      </c>
      <c r="H4994" s="87">
        <v>0</v>
      </c>
      <c r="I4994" s="87">
        <v>282.75200000000001</v>
      </c>
      <c r="J4994" s="86">
        <v>-0.78800000000000003</v>
      </c>
    </row>
    <row r="4995" spans="1:10">
      <c r="A4995" s="85">
        <v>40829</v>
      </c>
      <c r="B4995" s="86">
        <v>2</v>
      </c>
      <c r="C4995" s="87">
        <v>25662</v>
      </c>
      <c r="D4995" s="88" t="s">
        <v>172</v>
      </c>
      <c r="E4995" s="87">
        <v>26207.308000000001</v>
      </c>
      <c r="F4995" s="87">
        <v>27635.648000000001</v>
      </c>
      <c r="G4995" s="87">
        <v>-1428.34</v>
      </c>
      <c r="H4995" s="87">
        <v>0</v>
      </c>
      <c r="I4995" s="87">
        <v>283.83999999999997</v>
      </c>
      <c r="J4995" s="86">
        <v>-1.1780000000000002</v>
      </c>
    </row>
    <row r="4996" spans="1:10">
      <c r="A4996" s="85">
        <v>40829</v>
      </c>
      <c r="B4996" s="86">
        <v>3</v>
      </c>
      <c r="C4996" s="87">
        <v>25456</v>
      </c>
      <c r="D4996" s="88" t="s">
        <v>172</v>
      </c>
      <c r="E4996" s="87">
        <v>26012.008000000002</v>
      </c>
      <c r="F4996" s="87">
        <v>27432.887999999999</v>
      </c>
      <c r="G4996" s="87">
        <v>-1420.88</v>
      </c>
      <c r="H4996" s="87">
        <v>0</v>
      </c>
      <c r="I4996" s="87">
        <v>388.30400000000003</v>
      </c>
      <c r="J4996" s="86">
        <v>101.218</v>
      </c>
    </row>
    <row r="4997" spans="1:10">
      <c r="A4997" s="85">
        <v>40829</v>
      </c>
      <c r="B4997" s="86">
        <v>4</v>
      </c>
      <c r="C4997" s="87">
        <v>25477</v>
      </c>
      <c r="D4997" s="88" t="s">
        <v>172</v>
      </c>
      <c r="E4997" s="87">
        <v>26072.358</v>
      </c>
      <c r="F4997" s="87">
        <v>27489.178</v>
      </c>
      <c r="G4997" s="87">
        <v>-1416.82</v>
      </c>
      <c r="H4997" s="87">
        <v>0</v>
      </c>
      <c r="I4997" s="87">
        <v>387.71</v>
      </c>
      <c r="J4997" s="86">
        <v>101.61</v>
      </c>
    </row>
    <row r="4998" spans="1:10">
      <c r="A4998" s="85">
        <v>40829</v>
      </c>
      <c r="B4998" s="86">
        <v>5</v>
      </c>
      <c r="C4998" s="87">
        <v>25086</v>
      </c>
      <c r="D4998" s="88" t="s">
        <v>172</v>
      </c>
      <c r="E4998" s="87">
        <v>25652.954000000002</v>
      </c>
      <c r="F4998" s="87">
        <v>27252.454000000002</v>
      </c>
      <c r="G4998" s="87">
        <v>-1599.5</v>
      </c>
      <c r="H4998" s="87">
        <v>0</v>
      </c>
      <c r="I4998" s="87">
        <v>454.322</v>
      </c>
      <c r="J4998" s="86">
        <v>307.60400000000004</v>
      </c>
    </row>
    <row r="4999" spans="1:10">
      <c r="A4999" s="85">
        <v>40829</v>
      </c>
      <c r="B4999" s="86">
        <v>6</v>
      </c>
      <c r="C4999" s="87">
        <v>24776</v>
      </c>
      <c r="D4999" s="88" t="s">
        <v>172</v>
      </c>
      <c r="E4999" s="87">
        <v>25353.808000000001</v>
      </c>
      <c r="F4999" s="87">
        <v>27141.948</v>
      </c>
      <c r="G4999" s="87">
        <v>-1788.14</v>
      </c>
      <c r="H4999" s="87">
        <v>0</v>
      </c>
      <c r="I4999" s="87">
        <v>452.93800000000005</v>
      </c>
      <c r="J4999" s="86">
        <v>306.80600000000004</v>
      </c>
    </row>
    <row r="5000" spans="1:10">
      <c r="A5000" s="85">
        <v>40829</v>
      </c>
      <c r="B5000" s="86">
        <v>7</v>
      </c>
      <c r="C5000" s="87">
        <v>24568</v>
      </c>
      <c r="D5000" s="88" t="s">
        <v>172</v>
      </c>
      <c r="E5000" s="87">
        <v>25072.588</v>
      </c>
      <c r="F5000" s="87">
        <v>26875.248</v>
      </c>
      <c r="G5000" s="87">
        <v>-1802.66</v>
      </c>
      <c r="H5000" s="87">
        <v>0</v>
      </c>
      <c r="I5000" s="87">
        <v>381.68200000000002</v>
      </c>
      <c r="J5000" s="86">
        <v>101.60600000000001</v>
      </c>
    </row>
    <row r="5001" spans="1:10">
      <c r="A5001" s="85">
        <v>40829</v>
      </c>
      <c r="B5001" s="86">
        <v>8</v>
      </c>
      <c r="C5001" s="87">
        <v>24335</v>
      </c>
      <c r="D5001" s="88" t="s">
        <v>172</v>
      </c>
      <c r="E5001" s="87">
        <v>24909.546000000002</v>
      </c>
      <c r="F5001" s="87">
        <v>26879.065999999999</v>
      </c>
      <c r="G5001" s="87">
        <v>-1969.52</v>
      </c>
      <c r="H5001" s="87">
        <v>0</v>
      </c>
      <c r="I5001" s="87">
        <v>379.60599999999999</v>
      </c>
      <c r="J5001" s="86">
        <v>100.81400000000001</v>
      </c>
    </row>
    <row r="5002" spans="1:10">
      <c r="A5002" s="85">
        <v>40829</v>
      </c>
      <c r="B5002" s="86">
        <v>9</v>
      </c>
      <c r="C5002" s="87">
        <v>24226</v>
      </c>
      <c r="D5002" s="88" t="s">
        <v>172</v>
      </c>
      <c r="E5002" s="87">
        <v>24819.654000000002</v>
      </c>
      <c r="F5002" s="87">
        <v>27180.054</v>
      </c>
      <c r="G5002" s="87">
        <v>-2206.4</v>
      </c>
      <c r="H5002" s="87">
        <v>0</v>
      </c>
      <c r="I5002" s="87">
        <v>173.24800000000002</v>
      </c>
      <c r="J5002" s="86">
        <v>-249.988</v>
      </c>
    </row>
    <row r="5003" spans="1:10">
      <c r="A5003" s="85">
        <v>40829</v>
      </c>
      <c r="B5003" s="86">
        <v>10</v>
      </c>
      <c r="C5003" s="87">
        <v>24352</v>
      </c>
      <c r="D5003" s="88" t="s">
        <v>172</v>
      </c>
      <c r="E5003" s="87">
        <v>24917.995999999999</v>
      </c>
      <c r="F5003" s="87">
        <v>27295.34</v>
      </c>
      <c r="G5003" s="87">
        <v>-2224.56</v>
      </c>
      <c r="H5003" s="87">
        <v>0</v>
      </c>
      <c r="I5003" s="87">
        <v>171.35</v>
      </c>
      <c r="J5003" s="86">
        <v>-250.39200000000002</v>
      </c>
    </row>
    <row r="5004" spans="1:10">
      <c r="A5004" s="85">
        <v>40829</v>
      </c>
      <c r="B5004" s="86">
        <v>11</v>
      </c>
      <c r="C5004" s="87">
        <v>25027</v>
      </c>
      <c r="D5004" s="88" t="s">
        <v>172</v>
      </c>
      <c r="E5004" s="87">
        <v>25676.914000000001</v>
      </c>
      <c r="F5004" s="87">
        <v>28699.72</v>
      </c>
      <c r="G5004" s="87">
        <v>-1669.04</v>
      </c>
      <c r="H5004" s="87">
        <v>0</v>
      </c>
      <c r="I5004" s="87">
        <v>-503.62400000000002</v>
      </c>
      <c r="J5004" s="86">
        <v>-941.27</v>
      </c>
    </row>
    <row r="5005" spans="1:10">
      <c r="A5005" s="85">
        <v>40829</v>
      </c>
      <c r="B5005" s="86">
        <v>12</v>
      </c>
      <c r="C5005" s="87">
        <v>26272</v>
      </c>
      <c r="D5005" s="88" t="s">
        <v>172</v>
      </c>
      <c r="E5005" s="87">
        <v>26944.972000000002</v>
      </c>
      <c r="F5005" s="87">
        <v>29268.942000000003</v>
      </c>
      <c r="G5005" s="87">
        <v>-964.12</v>
      </c>
      <c r="H5005" s="87">
        <v>0</v>
      </c>
      <c r="I5005" s="87">
        <v>-503.62400000000002</v>
      </c>
      <c r="J5005" s="86">
        <v>-938.06600000000003</v>
      </c>
    </row>
    <row r="5006" spans="1:10">
      <c r="A5006" s="85">
        <v>40829</v>
      </c>
      <c r="B5006" s="86">
        <v>13</v>
      </c>
      <c r="C5006" s="87">
        <v>29410</v>
      </c>
      <c r="D5006" s="88" t="s">
        <v>172</v>
      </c>
      <c r="E5006" s="87">
        <v>30090.342000000001</v>
      </c>
      <c r="F5006" s="87">
        <v>31540.954000000002</v>
      </c>
      <c r="G5006" s="87">
        <v>-15.76</v>
      </c>
      <c r="H5006" s="87">
        <v>0</v>
      </c>
      <c r="I5006" s="87">
        <v>-503.62400000000002</v>
      </c>
      <c r="J5006" s="86">
        <v>-1012.4640000000001</v>
      </c>
    </row>
    <row r="5007" spans="1:10">
      <c r="A5007" s="85">
        <v>40829</v>
      </c>
      <c r="B5007" s="86">
        <v>14</v>
      </c>
      <c r="C5007" s="87">
        <v>32752</v>
      </c>
      <c r="D5007" s="88" t="s">
        <v>172</v>
      </c>
      <c r="E5007" s="87">
        <v>33455.68</v>
      </c>
      <c r="F5007" s="87">
        <v>34904.631999999998</v>
      </c>
      <c r="G5007" s="87">
        <v>-14.1</v>
      </c>
      <c r="H5007" s="87">
        <v>0</v>
      </c>
      <c r="I5007" s="87">
        <v>-503.62400000000002</v>
      </c>
      <c r="J5007" s="86">
        <v>-1012.874</v>
      </c>
    </row>
    <row r="5008" spans="1:10">
      <c r="A5008" s="85">
        <v>40829</v>
      </c>
      <c r="B5008" s="86">
        <v>15</v>
      </c>
      <c r="C5008" s="87">
        <v>37025</v>
      </c>
      <c r="D5008" s="88" t="s">
        <v>172</v>
      </c>
      <c r="E5008" s="87">
        <v>37728.948000000004</v>
      </c>
      <c r="F5008" s="87">
        <v>39173.978000000003</v>
      </c>
      <c r="G5008" s="87">
        <v>-10.14</v>
      </c>
      <c r="H5008" s="87">
        <v>0</v>
      </c>
      <c r="I5008" s="87">
        <v>-503.524</v>
      </c>
      <c r="J5008" s="86">
        <v>-1012.8580000000001</v>
      </c>
    </row>
    <row r="5009" spans="1:10">
      <c r="A5009" s="85">
        <v>40829</v>
      </c>
      <c r="B5009" s="86">
        <v>16</v>
      </c>
      <c r="C5009" s="87">
        <v>39156</v>
      </c>
      <c r="D5009" s="88" t="s">
        <v>172</v>
      </c>
      <c r="E5009" s="87">
        <v>39825.202000000005</v>
      </c>
      <c r="F5009" s="87">
        <v>41270.472000000002</v>
      </c>
      <c r="G5009" s="87">
        <v>-10.42</v>
      </c>
      <c r="H5009" s="87">
        <v>0</v>
      </c>
      <c r="I5009" s="87">
        <v>-503.62400000000002</v>
      </c>
      <c r="J5009" s="86">
        <v>-1012.8480000000001</v>
      </c>
    </row>
    <row r="5010" spans="1:10">
      <c r="A5010" s="85">
        <v>40829</v>
      </c>
      <c r="B5010" s="86">
        <v>17</v>
      </c>
      <c r="C5010" s="87">
        <v>39996</v>
      </c>
      <c r="D5010" s="88" t="s">
        <v>172</v>
      </c>
      <c r="E5010" s="87">
        <v>40676.851999999999</v>
      </c>
      <c r="F5010" s="87">
        <v>42123.122000000003</v>
      </c>
      <c r="G5010" s="87">
        <v>-10.46</v>
      </c>
      <c r="H5010" s="87">
        <v>0</v>
      </c>
      <c r="I5010" s="87">
        <v>-503.726</v>
      </c>
      <c r="J5010" s="86">
        <v>-1013.2460000000001</v>
      </c>
    </row>
    <row r="5011" spans="1:10">
      <c r="A5011" s="85">
        <v>40829</v>
      </c>
      <c r="B5011" s="86">
        <v>18</v>
      </c>
      <c r="C5011" s="87">
        <v>39834</v>
      </c>
      <c r="D5011" s="88" t="s">
        <v>172</v>
      </c>
      <c r="E5011" s="87">
        <v>40459.862000000001</v>
      </c>
      <c r="F5011" s="87">
        <v>41907.712</v>
      </c>
      <c r="G5011" s="87">
        <v>-13</v>
      </c>
      <c r="H5011" s="87">
        <v>0</v>
      </c>
      <c r="I5011" s="87">
        <v>-503.62400000000002</v>
      </c>
      <c r="J5011" s="86">
        <v>-1012.8380000000001</v>
      </c>
    </row>
    <row r="5012" spans="1:10">
      <c r="A5012" s="85">
        <v>40829</v>
      </c>
      <c r="B5012" s="86">
        <v>19</v>
      </c>
      <c r="C5012" s="87">
        <v>40428</v>
      </c>
      <c r="D5012" s="88" t="s">
        <v>172</v>
      </c>
      <c r="E5012" s="87">
        <v>41097.53</v>
      </c>
      <c r="F5012" s="87">
        <v>42545.26</v>
      </c>
      <c r="G5012" s="87">
        <v>-12.88</v>
      </c>
      <c r="H5012" s="87">
        <v>0</v>
      </c>
      <c r="I5012" s="87">
        <v>-503.524</v>
      </c>
      <c r="J5012" s="86">
        <v>-1012.846</v>
      </c>
    </row>
    <row r="5013" spans="1:10">
      <c r="A5013" s="85">
        <v>40829</v>
      </c>
      <c r="B5013" s="86">
        <v>20</v>
      </c>
      <c r="C5013" s="87">
        <v>40684</v>
      </c>
      <c r="D5013" s="88" t="s">
        <v>172</v>
      </c>
      <c r="E5013" s="87">
        <v>41335.288</v>
      </c>
      <c r="F5013" s="87">
        <v>42784.673999999999</v>
      </c>
      <c r="G5013" s="87">
        <v>-12.92</v>
      </c>
      <c r="H5013" s="87">
        <v>0</v>
      </c>
      <c r="I5013" s="87">
        <v>-503.62400000000002</v>
      </c>
      <c r="J5013" s="86">
        <v>-650.02200000000005</v>
      </c>
    </row>
    <row r="5014" spans="1:10">
      <c r="A5014" s="85">
        <v>40829</v>
      </c>
      <c r="B5014" s="86">
        <v>21</v>
      </c>
      <c r="C5014" s="87">
        <v>40639</v>
      </c>
      <c r="D5014" s="88" t="s">
        <v>172</v>
      </c>
      <c r="E5014" s="87">
        <v>41317.732000000004</v>
      </c>
      <c r="F5014" s="87">
        <v>42767.561999999998</v>
      </c>
      <c r="G5014" s="87">
        <v>-14.98</v>
      </c>
      <c r="H5014" s="87">
        <v>0</v>
      </c>
      <c r="I5014" s="87">
        <v>-503.62400000000002</v>
      </c>
      <c r="J5014" s="86">
        <v>-512.00599999999997</v>
      </c>
    </row>
    <row r="5015" spans="1:10">
      <c r="A5015" s="85">
        <v>40829</v>
      </c>
      <c r="B5015" s="86">
        <v>22</v>
      </c>
      <c r="C5015" s="87">
        <v>40796</v>
      </c>
      <c r="D5015" s="88" t="s">
        <v>172</v>
      </c>
      <c r="E5015" s="87">
        <v>41490.199999999997</v>
      </c>
      <c r="F5015" s="87">
        <v>42939.81</v>
      </c>
      <c r="G5015" s="87">
        <v>-14.76</v>
      </c>
      <c r="H5015" s="87">
        <v>0</v>
      </c>
      <c r="I5015" s="87">
        <v>-503.524</v>
      </c>
      <c r="J5015" s="86">
        <v>-511.98200000000003</v>
      </c>
    </row>
    <row r="5016" spans="1:10">
      <c r="A5016" s="85">
        <v>40829</v>
      </c>
      <c r="B5016" s="86">
        <v>23</v>
      </c>
      <c r="C5016" s="87">
        <v>40866</v>
      </c>
      <c r="D5016" s="88" t="s">
        <v>172</v>
      </c>
      <c r="E5016" s="87">
        <v>41541.875999999997</v>
      </c>
      <c r="F5016" s="87">
        <v>42722.186000000002</v>
      </c>
      <c r="G5016" s="87">
        <v>-15.18</v>
      </c>
      <c r="H5016" s="87">
        <v>0</v>
      </c>
      <c r="I5016" s="87">
        <v>-478.63600000000002</v>
      </c>
      <c r="J5016" s="86">
        <v>-512.02600000000007</v>
      </c>
    </row>
    <row r="5017" spans="1:10">
      <c r="A5017" s="85">
        <v>40829</v>
      </c>
      <c r="B5017" s="86">
        <v>24</v>
      </c>
      <c r="C5017" s="87">
        <v>40802</v>
      </c>
      <c r="D5017" s="88" t="s">
        <v>172</v>
      </c>
      <c r="E5017" s="87">
        <v>41509.574000000001</v>
      </c>
      <c r="F5017" s="87">
        <v>42689.504000000001</v>
      </c>
      <c r="G5017" s="87">
        <v>-14.8</v>
      </c>
      <c r="H5017" s="87">
        <v>0</v>
      </c>
      <c r="I5017" s="87">
        <v>-478.73600000000005</v>
      </c>
      <c r="J5017" s="86">
        <v>-511.61800000000005</v>
      </c>
    </row>
    <row r="5018" spans="1:10">
      <c r="A5018" s="85">
        <v>40829</v>
      </c>
      <c r="B5018" s="86">
        <v>25</v>
      </c>
      <c r="C5018" s="87">
        <v>41020</v>
      </c>
      <c r="D5018" s="88" t="s">
        <v>172</v>
      </c>
      <c r="E5018" s="87">
        <v>41730.294000000002</v>
      </c>
      <c r="F5018" s="87">
        <v>42896.517999999996</v>
      </c>
      <c r="G5018" s="87">
        <v>-13.14</v>
      </c>
      <c r="H5018" s="87">
        <v>0</v>
      </c>
      <c r="I5018" s="87">
        <v>-474.79</v>
      </c>
      <c r="J5018" s="86">
        <v>-512.00400000000002</v>
      </c>
    </row>
    <row r="5019" spans="1:10">
      <c r="A5019" s="85">
        <v>40829</v>
      </c>
      <c r="B5019" s="86">
        <v>26</v>
      </c>
      <c r="C5019" s="87">
        <v>40677</v>
      </c>
      <c r="D5019" s="88" t="s">
        <v>172</v>
      </c>
      <c r="E5019" s="87">
        <v>41335.991999999998</v>
      </c>
      <c r="F5019" s="87">
        <v>42500.796000000002</v>
      </c>
      <c r="G5019" s="87">
        <v>-11.72</v>
      </c>
      <c r="H5019" s="87">
        <v>0</v>
      </c>
      <c r="I5019" s="87">
        <v>-474.892</v>
      </c>
      <c r="J5019" s="86">
        <v>-511.99200000000002</v>
      </c>
    </row>
    <row r="5020" spans="1:10">
      <c r="A5020" s="85">
        <v>40829</v>
      </c>
      <c r="B5020" s="86">
        <v>27</v>
      </c>
      <c r="C5020" s="87">
        <v>40494</v>
      </c>
      <c r="D5020" s="88" t="s">
        <v>172</v>
      </c>
      <c r="E5020" s="87">
        <v>41127.302000000003</v>
      </c>
      <c r="F5020" s="87">
        <v>42095.828000000001</v>
      </c>
      <c r="G5020" s="87">
        <v>-10.88</v>
      </c>
      <c r="H5020" s="87">
        <v>0</v>
      </c>
      <c r="I5020" s="87">
        <v>-401.03800000000001</v>
      </c>
      <c r="J5020" s="86">
        <v>-512.01200000000006</v>
      </c>
    </row>
    <row r="5021" spans="1:10">
      <c r="A5021" s="85">
        <v>40829</v>
      </c>
      <c r="B5021" s="86">
        <v>28</v>
      </c>
      <c r="C5021" s="87">
        <v>40264</v>
      </c>
      <c r="D5021" s="88" t="s">
        <v>172</v>
      </c>
      <c r="E5021" s="87">
        <v>40926.93</v>
      </c>
      <c r="F5021" s="87">
        <v>41893.536</v>
      </c>
      <c r="G5021" s="87">
        <v>-8.9600000000000009</v>
      </c>
      <c r="H5021" s="87">
        <v>0</v>
      </c>
      <c r="I5021" s="87">
        <v>-401.74600000000004</v>
      </c>
      <c r="J5021" s="86">
        <v>-511.60200000000003</v>
      </c>
    </row>
    <row r="5022" spans="1:10">
      <c r="A5022" s="85">
        <v>40829</v>
      </c>
      <c r="B5022" s="86">
        <v>29</v>
      </c>
      <c r="C5022" s="87">
        <v>40038</v>
      </c>
      <c r="D5022" s="88" t="s">
        <v>172</v>
      </c>
      <c r="E5022" s="87">
        <v>40675.498</v>
      </c>
      <c r="F5022" s="87">
        <v>41620.341999999997</v>
      </c>
      <c r="G5022" s="87">
        <v>-9.14</v>
      </c>
      <c r="H5022" s="87">
        <v>0</v>
      </c>
      <c r="I5022" s="87">
        <v>-406.70400000000001</v>
      </c>
      <c r="J5022" s="86">
        <v>-512.01</v>
      </c>
    </row>
    <row r="5023" spans="1:10">
      <c r="A5023" s="85">
        <v>40829</v>
      </c>
      <c r="B5023" s="86">
        <v>30</v>
      </c>
      <c r="C5023" s="87">
        <v>39819</v>
      </c>
      <c r="D5023" s="88" t="s">
        <v>172</v>
      </c>
      <c r="E5023" s="87">
        <v>40444.938000000002</v>
      </c>
      <c r="F5023" s="87">
        <v>41389.682000000001</v>
      </c>
      <c r="G5023" s="87">
        <v>-9.0399999999999991</v>
      </c>
      <c r="H5023" s="87">
        <v>0</v>
      </c>
      <c r="I5023" s="87">
        <v>-406.70400000000001</v>
      </c>
      <c r="J5023" s="86">
        <v>-512.00400000000002</v>
      </c>
    </row>
    <row r="5024" spans="1:10">
      <c r="A5024" s="85">
        <v>40829</v>
      </c>
      <c r="B5024" s="86">
        <v>31</v>
      </c>
      <c r="C5024" s="87">
        <v>39604</v>
      </c>
      <c r="D5024" s="88" t="s">
        <v>172</v>
      </c>
      <c r="E5024" s="87">
        <v>40255.232000000004</v>
      </c>
      <c r="F5024" s="87">
        <v>41099.976000000002</v>
      </c>
      <c r="G5024" s="87">
        <v>-9.0399999999999991</v>
      </c>
      <c r="H5024" s="87">
        <v>0</v>
      </c>
      <c r="I5024" s="87">
        <v>-406.80400000000003</v>
      </c>
      <c r="J5024" s="86">
        <v>-512.01</v>
      </c>
    </row>
    <row r="5025" spans="1:10">
      <c r="A5025" s="85">
        <v>40829</v>
      </c>
      <c r="B5025" s="86">
        <v>32</v>
      </c>
      <c r="C5025" s="87">
        <v>39997</v>
      </c>
      <c r="D5025" s="88" t="s">
        <v>172</v>
      </c>
      <c r="E5025" s="87">
        <v>40663.214</v>
      </c>
      <c r="F5025" s="87">
        <v>41508.517999999996</v>
      </c>
      <c r="G5025" s="87">
        <v>-9.6</v>
      </c>
      <c r="H5025" s="87">
        <v>0</v>
      </c>
      <c r="I5025" s="87">
        <v>-406.096</v>
      </c>
      <c r="J5025" s="86">
        <v>-512.01400000000001</v>
      </c>
    </row>
    <row r="5026" spans="1:10">
      <c r="A5026" s="85">
        <v>40829</v>
      </c>
      <c r="B5026" s="86">
        <v>33</v>
      </c>
      <c r="C5026" s="87">
        <v>40828</v>
      </c>
      <c r="D5026" s="88" t="s">
        <v>172</v>
      </c>
      <c r="E5026" s="87">
        <v>41455.03</v>
      </c>
      <c r="F5026" s="87">
        <v>42121.788</v>
      </c>
      <c r="G5026" s="87">
        <v>-12.92</v>
      </c>
      <c r="H5026" s="87">
        <v>0</v>
      </c>
      <c r="I5026" s="87">
        <v>-331.63600000000002</v>
      </c>
      <c r="J5026" s="86">
        <v>-417.20800000000003</v>
      </c>
    </row>
    <row r="5027" spans="1:10">
      <c r="A5027" s="85">
        <v>40829</v>
      </c>
      <c r="B5027" s="86">
        <v>34</v>
      </c>
      <c r="C5027" s="87">
        <v>41475</v>
      </c>
      <c r="D5027" s="88" t="s">
        <v>172</v>
      </c>
      <c r="E5027" s="87">
        <v>42129.658000000003</v>
      </c>
      <c r="F5027" s="87">
        <v>42796.296000000002</v>
      </c>
      <c r="G5027" s="87">
        <v>-12.8</v>
      </c>
      <c r="H5027" s="87">
        <v>0</v>
      </c>
      <c r="I5027" s="87">
        <v>-331.45800000000003</v>
      </c>
      <c r="J5027" s="86">
        <v>-422.02</v>
      </c>
    </row>
    <row r="5028" spans="1:10">
      <c r="A5028" s="85">
        <v>40829</v>
      </c>
      <c r="B5028" s="86">
        <v>35</v>
      </c>
      <c r="C5028" s="87">
        <v>41830</v>
      </c>
      <c r="D5028" s="88" t="s">
        <v>172</v>
      </c>
      <c r="E5028" s="87">
        <v>42478.095999999998</v>
      </c>
      <c r="F5028" s="87">
        <v>42491.175999999999</v>
      </c>
      <c r="G5028" s="87">
        <v>-13.08</v>
      </c>
      <c r="H5028" s="87">
        <v>0</v>
      </c>
      <c r="I5028" s="87">
        <v>259.92200000000003</v>
      </c>
      <c r="J5028" s="86">
        <v>50.423999999999999</v>
      </c>
    </row>
    <row r="5029" spans="1:10">
      <c r="A5029" s="85">
        <v>40829</v>
      </c>
      <c r="B5029" s="86">
        <v>36</v>
      </c>
      <c r="C5029" s="87">
        <v>41988</v>
      </c>
      <c r="D5029" s="88" t="s">
        <v>172</v>
      </c>
      <c r="E5029" s="87">
        <v>42710.101999999999</v>
      </c>
      <c r="F5029" s="87">
        <v>42725.841999999997</v>
      </c>
      <c r="G5029" s="87">
        <v>-15.74</v>
      </c>
      <c r="H5029" s="87">
        <v>0</v>
      </c>
      <c r="I5029" s="87">
        <v>260.12</v>
      </c>
      <c r="J5029" s="86">
        <v>52.026000000000003</v>
      </c>
    </row>
    <row r="5030" spans="1:10">
      <c r="A5030" s="85">
        <v>40829</v>
      </c>
      <c r="B5030" s="86">
        <v>37</v>
      </c>
      <c r="C5030" s="87">
        <v>43131</v>
      </c>
      <c r="D5030" s="88" t="s">
        <v>172</v>
      </c>
      <c r="E5030" s="87">
        <v>43851.853999999999</v>
      </c>
      <c r="F5030" s="87">
        <v>43867.014000000003</v>
      </c>
      <c r="G5030" s="87">
        <v>-12.94</v>
      </c>
      <c r="H5030" s="87">
        <v>0</v>
      </c>
      <c r="I5030" s="87">
        <v>491.976</v>
      </c>
      <c r="J5030" s="86">
        <v>488.37600000000003</v>
      </c>
    </row>
    <row r="5031" spans="1:10">
      <c r="A5031" s="85">
        <v>40829</v>
      </c>
      <c r="B5031" s="86">
        <v>38</v>
      </c>
      <c r="C5031" s="87">
        <v>44555</v>
      </c>
      <c r="D5031" s="88" t="s">
        <v>172</v>
      </c>
      <c r="E5031" s="87">
        <v>45406.692000000003</v>
      </c>
      <c r="F5031" s="87">
        <v>45418.966</v>
      </c>
      <c r="G5031" s="87">
        <v>-9.02</v>
      </c>
      <c r="H5031" s="87">
        <v>0</v>
      </c>
      <c r="I5031" s="87">
        <v>491.87800000000004</v>
      </c>
      <c r="J5031" s="86">
        <v>496.37600000000003</v>
      </c>
    </row>
    <row r="5032" spans="1:10">
      <c r="A5032" s="85">
        <v>40829</v>
      </c>
      <c r="B5032" s="86">
        <v>39</v>
      </c>
      <c r="C5032" s="87">
        <v>44278</v>
      </c>
      <c r="D5032" s="88" t="s">
        <v>172</v>
      </c>
      <c r="E5032" s="87">
        <v>45083.372000000003</v>
      </c>
      <c r="F5032" s="87">
        <v>45099.065999999999</v>
      </c>
      <c r="G5032" s="87">
        <v>-13.4</v>
      </c>
      <c r="H5032" s="87">
        <v>0</v>
      </c>
      <c r="I5032" s="87">
        <v>491.976</v>
      </c>
      <c r="J5032" s="86">
        <v>496.774</v>
      </c>
    </row>
    <row r="5033" spans="1:10">
      <c r="A5033" s="85">
        <v>40829</v>
      </c>
      <c r="B5033" s="86">
        <v>40</v>
      </c>
      <c r="C5033" s="87">
        <v>43086</v>
      </c>
      <c r="D5033" s="88" t="s">
        <v>172</v>
      </c>
      <c r="E5033" s="87">
        <v>43846.336000000003</v>
      </c>
      <c r="F5033" s="87">
        <v>43861.69</v>
      </c>
      <c r="G5033" s="87">
        <v>-7.94</v>
      </c>
      <c r="H5033" s="87">
        <v>0</v>
      </c>
      <c r="I5033" s="87">
        <v>491.976</v>
      </c>
      <c r="J5033" s="86">
        <v>455.16800000000001</v>
      </c>
    </row>
    <row r="5034" spans="1:10">
      <c r="A5034" s="85">
        <v>40829</v>
      </c>
      <c r="B5034" s="86">
        <v>41</v>
      </c>
      <c r="C5034" s="87">
        <v>41755</v>
      </c>
      <c r="D5034" s="88" t="s">
        <v>172</v>
      </c>
      <c r="E5034" s="87">
        <v>42405.945999999996</v>
      </c>
      <c r="F5034" s="87">
        <v>42495.921999999999</v>
      </c>
      <c r="G5034" s="87">
        <v>-5.12</v>
      </c>
      <c r="H5034" s="87">
        <v>0</v>
      </c>
      <c r="I5034" s="87">
        <v>168.506</v>
      </c>
      <c r="J5034" s="86">
        <v>-52.79</v>
      </c>
    </row>
    <row r="5035" spans="1:10">
      <c r="A5035" s="85">
        <v>40829</v>
      </c>
      <c r="B5035" s="86">
        <v>42</v>
      </c>
      <c r="C5035" s="87">
        <v>40087</v>
      </c>
      <c r="D5035" s="88" t="s">
        <v>172</v>
      </c>
      <c r="E5035" s="87">
        <v>40729.856</v>
      </c>
      <c r="F5035" s="87">
        <v>40819.512000000002</v>
      </c>
      <c r="G5035" s="87">
        <v>-10.62</v>
      </c>
      <c r="H5035" s="87">
        <v>0</v>
      </c>
      <c r="I5035" s="87">
        <v>63.054000000000002</v>
      </c>
      <c r="J5035" s="86">
        <v>-52.388000000000005</v>
      </c>
    </row>
    <row r="5036" spans="1:10">
      <c r="A5036" s="85">
        <v>40829</v>
      </c>
      <c r="B5036" s="86">
        <v>43</v>
      </c>
      <c r="C5036" s="87">
        <v>38560</v>
      </c>
      <c r="D5036" s="88" t="s">
        <v>172</v>
      </c>
      <c r="E5036" s="87">
        <v>39133.712</v>
      </c>
      <c r="F5036" s="87">
        <v>39193.703999999998</v>
      </c>
      <c r="G5036" s="87">
        <v>-7.34</v>
      </c>
      <c r="H5036" s="87">
        <v>0</v>
      </c>
      <c r="I5036" s="87">
        <v>-45.932000000000002</v>
      </c>
      <c r="J5036" s="86">
        <v>-0.79200000000000004</v>
      </c>
    </row>
    <row r="5037" spans="1:10">
      <c r="A5037" s="85">
        <v>40829</v>
      </c>
      <c r="B5037" s="86">
        <v>44</v>
      </c>
      <c r="C5037" s="87">
        <v>36475</v>
      </c>
      <c r="D5037" s="88" t="s">
        <v>172</v>
      </c>
      <c r="E5037" s="87">
        <v>37077.78</v>
      </c>
      <c r="F5037" s="87">
        <v>37137.811999999998</v>
      </c>
      <c r="G5037" s="87">
        <v>-12.86</v>
      </c>
      <c r="H5037" s="87">
        <v>0</v>
      </c>
      <c r="I5037" s="87">
        <v>-45.83</v>
      </c>
      <c r="J5037" s="86">
        <v>-0.79</v>
      </c>
    </row>
    <row r="5038" spans="1:10">
      <c r="A5038" s="85">
        <v>40829</v>
      </c>
      <c r="B5038" s="86">
        <v>45</v>
      </c>
      <c r="C5038" s="87">
        <v>34294</v>
      </c>
      <c r="D5038" s="88" t="s">
        <v>172</v>
      </c>
      <c r="E5038" s="87">
        <v>34968.271999999997</v>
      </c>
      <c r="F5038" s="87">
        <v>34984.487999999998</v>
      </c>
      <c r="G5038" s="87">
        <v>-16</v>
      </c>
      <c r="H5038" s="87">
        <v>0</v>
      </c>
      <c r="I5038" s="87">
        <v>54.554000000000002</v>
      </c>
      <c r="J5038" s="86">
        <v>-0.38</v>
      </c>
    </row>
    <row r="5039" spans="1:10">
      <c r="A5039" s="85">
        <v>40829</v>
      </c>
      <c r="B5039" s="86">
        <v>46</v>
      </c>
      <c r="C5039" s="87">
        <v>32087</v>
      </c>
      <c r="D5039" s="88" t="s">
        <v>172</v>
      </c>
      <c r="E5039" s="87">
        <v>32769.591999999997</v>
      </c>
      <c r="F5039" s="87">
        <v>32793.432000000001</v>
      </c>
      <c r="G5039" s="87">
        <v>-23.84</v>
      </c>
      <c r="H5039" s="87">
        <v>0</v>
      </c>
      <c r="I5039" s="87">
        <v>54.554000000000002</v>
      </c>
      <c r="J5039" s="86">
        <v>-0.78600000000000003</v>
      </c>
    </row>
    <row r="5040" spans="1:10">
      <c r="A5040" s="85">
        <v>40829</v>
      </c>
      <c r="B5040" s="86">
        <v>47</v>
      </c>
      <c r="C5040" s="87">
        <v>29850</v>
      </c>
      <c r="D5040" s="88" t="s">
        <v>172</v>
      </c>
      <c r="E5040" s="87">
        <v>30495.538</v>
      </c>
      <c r="F5040" s="87">
        <v>30517.437999999998</v>
      </c>
      <c r="G5040" s="87">
        <v>-19.18</v>
      </c>
      <c r="H5040" s="87">
        <v>0</v>
      </c>
      <c r="I5040" s="87">
        <v>417.16200000000003</v>
      </c>
      <c r="J5040" s="86">
        <v>327.17</v>
      </c>
    </row>
    <row r="5041" spans="1:10">
      <c r="A5041" s="85">
        <v>40829</v>
      </c>
      <c r="B5041" s="86">
        <v>48</v>
      </c>
      <c r="C5041" s="87">
        <v>27800</v>
      </c>
      <c r="D5041" s="88" t="s">
        <v>172</v>
      </c>
      <c r="E5041" s="87">
        <v>28474.923999999999</v>
      </c>
      <c r="F5041" s="87">
        <v>28530.89</v>
      </c>
      <c r="G5041" s="87">
        <v>-101.8</v>
      </c>
      <c r="H5041" s="87">
        <v>0</v>
      </c>
      <c r="I5041" s="87">
        <v>416.56800000000004</v>
      </c>
      <c r="J5041" s="86">
        <v>326.37800000000004</v>
      </c>
    </row>
    <row r="5042" spans="1:10">
      <c r="A5042" s="85">
        <v>40830</v>
      </c>
      <c r="B5042" s="86">
        <v>1</v>
      </c>
      <c r="C5042" s="87">
        <v>26170</v>
      </c>
      <c r="D5042" s="88" t="s">
        <v>172</v>
      </c>
      <c r="E5042" s="87">
        <v>26860.842000000001</v>
      </c>
      <c r="F5042" s="87">
        <v>27677.042000000001</v>
      </c>
      <c r="G5042" s="87">
        <v>-816.2</v>
      </c>
      <c r="H5042" s="87">
        <v>0</v>
      </c>
      <c r="I5042" s="87">
        <v>128.084</v>
      </c>
      <c r="J5042" s="86">
        <v>-0.78200000000000003</v>
      </c>
    </row>
    <row r="5043" spans="1:10">
      <c r="A5043" s="85">
        <v>40830</v>
      </c>
      <c r="B5043" s="86">
        <v>2</v>
      </c>
      <c r="C5043" s="87">
        <v>25361</v>
      </c>
      <c r="D5043" s="88" t="s">
        <v>172</v>
      </c>
      <c r="E5043" s="87">
        <v>26057.335999999999</v>
      </c>
      <c r="F5043" s="87">
        <v>27332.995999999999</v>
      </c>
      <c r="G5043" s="87">
        <v>-1275.6600000000001</v>
      </c>
      <c r="H5043" s="87">
        <v>0</v>
      </c>
      <c r="I5043" s="87">
        <v>128.77600000000001</v>
      </c>
      <c r="J5043" s="86">
        <v>-0.78800000000000003</v>
      </c>
    </row>
    <row r="5044" spans="1:10">
      <c r="A5044" s="85">
        <v>40830</v>
      </c>
      <c r="B5044" s="86">
        <v>3</v>
      </c>
      <c r="C5044" s="87">
        <v>25142</v>
      </c>
      <c r="D5044" s="88" t="s">
        <v>172</v>
      </c>
      <c r="E5044" s="87">
        <v>25852.194</v>
      </c>
      <c r="F5044" s="87">
        <v>27135.114000000001</v>
      </c>
      <c r="G5044" s="87">
        <v>-1282.92</v>
      </c>
      <c r="H5044" s="87">
        <v>0</v>
      </c>
      <c r="I5044" s="87">
        <v>180.66200000000001</v>
      </c>
      <c r="J5044" s="86">
        <v>-0.4</v>
      </c>
    </row>
    <row r="5045" spans="1:10">
      <c r="A5045" s="85">
        <v>40830</v>
      </c>
      <c r="B5045" s="86">
        <v>4</v>
      </c>
      <c r="C5045" s="87">
        <v>25127</v>
      </c>
      <c r="D5045" s="88" t="s">
        <v>172</v>
      </c>
      <c r="E5045" s="87">
        <v>25847.272000000001</v>
      </c>
      <c r="F5045" s="87">
        <v>27127.012000000002</v>
      </c>
      <c r="G5045" s="87">
        <v>-1279.74</v>
      </c>
      <c r="H5045" s="87">
        <v>0</v>
      </c>
      <c r="I5045" s="87">
        <v>181.25400000000002</v>
      </c>
      <c r="J5045" s="86">
        <v>41.198</v>
      </c>
    </row>
    <row r="5046" spans="1:10">
      <c r="A5046" s="85">
        <v>40830</v>
      </c>
      <c r="B5046" s="86">
        <v>5</v>
      </c>
      <c r="C5046" s="87">
        <v>24711</v>
      </c>
      <c r="D5046" s="88" t="s">
        <v>172</v>
      </c>
      <c r="E5046" s="87">
        <v>25391.813999999998</v>
      </c>
      <c r="F5046" s="87">
        <v>27090.874</v>
      </c>
      <c r="G5046" s="87">
        <v>-1699.06</v>
      </c>
      <c r="H5046" s="87">
        <v>0</v>
      </c>
      <c r="I5046" s="87">
        <v>422.49800000000005</v>
      </c>
      <c r="J5046" s="86">
        <v>496.76400000000001</v>
      </c>
    </row>
    <row r="5047" spans="1:10">
      <c r="A5047" s="85">
        <v>40830</v>
      </c>
      <c r="B5047" s="86">
        <v>6</v>
      </c>
      <c r="C5047" s="87">
        <v>24412</v>
      </c>
      <c r="D5047" s="88" t="s">
        <v>172</v>
      </c>
      <c r="E5047" s="87">
        <v>25091.216</v>
      </c>
      <c r="F5047" s="87">
        <v>27006.376</v>
      </c>
      <c r="G5047" s="87">
        <v>-1915.16</v>
      </c>
      <c r="H5047" s="87">
        <v>0</v>
      </c>
      <c r="I5047" s="87">
        <v>422.202</v>
      </c>
      <c r="J5047" s="86">
        <v>487.96600000000001</v>
      </c>
    </row>
    <row r="5048" spans="1:10">
      <c r="A5048" s="85">
        <v>40830</v>
      </c>
      <c r="B5048" s="86">
        <v>7</v>
      </c>
      <c r="C5048" s="87">
        <v>24120</v>
      </c>
      <c r="D5048" s="88" t="s">
        <v>172</v>
      </c>
      <c r="E5048" s="87">
        <v>24807.743999999999</v>
      </c>
      <c r="F5048" s="87">
        <v>26766.444</v>
      </c>
      <c r="G5048" s="87">
        <v>-1958.7</v>
      </c>
      <c r="H5048" s="87">
        <v>0</v>
      </c>
      <c r="I5048" s="87">
        <v>268.12600000000003</v>
      </c>
      <c r="J5048" s="86">
        <v>51.202000000000005</v>
      </c>
    </row>
    <row r="5049" spans="1:10">
      <c r="A5049" s="85">
        <v>40830</v>
      </c>
      <c r="B5049" s="86">
        <v>8</v>
      </c>
      <c r="C5049" s="87">
        <v>24042</v>
      </c>
      <c r="D5049" s="88" t="s">
        <v>172</v>
      </c>
      <c r="E5049" s="87">
        <v>24726.166000000001</v>
      </c>
      <c r="F5049" s="87">
        <v>26787.205999999998</v>
      </c>
      <c r="G5049" s="87">
        <v>-2061.04</v>
      </c>
      <c r="H5049" s="87">
        <v>0</v>
      </c>
      <c r="I5049" s="87">
        <v>267.51800000000003</v>
      </c>
      <c r="J5049" s="86">
        <v>50.411999999999999</v>
      </c>
    </row>
    <row r="5050" spans="1:10">
      <c r="A5050" s="85">
        <v>40830</v>
      </c>
      <c r="B5050" s="86">
        <v>9</v>
      </c>
      <c r="C5050" s="87">
        <v>23968</v>
      </c>
      <c r="D5050" s="88" t="s">
        <v>172</v>
      </c>
      <c r="E5050" s="87">
        <v>24665.752</v>
      </c>
      <c r="F5050" s="87">
        <v>26469.882000000001</v>
      </c>
      <c r="G5050" s="87">
        <v>-1802.96</v>
      </c>
      <c r="H5050" s="87">
        <v>0</v>
      </c>
      <c r="I5050" s="87">
        <v>-0.29200000000000004</v>
      </c>
      <c r="J5050" s="86">
        <v>-0.78400000000000003</v>
      </c>
    </row>
    <row r="5051" spans="1:10">
      <c r="A5051" s="85">
        <v>40830</v>
      </c>
      <c r="B5051" s="86">
        <v>10</v>
      </c>
      <c r="C5051" s="87">
        <v>24001</v>
      </c>
      <c r="D5051" s="88" t="s">
        <v>172</v>
      </c>
      <c r="E5051" s="87">
        <v>24672.036</v>
      </c>
      <c r="F5051" s="87">
        <v>26410.385999999999</v>
      </c>
      <c r="G5051" s="87">
        <v>-1737.18</v>
      </c>
      <c r="H5051" s="87">
        <v>0</v>
      </c>
      <c r="I5051" s="87">
        <v>-2.1720000000000002</v>
      </c>
      <c r="J5051" s="86">
        <v>-43.196000000000005</v>
      </c>
    </row>
    <row r="5052" spans="1:10">
      <c r="A5052" s="85">
        <v>40830</v>
      </c>
      <c r="B5052" s="86">
        <v>11</v>
      </c>
      <c r="C5052" s="87">
        <v>24690</v>
      </c>
      <c r="D5052" s="88" t="s">
        <v>172</v>
      </c>
      <c r="E5052" s="87">
        <v>25385.016</v>
      </c>
      <c r="F5052" s="87">
        <v>27463.527999999998</v>
      </c>
      <c r="G5052" s="87">
        <v>-1156.6600000000001</v>
      </c>
      <c r="H5052" s="87">
        <v>0</v>
      </c>
      <c r="I5052" s="87">
        <v>-503.62400000000002</v>
      </c>
      <c r="J5052" s="86">
        <v>-511.63800000000003</v>
      </c>
    </row>
    <row r="5053" spans="1:10">
      <c r="A5053" s="85">
        <v>40830</v>
      </c>
      <c r="B5053" s="86">
        <v>12</v>
      </c>
      <c r="C5053" s="87">
        <v>25898</v>
      </c>
      <c r="D5053" s="88" t="s">
        <v>172</v>
      </c>
      <c r="E5053" s="87">
        <v>26588.99</v>
      </c>
      <c r="F5053" s="87">
        <v>28378.016</v>
      </c>
      <c r="G5053" s="87">
        <v>-872.34</v>
      </c>
      <c r="H5053" s="87">
        <v>0</v>
      </c>
      <c r="I5053" s="87">
        <v>-503.726</v>
      </c>
      <c r="J5053" s="86">
        <v>-512.02600000000007</v>
      </c>
    </row>
    <row r="5054" spans="1:10">
      <c r="A5054" s="85">
        <v>40830</v>
      </c>
      <c r="B5054" s="86">
        <v>13</v>
      </c>
      <c r="C5054" s="87">
        <v>28868</v>
      </c>
      <c r="D5054" s="88" t="s">
        <v>172</v>
      </c>
      <c r="E5054" s="87">
        <v>29642.358</v>
      </c>
      <c r="F5054" s="87">
        <v>30622.545999999998</v>
      </c>
      <c r="G5054" s="87">
        <v>-69.42</v>
      </c>
      <c r="H5054" s="87">
        <v>0</v>
      </c>
      <c r="I5054" s="87">
        <v>-503.726</v>
      </c>
      <c r="J5054" s="86">
        <v>-511.62</v>
      </c>
    </row>
    <row r="5055" spans="1:10">
      <c r="A5055" s="85">
        <v>40830</v>
      </c>
      <c r="B5055" s="86">
        <v>14</v>
      </c>
      <c r="C5055" s="87">
        <v>32284</v>
      </c>
      <c r="D5055" s="88" t="s">
        <v>172</v>
      </c>
      <c r="E5055" s="87">
        <v>33125.762000000002</v>
      </c>
      <c r="F5055" s="87">
        <v>34064.453999999998</v>
      </c>
      <c r="G5055" s="87">
        <v>-16.239999999999998</v>
      </c>
      <c r="H5055" s="87">
        <v>0</v>
      </c>
      <c r="I5055" s="87">
        <v>-503.62400000000002</v>
      </c>
      <c r="J5055" s="86">
        <v>-512.02600000000007</v>
      </c>
    </row>
    <row r="5056" spans="1:10">
      <c r="A5056" s="85">
        <v>40830</v>
      </c>
      <c r="B5056" s="86">
        <v>15</v>
      </c>
      <c r="C5056" s="87">
        <v>36373</v>
      </c>
      <c r="D5056" s="88" t="s">
        <v>172</v>
      </c>
      <c r="E5056" s="87">
        <v>37264.716</v>
      </c>
      <c r="F5056" s="87">
        <v>38200.347999999998</v>
      </c>
      <c r="G5056" s="87">
        <v>-13.14</v>
      </c>
      <c r="H5056" s="87">
        <v>0</v>
      </c>
      <c r="I5056" s="87">
        <v>-503.62400000000002</v>
      </c>
      <c r="J5056" s="86">
        <v>-512.41999999999996</v>
      </c>
    </row>
    <row r="5057" spans="1:10">
      <c r="A5057" s="85">
        <v>40830</v>
      </c>
      <c r="B5057" s="86">
        <v>16</v>
      </c>
      <c r="C5057" s="87">
        <v>38430</v>
      </c>
      <c r="D5057" s="88" t="s">
        <v>172</v>
      </c>
      <c r="E5057" s="87">
        <v>39275.756000000001</v>
      </c>
      <c r="F5057" s="87">
        <v>40214.428</v>
      </c>
      <c r="G5057" s="87">
        <v>-14.82</v>
      </c>
      <c r="H5057" s="87">
        <v>0</v>
      </c>
      <c r="I5057" s="87">
        <v>-503.726</v>
      </c>
      <c r="J5057" s="86">
        <v>-512.00800000000004</v>
      </c>
    </row>
    <row r="5058" spans="1:10">
      <c r="A5058" s="85">
        <v>40830</v>
      </c>
      <c r="B5058" s="86">
        <v>17</v>
      </c>
      <c r="C5058" s="87">
        <v>39240</v>
      </c>
      <c r="D5058" s="88" t="s">
        <v>172</v>
      </c>
      <c r="E5058" s="87">
        <v>40124.474000000002</v>
      </c>
      <c r="F5058" s="87">
        <v>41062.239999999998</v>
      </c>
      <c r="G5058" s="87">
        <v>-15.6</v>
      </c>
      <c r="H5058" s="87">
        <v>0</v>
      </c>
      <c r="I5058" s="87">
        <v>-503.726</v>
      </c>
      <c r="J5058" s="86">
        <v>-512.01</v>
      </c>
    </row>
    <row r="5059" spans="1:10">
      <c r="A5059" s="85">
        <v>40830</v>
      </c>
      <c r="B5059" s="86">
        <v>18</v>
      </c>
      <c r="C5059" s="87">
        <v>39033</v>
      </c>
      <c r="D5059" s="88" t="s">
        <v>172</v>
      </c>
      <c r="E5059" s="87">
        <v>39973.031999999999</v>
      </c>
      <c r="F5059" s="87">
        <v>40912.622000000003</v>
      </c>
      <c r="G5059" s="87">
        <v>-17.739999999999998</v>
      </c>
      <c r="H5059" s="87">
        <v>0</v>
      </c>
      <c r="I5059" s="87">
        <v>-503.62400000000002</v>
      </c>
      <c r="J5059" s="86">
        <v>-512.41600000000005</v>
      </c>
    </row>
    <row r="5060" spans="1:10">
      <c r="A5060" s="85">
        <v>40830</v>
      </c>
      <c r="B5060" s="86">
        <v>19</v>
      </c>
      <c r="C5060" s="87">
        <v>39494</v>
      </c>
      <c r="D5060" s="88" t="s">
        <v>172</v>
      </c>
      <c r="E5060" s="87">
        <v>40493.718000000001</v>
      </c>
      <c r="F5060" s="87">
        <v>41428.33</v>
      </c>
      <c r="G5060" s="87">
        <v>-12.76</v>
      </c>
      <c r="H5060" s="87">
        <v>0</v>
      </c>
      <c r="I5060" s="87">
        <v>-503.726</v>
      </c>
      <c r="J5060" s="86">
        <v>-512.01200000000006</v>
      </c>
    </row>
    <row r="5061" spans="1:10">
      <c r="A5061" s="85">
        <v>40830</v>
      </c>
      <c r="B5061" s="86">
        <v>20</v>
      </c>
      <c r="C5061" s="87">
        <v>39679</v>
      </c>
      <c r="D5061" s="88" t="s">
        <v>172</v>
      </c>
      <c r="E5061" s="87">
        <v>40652.286</v>
      </c>
      <c r="F5061" s="87">
        <v>41585.277999999998</v>
      </c>
      <c r="G5061" s="87">
        <v>-11.14</v>
      </c>
      <c r="H5061" s="87">
        <v>0</v>
      </c>
      <c r="I5061" s="87">
        <v>-503.62400000000002</v>
      </c>
      <c r="J5061" s="86">
        <v>-512.00599999999997</v>
      </c>
    </row>
    <row r="5062" spans="1:10">
      <c r="A5062" s="85">
        <v>40830</v>
      </c>
      <c r="B5062" s="86">
        <v>21</v>
      </c>
      <c r="C5062" s="87">
        <v>39651</v>
      </c>
      <c r="D5062" s="88" t="s">
        <v>172</v>
      </c>
      <c r="E5062" s="87">
        <v>40603.248</v>
      </c>
      <c r="F5062" s="87">
        <v>41402.53</v>
      </c>
      <c r="G5062" s="87">
        <v>-11.14</v>
      </c>
      <c r="H5062" s="87">
        <v>0</v>
      </c>
      <c r="I5062" s="87">
        <v>-479.74800000000005</v>
      </c>
      <c r="J5062" s="86">
        <v>-402.822</v>
      </c>
    </row>
    <row r="5063" spans="1:10">
      <c r="A5063" s="85">
        <v>40830</v>
      </c>
      <c r="B5063" s="86">
        <v>22</v>
      </c>
      <c r="C5063" s="87">
        <v>39685</v>
      </c>
      <c r="D5063" s="88" t="s">
        <v>172</v>
      </c>
      <c r="E5063" s="87">
        <v>40577.173999999999</v>
      </c>
      <c r="F5063" s="87">
        <v>41376.536</v>
      </c>
      <c r="G5063" s="87">
        <v>-11.22</v>
      </c>
      <c r="H5063" s="87">
        <v>0</v>
      </c>
      <c r="I5063" s="87">
        <v>-479.95</v>
      </c>
      <c r="J5063" s="86">
        <v>-403.22400000000005</v>
      </c>
    </row>
    <row r="5064" spans="1:10">
      <c r="A5064" s="85">
        <v>40830</v>
      </c>
      <c r="B5064" s="86">
        <v>23</v>
      </c>
      <c r="C5064" s="87">
        <v>39797</v>
      </c>
      <c r="D5064" s="88" t="s">
        <v>172</v>
      </c>
      <c r="E5064" s="87">
        <v>40672.851999999999</v>
      </c>
      <c r="F5064" s="87">
        <v>40770.735999999997</v>
      </c>
      <c r="G5064" s="87">
        <v>-10.54</v>
      </c>
      <c r="H5064" s="87">
        <v>0</v>
      </c>
      <c r="I5064" s="87">
        <v>-84.174000000000007</v>
      </c>
      <c r="J5064" s="86">
        <v>163.59</v>
      </c>
    </row>
    <row r="5065" spans="1:10">
      <c r="A5065" s="85">
        <v>40830</v>
      </c>
      <c r="B5065" s="86">
        <v>24</v>
      </c>
      <c r="C5065" s="87">
        <v>39792</v>
      </c>
      <c r="D5065" s="88" t="s">
        <v>172</v>
      </c>
      <c r="E5065" s="87">
        <v>40647.786</v>
      </c>
      <c r="F5065" s="87">
        <v>40746.25</v>
      </c>
      <c r="G5065" s="87">
        <v>-11.12</v>
      </c>
      <c r="H5065" s="87">
        <v>-2</v>
      </c>
      <c r="I5065" s="87">
        <v>-85.894000000000005</v>
      </c>
      <c r="J5065" s="86">
        <v>162.792</v>
      </c>
    </row>
    <row r="5066" spans="1:10">
      <c r="A5066" s="85">
        <v>40830</v>
      </c>
      <c r="B5066" s="86">
        <v>25</v>
      </c>
      <c r="C5066" s="87">
        <v>39816</v>
      </c>
      <c r="D5066" s="88" t="s">
        <v>172</v>
      </c>
      <c r="E5066" s="87">
        <v>40623.838000000003</v>
      </c>
      <c r="F5066" s="87">
        <v>40722.601999999999</v>
      </c>
      <c r="G5066" s="87">
        <v>-11.42</v>
      </c>
      <c r="H5066" s="87">
        <v>-16</v>
      </c>
      <c r="I5066" s="87">
        <v>-85.488</v>
      </c>
      <c r="J5066" s="86">
        <v>-0.38</v>
      </c>
    </row>
    <row r="5067" spans="1:10">
      <c r="A5067" s="85">
        <v>40830</v>
      </c>
      <c r="B5067" s="86">
        <v>26</v>
      </c>
      <c r="C5067" s="87">
        <v>39307</v>
      </c>
      <c r="D5067" s="88" t="s">
        <v>172</v>
      </c>
      <c r="E5067" s="87">
        <v>40170.284</v>
      </c>
      <c r="F5067" s="87">
        <v>40268.828000000001</v>
      </c>
      <c r="G5067" s="87">
        <v>-11.2</v>
      </c>
      <c r="H5067" s="87">
        <v>-16</v>
      </c>
      <c r="I5067" s="87">
        <v>-85.488</v>
      </c>
      <c r="J5067" s="86">
        <v>-0.78</v>
      </c>
    </row>
    <row r="5068" spans="1:10">
      <c r="A5068" s="85">
        <v>40830</v>
      </c>
      <c r="B5068" s="86">
        <v>27</v>
      </c>
      <c r="C5068" s="87">
        <v>38844</v>
      </c>
      <c r="D5068" s="88" t="s">
        <v>172</v>
      </c>
      <c r="E5068" s="87">
        <v>39741.067999999999</v>
      </c>
      <c r="F5068" s="87">
        <v>40104.055999999997</v>
      </c>
      <c r="G5068" s="87">
        <v>-11.32</v>
      </c>
      <c r="H5068" s="87">
        <v>-16</v>
      </c>
      <c r="I5068" s="87">
        <v>-296.428</v>
      </c>
      <c r="J5068" s="86">
        <v>-145.17400000000001</v>
      </c>
    </row>
    <row r="5069" spans="1:10">
      <c r="A5069" s="85">
        <v>40830</v>
      </c>
      <c r="B5069" s="86">
        <v>28</v>
      </c>
      <c r="C5069" s="87">
        <v>38314</v>
      </c>
      <c r="D5069" s="88" t="s">
        <v>172</v>
      </c>
      <c r="E5069" s="87">
        <v>39210.512000000002</v>
      </c>
      <c r="F5069" s="87">
        <v>39573.379999999997</v>
      </c>
      <c r="G5069" s="87">
        <v>-11.2</v>
      </c>
      <c r="H5069" s="87">
        <v>-16</v>
      </c>
      <c r="I5069" s="87">
        <v>-296.226</v>
      </c>
      <c r="J5069" s="86">
        <v>-145.17600000000002</v>
      </c>
    </row>
    <row r="5070" spans="1:10">
      <c r="A5070" s="85">
        <v>40830</v>
      </c>
      <c r="B5070" s="86">
        <v>29</v>
      </c>
      <c r="C5070" s="87">
        <v>38002</v>
      </c>
      <c r="D5070" s="88" t="s">
        <v>172</v>
      </c>
      <c r="E5070" s="87">
        <v>38898.934000000001</v>
      </c>
      <c r="F5070" s="87">
        <v>39564.347999999998</v>
      </c>
      <c r="G5070" s="87">
        <v>-9.44</v>
      </c>
      <c r="H5070" s="87">
        <v>-4.9000000000000004</v>
      </c>
      <c r="I5070" s="87">
        <v>-382.42200000000003</v>
      </c>
      <c r="J5070" s="86">
        <v>-371.61</v>
      </c>
    </row>
    <row r="5071" spans="1:10">
      <c r="A5071" s="85">
        <v>40830</v>
      </c>
      <c r="B5071" s="86">
        <v>30</v>
      </c>
      <c r="C5071" s="87">
        <v>37562</v>
      </c>
      <c r="D5071" s="88" t="s">
        <v>172</v>
      </c>
      <c r="E5071" s="87">
        <v>38445.406000000003</v>
      </c>
      <c r="F5071" s="87">
        <v>39112.68</v>
      </c>
      <c r="G5071" s="87">
        <v>-11.3</v>
      </c>
      <c r="H5071" s="87">
        <v>0</v>
      </c>
      <c r="I5071" s="87">
        <v>-377.06</v>
      </c>
      <c r="J5071" s="86">
        <v>-371.61600000000004</v>
      </c>
    </row>
    <row r="5072" spans="1:10">
      <c r="A5072" s="85">
        <v>40830</v>
      </c>
      <c r="B5072" s="86">
        <v>31</v>
      </c>
      <c r="C5072" s="87">
        <v>37176</v>
      </c>
      <c r="D5072" s="88" t="s">
        <v>172</v>
      </c>
      <c r="E5072" s="87">
        <v>38048.664000000004</v>
      </c>
      <c r="F5072" s="87">
        <v>38843.35</v>
      </c>
      <c r="G5072" s="87">
        <v>-11.44</v>
      </c>
      <c r="H5072" s="87">
        <v>0</v>
      </c>
      <c r="I5072" s="87">
        <v>-374.93600000000004</v>
      </c>
      <c r="J5072" s="86">
        <v>-512.01600000000008</v>
      </c>
    </row>
    <row r="5073" spans="1:10">
      <c r="A5073" s="85">
        <v>40830</v>
      </c>
      <c r="B5073" s="86">
        <v>32</v>
      </c>
      <c r="C5073" s="87">
        <v>37441</v>
      </c>
      <c r="D5073" s="88" t="s">
        <v>172</v>
      </c>
      <c r="E5073" s="87">
        <v>38264.694000000003</v>
      </c>
      <c r="F5073" s="87">
        <v>39057.339999999997</v>
      </c>
      <c r="G5073" s="87">
        <v>-9.4</v>
      </c>
      <c r="H5073" s="87">
        <v>0</v>
      </c>
      <c r="I5073" s="87">
        <v>-365.22399999999999</v>
      </c>
      <c r="J5073" s="86">
        <v>-468.80600000000004</v>
      </c>
    </row>
    <row r="5074" spans="1:10">
      <c r="A5074" s="85">
        <v>40830</v>
      </c>
      <c r="B5074" s="86">
        <v>33</v>
      </c>
      <c r="C5074" s="87">
        <v>37983</v>
      </c>
      <c r="D5074" s="88" t="s">
        <v>172</v>
      </c>
      <c r="E5074" s="87">
        <v>38789.648000000001</v>
      </c>
      <c r="F5074" s="87">
        <v>39071.554000000004</v>
      </c>
      <c r="G5074" s="87">
        <v>-9.36</v>
      </c>
      <c r="H5074" s="87">
        <v>0</v>
      </c>
      <c r="I5074" s="87">
        <v>-270.02199999999999</v>
      </c>
      <c r="J5074" s="86">
        <v>-0.77600000000000002</v>
      </c>
    </row>
    <row r="5075" spans="1:10">
      <c r="A5075" s="85">
        <v>40830</v>
      </c>
      <c r="B5075" s="86">
        <v>34</v>
      </c>
      <c r="C5075" s="87">
        <v>38694</v>
      </c>
      <c r="D5075" s="88" t="s">
        <v>172</v>
      </c>
      <c r="E5075" s="87">
        <v>39458.404000000002</v>
      </c>
      <c r="F5075" s="87">
        <v>39739.79</v>
      </c>
      <c r="G5075" s="87">
        <v>-9.24</v>
      </c>
      <c r="H5075" s="87">
        <v>0</v>
      </c>
      <c r="I5075" s="87">
        <v>-266.68400000000003</v>
      </c>
      <c r="J5075" s="86">
        <v>-0.77400000000000002</v>
      </c>
    </row>
    <row r="5076" spans="1:10">
      <c r="A5076" s="85">
        <v>40830</v>
      </c>
      <c r="B5076" s="86">
        <v>35</v>
      </c>
      <c r="C5076" s="87">
        <v>39218</v>
      </c>
      <c r="D5076" s="88" t="s">
        <v>172</v>
      </c>
      <c r="E5076" s="87">
        <v>39929.01</v>
      </c>
      <c r="F5076" s="87">
        <v>40077.584000000003</v>
      </c>
      <c r="G5076" s="87">
        <v>-9.8000000000000007</v>
      </c>
      <c r="H5076" s="87">
        <v>0</v>
      </c>
      <c r="I5076" s="87">
        <v>-37.533999999999999</v>
      </c>
      <c r="J5076" s="86">
        <v>-177.97400000000002</v>
      </c>
    </row>
    <row r="5077" spans="1:10">
      <c r="A5077" s="85">
        <v>40830</v>
      </c>
      <c r="B5077" s="86">
        <v>36</v>
      </c>
      <c r="C5077" s="87">
        <v>39215</v>
      </c>
      <c r="D5077" s="88" t="s">
        <v>172</v>
      </c>
      <c r="E5077" s="87">
        <v>39934.678</v>
      </c>
      <c r="F5077" s="87">
        <v>40088.095999999998</v>
      </c>
      <c r="G5077" s="87">
        <v>-15.46</v>
      </c>
      <c r="H5077" s="87">
        <v>0</v>
      </c>
      <c r="I5077" s="87">
        <v>-41.304000000000002</v>
      </c>
      <c r="J5077" s="86">
        <v>-177.98</v>
      </c>
    </row>
    <row r="5078" spans="1:10">
      <c r="A5078" s="85">
        <v>40830</v>
      </c>
      <c r="B5078" s="86">
        <v>37</v>
      </c>
      <c r="C5078" s="87">
        <v>40329</v>
      </c>
      <c r="D5078" s="88" t="s">
        <v>172</v>
      </c>
      <c r="E5078" s="87">
        <v>41097.106</v>
      </c>
      <c r="F5078" s="87">
        <v>41112.565999999999</v>
      </c>
      <c r="G5078" s="87">
        <v>-15.46</v>
      </c>
      <c r="H5078" s="87">
        <v>0</v>
      </c>
      <c r="I5078" s="87">
        <v>336.61600000000004</v>
      </c>
      <c r="J5078" s="86">
        <v>455.99</v>
      </c>
    </row>
    <row r="5079" spans="1:10">
      <c r="A5079" s="85">
        <v>40830</v>
      </c>
      <c r="B5079" s="86">
        <v>38</v>
      </c>
      <c r="C5079" s="87">
        <v>42624</v>
      </c>
      <c r="D5079" s="88" t="s">
        <v>172</v>
      </c>
      <c r="E5079" s="87">
        <v>43328.644</v>
      </c>
      <c r="F5079" s="87">
        <v>43343.199999999997</v>
      </c>
      <c r="G5079" s="87">
        <v>-9.02</v>
      </c>
      <c r="H5079" s="87">
        <v>0</v>
      </c>
      <c r="I5079" s="87">
        <v>336.12</v>
      </c>
      <c r="J5079" s="86">
        <v>496.77200000000005</v>
      </c>
    </row>
    <row r="5080" spans="1:10">
      <c r="A5080" s="85">
        <v>40830</v>
      </c>
      <c r="B5080" s="86">
        <v>39</v>
      </c>
      <c r="C5080" s="87">
        <v>42284</v>
      </c>
      <c r="D5080" s="88" t="s">
        <v>172</v>
      </c>
      <c r="E5080" s="87">
        <v>42968.877999999997</v>
      </c>
      <c r="F5080" s="87">
        <v>42981.063999999998</v>
      </c>
      <c r="G5080" s="87">
        <v>-7.32</v>
      </c>
      <c r="H5080" s="87">
        <v>0</v>
      </c>
      <c r="I5080" s="87">
        <v>493.65600000000001</v>
      </c>
      <c r="J5080" s="86">
        <v>496.37200000000001</v>
      </c>
    </row>
    <row r="5081" spans="1:10">
      <c r="A5081" s="85">
        <v>40830</v>
      </c>
      <c r="B5081" s="86">
        <v>40</v>
      </c>
      <c r="C5081" s="87">
        <v>40825</v>
      </c>
      <c r="D5081" s="88" t="s">
        <v>172</v>
      </c>
      <c r="E5081" s="87">
        <v>41490.264000000003</v>
      </c>
      <c r="F5081" s="87">
        <v>41507.644</v>
      </c>
      <c r="G5081" s="87">
        <v>-8.94</v>
      </c>
      <c r="H5081" s="87">
        <v>0</v>
      </c>
      <c r="I5081" s="87">
        <v>492.66800000000001</v>
      </c>
      <c r="J5081" s="86">
        <v>455.18</v>
      </c>
    </row>
    <row r="5082" spans="1:10">
      <c r="A5082" s="85">
        <v>40830</v>
      </c>
      <c r="B5082" s="86">
        <v>41</v>
      </c>
      <c r="C5082" s="87">
        <v>39457</v>
      </c>
      <c r="D5082" s="88" t="s">
        <v>172</v>
      </c>
      <c r="E5082" s="87">
        <v>40087.482000000004</v>
      </c>
      <c r="F5082" s="87">
        <v>40104.095999999998</v>
      </c>
      <c r="G5082" s="87">
        <v>-10.94</v>
      </c>
      <c r="H5082" s="87">
        <v>0</v>
      </c>
      <c r="I5082" s="87">
        <v>76.494</v>
      </c>
      <c r="J5082" s="86">
        <v>-0.39200000000000002</v>
      </c>
    </row>
    <row r="5083" spans="1:10">
      <c r="A5083" s="85">
        <v>40830</v>
      </c>
      <c r="B5083" s="86">
        <v>42</v>
      </c>
      <c r="C5083" s="87">
        <v>37947</v>
      </c>
      <c r="D5083" s="88" t="s">
        <v>172</v>
      </c>
      <c r="E5083" s="87">
        <v>38524.92</v>
      </c>
      <c r="F5083" s="87">
        <v>38543</v>
      </c>
      <c r="G5083" s="87">
        <v>-8.74</v>
      </c>
      <c r="H5083" s="87">
        <v>0</v>
      </c>
      <c r="I5083" s="87">
        <v>70.664000000000001</v>
      </c>
      <c r="J5083" s="86">
        <v>-0.79600000000000004</v>
      </c>
    </row>
    <row r="5084" spans="1:10">
      <c r="A5084" s="85">
        <v>40830</v>
      </c>
      <c r="B5084" s="86">
        <v>43</v>
      </c>
      <c r="C5084" s="87">
        <v>36499</v>
      </c>
      <c r="D5084" s="88" t="s">
        <v>172</v>
      </c>
      <c r="E5084" s="87">
        <v>37083.476000000002</v>
      </c>
      <c r="F5084" s="87">
        <v>37092.572</v>
      </c>
      <c r="G5084" s="87">
        <v>-5.22</v>
      </c>
      <c r="H5084" s="87">
        <v>0</v>
      </c>
      <c r="I5084" s="87">
        <v>98.83</v>
      </c>
      <c r="J5084" s="86">
        <v>-0.79400000000000004</v>
      </c>
    </row>
    <row r="5085" spans="1:10">
      <c r="A5085" s="85">
        <v>40830</v>
      </c>
      <c r="B5085" s="86">
        <v>44</v>
      </c>
      <c r="C5085" s="87">
        <v>34606</v>
      </c>
      <c r="D5085" s="88" t="s">
        <v>172</v>
      </c>
      <c r="E5085" s="87">
        <v>35319.025999999998</v>
      </c>
      <c r="F5085" s="87">
        <v>35333.065999999999</v>
      </c>
      <c r="G5085" s="87">
        <v>-12.04</v>
      </c>
      <c r="H5085" s="87">
        <v>0</v>
      </c>
      <c r="I5085" s="87">
        <v>98.434000000000012</v>
      </c>
      <c r="J5085" s="86">
        <v>-0.8</v>
      </c>
    </row>
    <row r="5086" spans="1:10">
      <c r="A5086" s="85">
        <v>40830</v>
      </c>
      <c r="B5086" s="86">
        <v>45</v>
      </c>
      <c r="C5086" s="87">
        <v>32873</v>
      </c>
      <c r="D5086" s="88" t="s">
        <v>172</v>
      </c>
      <c r="E5086" s="87">
        <v>33650.936000000002</v>
      </c>
      <c r="F5086" s="87">
        <v>33661.495999999999</v>
      </c>
      <c r="G5086" s="87">
        <v>-7.56</v>
      </c>
      <c r="H5086" s="87">
        <v>0</v>
      </c>
      <c r="I5086" s="87">
        <v>101.79400000000001</v>
      </c>
      <c r="J5086" s="86">
        <v>186.78200000000001</v>
      </c>
    </row>
    <row r="5087" spans="1:10">
      <c r="A5087" s="85">
        <v>40830</v>
      </c>
      <c r="B5087" s="86">
        <v>46</v>
      </c>
      <c r="C5087" s="87">
        <v>31033</v>
      </c>
      <c r="D5087" s="88" t="s">
        <v>172</v>
      </c>
      <c r="E5087" s="87">
        <v>31812.62</v>
      </c>
      <c r="F5087" s="87">
        <v>31829.34</v>
      </c>
      <c r="G5087" s="87">
        <v>-16.72</v>
      </c>
      <c r="H5087" s="87">
        <v>0</v>
      </c>
      <c r="I5087" s="87">
        <v>101.598</v>
      </c>
      <c r="J5087" s="86">
        <v>187.184</v>
      </c>
    </row>
    <row r="5088" spans="1:10">
      <c r="A5088" s="85">
        <v>40830</v>
      </c>
      <c r="B5088" s="86">
        <v>47</v>
      </c>
      <c r="C5088" s="87">
        <v>29181</v>
      </c>
      <c r="D5088" s="88" t="s">
        <v>172</v>
      </c>
      <c r="E5088" s="87">
        <v>29956.072</v>
      </c>
      <c r="F5088" s="87">
        <v>29976.432000000001</v>
      </c>
      <c r="G5088" s="87">
        <v>-20.36</v>
      </c>
      <c r="H5088" s="87">
        <v>0</v>
      </c>
      <c r="I5088" s="87">
        <v>473.59400000000005</v>
      </c>
      <c r="J5088" s="86">
        <v>535.55600000000004</v>
      </c>
    </row>
    <row r="5089" spans="1:10">
      <c r="A5089" s="85">
        <v>40830</v>
      </c>
      <c r="B5089" s="86">
        <v>48</v>
      </c>
      <c r="C5089" s="87">
        <v>27325</v>
      </c>
      <c r="D5089" s="88" t="s">
        <v>172</v>
      </c>
      <c r="E5089" s="87">
        <v>28054.400000000001</v>
      </c>
      <c r="F5089" s="87">
        <v>28439.14</v>
      </c>
      <c r="G5089" s="87">
        <v>-384.74</v>
      </c>
      <c r="H5089" s="87">
        <v>0</v>
      </c>
      <c r="I5089" s="87">
        <v>471.81400000000002</v>
      </c>
      <c r="J5089" s="86">
        <v>536.36599999999999</v>
      </c>
    </row>
    <row r="5090" spans="1:10">
      <c r="A5090" s="85">
        <v>40831</v>
      </c>
      <c r="B5090" s="86">
        <v>1</v>
      </c>
      <c r="C5090" s="87">
        <v>25811</v>
      </c>
      <c r="D5090" s="88" t="s">
        <v>172</v>
      </c>
      <c r="E5090" s="87">
        <v>26616.334000000003</v>
      </c>
      <c r="F5090" s="87">
        <v>27761.914000000001</v>
      </c>
      <c r="G5090" s="87">
        <v>-1145.58</v>
      </c>
      <c r="H5090" s="87">
        <v>0</v>
      </c>
      <c r="I5090" s="87">
        <v>439.2</v>
      </c>
      <c r="J5090" s="86">
        <v>536.76800000000003</v>
      </c>
    </row>
    <row r="5091" spans="1:10">
      <c r="A5091" s="85">
        <v>40831</v>
      </c>
      <c r="B5091" s="86">
        <v>2</v>
      </c>
      <c r="C5091" s="87">
        <v>25057</v>
      </c>
      <c r="D5091" s="88" t="s">
        <v>172</v>
      </c>
      <c r="E5091" s="87">
        <v>25789.806</v>
      </c>
      <c r="F5091" s="87">
        <v>27050.405999999999</v>
      </c>
      <c r="G5091" s="87">
        <v>-1260.5999999999999</v>
      </c>
      <c r="H5091" s="87">
        <v>0</v>
      </c>
      <c r="I5091" s="87">
        <v>439.596</v>
      </c>
      <c r="J5091" s="86">
        <v>536.36800000000005</v>
      </c>
    </row>
    <row r="5092" spans="1:10">
      <c r="A5092" s="85">
        <v>40831</v>
      </c>
      <c r="B5092" s="86">
        <v>3</v>
      </c>
      <c r="C5092" s="87">
        <v>24805</v>
      </c>
      <c r="D5092" s="88" t="s">
        <v>172</v>
      </c>
      <c r="E5092" s="87">
        <v>25521.644</v>
      </c>
      <c r="F5092" s="87">
        <v>27059.344000000001</v>
      </c>
      <c r="G5092" s="87">
        <v>-1537.7</v>
      </c>
      <c r="H5092" s="87">
        <v>0</v>
      </c>
      <c r="I5092" s="87">
        <v>456.1</v>
      </c>
      <c r="J5092" s="86">
        <v>410.76400000000001</v>
      </c>
    </row>
    <row r="5093" spans="1:10">
      <c r="A5093" s="85">
        <v>40831</v>
      </c>
      <c r="B5093" s="86">
        <v>4</v>
      </c>
      <c r="C5093" s="87">
        <v>24613</v>
      </c>
      <c r="D5093" s="88" t="s">
        <v>172</v>
      </c>
      <c r="E5093" s="87">
        <v>25343.88</v>
      </c>
      <c r="F5093" s="87">
        <v>26980.164000000001</v>
      </c>
      <c r="G5093" s="87">
        <v>-1636.3</v>
      </c>
      <c r="H5093" s="87">
        <v>0</v>
      </c>
      <c r="I5093" s="87">
        <v>454.024</v>
      </c>
      <c r="J5093" s="86">
        <v>411.17</v>
      </c>
    </row>
    <row r="5094" spans="1:10">
      <c r="A5094" s="85">
        <v>40831</v>
      </c>
      <c r="B5094" s="86">
        <v>5</v>
      </c>
      <c r="C5094" s="87">
        <v>24119</v>
      </c>
      <c r="D5094" s="88" t="s">
        <v>172</v>
      </c>
      <c r="E5094" s="87">
        <v>24807.376</v>
      </c>
      <c r="F5094" s="87">
        <v>26592.756000000001</v>
      </c>
      <c r="G5094" s="87">
        <v>-2038.08</v>
      </c>
      <c r="H5094" s="87">
        <v>0</v>
      </c>
      <c r="I5094" s="87">
        <v>452.44400000000002</v>
      </c>
      <c r="J5094" s="86">
        <v>366.37400000000002</v>
      </c>
    </row>
    <row r="5095" spans="1:10">
      <c r="A5095" s="85">
        <v>40831</v>
      </c>
      <c r="B5095" s="86">
        <v>6</v>
      </c>
      <c r="C5095" s="87">
        <v>23729</v>
      </c>
      <c r="D5095" s="88" t="s">
        <v>172</v>
      </c>
      <c r="E5095" s="87">
        <v>24349.833999999999</v>
      </c>
      <c r="F5095" s="87">
        <v>26248.720000000001</v>
      </c>
      <c r="G5095" s="87">
        <v>-2055.3200000000002</v>
      </c>
      <c r="H5095" s="87">
        <v>0</v>
      </c>
      <c r="I5095" s="87">
        <v>452.048</v>
      </c>
      <c r="J5095" s="86">
        <v>367.17200000000003</v>
      </c>
    </row>
    <row r="5096" spans="1:10">
      <c r="A5096" s="85">
        <v>40831</v>
      </c>
      <c r="B5096" s="86">
        <v>7</v>
      </c>
      <c r="C5096" s="87">
        <v>23349</v>
      </c>
      <c r="D5096" s="88" t="s">
        <v>172</v>
      </c>
      <c r="E5096" s="87">
        <v>23957.166000000001</v>
      </c>
      <c r="F5096" s="87">
        <v>25842.905999999999</v>
      </c>
      <c r="G5096" s="87">
        <v>-2039.34</v>
      </c>
      <c r="H5096" s="87">
        <v>0</v>
      </c>
      <c r="I5096" s="87">
        <v>492.86600000000004</v>
      </c>
      <c r="J5096" s="86">
        <v>536.36</v>
      </c>
    </row>
    <row r="5097" spans="1:10">
      <c r="A5097" s="85">
        <v>40831</v>
      </c>
      <c r="B5097" s="86">
        <v>8</v>
      </c>
      <c r="C5097" s="87">
        <v>23159</v>
      </c>
      <c r="D5097" s="88" t="s">
        <v>172</v>
      </c>
      <c r="E5097" s="87">
        <v>23758.597999999998</v>
      </c>
      <c r="F5097" s="87">
        <v>25634.758000000002</v>
      </c>
      <c r="G5097" s="87">
        <v>-2029.86</v>
      </c>
      <c r="H5097" s="87">
        <v>0</v>
      </c>
      <c r="I5097" s="87">
        <v>492.76600000000002</v>
      </c>
      <c r="J5097" s="86">
        <v>536.36200000000008</v>
      </c>
    </row>
    <row r="5098" spans="1:10">
      <c r="A5098" s="85">
        <v>40831</v>
      </c>
      <c r="B5098" s="86">
        <v>9</v>
      </c>
      <c r="C5098" s="87">
        <v>22971</v>
      </c>
      <c r="D5098" s="88" t="s">
        <v>172</v>
      </c>
      <c r="E5098" s="87">
        <v>23557.347999999998</v>
      </c>
      <c r="F5098" s="87">
        <v>25418.048000000003</v>
      </c>
      <c r="G5098" s="87">
        <v>-2014.4</v>
      </c>
      <c r="H5098" s="87">
        <v>0</v>
      </c>
      <c r="I5098" s="87">
        <v>439.49800000000005</v>
      </c>
      <c r="J5098" s="86">
        <v>298.77</v>
      </c>
    </row>
    <row r="5099" spans="1:10">
      <c r="A5099" s="85">
        <v>40831</v>
      </c>
      <c r="B5099" s="86">
        <v>10</v>
      </c>
      <c r="C5099" s="87">
        <v>22854</v>
      </c>
      <c r="D5099" s="88" t="s">
        <v>172</v>
      </c>
      <c r="E5099" s="87">
        <v>23423.011999999999</v>
      </c>
      <c r="F5099" s="87">
        <v>25261.628000000001</v>
      </c>
      <c r="G5099" s="87">
        <v>-1993.8</v>
      </c>
      <c r="H5099" s="87">
        <v>0</v>
      </c>
      <c r="I5099" s="87">
        <v>439.3</v>
      </c>
      <c r="J5099" s="86">
        <v>298.37</v>
      </c>
    </row>
    <row r="5100" spans="1:10">
      <c r="A5100" s="85">
        <v>40831</v>
      </c>
      <c r="B5100" s="86">
        <v>11</v>
      </c>
      <c r="C5100" s="87">
        <v>23091</v>
      </c>
      <c r="D5100" s="88" t="s">
        <v>172</v>
      </c>
      <c r="E5100" s="87">
        <v>23721.342000000001</v>
      </c>
      <c r="F5100" s="87">
        <v>25424.368000000002</v>
      </c>
      <c r="G5100" s="87">
        <v>-1970</v>
      </c>
      <c r="H5100" s="87">
        <v>0</v>
      </c>
      <c r="I5100" s="87">
        <v>294.21600000000001</v>
      </c>
      <c r="J5100" s="86">
        <v>50.396000000000001</v>
      </c>
    </row>
    <row r="5101" spans="1:10">
      <c r="A5101" s="85">
        <v>40831</v>
      </c>
      <c r="B5101" s="86">
        <v>12</v>
      </c>
      <c r="C5101" s="87">
        <v>23514</v>
      </c>
      <c r="D5101" s="88" t="s">
        <v>172</v>
      </c>
      <c r="E5101" s="87">
        <v>24155.766</v>
      </c>
      <c r="F5101" s="87">
        <v>25365.666000000001</v>
      </c>
      <c r="G5101" s="87">
        <v>-1601.16</v>
      </c>
      <c r="H5101" s="87">
        <v>0</v>
      </c>
      <c r="I5101" s="87">
        <v>293.52600000000001</v>
      </c>
      <c r="J5101" s="86">
        <v>50.394000000000005</v>
      </c>
    </row>
    <row r="5102" spans="1:10">
      <c r="A5102" s="85">
        <v>40831</v>
      </c>
      <c r="B5102" s="86">
        <v>13</v>
      </c>
      <c r="C5102" s="87">
        <v>25025</v>
      </c>
      <c r="D5102" s="88" t="s">
        <v>172</v>
      </c>
      <c r="E5102" s="87">
        <v>25599.054</v>
      </c>
      <c r="F5102" s="87">
        <v>26105.353999999999</v>
      </c>
      <c r="G5102" s="87">
        <v>-810.38</v>
      </c>
      <c r="H5102" s="87">
        <v>0</v>
      </c>
      <c r="I5102" s="87">
        <v>354.108</v>
      </c>
      <c r="J5102" s="86">
        <v>-0.38600000000000001</v>
      </c>
    </row>
    <row r="5103" spans="1:10">
      <c r="A5103" s="85">
        <v>40831</v>
      </c>
      <c r="B5103" s="86">
        <v>14</v>
      </c>
      <c r="C5103" s="87">
        <v>26473</v>
      </c>
      <c r="D5103" s="88" t="s">
        <v>172</v>
      </c>
      <c r="E5103" s="87">
        <v>27131.675999999999</v>
      </c>
      <c r="F5103" s="87">
        <v>27231.696</v>
      </c>
      <c r="G5103" s="87">
        <v>-272.74</v>
      </c>
      <c r="H5103" s="87">
        <v>0</v>
      </c>
      <c r="I5103" s="87">
        <v>354.30600000000004</v>
      </c>
      <c r="J5103" s="86">
        <v>-0.38</v>
      </c>
    </row>
    <row r="5104" spans="1:10">
      <c r="A5104" s="85">
        <v>40831</v>
      </c>
      <c r="B5104" s="86">
        <v>15</v>
      </c>
      <c r="C5104" s="87">
        <v>28351</v>
      </c>
      <c r="D5104" s="88" t="s">
        <v>172</v>
      </c>
      <c r="E5104" s="87">
        <v>29003.565999999999</v>
      </c>
      <c r="F5104" s="87">
        <v>29090.614000000001</v>
      </c>
      <c r="G5104" s="87">
        <v>-166.34</v>
      </c>
      <c r="H5104" s="87">
        <v>0</v>
      </c>
      <c r="I5104" s="87">
        <v>294.70999999999998</v>
      </c>
      <c r="J5104" s="86">
        <v>-0.39</v>
      </c>
    </row>
    <row r="5105" spans="1:10">
      <c r="A5105" s="85">
        <v>40831</v>
      </c>
      <c r="B5105" s="86">
        <v>16</v>
      </c>
      <c r="C5105" s="87">
        <v>29809</v>
      </c>
      <c r="D5105" s="88" t="s">
        <v>172</v>
      </c>
      <c r="E5105" s="87">
        <v>30408.126</v>
      </c>
      <c r="F5105" s="87">
        <v>30500.29</v>
      </c>
      <c r="G5105" s="87">
        <v>-153.13999999999999</v>
      </c>
      <c r="H5105" s="87">
        <v>0</v>
      </c>
      <c r="I5105" s="87">
        <v>302.81600000000003</v>
      </c>
      <c r="J5105" s="86">
        <v>-0.39</v>
      </c>
    </row>
    <row r="5106" spans="1:10">
      <c r="A5106" s="85">
        <v>40831</v>
      </c>
      <c r="B5106" s="86">
        <v>17</v>
      </c>
      <c r="C5106" s="87">
        <v>32168</v>
      </c>
      <c r="D5106" s="88" t="s">
        <v>172</v>
      </c>
      <c r="E5106" s="87">
        <v>32721.034</v>
      </c>
      <c r="F5106" s="87">
        <v>32779.660000000003</v>
      </c>
      <c r="G5106" s="87">
        <v>-6.72</v>
      </c>
      <c r="H5106" s="87">
        <v>0</v>
      </c>
      <c r="I5106" s="87">
        <v>-39.256</v>
      </c>
      <c r="J5106" s="86">
        <v>-0.39</v>
      </c>
    </row>
    <row r="5107" spans="1:10">
      <c r="A5107" s="85">
        <v>40831</v>
      </c>
      <c r="B5107" s="86">
        <v>18</v>
      </c>
      <c r="C5107" s="87">
        <v>33619</v>
      </c>
      <c r="D5107" s="88" t="s">
        <v>172</v>
      </c>
      <c r="E5107" s="87">
        <v>34226.092000000004</v>
      </c>
      <c r="F5107" s="87">
        <v>34287.758000000002</v>
      </c>
      <c r="G5107" s="87">
        <v>-8.42</v>
      </c>
      <c r="H5107" s="87">
        <v>0</v>
      </c>
      <c r="I5107" s="87">
        <v>-45.492000000000004</v>
      </c>
      <c r="J5107" s="86">
        <v>-0.38800000000000001</v>
      </c>
    </row>
    <row r="5108" spans="1:10">
      <c r="A5108" s="85">
        <v>40831</v>
      </c>
      <c r="B5108" s="86">
        <v>19</v>
      </c>
      <c r="C5108" s="87">
        <v>34956</v>
      </c>
      <c r="D5108" s="88" t="s">
        <v>172</v>
      </c>
      <c r="E5108" s="87">
        <v>35456.67</v>
      </c>
      <c r="F5108" s="87">
        <v>35466.129999999997</v>
      </c>
      <c r="G5108" s="87">
        <v>-8.6</v>
      </c>
      <c r="H5108" s="87">
        <v>0</v>
      </c>
      <c r="I5108" s="87">
        <v>491.87600000000003</v>
      </c>
      <c r="J5108" s="86">
        <v>-0.40200000000000002</v>
      </c>
    </row>
    <row r="5109" spans="1:10">
      <c r="A5109" s="85">
        <v>40831</v>
      </c>
      <c r="B5109" s="86">
        <v>20</v>
      </c>
      <c r="C5109" s="87">
        <v>35611</v>
      </c>
      <c r="D5109" s="88" t="s">
        <v>172</v>
      </c>
      <c r="E5109" s="87">
        <v>36101.165999999997</v>
      </c>
      <c r="F5109" s="87">
        <v>36109.425999999999</v>
      </c>
      <c r="G5109" s="87">
        <v>-3.18</v>
      </c>
      <c r="H5109" s="87">
        <v>0</v>
      </c>
      <c r="I5109" s="87">
        <v>492.07400000000001</v>
      </c>
      <c r="J5109" s="86">
        <v>-0.40200000000000002</v>
      </c>
    </row>
    <row r="5110" spans="1:10">
      <c r="A5110" s="85">
        <v>40831</v>
      </c>
      <c r="B5110" s="86">
        <v>21</v>
      </c>
      <c r="C5110" s="87">
        <v>35906</v>
      </c>
      <c r="D5110" s="88" t="s">
        <v>172</v>
      </c>
      <c r="E5110" s="87">
        <v>36430.406000000003</v>
      </c>
      <c r="F5110" s="87">
        <v>36433.58</v>
      </c>
      <c r="G5110" s="87">
        <v>-2.6</v>
      </c>
      <c r="H5110" s="87">
        <v>0</v>
      </c>
      <c r="I5110" s="87">
        <v>488.81400000000002</v>
      </c>
      <c r="J5110" s="86">
        <v>-0.40600000000000003</v>
      </c>
    </row>
    <row r="5111" spans="1:10">
      <c r="A5111" s="85">
        <v>40831</v>
      </c>
      <c r="B5111" s="86">
        <v>22</v>
      </c>
      <c r="C5111" s="87">
        <v>35707</v>
      </c>
      <c r="D5111" s="88" t="s">
        <v>172</v>
      </c>
      <c r="E5111" s="87">
        <v>36261.061999999998</v>
      </c>
      <c r="F5111" s="87">
        <v>36279.195999999996</v>
      </c>
      <c r="G5111" s="87">
        <v>-14.2</v>
      </c>
      <c r="H5111" s="87">
        <v>0</v>
      </c>
      <c r="I5111" s="87">
        <v>489.01</v>
      </c>
      <c r="J5111" s="86">
        <v>-0.80800000000000005</v>
      </c>
    </row>
    <row r="5112" spans="1:10">
      <c r="A5112" s="85">
        <v>40831</v>
      </c>
      <c r="B5112" s="86">
        <v>23</v>
      </c>
      <c r="C5112" s="87">
        <v>35659</v>
      </c>
      <c r="D5112" s="88" t="s">
        <v>172</v>
      </c>
      <c r="E5112" s="87">
        <v>36238.061999999998</v>
      </c>
      <c r="F5112" s="87">
        <v>36251.601999999999</v>
      </c>
      <c r="G5112" s="87">
        <v>-10.66</v>
      </c>
      <c r="H5112" s="87">
        <v>0</v>
      </c>
      <c r="I5112" s="87">
        <v>493.06200000000001</v>
      </c>
      <c r="J5112" s="86">
        <v>-0.46600000000000003</v>
      </c>
    </row>
    <row r="5113" spans="1:10">
      <c r="A5113" s="85">
        <v>40831</v>
      </c>
      <c r="B5113" s="86">
        <v>24</v>
      </c>
      <c r="C5113" s="87">
        <v>35463</v>
      </c>
      <c r="D5113" s="88" t="s">
        <v>172</v>
      </c>
      <c r="E5113" s="87">
        <v>36004.796000000002</v>
      </c>
      <c r="F5113" s="87">
        <v>36019.876000000004</v>
      </c>
      <c r="G5113" s="87">
        <v>-15.08</v>
      </c>
      <c r="H5113" s="87">
        <v>0</v>
      </c>
      <c r="I5113" s="87">
        <v>493.16200000000003</v>
      </c>
      <c r="J5113" s="86">
        <v>-0.46200000000000002</v>
      </c>
    </row>
    <row r="5114" spans="1:10">
      <c r="A5114" s="85">
        <v>40831</v>
      </c>
      <c r="B5114" s="86">
        <v>25</v>
      </c>
      <c r="C5114" s="87">
        <v>35179</v>
      </c>
      <c r="D5114" s="88" t="s">
        <v>172</v>
      </c>
      <c r="E5114" s="87">
        <v>35684.275999999998</v>
      </c>
      <c r="F5114" s="87">
        <v>35696.156000000003</v>
      </c>
      <c r="G5114" s="87">
        <v>-11.88</v>
      </c>
      <c r="H5114" s="87">
        <v>0</v>
      </c>
      <c r="I5114" s="87">
        <v>492.86600000000004</v>
      </c>
      <c r="J5114" s="86">
        <v>4.0000000000000001E-3</v>
      </c>
    </row>
    <row r="5115" spans="1:10">
      <c r="A5115" s="85">
        <v>40831</v>
      </c>
      <c r="B5115" s="86">
        <v>26</v>
      </c>
      <c r="C5115" s="87">
        <v>34699</v>
      </c>
      <c r="D5115" s="88" t="s">
        <v>172</v>
      </c>
      <c r="E5115" s="87">
        <v>35205.372000000003</v>
      </c>
      <c r="F5115" s="87">
        <v>35216.792000000001</v>
      </c>
      <c r="G5115" s="87">
        <v>-11.42</v>
      </c>
      <c r="H5115" s="87">
        <v>0</v>
      </c>
      <c r="I5115" s="87">
        <v>493.16200000000003</v>
      </c>
      <c r="J5115" s="86">
        <v>-0.39600000000000002</v>
      </c>
    </row>
    <row r="5116" spans="1:10">
      <c r="A5116" s="85">
        <v>40831</v>
      </c>
      <c r="B5116" s="86">
        <v>27</v>
      </c>
      <c r="C5116" s="87">
        <v>33949</v>
      </c>
      <c r="D5116" s="88" t="s">
        <v>172</v>
      </c>
      <c r="E5116" s="87">
        <v>34535.252</v>
      </c>
      <c r="F5116" s="87">
        <v>34544.572</v>
      </c>
      <c r="G5116" s="87">
        <v>-9.32</v>
      </c>
      <c r="H5116" s="87">
        <v>0</v>
      </c>
      <c r="I5116" s="87">
        <v>393.738</v>
      </c>
      <c r="J5116" s="86">
        <v>-0.40200000000000002</v>
      </c>
    </row>
    <row r="5117" spans="1:10">
      <c r="A5117" s="85">
        <v>40831</v>
      </c>
      <c r="B5117" s="86">
        <v>28</v>
      </c>
      <c r="C5117" s="87">
        <v>33499</v>
      </c>
      <c r="D5117" s="88" t="s">
        <v>172</v>
      </c>
      <c r="E5117" s="87">
        <v>34085.328000000001</v>
      </c>
      <c r="F5117" s="87">
        <v>34094.548000000003</v>
      </c>
      <c r="G5117" s="87">
        <v>-9.2200000000000006</v>
      </c>
      <c r="H5117" s="87">
        <v>0</v>
      </c>
      <c r="I5117" s="87">
        <v>393.738</v>
      </c>
      <c r="J5117" s="86">
        <v>-0.39800000000000002</v>
      </c>
    </row>
    <row r="5118" spans="1:10">
      <c r="A5118" s="85">
        <v>40831</v>
      </c>
      <c r="B5118" s="86">
        <v>29</v>
      </c>
      <c r="C5118" s="87">
        <v>33021</v>
      </c>
      <c r="D5118" s="88" t="s">
        <v>172</v>
      </c>
      <c r="E5118" s="87">
        <v>33513.413999999997</v>
      </c>
      <c r="F5118" s="87">
        <v>33522.593999999997</v>
      </c>
      <c r="G5118" s="87">
        <v>-9.18</v>
      </c>
      <c r="H5118" s="87">
        <v>0</v>
      </c>
      <c r="I5118" s="87">
        <v>444.24</v>
      </c>
      <c r="J5118" s="86">
        <v>-0.39400000000000002</v>
      </c>
    </row>
    <row r="5119" spans="1:10">
      <c r="A5119" s="85">
        <v>40831</v>
      </c>
      <c r="B5119" s="86">
        <v>30</v>
      </c>
      <c r="C5119" s="87">
        <v>32608</v>
      </c>
      <c r="D5119" s="88" t="s">
        <v>172</v>
      </c>
      <c r="E5119" s="87">
        <v>33092.928</v>
      </c>
      <c r="F5119" s="87">
        <v>33101.328000000001</v>
      </c>
      <c r="G5119" s="87">
        <v>-4.76</v>
      </c>
      <c r="H5119" s="87">
        <v>0</v>
      </c>
      <c r="I5119" s="87">
        <v>444.53800000000001</v>
      </c>
      <c r="J5119" s="86">
        <v>-0.39200000000000002</v>
      </c>
    </row>
    <row r="5120" spans="1:10">
      <c r="A5120" s="85">
        <v>40831</v>
      </c>
      <c r="B5120" s="86">
        <v>31</v>
      </c>
      <c r="C5120" s="87">
        <v>32574</v>
      </c>
      <c r="D5120" s="88" t="s">
        <v>172</v>
      </c>
      <c r="E5120" s="87">
        <v>33040.946000000004</v>
      </c>
      <c r="F5120" s="87">
        <v>33047.826000000001</v>
      </c>
      <c r="G5120" s="87">
        <v>-4.68</v>
      </c>
      <c r="H5120" s="87">
        <v>0</v>
      </c>
      <c r="I5120" s="87">
        <v>249.34800000000001</v>
      </c>
      <c r="J5120" s="86">
        <v>-0.39800000000000002</v>
      </c>
    </row>
    <row r="5121" spans="1:10">
      <c r="A5121" s="85">
        <v>40831</v>
      </c>
      <c r="B5121" s="86">
        <v>32</v>
      </c>
      <c r="C5121" s="87">
        <v>32630</v>
      </c>
      <c r="D5121" s="88" t="s">
        <v>172</v>
      </c>
      <c r="E5121" s="87">
        <v>33105.01</v>
      </c>
      <c r="F5121" s="87">
        <v>33114.07</v>
      </c>
      <c r="G5121" s="87">
        <v>-9.06</v>
      </c>
      <c r="H5121" s="87">
        <v>0</v>
      </c>
      <c r="I5121" s="87">
        <v>249.15</v>
      </c>
      <c r="J5121" s="86">
        <v>-0.39600000000000002</v>
      </c>
    </row>
    <row r="5122" spans="1:10">
      <c r="A5122" s="85">
        <v>40831</v>
      </c>
      <c r="B5122" s="86">
        <v>33</v>
      </c>
      <c r="C5122" s="87">
        <v>33131</v>
      </c>
      <c r="D5122" s="88" t="s">
        <v>172</v>
      </c>
      <c r="E5122" s="87">
        <v>33576.135999999999</v>
      </c>
      <c r="F5122" s="87">
        <v>33585.356</v>
      </c>
      <c r="G5122" s="87">
        <v>-9.2200000000000006</v>
      </c>
      <c r="H5122" s="87">
        <v>0</v>
      </c>
      <c r="I5122" s="87">
        <v>255.17800000000003</v>
      </c>
      <c r="J5122" s="86">
        <v>-0.39</v>
      </c>
    </row>
    <row r="5123" spans="1:10">
      <c r="A5123" s="85">
        <v>40831</v>
      </c>
      <c r="B5123" s="86">
        <v>34</v>
      </c>
      <c r="C5123" s="87">
        <v>34037</v>
      </c>
      <c r="D5123" s="88" t="s">
        <v>172</v>
      </c>
      <c r="E5123" s="87">
        <v>34566.182000000001</v>
      </c>
      <c r="F5123" s="87">
        <v>34577.561999999998</v>
      </c>
      <c r="G5123" s="87">
        <v>-11.38</v>
      </c>
      <c r="H5123" s="87">
        <v>0</v>
      </c>
      <c r="I5123" s="87">
        <v>246.976</v>
      </c>
      <c r="J5123" s="86">
        <v>-0.39600000000000002</v>
      </c>
    </row>
    <row r="5124" spans="1:10">
      <c r="A5124" s="85">
        <v>40831</v>
      </c>
      <c r="B5124" s="86">
        <v>35</v>
      </c>
      <c r="C5124" s="87">
        <v>35012</v>
      </c>
      <c r="D5124" s="88" t="s">
        <v>172</v>
      </c>
      <c r="E5124" s="87">
        <v>35635.462</v>
      </c>
      <c r="F5124" s="87">
        <v>35648.521999999997</v>
      </c>
      <c r="G5124" s="87">
        <v>-13.06</v>
      </c>
      <c r="H5124" s="87">
        <v>0</v>
      </c>
      <c r="I5124" s="87">
        <v>490.79</v>
      </c>
      <c r="J5124" s="86">
        <v>-0.4</v>
      </c>
    </row>
    <row r="5125" spans="1:10">
      <c r="A5125" s="85">
        <v>40831</v>
      </c>
      <c r="B5125" s="86">
        <v>36</v>
      </c>
      <c r="C5125" s="87">
        <v>36090</v>
      </c>
      <c r="D5125" s="88" t="s">
        <v>172</v>
      </c>
      <c r="E5125" s="87">
        <v>36724.667999999998</v>
      </c>
      <c r="F5125" s="87">
        <v>36737.048000000003</v>
      </c>
      <c r="G5125" s="87">
        <v>-12.38</v>
      </c>
      <c r="H5125" s="87">
        <v>0</v>
      </c>
      <c r="I5125" s="87">
        <v>493.26</v>
      </c>
      <c r="J5125" s="86">
        <v>-0.39400000000000002</v>
      </c>
    </row>
    <row r="5126" spans="1:10">
      <c r="A5126" s="85">
        <v>40831</v>
      </c>
      <c r="B5126" s="86">
        <v>37</v>
      </c>
      <c r="C5126" s="87">
        <v>37776</v>
      </c>
      <c r="D5126" s="88" t="s">
        <v>172</v>
      </c>
      <c r="E5126" s="87">
        <v>38461.188000000002</v>
      </c>
      <c r="F5126" s="87">
        <v>38473.453999999998</v>
      </c>
      <c r="G5126" s="87">
        <v>-0.34</v>
      </c>
      <c r="H5126" s="87">
        <v>0</v>
      </c>
      <c r="I5126" s="87">
        <v>493.06200000000001</v>
      </c>
      <c r="J5126" s="86">
        <v>-0.80800000000000005</v>
      </c>
    </row>
    <row r="5127" spans="1:10">
      <c r="A5127" s="85">
        <v>40831</v>
      </c>
      <c r="B5127" s="86">
        <v>38</v>
      </c>
      <c r="C5127" s="87">
        <v>39781</v>
      </c>
      <c r="D5127" s="88" t="s">
        <v>172</v>
      </c>
      <c r="E5127" s="87">
        <v>40368.06</v>
      </c>
      <c r="F5127" s="87">
        <v>40373.760000000002</v>
      </c>
      <c r="G5127" s="87">
        <v>-5.14</v>
      </c>
      <c r="H5127" s="87">
        <v>0</v>
      </c>
      <c r="I5127" s="87">
        <v>492.964</v>
      </c>
      <c r="J5127" s="86">
        <v>-0.87</v>
      </c>
    </row>
    <row r="5128" spans="1:10">
      <c r="A5128" s="85">
        <v>40831</v>
      </c>
      <c r="B5128" s="86">
        <v>39</v>
      </c>
      <c r="C5128" s="87">
        <v>39351</v>
      </c>
      <c r="D5128" s="88" t="s">
        <v>172</v>
      </c>
      <c r="E5128" s="87">
        <v>39869.089999999997</v>
      </c>
      <c r="F5128" s="87">
        <v>39879.01</v>
      </c>
      <c r="G5128" s="87">
        <v>-6.96</v>
      </c>
      <c r="H5128" s="87">
        <v>0</v>
      </c>
      <c r="I5128" s="87">
        <v>493.16200000000003</v>
      </c>
      <c r="J5128" s="86">
        <v>-0.85400000000000009</v>
      </c>
    </row>
    <row r="5129" spans="1:10">
      <c r="A5129" s="85">
        <v>40831</v>
      </c>
      <c r="B5129" s="86">
        <v>40</v>
      </c>
      <c r="C5129" s="87">
        <v>37984</v>
      </c>
      <c r="D5129" s="88" t="s">
        <v>172</v>
      </c>
      <c r="E5129" s="87">
        <v>38554.315999999999</v>
      </c>
      <c r="F5129" s="87">
        <v>38567.555999999997</v>
      </c>
      <c r="G5129" s="87">
        <v>-13.24</v>
      </c>
      <c r="H5129" s="87">
        <v>0</v>
      </c>
      <c r="I5129" s="87">
        <v>493.16200000000003</v>
      </c>
      <c r="J5129" s="86">
        <v>-0.88</v>
      </c>
    </row>
    <row r="5130" spans="1:10">
      <c r="A5130" s="85">
        <v>40831</v>
      </c>
      <c r="B5130" s="86">
        <v>41</v>
      </c>
      <c r="C5130" s="87">
        <v>36646</v>
      </c>
      <c r="D5130" s="88" t="s">
        <v>172</v>
      </c>
      <c r="E5130" s="87">
        <v>37220.944000000003</v>
      </c>
      <c r="F5130" s="87">
        <v>37234.438000000002</v>
      </c>
      <c r="G5130" s="87">
        <v>-13.24</v>
      </c>
      <c r="H5130" s="87">
        <v>0</v>
      </c>
      <c r="I5130" s="87">
        <v>493.06200000000001</v>
      </c>
      <c r="J5130" s="86">
        <v>489.86400000000003</v>
      </c>
    </row>
    <row r="5131" spans="1:10">
      <c r="A5131" s="85">
        <v>40831</v>
      </c>
      <c r="B5131" s="86">
        <v>42</v>
      </c>
      <c r="C5131" s="87">
        <v>35289</v>
      </c>
      <c r="D5131" s="88" t="s">
        <v>172</v>
      </c>
      <c r="E5131" s="87">
        <v>35841.824000000001</v>
      </c>
      <c r="F5131" s="87">
        <v>35856.449999999997</v>
      </c>
      <c r="G5131" s="87">
        <v>-11</v>
      </c>
      <c r="H5131" s="87">
        <v>0</v>
      </c>
      <c r="I5131" s="87">
        <v>493.26</v>
      </c>
      <c r="J5131" s="86">
        <v>536.26</v>
      </c>
    </row>
    <row r="5132" spans="1:10">
      <c r="A5132" s="85">
        <v>40831</v>
      </c>
      <c r="B5132" s="86">
        <v>43</v>
      </c>
      <c r="C5132" s="87">
        <v>34114</v>
      </c>
      <c r="D5132" s="88" t="s">
        <v>172</v>
      </c>
      <c r="E5132" s="87">
        <v>34646.281999999999</v>
      </c>
      <c r="F5132" s="87">
        <v>34659.101999999999</v>
      </c>
      <c r="G5132" s="87">
        <v>-10.86</v>
      </c>
      <c r="H5132" s="87">
        <v>0</v>
      </c>
      <c r="I5132" s="87">
        <v>204.67600000000002</v>
      </c>
      <c r="J5132" s="86">
        <v>536.68200000000002</v>
      </c>
    </row>
    <row r="5133" spans="1:10">
      <c r="A5133" s="85">
        <v>40831</v>
      </c>
      <c r="B5133" s="86">
        <v>44</v>
      </c>
      <c r="C5133" s="87">
        <v>32814</v>
      </c>
      <c r="D5133" s="88" t="s">
        <v>172</v>
      </c>
      <c r="E5133" s="87">
        <v>33439.381999999998</v>
      </c>
      <c r="F5133" s="87">
        <v>33450.976000000002</v>
      </c>
      <c r="G5133" s="87">
        <v>-10.7</v>
      </c>
      <c r="H5133" s="87">
        <v>0</v>
      </c>
      <c r="I5133" s="87">
        <v>204.578</v>
      </c>
      <c r="J5133" s="86">
        <v>536.70400000000006</v>
      </c>
    </row>
    <row r="5134" spans="1:10">
      <c r="A5134" s="85">
        <v>40831</v>
      </c>
      <c r="B5134" s="86">
        <v>45</v>
      </c>
      <c r="C5134" s="87">
        <v>31675</v>
      </c>
      <c r="D5134" s="88" t="s">
        <v>172</v>
      </c>
      <c r="E5134" s="87">
        <v>32275.842000000001</v>
      </c>
      <c r="F5134" s="87">
        <v>32288.322</v>
      </c>
      <c r="G5134" s="87">
        <v>-9.36</v>
      </c>
      <c r="H5134" s="87">
        <v>0</v>
      </c>
      <c r="I5134" s="87">
        <v>244.9</v>
      </c>
      <c r="J5134" s="86">
        <v>536.31200000000001</v>
      </c>
    </row>
    <row r="5135" spans="1:10">
      <c r="A5135" s="85">
        <v>40831</v>
      </c>
      <c r="B5135" s="86">
        <v>46</v>
      </c>
      <c r="C5135" s="87">
        <v>30099</v>
      </c>
      <c r="D5135" s="88" t="s">
        <v>172</v>
      </c>
      <c r="E5135" s="87">
        <v>30687.39</v>
      </c>
      <c r="F5135" s="87">
        <v>30698.69</v>
      </c>
      <c r="G5135" s="87">
        <v>-11.3</v>
      </c>
      <c r="H5135" s="87">
        <v>0</v>
      </c>
      <c r="I5135" s="87">
        <v>247.66800000000001</v>
      </c>
      <c r="J5135" s="86">
        <v>536.71600000000001</v>
      </c>
    </row>
    <row r="5136" spans="1:10">
      <c r="A5136" s="85">
        <v>40831</v>
      </c>
      <c r="B5136" s="86">
        <v>47</v>
      </c>
      <c r="C5136" s="87">
        <v>28440</v>
      </c>
      <c r="D5136" s="88" t="s">
        <v>172</v>
      </c>
      <c r="E5136" s="87">
        <v>29063.15</v>
      </c>
      <c r="F5136" s="87">
        <v>29075.11</v>
      </c>
      <c r="G5136" s="87">
        <v>-11.96</v>
      </c>
      <c r="H5136" s="87">
        <v>0</v>
      </c>
      <c r="I5136" s="87">
        <v>1296.748</v>
      </c>
      <c r="J5136" s="86">
        <v>536.73</v>
      </c>
    </row>
    <row r="5137" spans="1:10">
      <c r="A5137" s="85">
        <v>40831</v>
      </c>
      <c r="B5137" s="86">
        <v>48</v>
      </c>
      <c r="C5137" s="87">
        <v>26974</v>
      </c>
      <c r="D5137" s="88" t="s">
        <v>172</v>
      </c>
      <c r="E5137" s="87">
        <v>27621.423999999999</v>
      </c>
      <c r="F5137" s="87">
        <v>27641.084000000003</v>
      </c>
      <c r="G5137" s="87">
        <v>-19.66</v>
      </c>
      <c r="H5137" s="87">
        <v>0</v>
      </c>
      <c r="I5137" s="87">
        <v>1296.6500000000001</v>
      </c>
      <c r="J5137" s="86">
        <v>536.32799999999997</v>
      </c>
    </row>
    <row r="5138" spans="1:10">
      <c r="A5138" s="85">
        <v>40832</v>
      </c>
      <c r="B5138" s="86">
        <v>1</v>
      </c>
      <c r="C5138" s="87">
        <v>25545</v>
      </c>
      <c r="D5138" s="88" t="s">
        <v>172</v>
      </c>
      <c r="E5138" s="87">
        <v>26172.828000000001</v>
      </c>
      <c r="F5138" s="87">
        <v>26698.588</v>
      </c>
      <c r="G5138" s="87">
        <v>-525.76</v>
      </c>
      <c r="H5138" s="87">
        <v>0</v>
      </c>
      <c r="I5138" s="87">
        <v>1234.98</v>
      </c>
      <c r="J5138" s="86">
        <v>536.73400000000004</v>
      </c>
    </row>
    <row r="5139" spans="1:10">
      <c r="A5139" s="85">
        <v>40832</v>
      </c>
      <c r="B5139" s="86">
        <v>2</v>
      </c>
      <c r="C5139" s="87">
        <v>24615</v>
      </c>
      <c r="D5139" s="88" t="s">
        <v>172</v>
      </c>
      <c r="E5139" s="87">
        <v>25258.798000000003</v>
      </c>
      <c r="F5139" s="87">
        <v>26300.938000000002</v>
      </c>
      <c r="G5139" s="87">
        <v>-1042.1400000000001</v>
      </c>
      <c r="H5139" s="87">
        <v>0</v>
      </c>
      <c r="I5139" s="87">
        <v>1235.1780000000001</v>
      </c>
      <c r="J5139" s="86">
        <v>536.32600000000002</v>
      </c>
    </row>
    <row r="5140" spans="1:10">
      <c r="A5140" s="85">
        <v>40832</v>
      </c>
      <c r="B5140" s="86">
        <v>3</v>
      </c>
      <c r="C5140" s="87">
        <v>24395</v>
      </c>
      <c r="D5140" s="88" t="s">
        <v>172</v>
      </c>
      <c r="E5140" s="87">
        <v>25066.425999999999</v>
      </c>
      <c r="F5140" s="87">
        <v>26411.166000000001</v>
      </c>
      <c r="G5140" s="87">
        <v>-1344.74</v>
      </c>
      <c r="H5140" s="87">
        <v>0</v>
      </c>
      <c r="I5140" s="87">
        <v>1149.9860000000001</v>
      </c>
      <c r="J5140" s="86">
        <v>536.72199999999998</v>
      </c>
    </row>
    <row r="5141" spans="1:10">
      <c r="A5141" s="85">
        <v>40832</v>
      </c>
      <c r="B5141" s="86">
        <v>4</v>
      </c>
      <c r="C5141" s="87">
        <v>24289</v>
      </c>
      <c r="D5141" s="88" t="s">
        <v>172</v>
      </c>
      <c r="E5141" s="87">
        <v>24924.716</v>
      </c>
      <c r="F5141" s="87">
        <v>26199.736000000001</v>
      </c>
      <c r="G5141" s="87">
        <v>-1275.02</v>
      </c>
      <c r="H5141" s="87">
        <v>0</v>
      </c>
      <c r="I5141" s="87">
        <v>1149.492</v>
      </c>
      <c r="J5141" s="86">
        <v>536.34</v>
      </c>
    </row>
    <row r="5142" spans="1:10">
      <c r="A5142" s="85">
        <v>40832</v>
      </c>
      <c r="B5142" s="86">
        <v>5</v>
      </c>
      <c r="C5142" s="87">
        <v>23774</v>
      </c>
      <c r="D5142" s="88" t="s">
        <v>172</v>
      </c>
      <c r="E5142" s="87">
        <v>24410.777999999998</v>
      </c>
      <c r="F5142" s="87">
        <v>25899.918000000001</v>
      </c>
      <c r="G5142" s="87">
        <v>-1489.14</v>
      </c>
      <c r="H5142" s="87">
        <v>0</v>
      </c>
      <c r="I5142" s="87">
        <v>1480.4740000000002</v>
      </c>
      <c r="J5142" s="86">
        <v>536.73400000000004</v>
      </c>
    </row>
    <row r="5143" spans="1:10">
      <c r="A5143" s="85">
        <v>40832</v>
      </c>
      <c r="B5143" s="86">
        <v>6</v>
      </c>
      <c r="C5143" s="87">
        <v>23371</v>
      </c>
      <c r="D5143" s="88" t="s">
        <v>172</v>
      </c>
      <c r="E5143" s="87">
        <v>23993.491999999998</v>
      </c>
      <c r="F5143" s="87">
        <v>25504.552</v>
      </c>
      <c r="G5143" s="87">
        <v>-1511.06</v>
      </c>
      <c r="H5143" s="87">
        <v>0</v>
      </c>
      <c r="I5143" s="87">
        <v>1480.5720000000001</v>
      </c>
      <c r="J5143" s="86">
        <v>536.33400000000006</v>
      </c>
    </row>
    <row r="5144" spans="1:10">
      <c r="A5144" s="85">
        <v>40832</v>
      </c>
      <c r="B5144" s="86">
        <v>7</v>
      </c>
      <c r="C5144" s="87">
        <v>23171</v>
      </c>
      <c r="D5144" s="88" t="s">
        <v>172</v>
      </c>
      <c r="E5144" s="87">
        <v>23659.378000000001</v>
      </c>
      <c r="F5144" s="87">
        <v>25499.858</v>
      </c>
      <c r="G5144" s="87">
        <v>-1840.48</v>
      </c>
      <c r="H5144" s="87">
        <v>0</v>
      </c>
      <c r="I5144" s="87">
        <v>1478.4960000000001</v>
      </c>
      <c r="J5144" s="86">
        <v>536.74</v>
      </c>
    </row>
    <row r="5145" spans="1:10">
      <c r="A5145" s="85">
        <v>40832</v>
      </c>
      <c r="B5145" s="86">
        <v>8</v>
      </c>
      <c r="C5145" s="87">
        <v>22953</v>
      </c>
      <c r="D5145" s="88" t="s">
        <v>172</v>
      </c>
      <c r="E5145" s="87">
        <v>23396.454000000002</v>
      </c>
      <c r="F5145" s="87">
        <v>25307.054</v>
      </c>
      <c r="G5145" s="87">
        <v>-1910.6</v>
      </c>
      <c r="H5145" s="87">
        <v>0</v>
      </c>
      <c r="I5145" s="87">
        <v>1478.3</v>
      </c>
      <c r="J5145" s="86">
        <v>536.73400000000004</v>
      </c>
    </row>
    <row r="5146" spans="1:10">
      <c r="A5146" s="85">
        <v>40832</v>
      </c>
      <c r="B5146" s="86">
        <v>9</v>
      </c>
      <c r="C5146" s="87">
        <v>22605</v>
      </c>
      <c r="D5146" s="88" t="s">
        <v>172</v>
      </c>
      <c r="E5146" s="87">
        <v>23065.732</v>
      </c>
      <c r="F5146" s="87">
        <v>25079.512000000002</v>
      </c>
      <c r="G5146" s="87">
        <v>-2013.78</v>
      </c>
      <c r="H5146" s="87">
        <v>0</v>
      </c>
      <c r="I5146" s="87">
        <v>1420.5820000000001</v>
      </c>
      <c r="J5146" s="86">
        <v>287.98400000000004</v>
      </c>
    </row>
    <row r="5147" spans="1:10">
      <c r="A5147" s="85">
        <v>40832</v>
      </c>
      <c r="B5147" s="86">
        <v>10</v>
      </c>
      <c r="C5147" s="87">
        <v>22439</v>
      </c>
      <c r="D5147" s="88" t="s">
        <v>172</v>
      </c>
      <c r="E5147" s="87">
        <v>22890.601999999999</v>
      </c>
      <c r="F5147" s="87">
        <v>24888.441999999999</v>
      </c>
      <c r="G5147" s="87">
        <v>-1997.84</v>
      </c>
      <c r="H5147" s="87">
        <v>0</v>
      </c>
      <c r="I5147" s="87">
        <v>1420.682</v>
      </c>
      <c r="J5147" s="86">
        <v>289.18799999999999</v>
      </c>
    </row>
    <row r="5148" spans="1:10">
      <c r="A5148" s="85">
        <v>40832</v>
      </c>
      <c r="B5148" s="86">
        <v>11</v>
      </c>
      <c r="C5148" s="87">
        <v>22573</v>
      </c>
      <c r="D5148" s="88" t="s">
        <v>172</v>
      </c>
      <c r="E5148" s="87">
        <v>23041.842000000001</v>
      </c>
      <c r="F5148" s="87">
        <v>25028.561999999998</v>
      </c>
      <c r="G5148" s="87">
        <v>-1986.72</v>
      </c>
      <c r="H5148" s="87">
        <v>0</v>
      </c>
      <c r="I5148" s="87">
        <v>1237.056</v>
      </c>
      <c r="J5148" s="86">
        <v>289.19400000000002</v>
      </c>
    </row>
    <row r="5149" spans="1:10">
      <c r="A5149" s="85">
        <v>40832</v>
      </c>
      <c r="B5149" s="86">
        <v>12</v>
      </c>
      <c r="C5149" s="87">
        <v>22834</v>
      </c>
      <c r="D5149" s="88" t="s">
        <v>172</v>
      </c>
      <c r="E5149" s="87">
        <v>23333.477999999999</v>
      </c>
      <c r="F5149" s="87">
        <v>25113.358</v>
      </c>
      <c r="G5149" s="87">
        <v>-1779.88</v>
      </c>
      <c r="H5149" s="87">
        <v>0</v>
      </c>
      <c r="I5149" s="87">
        <v>1236.758</v>
      </c>
      <c r="J5149" s="86">
        <v>288.78800000000001</v>
      </c>
    </row>
    <row r="5150" spans="1:10">
      <c r="A5150" s="85">
        <v>40832</v>
      </c>
      <c r="B5150" s="86">
        <v>13</v>
      </c>
      <c r="C5150" s="87">
        <v>23628</v>
      </c>
      <c r="D5150" s="88" t="s">
        <v>172</v>
      </c>
      <c r="E5150" s="87">
        <v>24118.241999999998</v>
      </c>
      <c r="F5150" s="87">
        <v>25669.561999999998</v>
      </c>
      <c r="G5150" s="87">
        <v>-1551.32</v>
      </c>
      <c r="H5150" s="87">
        <v>0</v>
      </c>
      <c r="I5150" s="87">
        <v>1397.8520000000001</v>
      </c>
      <c r="J5150" s="86">
        <v>289.19</v>
      </c>
    </row>
    <row r="5151" spans="1:10">
      <c r="A5151" s="85">
        <v>40832</v>
      </c>
      <c r="B5151" s="86">
        <v>14</v>
      </c>
      <c r="C5151" s="87">
        <v>24499</v>
      </c>
      <c r="D5151" s="88" t="s">
        <v>172</v>
      </c>
      <c r="E5151" s="87">
        <v>25033.132000000001</v>
      </c>
      <c r="F5151" s="87">
        <v>26321.054</v>
      </c>
      <c r="G5151" s="87">
        <v>-1281.8399999999999</v>
      </c>
      <c r="H5151" s="87">
        <v>0</v>
      </c>
      <c r="I5151" s="87">
        <v>1398.05</v>
      </c>
      <c r="J5151" s="86">
        <v>289.18</v>
      </c>
    </row>
    <row r="5152" spans="1:10">
      <c r="A5152" s="85">
        <v>40832</v>
      </c>
      <c r="B5152" s="86">
        <v>15</v>
      </c>
      <c r="C5152" s="87">
        <v>25706</v>
      </c>
      <c r="D5152" s="88" t="s">
        <v>172</v>
      </c>
      <c r="E5152" s="87">
        <v>26222.596000000001</v>
      </c>
      <c r="F5152" s="87">
        <v>26639.124</v>
      </c>
      <c r="G5152" s="87">
        <v>-412.88</v>
      </c>
      <c r="H5152" s="87">
        <v>0</v>
      </c>
      <c r="I5152" s="87">
        <v>1173.4080000000001</v>
      </c>
      <c r="J5152" s="86">
        <v>293.98599999999999</v>
      </c>
    </row>
    <row r="5153" spans="1:10">
      <c r="A5153" s="85">
        <v>40832</v>
      </c>
      <c r="B5153" s="86">
        <v>16</v>
      </c>
      <c r="C5153" s="87">
        <v>26621</v>
      </c>
      <c r="D5153" s="88" t="s">
        <v>172</v>
      </c>
      <c r="E5153" s="87">
        <v>27159.112000000001</v>
      </c>
      <c r="F5153" s="87">
        <v>27169.786</v>
      </c>
      <c r="G5153" s="87">
        <v>-9.6199999999999992</v>
      </c>
      <c r="H5153" s="87">
        <v>0</v>
      </c>
      <c r="I5153" s="87">
        <v>1173.606</v>
      </c>
      <c r="J5153" s="86">
        <v>293.61</v>
      </c>
    </row>
    <row r="5154" spans="1:10">
      <c r="A5154" s="85">
        <v>40832</v>
      </c>
      <c r="B5154" s="86">
        <v>17</v>
      </c>
      <c r="C5154" s="87">
        <v>28393</v>
      </c>
      <c r="D5154" s="88" t="s">
        <v>172</v>
      </c>
      <c r="E5154" s="87">
        <v>28896.858</v>
      </c>
      <c r="F5154" s="87">
        <v>28905.938000000002</v>
      </c>
      <c r="G5154" s="87">
        <v>-4.72</v>
      </c>
      <c r="H5154" s="87">
        <v>0</v>
      </c>
      <c r="I5154" s="87">
        <v>1195.348</v>
      </c>
      <c r="J5154" s="86">
        <v>289.20600000000002</v>
      </c>
    </row>
    <row r="5155" spans="1:10">
      <c r="A5155" s="85">
        <v>40832</v>
      </c>
      <c r="B5155" s="86">
        <v>18</v>
      </c>
      <c r="C5155" s="87">
        <v>30030</v>
      </c>
      <c r="D5155" s="88" t="s">
        <v>172</v>
      </c>
      <c r="E5155" s="87">
        <v>30505.096000000001</v>
      </c>
      <c r="F5155" s="87">
        <v>30513.835999999999</v>
      </c>
      <c r="G5155" s="87">
        <v>-4.38</v>
      </c>
      <c r="H5155" s="87">
        <v>0</v>
      </c>
      <c r="I5155" s="87">
        <v>1195.4480000000001</v>
      </c>
      <c r="J5155" s="86">
        <v>289.19800000000004</v>
      </c>
    </row>
    <row r="5156" spans="1:10">
      <c r="A5156" s="85">
        <v>40832</v>
      </c>
      <c r="B5156" s="86">
        <v>19</v>
      </c>
      <c r="C5156" s="87">
        <v>31660</v>
      </c>
      <c r="D5156" s="88" t="s">
        <v>172</v>
      </c>
      <c r="E5156" s="87">
        <v>32151.14</v>
      </c>
      <c r="F5156" s="87">
        <v>32169.596000000001</v>
      </c>
      <c r="G5156" s="87">
        <v>-16.559999999999999</v>
      </c>
      <c r="H5156" s="87">
        <v>0</v>
      </c>
      <c r="I5156" s="87">
        <v>1448.058</v>
      </c>
      <c r="J5156" s="86">
        <v>372.80799999999999</v>
      </c>
    </row>
    <row r="5157" spans="1:10">
      <c r="A5157" s="85">
        <v>40832</v>
      </c>
      <c r="B5157" s="86">
        <v>20</v>
      </c>
      <c r="C5157" s="87">
        <v>33030</v>
      </c>
      <c r="D5157" s="88" t="s">
        <v>172</v>
      </c>
      <c r="E5157" s="87">
        <v>33629.548000000003</v>
      </c>
      <c r="F5157" s="87">
        <v>33644.82</v>
      </c>
      <c r="G5157" s="87">
        <v>-11.24</v>
      </c>
      <c r="H5157" s="87">
        <v>0</v>
      </c>
      <c r="I5157" s="87">
        <v>1467.922</v>
      </c>
      <c r="J5157" s="86">
        <v>372.81200000000001</v>
      </c>
    </row>
    <row r="5158" spans="1:10">
      <c r="A5158" s="85">
        <v>40832</v>
      </c>
      <c r="B5158" s="86">
        <v>21</v>
      </c>
      <c r="C5158" s="87">
        <v>34037</v>
      </c>
      <c r="D5158" s="88" t="s">
        <v>172</v>
      </c>
      <c r="E5158" s="87">
        <v>34643.563999999998</v>
      </c>
      <c r="F5158" s="87">
        <v>34658.720000000001</v>
      </c>
      <c r="G5158" s="87">
        <v>-11.54</v>
      </c>
      <c r="H5158" s="87">
        <v>0</v>
      </c>
      <c r="I5158" s="87">
        <v>1382.336</v>
      </c>
      <c r="J5158" s="86">
        <v>372.40800000000002</v>
      </c>
    </row>
    <row r="5159" spans="1:10">
      <c r="A5159" s="85">
        <v>40832</v>
      </c>
      <c r="B5159" s="86">
        <v>22</v>
      </c>
      <c r="C5159" s="87">
        <v>34428</v>
      </c>
      <c r="D5159" s="88" t="s">
        <v>172</v>
      </c>
      <c r="E5159" s="87">
        <v>35066.154000000002</v>
      </c>
      <c r="F5159" s="87">
        <v>35083.527999999998</v>
      </c>
      <c r="G5159" s="87">
        <v>-16.760000000000002</v>
      </c>
      <c r="H5159" s="87">
        <v>0</v>
      </c>
      <c r="I5159" s="87">
        <v>1382.5320000000002</v>
      </c>
      <c r="J5159" s="86">
        <v>373.21600000000001</v>
      </c>
    </row>
    <row r="5160" spans="1:10">
      <c r="A5160" s="85">
        <v>40832</v>
      </c>
      <c r="B5160" s="86">
        <v>23</v>
      </c>
      <c r="C5160" s="87">
        <v>34805</v>
      </c>
      <c r="D5160" s="88" t="s">
        <v>172</v>
      </c>
      <c r="E5160" s="87">
        <v>35466.646000000001</v>
      </c>
      <c r="F5160" s="87">
        <v>35484.712</v>
      </c>
      <c r="G5160" s="87">
        <v>-19</v>
      </c>
      <c r="H5160" s="87">
        <v>0</v>
      </c>
      <c r="I5160" s="87">
        <v>1478.99</v>
      </c>
      <c r="J5160" s="86">
        <v>409.226</v>
      </c>
    </row>
    <row r="5161" spans="1:10">
      <c r="A5161" s="85">
        <v>40832</v>
      </c>
      <c r="B5161" s="86">
        <v>24</v>
      </c>
      <c r="C5161" s="87">
        <v>35075</v>
      </c>
      <c r="D5161" s="88" t="s">
        <v>172</v>
      </c>
      <c r="E5161" s="87">
        <v>35745.040000000001</v>
      </c>
      <c r="F5161" s="87">
        <v>35756.673999999999</v>
      </c>
      <c r="G5161" s="87">
        <v>-11.06</v>
      </c>
      <c r="H5161" s="87">
        <v>0</v>
      </c>
      <c r="I5161" s="87">
        <v>1478.0020000000002</v>
      </c>
      <c r="J5161" s="86">
        <v>410.03</v>
      </c>
    </row>
    <row r="5162" spans="1:10">
      <c r="A5162" s="85">
        <v>40832</v>
      </c>
      <c r="B5162" s="86">
        <v>25</v>
      </c>
      <c r="C5162" s="87">
        <v>35351</v>
      </c>
      <c r="D5162" s="88" t="s">
        <v>172</v>
      </c>
      <c r="E5162" s="87">
        <v>35981.377999999997</v>
      </c>
      <c r="F5162" s="87">
        <v>36001.877999999997</v>
      </c>
      <c r="G5162" s="87">
        <v>-17.16</v>
      </c>
      <c r="H5162" s="87">
        <v>0</v>
      </c>
      <c r="I5162" s="87">
        <v>1456.4580000000001</v>
      </c>
      <c r="J5162" s="86">
        <v>536.77</v>
      </c>
    </row>
    <row r="5163" spans="1:10">
      <c r="A5163" s="85">
        <v>40832</v>
      </c>
      <c r="B5163" s="86">
        <v>26</v>
      </c>
      <c r="C5163" s="87">
        <v>35221</v>
      </c>
      <c r="D5163" s="88" t="s">
        <v>172</v>
      </c>
      <c r="E5163" s="87">
        <v>35845.464</v>
      </c>
      <c r="F5163" s="87">
        <v>35860.804000000004</v>
      </c>
      <c r="G5163" s="87">
        <v>-15.34</v>
      </c>
      <c r="H5163" s="87">
        <v>0</v>
      </c>
      <c r="I5163" s="87">
        <v>1456.556</v>
      </c>
      <c r="J5163" s="86">
        <v>536.36800000000005</v>
      </c>
    </row>
    <row r="5164" spans="1:10">
      <c r="A5164" s="85">
        <v>40832</v>
      </c>
      <c r="B5164" s="86">
        <v>27</v>
      </c>
      <c r="C5164" s="87">
        <v>34832</v>
      </c>
      <c r="D5164" s="88" t="s">
        <v>172</v>
      </c>
      <c r="E5164" s="87">
        <v>35432.741999999998</v>
      </c>
      <c r="F5164" s="87">
        <v>35449.701999999997</v>
      </c>
      <c r="G5164" s="87">
        <v>-16.96</v>
      </c>
      <c r="H5164" s="87">
        <v>0</v>
      </c>
      <c r="I5164" s="87">
        <v>1323.5320000000002</v>
      </c>
      <c r="J5164" s="86">
        <v>381.22</v>
      </c>
    </row>
    <row r="5165" spans="1:10">
      <c r="A5165" s="85">
        <v>40832</v>
      </c>
      <c r="B5165" s="86">
        <v>28</v>
      </c>
      <c r="C5165" s="87">
        <v>34240</v>
      </c>
      <c r="D5165" s="88" t="s">
        <v>172</v>
      </c>
      <c r="E5165" s="87">
        <v>34837.404000000002</v>
      </c>
      <c r="F5165" s="87">
        <v>34856.644</v>
      </c>
      <c r="G5165" s="87">
        <v>-19.239999999999998</v>
      </c>
      <c r="H5165" s="87">
        <v>0</v>
      </c>
      <c r="I5165" s="87">
        <v>1323.63</v>
      </c>
      <c r="J5165" s="86">
        <v>382.024</v>
      </c>
    </row>
    <row r="5166" spans="1:10">
      <c r="A5166" s="85">
        <v>40832</v>
      </c>
      <c r="B5166" s="86">
        <v>29</v>
      </c>
      <c r="C5166" s="87">
        <v>33966</v>
      </c>
      <c r="D5166" s="88" t="s">
        <v>172</v>
      </c>
      <c r="E5166" s="87">
        <v>34581.658000000003</v>
      </c>
      <c r="F5166" s="87">
        <v>34600.718000000001</v>
      </c>
      <c r="G5166" s="87">
        <v>-19.059999999999999</v>
      </c>
      <c r="H5166" s="87">
        <v>0</v>
      </c>
      <c r="I5166" s="87">
        <v>1303.7660000000001</v>
      </c>
      <c r="J5166" s="86">
        <v>418.43800000000005</v>
      </c>
    </row>
    <row r="5167" spans="1:10">
      <c r="A5167" s="85">
        <v>40832</v>
      </c>
      <c r="B5167" s="86">
        <v>30</v>
      </c>
      <c r="C5167" s="87">
        <v>33445</v>
      </c>
      <c r="D5167" s="88" t="s">
        <v>172</v>
      </c>
      <c r="E5167" s="87">
        <v>34145.423999999999</v>
      </c>
      <c r="F5167" s="87">
        <v>34158.044000000002</v>
      </c>
      <c r="G5167" s="87">
        <v>-12.62</v>
      </c>
      <c r="H5167" s="87">
        <v>0</v>
      </c>
      <c r="I5167" s="87">
        <v>1303.6660000000002</v>
      </c>
      <c r="J5167" s="86">
        <v>418.43</v>
      </c>
    </row>
    <row r="5168" spans="1:10">
      <c r="A5168" s="85">
        <v>40832</v>
      </c>
      <c r="B5168" s="86">
        <v>31</v>
      </c>
      <c r="C5168" s="87">
        <v>33393</v>
      </c>
      <c r="D5168" s="88" t="s">
        <v>172</v>
      </c>
      <c r="E5168" s="87">
        <v>34120.908000000003</v>
      </c>
      <c r="F5168" s="87">
        <v>34135.942000000003</v>
      </c>
      <c r="G5168" s="87">
        <v>-13.18</v>
      </c>
      <c r="H5168" s="87">
        <v>0</v>
      </c>
      <c r="I5168" s="87">
        <v>1344.5820000000001</v>
      </c>
      <c r="J5168" s="86">
        <v>536.76600000000008</v>
      </c>
    </row>
    <row r="5169" spans="1:10">
      <c r="A5169" s="85">
        <v>40832</v>
      </c>
      <c r="B5169" s="86">
        <v>32</v>
      </c>
      <c r="C5169" s="87">
        <v>33669</v>
      </c>
      <c r="D5169" s="88" t="s">
        <v>172</v>
      </c>
      <c r="E5169" s="87">
        <v>34367.402000000002</v>
      </c>
      <c r="F5169" s="87">
        <v>34384.682000000001</v>
      </c>
      <c r="G5169" s="87">
        <v>-17.28</v>
      </c>
      <c r="H5169" s="87">
        <v>0</v>
      </c>
      <c r="I5169" s="87">
        <v>1344.384</v>
      </c>
      <c r="J5169" s="86">
        <v>536.37599999999998</v>
      </c>
    </row>
    <row r="5170" spans="1:10">
      <c r="A5170" s="85">
        <v>40832</v>
      </c>
      <c r="B5170" s="86">
        <v>33</v>
      </c>
      <c r="C5170" s="87">
        <v>34049</v>
      </c>
      <c r="D5170" s="88" t="s">
        <v>172</v>
      </c>
      <c r="E5170" s="87">
        <v>34726.883999999998</v>
      </c>
      <c r="F5170" s="87">
        <v>34745.224000000002</v>
      </c>
      <c r="G5170" s="87">
        <v>-18.34</v>
      </c>
      <c r="H5170" s="87">
        <v>0</v>
      </c>
      <c r="I5170" s="87">
        <v>1325.508</v>
      </c>
      <c r="J5170" s="86">
        <v>536.76600000000008</v>
      </c>
    </row>
    <row r="5171" spans="1:10">
      <c r="A5171" s="85">
        <v>40832</v>
      </c>
      <c r="B5171" s="86">
        <v>34</v>
      </c>
      <c r="C5171" s="87">
        <v>34849</v>
      </c>
      <c r="D5171" s="88" t="s">
        <v>172</v>
      </c>
      <c r="E5171" s="87">
        <v>35515.866000000002</v>
      </c>
      <c r="F5171" s="87">
        <v>35532.966</v>
      </c>
      <c r="G5171" s="87">
        <v>-17.100000000000001</v>
      </c>
      <c r="H5171" s="87">
        <v>0</v>
      </c>
      <c r="I5171" s="87">
        <v>1325.7060000000001</v>
      </c>
      <c r="J5171" s="86">
        <v>536.77</v>
      </c>
    </row>
    <row r="5172" spans="1:10">
      <c r="A5172" s="85">
        <v>40832</v>
      </c>
      <c r="B5172" s="86">
        <v>35</v>
      </c>
      <c r="C5172" s="87">
        <v>35558</v>
      </c>
      <c r="D5172" s="88" t="s">
        <v>172</v>
      </c>
      <c r="E5172" s="87">
        <v>36206.525999999998</v>
      </c>
      <c r="F5172" s="87">
        <v>36223.786</v>
      </c>
      <c r="G5172" s="87">
        <v>-17.260000000000002</v>
      </c>
      <c r="H5172" s="87">
        <v>0</v>
      </c>
      <c r="I5172" s="87">
        <v>1402.1020000000001</v>
      </c>
      <c r="J5172" s="86">
        <v>536.37800000000004</v>
      </c>
    </row>
    <row r="5173" spans="1:10">
      <c r="A5173" s="85">
        <v>40832</v>
      </c>
      <c r="B5173" s="86">
        <v>36</v>
      </c>
      <c r="C5173" s="87">
        <v>36211</v>
      </c>
      <c r="D5173" s="88" t="s">
        <v>172</v>
      </c>
      <c r="E5173" s="87">
        <v>36883.048000000003</v>
      </c>
      <c r="F5173" s="87">
        <v>36900.788</v>
      </c>
      <c r="G5173" s="87">
        <v>-21.24</v>
      </c>
      <c r="H5173" s="87">
        <v>0</v>
      </c>
      <c r="I5173" s="87">
        <v>1400.124</v>
      </c>
      <c r="J5173" s="86">
        <v>536.76800000000003</v>
      </c>
    </row>
    <row r="5174" spans="1:10">
      <c r="A5174" s="85">
        <v>40832</v>
      </c>
      <c r="B5174" s="86">
        <v>37</v>
      </c>
      <c r="C5174" s="87">
        <v>37952</v>
      </c>
      <c r="D5174" s="88" t="s">
        <v>172</v>
      </c>
      <c r="E5174" s="87">
        <v>38672.592000000004</v>
      </c>
      <c r="F5174" s="87">
        <v>38687.712</v>
      </c>
      <c r="G5174" s="87">
        <v>-9.42</v>
      </c>
      <c r="H5174" s="87">
        <v>0</v>
      </c>
      <c r="I5174" s="87">
        <v>1480.67</v>
      </c>
      <c r="J5174" s="86">
        <v>536.36</v>
      </c>
    </row>
    <row r="5175" spans="1:10">
      <c r="A5175" s="85">
        <v>40832</v>
      </c>
      <c r="B5175" s="86">
        <v>38</v>
      </c>
      <c r="C5175" s="87">
        <v>40221</v>
      </c>
      <c r="D5175" s="88" t="s">
        <v>172</v>
      </c>
      <c r="E5175" s="87">
        <v>40938.828000000001</v>
      </c>
      <c r="F5175" s="87">
        <v>40948.618000000002</v>
      </c>
      <c r="G5175" s="87">
        <v>-6.58</v>
      </c>
      <c r="H5175" s="87">
        <v>0</v>
      </c>
      <c r="I5175" s="87">
        <v>1480.67</v>
      </c>
      <c r="J5175" s="86">
        <v>536.74800000000005</v>
      </c>
    </row>
    <row r="5176" spans="1:10">
      <c r="A5176" s="85">
        <v>40832</v>
      </c>
      <c r="B5176" s="86">
        <v>39</v>
      </c>
      <c r="C5176" s="87">
        <v>39874</v>
      </c>
      <c r="D5176" s="88" t="s">
        <v>172</v>
      </c>
      <c r="E5176" s="87">
        <v>40569.046000000002</v>
      </c>
      <c r="F5176" s="87">
        <v>40579.606</v>
      </c>
      <c r="G5176" s="87">
        <v>-6.5</v>
      </c>
      <c r="H5176" s="87">
        <v>0</v>
      </c>
      <c r="I5176" s="87">
        <v>1480.5720000000001</v>
      </c>
      <c r="J5176" s="86">
        <v>536.75400000000002</v>
      </c>
    </row>
    <row r="5177" spans="1:10">
      <c r="A5177" s="85">
        <v>40832</v>
      </c>
      <c r="B5177" s="86">
        <v>40</v>
      </c>
      <c r="C5177" s="87">
        <v>38565</v>
      </c>
      <c r="D5177" s="88" t="s">
        <v>172</v>
      </c>
      <c r="E5177" s="87">
        <v>39286.936000000002</v>
      </c>
      <c r="F5177" s="87">
        <v>39303.296000000002</v>
      </c>
      <c r="G5177" s="87">
        <v>-12.74</v>
      </c>
      <c r="H5177" s="87">
        <v>0</v>
      </c>
      <c r="I5177" s="87">
        <v>1480.67</v>
      </c>
      <c r="J5177" s="86">
        <v>536.37</v>
      </c>
    </row>
    <row r="5178" spans="1:10">
      <c r="A5178" s="85">
        <v>40832</v>
      </c>
      <c r="B5178" s="86">
        <v>41</v>
      </c>
      <c r="C5178" s="87">
        <v>37534</v>
      </c>
      <c r="D5178" s="88" t="s">
        <v>172</v>
      </c>
      <c r="E5178" s="87">
        <v>38186.271999999997</v>
      </c>
      <c r="F5178" s="87">
        <v>38204.188000000002</v>
      </c>
      <c r="G5178" s="87">
        <v>-12.02</v>
      </c>
      <c r="H5178" s="87">
        <v>0</v>
      </c>
      <c r="I5178" s="87">
        <v>1480.5720000000001</v>
      </c>
      <c r="J5178" s="86">
        <v>536.75800000000004</v>
      </c>
    </row>
    <row r="5179" spans="1:10">
      <c r="A5179" s="85">
        <v>40832</v>
      </c>
      <c r="B5179" s="86">
        <v>42</v>
      </c>
      <c r="C5179" s="87">
        <v>35948</v>
      </c>
      <c r="D5179" s="88" t="s">
        <v>172</v>
      </c>
      <c r="E5179" s="87">
        <v>36625.597999999998</v>
      </c>
      <c r="F5179" s="87">
        <v>36643.277999999998</v>
      </c>
      <c r="G5179" s="87">
        <v>-15</v>
      </c>
      <c r="H5179" s="87">
        <v>0</v>
      </c>
      <c r="I5179" s="87">
        <v>1480.67</v>
      </c>
      <c r="J5179" s="86">
        <v>536.36599999999999</v>
      </c>
    </row>
    <row r="5180" spans="1:10">
      <c r="A5180" s="85">
        <v>40832</v>
      </c>
      <c r="B5180" s="86">
        <v>43</v>
      </c>
      <c r="C5180" s="87">
        <v>34824</v>
      </c>
      <c r="D5180" s="88" t="s">
        <v>172</v>
      </c>
      <c r="E5180" s="87">
        <v>35529.622000000003</v>
      </c>
      <c r="F5180" s="87">
        <v>35543.161999999997</v>
      </c>
      <c r="G5180" s="87">
        <v>-13.54</v>
      </c>
      <c r="H5180" s="87">
        <v>0</v>
      </c>
      <c r="I5180" s="87">
        <v>719.87800000000004</v>
      </c>
      <c r="J5180" s="86">
        <v>181.61799999999999</v>
      </c>
    </row>
    <row r="5181" spans="1:10">
      <c r="A5181" s="85">
        <v>40832</v>
      </c>
      <c r="B5181" s="86">
        <v>44</v>
      </c>
      <c r="C5181" s="87">
        <v>33130</v>
      </c>
      <c r="D5181" s="88" t="s">
        <v>172</v>
      </c>
      <c r="E5181" s="87">
        <v>33790.764000000003</v>
      </c>
      <c r="F5181" s="87">
        <v>33809.588000000003</v>
      </c>
      <c r="G5181" s="87">
        <v>-183.04</v>
      </c>
      <c r="H5181" s="87">
        <v>0</v>
      </c>
      <c r="I5181" s="87">
        <v>719.77800000000002</v>
      </c>
      <c r="J5181" s="86">
        <v>171.226</v>
      </c>
    </row>
    <row r="5182" spans="1:10">
      <c r="A5182" s="85">
        <v>40832</v>
      </c>
      <c r="B5182" s="86">
        <v>45</v>
      </c>
      <c r="C5182" s="87">
        <v>31594</v>
      </c>
      <c r="D5182" s="88" t="s">
        <v>172</v>
      </c>
      <c r="E5182" s="87">
        <v>32263.106</v>
      </c>
      <c r="F5182" s="87">
        <v>32273.705999999998</v>
      </c>
      <c r="G5182" s="87">
        <v>-366.7</v>
      </c>
      <c r="H5182" s="87">
        <v>0</v>
      </c>
      <c r="I5182" s="87">
        <v>892.43400000000008</v>
      </c>
      <c r="J5182" s="86">
        <v>170.822</v>
      </c>
    </row>
    <row r="5183" spans="1:10">
      <c r="A5183" s="85">
        <v>40832</v>
      </c>
      <c r="B5183" s="86">
        <v>46</v>
      </c>
      <c r="C5183" s="87">
        <v>29379</v>
      </c>
      <c r="D5183" s="88" t="s">
        <v>172</v>
      </c>
      <c r="E5183" s="87">
        <v>30077.998</v>
      </c>
      <c r="F5183" s="87">
        <v>30097.937999999998</v>
      </c>
      <c r="G5183" s="87">
        <v>-423.14</v>
      </c>
      <c r="H5183" s="87">
        <v>0</v>
      </c>
      <c r="I5183" s="87">
        <v>892.928</v>
      </c>
      <c r="J5183" s="86">
        <v>170.82400000000001</v>
      </c>
    </row>
    <row r="5184" spans="1:10">
      <c r="A5184" s="85">
        <v>40832</v>
      </c>
      <c r="B5184" s="86">
        <v>47</v>
      </c>
      <c r="C5184" s="87">
        <v>27375</v>
      </c>
      <c r="D5184" s="88" t="s">
        <v>172</v>
      </c>
      <c r="E5184" s="87">
        <v>28034.556</v>
      </c>
      <c r="F5184" s="87">
        <v>28174.776000000002</v>
      </c>
      <c r="G5184" s="87">
        <v>-545.48</v>
      </c>
      <c r="H5184" s="87">
        <v>0</v>
      </c>
      <c r="I5184" s="87">
        <v>807.83600000000001</v>
      </c>
      <c r="J5184" s="86">
        <v>373.608</v>
      </c>
    </row>
    <row r="5185" spans="1:10">
      <c r="A5185" s="85">
        <v>40832</v>
      </c>
      <c r="B5185" s="86">
        <v>48</v>
      </c>
      <c r="C5185" s="87">
        <v>25475</v>
      </c>
      <c r="D5185" s="88" t="s">
        <v>172</v>
      </c>
      <c r="E5185" s="87">
        <v>26219.838</v>
      </c>
      <c r="F5185" s="87">
        <v>27250.538</v>
      </c>
      <c r="G5185" s="87">
        <v>-1437.82</v>
      </c>
      <c r="H5185" s="87">
        <v>0</v>
      </c>
      <c r="I5185" s="87">
        <v>807.73800000000006</v>
      </c>
      <c r="J5185" s="86">
        <v>372.41800000000001</v>
      </c>
    </row>
    <row r="5186" spans="1:10">
      <c r="A5186" s="85">
        <v>40833</v>
      </c>
      <c r="B5186" s="86">
        <v>1</v>
      </c>
      <c r="C5186" s="87">
        <v>24290</v>
      </c>
      <c r="D5186" s="88" t="s">
        <v>172</v>
      </c>
      <c r="E5186" s="87">
        <v>24936.957999999999</v>
      </c>
      <c r="F5186" s="87">
        <v>26315.457999999999</v>
      </c>
      <c r="G5186" s="87">
        <v>-1784.34</v>
      </c>
      <c r="H5186" s="87">
        <v>0</v>
      </c>
      <c r="I5186" s="87">
        <v>565.40600000000006</v>
      </c>
      <c r="J5186" s="86">
        <v>255.21600000000001</v>
      </c>
    </row>
    <row r="5187" spans="1:10">
      <c r="A5187" s="85">
        <v>40833</v>
      </c>
      <c r="B5187" s="86">
        <v>2</v>
      </c>
      <c r="C5187" s="87">
        <v>23509</v>
      </c>
      <c r="D5187" s="88" t="s">
        <v>172</v>
      </c>
      <c r="E5187" s="87">
        <v>24142.799999999999</v>
      </c>
      <c r="F5187" s="87">
        <v>25562.81</v>
      </c>
      <c r="G5187" s="87">
        <v>-1888.88</v>
      </c>
      <c r="H5187" s="87">
        <v>0</v>
      </c>
      <c r="I5187" s="87">
        <v>565.702</v>
      </c>
      <c r="J5187" s="86">
        <v>255.61800000000002</v>
      </c>
    </row>
    <row r="5188" spans="1:10">
      <c r="A5188" s="85">
        <v>40833</v>
      </c>
      <c r="B5188" s="86">
        <v>3</v>
      </c>
      <c r="C5188" s="87">
        <v>23581</v>
      </c>
      <c r="D5188" s="88" t="s">
        <v>172</v>
      </c>
      <c r="E5188" s="87">
        <v>24216.248</v>
      </c>
      <c r="F5188" s="87">
        <v>25633.684000000001</v>
      </c>
      <c r="G5188" s="87">
        <v>-1948.54</v>
      </c>
      <c r="H5188" s="87">
        <v>0</v>
      </c>
      <c r="I5188" s="87">
        <v>718.06200000000001</v>
      </c>
      <c r="J5188" s="86">
        <v>255.22</v>
      </c>
    </row>
    <row r="5189" spans="1:10">
      <c r="A5189" s="85">
        <v>40833</v>
      </c>
      <c r="B5189" s="86">
        <v>4</v>
      </c>
      <c r="C5189" s="87">
        <v>23755</v>
      </c>
      <c r="D5189" s="88" t="s">
        <v>172</v>
      </c>
      <c r="E5189" s="87">
        <v>24353.371999999999</v>
      </c>
      <c r="F5189" s="87">
        <v>25748.012000000002</v>
      </c>
      <c r="G5189" s="87">
        <v>-2022.16</v>
      </c>
      <c r="H5189" s="87">
        <v>0</v>
      </c>
      <c r="I5189" s="87">
        <v>702.72800000000007</v>
      </c>
      <c r="J5189" s="86">
        <v>255.62200000000001</v>
      </c>
    </row>
    <row r="5190" spans="1:10">
      <c r="A5190" s="85">
        <v>40833</v>
      </c>
      <c r="B5190" s="86">
        <v>5</v>
      </c>
      <c r="C5190" s="87">
        <v>23508</v>
      </c>
      <c r="D5190" s="88" t="s">
        <v>172</v>
      </c>
      <c r="E5190" s="87">
        <v>24082.491999999998</v>
      </c>
      <c r="F5190" s="87">
        <v>25680.671999999999</v>
      </c>
      <c r="G5190" s="87">
        <v>-2224</v>
      </c>
      <c r="H5190" s="87">
        <v>0</v>
      </c>
      <c r="I5190" s="87">
        <v>1023.78</v>
      </c>
      <c r="J5190" s="86">
        <v>537.16399999999999</v>
      </c>
    </row>
    <row r="5191" spans="1:10">
      <c r="A5191" s="85">
        <v>40833</v>
      </c>
      <c r="B5191" s="86">
        <v>6</v>
      </c>
      <c r="C5191" s="87">
        <v>23221</v>
      </c>
      <c r="D5191" s="88" t="s">
        <v>172</v>
      </c>
      <c r="E5191" s="87">
        <v>23858.576000000001</v>
      </c>
      <c r="F5191" s="87">
        <v>25627.416000000001</v>
      </c>
      <c r="G5191" s="87">
        <v>-2393.9</v>
      </c>
      <c r="H5191" s="87">
        <v>0</v>
      </c>
      <c r="I5191" s="87">
        <v>1023.0120000000001</v>
      </c>
      <c r="J5191" s="86">
        <v>536.34800000000007</v>
      </c>
    </row>
    <row r="5192" spans="1:10">
      <c r="A5192" s="85">
        <v>40833</v>
      </c>
      <c r="B5192" s="86">
        <v>7</v>
      </c>
      <c r="C5192" s="87">
        <v>22877</v>
      </c>
      <c r="D5192" s="88" t="s">
        <v>172</v>
      </c>
      <c r="E5192" s="87">
        <v>23538.560000000001</v>
      </c>
      <c r="F5192" s="87">
        <v>25395.72</v>
      </c>
      <c r="G5192" s="87">
        <v>-2485.96</v>
      </c>
      <c r="H5192" s="87">
        <v>0</v>
      </c>
      <c r="I5192" s="87">
        <v>674.4</v>
      </c>
      <c r="J5192" s="86">
        <v>437.95400000000001</v>
      </c>
    </row>
    <row r="5193" spans="1:10">
      <c r="A5193" s="85">
        <v>40833</v>
      </c>
      <c r="B5193" s="86">
        <v>8</v>
      </c>
      <c r="C5193" s="87">
        <v>22677</v>
      </c>
      <c r="D5193" s="88" t="s">
        <v>172</v>
      </c>
      <c r="E5193" s="87">
        <v>23322.146000000001</v>
      </c>
      <c r="F5193" s="87">
        <v>25160.766</v>
      </c>
      <c r="G5193" s="87">
        <v>-2466.7199999999998</v>
      </c>
      <c r="H5193" s="87">
        <v>0</v>
      </c>
      <c r="I5193" s="87">
        <v>675.00200000000007</v>
      </c>
      <c r="J5193" s="86">
        <v>437.56600000000003</v>
      </c>
    </row>
    <row r="5194" spans="1:10">
      <c r="A5194" s="85">
        <v>40833</v>
      </c>
      <c r="B5194" s="86">
        <v>9</v>
      </c>
      <c r="C5194" s="87">
        <v>22590</v>
      </c>
      <c r="D5194" s="88" t="s">
        <v>172</v>
      </c>
      <c r="E5194" s="87">
        <v>23218.074000000001</v>
      </c>
      <c r="F5194" s="87">
        <v>25042.074000000001</v>
      </c>
      <c r="G5194" s="87">
        <v>-2451.04</v>
      </c>
      <c r="H5194" s="87">
        <v>0</v>
      </c>
      <c r="I5194" s="87">
        <v>330.91800000000001</v>
      </c>
      <c r="J5194" s="86">
        <v>101.61800000000001</v>
      </c>
    </row>
    <row r="5195" spans="1:10">
      <c r="A5195" s="85">
        <v>40833</v>
      </c>
      <c r="B5195" s="86">
        <v>10</v>
      </c>
      <c r="C5195" s="87">
        <v>22611</v>
      </c>
      <c r="D5195" s="88" t="s">
        <v>172</v>
      </c>
      <c r="E5195" s="87">
        <v>23327.362000000001</v>
      </c>
      <c r="F5195" s="87">
        <v>25080.085999999999</v>
      </c>
      <c r="G5195" s="87">
        <v>-2380.6799999999998</v>
      </c>
      <c r="H5195" s="87">
        <v>0</v>
      </c>
      <c r="I5195" s="87">
        <v>331.89800000000002</v>
      </c>
      <c r="J5195" s="86">
        <v>100.41600000000001</v>
      </c>
    </row>
    <row r="5196" spans="1:10">
      <c r="A5196" s="85">
        <v>40833</v>
      </c>
      <c r="B5196" s="86">
        <v>11</v>
      </c>
      <c r="C5196" s="87">
        <v>23357</v>
      </c>
      <c r="D5196" s="88" t="s">
        <v>172</v>
      </c>
      <c r="E5196" s="87">
        <v>24093.08</v>
      </c>
      <c r="F5196" s="87">
        <v>26500.732</v>
      </c>
      <c r="G5196" s="87">
        <v>-1479.46</v>
      </c>
      <c r="H5196" s="87">
        <v>0</v>
      </c>
      <c r="I5196" s="87">
        <v>-1084.1380000000001</v>
      </c>
      <c r="J5196" s="86">
        <v>-564.44000000000005</v>
      </c>
    </row>
    <row r="5197" spans="1:10">
      <c r="A5197" s="85">
        <v>40833</v>
      </c>
      <c r="B5197" s="86">
        <v>12</v>
      </c>
      <c r="C5197" s="87">
        <v>24589</v>
      </c>
      <c r="D5197" s="88" t="s">
        <v>172</v>
      </c>
      <c r="E5197" s="87">
        <v>25288.351999999999</v>
      </c>
      <c r="F5197" s="87">
        <v>27476.513999999999</v>
      </c>
      <c r="G5197" s="87">
        <v>-1258.44</v>
      </c>
      <c r="H5197" s="87">
        <v>0</v>
      </c>
      <c r="I5197" s="87">
        <v>-1061.78</v>
      </c>
      <c r="J5197" s="86">
        <v>-561.65200000000004</v>
      </c>
    </row>
    <row r="5198" spans="1:10">
      <c r="A5198" s="85">
        <v>40833</v>
      </c>
      <c r="B5198" s="86">
        <v>13</v>
      </c>
      <c r="C5198" s="87">
        <v>27738</v>
      </c>
      <c r="D5198" s="88" t="s">
        <v>172</v>
      </c>
      <c r="E5198" s="87">
        <v>28482.048000000003</v>
      </c>
      <c r="F5198" s="87">
        <v>29979.05</v>
      </c>
      <c r="G5198" s="87">
        <v>-508.2</v>
      </c>
      <c r="H5198" s="87">
        <v>0</v>
      </c>
      <c r="I5198" s="87">
        <v>-1007.248</v>
      </c>
      <c r="J5198" s="86">
        <v>-562.04999999999995</v>
      </c>
    </row>
    <row r="5199" spans="1:10">
      <c r="A5199" s="85">
        <v>40833</v>
      </c>
      <c r="B5199" s="86">
        <v>14</v>
      </c>
      <c r="C5199" s="87">
        <v>31577</v>
      </c>
      <c r="D5199" s="88" t="s">
        <v>172</v>
      </c>
      <c r="E5199" s="87">
        <v>32321.016</v>
      </c>
      <c r="F5199" s="87">
        <v>33815.876000000004</v>
      </c>
      <c r="G5199" s="87">
        <v>-276.83999999999997</v>
      </c>
      <c r="H5199" s="87">
        <v>0</v>
      </c>
      <c r="I5199" s="87">
        <v>-1007.046</v>
      </c>
      <c r="J5199" s="86">
        <v>-562.05399999999997</v>
      </c>
    </row>
    <row r="5200" spans="1:10">
      <c r="A5200" s="85">
        <v>40833</v>
      </c>
      <c r="B5200" s="86">
        <v>15</v>
      </c>
      <c r="C5200" s="87">
        <v>36027</v>
      </c>
      <c r="D5200" s="88" t="s">
        <v>172</v>
      </c>
      <c r="E5200" s="87">
        <v>36774.311999999998</v>
      </c>
      <c r="F5200" s="87">
        <v>38264.993999999999</v>
      </c>
      <c r="G5200" s="87">
        <v>-238.92</v>
      </c>
      <c r="H5200" s="87">
        <v>0</v>
      </c>
      <c r="I5200" s="87">
        <v>-1007.45</v>
      </c>
      <c r="J5200" s="86">
        <v>-561.64600000000007</v>
      </c>
    </row>
    <row r="5201" spans="1:10">
      <c r="A5201" s="85">
        <v>40833</v>
      </c>
      <c r="B5201" s="86">
        <v>16</v>
      </c>
      <c r="C5201" s="87">
        <v>38009</v>
      </c>
      <c r="D5201" s="88" t="s">
        <v>172</v>
      </c>
      <c r="E5201" s="87">
        <v>38764.698000000004</v>
      </c>
      <c r="F5201" s="87">
        <v>40259.94</v>
      </c>
      <c r="G5201" s="87">
        <v>-137.38</v>
      </c>
      <c r="H5201" s="87">
        <v>0</v>
      </c>
      <c r="I5201" s="87">
        <v>-1007.046</v>
      </c>
      <c r="J5201" s="86">
        <v>-562.03800000000001</v>
      </c>
    </row>
    <row r="5202" spans="1:10">
      <c r="A5202" s="85">
        <v>40833</v>
      </c>
      <c r="B5202" s="86">
        <v>17</v>
      </c>
      <c r="C5202" s="87">
        <v>38930</v>
      </c>
      <c r="D5202" s="88" t="s">
        <v>172</v>
      </c>
      <c r="E5202" s="87">
        <v>39696.853999999999</v>
      </c>
      <c r="F5202" s="87">
        <v>41191.122000000003</v>
      </c>
      <c r="G5202" s="87">
        <v>-134.54</v>
      </c>
      <c r="H5202" s="87">
        <v>0</v>
      </c>
      <c r="I5202" s="87">
        <v>-1006.1360000000001</v>
      </c>
      <c r="J5202" s="86">
        <v>-562.04600000000005</v>
      </c>
    </row>
    <row r="5203" spans="1:10">
      <c r="A5203" s="85">
        <v>40833</v>
      </c>
      <c r="B5203" s="86">
        <v>18</v>
      </c>
      <c r="C5203" s="87">
        <v>39013</v>
      </c>
      <c r="D5203" s="88" t="s">
        <v>172</v>
      </c>
      <c r="E5203" s="87">
        <v>39731.298000000003</v>
      </c>
      <c r="F5203" s="87">
        <v>41226.985999999997</v>
      </c>
      <c r="G5203" s="87">
        <v>-54.6</v>
      </c>
      <c r="H5203" s="87">
        <v>0</v>
      </c>
      <c r="I5203" s="87">
        <v>-1006.034</v>
      </c>
      <c r="J5203" s="86">
        <v>-562.04200000000003</v>
      </c>
    </row>
    <row r="5204" spans="1:10">
      <c r="A5204" s="85">
        <v>40833</v>
      </c>
      <c r="B5204" s="86">
        <v>19</v>
      </c>
      <c r="C5204" s="87">
        <v>39740</v>
      </c>
      <c r="D5204" s="88" t="s">
        <v>172</v>
      </c>
      <c r="E5204" s="87">
        <v>40439.305999999997</v>
      </c>
      <c r="F5204" s="87">
        <v>41657.817999999999</v>
      </c>
      <c r="G5204" s="87">
        <v>-13.04</v>
      </c>
      <c r="H5204" s="87">
        <v>0</v>
      </c>
      <c r="I5204" s="87">
        <v>-729.03</v>
      </c>
      <c r="J5204" s="86">
        <v>-561.64600000000007</v>
      </c>
    </row>
    <row r="5205" spans="1:10">
      <c r="A5205" s="85">
        <v>40833</v>
      </c>
      <c r="B5205" s="86">
        <v>20</v>
      </c>
      <c r="C5205" s="87">
        <v>40014</v>
      </c>
      <c r="D5205" s="88" t="s">
        <v>172</v>
      </c>
      <c r="E5205" s="87">
        <v>40714.946000000004</v>
      </c>
      <c r="F5205" s="87">
        <v>41933.478000000003</v>
      </c>
      <c r="G5205" s="87">
        <v>-13.06</v>
      </c>
      <c r="H5205" s="87">
        <v>0</v>
      </c>
      <c r="I5205" s="87">
        <v>-729.23400000000004</v>
      </c>
      <c r="J5205" s="86">
        <v>-562.03</v>
      </c>
    </row>
    <row r="5206" spans="1:10">
      <c r="A5206" s="85">
        <v>40833</v>
      </c>
      <c r="B5206" s="86">
        <v>21</v>
      </c>
      <c r="C5206" s="87">
        <v>40133</v>
      </c>
      <c r="D5206" s="88" t="s">
        <v>172</v>
      </c>
      <c r="E5206" s="87">
        <v>40823.351999999999</v>
      </c>
      <c r="F5206" s="87">
        <v>42087.45</v>
      </c>
      <c r="G5206" s="87">
        <v>-13.1</v>
      </c>
      <c r="H5206" s="87">
        <v>0</v>
      </c>
      <c r="I5206" s="87">
        <v>-774.45600000000002</v>
      </c>
      <c r="J5206" s="86">
        <v>-562.05200000000002</v>
      </c>
    </row>
    <row r="5207" spans="1:10">
      <c r="A5207" s="85">
        <v>40833</v>
      </c>
      <c r="B5207" s="86">
        <v>22</v>
      </c>
      <c r="C5207" s="87">
        <v>40417</v>
      </c>
      <c r="D5207" s="88" t="s">
        <v>172</v>
      </c>
      <c r="E5207" s="87">
        <v>41087.83</v>
      </c>
      <c r="F5207" s="87">
        <v>42351.987999999998</v>
      </c>
      <c r="G5207" s="87">
        <v>-13.16</v>
      </c>
      <c r="H5207" s="87">
        <v>0</v>
      </c>
      <c r="I5207" s="87">
        <v>-774.45600000000002</v>
      </c>
      <c r="J5207" s="86">
        <v>-561.64</v>
      </c>
    </row>
    <row r="5208" spans="1:10">
      <c r="A5208" s="85">
        <v>40833</v>
      </c>
      <c r="B5208" s="86">
        <v>23</v>
      </c>
      <c r="C5208" s="87">
        <v>40638</v>
      </c>
      <c r="D5208" s="88" t="s">
        <v>172</v>
      </c>
      <c r="E5208" s="87">
        <v>41360.67</v>
      </c>
      <c r="F5208" s="87">
        <v>42475.061999999998</v>
      </c>
      <c r="G5208" s="87">
        <v>-12.82</v>
      </c>
      <c r="H5208" s="87">
        <v>0</v>
      </c>
      <c r="I5208" s="87">
        <v>-651.63600000000008</v>
      </c>
      <c r="J5208" s="86">
        <v>-535.64</v>
      </c>
    </row>
    <row r="5209" spans="1:10">
      <c r="A5209" s="85">
        <v>40833</v>
      </c>
      <c r="B5209" s="86">
        <v>24</v>
      </c>
      <c r="C5209" s="87">
        <v>40660</v>
      </c>
      <c r="D5209" s="88" t="s">
        <v>172</v>
      </c>
      <c r="E5209" s="87">
        <v>41398.173999999999</v>
      </c>
      <c r="F5209" s="87">
        <v>42510.646000000001</v>
      </c>
      <c r="G5209" s="87">
        <v>-10.9</v>
      </c>
      <c r="H5209" s="87">
        <v>0</v>
      </c>
      <c r="I5209" s="87">
        <v>-651.63600000000008</v>
      </c>
      <c r="J5209" s="86">
        <v>-536.03</v>
      </c>
    </row>
    <row r="5210" spans="1:10">
      <c r="A5210" s="85">
        <v>40833</v>
      </c>
      <c r="B5210" s="86">
        <v>25</v>
      </c>
      <c r="C5210" s="87">
        <v>40670</v>
      </c>
      <c r="D5210" s="88" t="s">
        <v>172</v>
      </c>
      <c r="E5210" s="87">
        <v>41495.447999999997</v>
      </c>
      <c r="F5210" s="87">
        <v>42537.87</v>
      </c>
      <c r="G5210" s="87">
        <v>-8.6199999999999992</v>
      </c>
      <c r="H5210" s="87">
        <v>0</v>
      </c>
      <c r="I5210" s="87">
        <v>-557.85199999999998</v>
      </c>
      <c r="J5210" s="86">
        <v>-562.03800000000001</v>
      </c>
    </row>
    <row r="5211" spans="1:10">
      <c r="A5211" s="85">
        <v>40833</v>
      </c>
      <c r="B5211" s="86">
        <v>26</v>
      </c>
      <c r="C5211" s="87">
        <v>40327</v>
      </c>
      <c r="D5211" s="88" t="s">
        <v>172</v>
      </c>
      <c r="E5211" s="87">
        <v>41179.525999999998</v>
      </c>
      <c r="F5211" s="87">
        <v>42226.067999999999</v>
      </c>
      <c r="G5211" s="87">
        <v>-13.06</v>
      </c>
      <c r="H5211" s="87">
        <v>0</v>
      </c>
      <c r="I5211" s="87">
        <v>-558.154</v>
      </c>
      <c r="J5211" s="86">
        <v>-562.04200000000003</v>
      </c>
    </row>
    <row r="5212" spans="1:10">
      <c r="A5212" s="85">
        <v>40833</v>
      </c>
      <c r="B5212" s="86">
        <v>27</v>
      </c>
      <c r="C5212" s="87">
        <v>40011</v>
      </c>
      <c r="D5212" s="88" t="s">
        <v>172</v>
      </c>
      <c r="E5212" s="87">
        <v>40887.673999999999</v>
      </c>
      <c r="F5212" s="87">
        <v>42020.074000000001</v>
      </c>
      <c r="G5212" s="87">
        <v>-12.92</v>
      </c>
      <c r="H5212" s="87">
        <v>0</v>
      </c>
      <c r="I5212" s="87">
        <v>-643.34</v>
      </c>
      <c r="J5212" s="86">
        <v>-562.03200000000004</v>
      </c>
    </row>
    <row r="5213" spans="1:10">
      <c r="A5213" s="85">
        <v>40833</v>
      </c>
      <c r="B5213" s="86">
        <v>28</v>
      </c>
      <c r="C5213" s="87">
        <v>39769</v>
      </c>
      <c r="D5213" s="88" t="s">
        <v>172</v>
      </c>
      <c r="E5213" s="87">
        <v>40598.336000000003</v>
      </c>
      <c r="F5213" s="87">
        <v>41730.756000000001</v>
      </c>
      <c r="G5213" s="87">
        <v>-12.94</v>
      </c>
      <c r="H5213" s="87">
        <v>0</v>
      </c>
      <c r="I5213" s="87">
        <v>-643.54200000000003</v>
      </c>
      <c r="J5213" s="86">
        <v>-562.04</v>
      </c>
    </row>
    <row r="5214" spans="1:10">
      <c r="A5214" s="85">
        <v>40833</v>
      </c>
      <c r="B5214" s="86">
        <v>29</v>
      </c>
      <c r="C5214" s="87">
        <v>39694</v>
      </c>
      <c r="D5214" s="88" t="s">
        <v>172</v>
      </c>
      <c r="E5214" s="87">
        <v>40480.578000000001</v>
      </c>
      <c r="F5214" s="87">
        <v>41696.315999999999</v>
      </c>
      <c r="G5214" s="87">
        <v>-13.3</v>
      </c>
      <c r="H5214" s="87">
        <v>0</v>
      </c>
      <c r="I5214" s="87">
        <v>-726.19799999999998</v>
      </c>
      <c r="J5214" s="86">
        <v>-562.03800000000001</v>
      </c>
    </row>
    <row r="5215" spans="1:10">
      <c r="A5215" s="85">
        <v>40833</v>
      </c>
      <c r="B5215" s="86">
        <v>30</v>
      </c>
      <c r="C5215" s="87">
        <v>39569</v>
      </c>
      <c r="D5215" s="88" t="s">
        <v>172</v>
      </c>
      <c r="E5215" s="87">
        <v>40206.601999999999</v>
      </c>
      <c r="F5215" s="87">
        <v>41419.760000000002</v>
      </c>
      <c r="G5215" s="87">
        <v>-8.6999999999999993</v>
      </c>
      <c r="H5215" s="87">
        <v>0</v>
      </c>
      <c r="I5215" s="87">
        <v>-725.59199999999998</v>
      </c>
      <c r="J5215" s="86">
        <v>-561.23</v>
      </c>
    </row>
    <row r="5216" spans="1:10">
      <c r="A5216" s="85">
        <v>40833</v>
      </c>
      <c r="B5216" s="86">
        <v>31</v>
      </c>
      <c r="C5216" s="87">
        <v>39446</v>
      </c>
      <c r="D5216" s="88" t="s">
        <v>172</v>
      </c>
      <c r="E5216" s="87">
        <v>40083.938000000002</v>
      </c>
      <c r="F5216" s="87">
        <v>40623.557999999997</v>
      </c>
      <c r="G5216" s="87">
        <v>-8.56</v>
      </c>
      <c r="H5216" s="87">
        <v>0</v>
      </c>
      <c r="I5216" s="87">
        <v>-511.61600000000004</v>
      </c>
      <c r="J5216" s="86">
        <v>-115.17</v>
      </c>
    </row>
    <row r="5217" spans="1:10">
      <c r="A5217" s="85">
        <v>40833</v>
      </c>
      <c r="B5217" s="86">
        <v>32</v>
      </c>
      <c r="C5217" s="87">
        <v>40148</v>
      </c>
      <c r="D5217" s="88" t="s">
        <v>172</v>
      </c>
      <c r="E5217" s="87">
        <v>40829.004000000001</v>
      </c>
      <c r="F5217" s="87">
        <v>41367.284</v>
      </c>
      <c r="G5217" s="87">
        <v>-6.78</v>
      </c>
      <c r="H5217" s="87">
        <v>0</v>
      </c>
      <c r="I5217" s="87">
        <v>-511.01</v>
      </c>
      <c r="J5217" s="86">
        <v>-115.57400000000001</v>
      </c>
    </row>
    <row r="5218" spans="1:10">
      <c r="A5218" s="85">
        <v>40833</v>
      </c>
      <c r="B5218" s="86">
        <v>33</v>
      </c>
      <c r="C5218" s="87">
        <v>41143</v>
      </c>
      <c r="D5218" s="88" t="s">
        <v>172</v>
      </c>
      <c r="E5218" s="87">
        <v>41726.17</v>
      </c>
      <c r="F5218" s="87">
        <v>42100.998</v>
      </c>
      <c r="G5218" s="87">
        <v>-10.98</v>
      </c>
      <c r="H5218" s="87">
        <v>0</v>
      </c>
      <c r="I5218" s="87">
        <v>-230.66800000000001</v>
      </c>
      <c r="J5218" s="86">
        <v>-223.16800000000001</v>
      </c>
    </row>
    <row r="5219" spans="1:10">
      <c r="A5219" s="85">
        <v>40833</v>
      </c>
      <c r="B5219" s="86">
        <v>34</v>
      </c>
      <c r="C5219" s="87">
        <v>41874</v>
      </c>
      <c r="D5219" s="88" t="s">
        <v>172</v>
      </c>
      <c r="E5219" s="87">
        <v>42640.398000000001</v>
      </c>
      <c r="F5219" s="87">
        <v>43013.766000000003</v>
      </c>
      <c r="G5219" s="87">
        <v>-13</v>
      </c>
      <c r="H5219" s="87">
        <v>0</v>
      </c>
      <c r="I5219" s="87">
        <v>-230.964</v>
      </c>
      <c r="J5219" s="86">
        <v>-222.77800000000002</v>
      </c>
    </row>
    <row r="5220" spans="1:10">
      <c r="A5220" s="85">
        <v>40833</v>
      </c>
      <c r="B5220" s="86">
        <v>35</v>
      </c>
      <c r="C5220" s="87">
        <v>42485</v>
      </c>
      <c r="D5220" s="88" t="s">
        <v>172</v>
      </c>
      <c r="E5220" s="87">
        <v>43156.402000000002</v>
      </c>
      <c r="F5220" s="87">
        <v>43169.521999999997</v>
      </c>
      <c r="G5220" s="87">
        <v>-13.12</v>
      </c>
      <c r="H5220" s="87">
        <v>0</v>
      </c>
      <c r="I5220" s="87">
        <v>78.174000000000007</v>
      </c>
      <c r="J5220" s="86">
        <v>-1.1720000000000002</v>
      </c>
    </row>
    <row r="5221" spans="1:10">
      <c r="A5221" s="85">
        <v>40833</v>
      </c>
      <c r="B5221" s="86">
        <v>36</v>
      </c>
      <c r="C5221" s="87">
        <v>42818</v>
      </c>
      <c r="D5221" s="88" t="s">
        <v>172</v>
      </c>
      <c r="E5221" s="87">
        <v>43562.771999999997</v>
      </c>
      <c r="F5221" s="87">
        <v>43580.118000000002</v>
      </c>
      <c r="G5221" s="87">
        <v>-13.2</v>
      </c>
      <c r="H5221" s="87">
        <v>0</v>
      </c>
      <c r="I5221" s="87">
        <v>118.89200000000001</v>
      </c>
      <c r="J5221" s="86">
        <v>-0.77600000000000002</v>
      </c>
    </row>
    <row r="5222" spans="1:10">
      <c r="A5222" s="85">
        <v>40833</v>
      </c>
      <c r="B5222" s="86">
        <v>37</v>
      </c>
      <c r="C5222" s="87">
        <v>44417</v>
      </c>
      <c r="D5222" s="88" t="s">
        <v>172</v>
      </c>
      <c r="E5222" s="87">
        <v>45209.311999999998</v>
      </c>
      <c r="F5222" s="87">
        <v>45227.732000000004</v>
      </c>
      <c r="G5222" s="87">
        <v>-15.58</v>
      </c>
      <c r="H5222" s="87">
        <v>0</v>
      </c>
      <c r="I5222" s="87">
        <v>953.41200000000003</v>
      </c>
      <c r="J5222" s="86">
        <v>265.19400000000002</v>
      </c>
    </row>
    <row r="5223" spans="1:10">
      <c r="A5223" s="85">
        <v>40833</v>
      </c>
      <c r="B5223" s="86">
        <v>38</v>
      </c>
      <c r="C5223" s="87">
        <v>45256</v>
      </c>
      <c r="D5223" s="88" t="s">
        <v>172</v>
      </c>
      <c r="E5223" s="87">
        <v>46069.864000000001</v>
      </c>
      <c r="F5223" s="87">
        <v>46089.877999999997</v>
      </c>
      <c r="G5223" s="87">
        <v>-17.8</v>
      </c>
      <c r="H5223" s="87">
        <v>0</v>
      </c>
      <c r="I5223" s="87">
        <v>961.71400000000006</v>
      </c>
      <c r="J5223" s="86">
        <v>265.19800000000004</v>
      </c>
    </row>
    <row r="5224" spans="1:10">
      <c r="A5224" s="85">
        <v>40833</v>
      </c>
      <c r="B5224" s="86">
        <v>39</v>
      </c>
      <c r="C5224" s="87">
        <v>44300</v>
      </c>
      <c r="D5224" s="88" t="s">
        <v>172</v>
      </c>
      <c r="E5224" s="87">
        <v>45141.095999999998</v>
      </c>
      <c r="F5224" s="87">
        <v>45158.99</v>
      </c>
      <c r="G5224" s="87">
        <v>-15.64</v>
      </c>
      <c r="H5224" s="87">
        <v>0</v>
      </c>
      <c r="I5224" s="87">
        <v>984.24800000000005</v>
      </c>
      <c r="J5224" s="86">
        <v>538.346</v>
      </c>
    </row>
    <row r="5225" spans="1:10">
      <c r="A5225" s="85">
        <v>40833</v>
      </c>
      <c r="B5225" s="86">
        <v>40</v>
      </c>
      <c r="C5225" s="87">
        <v>42882</v>
      </c>
      <c r="D5225" s="88" t="s">
        <v>172</v>
      </c>
      <c r="E5225" s="87">
        <v>43647.517999999996</v>
      </c>
      <c r="F5225" s="87">
        <v>43661.198000000004</v>
      </c>
      <c r="G5225" s="87">
        <v>-10.46</v>
      </c>
      <c r="H5225" s="87">
        <v>0</v>
      </c>
      <c r="I5225" s="87">
        <v>973.97</v>
      </c>
      <c r="J5225" s="86">
        <v>535.952</v>
      </c>
    </row>
    <row r="5226" spans="1:10">
      <c r="A5226" s="85">
        <v>40833</v>
      </c>
      <c r="B5226" s="86">
        <v>41</v>
      </c>
      <c r="C5226" s="87">
        <v>41349</v>
      </c>
      <c r="D5226" s="88" t="s">
        <v>172</v>
      </c>
      <c r="E5226" s="87">
        <v>42076.478000000003</v>
      </c>
      <c r="F5226" s="87">
        <v>42085.218000000001</v>
      </c>
      <c r="G5226" s="87">
        <v>-6.44</v>
      </c>
      <c r="H5226" s="87">
        <v>0</v>
      </c>
      <c r="I5226" s="87">
        <v>427.34</v>
      </c>
      <c r="J5226" s="86">
        <v>131.20600000000002</v>
      </c>
    </row>
    <row r="5227" spans="1:10">
      <c r="A5227" s="85">
        <v>40833</v>
      </c>
      <c r="B5227" s="86">
        <v>42</v>
      </c>
      <c r="C5227" s="87">
        <v>39862</v>
      </c>
      <c r="D5227" s="88" t="s">
        <v>172</v>
      </c>
      <c r="E5227" s="87">
        <v>40651.014000000003</v>
      </c>
      <c r="F5227" s="87">
        <v>40658.334000000003</v>
      </c>
      <c r="G5227" s="87">
        <v>-4.6399999999999997</v>
      </c>
      <c r="H5227" s="87">
        <v>0</v>
      </c>
      <c r="I5227" s="87">
        <v>232.94200000000001</v>
      </c>
      <c r="J5227" s="86">
        <v>131.21</v>
      </c>
    </row>
    <row r="5228" spans="1:10">
      <c r="A5228" s="85">
        <v>40833</v>
      </c>
      <c r="B5228" s="86">
        <v>43</v>
      </c>
      <c r="C5228" s="87">
        <v>38247</v>
      </c>
      <c r="D5228" s="88" t="s">
        <v>172</v>
      </c>
      <c r="E5228" s="87">
        <v>38999.762000000002</v>
      </c>
      <c r="F5228" s="87">
        <v>39012.076000000001</v>
      </c>
      <c r="G5228" s="87">
        <v>-5.0599999999999996</v>
      </c>
      <c r="H5228" s="87">
        <v>0</v>
      </c>
      <c r="I5228" s="87">
        <v>374.27</v>
      </c>
      <c r="J5228" s="86">
        <v>537.54399999999998</v>
      </c>
    </row>
    <row r="5229" spans="1:10">
      <c r="A5229" s="85">
        <v>40833</v>
      </c>
      <c r="B5229" s="86">
        <v>44</v>
      </c>
      <c r="C5229" s="87">
        <v>36134</v>
      </c>
      <c r="D5229" s="88" t="s">
        <v>172</v>
      </c>
      <c r="E5229" s="87">
        <v>36842.232000000004</v>
      </c>
      <c r="F5229" s="87">
        <v>36857.692000000003</v>
      </c>
      <c r="G5229" s="87">
        <v>-10.94</v>
      </c>
      <c r="H5229" s="87">
        <v>0</v>
      </c>
      <c r="I5229" s="87">
        <v>373.97200000000004</v>
      </c>
      <c r="J5229" s="86">
        <v>536.73599999999999</v>
      </c>
    </row>
    <row r="5230" spans="1:10">
      <c r="A5230" s="85">
        <v>40833</v>
      </c>
      <c r="B5230" s="86">
        <v>45</v>
      </c>
      <c r="C5230" s="87">
        <v>34129</v>
      </c>
      <c r="D5230" s="88" t="s">
        <v>172</v>
      </c>
      <c r="E5230" s="87">
        <v>34782.771999999997</v>
      </c>
      <c r="F5230" s="87">
        <v>34798.127999999997</v>
      </c>
      <c r="G5230" s="87">
        <v>-11.32</v>
      </c>
      <c r="H5230" s="87">
        <v>0</v>
      </c>
      <c r="I5230" s="87">
        <v>256.86</v>
      </c>
      <c r="J5230" s="86">
        <v>536.346</v>
      </c>
    </row>
    <row r="5231" spans="1:10">
      <c r="A5231" s="85">
        <v>40833</v>
      </c>
      <c r="B5231" s="86">
        <v>46</v>
      </c>
      <c r="C5231" s="87">
        <v>31683</v>
      </c>
      <c r="D5231" s="88" t="s">
        <v>172</v>
      </c>
      <c r="E5231" s="87">
        <v>32369.421999999999</v>
      </c>
      <c r="F5231" s="87">
        <v>32393.238000000001</v>
      </c>
      <c r="G5231" s="87">
        <v>-20.420000000000002</v>
      </c>
      <c r="H5231" s="87">
        <v>0</v>
      </c>
      <c r="I5231" s="87">
        <v>257.64999999999998</v>
      </c>
      <c r="J5231" s="86">
        <v>536.74200000000008</v>
      </c>
    </row>
    <row r="5232" spans="1:10">
      <c r="A5232" s="85">
        <v>40833</v>
      </c>
      <c r="B5232" s="86">
        <v>47</v>
      </c>
      <c r="C5232" s="87">
        <v>29372</v>
      </c>
      <c r="D5232" s="88" t="s">
        <v>172</v>
      </c>
      <c r="E5232" s="87">
        <v>29931.546000000002</v>
      </c>
      <c r="F5232" s="87">
        <v>30594.006000000001</v>
      </c>
      <c r="G5232" s="87">
        <v>-656.24</v>
      </c>
      <c r="H5232" s="87">
        <v>0</v>
      </c>
      <c r="I5232" s="87">
        <v>960.43</v>
      </c>
      <c r="J5232" s="86">
        <v>537.55399999999997</v>
      </c>
    </row>
    <row r="5233" spans="1:10">
      <c r="A5233" s="85">
        <v>40833</v>
      </c>
      <c r="B5233" s="86">
        <v>48</v>
      </c>
      <c r="C5233" s="87">
        <v>27503</v>
      </c>
      <c r="D5233" s="88" t="s">
        <v>172</v>
      </c>
      <c r="E5233" s="87">
        <v>28227.908000000003</v>
      </c>
      <c r="F5233" s="87">
        <v>29089.408000000003</v>
      </c>
      <c r="G5233" s="87">
        <v>-861.5</v>
      </c>
      <c r="H5233" s="87">
        <v>0</v>
      </c>
      <c r="I5233" s="87">
        <v>959.54</v>
      </c>
      <c r="J5233" s="86">
        <v>537.14</v>
      </c>
    </row>
    <row r="5234" spans="1:10">
      <c r="A5234" s="85">
        <v>40834</v>
      </c>
      <c r="B5234" s="86">
        <v>1</v>
      </c>
      <c r="C5234" s="87">
        <v>26112</v>
      </c>
      <c r="D5234" s="88" t="s">
        <v>172</v>
      </c>
      <c r="E5234" s="87">
        <v>26861.984</v>
      </c>
      <c r="F5234" s="87">
        <v>27995.324000000001</v>
      </c>
      <c r="G5234" s="87">
        <v>-1133.3399999999999</v>
      </c>
      <c r="H5234" s="87">
        <v>0</v>
      </c>
      <c r="I5234" s="87">
        <v>953.71</v>
      </c>
      <c r="J5234" s="86">
        <v>508.74600000000004</v>
      </c>
    </row>
    <row r="5235" spans="1:10">
      <c r="A5235" s="85">
        <v>40834</v>
      </c>
      <c r="B5235" s="86">
        <v>2</v>
      </c>
      <c r="C5235" s="87">
        <v>25278</v>
      </c>
      <c r="D5235" s="88" t="s">
        <v>172</v>
      </c>
      <c r="E5235" s="87">
        <v>25978.008000000002</v>
      </c>
      <c r="F5235" s="87">
        <v>27109.588</v>
      </c>
      <c r="G5235" s="87">
        <v>-1131.58</v>
      </c>
      <c r="H5235" s="87">
        <v>0</v>
      </c>
      <c r="I5235" s="87">
        <v>953.71</v>
      </c>
      <c r="J5235" s="86">
        <v>508.74800000000005</v>
      </c>
    </row>
    <row r="5236" spans="1:10">
      <c r="A5236" s="85">
        <v>40834</v>
      </c>
      <c r="B5236" s="86">
        <v>3</v>
      </c>
      <c r="C5236" s="87">
        <v>25368</v>
      </c>
      <c r="D5236" s="88" t="s">
        <v>172</v>
      </c>
      <c r="E5236" s="87">
        <v>26075.184000000001</v>
      </c>
      <c r="F5236" s="87">
        <v>27339.218000000001</v>
      </c>
      <c r="G5236" s="87">
        <v>-1364.14</v>
      </c>
      <c r="H5236" s="87">
        <v>0</v>
      </c>
      <c r="I5236" s="87">
        <v>988.7940000000001</v>
      </c>
      <c r="J5236" s="86">
        <v>537.54600000000005</v>
      </c>
    </row>
    <row r="5237" spans="1:10">
      <c r="A5237" s="85">
        <v>40834</v>
      </c>
      <c r="B5237" s="86">
        <v>4</v>
      </c>
      <c r="C5237" s="87">
        <v>25604</v>
      </c>
      <c r="D5237" s="88" t="s">
        <v>172</v>
      </c>
      <c r="E5237" s="87">
        <v>26381.304</v>
      </c>
      <c r="F5237" s="87">
        <v>27624.743999999999</v>
      </c>
      <c r="G5237" s="87">
        <v>-1491.28</v>
      </c>
      <c r="H5237" s="87">
        <v>0</v>
      </c>
      <c r="I5237" s="87">
        <v>989.38800000000003</v>
      </c>
      <c r="J5237" s="86">
        <v>537.548</v>
      </c>
    </row>
    <row r="5238" spans="1:10">
      <c r="A5238" s="85">
        <v>40834</v>
      </c>
      <c r="B5238" s="86">
        <v>5</v>
      </c>
      <c r="C5238" s="87">
        <v>25441</v>
      </c>
      <c r="D5238" s="88" t="s">
        <v>172</v>
      </c>
      <c r="E5238" s="87">
        <v>26190.366000000002</v>
      </c>
      <c r="F5238" s="87">
        <v>27689.846000000001</v>
      </c>
      <c r="G5238" s="87">
        <v>-1748</v>
      </c>
      <c r="H5238" s="87">
        <v>0</v>
      </c>
      <c r="I5238" s="87">
        <v>989.38800000000003</v>
      </c>
      <c r="J5238" s="86">
        <v>537.53800000000001</v>
      </c>
    </row>
    <row r="5239" spans="1:10">
      <c r="A5239" s="85">
        <v>40834</v>
      </c>
      <c r="B5239" s="86">
        <v>6</v>
      </c>
      <c r="C5239" s="87">
        <v>25178</v>
      </c>
      <c r="D5239" s="88" t="s">
        <v>172</v>
      </c>
      <c r="E5239" s="87">
        <v>25886.423999999999</v>
      </c>
      <c r="F5239" s="87">
        <v>27415.493999999999</v>
      </c>
      <c r="G5239" s="87">
        <v>-1792.22</v>
      </c>
      <c r="H5239" s="87">
        <v>0</v>
      </c>
      <c r="I5239" s="87">
        <v>989.19</v>
      </c>
      <c r="J5239" s="86">
        <v>537.548</v>
      </c>
    </row>
    <row r="5240" spans="1:10">
      <c r="A5240" s="85">
        <v>40834</v>
      </c>
      <c r="B5240" s="86">
        <v>7</v>
      </c>
      <c r="C5240" s="87">
        <v>24935</v>
      </c>
      <c r="D5240" s="88" t="s">
        <v>172</v>
      </c>
      <c r="E5240" s="87">
        <v>25588.171999999999</v>
      </c>
      <c r="F5240" s="87">
        <v>27103.972000000002</v>
      </c>
      <c r="G5240" s="87">
        <v>-1919.68</v>
      </c>
      <c r="H5240" s="87">
        <v>0</v>
      </c>
      <c r="I5240" s="87">
        <v>989.28800000000001</v>
      </c>
      <c r="J5240" s="86">
        <v>537.54399999999998</v>
      </c>
    </row>
    <row r="5241" spans="1:10">
      <c r="A5241" s="85">
        <v>40834</v>
      </c>
      <c r="B5241" s="86">
        <v>8</v>
      </c>
      <c r="C5241" s="87">
        <v>24669</v>
      </c>
      <c r="D5241" s="88" t="s">
        <v>172</v>
      </c>
      <c r="E5241" s="87">
        <v>25333.944</v>
      </c>
      <c r="F5241" s="87">
        <v>26846.184000000001</v>
      </c>
      <c r="G5241" s="87">
        <v>-1917.18</v>
      </c>
      <c r="H5241" s="87">
        <v>0</v>
      </c>
      <c r="I5241" s="87">
        <v>968.43600000000004</v>
      </c>
      <c r="J5241" s="86">
        <v>537.55999999999995</v>
      </c>
    </row>
    <row r="5242" spans="1:10">
      <c r="A5242" s="85">
        <v>40834</v>
      </c>
      <c r="B5242" s="86">
        <v>9</v>
      </c>
      <c r="C5242" s="87">
        <v>24378</v>
      </c>
      <c r="D5242" s="88" t="s">
        <v>172</v>
      </c>
      <c r="E5242" s="87">
        <v>25076.808000000001</v>
      </c>
      <c r="F5242" s="87">
        <v>26566.828000000001</v>
      </c>
      <c r="G5242" s="87">
        <v>-1892.34</v>
      </c>
      <c r="H5242" s="87">
        <v>0</v>
      </c>
      <c r="I5242" s="87">
        <v>645.952</v>
      </c>
      <c r="J5242" s="86">
        <v>536.75599999999997</v>
      </c>
    </row>
    <row r="5243" spans="1:10">
      <c r="A5243" s="85">
        <v>40834</v>
      </c>
      <c r="B5243" s="86">
        <v>10</v>
      </c>
      <c r="C5243" s="87">
        <v>24426</v>
      </c>
      <c r="D5243" s="88" t="s">
        <v>172</v>
      </c>
      <c r="E5243" s="87">
        <v>25093.135999999999</v>
      </c>
      <c r="F5243" s="87">
        <v>26541.536</v>
      </c>
      <c r="G5243" s="87">
        <v>-1851.6</v>
      </c>
      <c r="H5243" s="87">
        <v>0</v>
      </c>
      <c r="I5243" s="87">
        <v>640.53600000000006</v>
      </c>
      <c r="J5243" s="86">
        <v>534.75200000000007</v>
      </c>
    </row>
    <row r="5244" spans="1:10">
      <c r="A5244" s="85">
        <v>40834</v>
      </c>
      <c r="B5244" s="86">
        <v>11</v>
      </c>
      <c r="C5244" s="87">
        <v>25058</v>
      </c>
      <c r="D5244" s="88" t="s">
        <v>172</v>
      </c>
      <c r="E5244" s="87">
        <v>25751.722000000002</v>
      </c>
      <c r="F5244" s="87">
        <v>27340.092000000001</v>
      </c>
      <c r="G5244" s="87">
        <v>-1125.72</v>
      </c>
      <c r="H5244" s="87">
        <v>0</v>
      </c>
      <c r="I5244" s="87">
        <v>-437.96600000000001</v>
      </c>
      <c r="J5244" s="86">
        <v>-395.20400000000001</v>
      </c>
    </row>
    <row r="5245" spans="1:10">
      <c r="A5245" s="85">
        <v>40834</v>
      </c>
      <c r="B5245" s="86">
        <v>12</v>
      </c>
      <c r="C5245" s="87">
        <v>26211</v>
      </c>
      <c r="D5245" s="88" t="s">
        <v>172</v>
      </c>
      <c r="E5245" s="87">
        <v>26922.414000000001</v>
      </c>
      <c r="F5245" s="87">
        <v>28306.35</v>
      </c>
      <c r="G5245" s="87">
        <v>-1005.98</v>
      </c>
      <c r="H5245" s="87">
        <v>0</v>
      </c>
      <c r="I5245" s="87">
        <v>-463.66200000000003</v>
      </c>
      <c r="J5245" s="86">
        <v>-393.19</v>
      </c>
    </row>
    <row r="5246" spans="1:10">
      <c r="A5246" s="85">
        <v>40834</v>
      </c>
      <c r="B5246" s="86">
        <v>13</v>
      </c>
      <c r="C5246" s="87">
        <v>29491</v>
      </c>
      <c r="D5246" s="88" t="s">
        <v>172</v>
      </c>
      <c r="E5246" s="87">
        <v>30202.252</v>
      </c>
      <c r="F5246" s="87">
        <v>31683.642</v>
      </c>
      <c r="G5246" s="87">
        <v>-349.2</v>
      </c>
      <c r="H5246" s="87">
        <v>0</v>
      </c>
      <c r="I5246" s="87">
        <v>-992.17400000000009</v>
      </c>
      <c r="J5246" s="86">
        <v>-562.45800000000008</v>
      </c>
    </row>
    <row r="5247" spans="1:10">
      <c r="A5247" s="85">
        <v>40834</v>
      </c>
      <c r="B5247" s="86">
        <v>14</v>
      </c>
      <c r="C5247" s="87">
        <v>33065</v>
      </c>
      <c r="D5247" s="88" t="s">
        <v>172</v>
      </c>
      <c r="E5247" s="87">
        <v>33814.735999999997</v>
      </c>
      <c r="F5247" s="87">
        <v>35302.995999999999</v>
      </c>
      <c r="G5247" s="87">
        <v>-72.42</v>
      </c>
      <c r="H5247" s="87">
        <v>0</v>
      </c>
      <c r="I5247" s="87">
        <v>-995.51200000000006</v>
      </c>
      <c r="J5247" s="86">
        <v>-561.26800000000003</v>
      </c>
    </row>
    <row r="5248" spans="1:10">
      <c r="A5248" s="85">
        <v>40834</v>
      </c>
      <c r="B5248" s="86">
        <v>15</v>
      </c>
      <c r="C5248" s="87">
        <v>37390</v>
      </c>
      <c r="D5248" s="88" t="s">
        <v>172</v>
      </c>
      <c r="E5248" s="87">
        <v>38175.83</v>
      </c>
      <c r="F5248" s="87">
        <v>39325.212</v>
      </c>
      <c r="G5248" s="87">
        <v>-12.26</v>
      </c>
      <c r="H5248" s="87">
        <v>0</v>
      </c>
      <c r="I5248" s="87">
        <v>-563.92200000000003</v>
      </c>
      <c r="J5248" s="86">
        <v>-393.19600000000003</v>
      </c>
    </row>
    <row r="5249" spans="1:10">
      <c r="A5249" s="85">
        <v>40834</v>
      </c>
      <c r="B5249" s="86">
        <v>16</v>
      </c>
      <c r="C5249" s="87">
        <v>39382</v>
      </c>
      <c r="D5249" s="88" t="s">
        <v>172</v>
      </c>
      <c r="E5249" s="87">
        <v>40168.358</v>
      </c>
      <c r="F5249" s="87">
        <v>41307.279999999999</v>
      </c>
      <c r="G5249" s="87">
        <v>-3.38</v>
      </c>
      <c r="H5249" s="87">
        <v>0</v>
      </c>
      <c r="I5249" s="87">
        <v>-553.80399999999997</v>
      </c>
      <c r="J5249" s="86">
        <v>-392.80200000000002</v>
      </c>
    </row>
    <row r="5250" spans="1:10">
      <c r="A5250" s="85">
        <v>40834</v>
      </c>
      <c r="B5250" s="86">
        <v>17</v>
      </c>
      <c r="C5250" s="87">
        <v>40206</v>
      </c>
      <c r="D5250" s="88" t="s">
        <v>172</v>
      </c>
      <c r="E5250" s="87">
        <v>40959.31</v>
      </c>
      <c r="F5250" s="87">
        <v>41818.597999999998</v>
      </c>
      <c r="G5250" s="87">
        <v>-11.48</v>
      </c>
      <c r="H5250" s="87">
        <v>0</v>
      </c>
      <c r="I5250" s="87">
        <v>-555.524</v>
      </c>
      <c r="J5250" s="86">
        <v>158.81200000000001</v>
      </c>
    </row>
    <row r="5251" spans="1:10">
      <c r="A5251" s="85">
        <v>40834</v>
      </c>
      <c r="B5251" s="86">
        <v>18</v>
      </c>
      <c r="C5251" s="87">
        <v>39885</v>
      </c>
      <c r="D5251" s="88" t="s">
        <v>172</v>
      </c>
      <c r="E5251" s="87">
        <v>40625.230000000003</v>
      </c>
      <c r="F5251" s="87">
        <v>41492.858</v>
      </c>
      <c r="G5251" s="87">
        <v>-19.82</v>
      </c>
      <c r="H5251" s="87">
        <v>0</v>
      </c>
      <c r="I5251" s="87">
        <v>-505.64800000000002</v>
      </c>
      <c r="J5251" s="86">
        <v>157.61600000000001</v>
      </c>
    </row>
    <row r="5252" spans="1:10">
      <c r="A5252" s="85">
        <v>40834</v>
      </c>
      <c r="B5252" s="86">
        <v>19</v>
      </c>
      <c r="C5252" s="87">
        <v>40440</v>
      </c>
      <c r="D5252" s="88" t="s">
        <v>172</v>
      </c>
      <c r="E5252" s="87">
        <v>41171.277999999998</v>
      </c>
      <c r="F5252" s="87">
        <v>41239.438000000002</v>
      </c>
      <c r="G5252" s="87">
        <v>-14.58</v>
      </c>
      <c r="H5252" s="87">
        <v>0</v>
      </c>
      <c r="I5252" s="87">
        <v>-0.752</v>
      </c>
      <c r="J5252" s="86">
        <v>-146.38</v>
      </c>
    </row>
    <row r="5253" spans="1:10">
      <c r="A5253" s="85">
        <v>40834</v>
      </c>
      <c r="B5253" s="86">
        <v>20</v>
      </c>
      <c r="C5253" s="87">
        <v>40415</v>
      </c>
      <c r="D5253" s="88" t="s">
        <v>172</v>
      </c>
      <c r="E5253" s="87">
        <v>41159.360000000001</v>
      </c>
      <c r="F5253" s="87">
        <v>41222.379999999997</v>
      </c>
      <c r="G5253" s="87">
        <v>-12.14</v>
      </c>
      <c r="H5253" s="87">
        <v>0</v>
      </c>
      <c r="I5253" s="87">
        <v>-1.276</v>
      </c>
      <c r="J5253" s="86">
        <v>-145.97400000000002</v>
      </c>
    </row>
    <row r="5254" spans="1:10">
      <c r="A5254" s="85">
        <v>40834</v>
      </c>
      <c r="B5254" s="86">
        <v>21</v>
      </c>
      <c r="C5254" s="87">
        <v>40367</v>
      </c>
      <c r="D5254" s="88" t="s">
        <v>172</v>
      </c>
      <c r="E5254" s="87">
        <v>41126.512000000002</v>
      </c>
      <c r="F5254" s="87">
        <v>41242.591999999997</v>
      </c>
      <c r="G5254" s="87">
        <v>-15.4</v>
      </c>
      <c r="H5254" s="87">
        <v>0</v>
      </c>
      <c r="I5254" s="87">
        <v>-62.32</v>
      </c>
      <c r="J5254" s="86">
        <v>-145.584</v>
      </c>
    </row>
    <row r="5255" spans="1:10">
      <c r="A5255" s="85">
        <v>40834</v>
      </c>
      <c r="B5255" s="86">
        <v>22</v>
      </c>
      <c r="C5255" s="87">
        <v>40347</v>
      </c>
      <c r="D5255" s="88" t="s">
        <v>172</v>
      </c>
      <c r="E5255" s="87">
        <v>41128.976000000002</v>
      </c>
      <c r="F5255" s="87">
        <v>41245.682000000001</v>
      </c>
      <c r="G5255" s="87">
        <v>-18.12</v>
      </c>
      <c r="H5255" s="87">
        <v>0</v>
      </c>
      <c r="I5255" s="87">
        <v>-46.032000000000004</v>
      </c>
      <c r="J5255" s="86">
        <v>-145.58799999999999</v>
      </c>
    </row>
    <row r="5256" spans="1:10">
      <c r="A5256" s="85">
        <v>40834</v>
      </c>
      <c r="B5256" s="86">
        <v>23</v>
      </c>
      <c r="C5256" s="87">
        <v>40545</v>
      </c>
      <c r="D5256" s="88" t="s">
        <v>172</v>
      </c>
      <c r="E5256" s="87">
        <v>41306.428</v>
      </c>
      <c r="F5256" s="87">
        <v>41323.048000000003</v>
      </c>
      <c r="G5256" s="87">
        <v>-16.62</v>
      </c>
      <c r="H5256" s="87">
        <v>0</v>
      </c>
      <c r="I5256" s="87">
        <v>98.286000000000001</v>
      </c>
      <c r="J5256" s="86">
        <v>-104.78</v>
      </c>
    </row>
    <row r="5257" spans="1:10">
      <c r="A5257" s="85">
        <v>40834</v>
      </c>
      <c r="B5257" s="86">
        <v>24</v>
      </c>
      <c r="C5257" s="87">
        <v>40528</v>
      </c>
      <c r="D5257" s="88" t="s">
        <v>172</v>
      </c>
      <c r="E5257" s="87">
        <v>41323.807999999997</v>
      </c>
      <c r="F5257" s="87">
        <v>41337.133999999998</v>
      </c>
      <c r="G5257" s="87">
        <v>-12.66</v>
      </c>
      <c r="H5257" s="87">
        <v>0</v>
      </c>
      <c r="I5257" s="87">
        <v>98.335999999999999</v>
      </c>
      <c r="J5257" s="86">
        <v>-103.97800000000001</v>
      </c>
    </row>
    <row r="5258" spans="1:10">
      <c r="A5258" s="85">
        <v>40834</v>
      </c>
      <c r="B5258" s="86">
        <v>25</v>
      </c>
      <c r="C5258" s="87">
        <v>40765</v>
      </c>
      <c r="D5258" s="88" t="s">
        <v>172</v>
      </c>
      <c r="E5258" s="87">
        <v>41423.703999999998</v>
      </c>
      <c r="F5258" s="87">
        <v>41435.879999999997</v>
      </c>
      <c r="G5258" s="87">
        <v>-11.96</v>
      </c>
      <c r="H5258" s="87">
        <v>0</v>
      </c>
      <c r="I5258" s="87">
        <v>98.434000000000012</v>
      </c>
      <c r="J5258" s="86">
        <v>282.41399999999999</v>
      </c>
    </row>
    <row r="5259" spans="1:10">
      <c r="A5259" s="85">
        <v>40834</v>
      </c>
      <c r="B5259" s="86">
        <v>26</v>
      </c>
      <c r="C5259" s="87">
        <v>40383</v>
      </c>
      <c r="D5259" s="88" t="s">
        <v>172</v>
      </c>
      <c r="E5259" s="87">
        <v>41072.65</v>
      </c>
      <c r="F5259" s="87">
        <v>41087.730000000003</v>
      </c>
      <c r="G5259" s="87">
        <v>-15.08</v>
      </c>
      <c r="H5259" s="87">
        <v>0</v>
      </c>
      <c r="I5259" s="87">
        <v>110.19600000000001</v>
      </c>
      <c r="J5259" s="86">
        <v>280.81</v>
      </c>
    </row>
    <row r="5260" spans="1:10">
      <c r="A5260" s="85">
        <v>40834</v>
      </c>
      <c r="B5260" s="86">
        <v>27</v>
      </c>
      <c r="C5260" s="87">
        <v>40201</v>
      </c>
      <c r="D5260" s="88" t="s">
        <v>172</v>
      </c>
      <c r="E5260" s="87">
        <v>40831.875999999997</v>
      </c>
      <c r="F5260" s="87">
        <v>40848.625999999997</v>
      </c>
      <c r="G5260" s="87">
        <v>-15.58</v>
      </c>
      <c r="H5260" s="87">
        <v>0</v>
      </c>
      <c r="I5260" s="87">
        <v>0</v>
      </c>
      <c r="J5260" s="86">
        <v>242.42400000000001</v>
      </c>
    </row>
    <row r="5261" spans="1:10">
      <c r="A5261" s="85">
        <v>40834</v>
      </c>
      <c r="B5261" s="86">
        <v>28</v>
      </c>
      <c r="C5261" s="87">
        <v>39771</v>
      </c>
      <c r="D5261" s="88" t="s">
        <v>172</v>
      </c>
      <c r="E5261" s="87">
        <v>40461.735999999997</v>
      </c>
      <c r="F5261" s="87">
        <v>40475.565999999999</v>
      </c>
      <c r="G5261" s="87">
        <v>-12.66</v>
      </c>
      <c r="H5261" s="87">
        <v>0</v>
      </c>
      <c r="I5261" s="87">
        <v>0</v>
      </c>
      <c r="J5261" s="86">
        <v>242.024</v>
      </c>
    </row>
    <row r="5262" spans="1:10">
      <c r="A5262" s="85">
        <v>40834</v>
      </c>
      <c r="B5262" s="86">
        <v>29</v>
      </c>
      <c r="C5262" s="87">
        <v>39585</v>
      </c>
      <c r="D5262" s="88" t="s">
        <v>172</v>
      </c>
      <c r="E5262" s="87">
        <v>40357.264000000003</v>
      </c>
      <c r="F5262" s="87">
        <v>40487.525999999998</v>
      </c>
      <c r="G5262" s="87">
        <v>-9.98</v>
      </c>
      <c r="H5262" s="87">
        <v>0</v>
      </c>
      <c r="I5262" s="87">
        <v>-91.457999999999998</v>
      </c>
      <c r="J5262" s="86">
        <v>-121.18</v>
      </c>
    </row>
    <row r="5263" spans="1:10">
      <c r="A5263" s="85">
        <v>40834</v>
      </c>
      <c r="B5263" s="86">
        <v>30</v>
      </c>
      <c r="C5263" s="87">
        <v>39332</v>
      </c>
      <c r="D5263" s="88" t="s">
        <v>172</v>
      </c>
      <c r="E5263" s="87">
        <v>40074.781999999999</v>
      </c>
      <c r="F5263" s="87">
        <v>40207.084000000003</v>
      </c>
      <c r="G5263" s="87">
        <v>-12.02</v>
      </c>
      <c r="H5263" s="87">
        <v>0</v>
      </c>
      <c r="I5263" s="87">
        <v>-95.174000000000007</v>
      </c>
      <c r="J5263" s="86">
        <v>-121.17800000000001</v>
      </c>
    </row>
    <row r="5264" spans="1:10">
      <c r="A5264" s="85">
        <v>40834</v>
      </c>
      <c r="B5264" s="86">
        <v>31</v>
      </c>
      <c r="C5264" s="87">
        <v>39133</v>
      </c>
      <c r="D5264" s="88" t="s">
        <v>172</v>
      </c>
      <c r="E5264" s="87">
        <v>39878.758000000002</v>
      </c>
      <c r="F5264" s="87">
        <v>39890.478000000003</v>
      </c>
      <c r="G5264" s="87">
        <v>-11.72</v>
      </c>
      <c r="H5264" s="87">
        <v>0</v>
      </c>
      <c r="I5264" s="87">
        <v>48.328000000000003</v>
      </c>
      <c r="J5264" s="86">
        <v>122.82</v>
      </c>
    </row>
    <row r="5265" spans="1:10">
      <c r="A5265" s="85">
        <v>40834</v>
      </c>
      <c r="B5265" s="86">
        <v>32</v>
      </c>
      <c r="C5265" s="87">
        <v>39608</v>
      </c>
      <c r="D5265" s="88" t="s">
        <v>172</v>
      </c>
      <c r="E5265" s="87">
        <v>40429.214</v>
      </c>
      <c r="F5265" s="87">
        <v>40441.673999999999</v>
      </c>
      <c r="G5265" s="87">
        <v>-12.46</v>
      </c>
      <c r="H5265" s="87">
        <v>0</v>
      </c>
      <c r="I5265" s="87">
        <v>32.318000000000005</v>
      </c>
      <c r="J5265" s="86">
        <v>122.40400000000001</v>
      </c>
    </row>
    <row r="5266" spans="1:10">
      <c r="A5266" s="85">
        <v>40834</v>
      </c>
      <c r="B5266" s="86">
        <v>33</v>
      </c>
      <c r="C5266" s="87">
        <v>40523</v>
      </c>
      <c r="D5266" s="88" t="s">
        <v>172</v>
      </c>
      <c r="E5266" s="87">
        <v>41249.436000000002</v>
      </c>
      <c r="F5266" s="87">
        <v>41262.156000000003</v>
      </c>
      <c r="G5266" s="87">
        <v>-9.8000000000000007</v>
      </c>
      <c r="H5266" s="87">
        <v>0</v>
      </c>
      <c r="I5266" s="87">
        <v>95.866</v>
      </c>
      <c r="J5266" s="86">
        <v>373.61</v>
      </c>
    </row>
    <row r="5267" spans="1:10">
      <c r="A5267" s="85">
        <v>40834</v>
      </c>
      <c r="B5267" s="86">
        <v>34</v>
      </c>
      <c r="C5267" s="87">
        <v>41365</v>
      </c>
      <c r="D5267" s="88" t="s">
        <v>172</v>
      </c>
      <c r="E5267" s="87">
        <v>42165.017999999996</v>
      </c>
      <c r="F5267" s="87">
        <v>42173.338000000003</v>
      </c>
      <c r="G5267" s="87">
        <v>-5.76</v>
      </c>
      <c r="H5267" s="87">
        <v>0</v>
      </c>
      <c r="I5267" s="87">
        <v>93.097999999999999</v>
      </c>
      <c r="J5267" s="86">
        <v>371.62400000000002</v>
      </c>
    </row>
    <row r="5268" spans="1:10">
      <c r="A5268" s="85">
        <v>40834</v>
      </c>
      <c r="B5268" s="86">
        <v>35</v>
      </c>
      <c r="C5268" s="87">
        <v>41980</v>
      </c>
      <c r="D5268" s="88" t="s">
        <v>172</v>
      </c>
      <c r="E5268" s="87">
        <v>42669.786</v>
      </c>
      <c r="F5268" s="87">
        <v>42681.866000000002</v>
      </c>
      <c r="G5268" s="87">
        <v>-12.08</v>
      </c>
      <c r="H5268" s="87">
        <v>0</v>
      </c>
      <c r="I5268" s="87">
        <v>324.65600000000001</v>
      </c>
      <c r="J5268" s="86">
        <v>122.42400000000001</v>
      </c>
    </row>
    <row r="5269" spans="1:10">
      <c r="A5269" s="85">
        <v>40834</v>
      </c>
      <c r="B5269" s="86">
        <v>36</v>
      </c>
      <c r="C5269" s="87">
        <v>42344</v>
      </c>
      <c r="D5269" s="88" t="s">
        <v>172</v>
      </c>
      <c r="E5269" s="87">
        <v>43142.597999999998</v>
      </c>
      <c r="F5269" s="87">
        <v>43153.292000000001</v>
      </c>
      <c r="G5269" s="87">
        <v>-8.9600000000000009</v>
      </c>
      <c r="H5269" s="87">
        <v>0</v>
      </c>
      <c r="I5269" s="87">
        <v>325.84200000000004</v>
      </c>
      <c r="J5269" s="86">
        <v>122.018</v>
      </c>
    </row>
    <row r="5270" spans="1:10">
      <c r="A5270" s="85">
        <v>40834</v>
      </c>
      <c r="B5270" s="86">
        <v>37</v>
      </c>
      <c r="C5270" s="87">
        <v>44353</v>
      </c>
      <c r="D5270" s="88" t="s">
        <v>172</v>
      </c>
      <c r="E5270" s="87">
        <v>45187.29</v>
      </c>
      <c r="F5270" s="87">
        <v>45193.584000000003</v>
      </c>
      <c r="G5270" s="87">
        <v>-3.8</v>
      </c>
      <c r="H5270" s="87">
        <v>0</v>
      </c>
      <c r="I5270" s="87">
        <v>975.05600000000004</v>
      </c>
      <c r="J5270" s="86">
        <v>538.75200000000007</v>
      </c>
    </row>
    <row r="5271" spans="1:10">
      <c r="A5271" s="85">
        <v>40834</v>
      </c>
      <c r="B5271" s="86">
        <v>38</v>
      </c>
      <c r="C5271" s="87">
        <v>45911</v>
      </c>
      <c r="D5271" s="88" t="s">
        <v>172</v>
      </c>
      <c r="E5271" s="87">
        <v>46798.088000000003</v>
      </c>
      <c r="F5271" s="87">
        <v>46804.527999999998</v>
      </c>
      <c r="G5271" s="87">
        <v>-4.4800000000000004</v>
      </c>
      <c r="H5271" s="87">
        <v>0</v>
      </c>
      <c r="I5271" s="87">
        <v>974.56200000000001</v>
      </c>
      <c r="J5271" s="86">
        <v>537.54200000000003</v>
      </c>
    </row>
    <row r="5272" spans="1:10">
      <c r="A5272" s="85">
        <v>40834</v>
      </c>
      <c r="B5272" s="86">
        <v>39</v>
      </c>
      <c r="C5272" s="87">
        <v>45267</v>
      </c>
      <c r="D5272" s="88" t="s">
        <v>172</v>
      </c>
      <c r="E5272" s="87">
        <v>46114.186000000002</v>
      </c>
      <c r="F5272" s="87">
        <v>46120.072</v>
      </c>
      <c r="G5272" s="87">
        <v>-4.54</v>
      </c>
      <c r="H5272" s="87">
        <v>0</v>
      </c>
      <c r="I5272" s="87">
        <v>983.654</v>
      </c>
      <c r="J5272" s="86">
        <v>537.54200000000003</v>
      </c>
    </row>
    <row r="5273" spans="1:10">
      <c r="A5273" s="85">
        <v>40834</v>
      </c>
      <c r="B5273" s="86">
        <v>40</v>
      </c>
      <c r="C5273" s="87">
        <v>44003</v>
      </c>
      <c r="D5273" s="88" t="s">
        <v>172</v>
      </c>
      <c r="E5273" s="87">
        <v>44649.317999999999</v>
      </c>
      <c r="F5273" s="87">
        <v>44656.957999999999</v>
      </c>
      <c r="G5273" s="87">
        <v>-4.5599999999999996</v>
      </c>
      <c r="H5273" s="87">
        <v>0</v>
      </c>
      <c r="I5273" s="87">
        <v>983.45800000000008</v>
      </c>
      <c r="J5273" s="86">
        <v>537.13800000000003</v>
      </c>
    </row>
    <row r="5274" spans="1:10">
      <c r="A5274" s="85">
        <v>40834</v>
      </c>
      <c r="B5274" s="86">
        <v>41</v>
      </c>
      <c r="C5274" s="87">
        <v>42718</v>
      </c>
      <c r="D5274" s="88" t="s">
        <v>172</v>
      </c>
      <c r="E5274" s="87">
        <v>43386.928</v>
      </c>
      <c r="F5274" s="87">
        <v>43402.908000000003</v>
      </c>
      <c r="G5274" s="87">
        <v>-15.98</v>
      </c>
      <c r="H5274" s="87">
        <v>0</v>
      </c>
      <c r="I5274" s="87">
        <v>944.32</v>
      </c>
      <c r="J5274" s="86">
        <v>387.20400000000001</v>
      </c>
    </row>
    <row r="5275" spans="1:10">
      <c r="A5275" s="85">
        <v>40834</v>
      </c>
      <c r="B5275" s="86">
        <v>42</v>
      </c>
      <c r="C5275" s="87">
        <v>41027</v>
      </c>
      <c r="D5275" s="88" t="s">
        <v>172</v>
      </c>
      <c r="E5275" s="87">
        <v>41696.027999999998</v>
      </c>
      <c r="F5275" s="87">
        <v>41715.548000000003</v>
      </c>
      <c r="G5275" s="87">
        <v>-9.76</v>
      </c>
      <c r="H5275" s="87">
        <v>0</v>
      </c>
      <c r="I5275" s="87">
        <v>944.32</v>
      </c>
      <c r="J5275" s="86">
        <v>387.6</v>
      </c>
    </row>
    <row r="5276" spans="1:10">
      <c r="A5276" s="85">
        <v>40834</v>
      </c>
      <c r="B5276" s="86">
        <v>43</v>
      </c>
      <c r="C5276" s="87">
        <v>39371</v>
      </c>
      <c r="D5276" s="88" t="s">
        <v>172</v>
      </c>
      <c r="E5276" s="87">
        <v>40064.504000000001</v>
      </c>
      <c r="F5276" s="87">
        <v>40071.298000000003</v>
      </c>
      <c r="G5276" s="87">
        <v>-5.44</v>
      </c>
      <c r="H5276" s="87">
        <v>0</v>
      </c>
      <c r="I5276" s="87">
        <v>975.94600000000003</v>
      </c>
      <c r="J5276" s="86">
        <v>399.60400000000004</v>
      </c>
    </row>
    <row r="5277" spans="1:10">
      <c r="A5277" s="85">
        <v>40834</v>
      </c>
      <c r="B5277" s="86">
        <v>44</v>
      </c>
      <c r="C5277" s="87">
        <v>37193</v>
      </c>
      <c r="D5277" s="88" t="s">
        <v>172</v>
      </c>
      <c r="E5277" s="87">
        <v>37777.898000000001</v>
      </c>
      <c r="F5277" s="87">
        <v>37789.698000000004</v>
      </c>
      <c r="G5277" s="87">
        <v>-9.76</v>
      </c>
      <c r="H5277" s="87">
        <v>0</v>
      </c>
      <c r="I5277" s="87">
        <v>978.51600000000008</v>
      </c>
      <c r="J5277" s="86">
        <v>399.202</v>
      </c>
    </row>
    <row r="5278" spans="1:10">
      <c r="A5278" s="85">
        <v>40834</v>
      </c>
      <c r="B5278" s="86">
        <v>45</v>
      </c>
      <c r="C5278" s="87">
        <v>35062</v>
      </c>
      <c r="D5278" s="88" t="s">
        <v>172</v>
      </c>
      <c r="E5278" s="87">
        <v>35627.79</v>
      </c>
      <c r="F5278" s="87">
        <v>35637.33</v>
      </c>
      <c r="G5278" s="87">
        <v>-9.5399999999999991</v>
      </c>
      <c r="H5278" s="87">
        <v>0</v>
      </c>
      <c r="I5278" s="87">
        <v>798.05200000000002</v>
      </c>
      <c r="J5278" s="86">
        <v>302.79599999999999</v>
      </c>
    </row>
    <row r="5279" spans="1:10">
      <c r="A5279" s="85">
        <v>40834</v>
      </c>
      <c r="B5279" s="86">
        <v>46</v>
      </c>
      <c r="C5279" s="87">
        <v>32512</v>
      </c>
      <c r="D5279" s="88" t="s">
        <v>172</v>
      </c>
      <c r="E5279" s="87">
        <v>33066.51</v>
      </c>
      <c r="F5279" s="87">
        <v>33089.07</v>
      </c>
      <c r="G5279" s="87">
        <v>-22.56</v>
      </c>
      <c r="H5279" s="87">
        <v>0</v>
      </c>
      <c r="I5279" s="87">
        <v>798.84199999999998</v>
      </c>
      <c r="J5279" s="86">
        <v>304.39600000000002</v>
      </c>
    </row>
    <row r="5280" spans="1:10">
      <c r="A5280" s="85">
        <v>40834</v>
      </c>
      <c r="B5280" s="86">
        <v>47</v>
      </c>
      <c r="C5280" s="87">
        <v>30220</v>
      </c>
      <c r="D5280" s="88" t="s">
        <v>172</v>
      </c>
      <c r="E5280" s="87">
        <v>30804.135999999999</v>
      </c>
      <c r="F5280" s="87">
        <v>31592.941999999999</v>
      </c>
      <c r="G5280" s="87">
        <v>-790.94</v>
      </c>
      <c r="H5280" s="87">
        <v>0</v>
      </c>
      <c r="I5280" s="87">
        <v>934.53600000000006</v>
      </c>
      <c r="J5280" s="86">
        <v>881.92</v>
      </c>
    </row>
    <row r="5281" spans="1:10">
      <c r="A5281" s="85">
        <v>40834</v>
      </c>
      <c r="B5281" s="86">
        <v>48</v>
      </c>
      <c r="C5281" s="87">
        <v>28358</v>
      </c>
      <c r="D5281" s="88" t="s">
        <v>172</v>
      </c>
      <c r="E5281" s="87">
        <v>28883.993999999999</v>
      </c>
      <c r="F5281" s="87">
        <v>30078.774000000001</v>
      </c>
      <c r="G5281" s="87">
        <v>-1319.34</v>
      </c>
      <c r="H5281" s="87">
        <v>0</v>
      </c>
      <c r="I5281" s="87">
        <v>934.63600000000008</v>
      </c>
      <c r="J5281" s="86">
        <v>881.12600000000009</v>
      </c>
    </row>
    <row r="5282" spans="1:10">
      <c r="A5282" s="85">
        <v>40835</v>
      </c>
      <c r="B5282" s="86">
        <v>1</v>
      </c>
      <c r="C5282" s="87">
        <v>26853</v>
      </c>
      <c r="D5282" s="88" t="s">
        <v>172</v>
      </c>
      <c r="E5282" s="87">
        <v>27443.745999999999</v>
      </c>
      <c r="F5282" s="87">
        <v>28872.612000000001</v>
      </c>
      <c r="G5282" s="87">
        <v>-1568.76</v>
      </c>
      <c r="H5282" s="87">
        <v>0</v>
      </c>
      <c r="I5282" s="87">
        <v>954.40200000000004</v>
      </c>
      <c r="J5282" s="86">
        <v>470.38200000000001</v>
      </c>
    </row>
    <row r="5283" spans="1:10">
      <c r="A5283" s="85">
        <v>40835</v>
      </c>
      <c r="B5283" s="86">
        <v>2</v>
      </c>
      <c r="C5283" s="87">
        <v>26004</v>
      </c>
      <c r="D5283" s="88" t="s">
        <v>172</v>
      </c>
      <c r="E5283" s="87">
        <v>26589.856</v>
      </c>
      <c r="F5283" s="87">
        <v>28096.655999999999</v>
      </c>
      <c r="G5283" s="87">
        <v>-1754.96</v>
      </c>
      <c r="H5283" s="87">
        <v>0</v>
      </c>
      <c r="I5283" s="87">
        <v>954.30200000000002</v>
      </c>
      <c r="J5283" s="86">
        <v>472.78800000000001</v>
      </c>
    </row>
    <row r="5284" spans="1:10">
      <c r="A5284" s="85">
        <v>40835</v>
      </c>
      <c r="B5284" s="86">
        <v>3</v>
      </c>
      <c r="C5284" s="87">
        <v>26107</v>
      </c>
      <c r="D5284" s="88" t="s">
        <v>172</v>
      </c>
      <c r="E5284" s="87">
        <v>26751.626</v>
      </c>
      <c r="F5284" s="87">
        <v>28285.362000000001</v>
      </c>
      <c r="G5284" s="87">
        <v>-1788.2</v>
      </c>
      <c r="H5284" s="87">
        <v>0</v>
      </c>
      <c r="I5284" s="87">
        <v>987.31200000000001</v>
      </c>
      <c r="J5284" s="86">
        <v>670.74</v>
      </c>
    </row>
    <row r="5285" spans="1:10">
      <c r="A5285" s="85">
        <v>40835</v>
      </c>
      <c r="B5285" s="86">
        <v>4</v>
      </c>
      <c r="C5285" s="87">
        <v>26541</v>
      </c>
      <c r="D5285" s="88" t="s">
        <v>172</v>
      </c>
      <c r="E5285" s="87">
        <v>27168.784</v>
      </c>
      <c r="F5285" s="87">
        <v>28644.964</v>
      </c>
      <c r="G5285" s="87">
        <v>-1833.6</v>
      </c>
      <c r="H5285" s="87">
        <v>0</v>
      </c>
      <c r="I5285" s="87">
        <v>987.01600000000008</v>
      </c>
      <c r="J5285" s="86">
        <v>671.53800000000001</v>
      </c>
    </row>
    <row r="5286" spans="1:10">
      <c r="A5286" s="85">
        <v>40835</v>
      </c>
      <c r="B5286" s="86">
        <v>5</v>
      </c>
      <c r="C5286" s="87">
        <v>26467</v>
      </c>
      <c r="D5286" s="88" t="s">
        <v>172</v>
      </c>
      <c r="E5286" s="87">
        <v>27047.284</v>
      </c>
      <c r="F5286" s="87">
        <v>28655.703999999998</v>
      </c>
      <c r="G5286" s="87">
        <v>-1732.12</v>
      </c>
      <c r="H5286" s="87">
        <v>0</v>
      </c>
      <c r="I5286" s="87">
        <v>985.33600000000001</v>
      </c>
      <c r="J5286" s="86">
        <v>993.53200000000004</v>
      </c>
    </row>
    <row r="5287" spans="1:10">
      <c r="A5287" s="85">
        <v>40835</v>
      </c>
      <c r="B5287" s="86">
        <v>6</v>
      </c>
      <c r="C5287" s="87">
        <v>26136</v>
      </c>
      <c r="D5287" s="88" t="s">
        <v>172</v>
      </c>
      <c r="E5287" s="87">
        <v>26695.81</v>
      </c>
      <c r="F5287" s="87">
        <v>28359.923999999999</v>
      </c>
      <c r="G5287" s="87">
        <v>-1835.08</v>
      </c>
      <c r="H5287" s="87">
        <v>0</v>
      </c>
      <c r="I5287" s="87">
        <v>988.202</v>
      </c>
      <c r="J5287" s="86">
        <v>993.53</v>
      </c>
    </row>
    <row r="5288" spans="1:10">
      <c r="A5288" s="85">
        <v>40835</v>
      </c>
      <c r="B5288" s="86">
        <v>7</v>
      </c>
      <c r="C5288" s="87">
        <v>25858</v>
      </c>
      <c r="D5288" s="88" t="s">
        <v>172</v>
      </c>
      <c r="E5288" s="87">
        <v>26403.061999999998</v>
      </c>
      <c r="F5288" s="87">
        <v>28164.441999999999</v>
      </c>
      <c r="G5288" s="87">
        <v>-1914.48</v>
      </c>
      <c r="H5288" s="87">
        <v>0</v>
      </c>
      <c r="I5288" s="87">
        <v>988.10200000000009</v>
      </c>
      <c r="J5288" s="86">
        <v>993.14400000000001</v>
      </c>
    </row>
    <row r="5289" spans="1:10">
      <c r="A5289" s="85">
        <v>40835</v>
      </c>
      <c r="B5289" s="86">
        <v>8</v>
      </c>
      <c r="C5289" s="87">
        <v>25704</v>
      </c>
      <c r="D5289" s="88" t="s">
        <v>172</v>
      </c>
      <c r="E5289" s="87">
        <v>26234.446</v>
      </c>
      <c r="F5289" s="87">
        <v>27990.182000000001</v>
      </c>
      <c r="G5289" s="87">
        <v>-1782.32</v>
      </c>
      <c r="H5289" s="87">
        <v>0</v>
      </c>
      <c r="I5289" s="87">
        <v>988.00400000000002</v>
      </c>
      <c r="J5289" s="86">
        <v>993.548</v>
      </c>
    </row>
    <row r="5290" spans="1:10">
      <c r="A5290" s="85">
        <v>40835</v>
      </c>
      <c r="B5290" s="86">
        <v>9</v>
      </c>
      <c r="C5290" s="87">
        <v>25517</v>
      </c>
      <c r="D5290" s="88" t="s">
        <v>172</v>
      </c>
      <c r="E5290" s="87">
        <v>26067.46</v>
      </c>
      <c r="F5290" s="87">
        <v>27810.74</v>
      </c>
      <c r="G5290" s="87">
        <v>-1743.28</v>
      </c>
      <c r="H5290" s="87">
        <v>0</v>
      </c>
      <c r="I5290" s="87">
        <v>964.18600000000004</v>
      </c>
      <c r="J5290" s="86">
        <v>430.79599999999999</v>
      </c>
    </row>
    <row r="5291" spans="1:10">
      <c r="A5291" s="85">
        <v>40835</v>
      </c>
      <c r="B5291" s="86">
        <v>10</v>
      </c>
      <c r="C5291" s="87">
        <v>25585</v>
      </c>
      <c r="D5291" s="88" t="s">
        <v>172</v>
      </c>
      <c r="E5291" s="87">
        <v>26142.885999999999</v>
      </c>
      <c r="F5291" s="87">
        <v>27701.186000000002</v>
      </c>
      <c r="G5291" s="87">
        <v>-1531.7</v>
      </c>
      <c r="H5291" s="87">
        <v>0</v>
      </c>
      <c r="I5291" s="87">
        <v>918.92200000000003</v>
      </c>
      <c r="J5291" s="86">
        <v>429.18800000000005</v>
      </c>
    </row>
    <row r="5292" spans="1:10">
      <c r="A5292" s="85">
        <v>40835</v>
      </c>
      <c r="B5292" s="86">
        <v>11</v>
      </c>
      <c r="C5292" s="87">
        <v>26281</v>
      </c>
      <c r="D5292" s="88" t="s">
        <v>172</v>
      </c>
      <c r="E5292" s="87">
        <v>26891.324000000001</v>
      </c>
      <c r="F5292" s="87">
        <v>28218.092000000001</v>
      </c>
      <c r="G5292" s="87">
        <v>-590.44000000000005</v>
      </c>
      <c r="H5292" s="87">
        <v>0</v>
      </c>
      <c r="I5292" s="87">
        <v>-452.19200000000001</v>
      </c>
      <c r="J5292" s="86">
        <v>-370.00800000000004</v>
      </c>
    </row>
    <row r="5293" spans="1:10">
      <c r="A5293" s="85">
        <v>40835</v>
      </c>
      <c r="B5293" s="86">
        <v>12</v>
      </c>
      <c r="C5293" s="87">
        <v>27500</v>
      </c>
      <c r="D5293" s="88" t="s">
        <v>172</v>
      </c>
      <c r="E5293" s="87">
        <v>28055.758000000002</v>
      </c>
      <c r="F5293" s="87">
        <v>29331.03</v>
      </c>
      <c r="G5293" s="87">
        <v>-540.16</v>
      </c>
      <c r="H5293" s="87">
        <v>0</v>
      </c>
      <c r="I5293" s="87">
        <v>-457.59200000000004</v>
      </c>
      <c r="J5293" s="86">
        <v>-368.00200000000001</v>
      </c>
    </row>
    <row r="5294" spans="1:10">
      <c r="A5294" s="85">
        <v>40835</v>
      </c>
      <c r="B5294" s="86">
        <v>13</v>
      </c>
      <c r="C5294" s="87">
        <v>30758</v>
      </c>
      <c r="D5294" s="88" t="s">
        <v>172</v>
      </c>
      <c r="E5294" s="87">
        <v>31328.157999999999</v>
      </c>
      <c r="F5294" s="87">
        <v>32680.083999999999</v>
      </c>
      <c r="G5294" s="87">
        <v>-35.56</v>
      </c>
      <c r="H5294" s="87">
        <v>0</v>
      </c>
      <c r="I5294" s="87">
        <v>-683.30200000000002</v>
      </c>
      <c r="J5294" s="86">
        <v>-730.06400000000008</v>
      </c>
    </row>
    <row r="5295" spans="1:10">
      <c r="A5295" s="85">
        <v>40835</v>
      </c>
      <c r="B5295" s="86">
        <v>14</v>
      </c>
      <c r="C5295" s="87">
        <v>34353</v>
      </c>
      <c r="D5295" s="88" t="s">
        <v>172</v>
      </c>
      <c r="E5295" s="87">
        <v>34992.328000000001</v>
      </c>
      <c r="F5295" s="87">
        <v>36335.122000000003</v>
      </c>
      <c r="G5295" s="87">
        <v>-13.06</v>
      </c>
      <c r="H5295" s="87">
        <v>0</v>
      </c>
      <c r="I5295" s="87">
        <v>-683.70600000000002</v>
      </c>
      <c r="J5295" s="86">
        <v>-728.46800000000007</v>
      </c>
    </row>
    <row r="5296" spans="1:10">
      <c r="A5296" s="85">
        <v>40835</v>
      </c>
      <c r="B5296" s="86">
        <v>15</v>
      </c>
      <c r="C5296" s="87">
        <v>38836</v>
      </c>
      <c r="D5296" s="88" t="s">
        <v>172</v>
      </c>
      <c r="E5296" s="87">
        <v>39472.58</v>
      </c>
      <c r="F5296" s="87">
        <v>40441.502</v>
      </c>
      <c r="G5296" s="87">
        <v>-12.64</v>
      </c>
      <c r="H5296" s="87">
        <v>0</v>
      </c>
      <c r="I5296" s="87">
        <v>-798.23200000000008</v>
      </c>
      <c r="J5296" s="86">
        <v>-249.202</v>
      </c>
    </row>
    <row r="5297" spans="1:10">
      <c r="A5297" s="85">
        <v>40835</v>
      </c>
      <c r="B5297" s="86">
        <v>16</v>
      </c>
      <c r="C5297" s="87">
        <v>40673</v>
      </c>
      <c r="D5297" s="88" t="s">
        <v>172</v>
      </c>
      <c r="E5297" s="87">
        <v>41205.305999999997</v>
      </c>
      <c r="F5297" s="87">
        <v>42179.508000000002</v>
      </c>
      <c r="G5297" s="87">
        <v>-16.920000000000002</v>
      </c>
      <c r="H5297" s="87">
        <v>0</v>
      </c>
      <c r="I5297" s="87">
        <v>-798.13</v>
      </c>
      <c r="J5297" s="86">
        <v>-249.2</v>
      </c>
    </row>
    <row r="5298" spans="1:10">
      <c r="A5298" s="85">
        <v>40835</v>
      </c>
      <c r="B5298" s="86">
        <v>17</v>
      </c>
      <c r="C5298" s="87">
        <v>41222</v>
      </c>
      <c r="D5298" s="88" t="s">
        <v>172</v>
      </c>
      <c r="E5298" s="87">
        <v>41772.137999999999</v>
      </c>
      <c r="F5298" s="87">
        <v>42754.404000000002</v>
      </c>
      <c r="G5298" s="87">
        <v>-19.34</v>
      </c>
      <c r="H5298" s="87">
        <v>0</v>
      </c>
      <c r="I5298" s="87">
        <v>-804.60400000000004</v>
      </c>
      <c r="J5298" s="86">
        <v>-249.18800000000002</v>
      </c>
    </row>
    <row r="5299" spans="1:10">
      <c r="A5299" s="85">
        <v>40835</v>
      </c>
      <c r="B5299" s="86">
        <v>18</v>
      </c>
      <c r="C5299" s="87">
        <v>41073</v>
      </c>
      <c r="D5299" s="88" t="s">
        <v>172</v>
      </c>
      <c r="E5299" s="87">
        <v>41638.212</v>
      </c>
      <c r="F5299" s="87">
        <v>42610.743999999999</v>
      </c>
      <c r="G5299" s="87">
        <v>-8.9600000000000009</v>
      </c>
      <c r="H5299" s="87">
        <v>0</v>
      </c>
      <c r="I5299" s="87">
        <v>-804.30200000000002</v>
      </c>
      <c r="J5299" s="86">
        <v>-248.78800000000001</v>
      </c>
    </row>
    <row r="5300" spans="1:10">
      <c r="A5300" s="85">
        <v>40835</v>
      </c>
      <c r="B5300" s="86">
        <v>19</v>
      </c>
      <c r="C5300" s="87">
        <v>41695</v>
      </c>
      <c r="D5300" s="88" t="s">
        <v>172</v>
      </c>
      <c r="E5300" s="87">
        <v>42287.317999999999</v>
      </c>
      <c r="F5300" s="87">
        <v>42982.22</v>
      </c>
      <c r="G5300" s="87">
        <v>-11.72</v>
      </c>
      <c r="H5300" s="87">
        <v>0</v>
      </c>
      <c r="I5300" s="87">
        <v>-677.43400000000008</v>
      </c>
      <c r="J5300" s="86">
        <v>-1.196</v>
      </c>
    </row>
    <row r="5301" spans="1:10">
      <c r="A5301" s="85">
        <v>40835</v>
      </c>
      <c r="B5301" s="86">
        <v>20</v>
      </c>
      <c r="C5301" s="87">
        <v>41908</v>
      </c>
      <c r="D5301" s="88" t="s">
        <v>172</v>
      </c>
      <c r="E5301" s="87">
        <v>42569.955999999998</v>
      </c>
      <c r="F5301" s="87">
        <v>43258.732000000004</v>
      </c>
      <c r="G5301" s="87">
        <v>-6.5</v>
      </c>
      <c r="H5301" s="87">
        <v>0</v>
      </c>
      <c r="I5301" s="87">
        <v>-677.33400000000006</v>
      </c>
      <c r="J5301" s="86">
        <v>-0.81800000000000006</v>
      </c>
    </row>
    <row r="5302" spans="1:10">
      <c r="A5302" s="85">
        <v>40835</v>
      </c>
      <c r="B5302" s="86">
        <v>21</v>
      </c>
      <c r="C5302" s="87">
        <v>41627</v>
      </c>
      <c r="D5302" s="88" t="s">
        <v>172</v>
      </c>
      <c r="E5302" s="87">
        <v>42324.698000000004</v>
      </c>
      <c r="F5302" s="87">
        <v>43044.805999999997</v>
      </c>
      <c r="G5302" s="87">
        <v>-4.4800000000000004</v>
      </c>
      <c r="H5302" s="87">
        <v>0</v>
      </c>
      <c r="I5302" s="87">
        <v>-707.68400000000008</v>
      </c>
      <c r="J5302" s="86">
        <v>-1.246</v>
      </c>
    </row>
    <row r="5303" spans="1:10">
      <c r="A5303" s="85">
        <v>40835</v>
      </c>
      <c r="B5303" s="86">
        <v>22</v>
      </c>
      <c r="C5303" s="87">
        <v>41632</v>
      </c>
      <c r="D5303" s="88" t="s">
        <v>172</v>
      </c>
      <c r="E5303" s="87">
        <v>42375.017999999996</v>
      </c>
      <c r="F5303" s="87">
        <v>43096.286</v>
      </c>
      <c r="G5303" s="87">
        <v>-9</v>
      </c>
      <c r="H5303" s="87">
        <v>0</v>
      </c>
      <c r="I5303" s="87">
        <v>-707.58199999999999</v>
      </c>
      <c r="J5303" s="86">
        <v>-1.254</v>
      </c>
    </row>
    <row r="5304" spans="1:10">
      <c r="A5304" s="85">
        <v>40835</v>
      </c>
      <c r="B5304" s="86">
        <v>23</v>
      </c>
      <c r="C5304" s="87">
        <v>41616</v>
      </c>
      <c r="D5304" s="88" t="s">
        <v>172</v>
      </c>
      <c r="E5304" s="87">
        <v>42329.637999999999</v>
      </c>
      <c r="F5304" s="87">
        <v>42895.444000000003</v>
      </c>
      <c r="G5304" s="87">
        <v>-10.88</v>
      </c>
      <c r="H5304" s="87">
        <v>0</v>
      </c>
      <c r="I5304" s="87">
        <v>-551.37599999999998</v>
      </c>
      <c r="J5304" s="86">
        <v>-0.84400000000000008</v>
      </c>
    </row>
    <row r="5305" spans="1:10">
      <c r="A5305" s="85">
        <v>40835</v>
      </c>
      <c r="B5305" s="86">
        <v>24</v>
      </c>
      <c r="C5305" s="87">
        <v>41776</v>
      </c>
      <c r="D5305" s="88" t="s">
        <v>172</v>
      </c>
      <c r="E5305" s="87">
        <v>42383.79</v>
      </c>
      <c r="F5305" s="87">
        <v>42952.85</v>
      </c>
      <c r="G5305" s="87">
        <v>-12.24</v>
      </c>
      <c r="H5305" s="87">
        <v>0</v>
      </c>
      <c r="I5305" s="87">
        <v>-551.47800000000007</v>
      </c>
      <c r="J5305" s="86">
        <v>-1.244</v>
      </c>
    </row>
    <row r="5306" spans="1:10">
      <c r="A5306" s="85">
        <v>40835</v>
      </c>
      <c r="B5306" s="86">
        <v>25</v>
      </c>
      <c r="C5306" s="87">
        <v>41847</v>
      </c>
      <c r="D5306" s="88" t="s">
        <v>172</v>
      </c>
      <c r="E5306" s="87">
        <v>42413.993999999999</v>
      </c>
      <c r="F5306" s="87">
        <v>42983.32</v>
      </c>
      <c r="G5306" s="87">
        <v>-14.64</v>
      </c>
      <c r="H5306" s="87">
        <v>0</v>
      </c>
      <c r="I5306" s="87">
        <v>-551.47800000000007</v>
      </c>
      <c r="J5306" s="86">
        <v>-0.84800000000000009</v>
      </c>
    </row>
    <row r="5307" spans="1:10">
      <c r="A5307" s="85">
        <v>40835</v>
      </c>
      <c r="B5307" s="86">
        <v>26</v>
      </c>
      <c r="C5307" s="87">
        <v>41536</v>
      </c>
      <c r="D5307" s="88" t="s">
        <v>172</v>
      </c>
      <c r="E5307" s="87">
        <v>42075.023999999998</v>
      </c>
      <c r="F5307" s="87">
        <v>42645.43</v>
      </c>
      <c r="G5307" s="87">
        <v>-9.94</v>
      </c>
      <c r="H5307" s="87">
        <v>0</v>
      </c>
      <c r="I5307" s="87">
        <v>-551.57799999999997</v>
      </c>
      <c r="J5307" s="86">
        <v>-1.244</v>
      </c>
    </row>
    <row r="5308" spans="1:10">
      <c r="A5308" s="85">
        <v>40835</v>
      </c>
      <c r="B5308" s="86">
        <v>27</v>
      </c>
      <c r="C5308" s="87">
        <v>41299</v>
      </c>
      <c r="D5308" s="88" t="s">
        <v>172</v>
      </c>
      <c r="E5308" s="87">
        <v>41814.034</v>
      </c>
      <c r="F5308" s="87">
        <v>42343.97</v>
      </c>
      <c r="G5308" s="87">
        <v>-14.98</v>
      </c>
      <c r="H5308" s="87">
        <v>0</v>
      </c>
      <c r="I5308" s="87">
        <v>-511.92</v>
      </c>
      <c r="J5308" s="86">
        <v>-0.84600000000000009</v>
      </c>
    </row>
    <row r="5309" spans="1:10">
      <c r="A5309" s="85">
        <v>40835</v>
      </c>
      <c r="B5309" s="86">
        <v>28</v>
      </c>
      <c r="C5309" s="87">
        <v>40905</v>
      </c>
      <c r="D5309" s="88" t="s">
        <v>172</v>
      </c>
      <c r="E5309" s="87">
        <v>41385.947999999997</v>
      </c>
      <c r="F5309" s="87">
        <v>41919.163999999997</v>
      </c>
      <c r="G5309" s="87">
        <v>-18.260000000000002</v>
      </c>
      <c r="H5309" s="87">
        <v>0</v>
      </c>
      <c r="I5309" s="87">
        <v>-512.12200000000007</v>
      </c>
      <c r="J5309" s="86">
        <v>-1.254</v>
      </c>
    </row>
    <row r="5310" spans="1:10">
      <c r="A5310" s="85">
        <v>40835</v>
      </c>
      <c r="B5310" s="86">
        <v>29</v>
      </c>
      <c r="C5310" s="87">
        <v>40749</v>
      </c>
      <c r="D5310" s="88" t="s">
        <v>172</v>
      </c>
      <c r="E5310" s="87">
        <v>41284.832000000002</v>
      </c>
      <c r="F5310" s="87">
        <v>41966.722000000002</v>
      </c>
      <c r="G5310" s="87">
        <v>-170.9</v>
      </c>
      <c r="H5310" s="87">
        <v>0</v>
      </c>
      <c r="I5310" s="87">
        <v>-505.952</v>
      </c>
      <c r="J5310" s="86">
        <v>100.74600000000001</v>
      </c>
    </row>
    <row r="5311" spans="1:10">
      <c r="A5311" s="85">
        <v>40835</v>
      </c>
      <c r="B5311" s="86">
        <v>30</v>
      </c>
      <c r="C5311" s="87">
        <v>40166</v>
      </c>
      <c r="D5311" s="88" t="s">
        <v>172</v>
      </c>
      <c r="E5311" s="87">
        <v>40783.178</v>
      </c>
      <c r="F5311" s="87">
        <v>41460.341999999997</v>
      </c>
      <c r="G5311" s="87">
        <v>-171.34</v>
      </c>
      <c r="H5311" s="87">
        <v>0</v>
      </c>
      <c r="I5311" s="87">
        <v>-506.05200000000002</v>
      </c>
      <c r="J5311" s="86">
        <v>100.736</v>
      </c>
    </row>
    <row r="5312" spans="1:10">
      <c r="A5312" s="85">
        <v>40835</v>
      </c>
      <c r="B5312" s="86">
        <v>31</v>
      </c>
      <c r="C5312" s="87">
        <v>40003</v>
      </c>
      <c r="D5312" s="88" t="s">
        <v>172</v>
      </c>
      <c r="E5312" s="87">
        <v>40585.57</v>
      </c>
      <c r="F5312" s="87">
        <v>40967.269999999997</v>
      </c>
      <c r="G5312" s="87">
        <v>-28.74</v>
      </c>
      <c r="H5312" s="87">
        <v>0</v>
      </c>
      <c r="I5312" s="87">
        <v>-364.71800000000002</v>
      </c>
      <c r="J5312" s="86">
        <v>-1.242</v>
      </c>
    </row>
    <row r="5313" spans="1:10">
      <c r="A5313" s="85">
        <v>40835</v>
      </c>
      <c r="B5313" s="86">
        <v>32</v>
      </c>
      <c r="C5313" s="87">
        <v>40690</v>
      </c>
      <c r="D5313" s="88" t="s">
        <v>172</v>
      </c>
      <c r="E5313" s="87">
        <v>41232.866000000002</v>
      </c>
      <c r="F5313" s="87">
        <v>41614.375999999997</v>
      </c>
      <c r="G5313" s="87">
        <v>-11.94</v>
      </c>
      <c r="H5313" s="87">
        <v>0</v>
      </c>
      <c r="I5313" s="87">
        <v>-364.61600000000004</v>
      </c>
      <c r="J5313" s="86">
        <v>-0.84400000000000008</v>
      </c>
    </row>
    <row r="5314" spans="1:10">
      <c r="A5314" s="85">
        <v>40835</v>
      </c>
      <c r="B5314" s="86">
        <v>33</v>
      </c>
      <c r="C5314" s="87">
        <v>41505</v>
      </c>
      <c r="D5314" s="88" t="s">
        <v>172</v>
      </c>
      <c r="E5314" s="87">
        <v>42152.754000000001</v>
      </c>
      <c r="F5314" s="87">
        <v>42310.694000000003</v>
      </c>
      <c r="G5314" s="87">
        <v>-16.3</v>
      </c>
      <c r="H5314" s="87">
        <v>0</v>
      </c>
      <c r="I5314" s="87">
        <v>-98.841999999999999</v>
      </c>
      <c r="J5314" s="86">
        <v>-1.242</v>
      </c>
    </row>
    <row r="5315" spans="1:10">
      <c r="A5315" s="85">
        <v>40835</v>
      </c>
      <c r="B5315" s="86">
        <v>34</v>
      </c>
      <c r="C5315" s="87">
        <v>42361</v>
      </c>
      <c r="D5315" s="88" t="s">
        <v>172</v>
      </c>
      <c r="E5315" s="87">
        <v>42975.512000000002</v>
      </c>
      <c r="F5315" s="87">
        <v>43131.851999999999</v>
      </c>
      <c r="G5315" s="87">
        <v>-11.92</v>
      </c>
      <c r="H5315" s="87">
        <v>0</v>
      </c>
      <c r="I5315" s="87">
        <v>-104.816</v>
      </c>
      <c r="J5315" s="86">
        <v>-0.85</v>
      </c>
    </row>
    <row r="5316" spans="1:10">
      <c r="A5316" s="85">
        <v>40835</v>
      </c>
      <c r="B5316" s="86">
        <v>35</v>
      </c>
      <c r="C5316" s="87">
        <v>43140</v>
      </c>
      <c r="D5316" s="88" t="s">
        <v>172</v>
      </c>
      <c r="E5316" s="87">
        <v>43745.732000000004</v>
      </c>
      <c r="F5316" s="87">
        <v>43759.991999999998</v>
      </c>
      <c r="G5316" s="87">
        <v>-11.3</v>
      </c>
      <c r="H5316" s="87">
        <v>0</v>
      </c>
      <c r="I5316" s="87">
        <v>346.10200000000003</v>
      </c>
      <c r="J5316" s="86">
        <v>101.15</v>
      </c>
    </row>
    <row r="5317" spans="1:10">
      <c r="A5317" s="85">
        <v>40835</v>
      </c>
      <c r="B5317" s="86">
        <v>36</v>
      </c>
      <c r="C5317" s="87">
        <v>43735</v>
      </c>
      <c r="D5317" s="88" t="s">
        <v>172</v>
      </c>
      <c r="E5317" s="87">
        <v>44345.25</v>
      </c>
      <c r="F5317" s="87">
        <v>44360.81</v>
      </c>
      <c r="G5317" s="87">
        <v>-15.56</v>
      </c>
      <c r="H5317" s="87">
        <v>0</v>
      </c>
      <c r="I5317" s="87">
        <v>346.202</v>
      </c>
      <c r="J5317" s="86">
        <v>101.554</v>
      </c>
    </row>
    <row r="5318" spans="1:10">
      <c r="A5318" s="85">
        <v>40835</v>
      </c>
      <c r="B5318" s="86">
        <v>37</v>
      </c>
      <c r="C5318" s="87">
        <v>45511</v>
      </c>
      <c r="D5318" s="88" t="s">
        <v>172</v>
      </c>
      <c r="E5318" s="87">
        <v>46189.31</v>
      </c>
      <c r="F5318" s="87">
        <v>46204.65</v>
      </c>
      <c r="G5318" s="87">
        <v>-15.34</v>
      </c>
      <c r="H5318" s="87">
        <v>0</v>
      </c>
      <c r="I5318" s="87">
        <v>980.2940000000001</v>
      </c>
      <c r="J5318" s="86">
        <v>631.89600000000007</v>
      </c>
    </row>
    <row r="5319" spans="1:10">
      <c r="A5319" s="85">
        <v>40835</v>
      </c>
      <c r="B5319" s="86">
        <v>38</v>
      </c>
      <c r="C5319" s="87">
        <v>47054</v>
      </c>
      <c r="D5319" s="88" t="s">
        <v>172</v>
      </c>
      <c r="E5319" s="87">
        <v>47822.072</v>
      </c>
      <c r="F5319" s="87">
        <v>47833.112000000001</v>
      </c>
      <c r="G5319" s="87">
        <v>-11.04</v>
      </c>
      <c r="H5319" s="87">
        <v>0</v>
      </c>
      <c r="I5319" s="87">
        <v>980.09800000000007</v>
      </c>
      <c r="J5319" s="86">
        <v>631.50200000000007</v>
      </c>
    </row>
    <row r="5320" spans="1:10">
      <c r="A5320" s="85">
        <v>40835</v>
      </c>
      <c r="B5320" s="86">
        <v>39</v>
      </c>
      <c r="C5320" s="87">
        <v>46342</v>
      </c>
      <c r="D5320" s="88" t="s">
        <v>172</v>
      </c>
      <c r="E5320" s="87">
        <v>47075.593999999997</v>
      </c>
      <c r="F5320" s="87">
        <v>47092.754000000001</v>
      </c>
      <c r="G5320" s="87">
        <v>-13.36</v>
      </c>
      <c r="H5320" s="87">
        <v>0</v>
      </c>
      <c r="I5320" s="87">
        <v>988.202</v>
      </c>
      <c r="J5320" s="86">
        <v>976.702</v>
      </c>
    </row>
    <row r="5321" spans="1:10">
      <c r="A5321" s="85">
        <v>40835</v>
      </c>
      <c r="B5321" s="86">
        <v>40</v>
      </c>
      <c r="C5321" s="87">
        <v>45082</v>
      </c>
      <c r="D5321" s="88" t="s">
        <v>172</v>
      </c>
      <c r="E5321" s="87">
        <v>45743.48</v>
      </c>
      <c r="F5321" s="87">
        <v>45756.92</v>
      </c>
      <c r="G5321" s="87">
        <v>-13.44</v>
      </c>
      <c r="H5321" s="87">
        <v>0</v>
      </c>
      <c r="I5321" s="87">
        <v>978.51600000000008</v>
      </c>
      <c r="J5321" s="86">
        <v>959.51200000000006</v>
      </c>
    </row>
    <row r="5322" spans="1:10">
      <c r="A5322" s="85">
        <v>40835</v>
      </c>
      <c r="B5322" s="86">
        <v>41</v>
      </c>
      <c r="C5322" s="87">
        <v>43640</v>
      </c>
      <c r="D5322" s="88" t="s">
        <v>172</v>
      </c>
      <c r="E5322" s="87">
        <v>44235.908000000003</v>
      </c>
      <c r="F5322" s="87">
        <v>44252.108</v>
      </c>
      <c r="G5322" s="87">
        <v>-16.2</v>
      </c>
      <c r="H5322" s="87">
        <v>0</v>
      </c>
      <c r="I5322" s="87">
        <v>785.40200000000004</v>
      </c>
      <c r="J5322" s="86">
        <v>287.58199999999999</v>
      </c>
    </row>
    <row r="5323" spans="1:10">
      <c r="A5323" s="85">
        <v>40835</v>
      </c>
      <c r="B5323" s="86">
        <v>42</v>
      </c>
      <c r="C5323" s="87">
        <v>42151</v>
      </c>
      <c r="D5323" s="88" t="s">
        <v>172</v>
      </c>
      <c r="E5323" s="87">
        <v>42761.982000000004</v>
      </c>
      <c r="F5323" s="87">
        <v>42772.061999999998</v>
      </c>
      <c r="G5323" s="87">
        <v>-7.56</v>
      </c>
      <c r="H5323" s="87">
        <v>0</v>
      </c>
      <c r="I5323" s="87">
        <v>785.20400000000006</v>
      </c>
      <c r="J5323" s="86">
        <v>289.988</v>
      </c>
    </row>
    <row r="5324" spans="1:10">
      <c r="A5324" s="85">
        <v>40835</v>
      </c>
      <c r="B5324" s="86">
        <v>43</v>
      </c>
      <c r="C5324" s="87">
        <v>40372</v>
      </c>
      <c r="D5324" s="88" t="s">
        <v>172</v>
      </c>
      <c r="E5324" s="87">
        <v>41011.336000000003</v>
      </c>
      <c r="F5324" s="87">
        <v>41026.516000000003</v>
      </c>
      <c r="G5324" s="87">
        <v>-12.62</v>
      </c>
      <c r="H5324" s="87">
        <v>0</v>
      </c>
      <c r="I5324" s="87">
        <v>57.618000000000002</v>
      </c>
      <c r="J5324" s="86">
        <v>951.524</v>
      </c>
    </row>
    <row r="5325" spans="1:10">
      <c r="A5325" s="85">
        <v>40835</v>
      </c>
      <c r="B5325" s="86">
        <v>44</v>
      </c>
      <c r="C5325" s="87">
        <v>38209</v>
      </c>
      <c r="D5325" s="88" t="s">
        <v>172</v>
      </c>
      <c r="E5325" s="87">
        <v>38853.35</v>
      </c>
      <c r="F5325" s="87">
        <v>38869.11</v>
      </c>
      <c r="G5325" s="87">
        <v>-15.76</v>
      </c>
      <c r="H5325" s="87">
        <v>0</v>
      </c>
      <c r="I5325" s="87">
        <v>50.206000000000003</v>
      </c>
      <c r="J5325" s="86">
        <v>955.524</v>
      </c>
    </row>
    <row r="5326" spans="1:10">
      <c r="A5326" s="85">
        <v>40835</v>
      </c>
      <c r="B5326" s="86">
        <v>45</v>
      </c>
      <c r="C5326" s="87">
        <v>36018</v>
      </c>
      <c r="D5326" s="88" t="s">
        <v>172</v>
      </c>
      <c r="E5326" s="87">
        <v>36564.06</v>
      </c>
      <c r="F5326" s="87">
        <v>36577.879999999997</v>
      </c>
      <c r="G5326" s="87">
        <v>-13.82</v>
      </c>
      <c r="H5326" s="87">
        <v>0</v>
      </c>
      <c r="I5326" s="87">
        <v>60.386000000000003</v>
      </c>
      <c r="J5326" s="86">
        <v>508.37400000000002</v>
      </c>
    </row>
    <row r="5327" spans="1:10">
      <c r="A5327" s="85">
        <v>40835</v>
      </c>
      <c r="B5327" s="86">
        <v>46</v>
      </c>
      <c r="C5327" s="87">
        <v>33629</v>
      </c>
      <c r="D5327" s="88" t="s">
        <v>172</v>
      </c>
      <c r="E5327" s="87">
        <v>34196.752</v>
      </c>
      <c r="F5327" s="87">
        <v>34224.351999999999</v>
      </c>
      <c r="G5327" s="87">
        <v>-24.36</v>
      </c>
      <c r="H5327" s="87">
        <v>0</v>
      </c>
      <c r="I5327" s="87">
        <v>44.178000000000004</v>
      </c>
      <c r="J5327" s="86">
        <v>507.96800000000002</v>
      </c>
    </row>
    <row r="5328" spans="1:10">
      <c r="A5328" s="85">
        <v>40835</v>
      </c>
      <c r="B5328" s="86">
        <v>47</v>
      </c>
      <c r="C5328" s="87">
        <v>31317</v>
      </c>
      <c r="D5328" s="88" t="s">
        <v>172</v>
      </c>
      <c r="E5328" s="87">
        <v>31840.984</v>
      </c>
      <c r="F5328" s="87">
        <v>32920.184000000001</v>
      </c>
      <c r="G5328" s="87">
        <v>-637.55999999999995</v>
      </c>
      <c r="H5328" s="87">
        <v>0</v>
      </c>
      <c r="I5328" s="87">
        <v>-437.00200000000001</v>
      </c>
      <c r="J5328" s="86">
        <v>101.592</v>
      </c>
    </row>
    <row r="5329" spans="1:10">
      <c r="A5329" s="85">
        <v>40835</v>
      </c>
      <c r="B5329" s="86">
        <v>48</v>
      </c>
      <c r="C5329" s="87">
        <v>29405</v>
      </c>
      <c r="D5329" s="88" t="s">
        <v>172</v>
      </c>
      <c r="E5329" s="87">
        <v>29969.682000000001</v>
      </c>
      <c r="F5329" s="87">
        <v>31567.482</v>
      </c>
      <c r="G5329" s="87">
        <v>-1158.72</v>
      </c>
      <c r="H5329" s="87">
        <v>0</v>
      </c>
      <c r="I5329" s="87">
        <v>-436.14400000000001</v>
      </c>
      <c r="J5329" s="86">
        <v>100.38800000000001</v>
      </c>
    </row>
    <row r="5330" spans="1:10">
      <c r="A5330" s="85">
        <v>40836</v>
      </c>
      <c r="B5330" s="86">
        <v>1</v>
      </c>
      <c r="C5330" s="87">
        <v>27894</v>
      </c>
      <c r="D5330" s="88" t="s">
        <v>172</v>
      </c>
      <c r="E5330" s="87">
        <v>28445.582000000002</v>
      </c>
      <c r="F5330" s="87">
        <v>30504.112000000001</v>
      </c>
      <c r="G5330" s="87">
        <v>-1637.66</v>
      </c>
      <c r="H5330" s="87">
        <v>0</v>
      </c>
      <c r="I5330" s="87">
        <v>-418.23600000000005</v>
      </c>
      <c r="J5330" s="86">
        <v>-1.218</v>
      </c>
    </row>
    <row r="5331" spans="1:10">
      <c r="A5331" s="85">
        <v>40836</v>
      </c>
      <c r="B5331" s="86">
        <v>2</v>
      </c>
      <c r="C5331" s="87">
        <v>26969</v>
      </c>
      <c r="D5331" s="88" t="s">
        <v>172</v>
      </c>
      <c r="E5331" s="87">
        <v>27577.572</v>
      </c>
      <c r="F5331" s="87">
        <v>29718.362000000001</v>
      </c>
      <c r="G5331" s="87">
        <v>-1719.92</v>
      </c>
      <c r="H5331" s="87">
        <v>0</v>
      </c>
      <c r="I5331" s="87">
        <v>-419.04599999999999</v>
      </c>
      <c r="J5331" s="86">
        <v>-0.84400000000000008</v>
      </c>
    </row>
    <row r="5332" spans="1:10">
      <c r="A5332" s="85">
        <v>40836</v>
      </c>
      <c r="B5332" s="86">
        <v>3</v>
      </c>
      <c r="C5332" s="87">
        <v>27387</v>
      </c>
      <c r="D5332" s="88" t="s">
        <v>172</v>
      </c>
      <c r="E5332" s="87">
        <v>28034.298000000003</v>
      </c>
      <c r="F5332" s="87">
        <v>29738.038</v>
      </c>
      <c r="G5332" s="87">
        <v>-1703.74</v>
      </c>
      <c r="H5332" s="87">
        <v>0</v>
      </c>
      <c r="I5332" s="87">
        <v>58.804000000000002</v>
      </c>
      <c r="J5332" s="86">
        <v>-1.264</v>
      </c>
    </row>
    <row r="5333" spans="1:10">
      <c r="A5333" s="85">
        <v>40836</v>
      </c>
      <c r="B5333" s="86">
        <v>4</v>
      </c>
      <c r="C5333" s="87">
        <v>27737</v>
      </c>
      <c r="D5333" s="88" t="s">
        <v>172</v>
      </c>
      <c r="E5333" s="87">
        <v>28423.654000000002</v>
      </c>
      <c r="F5333" s="87">
        <v>30102.874</v>
      </c>
      <c r="G5333" s="87">
        <v>-1679.22</v>
      </c>
      <c r="H5333" s="87">
        <v>0</v>
      </c>
      <c r="I5333" s="87">
        <v>74.716000000000008</v>
      </c>
      <c r="J5333" s="86">
        <v>-0.88</v>
      </c>
    </row>
    <row r="5334" spans="1:10">
      <c r="A5334" s="85">
        <v>40836</v>
      </c>
      <c r="B5334" s="86">
        <v>5</v>
      </c>
      <c r="C5334" s="87">
        <v>27729</v>
      </c>
      <c r="D5334" s="88" t="s">
        <v>172</v>
      </c>
      <c r="E5334" s="87">
        <v>28310.078000000001</v>
      </c>
      <c r="F5334" s="87">
        <v>30013.218000000001</v>
      </c>
      <c r="G5334" s="87">
        <v>-1703.14</v>
      </c>
      <c r="H5334" s="87">
        <v>0</v>
      </c>
      <c r="I5334" s="87">
        <v>131.048</v>
      </c>
      <c r="J5334" s="86">
        <v>174.30600000000001</v>
      </c>
    </row>
    <row r="5335" spans="1:10">
      <c r="A5335" s="85">
        <v>40836</v>
      </c>
      <c r="B5335" s="86">
        <v>6</v>
      </c>
      <c r="C5335" s="87">
        <v>27509</v>
      </c>
      <c r="D5335" s="88" t="s">
        <v>172</v>
      </c>
      <c r="E5335" s="87">
        <v>28099.954000000002</v>
      </c>
      <c r="F5335" s="87">
        <v>29914.774000000001</v>
      </c>
      <c r="G5335" s="87">
        <v>-1814.82</v>
      </c>
      <c r="H5335" s="87">
        <v>0</v>
      </c>
      <c r="I5335" s="87">
        <v>131.24600000000001</v>
      </c>
      <c r="J5335" s="86">
        <v>173.51</v>
      </c>
    </row>
    <row r="5336" spans="1:10">
      <c r="A5336" s="85">
        <v>40836</v>
      </c>
      <c r="B5336" s="86">
        <v>7</v>
      </c>
      <c r="C5336" s="87">
        <v>27126</v>
      </c>
      <c r="D5336" s="88" t="s">
        <v>172</v>
      </c>
      <c r="E5336" s="87">
        <v>27792.304</v>
      </c>
      <c r="F5336" s="87">
        <v>29649.304</v>
      </c>
      <c r="G5336" s="87">
        <v>-1857</v>
      </c>
      <c r="H5336" s="87">
        <v>0</v>
      </c>
      <c r="I5336" s="87">
        <v>131.44400000000002</v>
      </c>
      <c r="J5336" s="86">
        <v>-1.29</v>
      </c>
    </row>
    <row r="5337" spans="1:10">
      <c r="A5337" s="85">
        <v>40836</v>
      </c>
      <c r="B5337" s="86">
        <v>8</v>
      </c>
      <c r="C5337" s="87">
        <v>27021</v>
      </c>
      <c r="D5337" s="88" t="s">
        <v>172</v>
      </c>
      <c r="E5337" s="87">
        <v>27650.76</v>
      </c>
      <c r="F5337" s="87">
        <v>29724.26</v>
      </c>
      <c r="G5337" s="87">
        <v>-2073.5</v>
      </c>
      <c r="H5337" s="87">
        <v>0</v>
      </c>
      <c r="I5337" s="87">
        <v>130.876</v>
      </c>
      <c r="J5337" s="86">
        <v>-1.296</v>
      </c>
    </row>
    <row r="5338" spans="1:10">
      <c r="A5338" s="85">
        <v>40836</v>
      </c>
      <c r="B5338" s="86">
        <v>9</v>
      </c>
      <c r="C5338" s="87">
        <v>26926</v>
      </c>
      <c r="D5338" s="88" t="s">
        <v>172</v>
      </c>
      <c r="E5338" s="87">
        <v>27511.173999999999</v>
      </c>
      <c r="F5338" s="87">
        <v>29790.978000000003</v>
      </c>
      <c r="G5338" s="87">
        <v>-1971.76</v>
      </c>
      <c r="H5338" s="87">
        <v>0</v>
      </c>
      <c r="I5338" s="87">
        <v>-260.41200000000003</v>
      </c>
      <c r="J5338" s="86">
        <v>-0.89</v>
      </c>
    </row>
    <row r="5339" spans="1:10">
      <c r="A5339" s="85">
        <v>40836</v>
      </c>
      <c r="B5339" s="86">
        <v>10</v>
      </c>
      <c r="C5339" s="87">
        <v>26908</v>
      </c>
      <c r="D5339" s="88" t="s">
        <v>172</v>
      </c>
      <c r="E5339" s="87">
        <v>27504.621999999999</v>
      </c>
      <c r="F5339" s="87">
        <v>29802.241999999998</v>
      </c>
      <c r="G5339" s="87">
        <v>-2036.46</v>
      </c>
      <c r="H5339" s="87">
        <v>0</v>
      </c>
      <c r="I5339" s="87">
        <v>-261.42400000000004</v>
      </c>
      <c r="J5339" s="86">
        <v>-1.286</v>
      </c>
    </row>
    <row r="5340" spans="1:10">
      <c r="A5340" s="85">
        <v>40836</v>
      </c>
      <c r="B5340" s="86">
        <v>11</v>
      </c>
      <c r="C5340" s="87">
        <v>27558</v>
      </c>
      <c r="D5340" s="88" t="s">
        <v>172</v>
      </c>
      <c r="E5340" s="87">
        <v>28198.175999999999</v>
      </c>
      <c r="F5340" s="87">
        <v>31152.560000000001</v>
      </c>
      <c r="G5340" s="87">
        <v>-1452.4</v>
      </c>
      <c r="H5340" s="87">
        <v>0</v>
      </c>
      <c r="I5340" s="87">
        <v>-1005.7320000000001</v>
      </c>
      <c r="J5340" s="86">
        <v>-590.95600000000002</v>
      </c>
    </row>
    <row r="5341" spans="1:10">
      <c r="A5341" s="85">
        <v>40836</v>
      </c>
      <c r="B5341" s="86">
        <v>12</v>
      </c>
      <c r="C5341" s="87">
        <v>28610</v>
      </c>
      <c r="D5341" s="88" t="s">
        <v>172</v>
      </c>
      <c r="E5341" s="87">
        <v>29199.203999999998</v>
      </c>
      <c r="F5341" s="87">
        <v>32201.468000000001</v>
      </c>
      <c r="G5341" s="87">
        <v>-1487.56</v>
      </c>
      <c r="H5341" s="87">
        <v>0</v>
      </c>
      <c r="I5341" s="87">
        <v>-1006.2360000000001</v>
      </c>
      <c r="J5341" s="86">
        <v>-591.76600000000008</v>
      </c>
    </row>
    <row r="5342" spans="1:10">
      <c r="A5342" s="85">
        <v>40836</v>
      </c>
      <c r="B5342" s="86">
        <v>13</v>
      </c>
      <c r="C5342" s="87">
        <v>31793</v>
      </c>
      <c r="D5342" s="88" t="s">
        <v>172</v>
      </c>
      <c r="E5342" s="87">
        <v>32417.832000000002</v>
      </c>
      <c r="F5342" s="87">
        <v>35051.175999999999</v>
      </c>
      <c r="G5342" s="87">
        <v>-737.64</v>
      </c>
      <c r="H5342" s="87">
        <v>0</v>
      </c>
      <c r="I5342" s="87">
        <v>-1006.3380000000001</v>
      </c>
      <c r="J5342" s="86">
        <v>-966.96400000000006</v>
      </c>
    </row>
    <row r="5343" spans="1:10">
      <c r="A5343" s="85">
        <v>40836</v>
      </c>
      <c r="B5343" s="86">
        <v>14</v>
      </c>
      <c r="C5343" s="87">
        <v>35402</v>
      </c>
      <c r="D5343" s="88" t="s">
        <v>172</v>
      </c>
      <c r="E5343" s="87">
        <v>36087.014000000003</v>
      </c>
      <c r="F5343" s="87">
        <v>37995.678</v>
      </c>
      <c r="G5343" s="87">
        <v>-12.96</v>
      </c>
      <c r="H5343" s="87">
        <v>0</v>
      </c>
      <c r="I5343" s="87">
        <v>-1006.2360000000001</v>
      </c>
      <c r="J5343" s="86">
        <v>-966.94600000000003</v>
      </c>
    </row>
    <row r="5344" spans="1:10">
      <c r="A5344" s="85">
        <v>40836</v>
      </c>
      <c r="B5344" s="86">
        <v>15</v>
      </c>
      <c r="C5344" s="87">
        <v>39858</v>
      </c>
      <c r="D5344" s="88" t="s">
        <v>172</v>
      </c>
      <c r="E5344" s="87">
        <v>40718.472000000002</v>
      </c>
      <c r="F5344" s="87">
        <v>42663.040000000001</v>
      </c>
      <c r="G5344" s="87">
        <v>-5.86</v>
      </c>
      <c r="H5344" s="87">
        <v>0</v>
      </c>
      <c r="I5344" s="87">
        <v>-1003.302</v>
      </c>
      <c r="J5344" s="86">
        <v>-1012.926</v>
      </c>
    </row>
    <row r="5345" spans="1:10">
      <c r="A5345" s="85">
        <v>40836</v>
      </c>
      <c r="B5345" s="86">
        <v>16</v>
      </c>
      <c r="C5345" s="87">
        <v>41939</v>
      </c>
      <c r="D5345" s="88" t="s">
        <v>172</v>
      </c>
      <c r="E5345" s="87">
        <v>42774.764000000003</v>
      </c>
      <c r="F5345" s="87">
        <v>44724.491999999998</v>
      </c>
      <c r="G5345" s="87">
        <v>-5.44</v>
      </c>
      <c r="H5345" s="87">
        <v>0</v>
      </c>
      <c r="I5345" s="87">
        <v>-1003.404</v>
      </c>
      <c r="J5345" s="86">
        <v>-1012.902</v>
      </c>
    </row>
    <row r="5346" spans="1:10">
      <c r="A5346" s="85">
        <v>40836</v>
      </c>
      <c r="B5346" s="86">
        <v>17</v>
      </c>
      <c r="C5346" s="87">
        <v>42744</v>
      </c>
      <c r="D5346" s="88" t="s">
        <v>172</v>
      </c>
      <c r="E5346" s="87">
        <v>43504.264000000003</v>
      </c>
      <c r="F5346" s="87">
        <v>44985.164000000004</v>
      </c>
      <c r="G5346" s="87">
        <v>-4.7</v>
      </c>
      <c r="H5346" s="87">
        <v>0</v>
      </c>
      <c r="I5346" s="87">
        <v>-963.03800000000001</v>
      </c>
      <c r="J5346" s="86">
        <v>-596.87400000000002</v>
      </c>
    </row>
    <row r="5347" spans="1:10">
      <c r="A5347" s="85">
        <v>40836</v>
      </c>
      <c r="B5347" s="86">
        <v>18</v>
      </c>
      <c r="C5347" s="87">
        <v>42386</v>
      </c>
      <c r="D5347" s="88" t="s">
        <v>172</v>
      </c>
      <c r="E5347" s="87">
        <v>43145.572</v>
      </c>
      <c r="F5347" s="87">
        <v>44638.192000000003</v>
      </c>
      <c r="G5347" s="87">
        <v>-12.98</v>
      </c>
      <c r="H5347" s="87">
        <v>0</v>
      </c>
      <c r="I5347" s="87">
        <v>-963.13800000000003</v>
      </c>
      <c r="J5347" s="86">
        <v>-596.48</v>
      </c>
    </row>
    <row r="5348" spans="1:10">
      <c r="A5348" s="85">
        <v>40836</v>
      </c>
      <c r="B5348" s="86">
        <v>19</v>
      </c>
      <c r="C5348" s="87">
        <v>42896</v>
      </c>
      <c r="D5348" s="88" t="s">
        <v>172</v>
      </c>
      <c r="E5348" s="87">
        <v>43675.067999999999</v>
      </c>
      <c r="F5348" s="87">
        <v>45188.728000000003</v>
      </c>
      <c r="G5348" s="87">
        <v>-16.46</v>
      </c>
      <c r="H5348" s="87">
        <v>0</v>
      </c>
      <c r="I5348" s="87">
        <v>-963.64400000000001</v>
      </c>
      <c r="J5348" s="86">
        <v>-618.06799999999998</v>
      </c>
    </row>
    <row r="5349" spans="1:10">
      <c r="A5349" s="85">
        <v>40836</v>
      </c>
      <c r="B5349" s="86">
        <v>20</v>
      </c>
      <c r="C5349" s="87">
        <v>42984</v>
      </c>
      <c r="D5349" s="88" t="s">
        <v>172</v>
      </c>
      <c r="E5349" s="87">
        <v>43699.936000000002</v>
      </c>
      <c r="F5349" s="87">
        <v>45214.536</v>
      </c>
      <c r="G5349" s="87">
        <v>-17.399999999999999</v>
      </c>
      <c r="H5349" s="87">
        <v>0</v>
      </c>
      <c r="I5349" s="87">
        <v>-968.60200000000009</v>
      </c>
      <c r="J5349" s="86">
        <v>-617.66200000000003</v>
      </c>
    </row>
    <row r="5350" spans="1:10">
      <c r="A5350" s="85">
        <v>40836</v>
      </c>
      <c r="B5350" s="86">
        <v>21</v>
      </c>
      <c r="C5350" s="87">
        <v>42793</v>
      </c>
      <c r="D5350" s="88" t="s">
        <v>172</v>
      </c>
      <c r="E5350" s="87">
        <v>43556.802000000003</v>
      </c>
      <c r="F5350" s="87">
        <v>44985.966</v>
      </c>
      <c r="G5350" s="87">
        <v>-17.38</v>
      </c>
      <c r="H5350" s="87">
        <v>0</v>
      </c>
      <c r="I5350" s="87">
        <v>-917.71400000000006</v>
      </c>
      <c r="J5350" s="86">
        <v>-581.67200000000003</v>
      </c>
    </row>
    <row r="5351" spans="1:10">
      <c r="A5351" s="85">
        <v>40836</v>
      </c>
      <c r="B5351" s="86">
        <v>22</v>
      </c>
      <c r="C5351" s="87">
        <v>42772</v>
      </c>
      <c r="D5351" s="88" t="s">
        <v>172</v>
      </c>
      <c r="E5351" s="87">
        <v>43454.767999999996</v>
      </c>
      <c r="F5351" s="87">
        <v>44878.771999999997</v>
      </c>
      <c r="G5351" s="87">
        <v>-11.92</v>
      </c>
      <c r="H5351" s="87">
        <v>0</v>
      </c>
      <c r="I5351" s="87">
        <v>-918.11800000000005</v>
      </c>
      <c r="J5351" s="86">
        <v>-581.26800000000003</v>
      </c>
    </row>
    <row r="5352" spans="1:10">
      <c r="A5352" s="85">
        <v>40836</v>
      </c>
      <c r="B5352" s="86">
        <v>23</v>
      </c>
      <c r="C5352" s="87">
        <v>42537</v>
      </c>
      <c r="D5352" s="88" t="s">
        <v>172</v>
      </c>
      <c r="E5352" s="87">
        <v>43374.324000000001</v>
      </c>
      <c r="F5352" s="87">
        <v>44432.964</v>
      </c>
      <c r="G5352" s="87">
        <v>-17.579999999999998</v>
      </c>
      <c r="H5352" s="87">
        <v>0</v>
      </c>
      <c r="I5352" s="87">
        <v>-782.55</v>
      </c>
      <c r="J5352" s="86">
        <v>-346.79400000000004</v>
      </c>
    </row>
    <row r="5353" spans="1:10">
      <c r="A5353" s="85">
        <v>40836</v>
      </c>
      <c r="B5353" s="86">
        <v>24</v>
      </c>
      <c r="C5353" s="87">
        <v>42389</v>
      </c>
      <c r="D5353" s="88" t="s">
        <v>172</v>
      </c>
      <c r="E5353" s="87">
        <v>43243.917999999998</v>
      </c>
      <c r="F5353" s="87">
        <v>44303.038</v>
      </c>
      <c r="G5353" s="87">
        <v>-22.06</v>
      </c>
      <c r="H5353" s="87">
        <v>0</v>
      </c>
      <c r="I5353" s="87">
        <v>-783.05600000000004</v>
      </c>
      <c r="J5353" s="86">
        <v>-347.19200000000001</v>
      </c>
    </row>
    <row r="5354" spans="1:10">
      <c r="A5354" s="85">
        <v>40836</v>
      </c>
      <c r="B5354" s="86">
        <v>25</v>
      </c>
      <c r="C5354" s="87">
        <v>42374</v>
      </c>
      <c r="D5354" s="88" t="s">
        <v>172</v>
      </c>
      <c r="E5354" s="87">
        <v>43227.008000000002</v>
      </c>
      <c r="F5354" s="87">
        <v>44311.38</v>
      </c>
      <c r="G5354" s="87">
        <v>-22.02</v>
      </c>
      <c r="H5354" s="87">
        <v>0</v>
      </c>
      <c r="I5354" s="87">
        <v>-808.24800000000005</v>
      </c>
      <c r="J5354" s="86">
        <v>-346.786</v>
      </c>
    </row>
    <row r="5355" spans="1:10">
      <c r="A5355" s="85">
        <v>40836</v>
      </c>
      <c r="B5355" s="86">
        <v>26</v>
      </c>
      <c r="C5355" s="87">
        <v>41982</v>
      </c>
      <c r="D5355" s="88" t="s">
        <v>172</v>
      </c>
      <c r="E5355" s="87">
        <v>42802.436000000002</v>
      </c>
      <c r="F5355" s="87">
        <v>43886.728000000003</v>
      </c>
      <c r="G5355" s="87">
        <v>-21.94</v>
      </c>
      <c r="H5355" s="87">
        <v>0</v>
      </c>
      <c r="I5355" s="87">
        <v>-808.75400000000002</v>
      </c>
      <c r="J5355" s="86">
        <v>-347.18400000000003</v>
      </c>
    </row>
    <row r="5356" spans="1:10">
      <c r="A5356" s="85">
        <v>40836</v>
      </c>
      <c r="B5356" s="86">
        <v>27</v>
      </c>
      <c r="C5356" s="87">
        <v>42009</v>
      </c>
      <c r="D5356" s="88" t="s">
        <v>172</v>
      </c>
      <c r="E5356" s="87">
        <v>42680.15</v>
      </c>
      <c r="F5356" s="87">
        <v>43908.101999999999</v>
      </c>
      <c r="G5356" s="87">
        <v>-22.16</v>
      </c>
      <c r="H5356" s="87">
        <v>0</v>
      </c>
      <c r="I5356" s="87">
        <v>-932.88800000000003</v>
      </c>
      <c r="J5356" s="86">
        <v>-365.18200000000002</v>
      </c>
    </row>
    <row r="5357" spans="1:10">
      <c r="A5357" s="85">
        <v>40836</v>
      </c>
      <c r="B5357" s="86">
        <v>28</v>
      </c>
      <c r="C5357" s="87">
        <v>41644</v>
      </c>
      <c r="D5357" s="88" t="s">
        <v>172</v>
      </c>
      <c r="E5357" s="87">
        <v>42259.436000000002</v>
      </c>
      <c r="F5357" s="87">
        <v>43481.767999999996</v>
      </c>
      <c r="G5357" s="87">
        <v>-16.54</v>
      </c>
      <c r="H5357" s="87">
        <v>0</v>
      </c>
      <c r="I5357" s="87">
        <v>-933.2940000000001</v>
      </c>
      <c r="J5357" s="86">
        <v>-365.17600000000004</v>
      </c>
    </row>
    <row r="5358" spans="1:10">
      <c r="A5358" s="85">
        <v>40836</v>
      </c>
      <c r="B5358" s="86">
        <v>29</v>
      </c>
      <c r="C5358" s="87">
        <v>41597</v>
      </c>
      <c r="D5358" s="88" t="s">
        <v>172</v>
      </c>
      <c r="E5358" s="87">
        <v>42249.572</v>
      </c>
      <c r="F5358" s="87">
        <v>43549.476000000002</v>
      </c>
      <c r="G5358" s="87">
        <v>-12.2</v>
      </c>
      <c r="H5358" s="87">
        <v>0</v>
      </c>
      <c r="I5358" s="87">
        <v>-1012.306</v>
      </c>
      <c r="J5358" s="86">
        <v>-367.97</v>
      </c>
    </row>
    <row r="5359" spans="1:10">
      <c r="A5359" s="85">
        <v>40836</v>
      </c>
      <c r="B5359" s="86">
        <v>30</v>
      </c>
      <c r="C5359" s="87">
        <v>41329</v>
      </c>
      <c r="D5359" s="88" t="s">
        <v>172</v>
      </c>
      <c r="E5359" s="87">
        <v>41994.61</v>
      </c>
      <c r="F5359" s="87">
        <v>43301.273999999998</v>
      </c>
      <c r="G5359" s="87">
        <v>-18.96</v>
      </c>
      <c r="H5359" s="87">
        <v>0</v>
      </c>
      <c r="I5359" s="87">
        <v>-1012.306</v>
      </c>
      <c r="J5359" s="86">
        <v>-368.36799999999999</v>
      </c>
    </row>
    <row r="5360" spans="1:10">
      <c r="A5360" s="85">
        <v>40836</v>
      </c>
      <c r="B5360" s="86">
        <v>31</v>
      </c>
      <c r="C5360" s="87">
        <v>41169</v>
      </c>
      <c r="D5360" s="88" t="s">
        <v>172</v>
      </c>
      <c r="E5360" s="87">
        <v>41739.603999999999</v>
      </c>
      <c r="F5360" s="87">
        <v>42979.661999999997</v>
      </c>
      <c r="G5360" s="87">
        <v>-26.94</v>
      </c>
      <c r="H5360" s="87">
        <v>0</v>
      </c>
      <c r="I5360" s="87">
        <v>-961.72200000000009</v>
      </c>
      <c r="J5360" s="86">
        <v>-345.98</v>
      </c>
    </row>
    <row r="5361" spans="1:10">
      <c r="A5361" s="85">
        <v>40836</v>
      </c>
      <c r="B5361" s="86">
        <v>32</v>
      </c>
      <c r="C5361" s="87">
        <v>41489</v>
      </c>
      <c r="D5361" s="88" t="s">
        <v>172</v>
      </c>
      <c r="E5361" s="87">
        <v>42109.076000000001</v>
      </c>
      <c r="F5361" s="87">
        <v>43347.233999999997</v>
      </c>
      <c r="G5361" s="87">
        <v>-25.04</v>
      </c>
      <c r="H5361" s="87">
        <v>0</v>
      </c>
      <c r="I5361" s="87">
        <v>-961.01400000000001</v>
      </c>
      <c r="J5361" s="86">
        <v>-345.98</v>
      </c>
    </row>
    <row r="5362" spans="1:10">
      <c r="A5362" s="85">
        <v>40836</v>
      </c>
      <c r="B5362" s="86">
        <v>33</v>
      </c>
      <c r="C5362" s="87">
        <v>42194</v>
      </c>
      <c r="D5362" s="88" t="s">
        <v>172</v>
      </c>
      <c r="E5362" s="87">
        <v>42840.146000000001</v>
      </c>
      <c r="F5362" s="87">
        <v>43859.841999999997</v>
      </c>
      <c r="G5362" s="87">
        <v>-11.88</v>
      </c>
      <c r="H5362" s="87">
        <v>0</v>
      </c>
      <c r="I5362" s="87">
        <v>-935.21600000000001</v>
      </c>
      <c r="J5362" s="86">
        <v>-169.58</v>
      </c>
    </row>
    <row r="5363" spans="1:10">
      <c r="A5363" s="85">
        <v>40836</v>
      </c>
      <c r="B5363" s="86">
        <v>34</v>
      </c>
      <c r="C5363" s="87">
        <v>43190</v>
      </c>
      <c r="D5363" s="88" t="s">
        <v>172</v>
      </c>
      <c r="E5363" s="87">
        <v>43824.73</v>
      </c>
      <c r="F5363" s="87">
        <v>44841.686000000002</v>
      </c>
      <c r="G5363" s="87">
        <v>-8.94</v>
      </c>
      <c r="H5363" s="87">
        <v>0</v>
      </c>
      <c r="I5363" s="87">
        <v>-934.40600000000006</v>
      </c>
      <c r="J5363" s="86">
        <v>-170.38200000000001</v>
      </c>
    </row>
    <row r="5364" spans="1:10">
      <c r="A5364" s="85">
        <v>40836</v>
      </c>
      <c r="B5364" s="86">
        <v>35</v>
      </c>
      <c r="C5364" s="87">
        <v>43761</v>
      </c>
      <c r="D5364" s="88" t="s">
        <v>172</v>
      </c>
      <c r="E5364" s="87">
        <v>44429.72</v>
      </c>
      <c r="F5364" s="87">
        <v>44489.1</v>
      </c>
      <c r="G5364" s="87">
        <v>-8.86</v>
      </c>
      <c r="H5364" s="87">
        <v>0</v>
      </c>
      <c r="I5364" s="87">
        <v>54.336000000000006</v>
      </c>
      <c r="J5364" s="86">
        <v>-145.98400000000001</v>
      </c>
    </row>
    <row r="5365" spans="1:10">
      <c r="A5365" s="85">
        <v>40836</v>
      </c>
      <c r="B5365" s="86">
        <v>36</v>
      </c>
      <c r="C5365" s="87">
        <v>44406</v>
      </c>
      <c r="D5365" s="88" t="s">
        <v>172</v>
      </c>
      <c r="E5365" s="87">
        <v>45100.137999999999</v>
      </c>
      <c r="F5365" s="87">
        <v>45159.398000000001</v>
      </c>
      <c r="G5365" s="87">
        <v>-11.26</v>
      </c>
      <c r="H5365" s="87">
        <v>0</v>
      </c>
      <c r="I5365" s="87">
        <v>60.78</v>
      </c>
      <c r="J5365" s="86">
        <v>-145.59</v>
      </c>
    </row>
    <row r="5366" spans="1:10">
      <c r="A5366" s="85">
        <v>40836</v>
      </c>
      <c r="B5366" s="86">
        <v>37</v>
      </c>
      <c r="C5366" s="87">
        <v>46599</v>
      </c>
      <c r="D5366" s="88" t="s">
        <v>172</v>
      </c>
      <c r="E5366" s="87">
        <v>47385.642</v>
      </c>
      <c r="F5366" s="87">
        <v>47503.362000000001</v>
      </c>
      <c r="G5366" s="87">
        <v>-2.56</v>
      </c>
      <c r="H5366" s="87">
        <v>0</v>
      </c>
      <c r="I5366" s="87">
        <v>468.05800000000005</v>
      </c>
      <c r="J5366" s="86">
        <v>-208.80600000000001</v>
      </c>
    </row>
    <row r="5367" spans="1:10">
      <c r="A5367" s="85">
        <v>40836</v>
      </c>
      <c r="B5367" s="86">
        <v>38</v>
      </c>
      <c r="C5367" s="87">
        <v>47686</v>
      </c>
      <c r="D5367" s="88" t="s">
        <v>172</v>
      </c>
      <c r="E5367" s="87">
        <v>48291.597999999998</v>
      </c>
      <c r="F5367" s="87">
        <v>48414.618000000002</v>
      </c>
      <c r="G5367" s="87">
        <v>-8.86</v>
      </c>
      <c r="H5367" s="87">
        <v>0</v>
      </c>
      <c r="I5367" s="87">
        <v>481.30200000000002</v>
      </c>
      <c r="J5367" s="86">
        <v>-209.61800000000002</v>
      </c>
    </row>
    <row r="5368" spans="1:10">
      <c r="A5368" s="85">
        <v>40836</v>
      </c>
      <c r="B5368" s="86">
        <v>39</v>
      </c>
      <c r="C5368" s="87">
        <v>46616</v>
      </c>
      <c r="D5368" s="88" t="s">
        <v>172</v>
      </c>
      <c r="E5368" s="87">
        <v>47167.737999999998</v>
      </c>
      <c r="F5368" s="87">
        <v>47183.237999999998</v>
      </c>
      <c r="G5368" s="87">
        <v>-13.5</v>
      </c>
      <c r="H5368" s="87">
        <v>0</v>
      </c>
      <c r="I5368" s="87">
        <v>549.1</v>
      </c>
      <c r="J5368" s="86">
        <v>825.52200000000005</v>
      </c>
    </row>
    <row r="5369" spans="1:10">
      <c r="A5369" s="85">
        <v>40836</v>
      </c>
      <c r="B5369" s="86">
        <v>40</v>
      </c>
      <c r="C5369" s="87">
        <v>45301</v>
      </c>
      <c r="D5369" s="88" t="s">
        <v>172</v>
      </c>
      <c r="E5369" s="87">
        <v>45792.478000000003</v>
      </c>
      <c r="F5369" s="87">
        <v>45806.654000000002</v>
      </c>
      <c r="G5369" s="87">
        <v>-10.68</v>
      </c>
      <c r="H5369" s="87">
        <v>0</v>
      </c>
      <c r="I5369" s="87">
        <v>546.63</v>
      </c>
      <c r="J5369" s="86">
        <v>993.51600000000008</v>
      </c>
    </row>
    <row r="5370" spans="1:10">
      <c r="A5370" s="85">
        <v>40836</v>
      </c>
      <c r="B5370" s="86">
        <v>41</v>
      </c>
      <c r="C5370" s="87">
        <v>43973</v>
      </c>
      <c r="D5370" s="88" t="s">
        <v>172</v>
      </c>
      <c r="E5370" s="87">
        <v>44416.67</v>
      </c>
      <c r="F5370" s="87">
        <v>44983.542000000001</v>
      </c>
      <c r="G5370" s="87">
        <v>-3.4</v>
      </c>
      <c r="H5370" s="87">
        <v>0</v>
      </c>
      <c r="I5370" s="87">
        <v>-558.96400000000006</v>
      </c>
      <c r="J5370" s="86">
        <v>483.57800000000003</v>
      </c>
    </row>
    <row r="5371" spans="1:10">
      <c r="A5371" s="85">
        <v>40836</v>
      </c>
      <c r="B5371" s="86">
        <v>42</v>
      </c>
      <c r="C5371" s="87">
        <v>42127</v>
      </c>
      <c r="D5371" s="88" t="s">
        <v>172</v>
      </c>
      <c r="E5371" s="87">
        <v>42631.99</v>
      </c>
      <c r="F5371" s="87">
        <v>43203.241999999998</v>
      </c>
      <c r="G5371" s="87">
        <v>-11.88</v>
      </c>
      <c r="H5371" s="87">
        <v>0</v>
      </c>
      <c r="I5371" s="87">
        <v>-557.952</v>
      </c>
      <c r="J5371" s="86">
        <v>483.59</v>
      </c>
    </row>
    <row r="5372" spans="1:10">
      <c r="A5372" s="85">
        <v>40836</v>
      </c>
      <c r="B5372" s="86">
        <v>43</v>
      </c>
      <c r="C5372" s="87">
        <v>40564</v>
      </c>
      <c r="D5372" s="88" t="s">
        <v>172</v>
      </c>
      <c r="E5372" s="87">
        <v>41093.839999999997</v>
      </c>
      <c r="F5372" s="87">
        <v>42115.881999999998</v>
      </c>
      <c r="G5372" s="87">
        <v>-10.34</v>
      </c>
      <c r="H5372" s="87">
        <v>0</v>
      </c>
      <c r="I5372" s="87">
        <v>-978.92200000000003</v>
      </c>
      <c r="J5372" s="86">
        <v>371.59200000000004</v>
      </c>
    </row>
    <row r="5373" spans="1:10">
      <c r="A5373" s="85">
        <v>40836</v>
      </c>
      <c r="B5373" s="86">
        <v>44</v>
      </c>
      <c r="C5373" s="87">
        <v>38432</v>
      </c>
      <c r="D5373" s="88" t="s">
        <v>172</v>
      </c>
      <c r="E5373" s="87">
        <v>38925.834000000003</v>
      </c>
      <c r="F5373" s="87">
        <v>39949.756000000001</v>
      </c>
      <c r="G5373" s="87">
        <v>-12.22</v>
      </c>
      <c r="H5373" s="87">
        <v>0</v>
      </c>
      <c r="I5373" s="87">
        <v>-1012.206</v>
      </c>
      <c r="J5373" s="86">
        <v>371.584</v>
      </c>
    </row>
    <row r="5374" spans="1:10">
      <c r="A5374" s="85">
        <v>40836</v>
      </c>
      <c r="B5374" s="86">
        <v>45</v>
      </c>
      <c r="C5374" s="87">
        <v>36153</v>
      </c>
      <c r="D5374" s="88" t="s">
        <v>172</v>
      </c>
      <c r="E5374" s="87">
        <v>36643.550000000003</v>
      </c>
      <c r="F5374" s="87">
        <v>37626.464</v>
      </c>
      <c r="G5374" s="87">
        <v>-11.68</v>
      </c>
      <c r="H5374" s="87">
        <v>0</v>
      </c>
      <c r="I5374" s="87">
        <v>-971.43400000000008</v>
      </c>
      <c r="J5374" s="86">
        <v>353.99400000000003</v>
      </c>
    </row>
    <row r="5375" spans="1:10">
      <c r="A5375" s="85">
        <v>40836</v>
      </c>
      <c r="B5375" s="86">
        <v>46</v>
      </c>
      <c r="C5375" s="87">
        <v>33628</v>
      </c>
      <c r="D5375" s="88" t="s">
        <v>172</v>
      </c>
      <c r="E5375" s="87">
        <v>34149.527999999998</v>
      </c>
      <c r="F5375" s="87">
        <v>35148.781999999999</v>
      </c>
      <c r="G5375" s="87">
        <v>-26.52</v>
      </c>
      <c r="H5375" s="87">
        <v>0</v>
      </c>
      <c r="I5375" s="87">
        <v>-971.73800000000006</v>
      </c>
      <c r="J5375" s="86">
        <v>353.58600000000001</v>
      </c>
    </row>
    <row r="5376" spans="1:10">
      <c r="A5376" s="85">
        <v>40836</v>
      </c>
      <c r="B5376" s="86">
        <v>47</v>
      </c>
      <c r="C5376" s="87">
        <v>31320</v>
      </c>
      <c r="D5376" s="88" t="s">
        <v>172</v>
      </c>
      <c r="E5376" s="87">
        <v>31896.941999999999</v>
      </c>
      <c r="F5376" s="87">
        <v>33574.894</v>
      </c>
      <c r="G5376" s="87">
        <v>-664.26</v>
      </c>
      <c r="H5376" s="87">
        <v>0</v>
      </c>
      <c r="I5376" s="87">
        <v>-1011.296</v>
      </c>
      <c r="J5376" s="86">
        <v>232.38200000000001</v>
      </c>
    </row>
    <row r="5377" spans="1:10">
      <c r="A5377" s="85">
        <v>40836</v>
      </c>
      <c r="B5377" s="86">
        <v>48</v>
      </c>
      <c r="C5377" s="87">
        <v>29564</v>
      </c>
      <c r="D5377" s="88" t="s">
        <v>172</v>
      </c>
      <c r="E5377" s="87">
        <v>30026.333999999999</v>
      </c>
      <c r="F5377" s="87">
        <v>32020.826000000001</v>
      </c>
      <c r="G5377" s="87">
        <v>-983.8</v>
      </c>
      <c r="H5377" s="87">
        <v>0</v>
      </c>
      <c r="I5377" s="87">
        <v>-1011.3960000000001</v>
      </c>
      <c r="J5377" s="86">
        <v>232.77800000000002</v>
      </c>
    </row>
    <row r="5378" spans="1:10">
      <c r="A5378" s="85">
        <v>40837</v>
      </c>
      <c r="B5378" s="86">
        <v>1</v>
      </c>
      <c r="C5378" s="87">
        <v>27870</v>
      </c>
      <c r="D5378" s="88" t="s">
        <v>172</v>
      </c>
      <c r="E5378" s="87">
        <v>28408.768</v>
      </c>
      <c r="F5378" s="87">
        <v>31187.972000000002</v>
      </c>
      <c r="G5378" s="87">
        <v>-1694.5</v>
      </c>
      <c r="H5378" s="87">
        <v>0</v>
      </c>
      <c r="I5378" s="87">
        <v>-1012.206</v>
      </c>
      <c r="J5378" s="86">
        <v>-170.42600000000002</v>
      </c>
    </row>
    <row r="5379" spans="1:10">
      <c r="A5379" s="85">
        <v>40837</v>
      </c>
      <c r="B5379" s="86">
        <v>2</v>
      </c>
      <c r="C5379" s="87">
        <v>27034</v>
      </c>
      <c r="D5379" s="88" t="s">
        <v>172</v>
      </c>
      <c r="E5379" s="87">
        <v>27537.991999999998</v>
      </c>
      <c r="F5379" s="87">
        <v>30593.455999999998</v>
      </c>
      <c r="G5379" s="87">
        <v>-1970.76</v>
      </c>
      <c r="H5379" s="87">
        <v>0</v>
      </c>
      <c r="I5379" s="87">
        <v>-1012.206</v>
      </c>
      <c r="J5379" s="86">
        <v>-170.02800000000002</v>
      </c>
    </row>
    <row r="5380" spans="1:10">
      <c r="A5380" s="85">
        <v>40837</v>
      </c>
      <c r="B5380" s="86">
        <v>3</v>
      </c>
      <c r="C5380" s="87">
        <v>27375</v>
      </c>
      <c r="D5380" s="88" t="s">
        <v>172</v>
      </c>
      <c r="E5380" s="87">
        <v>27921.462</v>
      </c>
      <c r="F5380" s="87">
        <v>30588.916000000001</v>
      </c>
      <c r="G5380" s="87">
        <v>-1875</v>
      </c>
      <c r="H5380" s="87">
        <v>0</v>
      </c>
      <c r="I5380" s="87">
        <v>-810.87800000000004</v>
      </c>
      <c r="J5380" s="86">
        <v>-105.22</v>
      </c>
    </row>
    <row r="5381" spans="1:10">
      <c r="A5381" s="85">
        <v>40837</v>
      </c>
      <c r="B5381" s="86">
        <v>4</v>
      </c>
      <c r="C5381" s="87">
        <v>27761</v>
      </c>
      <c r="D5381" s="88" t="s">
        <v>172</v>
      </c>
      <c r="E5381" s="87">
        <v>28307.802</v>
      </c>
      <c r="F5381" s="87">
        <v>30969.57</v>
      </c>
      <c r="G5381" s="87">
        <v>-1850.38</v>
      </c>
      <c r="H5381" s="87">
        <v>0</v>
      </c>
      <c r="I5381" s="87">
        <v>-811.58600000000001</v>
      </c>
      <c r="J5381" s="86">
        <v>-105.22800000000001</v>
      </c>
    </row>
    <row r="5382" spans="1:10">
      <c r="A5382" s="85">
        <v>40837</v>
      </c>
      <c r="B5382" s="86">
        <v>5</v>
      </c>
      <c r="C5382" s="87">
        <v>27631</v>
      </c>
      <c r="D5382" s="88" t="s">
        <v>172</v>
      </c>
      <c r="E5382" s="87">
        <v>28214.642</v>
      </c>
      <c r="F5382" s="87">
        <v>30968.484</v>
      </c>
      <c r="G5382" s="87">
        <v>-1844.88</v>
      </c>
      <c r="H5382" s="87">
        <v>0</v>
      </c>
      <c r="I5382" s="87">
        <v>-861.16</v>
      </c>
      <c r="J5382" s="86">
        <v>-145.63200000000001</v>
      </c>
    </row>
    <row r="5383" spans="1:10">
      <c r="A5383" s="85">
        <v>40837</v>
      </c>
      <c r="B5383" s="86">
        <v>6</v>
      </c>
      <c r="C5383" s="87">
        <v>27268</v>
      </c>
      <c r="D5383" s="88" t="s">
        <v>172</v>
      </c>
      <c r="E5383" s="87">
        <v>27861.81</v>
      </c>
      <c r="F5383" s="87">
        <v>30818.112000000001</v>
      </c>
      <c r="G5383" s="87">
        <v>-2047.34</v>
      </c>
      <c r="H5383" s="87">
        <v>0</v>
      </c>
      <c r="I5383" s="87">
        <v>-860.95600000000002</v>
      </c>
      <c r="J5383" s="86">
        <v>-145.63800000000001</v>
      </c>
    </row>
    <row r="5384" spans="1:10">
      <c r="A5384" s="85">
        <v>40837</v>
      </c>
      <c r="B5384" s="86">
        <v>7</v>
      </c>
      <c r="C5384" s="87">
        <v>26951</v>
      </c>
      <c r="D5384" s="88" t="s">
        <v>172</v>
      </c>
      <c r="E5384" s="87">
        <v>27531.002</v>
      </c>
      <c r="F5384" s="87">
        <v>30636.083999999999</v>
      </c>
      <c r="G5384" s="87">
        <v>-2201.1799999999998</v>
      </c>
      <c r="H5384" s="87">
        <v>0</v>
      </c>
      <c r="I5384" s="87">
        <v>-855.89800000000002</v>
      </c>
      <c r="J5384" s="86">
        <v>-146.04</v>
      </c>
    </row>
    <row r="5385" spans="1:10">
      <c r="A5385" s="85">
        <v>40837</v>
      </c>
      <c r="B5385" s="86">
        <v>8</v>
      </c>
      <c r="C5385" s="87">
        <v>26548</v>
      </c>
      <c r="D5385" s="88" t="s">
        <v>172</v>
      </c>
      <c r="E5385" s="87">
        <v>27128.385999999999</v>
      </c>
      <c r="F5385" s="87">
        <v>30226.648000000001</v>
      </c>
      <c r="G5385" s="87">
        <v>-2194.36</v>
      </c>
      <c r="H5385" s="87">
        <v>0</v>
      </c>
      <c r="I5385" s="87">
        <v>-856.404</v>
      </c>
      <c r="J5385" s="86">
        <v>-145.63999999999999</v>
      </c>
    </row>
    <row r="5386" spans="1:10">
      <c r="A5386" s="85">
        <v>40837</v>
      </c>
      <c r="B5386" s="86">
        <v>9</v>
      </c>
      <c r="C5386" s="87">
        <v>26284</v>
      </c>
      <c r="D5386" s="88" t="s">
        <v>172</v>
      </c>
      <c r="E5386" s="87">
        <v>26851.353999999999</v>
      </c>
      <c r="F5386" s="87">
        <v>30142.738000000001</v>
      </c>
      <c r="G5386" s="87">
        <v>-2279.52</v>
      </c>
      <c r="H5386" s="87">
        <v>0</v>
      </c>
      <c r="I5386" s="87">
        <v>-939.06</v>
      </c>
      <c r="J5386" s="86">
        <v>-170.43800000000002</v>
      </c>
    </row>
    <row r="5387" spans="1:10">
      <c r="A5387" s="85">
        <v>40837</v>
      </c>
      <c r="B5387" s="86">
        <v>10</v>
      </c>
      <c r="C5387" s="87">
        <v>26253</v>
      </c>
      <c r="D5387" s="88" t="s">
        <v>172</v>
      </c>
      <c r="E5387" s="87">
        <v>26835.718000000001</v>
      </c>
      <c r="F5387" s="87">
        <v>30107.241999999998</v>
      </c>
      <c r="G5387" s="87">
        <v>-2259.66</v>
      </c>
      <c r="H5387" s="87">
        <v>0</v>
      </c>
      <c r="I5387" s="87">
        <v>-939.56600000000003</v>
      </c>
      <c r="J5387" s="86">
        <v>-177.64600000000002</v>
      </c>
    </row>
    <row r="5388" spans="1:10">
      <c r="A5388" s="85">
        <v>40837</v>
      </c>
      <c r="B5388" s="86">
        <v>11</v>
      </c>
      <c r="C5388" s="87">
        <v>26880</v>
      </c>
      <c r="D5388" s="88" t="s">
        <v>172</v>
      </c>
      <c r="E5388" s="87">
        <v>27477.418000000001</v>
      </c>
      <c r="F5388" s="87">
        <v>31065.063999999998</v>
      </c>
      <c r="G5388" s="87">
        <v>-1646.94</v>
      </c>
      <c r="H5388" s="87">
        <v>0</v>
      </c>
      <c r="I5388" s="87">
        <v>-1012.104</v>
      </c>
      <c r="J5388" s="86">
        <v>-978.12400000000002</v>
      </c>
    </row>
    <row r="5389" spans="1:10">
      <c r="A5389" s="85">
        <v>40837</v>
      </c>
      <c r="B5389" s="86">
        <v>12</v>
      </c>
      <c r="C5389" s="87">
        <v>27936</v>
      </c>
      <c r="D5389" s="88" t="s">
        <v>172</v>
      </c>
      <c r="E5389" s="87">
        <v>28581.754000000001</v>
      </c>
      <c r="F5389" s="87">
        <v>31958.880000000001</v>
      </c>
      <c r="G5389" s="87">
        <v>-1436.42</v>
      </c>
      <c r="H5389" s="87">
        <v>0</v>
      </c>
      <c r="I5389" s="87">
        <v>-1012.104</v>
      </c>
      <c r="J5389" s="86">
        <v>-1013.316</v>
      </c>
    </row>
    <row r="5390" spans="1:10">
      <c r="A5390" s="85">
        <v>40837</v>
      </c>
      <c r="B5390" s="86">
        <v>13</v>
      </c>
      <c r="C5390" s="87">
        <v>30760</v>
      </c>
      <c r="D5390" s="88" t="s">
        <v>172</v>
      </c>
      <c r="E5390" s="87">
        <v>31549.883999999998</v>
      </c>
      <c r="F5390" s="87">
        <v>34258.01</v>
      </c>
      <c r="G5390" s="87">
        <v>-767.42</v>
      </c>
      <c r="H5390" s="87">
        <v>0</v>
      </c>
      <c r="I5390" s="87">
        <v>-1012.206</v>
      </c>
      <c r="J5390" s="86">
        <v>-1012.898</v>
      </c>
    </row>
    <row r="5391" spans="1:10">
      <c r="A5391" s="85">
        <v>40837</v>
      </c>
      <c r="B5391" s="86">
        <v>14</v>
      </c>
      <c r="C5391" s="87">
        <v>34275</v>
      </c>
      <c r="D5391" s="88" t="s">
        <v>172</v>
      </c>
      <c r="E5391" s="87">
        <v>34986.508000000002</v>
      </c>
      <c r="F5391" s="87">
        <v>36939.654000000002</v>
      </c>
      <c r="G5391" s="87">
        <v>-12.44</v>
      </c>
      <c r="H5391" s="87">
        <v>0</v>
      </c>
      <c r="I5391" s="87">
        <v>-1012.306</v>
      </c>
      <c r="J5391" s="86">
        <v>-1013.296</v>
      </c>
    </row>
    <row r="5392" spans="1:10">
      <c r="A5392" s="85">
        <v>40837</v>
      </c>
      <c r="B5392" s="86">
        <v>15</v>
      </c>
      <c r="C5392" s="87">
        <v>38550</v>
      </c>
      <c r="D5392" s="88" t="s">
        <v>172</v>
      </c>
      <c r="E5392" s="87">
        <v>39293.078000000001</v>
      </c>
      <c r="F5392" s="87">
        <v>41243.722000000002</v>
      </c>
      <c r="G5392" s="87">
        <v>-9.94</v>
      </c>
      <c r="H5392" s="87">
        <v>0</v>
      </c>
      <c r="I5392" s="87">
        <v>-1012.206</v>
      </c>
      <c r="J5392" s="86">
        <v>-1012.88</v>
      </c>
    </row>
    <row r="5393" spans="1:10">
      <c r="A5393" s="85">
        <v>40837</v>
      </c>
      <c r="B5393" s="86">
        <v>16</v>
      </c>
      <c r="C5393" s="87">
        <v>40598</v>
      </c>
      <c r="D5393" s="88" t="s">
        <v>172</v>
      </c>
      <c r="E5393" s="87">
        <v>41287.396000000001</v>
      </c>
      <c r="F5393" s="87">
        <v>43240.02</v>
      </c>
      <c r="G5393" s="87">
        <v>-11.92</v>
      </c>
      <c r="H5393" s="87">
        <v>0</v>
      </c>
      <c r="I5393" s="87">
        <v>-1012.206</v>
      </c>
      <c r="J5393" s="86">
        <v>-1012.854</v>
      </c>
    </row>
    <row r="5394" spans="1:10">
      <c r="A5394" s="85">
        <v>40837</v>
      </c>
      <c r="B5394" s="86">
        <v>17</v>
      </c>
      <c r="C5394" s="87">
        <v>41499</v>
      </c>
      <c r="D5394" s="88" t="s">
        <v>172</v>
      </c>
      <c r="E5394" s="87">
        <v>42226.324000000001</v>
      </c>
      <c r="F5394" s="87">
        <v>44178.767999999996</v>
      </c>
      <c r="G5394" s="87">
        <v>-9.82</v>
      </c>
      <c r="H5394" s="87">
        <v>0</v>
      </c>
      <c r="I5394" s="87">
        <v>-1012.206</v>
      </c>
      <c r="J5394" s="86">
        <v>-1012.85</v>
      </c>
    </row>
    <row r="5395" spans="1:10">
      <c r="A5395" s="85">
        <v>40837</v>
      </c>
      <c r="B5395" s="86">
        <v>18</v>
      </c>
      <c r="C5395" s="87">
        <v>41313</v>
      </c>
      <c r="D5395" s="88" t="s">
        <v>172</v>
      </c>
      <c r="E5395" s="87">
        <v>42090.498</v>
      </c>
      <c r="F5395" s="87">
        <v>44039.582000000002</v>
      </c>
      <c r="G5395" s="87">
        <v>-8.14</v>
      </c>
      <c r="H5395" s="87">
        <v>0</v>
      </c>
      <c r="I5395" s="87">
        <v>-1012.206</v>
      </c>
      <c r="J5395" s="86">
        <v>-1013.2560000000001</v>
      </c>
    </row>
    <row r="5396" spans="1:10">
      <c r="A5396" s="85">
        <v>40837</v>
      </c>
      <c r="B5396" s="86">
        <v>19</v>
      </c>
      <c r="C5396" s="87">
        <v>41927</v>
      </c>
      <c r="D5396" s="88" t="s">
        <v>172</v>
      </c>
      <c r="E5396" s="87">
        <v>42593.428</v>
      </c>
      <c r="F5396" s="87">
        <v>44412.87</v>
      </c>
      <c r="G5396" s="87">
        <v>-9.74</v>
      </c>
      <c r="H5396" s="87">
        <v>0</v>
      </c>
      <c r="I5396" s="87">
        <v>-1012.306</v>
      </c>
      <c r="J5396" s="86">
        <v>-883.24800000000005</v>
      </c>
    </row>
    <row r="5397" spans="1:10">
      <c r="A5397" s="85">
        <v>40837</v>
      </c>
      <c r="B5397" s="86">
        <v>20</v>
      </c>
      <c r="C5397" s="87">
        <v>42037</v>
      </c>
      <c r="D5397" s="88" t="s">
        <v>172</v>
      </c>
      <c r="E5397" s="87">
        <v>42663.94</v>
      </c>
      <c r="F5397" s="87">
        <v>44485.462</v>
      </c>
      <c r="G5397" s="87">
        <v>-11.82</v>
      </c>
      <c r="H5397" s="87">
        <v>0</v>
      </c>
      <c r="I5397" s="87">
        <v>-1012.206</v>
      </c>
      <c r="J5397" s="86">
        <v>-883.24600000000009</v>
      </c>
    </row>
    <row r="5398" spans="1:10">
      <c r="A5398" s="85">
        <v>40837</v>
      </c>
      <c r="B5398" s="86">
        <v>21</v>
      </c>
      <c r="C5398" s="87">
        <v>41766</v>
      </c>
      <c r="D5398" s="88" t="s">
        <v>172</v>
      </c>
      <c r="E5398" s="87">
        <v>42405.195999999996</v>
      </c>
      <c r="F5398" s="87">
        <v>44092.054000000004</v>
      </c>
      <c r="G5398" s="87">
        <v>-12.04</v>
      </c>
      <c r="H5398" s="87">
        <v>0</v>
      </c>
      <c r="I5398" s="87">
        <v>-1012.206</v>
      </c>
      <c r="J5398" s="86">
        <v>-748.85599999999999</v>
      </c>
    </row>
    <row r="5399" spans="1:10">
      <c r="A5399" s="85">
        <v>40837</v>
      </c>
      <c r="B5399" s="86">
        <v>22</v>
      </c>
      <c r="C5399" s="87">
        <v>41615</v>
      </c>
      <c r="D5399" s="88" t="s">
        <v>172</v>
      </c>
      <c r="E5399" s="87">
        <v>42303.084000000003</v>
      </c>
      <c r="F5399" s="87">
        <v>43988.586000000003</v>
      </c>
      <c r="G5399" s="87">
        <v>-11.8</v>
      </c>
      <c r="H5399" s="87">
        <v>0</v>
      </c>
      <c r="I5399" s="87">
        <v>-1012.408</v>
      </c>
      <c r="J5399" s="86">
        <v>-748.85400000000004</v>
      </c>
    </row>
    <row r="5400" spans="1:10">
      <c r="A5400" s="85">
        <v>40837</v>
      </c>
      <c r="B5400" s="86">
        <v>23</v>
      </c>
      <c r="C5400" s="87">
        <v>41573</v>
      </c>
      <c r="D5400" s="88" t="s">
        <v>172</v>
      </c>
      <c r="E5400" s="87">
        <v>42330.262000000002</v>
      </c>
      <c r="F5400" s="87">
        <v>43534.606</v>
      </c>
      <c r="G5400" s="87">
        <v>-11.74</v>
      </c>
      <c r="H5400" s="87">
        <v>0</v>
      </c>
      <c r="I5400" s="87">
        <v>-916.6</v>
      </c>
      <c r="J5400" s="86">
        <v>-368.38200000000001</v>
      </c>
    </row>
    <row r="5401" spans="1:10">
      <c r="A5401" s="85">
        <v>40837</v>
      </c>
      <c r="B5401" s="86">
        <v>24</v>
      </c>
      <c r="C5401" s="87">
        <v>41522</v>
      </c>
      <c r="D5401" s="88" t="s">
        <v>172</v>
      </c>
      <c r="E5401" s="87">
        <v>42244.014000000003</v>
      </c>
      <c r="F5401" s="87">
        <v>43446.898000000001</v>
      </c>
      <c r="G5401" s="87">
        <v>-10.28</v>
      </c>
      <c r="H5401" s="87">
        <v>0</v>
      </c>
      <c r="I5401" s="87">
        <v>-916.904</v>
      </c>
      <c r="J5401" s="86">
        <v>-367.97</v>
      </c>
    </row>
    <row r="5402" spans="1:10">
      <c r="A5402" s="85">
        <v>40837</v>
      </c>
      <c r="B5402" s="86">
        <v>25</v>
      </c>
      <c r="C5402" s="87">
        <v>41351</v>
      </c>
      <c r="D5402" s="88" t="s">
        <v>172</v>
      </c>
      <c r="E5402" s="87">
        <v>42132.523999999998</v>
      </c>
      <c r="F5402" s="87">
        <v>43388.675999999999</v>
      </c>
      <c r="G5402" s="87">
        <v>-12.42</v>
      </c>
      <c r="H5402" s="87">
        <v>0</v>
      </c>
      <c r="I5402" s="87">
        <v>-928.03200000000004</v>
      </c>
      <c r="J5402" s="86">
        <v>-407.166</v>
      </c>
    </row>
    <row r="5403" spans="1:10">
      <c r="A5403" s="85">
        <v>40837</v>
      </c>
      <c r="B5403" s="86">
        <v>26</v>
      </c>
      <c r="C5403" s="87">
        <v>40967</v>
      </c>
      <c r="D5403" s="88" t="s">
        <v>172</v>
      </c>
      <c r="E5403" s="87">
        <v>41748.544000000002</v>
      </c>
      <c r="F5403" s="87">
        <v>43003.696000000004</v>
      </c>
      <c r="G5403" s="87">
        <v>-8</v>
      </c>
      <c r="H5403" s="87">
        <v>0</v>
      </c>
      <c r="I5403" s="87">
        <v>-928.13400000000001</v>
      </c>
      <c r="J5403" s="86">
        <v>-407.56800000000004</v>
      </c>
    </row>
    <row r="5404" spans="1:10">
      <c r="A5404" s="85">
        <v>40837</v>
      </c>
      <c r="B5404" s="86">
        <v>27</v>
      </c>
      <c r="C5404" s="87">
        <v>40672</v>
      </c>
      <c r="D5404" s="88" t="s">
        <v>172</v>
      </c>
      <c r="E5404" s="87">
        <v>41373.603999999999</v>
      </c>
      <c r="F5404" s="87">
        <v>42567.315999999999</v>
      </c>
      <c r="G5404" s="87">
        <v>-6.14</v>
      </c>
      <c r="H5404" s="87">
        <v>0</v>
      </c>
      <c r="I5404" s="87">
        <v>-910.63200000000006</v>
      </c>
      <c r="J5404" s="86">
        <v>-367.964</v>
      </c>
    </row>
    <row r="5405" spans="1:10">
      <c r="A5405" s="85">
        <v>40837</v>
      </c>
      <c r="B5405" s="86">
        <v>28</v>
      </c>
      <c r="C5405" s="87">
        <v>40177</v>
      </c>
      <c r="D5405" s="88" t="s">
        <v>172</v>
      </c>
      <c r="E5405" s="87">
        <v>40862.962</v>
      </c>
      <c r="F5405" s="87">
        <v>42057.254000000001</v>
      </c>
      <c r="G5405" s="87">
        <v>-7.08</v>
      </c>
      <c r="H5405" s="87">
        <v>0</v>
      </c>
      <c r="I5405" s="87">
        <v>-910.93400000000008</v>
      </c>
      <c r="J5405" s="86">
        <v>-368.36200000000002</v>
      </c>
    </row>
    <row r="5406" spans="1:10">
      <c r="A5406" s="85">
        <v>40837</v>
      </c>
      <c r="B5406" s="86">
        <v>29</v>
      </c>
      <c r="C5406" s="87">
        <v>39955</v>
      </c>
      <c r="D5406" s="88" t="s">
        <v>172</v>
      </c>
      <c r="E5406" s="87">
        <v>40691.998</v>
      </c>
      <c r="F5406" s="87">
        <v>42062.921999999999</v>
      </c>
      <c r="G5406" s="87">
        <v>-10.039999999999999</v>
      </c>
      <c r="H5406" s="87">
        <v>0</v>
      </c>
      <c r="I5406" s="87">
        <v>-941.18400000000008</v>
      </c>
      <c r="J5406" s="86">
        <v>-509.61400000000003</v>
      </c>
    </row>
    <row r="5407" spans="1:10">
      <c r="A5407" s="85">
        <v>40837</v>
      </c>
      <c r="B5407" s="86">
        <v>30</v>
      </c>
      <c r="C5407" s="87">
        <v>39633</v>
      </c>
      <c r="D5407" s="88" t="s">
        <v>172</v>
      </c>
      <c r="E5407" s="87">
        <v>40365.777999999998</v>
      </c>
      <c r="F5407" s="87">
        <v>41736.222000000002</v>
      </c>
      <c r="G5407" s="87">
        <v>-9.56</v>
      </c>
      <c r="H5407" s="87">
        <v>0</v>
      </c>
      <c r="I5407" s="87">
        <v>-941.38600000000008</v>
      </c>
      <c r="J5407" s="86">
        <v>-509.63600000000002</v>
      </c>
    </row>
    <row r="5408" spans="1:10">
      <c r="A5408" s="85">
        <v>40837</v>
      </c>
      <c r="B5408" s="86">
        <v>31</v>
      </c>
      <c r="C5408" s="87">
        <v>39472</v>
      </c>
      <c r="D5408" s="88" t="s">
        <v>172</v>
      </c>
      <c r="E5408" s="87">
        <v>40154.968000000001</v>
      </c>
      <c r="F5408" s="87">
        <v>41560.614000000001</v>
      </c>
      <c r="G5408" s="87">
        <v>-8.94</v>
      </c>
      <c r="H5408" s="87">
        <v>0</v>
      </c>
      <c r="I5408" s="87">
        <v>-1012.104</v>
      </c>
      <c r="J5408" s="86">
        <v>-476.44</v>
      </c>
    </row>
    <row r="5409" spans="1:10">
      <c r="A5409" s="85">
        <v>40837</v>
      </c>
      <c r="B5409" s="86">
        <v>32</v>
      </c>
      <c r="C5409" s="87">
        <v>39629</v>
      </c>
      <c r="D5409" s="88" t="s">
        <v>172</v>
      </c>
      <c r="E5409" s="87">
        <v>40302.506000000001</v>
      </c>
      <c r="F5409" s="87">
        <v>41708.811999999998</v>
      </c>
      <c r="G5409" s="87">
        <v>-9.6</v>
      </c>
      <c r="H5409" s="87">
        <v>0</v>
      </c>
      <c r="I5409" s="87">
        <v>-1012.306</v>
      </c>
      <c r="J5409" s="86">
        <v>-476.04200000000003</v>
      </c>
    </row>
    <row r="5410" spans="1:10">
      <c r="A5410" s="85">
        <v>40837</v>
      </c>
      <c r="B5410" s="86">
        <v>33</v>
      </c>
      <c r="C5410" s="87">
        <v>40382</v>
      </c>
      <c r="D5410" s="88" t="s">
        <v>172</v>
      </c>
      <c r="E5410" s="87">
        <v>41046.69</v>
      </c>
      <c r="F5410" s="87">
        <v>42476.876000000004</v>
      </c>
      <c r="G5410" s="87">
        <v>-10.3</v>
      </c>
      <c r="H5410" s="87">
        <v>0</v>
      </c>
      <c r="I5410" s="87">
        <v>-940.88</v>
      </c>
      <c r="J5410" s="86">
        <v>-567.23599999999999</v>
      </c>
    </row>
    <row r="5411" spans="1:10">
      <c r="A5411" s="85">
        <v>40837</v>
      </c>
      <c r="B5411" s="86">
        <v>34</v>
      </c>
      <c r="C5411" s="87">
        <v>41271</v>
      </c>
      <c r="D5411" s="88" t="s">
        <v>172</v>
      </c>
      <c r="E5411" s="87">
        <v>41963.976000000002</v>
      </c>
      <c r="F5411" s="87">
        <v>43393.682000000001</v>
      </c>
      <c r="G5411" s="87">
        <v>-11.52</v>
      </c>
      <c r="H5411" s="87">
        <v>0</v>
      </c>
      <c r="I5411" s="87">
        <v>-941.28600000000006</v>
      </c>
      <c r="J5411" s="86">
        <v>-567.23400000000004</v>
      </c>
    </row>
    <row r="5412" spans="1:10">
      <c r="A5412" s="85">
        <v>40837</v>
      </c>
      <c r="B5412" s="86">
        <v>35</v>
      </c>
      <c r="C5412" s="87">
        <v>42200</v>
      </c>
      <c r="D5412" s="88" t="s">
        <v>172</v>
      </c>
      <c r="E5412" s="87">
        <v>42955.661999999997</v>
      </c>
      <c r="F5412" s="87">
        <v>43783.366000000002</v>
      </c>
      <c r="G5412" s="87">
        <v>-12.44</v>
      </c>
      <c r="H5412" s="87">
        <v>0</v>
      </c>
      <c r="I5412" s="87">
        <v>-539.43799999999999</v>
      </c>
      <c r="J5412" s="86">
        <v>-367.976</v>
      </c>
    </row>
    <row r="5413" spans="1:10">
      <c r="A5413" s="85">
        <v>40837</v>
      </c>
      <c r="B5413" s="86">
        <v>36</v>
      </c>
      <c r="C5413" s="87">
        <v>42810</v>
      </c>
      <c r="D5413" s="88" t="s">
        <v>172</v>
      </c>
      <c r="E5413" s="87">
        <v>43643.896000000001</v>
      </c>
      <c r="F5413" s="87">
        <v>44466.720000000001</v>
      </c>
      <c r="G5413" s="87">
        <v>-4.5599999999999996</v>
      </c>
      <c r="H5413" s="87">
        <v>0</v>
      </c>
      <c r="I5413" s="87">
        <v>-540.85400000000004</v>
      </c>
      <c r="J5413" s="86">
        <v>-368.38800000000003</v>
      </c>
    </row>
    <row r="5414" spans="1:10">
      <c r="A5414" s="85">
        <v>40837</v>
      </c>
      <c r="B5414" s="86">
        <v>37</v>
      </c>
      <c r="C5414" s="87">
        <v>44565</v>
      </c>
      <c r="D5414" s="88" t="s">
        <v>172</v>
      </c>
      <c r="E5414" s="87">
        <v>45304.34</v>
      </c>
      <c r="F5414" s="87">
        <v>45474.675999999999</v>
      </c>
      <c r="G5414" s="87">
        <v>-8.92</v>
      </c>
      <c r="H5414" s="87">
        <v>0</v>
      </c>
      <c r="I5414" s="87">
        <v>124.88</v>
      </c>
      <c r="J5414" s="86">
        <v>-105.196</v>
      </c>
    </row>
    <row r="5415" spans="1:10">
      <c r="A5415" s="85">
        <v>40837</v>
      </c>
      <c r="B5415" s="86">
        <v>38</v>
      </c>
      <c r="C5415" s="87">
        <v>44664</v>
      </c>
      <c r="D5415" s="88" t="s">
        <v>172</v>
      </c>
      <c r="E5415" s="87">
        <v>45369.434000000001</v>
      </c>
      <c r="F5415" s="87">
        <v>45539.39</v>
      </c>
      <c r="G5415" s="87">
        <v>-12.82</v>
      </c>
      <c r="H5415" s="87">
        <v>0</v>
      </c>
      <c r="I5415" s="87">
        <v>294.71199999999999</v>
      </c>
      <c r="J5415" s="86">
        <v>-104.39</v>
      </c>
    </row>
    <row r="5416" spans="1:10">
      <c r="A5416" s="85">
        <v>40837</v>
      </c>
      <c r="B5416" s="86">
        <v>39</v>
      </c>
      <c r="C5416" s="87">
        <v>43450</v>
      </c>
      <c r="D5416" s="88" t="s">
        <v>172</v>
      </c>
      <c r="E5416" s="87">
        <v>44036.766000000003</v>
      </c>
      <c r="F5416" s="87">
        <v>44274.743999999999</v>
      </c>
      <c r="G5416" s="87">
        <v>-8.9600000000000009</v>
      </c>
      <c r="H5416" s="87">
        <v>0</v>
      </c>
      <c r="I5416" s="87">
        <v>-48.748000000000005</v>
      </c>
      <c r="J5416" s="86">
        <v>683.14600000000007</v>
      </c>
    </row>
    <row r="5417" spans="1:10">
      <c r="A5417" s="85">
        <v>40837</v>
      </c>
      <c r="B5417" s="86">
        <v>40</v>
      </c>
      <c r="C5417" s="87">
        <v>42212</v>
      </c>
      <c r="D5417" s="88" t="s">
        <v>172</v>
      </c>
      <c r="E5417" s="87">
        <v>42795.945999999996</v>
      </c>
      <c r="F5417" s="87">
        <v>43039.802000000003</v>
      </c>
      <c r="G5417" s="87">
        <v>-9.76</v>
      </c>
      <c r="H5417" s="87">
        <v>0</v>
      </c>
      <c r="I5417" s="87">
        <v>-224.39600000000002</v>
      </c>
      <c r="J5417" s="86">
        <v>687.94600000000003</v>
      </c>
    </row>
    <row r="5418" spans="1:10">
      <c r="A5418" s="85">
        <v>40837</v>
      </c>
      <c r="B5418" s="86">
        <v>41</v>
      </c>
      <c r="C5418" s="87">
        <v>40551</v>
      </c>
      <c r="D5418" s="88" t="s">
        <v>172</v>
      </c>
      <c r="E5418" s="87">
        <v>41234.550000000003</v>
      </c>
      <c r="F5418" s="87">
        <v>42077.33</v>
      </c>
      <c r="G5418" s="87">
        <v>-9.1199999999999992</v>
      </c>
      <c r="H5418" s="87">
        <v>0</v>
      </c>
      <c r="I5418" s="87">
        <v>-792.16200000000003</v>
      </c>
      <c r="J5418" s="86">
        <v>-131.99</v>
      </c>
    </row>
    <row r="5419" spans="1:10">
      <c r="A5419" s="85">
        <v>40837</v>
      </c>
      <c r="B5419" s="86">
        <v>42</v>
      </c>
      <c r="C5419" s="87">
        <v>39058</v>
      </c>
      <c r="D5419" s="88" t="s">
        <v>172</v>
      </c>
      <c r="E5419" s="87">
        <v>39688.627999999997</v>
      </c>
      <c r="F5419" s="87">
        <v>40530.248</v>
      </c>
      <c r="G5419" s="87">
        <v>-5.56</v>
      </c>
      <c r="H5419" s="87">
        <v>0</v>
      </c>
      <c r="I5419" s="87">
        <v>-792.76800000000003</v>
      </c>
      <c r="J5419" s="86">
        <v>-132.392</v>
      </c>
    </row>
    <row r="5420" spans="1:10">
      <c r="A5420" s="85">
        <v>40837</v>
      </c>
      <c r="B5420" s="86">
        <v>43</v>
      </c>
      <c r="C5420" s="87">
        <v>37540</v>
      </c>
      <c r="D5420" s="88" t="s">
        <v>172</v>
      </c>
      <c r="E5420" s="87">
        <v>38198.81</v>
      </c>
      <c r="F5420" s="87">
        <v>39215.47</v>
      </c>
      <c r="G5420" s="87">
        <v>-5.7</v>
      </c>
      <c r="H5420" s="87">
        <v>0</v>
      </c>
      <c r="I5420" s="87">
        <v>-1004.922</v>
      </c>
      <c r="J5420" s="86">
        <v>115.604</v>
      </c>
    </row>
    <row r="5421" spans="1:10">
      <c r="A5421" s="85">
        <v>40837</v>
      </c>
      <c r="B5421" s="86">
        <v>44</v>
      </c>
      <c r="C5421" s="87">
        <v>35651</v>
      </c>
      <c r="D5421" s="88" t="s">
        <v>172</v>
      </c>
      <c r="E5421" s="87">
        <v>36368.108</v>
      </c>
      <c r="F5421" s="87">
        <v>37390.987999999998</v>
      </c>
      <c r="G5421" s="87">
        <v>-11.1</v>
      </c>
      <c r="H5421" s="87">
        <v>0</v>
      </c>
      <c r="I5421" s="87">
        <v>-1004.6180000000001</v>
      </c>
      <c r="J5421" s="86">
        <v>115.2</v>
      </c>
    </row>
    <row r="5422" spans="1:10">
      <c r="A5422" s="85">
        <v>40837</v>
      </c>
      <c r="B5422" s="86">
        <v>45</v>
      </c>
      <c r="C5422" s="87">
        <v>33967</v>
      </c>
      <c r="D5422" s="88" t="s">
        <v>172</v>
      </c>
      <c r="E5422" s="87">
        <v>34671.392</v>
      </c>
      <c r="F5422" s="87">
        <v>35690.186000000002</v>
      </c>
      <c r="G5422" s="87">
        <v>-8</v>
      </c>
      <c r="H5422" s="87">
        <v>0</v>
      </c>
      <c r="I5422" s="87">
        <v>-1005.832</v>
      </c>
      <c r="J5422" s="86">
        <v>479.94600000000003</v>
      </c>
    </row>
    <row r="5423" spans="1:10">
      <c r="A5423" s="85">
        <v>40837</v>
      </c>
      <c r="B5423" s="86">
        <v>46</v>
      </c>
      <c r="C5423" s="87">
        <v>32191</v>
      </c>
      <c r="D5423" s="88" t="s">
        <v>172</v>
      </c>
      <c r="E5423" s="87">
        <v>32893.589999999997</v>
      </c>
      <c r="F5423" s="87">
        <v>33923.203999999998</v>
      </c>
      <c r="G5423" s="87">
        <v>-18.920000000000002</v>
      </c>
      <c r="H5423" s="87">
        <v>0</v>
      </c>
      <c r="I5423" s="87">
        <v>-1005.528</v>
      </c>
      <c r="J5423" s="86">
        <v>479.548</v>
      </c>
    </row>
    <row r="5424" spans="1:10">
      <c r="A5424" s="85">
        <v>40837</v>
      </c>
      <c r="B5424" s="86">
        <v>47</v>
      </c>
      <c r="C5424" s="87">
        <v>30400</v>
      </c>
      <c r="D5424" s="88" t="s">
        <v>172</v>
      </c>
      <c r="E5424" s="87">
        <v>31087.198</v>
      </c>
      <c r="F5424" s="87">
        <v>31323.047999999999</v>
      </c>
      <c r="G5424" s="87">
        <v>-10.88</v>
      </c>
      <c r="H5424" s="87">
        <v>0</v>
      </c>
      <c r="I5424" s="87">
        <v>-217.81800000000001</v>
      </c>
      <c r="J5424" s="86">
        <v>228.4</v>
      </c>
    </row>
    <row r="5425" spans="1:10">
      <c r="A5425" s="85">
        <v>40837</v>
      </c>
      <c r="B5425" s="86">
        <v>48</v>
      </c>
      <c r="C5425" s="87">
        <v>28682</v>
      </c>
      <c r="D5425" s="88" t="s">
        <v>172</v>
      </c>
      <c r="E5425" s="87">
        <v>29376.522000000001</v>
      </c>
      <c r="F5425" s="87">
        <v>29627.212</v>
      </c>
      <c r="G5425" s="87">
        <v>-27.88</v>
      </c>
      <c r="H5425" s="87">
        <v>0</v>
      </c>
      <c r="I5425" s="87">
        <v>-220.65200000000002</v>
      </c>
      <c r="J5425" s="86">
        <v>228.39600000000002</v>
      </c>
    </row>
    <row r="5426" spans="1:10">
      <c r="A5426" s="85">
        <v>40838</v>
      </c>
      <c r="B5426" s="86">
        <v>1</v>
      </c>
      <c r="C5426" s="87">
        <v>27256</v>
      </c>
      <c r="D5426" s="88" t="s">
        <v>172</v>
      </c>
      <c r="E5426" s="87">
        <v>27964.618000000002</v>
      </c>
      <c r="F5426" s="87">
        <v>29250.284</v>
      </c>
      <c r="G5426" s="87">
        <v>-944.32</v>
      </c>
      <c r="H5426" s="87">
        <v>0</v>
      </c>
      <c r="I5426" s="87">
        <v>-301.28399999999999</v>
      </c>
      <c r="J5426" s="86">
        <v>170.79400000000001</v>
      </c>
    </row>
    <row r="5427" spans="1:10">
      <c r="A5427" s="85">
        <v>40838</v>
      </c>
      <c r="B5427" s="86">
        <v>2</v>
      </c>
      <c r="C5427" s="87">
        <v>26430</v>
      </c>
      <c r="D5427" s="88" t="s">
        <v>172</v>
      </c>
      <c r="E5427" s="87">
        <v>27162.012000000002</v>
      </c>
      <c r="F5427" s="87">
        <v>28801.417999999998</v>
      </c>
      <c r="G5427" s="87">
        <v>-1335.66</v>
      </c>
      <c r="H5427" s="87">
        <v>0</v>
      </c>
      <c r="I5427" s="87">
        <v>-300.57600000000002</v>
      </c>
      <c r="J5427" s="86">
        <v>170.79</v>
      </c>
    </row>
    <row r="5428" spans="1:10">
      <c r="A5428" s="85">
        <v>40838</v>
      </c>
      <c r="B5428" s="86">
        <v>3</v>
      </c>
      <c r="C5428" s="87">
        <v>26685</v>
      </c>
      <c r="D5428" s="88" t="s">
        <v>172</v>
      </c>
      <c r="E5428" s="87">
        <v>27402.146000000001</v>
      </c>
      <c r="F5428" s="87">
        <v>28841.137999999999</v>
      </c>
      <c r="G5428" s="87">
        <v>-1222.68</v>
      </c>
      <c r="H5428" s="87">
        <v>0</v>
      </c>
      <c r="I5428" s="87">
        <v>-7.2840000000000007</v>
      </c>
      <c r="J5428" s="86">
        <v>170.792</v>
      </c>
    </row>
    <row r="5429" spans="1:10">
      <c r="A5429" s="85">
        <v>40838</v>
      </c>
      <c r="B5429" s="86">
        <v>4</v>
      </c>
      <c r="C5429" s="87">
        <v>26848</v>
      </c>
      <c r="D5429" s="88" t="s">
        <v>172</v>
      </c>
      <c r="E5429" s="87">
        <v>27523.124</v>
      </c>
      <c r="F5429" s="87">
        <v>28958.455999999998</v>
      </c>
      <c r="G5429" s="87">
        <v>-1326.12</v>
      </c>
      <c r="H5429" s="87">
        <v>0</v>
      </c>
      <c r="I5429" s="87">
        <v>-8.2960000000000012</v>
      </c>
      <c r="J5429" s="86">
        <v>170.79400000000001</v>
      </c>
    </row>
    <row r="5430" spans="1:10">
      <c r="A5430" s="85">
        <v>40838</v>
      </c>
      <c r="B5430" s="86">
        <v>5</v>
      </c>
      <c r="C5430" s="87">
        <v>26448</v>
      </c>
      <c r="D5430" s="88" t="s">
        <v>172</v>
      </c>
      <c r="E5430" s="87">
        <v>27109.642</v>
      </c>
      <c r="F5430" s="87">
        <v>28728.101999999999</v>
      </c>
      <c r="G5430" s="87">
        <v>-1519.26</v>
      </c>
      <c r="H5430" s="87">
        <v>0</v>
      </c>
      <c r="I5430" s="87">
        <v>-149.53</v>
      </c>
      <c r="J5430" s="86">
        <v>170.79</v>
      </c>
    </row>
    <row r="5431" spans="1:10">
      <c r="A5431" s="85">
        <v>40838</v>
      </c>
      <c r="B5431" s="86">
        <v>6</v>
      </c>
      <c r="C5431" s="87">
        <v>25919</v>
      </c>
      <c r="D5431" s="88" t="s">
        <v>172</v>
      </c>
      <c r="E5431" s="87">
        <v>26539.392</v>
      </c>
      <c r="F5431" s="87">
        <v>28162.912</v>
      </c>
      <c r="G5431" s="87">
        <v>-1596.52</v>
      </c>
      <c r="H5431" s="87">
        <v>0</v>
      </c>
      <c r="I5431" s="87">
        <v>-149.53</v>
      </c>
      <c r="J5431" s="86">
        <v>171.184</v>
      </c>
    </row>
    <row r="5432" spans="1:10">
      <c r="A5432" s="85">
        <v>40838</v>
      </c>
      <c r="B5432" s="86">
        <v>7</v>
      </c>
      <c r="C5432" s="87">
        <v>25495</v>
      </c>
      <c r="D5432" s="88" t="s">
        <v>172</v>
      </c>
      <c r="E5432" s="87">
        <v>26116.274000000001</v>
      </c>
      <c r="F5432" s="87">
        <v>27728.974000000002</v>
      </c>
      <c r="G5432" s="87">
        <v>-1738.74</v>
      </c>
      <c r="H5432" s="87">
        <v>0</v>
      </c>
      <c r="I5432" s="87">
        <v>38.054000000000002</v>
      </c>
      <c r="J5432" s="86">
        <v>170.78</v>
      </c>
    </row>
    <row r="5433" spans="1:10">
      <c r="A5433" s="85">
        <v>40838</v>
      </c>
      <c r="B5433" s="86">
        <v>8</v>
      </c>
      <c r="C5433" s="87">
        <v>25095</v>
      </c>
      <c r="D5433" s="88" t="s">
        <v>172</v>
      </c>
      <c r="E5433" s="87">
        <v>25696.959999999999</v>
      </c>
      <c r="F5433" s="87">
        <v>27293.24</v>
      </c>
      <c r="G5433" s="87">
        <v>-1731.34</v>
      </c>
      <c r="H5433" s="87">
        <v>0</v>
      </c>
      <c r="I5433" s="87">
        <v>49.218000000000004</v>
      </c>
      <c r="J5433" s="86">
        <v>170.77800000000002</v>
      </c>
    </row>
    <row r="5434" spans="1:10">
      <c r="A5434" s="85">
        <v>40838</v>
      </c>
      <c r="B5434" s="86">
        <v>9</v>
      </c>
      <c r="C5434" s="87">
        <v>24785</v>
      </c>
      <c r="D5434" s="88" t="s">
        <v>172</v>
      </c>
      <c r="E5434" s="87">
        <v>25420.668000000001</v>
      </c>
      <c r="F5434" s="87">
        <v>27266.633999999998</v>
      </c>
      <c r="G5434" s="87">
        <v>-1988.74</v>
      </c>
      <c r="H5434" s="87">
        <v>0</v>
      </c>
      <c r="I5434" s="87">
        <v>-7.1820000000000004</v>
      </c>
      <c r="J5434" s="86">
        <v>147.17600000000002</v>
      </c>
    </row>
    <row r="5435" spans="1:10">
      <c r="A5435" s="85">
        <v>40838</v>
      </c>
      <c r="B5435" s="86">
        <v>10</v>
      </c>
      <c r="C5435" s="87">
        <v>24563</v>
      </c>
      <c r="D5435" s="88" t="s">
        <v>172</v>
      </c>
      <c r="E5435" s="87">
        <v>25195.675999999999</v>
      </c>
      <c r="F5435" s="87">
        <v>27047.862000000001</v>
      </c>
      <c r="G5435" s="87">
        <v>-1995.56</v>
      </c>
      <c r="H5435" s="87">
        <v>0</v>
      </c>
      <c r="I5435" s="87">
        <v>-10.622</v>
      </c>
      <c r="J5435" s="86">
        <v>146.77600000000001</v>
      </c>
    </row>
    <row r="5436" spans="1:10">
      <c r="A5436" s="85">
        <v>40838</v>
      </c>
      <c r="B5436" s="86">
        <v>11</v>
      </c>
      <c r="C5436" s="87">
        <v>24566</v>
      </c>
      <c r="D5436" s="88" t="s">
        <v>172</v>
      </c>
      <c r="E5436" s="87">
        <v>25244.12</v>
      </c>
      <c r="F5436" s="87">
        <v>27235.252</v>
      </c>
      <c r="G5436" s="87">
        <v>-1740.72</v>
      </c>
      <c r="H5436" s="87">
        <v>0</v>
      </c>
      <c r="I5436" s="87">
        <v>-281.45400000000001</v>
      </c>
      <c r="J5436" s="86">
        <v>171.18</v>
      </c>
    </row>
    <row r="5437" spans="1:10">
      <c r="A5437" s="85">
        <v>40838</v>
      </c>
      <c r="B5437" s="86">
        <v>12</v>
      </c>
      <c r="C5437" s="87">
        <v>25060</v>
      </c>
      <c r="D5437" s="88" t="s">
        <v>172</v>
      </c>
      <c r="E5437" s="87">
        <v>25856.35</v>
      </c>
      <c r="F5437" s="87">
        <v>27604.236000000001</v>
      </c>
      <c r="G5437" s="87">
        <v>-1614.34</v>
      </c>
      <c r="H5437" s="87">
        <v>0</v>
      </c>
      <c r="I5437" s="87">
        <v>-280.64600000000002</v>
      </c>
      <c r="J5437" s="86">
        <v>170.77200000000002</v>
      </c>
    </row>
    <row r="5438" spans="1:10">
      <c r="A5438" s="85">
        <v>40838</v>
      </c>
      <c r="B5438" s="86">
        <v>13</v>
      </c>
      <c r="C5438" s="87">
        <v>26306</v>
      </c>
      <c r="D5438" s="88" t="s">
        <v>172</v>
      </c>
      <c r="E5438" s="87">
        <v>27133.306</v>
      </c>
      <c r="F5438" s="87">
        <v>28478.716</v>
      </c>
      <c r="G5438" s="87">
        <v>-1056.68</v>
      </c>
      <c r="H5438" s="87">
        <v>0</v>
      </c>
      <c r="I5438" s="87">
        <v>-331.73599999999999</v>
      </c>
      <c r="J5438" s="86">
        <v>185.96</v>
      </c>
    </row>
    <row r="5439" spans="1:10">
      <c r="A5439" s="85">
        <v>40838</v>
      </c>
      <c r="B5439" s="86">
        <v>14</v>
      </c>
      <c r="C5439" s="87">
        <v>27704</v>
      </c>
      <c r="D5439" s="88" t="s">
        <v>172</v>
      </c>
      <c r="E5439" s="87">
        <v>28518</v>
      </c>
      <c r="F5439" s="87">
        <v>29632.41</v>
      </c>
      <c r="G5439" s="87">
        <v>-761.58</v>
      </c>
      <c r="H5439" s="87">
        <v>0</v>
      </c>
      <c r="I5439" s="87">
        <v>-331.13</v>
      </c>
      <c r="J5439" s="86">
        <v>185.95600000000002</v>
      </c>
    </row>
    <row r="5440" spans="1:10">
      <c r="A5440" s="85">
        <v>40838</v>
      </c>
      <c r="B5440" s="86">
        <v>15</v>
      </c>
      <c r="C5440" s="87">
        <v>29749</v>
      </c>
      <c r="D5440" s="88" t="s">
        <v>172</v>
      </c>
      <c r="E5440" s="87">
        <v>30378.87</v>
      </c>
      <c r="F5440" s="87">
        <v>31960.12</v>
      </c>
      <c r="G5440" s="87">
        <v>-164.4</v>
      </c>
      <c r="H5440" s="87">
        <v>0</v>
      </c>
      <c r="I5440" s="87">
        <v>-15.074</v>
      </c>
      <c r="J5440" s="86">
        <v>-841.7</v>
      </c>
    </row>
    <row r="5441" spans="1:10">
      <c r="A5441" s="85">
        <v>40838</v>
      </c>
      <c r="B5441" s="86">
        <v>16</v>
      </c>
      <c r="C5441" s="87">
        <v>30787</v>
      </c>
      <c r="D5441" s="88" t="s">
        <v>172</v>
      </c>
      <c r="E5441" s="87">
        <v>31415.842000000001</v>
      </c>
      <c r="F5441" s="87">
        <v>32852.364000000001</v>
      </c>
      <c r="G5441" s="87">
        <v>-40.06</v>
      </c>
      <c r="H5441" s="87">
        <v>0</v>
      </c>
      <c r="I5441" s="87">
        <v>0</v>
      </c>
      <c r="J5441" s="86">
        <v>-986.89</v>
      </c>
    </row>
    <row r="5442" spans="1:10">
      <c r="A5442" s="85">
        <v>40838</v>
      </c>
      <c r="B5442" s="86">
        <v>17</v>
      </c>
      <c r="C5442" s="87">
        <v>32530</v>
      </c>
      <c r="D5442" s="88" t="s">
        <v>172</v>
      </c>
      <c r="E5442" s="87">
        <v>33302.737999999998</v>
      </c>
      <c r="F5442" s="87">
        <v>33861.682000000001</v>
      </c>
      <c r="G5442" s="87">
        <v>-9.1</v>
      </c>
      <c r="H5442" s="87">
        <v>0</v>
      </c>
      <c r="I5442" s="87">
        <v>0</v>
      </c>
      <c r="J5442" s="86">
        <v>-220.018</v>
      </c>
    </row>
    <row r="5443" spans="1:10">
      <c r="A5443" s="85">
        <v>40838</v>
      </c>
      <c r="B5443" s="86">
        <v>18</v>
      </c>
      <c r="C5443" s="87">
        <v>33703</v>
      </c>
      <c r="D5443" s="88" t="s">
        <v>172</v>
      </c>
      <c r="E5443" s="87">
        <v>34538.824000000001</v>
      </c>
      <c r="F5443" s="87">
        <v>35099.894</v>
      </c>
      <c r="G5443" s="87">
        <v>-11.68</v>
      </c>
      <c r="H5443" s="87">
        <v>0</v>
      </c>
      <c r="I5443" s="87">
        <v>-49.574000000000005</v>
      </c>
      <c r="J5443" s="86">
        <v>-220.41</v>
      </c>
    </row>
    <row r="5444" spans="1:10">
      <c r="A5444" s="85">
        <v>40838</v>
      </c>
      <c r="B5444" s="86">
        <v>19</v>
      </c>
      <c r="C5444" s="87">
        <v>35186</v>
      </c>
      <c r="D5444" s="88" t="s">
        <v>172</v>
      </c>
      <c r="E5444" s="87">
        <v>35994.304000000004</v>
      </c>
      <c r="F5444" s="87">
        <v>36006.910000000003</v>
      </c>
      <c r="G5444" s="87">
        <v>-11.78</v>
      </c>
      <c r="H5444" s="87">
        <v>0</v>
      </c>
      <c r="I5444" s="87">
        <v>48.882000000000005</v>
      </c>
      <c r="J5444" s="86">
        <v>186.39400000000001</v>
      </c>
    </row>
    <row r="5445" spans="1:10">
      <c r="A5445" s="85">
        <v>40838</v>
      </c>
      <c r="B5445" s="86">
        <v>20</v>
      </c>
      <c r="C5445" s="87">
        <v>35714</v>
      </c>
      <c r="D5445" s="88" t="s">
        <v>172</v>
      </c>
      <c r="E5445" s="87">
        <v>36491.74</v>
      </c>
      <c r="F5445" s="87">
        <v>36503.565999999999</v>
      </c>
      <c r="G5445" s="87">
        <v>-9.32</v>
      </c>
      <c r="H5445" s="87">
        <v>0</v>
      </c>
      <c r="I5445" s="87">
        <v>59.99</v>
      </c>
      <c r="J5445" s="86">
        <v>185.59800000000001</v>
      </c>
    </row>
    <row r="5446" spans="1:10">
      <c r="A5446" s="85">
        <v>40838</v>
      </c>
      <c r="B5446" s="86">
        <v>21</v>
      </c>
      <c r="C5446" s="87">
        <v>36060</v>
      </c>
      <c r="D5446" s="88" t="s">
        <v>172</v>
      </c>
      <c r="E5446" s="87">
        <v>36841.792000000001</v>
      </c>
      <c r="F5446" s="87">
        <v>36851.512000000002</v>
      </c>
      <c r="G5446" s="87">
        <v>-9.7200000000000006</v>
      </c>
      <c r="H5446" s="87">
        <v>0</v>
      </c>
      <c r="I5446" s="87">
        <v>44.572000000000003</v>
      </c>
      <c r="J5446" s="86">
        <v>200.8</v>
      </c>
    </row>
    <row r="5447" spans="1:10">
      <c r="A5447" s="85">
        <v>40838</v>
      </c>
      <c r="B5447" s="86">
        <v>22</v>
      </c>
      <c r="C5447" s="87">
        <v>35952</v>
      </c>
      <c r="D5447" s="88" t="s">
        <v>172</v>
      </c>
      <c r="E5447" s="87">
        <v>36759.127999999997</v>
      </c>
      <c r="F5447" s="87">
        <v>36771.428</v>
      </c>
      <c r="G5447" s="87">
        <v>-10.66</v>
      </c>
      <c r="H5447" s="87">
        <v>0</v>
      </c>
      <c r="I5447" s="87">
        <v>47.295999999999999</v>
      </c>
      <c r="J5447" s="86">
        <v>200.80600000000001</v>
      </c>
    </row>
    <row r="5448" spans="1:10">
      <c r="A5448" s="85">
        <v>40838</v>
      </c>
      <c r="B5448" s="86">
        <v>23</v>
      </c>
      <c r="C5448" s="87">
        <v>35845</v>
      </c>
      <c r="D5448" s="88" t="s">
        <v>172</v>
      </c>
      <c r="E5448" s="87">
        <v>36637.576000000001</v>
      </c>
      <c r="F5448" s="87">
        <v>36673.214</v>
      </c>
      <c r="G5448" s="87">
        <v>-19.059999999999999</v>
      </c>
      <c r="H5448" s="87">
        <v>0</v>
      </c>
      <c r="I5448" s="87">
        <v>-20.538</v>
      </c>
      <c r="J5448" s="86">
        <v>436.36400000000003</v>
      </c>
    </row>
    <row r="5449" spans="1:10">
      <c r="A5449" s="85">
        <v>40838</v>
      </c>
      <c r="B5449" s="86">
        <v>24</v>
      </c>
      <c r="C5449" s="87">
        <v>35567</v>
      </c>
      <c r="D5449" s="88" t="s">
        <v>172</v>
      </c>
      <c r="E5449" s="87">
        <v>36324.872000000003</v>
      </c>
      <c r="F5449" s="87">
        <v>36361.53</v>
      </c>
      <c r="G5449" s="87">
        <v>-20.079999999999998</v>
      </c>
      <c r="H5449" s="87">
        <v>0</v>
      </c>
      <c r="I5449" s="87">
        <v>-13.152000000000001</v>
      </c>
      <c r="J5449" s="86">
        <v>436.34399999999999</v>
      </c>
    </row>
    <row r="5450" spans="1:10">
      <c r="A5450" s="85">
        <v>40838</v>
      </c>
      <c r="B5450" s="86">
        <v>25</v>
      </c>
      <c r="C5450" s="87">
        <v>35307</v>
      </c>
      <c r="D5450" s="88" t="s">
        <v>172</v>
      </c>
      <c r="E5450" s="87">
        <v>36064.267999999996</v>
      </c>
      <c r="F5450" s="87">
        <v>36174.012000000002</v>
      </c>
      <c r="G5450" s="87">
        <v>-18.3</v>
      </c>
      <c r="H5450" s="87">
        <v>0</v>
      </c>
      <c r="I5450" s="87">
        <v>-93.88600000000001</v>
      </c>
      <c r="J5450" s="86">
        <v>436.35</v>
      </c>
    </row>
    <row r="5451" spans="1:10">
      <c r="A5451" s="85">
        <v>40838</v>
      </c>
      <c r="B5451" s="86">
        <v>26</v>
      </c>
      <c r="C5451" s="87">
        <v>34815</v>
      </c>
      <c r="D5451" s="88" t="s">
        <v>172</v>
      </c>
      <c r="E5451" s="87">
        <v>35557.495999999999</v>
      </c>
      <c r="F5451" s="87">
        <v>35663.06</v>
      </c>
      <c r="G5451" s="87">
        <v>-14.12</v>
      </c>
      <c r="H5451" s="87">
        <v>0</v>
      </c>
      <c r="I5451" s="87">
        <v>-86.096000000000004</v>
      </c>
      <c r="J5451" s="86">
        <v>435.96200000000005</v>
      </c>
    </row>
    <row r="5452" spans="1:10">
      <c r="A5452" s="85">
        <v>40838</v>
      </c>
      <c r="B5452" s="86">
        <v>27</v>
      </c>
      <c r="C5452" s="87">
        <v>34379</v>
      </c>
      <c r="D5452" s="88" t="s">
        <v>172</v>
      </c>
      <c r="E5452" s="87">
        <v>35083.847999999998</v>
      </c>
      <c r="F5452" s="87">
        <v>35097.758000000002</v>
      </c>
      <c r="G5452" s="87">
        <v>-9.24</v>
      </c>
      <c r="H5452" s="87">
        <v>0</v>
      </c>
      <c r="I5452" s="87">
        <v>-2.63</v>
      </c>
      <c r="J5452" s="86">
        <v>436.36799999999999</v>
      </c>
    </row>
    <row r="5453" spans="1:10">
      <c r="A5453" s="85">
        <v>40838</v>
      </c>
      <c r="B5453" s="86">
        <v>28</v>
      </c>
      <c r="C5453" s="87">
        <v>33642</v>
      </c>
      <c r="D5453" s="88" t="s">
        <v>172</v>
      </c>
      <c r="E5453" s="87">
        <v>34411.438000000002</v>
      </c>
      <c r="F5453" s="87">
        <v>34426.648000000001</v>
      </c>
      <c r="G5453" s="87">
        <v>-11.7</v>
      </c>
      <c r="H5453" s="87">
        <v>0</v>
      </c>
      <c r="I5453" s="87">
        <v>0</v>
      </c>
      <c r="J5453" s="86">
        <v>435.95600000000002</v>
      </c>
    </row>
    <row r="5454" spans="1:10">
      <c r="A5454" s="85">
        <v>40838</v>
      </c>
      <c r="B5454" s="86">
        <v>29</v>
      </c>
      <c r="C5454" s="87">
        <v>33237</v>
      </c>
      <c r="D5454" s="88" t="s">
        <v>172</v>
      </c>
      <c r="E5454" s="87">
        <v>34051.408000000003</v>
      </c>
      <c r="F5454" s="87">
        <v>34117.084000000003</v>
      </c>
      <c r="G5454" s="87">
        <v>-11.58</v>
      </c>
      <c r="H5454" s="87">
        <v>0</v>
      </c>
      <c r="I5454" s="87">
        <v>-45.526000000000003</v>
      </c>
      <c r="J5454" s="86">
        <v>531.55399999999997</v>
      </c>
    </row>
    <row r="5455" spans="1:10">
      <c r="A5455" s="85">
        <v>40838</v>
      </c>
      <c r="B5455" s="86">
        <v>30</v>
      </c>
      <c r="C5455" s="87">
        <v>32758</v>
      </c>
      <c r="D5455" s="88" t="s">
        <v>172</v>
      </c>
      <c r="E5455" s="87">
        <v>33570.411999999997</v>
      </c>
      <c r="F5455" s="87">
        <v>33636.167999999998</v>
      </c>
      <c r="G5455" s="87">
        <v>-11.66</v>
      </c>
      <c r="H5455" s="87">
        <v>0</v>
      </c>
      <c r="I5455" s="87">
        <v>-61.41</v>
      </c>
      <c r="J5455" s="86">
        <v>531.56200000000001</v>
      </c>
    </row>
    <row r="5456" spans="1:10">
      <c r="A5456" s="85">
        <v>40838</v>
      </c>
      <c r="B5456" s="86">
        <v>31</v>
      </c>
      <c r="C5456" s="87">
        <v>32602</v>
      </c>
      <c r="D5456" s="88" t="s">
        <v>172</v>
      </c>
      <c r="E5456" s="87">
        <v>33477.212</v>
      </c>
      <c r="F5456" s="87">
        <v>33654.326000000001</v>
      </c>
      <c r="G5456" s="87">
        <v>-8</v>
      </c>
      <c r="H5456" s="87">
        <v>0</v>
      </c>
      <c r="I5456" s="87">
        <v>-164.3</v>
      </c>
      <c r="J5456" s="86">
        <v>422.37600000000003</v>
      </c>
    </row>
    <row r="5457" spans="1:10">
      <c r="A5457" s="85">
        <v>40838</v>
      </c>
      <c r="B5457" s="86">
        <v>32</v>
      </c>
      <c r="C5457" s="87">
        <v>32810</v>
      </c>
      <c r="D5457" s="88" t="s">
        <v>172</v>
      </c>
      <c r="E5457" s="87">
        <v>33685.885999999999</v>
      </c>
      <c r="F5457" s="87">
        <v>33862.839999999997</v>
      </c>
      <c r="G5457" s="87">
        <v>-7.84</v>
      </c>
      <c r="H5457" s="87">
        <v>0</v>
      </c>
      <c r="I5457" s="87">
        <v>-171.18</v>
      </c>
      <c r="J5457" s="86">
        <v>422.38200000000001</v>
      </c>
    </row>
    <row r="5458" spans="1:10">
      <c r="A5458" s="85">
        <v>40838</v>
      </c>
      <c r="B5458" s="86">
        <v>33</v>
      </c>
      <c r="C5458" s="87">
        <v>33366</v>
      </c>
      <c r="D5458" s="88" t="s">
        <v>172</v>
      </c>
      <c r="E5458" s="87">
        <v>34202.998</v>
      </c>
      <c r="F5458" s="87">
        <v>34232.103999999999</v>
      </c>
      <c r="G5458" s="87">
        <v>-10.86</v>
      </c>
      <c r="H5458" s="87">
        <v>0</v>
      </c>
      <c r="I5458" s="87">
        <v>-14.062000000000001</v>
      </c>
      <c r="J5458" s="86">
        <v>422.37600000000003</v>
      </c>
    </row>
    <row r="5459" spans="1:10">
      <c r="A5459" s="85">
        <v>40838</v>
      </c>
      <c r="B5459" s="86">
        <v>34</v>
      </c>
      <c r="C5459" s="87">
        <v>34445</v>
      </c>
      <c r="D5459" s="88" t="s">
        <v>172</v>
      </c>
      <c r="E5459" s="87">
        <v>35291.955999999998</v>
      </c>
      <c r="F5459" s="87">
        <v>35327.381999999998</v>
      </c>
      <c r="G5459" s="87">
        <v>-17.18</v>
      </c>
      <c r="H5459" s="87">
        <v>0</v>
      </c>
      <c r="I5459" s="87">
        <v>-15.464</v>
      </c>
      <c r="J5459" s="86">
        <v>421.97200000000004</v>
      </c>
    </row>
    <row r="5460" spans="1:10">
      <c r="A5460" s="85">
        <v>40838</v>
      </c>
      <c r="B5460" s="86">
        <v>35</v>
      </c>
      <c r="C5460" s="87">
        <v>35801</v>
      </c>
      <c r="D5460" s="88" t="s">
        <v>172</v>
      </c>
      <c r="E5460" s="87">
        <v>36642.156000000003</v>
      </c>
      <c r="F5460" s="87">
        <v>36660.116000000002</v>
      </c>
      <c r="G5460" s="87">
        <v>-17.96</v>
      </c>
      <c r="H5460" s="87">
        <v>0</v>
      </c>
      <c r="I5460" s="87">
        <v>47.396000000000001</v>
      </c>
      <c r="J5460" s="86">
        <v>422.37600000000003</v>
      </c>
    </row>
    <row r="5461" spans="1:10">
      <c r="A5461" s="85">
        <v>40838</v>
      </c>
      <c r="B5461" s="86">
        <v>36</v>
      </c>
      <c r="C5461" s="87">
        <v>37487</v>
      </c>
      <c r="D5461" s="88" t="s">
        <v>172</v>
      </c>
      <c r="E5461" s="87">
        <v>38389.396000000001</v>
      </c>
      <c r="F5461" s="87">
        <v>38397.695999999996</v>
      </c>
      <c r="G5461" s="87">
        <v>-8</v>
      </c>
      <c r="H5461" s="87">
        <v>0</v>
      </c>
      <c r="I5461" s="87">
        <v>52.276000000000003</v>
      </c>
      <c r="J5461" s="86">
        <v>422.786</v>
      </c>
    </row>
    <row r="5462" spans="1:10">
      <c r="A5462" s="85">
        <v>40838</v>
      </c>
      <c r="B5462" s="86">
        <v>37</v>
      </c>
      <c r="C5462" s="87">
        <v>39964</v>
      </c>
      <c r="D5462" s="88" t="s">
        <v>172</v>
      </c>
      <c r="E5462" s="87">
        <v>40847.012000000002</v>
      </c>
      <c r="F5462" s="87">
        <v>40852.946000000004</v>
      </c>
      <c r="G5462" s="87">
        <v>-0.4</v>
      </c>
      <c r="H5462" s="87">
        <v>0</v>
      </c>
      <c r="I5462" s="87">
        <v>985.73</v>
      </c>
      <c r="J5462" s="86">
        <v>993.53</v>
      </c>
    </row>
    <row r="5463" spans="1:10">
      <c r="A5463" s="85">
        <v>40838</v>
      </c>
      <c r="B5463" s="86">
        <v>38</v>
      </c>
      <c r="C5463" s="87">
        <v>40665</v>
      </c>
      <c r="D5463" s="88" t="s">
        <v>172</v>
      </c>
      <c r="E5463" s="87">
        <v>41478.906000000003</v>
      </c>
      <c r="F5463" s="87">
        <v>41482.080000000002</v>
      </c>
      <c r="G5463" s="87">
        <v>-0.32</v>
      </c>
      <c r="H5463" s="87">
        <v>0</v>
      </c>
      <c r="I5463" s="87">
        <v>988.69600000000003</v>
      </c>
      <c r="J5463" s="86">
        <v>993.53200000000004</v>
      </c>
    </row>
    <row r="5464" spans="1:10">
      <c r="A5464" s="85">
        <v>40838</v>
      </c>
      <c r="B5464" s="86">
        <v>39</v>
      </c>
      <c r="C5464" s="87">
        <v>39361</v>
      </c>
      <c r="D5464" s="88" t="s">
        <v>172</v>
      </c>
      <c r="E5464" s="87">
        <v>40150.332000000002</v>
      </c>
      <c r="F5464" s="87">
        <v>40157.851999999999</v>
      </c>
      <c r="G5464" s="87">
        <v>-4.8</v>
      </c>
      <c r="H5464" s="87">
        <v>0</v>
      </c>
      <c r="I5464" s="87">
        <v>989.09</v>
      </c>
      <c r="J5464" s="86">
        <v>763.93200000000002</v>
      </c>
    </row>
    <row r="5465" spans="1:10">
      <c r="A5465" s="85">
        <v>40838</v>
      </c>
      <c r="B5465" s="86">
        <v>40</v>
      </c>
      <c r="C5465" s="87">
        <v>38236</v>
      </c>
      <c r="D5465" s="88" t="s">
        <v>172</v>
      </c>
      <c r="E5465" s="87">
        <v>38925.212</v>
      </c>
      <c r="F5465" s="87">
        <v>38943.631999999998</v>
      </c>
      <c r="G5465" s="87">
        <v>-18.420000000000002</v>
      </c>
      <c r="H5465" s="87">
        <v>0</v>
      </c>
      <c r="I5465" s="87">
        <v>977.33</v>
      </c>
      <c r="J5465" s="86">
        <v>764.33199999999999</v>
      </c>
    </row>
    <row r="5466" spans="1:10">
      <c r="A5466" s="85">
        <v>40838</v>
      </c>
      <c r="B5466" s="86">
        <v>41</v>
      </c>
      <c r="C5466" s="87">
        <v>36954</v>
      </c>
      <c r="D5466" s="88" t="s">
        <v>172</v>
      </c>
      <c r="E5466" s="87">
        <v>37694.665999999997</v>
      </c>
      <c r="F5466" s="87">
        <v>37764.626000000004</v>
      </c>
      <c r="G5466" s="87">
        <v>-12.86</v>
      </c>
      <c r="H5466" s="87">
        <v>0</v>
      </c>
      <c r="I5466" s="87">
        <v>348.87</v>
      </c>
      <c r="J5466" s="86">
        <v>836.33600000000001</v>
      </c>
    </row>
    <row r="5467" spans="1:10">
      <c r="A5467" s="85">
        <v>40838</v>
      </c>
      <c r="B5467" s="86">
        <v>42</v>
      </c>
      <c r="C5467" s="87">
        <v>35611</v>
      </c>
      <c r="D5467" s="88" t="s">
        <v>172</v>
      </c>
      <c r="E5467" s="87">
        <v>36387.728000000003</v>
      </c>
      <c r="F5467" s="87">
        <v>36455.048000000003</v>
      </c>
      <c r="G5467" s="87">
        <v>-15.1</v>
      </c>
      <c r="H5467" s="87">
        <v>0</v>
      </c>
      <c r="I5467" s="87">
        <v>270.79400000000004</v>
      </c>
      <c r="J5467" s="86">
        <v>836.33600000000001</v>
      </c>
    </row>
    <row r="5468" spans="1:10">
      <c r="A5468" s="85">
        <v>40838</v>
      </c>
      <c r="B5468" s="86">
        <v>43</v>
      </c>
      <c r="C5468" s="87">
        <v>34328</v>
      </c>
      <c r="D5468" s="88" t="s">
        <v>172</v>
      </c>
      <c r="E5468" s="87">
        <v>35161.353999999999</v>
      </c>
      <c r="F5468" s="87">
        <v>35373.343999999997</v>
      </c>
      <c r="G5468" s="87">
        <v>-8.48</v>
      </c>
      <c r="H5468" s="87">
        <v>0</v>
      </c>
      <c r="I5468" s="87">
        <v>-200.518</v>
      </c>
      <c r="J5468" s="86">
        <v>435.99200000000002</v>
      </c>
    </row>
    <row r="5469" spans="1:10">
      <c r="A5469" s="85">
        <v>40838</v>
      </c>
      <c r="B5469" s="86">
        <v>44</v>
      </c>
      <c r="C5469" s="87">
        <v>33082</v>
      </c>
      <c r="D5469" s="88" t="s">
        <v>172</v>
      </c>
      <c r="E5469" s="87">
        <v>33894.686000000002</v>
      </c>
      <c r="F5469" s="87">
        <v>34110.376000000004</v>
      </c>
      <c r="G5469" s="87">
        <v>-8.66</v>
      </c>
      <c r="H5469" s="87">
        <v>0</v>
      </c>
      <c r="I5469" s="87">
        <v>-200.114</v>
      </c>
      <c r="J5469" s="86">
        <v>436.4</v>
      </c>
    </row>
    <row r="5470" spans="1:10">
      <c r="A5470" s="85">
        <v>40838</v>
      </c>
      <c r="B5470" s="86">
        <v>45</v>
      </c>
      <c r="C5470" s="87">
        <v>31806</v>
      </c>
      <c r="D5470" s="88" t="s">
        <v>172</v>
      </c>
      <c r="E5470" s="87">
        <v>32558.152000000002</v>
      </c>
      <c r="F5470" s="87">
        <v>32975.75</v>
      </c>
      <c r="G5470" s="87">
        <v>-12.76</v>
      </c>
      <c r="H5470" s="87">
        <v>0</v>
      </c>
      <c r="I5470" s="87">
        <v>-402.15</v>
      </c>
      <c r="J5470" s="86">
        <v>422.40200000000004</v>
      </c>
    </row>
    <row r="5471" spans="1:10">
      <c r="A5471" s="85">
        <v>40838</v>
      </c>
      <c r="B5471" s="86">
        <v>46</v>
      </c>
      <c r="C5471" s="87">
        <v>30254</v>
      </c>
      <c r="D5471" s="88" t="s">
        <v>172</v>
      </c>
      <c r="E5471" s="87">
        <v>30999.853999999999</v>
      </c>
      <c r="F5471" s="87">
        <v>31417.116000000002</v>
      </c>
      <c r="G5471" s="87">
        <v>-35.340000000000003</v>
      </c>
      <c r="H5471" s="87">
        <v>0</v>
      </c>
      <c r="I5471" s="87">
        <v>-398.79599999999999</v>
      </c>
      <c r="J5471" s="86">
        <v>422.41</v>
      </c>
    </row>
    <row r="5472" spans="1:10">
      <c r="A5472" s="85">
        <v>40838</v>
      </c>
      <c r="B5472" s="86">
        <v>47</v>
      </c>
      <c r="C5472" s="87">
        <v>28874</v>
      </c>
      <c r="D5472" s="88" t="s">
        <v>172</v>
      </c>
      <c r="E5472" s="87">
        <v>29463.486000000001</v>
      </c>
      <c r="F5472" s="87">
        <v>29950.836000000003</v>
      </c>
      <c r="G5472" s="87">
        <v>-491.6</v>
      </c>
      <c r="H5472" s="87">
        <v>0</v>
      </c>
      <c r="I5472" s="87">
        <v>861.20400000000006</v>
      </c>
      <c r="J5472" s="86">
        <v>436.39400000000001</v>
      </c>
    </row>
    <row r="5473" spans="1:10">
      <c r="A5473" s="85">
        <v>40838</v>
      </c>
      <c r="B5473" s="86">
        <v>48</v>
      </c>
      <c r="C5473" s="87">
        <v>27320</v>
      </c>
      <c r="D5473" s="88" t="s">
        <v>172</v>
      </c>
      <c r="E5473" s="87">
        <v>27927.512000000002</v>
      </c>
      <c r="F5473" s="87">
        <v>28418.618000000002</v>
      </c>
      <c r="G5473" s="87">
        <v>-510.04</v>
      </c>
      <c r="H5473" s="87">
        <v>0</v>
      </c>
      <c r="I5473" s="87">
        <v>857.25200000000007</v>
      </c>
      <c r="J5473" s="86">
        <v>436.4</v>
      </c>
    </row>
    <row r="5474" spans="1:10">
      <c r="A5474" s="85">
        <v>40839</v>
      </c>
      <c r="B5474" s="86">
        <v>1</v>
      </c>
      <c r="C5474" s="87">
        <v>25973</v>
      </c>
      <c r="D5474" s="88" t="s">
        <v>172</v>
      </c>
      <c r="E5474" s="87">
        <v>26636.720000000001</v>
      </c>
      <c r="F5474" s="87">
        <v>27419.74</v>
      </c>
      <c r="G5474" s="87">
        <v>-745.42</v>
      </c>
      <c r="H5474" s="87">
        <v>0</v>
      </c>
      <c r="I5474" s="87">
        <v>835.70600000000002</v>
      </c>
      <c r="J5474" s="86">
        <v>422.00600000000003</v>
      </c>
    </row>
    <row r="5475" spans="1:10">
      <c r="A5475" s="85">
        <v>40839</v>
      </c>
      <c r="B5475" s="86">
        <v>2</v>
      </c>
      <c r="C5475" s="87">
        <v>25271</v>
      </c>
      <c r="D5475" s="88" t="s">
        <v>172</v>
      </c>
      <c r="E5475" s="87">
        <v>25903.966</v>
      </c>
      <c r="F5475" s="87">
        <v>26818.326000000001</v>
      </c>
      <c r="G5475" s="87">
        <v>-914.36</v>
      </c>
      <c r="H5475" s="87">
        <v>0</v>
      </c>
      <c r="I5475" s="87">
        <v>836.2</v>
      </c>
      <c r="J5475" s="86">
        <v>422.39800000000002</v>
      </c>
    </row>
    <row r="5476" spans="1:10">
      <c r="A5476" s="85">
        <v>40839</v>
      </c>
      <c r="B5476" s="86">
        <v>3</v>
      </c>
      <c r="C5476" s="87">
        <v>25426</v>
      </c>
      <c r="D5476" s="88" t="s">
        <v>172</v>
      </c>
      <c r="E5476" s="87">
        <v>26102.714</v>
      </c>
      <c r="F5476" s="87">
        <v>27178.594000000001</v>
      </c>
      <c r="G5476" s="87">
        <v>-992.18</v>
      </c>
      <c r="H5476" s="87">
        <v>0</v>
      </c>
      <c r="I5476" s="87">
        <v>907.85200000000009</v>
      </c>
      <c r="J5476" s="86">
        <v>422.40600000000001</v>
      </c>
    </row>
    <row r="5477" spans="1:10">
      <c r="A5477" s="85">
        <v>40839</v>
      </c>
      <c r="B5477" s="86">
        <v>4</v>
      </c>
      <c r="C5477" s="87">
        <v>25590</v>
      </c>
      <c r="D5477" s="88" t="s">
        <v>172</v>
      </c>
      <c r="E5477" s="87">
        <v>26370.457999999999</v>
      </c>
      <c r="F5477" s="87">
        <v>27453.898000000001</v>
      </c>
      <c r="G5477" s="87">
        <v>-1083.44</v>
      </c>
      <c r="H5477" s="87">
        <v>0</v>
      </c>
      <c r="I5477" s="87">
        <v>907.35800000000006</v>
      </c>
      <c r="J5477" s="86">
        <v>422.40200000000004</v>
      </c>
    </row>
    <row r="5478" spans="1:10">
      <c r="A5478" s="85">
        <v>40839</v>
      </c>
      <c r="B5478" s="86">
        <v>5</v>
      </c>
      <c r="C5478" s="87">
        <v>25183</v>
      </c>
      <c r="D5478" s="88" t="s">
        <v>172</v>
      </c>
      <c r="E5478" s="87">
        <v>25919.22</v>
      </c>
      <c r="F5478" s="87">
        <v>27104.32</v>
      </c>
      <c r="G5478" s="87">
        <v>-1185.0999999999999</v>
      </c>
      <c r="H5478" s="87">
        <v>0</v>
      </c>
      <c r="I5478" s="87">
        <v>960.43</v>
      </c>
      <c r="J5478" s="86">
        <v>422</v>
      </c>
    </row>
    <row r="5479" spans="1:10">
      <c r="A5479" s="85">
        <v>40839</v>
      </c>
      <c r="B5479" s="86">
        <v>6</v>
      </c>
      <c r="C5479" s="87">
        <v>24691</v>
      </c>
      <c r="D5479" s="88" t="s">
        <v>172</v>
      </c>
      <c r="E5479" s="87">
        <v>25384.448</v>
      </c>
      <c r="F5479" s="87">
        <v>26567.788</v>
      </c>
      <c r="G5479" s="87">
        <v>-1183.3399999999999</v>
      </c>
      <c r="H5479" s="87">
        <v>0</v>
      </c>
      <c r="I5479" s="87">
        <v>959.83800000000008</v>
      </c>
      <c r="J5479" s="86">
        <v>422.4</v>
      </c>
    </row>
    <row r="5480" spans="1:10">
      <c r="A5480" s="85">
        <v>40839</v>
      </c>
      <c r="B5480" s="86">
        <v>7</v>
      </c>
      <c r="C5480" s="87">
        <v>24211</v>
      </c>
      <c r="D5480" s="88" t="s">
        <v>172</v>
      </c>
      <c r="E5480" s="87">
        <v>24918.876</v>
      </c>
      <c r="F5480" s="87">
        <v>26249.716</v>
      </c>
      <c r="G5480" s="87">
        <v>-1330.84</v>
      </c>
      <c r="H5480" s="87">
        <v>0</v>
      </c>
      <c r="I5480" s="87">
        <v>986.22400000000005</v>
      </c>
      <c r="J5480" s="86">
        <v>422.40600000000001</v>
      </c>
    </row>
    <row r="5481" spans="1:10">
      <c r="A5481" s="85">
        <v>40839</v>
      </c>
      <c r="B5481" s="86">
        <v>8</v>
      </c>
      <c r="C5481" s="87">
        <v>23847</v>
      </c>
      <c r="D5481" s="88" t="s">
        <v>172</v>
      </c>
      <c r="E5481" s="87">
        <v>24505.588</v>
      </c>
      <c r="F5481" s="87">
        <v>25835.508000000002</v>
      </c>
      <c r="G5481" s="87">
        <v>-1329.92</v>
      </c>
      <c r="H5481" s="87">
        <v>0</v>
      </c>
      <c r="I5481" s="87">
        <v>985.43400000000008</v>
      </c>
      <c r="J5481" s="86">
        <v>422.40200000000004</v>
      </c>
    </row>
    <row r="5482" spans="1:10">
      <c r="A5482" s="85">
        <v>40839</v>
      </c>
      <c r="B5482" s="86">
        <v>9</v>
      </c>
      <c r="C5482" s="87">
        <v>23262</v>
      </c>
      <c r="D5482" s="88" t="s">
        <v>172</v>
      </c>
      <c r="E5482" s="87">
        <v>23911.366000000002</v>
      </c>
      <c r="F5482" s="87">
        <v>25467.866000000002</v>
      </c>
      <c r="G5482" s="87">
        <v>-1556.5</v>
      </c>
      <c r="H5482" s="87">
        <v>0</v>
      </c>
      <c r="I5482" s="87">
        <v>982.96400000000006</v>
      </c>
      <c r="J5482" s="86">
        <v>436.40600000000001</v>
      </c>
    </row>
    <row r="5483" spans="1:10">
      <c r="A5483" s="85">
        <v>40839</v>
      </c>
      <c r="B5483" s="86">
        <v>10</v>
      </c>
      <c r="C5483" s="87">
        <v>23111</v>
      </c>
      <c r="D5483" s="88" t="s">
        <v>172</v>
      </c>
      <c r="E5483" s="87">
        <v>23744.754000000001</v>
      </c>
      <c r="F5483" s="87">
        <v>25387.993999999999</v>
      </c>
      <c r="G5483" s="87">
        <v>-1589.44</v>
      </c>
      <c r="H5483" s="87">
        <v>0</v>
      </c>
      <c r="I5483" s="87">
        <v>985.83</v>
      </c>
      <c r="J5483" s="86">
        <v>436.00800000000004</v>
      </c>
    </row>
    <row r="5484" spans="1:10">
      <c r="A5484" s="85">
        <v>40839</v>
      </c>
      <c r="B5484" s="86">
        <v>11</v>
      </c>
      <c r="C5484" s="87">
        <v>22999</v>
      </c>
      <c r="D5484" s="88" t="s">
        <v>172</v>
      </c>
      <c r="E5484" s="87">
        <v>23582.342000000001</v>
      </c>
      <c r="F5484" s="87">
        <v>25207.342000000001</v>
      </c>
      <c r="G5484" s="87">
        <v>-1625</v>
      </c>
      <c r="H5484" s="87">
        <v>0</v>
      </c>
      <c r="I5484" s="87">
        <v>640.12200000000007</v>
      </c>
      <c r="J5484" s="86">
        <v>319.19600000000003</v>
      </c>
    </row>
    <row r="5485" spans="1:10">
      <c r="A5485" s="85">
        <v>40839</v>
      </c>
      <c r="B5485" s="86">
        <v>12</v>
      </c>
      <c r="C5485" s="87">
        <v>23094</v>
      </c>
      <c r="D5485" s="88" t="s">
        <v>172</v>
      </c>
      <c r="E5485" s="87">
        <v>23757.542000000001</v>
      </c>
      <c r="F5485" s="87">
        <v>25119.902000000002</v>
      </c>
      <c r="G5485" s="87">
        <v>-1362.36</v>
      </c>
      <c r="H5485" s="87">
        <v>0</v>
      </c>
      <c r="I5485" s="87">
        <v>640.51800000000003</v>
      </c>
      <c r="J5485" s="86">
        <v>318.798</v>
      </c>
    </row>
    <row r="5486" spans="1:10">
      <c r="A5486" s="85">
        <v>40839</v>
      </c>
      <c r="B5486" s="86">
        <v>13</v>
      </c>
      <c r="C5486" s="87">
        <v>23965</v>
      </c>
      <c r="D5486" s="88" t="s">
        <v>172</v>
      </c>
      <c r="E5486" s="87">
        <v>24659.684000000001</v>
      </c>
      <c r="F5486" s="87">
        <v>26012.39</v>
      </c>
      <c r="G5486" s="87">
        <v>-1317.24</v>
      </c>
      <c r="H5486" s="87">
        <v>0</v>
      </c>
      <c r="I5486" s="87">
        <v>564.22</v>
      </c>
      <c r="J5486" s="86">
        <v>518.75200000000007</v>
      </c>
    </row>
    <row r="5487" spans="1:10">
      <c r="A5487" s="85">
        <v>40839</v>
      </c>
      <c r="B5487" s="86">
        <v>14</v>
      </c>
      <c r="C5487" s="87">
        <v>24659</v>
      </c>
      <c r="D5487" s="88" t="s">
        <v>172</v>
      </c>
      <c r="E5487" s="87">
        <v>25489.608</v>
      </c>
      <c r="F5487" s="87">
        <v>26675.508000000002</v>
      </c>
      <c r="G5487" s="87">
        <v>-1185.9000000000001</v>
      </c>
      <c r="H5487" s="87">
        <v>0</v>
      </c>
      <c r="I5487" s="87">
        <v>564.41800000000001</v>
      </c>
      <c r="J5487" s="86">
        <v>518.73199999999997</v>
      </c>
    </row>
    <row r="5488" spans="1:10">
      <c r="A5488" s="85">
        <v>40839</v>
      </c>
      <c r="B5488" s="86">
        <v>15</v>
      </c>
      <c r="C5488" s="87">
        <v>25919</v>
      </c>
      <c r="D5488" s="88" t="s">
        <v>172</v>
      </c>
      <c r="E5488" s="87">
        <v>26677.932000000001</v>
      </c>
      <c r="F5488" s="87">
        <v>26742.792000000001</v>
      </c>
      <c r="G5488" s="87">
        <v>-64.86</v>
      </c>
      <c r="H5488" s="87">
        <v>0</v>
      </c>
      <c r="I5488" s="87">
        <v>919.02</v>
      </c>
      <c r="J5488" s="86">
        <v>475.14400000000001</v>
      </c>
    </row>
    <row r="5489" spans="1:10">
      <c r="A5489" s="85">
        <v>40839</v>
      </c>
      <c r="B5489" s="86">
        <v>16</v>
      </c>
      <c r="C5489" s="87">
        <v>26781</v>
      </c>
      <c r="D5489" s="88" t="s">
        <v>172</v>
      </c>
      <c r="E5489" s="87">
        <v>27431.796000000002</v>
      </c>
      <c r="F5489" s="87">
        <v>27446.716</v>
      </c>
      <c r="G5489" s="87">
        <v>-14.92</v>
      </c>
      <c r="H5489" s="87">
        <v>0</v>
      </c>
      <c r="I5489" s="87">
        <v>988.89400000000001</v>
      </c>
      <c r="J5489" s="86">
        <v>474.36799999999999</v>
      </c>
    </row>
    <row r="5490" spans="1:10">
      <c r="A5490" s="85">
        <v>40839</v>
      </c>
      <c r="B5490" s="86">
        <v>17</v>
      </c>
      <c r="C5490" s="87">
        <v>28198</v>
      </c>
      <c r="D5490" s="88" t="s">
        <v>172</v>
      </c>
      <c r="E5490" s="87">
        <v>28946.512000000002</v>
      </c>
      <c r="F5490" s="87">
        <v>28957.612000000001</v>
      </c>
      <c r="G5490" s="87">
        <v>-11.1</v>
      </c>
      <c r="H5490" s="87">
        <v>0</v>
      </c>
      <c r="I5490" s="87">
        <v>989.09</v>
      </c>
      <c r="J5490" s="86">
        <v>185.61600000000001</v>
      </c>
    </row>
    <row r="5491" spans="1:10">
      <c r="A5491" s="85">
        <v>40839</v>
      </c>
      <c r="B5491" s="86">
        <v>18</v>
      </c>
      <c r="C5491" s="87">
        <v>29787</v>
      </c>
      <c r="D5491" s="88" t="s">
        <v>172</v>
      </c>
      <c r="E5491" s="87">
        <v>30512.128000000001</v>
      </c>
      <c r="F5491" s="87">
        <v>30524.727999999999</v>
      </c>
      <c r="G5491" s="87">
        <v>-12.6</v>
      </c>
      <c r="H5491" s="87">
        <v>0</v>
      </c>
      <c r="I5491" s="87">
        <v>987.11400000000003</v>
      </c>
      <c r="J5491" s="86">
        <v>186.018</v>
      </c>
    </row>
    <row r="5492" spans="1:10">
      <c r="A5492" s="85">
        <v>40839</v>
      </c>
      <c r="B5492" s="86">
        <v>19</v>
      </c>
      <c r="C5492" s="87">
        <v>31301</v>
      </c>
      <c r="D5492" s="88" t="s">
        <v>172</v>
      </c>
      <c r="E5492" s="87">
        <v>32047.806</v>
      </c>
      <c r="F5492" s="87">
        <v>32063.446</v>
      </c>
      <c r="G5492" s="87">
        <v>-15.64</v>
      </c>
      <c r="H5492" s="87">
        <v>0</v>
      </c>
      <c r="I5492" s="87">
        <v>937.40200000000004</v>
      </c>
      <c r="J5492" s="86">
        <v>303.214</v>
      </c>
    </row>
    <row r="5493" spans="1:10">
      <c r="A5493" s="85">
        <v>40839</v>
      </c>
      <c r="B5493" s="86">
        <v>20</v>
      </c>
      <c r="C5493" s="87">
        <v>32632</v>
      </c>
      <c r="D5493" s="88" t="s">
        <v>172</v>
      </c>
      <c r="E5493" s="87">
        <v>33347.097999999998</v>
      </c>
      <c r="F5493" s="87">
        <v>33358.158000000003</v>
      </c>
      <c r="G5493" s="87">
        <v>-9.1</v>
      </c>
      <c r="H5493" s="87">
        <v>0</v>
      </c>
      <c r="I5493" s="87">
        <v>937.40200000000004</v>
      </c>
      <c r="J5493" s="86">
        <v>303.21199999999999</v>
      </c>
    </row>
    <row r="5494" spans="1:10">
      <c r="A5494" s="85">
        <v>40839</v>
      </c>
      <c r="B5494" s="86">
        <v>21</v>
      </c>
      <c r="C5494" s="87">
        <v>33517</v>
      </c>
      <c r="D5494" s="88" t="s">
        <v>172</v>
      </c>
      <c r="E5494" s="87">
        <v>34278.292000000001</v>
      </c>
      <c r="F5494" s="87">
        <v>34294.152000000002</v>
      </c>
      <c r="G5494" s="87">
        <v>-15.86</v>
      </c>
      <c r="H5494" s="87">
        <v>0</v>
      </c>
      <c r="I5494" s="87">
        <v>877.71</v>
      </c>
      <c r="J5494" s="86">
        <v>436.37400000000002</v>
      </c>
    </row>
    <row r="5495" spans="1:10">
      <c r="A5495" s="85">
        <v>40839</v>
      </c>
      <c r="B5495" s="86">
        <v>22</v>
      </c>
      <c r="C5495" s="87">
        <v>33789</v>
      </c>
      <c r="D5495" s="88" t="s">
        <v>172</v>
      </c>
      <c r="E5495" s="87">
        <v>34639.692000000003</v>
      </c>
      <c r="F5495" s="87">
        <v>34649.626000000004</v>
      </c>
      <c r="G5495" s="87">
        <v>-7.18</v>
      </c>
      <c r="H5495" s="87">
        <v>0</v>
      </c>
      <c r="I5495" s="87">
        <v>877.80799999999999</v>
      </c>
      <c r="J5495" s="86">
        <v>436.77200000000005</v>
      </c>
    </row>
    <row r="5496" spans="1:10">
      <c r="A5496" s="85">
        <v>40839</v>
      </c>
      <c r="B5496" s="86">
        <v>23</v>
      </c>
      <c r="C5496" s="87">
        <v>34453</v>
      </c>
      <c r="D5496" s="88" t="s">
        <v>172</v>
      </c>
      <c r="E5496" s="87">
        <v>35243.118000000002</v>
      </c>
      <c r="F5496" s="87">
        <v>35255.178</v>
      </c>
      <c r="G5496" s="87">
        <v>-12.06</v>
      </c>
      <c r="H5496" s="87">
        <v>0</v>
      </c>
      <c r="I5496" s="87">
        <v>984.94</v>
      </c>
      <c r="J5496" s="86">
        <v>771.95600000000002</v>
      </c>
    </row>
    <row r="5497" spans="1:10">
      <c r="A5497" s="85">
        <v>40839</v>
      </c>
      <c r="B5497" s="86">
        <v>24</v>
      </c>
      <c r="C5497" s="87">
        <v>34644</v>
      </c>
      <c r="D5497" s="88" t="s">
        <v>172</v>
      </c>
      <c r="E5497" s="87">
        <v>35483.17</v>
      </c>
      <c r="F5497" s="87">
        <v>35502.845999999998</v>
      </c>
      <c r="G5497" s="87">
        <v>-15.76</v>
      </c>
      <c r="H5497" s="87">
        <v>0</v>
      </c>
      <c r="I5497" s="87">
        <v>985.03800000000001</v>
      </c>
      <c r="J5497" s="86">
        <v>772.35</v>
      </c>
    </row>
    <row r="5498" spans="1:10">
      <c r="A5498" s="85">
        <v>40839</v>
      </c>
      <c r="B5498" s="86">
        <v>25</v>
      </c>
      <c r="C5498" s="87">
        <v>34815</v>
      </c>
      <c r="D5498" s="88" t="s">
        <v>172</v>
      </c>
      <c r="E5498" s="87">
        <v>35655.5</v>
      </c>
      <c r="F5498" s="87">
        <v>35669.199999999997</v>
      </c>
      <c r="G5498" s="87">
        <v>-13.7</v>
      </c>
      <c r="H5498" s="87">
        <v>0</v>
      </c>
      <c r="I5498" s="87">
        <v>988.89400000000001</v>
      </c>
      <c r="J5498" s="86">
        <v>923.95800000000008</v>
      </c>
    </row>
    <row r="5499" spans="1:10">
      <c r="A5499" s="85">
        <v>40839</v>
      </c>
      <c r="B5499" s="86">
        <v>26</v>
      </c>
      <c r="C5499" s="87">
        <v>34642</v>
      </c>
      <c r="D5499" s="88" t="s">
        <v>172</v>
      </c>
      <c r="E5499" s="87">
        <v>35452.631999999998</v>
      </c>
      <c r="F5499" s="87">
        <v>35467.472000000002</v>
      </c>
      <c r="G5499" s="87">
        <v>-14.84</v>
      </c>
      <c r="H5499" s="87">
        <v>0</v>
      </c>
      <c r="I5499" s="87">
        <v>988.7940000000001</v>
      </c>
      <c r="J5499" s="86">
        <v>923.95</v>
      </c>
    </row>
    <row r="5500" spans="1:10">
      <c r="A5500" s="85">
        <v>40839</v>
      </c>
      <c r="B5500" s="86">
        <v>27</v>
      </c>
      <c r="C5500" s="87">
        <v>34368</v>
      </c>
      <c r="D5500" s="88" t="s">
        <v>172</v>
      </c>
      <c r="E5500" s="87">
        <v>35137.53</v>
      </c>
      <c r="F5500" s="87">
        <v>35147.089999999997</v>
      </c>
      <c r="G5500" s="87">
        <v>-9.56</v>
      </c>
      <c r="H5500" s="87">
        <v>0</v>
      </c>
      <c r="I5500" s="87">
        <v>970.1160000000001</v>
      </c>
      <c r="J5500" s="86">
        <v>845.56</v>
      </c>
    </row>
    <row r="5501" spans="1:10">
      <c r="A5501" s="85">
        <v>40839</v>
      </c>
      <c r="B5501" s="86">
        <v>28</v>
      </c>
      <c r="C5501" s="87">
        <v>33775</v>
      </c>
      <c r="D5501" s="88" t="s">
        <v>172</v>
      </c>
      <c r="E5501" s="87">
        <v>34357.088000000003</v>
      </c>
      <c r="F5501" s="87">
        <v>34368.868000000002</v>
      </c>
      <c r="G5501" s="87">
        <v>-11.78</v>
      </c>
      <c r="H5501" s="87">
        <v>0</v>
      </c>
      <c r="I5501" s="87">
        <v>970.01600000000008</v>
      </c>
      <c r="J5501" s="86">
        <v>845.55400000000009</v>
      </c>
    </row>
    <row r="5502" spans="1:10">
      <c r="A5502" s="85">
        <v>40839</v>
      </c>
      <c r="B5502" s="86">
        <v>29</v>
      </c>
      <c r="C5502" s="87">
        <v>33348</v>
      </c>
      <c r="D5502" s="88" t="s">
        <v>172</v>
      </c>
      <c r="E5502" s="87">
        <v>33910.794000000002</v>
      </c>
      <c r="F5502" s="87">
        <v>33918.394</v>
      </c>
      <c r="G5502" s="87">
        <v>-7.6</v>
      </c>
      <c r="H5502" s="87">
        <v>0</v>
      </c>
      <c r="I5502" s="87">
        <v>988.99200000000008</v>
      </c>
      <c r="J5502" s="86">
        <v>824.76</v>
      </c>
    </row>
    <row r="5503" spans="1:10">
      <c r="A5503" s="85">
        <v>40839</v>
      </c>
      <c r="B5503" s="86">
        <v>30</v>
      </c>
      <c r="C5503" s="87">
        <v>33010</v>
      </c>
      <c r="D5503" s="88" t="s">
        <v>172</v>
      </c>
      <c r="E5503" s="87">
        <v>33731.016000000003</v>
      </c>
      <c r="F5503" s="87">
        <v>33740.016000000003</v>
      </c>
      <c r="G5503" s="87">
        <v>-9</v>
      </c>
      <c r="H5503" s="87">
        <v>0</v>
      </c>
      <c r="I5503" s="87">
        <v>989.09</v>
      </c>
      <c r="J5503" s="86">
        <v>824.36200000000008</v>
      </c>
    </row>
    <row r="5504" spans="1:10">
      <c r="A5504" s="85">
        <v>40839</v>
      </c>
      <c r="B5504" s="86">
        <v>31</v>
      </c>
      <c r="C5504" s="87">
        <v>32749</v>
      </c>
      <c r="D5504" s="88" t="s">
        <v>172</v>
      </c>
      <c r="E5504" s="87">
        <v>33568.423999999999</v>
      </c>
      <c r="F5504" s="87">
        <v>33576.944000000003</v>
      </c>
      <c r="G5504" s="87">
        <v>-7.02</v>
      </c>
      <c r="H5504" s="87">
        <v>0</v>
      </c>
      <c r="I5504" s="87">
        <v>976.04600000000005</v>
      </c>
      <c r="J5504" s="86">
        <v>753.56600000000003</v>
      </c>
    </row>
    <row r="5505" spans="1:10">
      <c r="A5505" s="85">
        <v>40839</v>
      </c>
      <c r="B5505" s="86">
        <v>32</v>
      </c>
      <c r="C5505" s="87">
        <v>33114</v>
      </c>
      <c r="D5505" s="88" t="s">
        <v>172</v>
      </c>
      <c r="E5505" s="87">
        <v>34018.76</v>
      </c>
      <c r="F5505" s="87">
        <v>34024.620000000003</v>
      </c>
      <c r="G5505" s="87">
        <v>-5.86</v>
      </c>
      <c r="H5505" s="87">
        <v>0</v>
      </c>
      <c r="I5505" s="87">
        <v>976.24200000000008</v>
      </c>
      <c r="J5505" s="86">
        <v>753.15600000000006</v>
      </c>
    </row>
    <row r="5506" spans="1:10">
      <c r="A5506" s="85">
        <v>40839</v>
      </c>
      <c r="B5506" s="86">
        <v>33</v>
      </c>
      <c r="C5506" s="87">
        <v>33447</v>
      </c>
      <c r="D5506" s="88" t="s">
        <v>172</v>
      </c>
      <c r="E5506" s="87">
        <v>34473.542000000001</v>
      </c>
      <c r="F5506" s="87">
        <v>34485.342000000004</v>
      </c>
      <c r="G5506" s="87">
        <v>-11.8</v>
      </c>
      <c r="H5506" s="87">
        <v>0</v>
      </c>
      <c r="I5506" s="87">
        <v>988.99200000000008</v>
      </c>
      <c r="J5506" s="86">
        <v>812.76200000000006</v>
      </c>
    </row>
    <row r="5507" spans="1:10">
      <c r="A5507" s="85">
        <v>40839</v>
      </c>
      <c r="B5507" s="86">
        <v>34</v>
      </c>
      <c r="C5507" s="87">
        <v>34210</v>
      </c>
      <c r="D5507" s="88" t="s">
        <v>172</v>
      </c>
      <c r="E5507" s="87">
        <v>35110.627999999997</v>
      </c>
      <c r="F5507" s="87">
        <v>35120.527999999998</v>
      </c>
      <c r="G5507" s="87">
        <v>-9.9</v>
      </c>
      <c r="H5507" s="87">
        <v>0</v>
      </c>
      <c r="I5507" s="87">
        <v>989.09</v>
      </c>
      <c r="J5507" s="86">
        <v>813.16</v>
      </c>
    </row>
    <row r="5508" spans="1:10">
      <c r="A5508" s="85">
        <v>40839</v>
      </c>
      <c r="B5508" s="86">
        <v>35</v>
      </c>
      <c r="C5508" s="87">
        <v>35047</v>
      </c>
      <c r="D5508" s="88" t="s">
        <v>172</v>
      </c>
      <c r="E5508" s="87">
        <v>35800.377999999997</v>
      </c>
      <c r="F5508" s="87">
        <v>35815.817999999999</v>
      </c>
      <c r="G5508" s="87">
        <v>-15.44</v>
      </c>
      <c r="H5508" s="87">
        <v>0</v>
      </c>
      <c r="I5508" s="87">
        <v>989.09</v>
      </c>
      <c r="J5508" s="86">
        <v>671.17399999999998</v>
      </c>
    </row>
    <row r="5509" spans="1:10">
      <c r="A5509" s="85">
        <v>40839</v>
      </c>
      <c r="B5509" s="86">
        <v>36</v>
      </c>
      <c r="C5509" s="87">
        <v>36195</v>
      </c>
      <c r="D5509" s="88" t="s">
        <v>172</v>
      </c>
      <c r="E5509" s="87">
        <v>36937.311999999998</v>
      </c>
      <c r="F5509" s="87">
        <v>36955.612000000001</v>
      </c>
      <c r="G5509" s="87">
        <v>-17.7</v>
      </c>
      <c r="H5509" s="87">
        <v>0</v>
      </c>
      <c r="I5509" s="87">
        <v>989.28800000000001</v>
      </c>
      <c r="J5509" s="86">
        <v>671.96199999999999</v>
      </c>
    </row>
    <row r="5510" spans="1:10">
      <c r="A5510" s="85">
        <v>40839</v>
      </c>
      <c r="B5510" s="86">
        <v>37</v>
      </c>
      <c r="C5510" s="87">
        <v>38633</v>
      </c>
      <c r="D5510" s="88" t="s">
        <v>172</v>
      </c>
      <c r="E5510" s="87">
        <v>39479.18</v>
      </c>
      <c r="F5510" s="87">
        <v>39491.839999999997</v>
      </c>
      <c r="G5510" s="87">
        <v>-12.66</v>
      </c>
      <c r="H5510" s="87">
        <v>0</v>
      </c>
      <c r="I5510" s="87">
        <v>989.19</v>
      </c>
      <c r="J5510" s="86">
        <v>993.55799999999999</v>
      </c>
    </row>
    <row r="5511" spans="1:10">
      <c r="A5511" s="85">
        <v>40839</v>
      </c>
      <c r="B5511" s="86">
        <v>38</v>
      </c>
      <c r="C5511" s="87">
        <v>38916</v>
      </c>
      <c r="D5511" s="88" t="s">
        <v>172</v>
      </c>
      <c r="E5511" s="87">
        <v>39796.771999999997</v>
      </c>
      <c r="F5511" s="87">
        <v>39809.491999999998</v>
      </c>
      <c r="G5511" s="87">
        <v>-12.72</v>
      </c>
      <c r="H5511" s="87">
        <v>0</v>
      </c>
      <c r="I5511" s="87">
        <v>988.99200000000008</v>
      </c>
      <c r="J5511" s="86">
        <v>993.54200000000003</v>
      </c>
    </row>
    <row r="5512" spans="1:10">
      <c r="A5512" s="85">
        <v>40839</v>
      </c>
      <c r="B5512" s="86">
        <v>39</v>
      </c>
      <c r="C5512" s="87">
        <v>38295</v>
      </c>
      <c r="D5512" s="88" t="s">
        <v>172</v>
      </c>
      <c r="E5512" s="87">
        <v>39065.870000000003</v>
      </c>
      <c r="F5512" s="87">
        <v>39077.870000000003</v>
      </c>
      <c r="G5512" s="87">
        <v>-8.6999999999999993</v>
      </c>
      <c r="H5512" s="87">
        <v>0</v>
      </c>
      <c r="I5512" s="87">
        <v>989.19</v>
      </c>
      <c r="J5512" s="86">
        <v>993.56200000000001</v>
      </c>
    </row>
    <row r="5513" spans="1:10">
      <c r="A5513" s="85">
        <v>40839</v>
      </c>
      <c r="B5513" s="86">
        <v>40</v>
      </c>
      <c r="C5513" s="87">
        <v>37007</v>
      </c>
      <c r="D5513" s="88" t="s">
        <v>172</v>
      </c>
      <c r="E5513" s="87">
        <v>37595.584000000003</v>
      </c>
      <c r="F5513" s="87">
        <v>37612.923999999999</v>
      </c>
      <c r="G5513" s="87">
        <v>-17.34</v>
      </c>
      <c r="H5513" s="87">
        <v>0</v>
      </c>
      <c r="I5513" s="87">
        <v>989.09</v>
      </c>
      <c r="J5513" s="86">
        <v>993.55799999999999</v>
      </c>
    </row>
    <row r="5514" spans="1:10">
      <c r="A5514" s="85">
        <v>40839</v>
      </c>
      <c r="B5514" s="86">
        <v>41</v>
      </c>
      <c r="C5514" s="87">
        <v>36075</v>
      </c>
      <c r="D5514" s="88" t="s">
        <v>172</v>
      </c>
      <c r="E5514" s="87">
        <v>36786.694000000003</v>
      </c>
      <c r="F5514" s="87">
        <v>36800.61</v>
      </c>
      <c r="G5514" s="87">
        <v>-13.6</v>
      </c>
      <c r="H5514" s="87">
        <v>0</v>
      </c>
      <c r="I5514" s="87">
        <v>987.01600000000008</v>
      </c>
      <c r="J5514" s="86">
        <v>435.60599999999999</v>
      </c>
    </row>
    <row r="5515" spans="1:10">
      <c r="A5515" s="85">
        <v>40839</v>
      </c>
      <c r="B5515" s="86">
        <v>42</v>
      </c>
      <c r="C5515" s="87">
        <v>34714</v>
      </c>
      <c r="D5515" s="88" t="s">
        <v>172</v>
      </c>
      <c r="E5515" s="87">
        <v>35301.993999999999</v>
      </c>
      <c r="F5515" s="87">
        <v>35313.784</v>
      </c>
      <c r="G5515" s="87">
        <v>-10.54</v>
      </c>
      <c r="H5515" s="87">
        <v>0</v>
      </c>
      <c r="I5515" s="87">
        <v>987.2120000000001</v>
      </c>
      <c r="J5515" s="86">
        <v>436.024</v>
      </c>
    </row>
    <row r="5516" spans="1:10">
      <c r="A5516" s="85">
        <v>40839</v>
      </c>
      <c r="B5516" s="86">
        <v>43</v>
      </c>
      <c r="C5516" s="87">
        <v>33894</v>
      </c>
      <c r="D5516" s="88" t="s">
        <v>172</v>
      </c>
      <c r="E5516" s="87">
        <v>34437.377999999997</v>
      </c>
      <c r="F5516" s="87">
        <v>34456.118000000002</v>
      </c>
      <c r="G5516" s="87">
        <v>-10.62</v>
      </c>
      <c r="H5516" s="87">
        <v>0</v>
      </c>
      <c r="I5516" s="87">
        <v>736.28399999999999</v>
      </c>
      <c r="J5516" s="86">
        <v>436.42</v>
      </c>
    </row>
    <row r="5517" spans="1:10">
      <c r="A5517" s="85">
        <v>40839</v>
      </c>
      <c r="B5517" s="86">
        <v>44</v>
      </c>
      <c r="C5517" s="87">
        <v>32288</v>
      </c>
      <c r="D5517" s="88" t="s">
        <v>172</v>
      </c>
      <c r="E5517" s="87">
        <v>32860.688000000002</v>
      </c>
      <c r="F5517" s="87">
        <v>32872.847999999998</v>
      </c>
      <c r="G5517" s="87">
        <v>-12.16</v>
      </c>
      <c r="H5517" s="87">
        <v>0</v>
      </c>
      <c r="I5517" s="87">
        <v>736.87600000000009</v>
      </c>
      <c r="J5517" s="86">
        <v>436.41400000000004</v>
      </c>
    </row>
    <row r="5518" spans="1:10">
      <c r="A5518" s="85">
        <v>40839</v>
      </c>
      <c r="B5518" s="86">
        <v>45</v>
      </c>
      <c r="C5518" s="87">
        <v>30954</v>
      </c>
      <c r="D5518" s="88" t="s">
        <v>172</v>
      </c>
      <c r="E5518" s="87">
        <v>31663.484</v>
      </c>
      <c r="F5518" s="87">
        <v>31671.558000000001</v>
      </c>
      <c r="G5518" s="87">
        <v>-5.42</v>
      </c>
      <c r="H5518" s="87">
        <v>0</v>
      </c>
      <c r="I5518" s="87">
        <v>687.16600000000005</v>
      </c>
      <c r="J5518" s="86">
        <v>302.82400000000001</v>
      </c>
    </row>
    <row r="5519" spans="1:10">
      <c r="A5519" s="85">
        <v>40839</v>
      </c>
      <c r="B5519" s="86">
        <v>46</v>
      </c>
      <c r="C5519" s="87">
        <v>29085</v>
      </c>
      <c r="D5519" s="88" t="s">
        <v>172</v>
      </c>
      <c r="E5519" s="87">
        <v>29770.592000000001</v>
      </c>
      <c r="F5519" s="87">
        <v>29787.692000000003</v>
      </c>
      <c r="G5519" s="87">
        <v>-17.100000000000001</v>
      </c>
      <c r="H5519" s="87">
        <v>0</v>
      </c>
      <c r="I5519" s="87">
        <v>687.36200000000008</v>
      </c>
      <c r="J5519" s="86">
        <v>303.21600000000001</v>
      </c>
    </row>
    <row r="5520" spans="1:10">
      <c r="A5520" s="85">
        <v>40839</v>
      </c>
      <c r="B5520" s="86">
        <v>47</v>
      </c>
      <c r="C5520" s="87">
        <v>27038</v>
      </c>
      <c r="D5520" s="88" t="s">
        <v>172</v>
      </c>
      <c r="E5520" s="87">
        <v>27953.07</v>
      </c>
      <c r="F5520" s="87">
        <v>28245.09</v>
      </c>
      <c r="G5520" s="87">
        <v>-291.14</v>
      </c>
      <c r="H5520" s="87">
        <v>0</v>
      </c>
      <c r="I5520" s="87">
        <v>970.01600000000008</v>
      </c>
      <c r="J5520" s="86">
        <v>632.36400000000003</v>
      </c>
    </row>
    <row r="5521" spans="1:10">
      <c r="A5521" s="85">
        <v>40839</v>
      </c>
      <c r="B5521" s="86">
        <v>48</v>
      </c>
      <c r="C5521" s="87">
        <v>25402</v>
      </c>
      <c r="D5521" s="88" t="s">
        <v>172</v>
      </c>
      <c r="E5521" s="87">
        <v>26331.11</v>
      </c>
      <c r="F5521" s="87">
        <v>27064.75</v>
      </c>
      <c r="G5521" s="87">
        <v>-733.64</v>
      </c>
      <c r="H5521" s="87">
        <v>0</v>
      </c>
      <c r="I5521" s="87">
        <v>969.12800000000004</v>
      </c>
      <c r="J5521" s="86">
        <v>632.75600000000009</v>
      </c>
    </row>
    <row r="5522" spans="1:10">
      <c r="A5522" s="85">
        <v>40840</v>
      </c>
      <c r="B5522" s="86">
        <v>1</v>
      </c>
      <c r="C5522" s="87">
        <v>24069</v>
      </c>
      <c r="D5522" s="88" t="s">
        <v>172</v>
      </c>
      <c r="E5522" s="87">
        <v>25002.959999999999</v>
      </c>
      <c r="F5522" s="87">
        <v>26248.560000000001</v>
      </c>
      <c r="G5522" s="87">
        <v>-1245.5999999999999</v>
      </c>
      <c r="H5522" s="87">
        <v>0</v>
      </c>
      <c r="I5522" s="87">
        <v>969.42400000000009</v>
      </c>
      <c r="J5522" s="86">
        <v>993.5440000000001</v>
      </c>
    </row>
    <row r="5523" spans="1:10">
      <c r="A5523" s="85">
        <v>40840</v>
      </c>
      <c r="B5523" s="86">
        <v>2</v>
      </c>
      <c r="C5523" s="87">
        <v>23346</v>
      </c>
      <c r="D5523" s="88" t="s">
        <v>172</v>
      </c>
      <c r="E5523" s="87">
        <v>24234.628000000001</v>
      </c>
      <c r="F5523" s="87">
        <v>25784.788</v>
      </c>
      <c r="G5523" s="87">
        <v>-1550.16</v>
      </c>
      <c r="H5523" s="87">
        <v>0</v>
      </c>
      <c r="I5523" s="87">
        <v>969.32400000000007</v>
      </c>
      <c r="J5523" s="86">
        <v>993.55</v>
      </c>
    </row>
    <row r="5524" spans="1:10">
      <c r="A5524" s="85">
        <v>40840</v>
      </c>
      <c r="B5524" s="86">
        <v>3</v>
      </c>
      <c r="C5524" s="87">
        <v>23924</v>
      </c>
      <c r="D5524" s="88" t="s">
        <v>172</v>
      </c>
      <c r="E5524" s="87">
        <v>24723.454000000002</v>
      </c>
      <c r="F5524" s="87">
        <v>26224.554</v>
      </c>
      <c r="G5524" s="87">
        <v>-1542.2</v>
      </c>
      <c r="H5524" s="87">
        <v>0</v>
      </c>
      <c r="I5524" s="87">
        <v>988.39800000000002</v>
      </c>
      <c r="J5524" s="86">
        <v>993.55799999999999</v>
      </c>
    </row>
    <row r="5525" spans="1:10">
      <c r="A5525" s="85">
        <v>40840</v>
      </c>
      <c r="B5525" s="86">
        <v>4</v>
      </c>
      <c r="C5525" s="87">
        <v>24308</v>
      </c>
      <c r="D5525" s="88" t="s">
        <v>172</v>
      </c>
      <c r="E5525" s="87">
        <v>25247.982</v>
      </c>
      <c r="F5525" s="87">
        <v>26772.056</v>
      </c>
      <c r="G5525" s="87">
        <v>-1542.94</v>
      </c>
      <c r="H5525" s="87">
        <v>0</v>
      </c>
      <c r="I5525" s="87">
        <v>987.904</v>
      </c>
      <c r="J5525" s="86">
        <v>993.15600000000006</v>
      </c>
    </row>
    <row r="5526" spans="1:10">
      <c r="A5526" s="85">
        <v>40840</v>
      </c>
      <c r="B5526" s="86">
        <v>5</v>
      </c>
      <c r="C5526" s="87">
        <v>24101</v>
      </c>
      <c r="D5526" s="88" t="s">
        <v>172</v>
      </c>
      <c r="E5526" s="87">
        <v>25063.441999999999</v>
      </c>
      <c r="F5526" s="87">
        <v>26593.342000000001</v>
      </c>
      <c r="G5526" s="87">
        <v>-1682.4</v>
      </c>
      <c r="H5526" s="87">
        <v>0</v>
      </c>
      <c r="I5526" s="87">
        <v>988.202</v>
      </c>
      <c r="J5526" s="86">
        <v>993.56</v>
      </c>
    </row>
    <row r="5527" spans="1:10">
      <c r="A5527" s="85">
        <v>40840</v>
      </c>
      <c r="B5527" s="86">
        <v>6</v>
      </c>
      <c r="C5527" s="87">
        <v>23721</v>
      </c>
      <c r="D5527" s="88" t="s">
        <v>172</v>
      </c>
      <c r="E5527" s="87">
        <v>24574.51</v>
      </c>
      <c r="F5527" s="87">
        <v>26160.03</v>
      </c>
      <c r="G5527" s="87">
        <v>-1737.32</v>
      </c>
      <c r="H5527" s="87">
        <v>0</v>
      </c>
      <c r="I5527" s="87">
        <v>988.202</v>
      </c>
      <c r="J5527" s="86">
        <v>993.55</v>
      </c>
    </row>
    <row r="5528" spans="1:10">
      <c r="A5528" s="85">
        <v>40840</v>
      </c>
      <c r="B5528" s="86">
        <v>7</v>
      </c>
      <c r="C5528" s="87">
        <v>23406</v>
      </c>
      <c r="D5528" s="88" t="s">
        <v>172</v>
      </c>
      <c r="E5528" s="87">
        <v>24188.094000000001</v>
      </c>
      <c r="F5528" s="87">
        <v>25912.934000000001</v>
      </c>
      <c r="G5528" s="87">
        <v>-1854.88</v>
      </c>
      <c r="H5528" s="87">
        <v>0</v>
      </c>
      <c r="I5528" s="87">
        <v>988.202</v>
      </c>
      <c r="J5528" s="86">
        <v>993.55200000000002</v>
      </c>
    </row>
    <row r="5529" spans="1:10">
      <c r="A5529" s="85">
        <v>40840</v>
      </c>
      <c r="B5529" s="86">
        <v>8</v>
      </c>
      <c r="C5529" s="87">
        <v>23133</v>
      </c>
      <c r="D5529" s="88" t="s">
        <v>172</v>
      </c>
      <c r="E5529" s="87">
        <v>23908.774000000001</v>
      </c>
      <c r="F5529" s="87">
        <v>25624.207999999999</v>
      </c>
      <c r="G5529" s="87">
        <v>-1726.1</v>
      </c>
      <c r="H5529" s="87">
        <v>0</v>
      </c>
      <c r="I5529" s="87">
        <v>968.13800000000003</v>
      </c>
      <c r="J5529" s="86">
        <v>993.56600000000003</v>
      </c>
    </row>
    <row r="5530" spans="1:10">
      <c r="A5530" s="85">
        <v>40840</v>
      </c>
      <c r="B5530" s="86">
        <v>9</v>
      </c>
      <c r="C5530" s="87">
        <v>22920</v>
      </c>
      <c r="D5530" s="88" t="s">
        <v>172</v>
      </c>
      <c r="E5530" s="87">
        <v>23711.758000000002</v>
      </c>
      <c r="F5530" s="87">
        <v>25408.238000000001</v>
      </c>
      <c r="G5530" s="87">
        <v>-1696.48</v>
      </c>
      <c r="H5530" s="87">
        <v>0</v>
      </c>
      <c r="I5530" s="87">
        <v>656.726</v>
      </c>
      <c r="J5530" s="86">
        <v>992.76200000000006</v>
      </c>
    </row>
    <row r="5531" spans="1:10">
      <c r="A5531" s="85">
        <v>40840</v>
      </c>
      <c r="B5531" s="86">
        <v>10</v>
      </c>
      <c r="C5531" s="87">
        <v>23035</v>
      </c>
      <c r="D5531" s="88" t="s">
        <v>172</v>
      </c>
      <c r="E5531" s="87">
        <v>23719.89</v>
      </c>
      <c r="F5531" s="87">
        <v>25423.23</v>
      </c>
      <c r="G5531" s="87">
        <v>-1703.34</v>
      </c>
      <c r="H5531" s="87">
        <v>0</v>
      </c>
      <c r="I5531" s="87">
        <v>654.61400000000003</v>
      </c>
      <c r="J5531" s="86">
        <v>828.76800000000003</v>
      </c>
    </row>
    <row r="5532" spans="1:10">
      <c r="A5532" s="85">
        <v>40840</v>
      </c>
      <c r="B5532" s="86">
        <v>11</v>
      </c>
      <c r="C5532" s="87">
        <v>23540</v>
      </c>
      <c r="D5532" s="88" t="s">
        <v>172</v>
      </c>
      <c r="E5532" s="87">
        <v>24501.902000000002</v>
      </c>
      <c r="F5532" s="87">
        <v>26787.599999999999</v>
      </c>
      <c r="G5532" s="87">
        <v>-1025.02</v>
      </c>
      <c r="H5532" s="87">
        <v>0</v>
      </c>
      <c r="I5532" s="87">
        <v>-872.49</v>
      </c>
      <c r="J5532" s="86">
        <v>-344.76800000000003</v>
      </c>
    </row>
    <row r="5533" spans="1:10">
      <c r="A5533" s="85">
        <v>40840</v>
      </c>
      <c r="B5533" s="86">
        <v>12</v>
      </c>
      <c r="C5533" s="87">
        <v>25080</v>
      </c>
      <c r="D5533" s="88" t="s">
        <v>172</v>
      </c>
      <c r="E5533" s="87">
        <v>25861.31</v>
      </c>
      <c r="F5533" s="87">
        <v>28036.07</v>
      </c>
      <c r="G5533" s="87">
        <v>-875.08</v>
      </c>
      <c r="H5533" s="87">
        <v>0</v>
      </c>
      <c r="I5533" s="87">
        <v>-1004.6180000000001</v>
      </c>
      <c r="J5533" s="86">
        <v>-343.98200000000003</v>
      </c>
    </row>
    <row r="5534" spans="1:10">
      <c r="A5534" s="85">
        <v>40840</v>
      </c>
      <c r="B5534" s="86">
        <v>13</v>
      </c>
      <c r="C5534" s="87">
        <v>27887</v>
      </c>
      <c r="D5534" s="88" t="s">
        <v>172</v>
      </c>
      <c r="E5534" s="87">
        <v>28720.864000000001</v>
      </c>
      <c r="F5534" s="87">
        <v>30678.266</v>
      </c>
      <c r="G5534" s="87">
        <v>-62.96</v>
      </c>
      <c r="H5534" s="87">
        <v>0</v>
      </c>
      <c r="I5534" s="87">
        <v>-536.30200000000002</v>
      </c>
      <c r="J5534" s="86">
        <v>-994.846</v>
      </c>
    </row>
    <row r="5535" spans="1:10">
      <c r="A5535" s="85">
        <v>40840</v>
      </c>
      <c r="B5535" s="86">
        <v>14</v>
      </c>
      <c r="C5535" s="87">
        <v>30798</v>
      </c>
      <c r="D5535" s="88" t="s">
        <v>172</v>
      </c>
      <c r="E5535" s="87">
        <v>31626.894</v>
      </c>
      <c r="F5535" s="87">
        <v>33583.925999999999</v>
      </c>
      <c r="G5535" s="87">
        <v>-15.34</v>
      </c>
      <c r="H5535" s="87">
        <v>0</v>
      </c>
      <c r="I5535" s="87">
        <v>-503.01800000000003</v>
      </c>
      <c r="J5535" s="86">
        <v>-1014.446</v>
      </c>
    </row>
    <row r="5536" spans="1:10">
      <c r="A5536" s="85">
        <v>40840</v>
      </c>
      <c r="B5536" s="86">
        <v>15</v>
      </c>
      <c r="C5536" s="87">
        <v>34459</v>
      </c>
      <c r="D5536" s="88" t="s">
        <v>172</v>
      </c>
      <c r="E5536" s="87">
        <v>35330.574000000001</v>
      </c>
      <c r="F5536" s="87">
        <v>37284.843999999997</v>
      </c>
      <c r="G5536" s="87">
        <v>-11.64</v>
      </c>
      <c r="H5536" s="87">
        <v>0</v>
      </c>
      <c r="I5536" s="87">
        <v>-503.11800000000005</v>
      </c>
      <c r="J5536" s="86">
        <v>-1014.04</v>
      </c>
    </row>
    <row r="5537" spans="1:10">
      <c r="A5537" s="85">
        <v>40840</v>
      </c>
      <c r="B5537" s="86">
        <v>16</v>
      </c>
      <c r="C5537" s="87">
        <v>36459</v>
      </c>
      <c r="D5537" s="88" t="s">
        <v>172</v>
      </c>
      <c r="E5537" s="87">
        <v>37362.83</v>
      </c>
      <c r="F5537" s="87">
        <v>39319.82</v>
      </c>
      <c r="G5537" s="87">
        <v>-13.84</v>
      </c>
      <c r="H5537" s="87">
        <v>0</v>
      </c>
      <c r="I5537" s="87">
        <v>-503.01800000000003</v>
      </c>
      <c r="J5537" s="86">
        <v>-1014.418</v>
      </c>
    </row>
    <row r="5538" spans="1:10">
      <c r="A5538" s="85">
        <v>40840</v>
      </c>
      <c r="B5538" s="86">
        <v>17</v>
      </c>
      <c r="C5538" s="87">
        <v>38004</v>
      </c>
      <c r="D5538" s="88" t="s">
        <v>172</v>
      </c>
      <c r="E5538" s="87">
        <v>38929.118000000002</v>
      </c>
      <c r="F5538" s="87">
        <v>40799.773999999998</v>
      </c>
      <c r="G5538" s="87">
        <v>-7.14</v>
      </c>
      <c r="H5538" s="87">
        <v>0</v>
      </c>
      <c r="I5538" s="87">
        <v>-503.22</v>
      </c>
      <c r="J5538" s="86">
        <v>-1014.024</v>
      </c>
    </row>
    <row r="5539" spans="1:10">
      <c r="A5539" s="85">
        <v>40840</v>
      </c>
      <c r="B5539" s="86">
        <v>18</v>
      </c>
      <c r="C5539" s="87">
        <v>38898</v>
      </c>
      <c r="D5539" s="88" t="s">
        <v>172</v>
      </c>
      <c r="E5539" s="87">
        <v>39832.808000000005</v>
      </c>
      <c r="F5539" s="87">
        <v>41701.964</v>
      </c>
      <c r="G5539" s="87">
        <v>-7.3</v>
      </c>
      <c r="H5539" s="87">
        <v>0</v>
      </c>
      <c r="I5539" s="87">
        <v>-503.82600000000002</v>
      </c>
      <c r="J5539" s="86">
        <v>-990.83199999999999</v>
      </c>
    </row>
    <row r="5540" spans="1:10">
      <c r="A5540" s="85">
        <v>40840</v>
      </c>
      <c r="B5540" s="86">
        <v>19</v>
      </c>
      <c r="C5540" s="87">
        <v>39819</v>
      </c>
      <c r="D5540" s="88" t="s">
        <v>172</v>
      </c>
      <c r="E5540" s="87">
        <v>40695.910000000003</v>
      </c>
      <c r="F5540" s="87">
        <v>41231.968000000001</v>
      </c>
      <c r="G5540" s="87">
        <v>-8.56</v>
      </c>
      <c r="H5540" s="87">
        <v>0</v>
      </c>
      <c r="I5540" s="87">
        <v>-4.6640000000000006</v>
      </c>
      <c r="J5540" s="86">
        <v>-265.572</v>
      </c>
    </row>
    <row r="5541" spans="1:10">
      <c r="A5541" s="85">
        <v>40840</v>
      </c>
      <c r="B5541" s="86">
        <v>20</v>
      </c>
      <c r="C5541" s="87">
        <v>39859</v>
      </c>
      <c r="D5541" s="88" t="s">
        <v>172</v>
      </c>
      <c r="E5541" s="87">
        <v>40736.523999999998</v>
      </c>
      <c r="F5541" s="87">
        <v>41279.402000000002</v>
      </c>
      <c r="G5541" s="87">
        <v>-17.78</v>
      </c>
      <c r="H5541" s="87">
        <v>0</v>
      </c>
      <c r="I5541" s="87">
        <v>-202.744</v>
      </c>
      <c r="J5541" s="86">
        <v>-265.55400000000003</v>
      </c>
    </row>
    <row r="5542" spans="1:10">
      <c r="A5542" s="85">
        <v>40840</v>
      </c>
      <c r="B5542" s="86">
        <v>21</v>
      </c>
      <c r="C5542" s="87">
        <v>40013</v>
      </c>
      <c r="D5542" s="88" t="s">
        <v>172</v>
      </c>
      <c r="E5542" s="87">
        <v>40864.377999999997</v>
      </c>
      <c r="F5542" s="87">
        <v>41238.076000000001</v>
      </c>
      <c r="G5542" s="87">
        <v>-19.600000000000001</v>
      </c>
      <c r="H5542" s="87">
        <v>0</v>
      </c>
      <c r="I5542" s="87">
        <v>-352.98200000000003</v>
      </c>
      <c r="J5542" s="86">
        <v>143.22400000000002</v>
      </c>
    </row>
    <row r="5543" spans="1:10">
      <c r="A5543" s="85">
        <v>40840</v>
      </c>
      <c r="B5543" s="86">
        <v>22</v>
      </c>
      <c r="C5543" s="87">
        <v>39959</v>
      </c>
      <c r="D5543" s="88" t="s">
        <v>172</v>
      </c>
      <c r="E5543" s="87">
        <v>40815.845999999998</v>
      </c>
      <c r="F5543" s="87">
        <v>41184.764000000003</v>
      </c>
      <c r="G5543" s="87">
        <v>-14.28</v>
      </c>
      <c r="H5543" s="87">
        <v>0</v>
      </c>
      <c r="I5543" s="87">
        <v>-353.38600000000002</v>
      </c>
      <c r="J5543" s="86">
        <v>158.02800000000002</v>
      </c>
    </row>
    <row r="5544" spans="1:10">
      <c r="A5544" s="85">
        <v>40840</v>
      </c>
      <c r="B5544" s="86">
        <v>23</v>
      </c>
      <c r="C5544" s="87">
        <v>39960</v>
      </c>
      <c r="D5544" s="88" t="s">
        <v>172</v>
      </c>
      <c r="E5544" s="87">
        <v>40791.374000000003</v>
      </c>
      <c r="F5544" s="87">
        <v>41024.116000000002</v>
      </c>
      <c r="G5544" s="87">
        <v>-10.26</v>
      </c>
      <c r="H5544" s="87">
        <v>0</v>
      </c>
      <c r="I5544" s="87">
        <v>-220.14600000000002</v>
      </c>
      <c r="J5544" s="86">
        <v>914.3660000000001</v>
      </c>
    </row>
    <row r="5545" spans="1:10">
      <c r="A5545" s="85">
        <v>40840</v>
      </c>
      <c r="B5545" s="86">
        <v>24</v>
      </c>
      <c r="C5545" s="87">
        <v>40120</v>
      </c>
      <c r="D5545" s="88" t="s">
        <v>172</v>
      </c>
      <c r="E5545" s="87">
        <v>40920.966</v>
      </c>
      <c r="F5545" s="87">
        <v>41157.088000000003</v>
      </c>
      <c r="G5545" s="87">
        <v>-7.66</v>
      </c>
      <c r="H5545" s="87">
        <v>0</v>
      </c>
      <c r="I5545" s="87">
        <v>-220.75200000000001</v>
      </c>
      <c r="J5545" s="86">
        <v>911.95600000000002</v>
      </c>
    </row>
    <row r="5546" spans="1:10">
      <c r="A5546" s="85">
        <v>40840</v>
      </c>
      <c r="B5546" s="86">
        <v>25</v>
      </c>
      <c r="C5546" s="87">
        <v>40047</v>
      </c>
      <c r="D5546" s="88" t="s">
        <v>172</v>
      </c>
      <c r="E5546" s="87">
        <v>40866.836000000003</v>
      </c>
      <c r="F5546" s="87">
        <v>41095.777999999998</v>
      </c>
      <c r="G5546" s="87">
        <v>-7.38</v>
      </c>
      <c r="H5546" s="87">
        <v>0</v>
      </c>
      <c r="I5546" s="87">
        <v>-220.24600000000001</v>
      </c>
      <c r="J5546" s="86">
        <v>791.56799999999998</v>
      </c>
    </row>
    <row r="5547" spans="1:10">
      <c r="A5547" s="85">
        <v>40840</v>
      </c>
      <c r="B5547" s="86">
        <v>26</v>
      </c>
      <c r="C5547" s="87">
        <v>39708</v>
      </c>
      <c r="D5547" s="88" t="s">
        <v>172</v>
      </c>
      <c r="E5547" s="87">
        <v>40486.483999999997</v>
      </c>
      <c r="F5547" s="87">
        <v>40722.866000000002</v>
      </c>
      <c r="G5547" s="87">
        <v>-11.6</v>
      </c>
      <c r="H5547" s="87">
        <v>0</v>
      </c>
      <c r="I5547" s="87">
        <v>-220.65200000000002</v>
      </c>
      <c r="J5547" s="86">
        <v>791.96199999999999</v>
      </c>
    </row>
    <row r="5548" spans="1:10">
      <c r="A5548" s="85">
        <v>40840</v>
      </c>
      <c r="B5548" s="86">
        <v>27</v>
      </c>
      <c r="C5548" s="87">
        <v>39370</v>
      </c>
      <c r="D5548" s="88" t="s">
        <v>172</v>
      </c>
      <c r="E5548" s="87">
        <v>40165.360000000001</v>
      </c>
      <c r="F5548" s="87">
        <v>40380.521999999997</v>
      </c>
      <c r="G5548" s="87">
        <v>-9.52</v>
      </c>
      <c r="H5548" s="87">
        <v>0</v>
      </c>
      <c r="I5548" s="87">
        <v>-201.63200000000001</v>
      </c>
      <c r="J5548" s="86">
        <v>590.76800000000003</v>
      </c>
    </row>
    <row r="5549" spans="1:10">
      <c r="A5549" s="85">
        <v>40840</v>
      </c>
      <c r="B5549" s="86">
        <v>28</v>
      </c>
      <c r="C5549" s="87">
        <v>38927</v>
      </c>
      <c r="D5549" s="88" t="s">
        <v>172</v>
      </c>
      <c r="E5549" s="87">
        <v>39748.281999999999</v>
      </c>
      <c r="F5549" s="87">
        <v>39965.894</v>
      </c>
      <c r="G5549" s="87">
        <v>-9.6199999999999992</v>
      </c>
      <c r="H5549" s="87">
        <v>0</v>
      </c>
      <c r="I5549" s="87">
        <v>-201.328</v>
      </c>
      <c r="J5549" s="86">
        <v>590.77200000000005</v>
      </c>
    </row>
    <row r="5550" spans="1:10">
      <c r="A5550" s="85">
        <v>40840</v>
      </c>
      <c r="B5550" s="86">
        <v>29</v>
      </c>
      <c r="C5550" s="87">
        <v>38736</v>
      </c>
      <c r="D5550" s="88" t="s">
        <v>172</v>
      </c>
      <c r="E5550" s="87">
        <v>39606.664000000004</v>
      </c>
      <c r="F5550" s="87">
        <v>39826.232000000004</v>
      </c>
      <c r="G5550" s="87">
        <v>-11.86</v>
      </c>
      <c r="H5550" s="87">
        <v>0</v>
      </c>
      <c r="I5550" s="87">
        <v>-201.93600000000001</v>
      </c>
      <c r="J5550" s="86">
        <v>279.23400000000004</v>
      </c>
    </row>
    <row r="5551" spans="1:10">
      <c r="A5551" s="85">
        <v>40840</v>
      </c>
      <c r="B5551" s="86">
        <v>30</v>
      </c>
      <c r="C5551" s="87">
        <v>38672</v>
      </c>
      <c r="D5551" s="88" t="s">
        <v>172</v>
      </c>
      <c r="E5551" s="87">
        <v>39383.82</v>
      </c>
      <c r="F5551" s="87">
        <v>39596.202000000005</v>
      </c>
      <c r="G5551" s="87">
        <v>-7.68</v>
      </c>
      <c r="H5551" s="87">
        <v>0</v>
      </c>
      <c r="I5551" s="87">
        <v>-200.80200000000002</v>
      </c>
      <c r="J5551" s="86">
        <v>279.238</v>
      </c>
    </row>
    <row r="5552" spans="1:10">
      <c r="A5552" s="85">
        <v>40840</v>
      </c>
      <c r="B5552" s="86">
        <v>31</v>
      </c>
      <c r="C5552" s="87">
        <v>38750</v>
      </c>
      <c r="D5552" s="88" t="s">
        <v>172</v>
      </c>
      <c r="E5552" s="87">
        <v>39424.805999999997</v>
      </c>
      <c r="F5552" s="87">
        <v>39436.665999999997</v>
      </c>
      <c r="G5552" s="87">
        <v>-11.86</v>
      </c>
      <c r="H5552" s="87">
        <v>0</v>
      </c>
      <c r="I5552" s="87">
        <v>61.078000000000003</v>
      </c>
      <c r="J5552" s="86">
        <v>279.23599999999999</v>
      </c>
    </row>
    <row r="5553" spans="1:10">
      <c r="A5553" s="85">
        <v>40840</v>
      </c>
      <c r="B5553" s="86">
        <v>32</v>
      </c>
      <c r="C5553" s="87">
        <v>38895</v>
      </c>
      <c r="D5553" s="88" t="s">
        <v>172</v>
      </c>
      <c r="E5553" s="87">
        <v>39578.195999999996</v>
      </c>
      <c r="F5553" s="87">
        <v>39593.135999999999</v>
      </c>
      <c r="G5553" s="87">
        <v>-14.94</v>
      </c>
      <c r="H5553" s="87">
        <v>0</v>
      </c>
      <c r="I5553" s="87">
        <v>45.066000000000003</v>
      </c>
      <c r="J5553" s="86">
        <v>278.846</v>
      </c>
    </row>
    <row r="5554" spans="1:10">
      <c r="A5554" s="85">
        <v>40840</v>
      </c>
      <c r="B5554" s="86">
        <v>33</v>
      </c>
      <c r="C5554" s="87">
        <v>39500</v>
      </c>
      <c r="D5554" s="88" t="s">
        <v>172</v>
      </c>
      <c r="E5554" s="87">
        <v>40196.482000000004</v>
      </c>
      <c r="F5554" s="87">
        <v>40214.381999999998</v>
      </c>
      <c r="G5554" s="87">
        <v>-17.899999999999999</v>
      </c>
      <c r="H5554" s="87">
        <v>0</v>
      </c>
      <c r="I5554" s="87">
        <v>70.762</v>
      </c>
      <c r="J5554" s="86">
        <v>137.238</v>
      </c>
    </row>
    <row r="5555" spans="1:10">
      <c r="A5555" s="85">
        <v>40840</v>
      </c>
      <c r="B5555" s="86">
        <v>34</v>
      </c>
      <c r="C5555" s="87">
        <v>40384</v>
      </c>
      <c r="D5555" s="88" t="s">
        <v>172</v>
      </c>
      <c r="E5555" s="87">
        <v>41131.129999999997</v>
      </c>
      <c r="F5555" s="87">
        <v>41150.870000000003</v>
      </c>
      <c r="G5555" s="87">
        <v>-11.64</v>
      </c>
      <c r="H5555" s="87">
        <v>0</v>
      </c>
      <c r="I5555" s="87">
        <v>54.752000000000002</v>
      </c>
      <c r="J5555" s="86">
        <v>136.83600000000001</v>
      </c>
    </row>
    <row r="5556" spans="1:10">
      <c r="A5556" s="85">
        <v>40840</v>
      </c>
      <c r="B5556" s="86">
        <v>35</v>
      </c>
      <c r="C5556" s="87">
        <v>41445</v>
      </c>
      <c r="D5556" s="88" t="s">
        <v>172</v>
      </c>
      <c r="E5556" s="87">
        <v>42217.998</v>
      </c>
      <c r="F5556" s="87">
        <v>42234.817999999999</v>
      </c>
      <c r="G5556" s="87">
        <v>-14.1</v>
      </c>
      <c r="H5556" s="87">
        <v>0</v>
      </c>
      <c r="I5556" s="87">
        <v>95.963999999999999</v>
      </c>
      <c r="J5556" s="86">
        <v>186.04400000000001</v>
      </c>
    </row>
    <row r="5557" spans="1:10">
      <c r="A5557" s="85">
        <v>40840</v>
      </c>
      <c r="B5557" s="86">
        <v>36</v>
      </c>
      <c r="C5557" s="87">
        <v>42818</v>
      </c>
      <c r="D5557" s="88" t="s">
        <v>172</v>
      </c>
      <c r="E5557" s="87">
        <v>43594.714</v>
      </c>
      <c r="F5557" s="87">
        <v>43608.493999999999</v>
      </c>
      <c r="G5557" s="87">
        <v>-13.42</v>
      </c>
      <c r="H5557" s="87">
        <v>0</v>
      </c>
      <c r="I5557" s="87">
        <v>94.876000000000005</v>
      </c>
      <c r="J5557" s="86">
        <v>182.03800000000001</v>
      </c>
    </row>
    <row r="5558" spans="1:10">
      <c r="A5558" s="85">
        <v>40840</v>
      </c>
      <c r="B5558" s="86">
        <v>37</v>
      </c>
      <c r="C5558" s="87">
        <v>44680</v>
      </c>
      <c r="D5558" s="88" t="s">
        <v>172</v>
      </c>
      <c r="E5558" s="87">
        <v>45410.406000000003</v>
      </c>
      <c r="F5558" s="87">
        <v>45432.406000000003</v>
      </c>
      <c r="G5558" s="87">
        <v>-22</v>
      </c>
      <c r="H5558" s="87">
        <v>0</v>
      </c>
      <c r="I5558" s="87">
        <v>787.67600000000004</v>
      </c>
      <c r="J5558" s="86">
        <v>924.34400000000005</v>
      </c>
    </row>
    <row r="5559" spans="1:10">
      <c r="A5559" s="85">
        <v>40840</v>
      </c>
      <c r="B5559" s="86">
        <v>38</v>
      </c>
      <c r="C5559" s="87">
        <v>44681</v>
      </c>
      <c r="D5559" s="88" t="s">
        <v>172</v>
      </c>
      <c r="E5559" s="87">
        <v>45408.101999999999</v>
      </c>
      <c r="F5559" s="87">
        <v>45430.472000000002</v>
      </c>
      <c r="G5559" s="87">
        <v>-21.12</v>
      </c>
      <c r="H5559" s="87">
        <v>0</v>
      </c>
      <c r="I5559" s="87">
        <v>789.75</v>
      </c>
      <c r="J5559" s="86">
        <v>926.75200000000007</v>
      </c>
    </row>
    <row r="5560" spans="1:10">
      <c r="A5560" s="85">
        <v>40840</v>
      </c>
      <c r="B5560" s="86">
        <v>39</v>
      </c>
      <c r="C5560" s="87">
        <v>43756</v>
      </c>
      <c r="D5560" s="88" t="s">
        <v>172</v>
      </c>
      <c r="E5560" s="87">
        <v>44455.372000000003</v>
      </c>
      <c r="F5560" s="87">
        <v>44474.031999999999</v>
      </c>
      <c r="G5560" s="87">
        <v>-16.54</v>
      </c>
      <c r="H5560" s="87">
        <v>0</v>
      </c>
      <c r="I5560" s="87">
        <v>983.16</v>
      </c>
      <c r="J5560" s="86">
        <v>905.952</v>
      </c>
    </row>
    <row r="5561" spans="1:10">
      <c r="A5561" s="85">
        <v>40840</v>
      </c>
      <c r="B5561" s="86">
        <v>40</v>
      </c>
      <c r="C5561" s="87">
        <v>42157</v>
      </c>
      <c r="D5561" s="88" t="s">
        <v>172</v>
      </c>
      <c r="E5561" s="87">
        <v>42880.521999999997</v>
      </c>
      <c r="F5561" s="87">
        <v>42892.281999999999</v>
      </c>
      <c r="G5561" s="87">
        <v>-11.5</v>
      </c>
      <c r="H5561" s="87">
        <v>0</v>
      </c>
      <c r="I5561" s="87">
        <v>977.428</v>
      </c>
      <c r="J5561" s="86">
        <v>905.95400000000006</v>
      </c>
    </row>
    <row r="5562" spans="1:10">
      <c r="A5562" s="85">
        <v>40840</v>
      </c>
      <c r="B5562" s="86">
        <v>41</v>
      </c>
      <c r="C5562" s="87">
        <v>40689</v>
      </c>
      <c r="D5562" s="88" t="s">
        <v>172</v>
      </c>
      <c r="E5562" s="87">
        <v>41459.106</v>
      </c>
      <c r="F5562" s="87">
        <v>41467.046000000002</v>
      </c>
      <c r="G5562" s="87">
        <v>-7.42</v>
      </c>
      <c r="H5562" s="87">
        <v>0</v>
      </c>
      <c r="I5562" s="87">
        <v>184.614</v>
      </c>
      <c r="J5562" s="86">
        <v>386.81200000000001</v>
      </c>
    </row>
    <row r="5563" spans="1:10">
      <c r="A5563" s="85">
        <v>40840</v>
      </c>
      <c r="B5563" s="86">
        <v>42</v>
      </c>
      <c r="C5563" s="87">
        <v>39286</v>
      </c>
      <c r="D5563" s="88" t="s">
        <v>172</v>
      </c>
      <c r="E5563" s="87">
        <v>40052.589999999997</v>
      </c>
      <c r="F5563" s="87">
        <v>40066.17</v>
      </c>
      <c r="G5563" s="87">
        <v>-9.18</v>
      </c>
      <c r="H5563" s="87">
        <v>0</v>
      </c>
      <c r="I5563" s="87">
        <v>187.08600000000001</v>
      </c>
      <c r="J5563" s="86">
        <v>388.41400000000004</v>
      </c>
    </row>
    <row r="5564" spans="1:10">
      <c r="A5564" s="85">
        <v>40840</v>
      </c>
      <c r="B5564" s="86">
        <v>43</v>
      </c>
      <c r="C5564" s="87">
        <v>37776</v>
      </c>
      <c r="D5564" s="88" t="s">
        <v>172</v>
      </c>
      <c r="E5564" s="87">
        <v>38481.25</v>
      </c>
      <c r="F5564" s="87">
        <v>38491.15</v>
      </c>
      <c r="G5564" s="87">
        <v>-11.8</v>
      </c>
      <c r="H5564" s="87">
        <v>0</v>
      </c>
      <c r="I5564" s="87">
        <v>369.822</v>
      </c>
      <c r="J5564" s="86">
        <v>863.55799999999999</v>
      </c>
    </row>
    <row r="5565" spans="1:10">
      <c r="A5565" s="85">
        <v>40840</v>
      </c>
      <c r="B5565" s="86">
        <v>44</v>
      </c>
      <c r="C5565" s="87">
        <v>35613</v>
      </c>
      <c r="D5565" s="88" t="s">
        <v>172</v>
      </c>
      <c r="E5565" s="87">
        <v>36344.694000000003</v>
      </c>
      <c r="F5565" s="87">
        <v>36361.794000000002</v>
      </c>
      <c r="G5565" s="87">
        <v>-15.8</v>
      </c>
      <c r="H5565" s="87">
        <v>0</v>
      </c>
      <c r="I5565" s="87">
        <v>369.13</v>
      </c>
      <c r="J5565" s="86">
        <v>863.14800000000002</v>
      </c>
    </row>
    <row r="5566" spans="1:10">
      <c r="A5566" s="85">
        <v>40840</v>
      </c>
      <c r="B5566" s="86">
        <v>45</v>
      </c>
      <c r="C5566" s="87">
        <v>33880</v>
      </c>
      <c r="D5566" s="88" t="s">
        <v>172</v>
      </c>
      <c r="E5566" s="87">
        <v>34542.171999999999</v>
      </c>
      <c r="F5566" s="87">
        <v>34552.491999999998</v>
      </c>
      <c r="G5566" s="87">
        <v>-12.22</v>
      </c>
      <c r="H5566" s="87">
        <v>0</v>
      </c>
      <c r="I5566" s="87">
        <v>552.16399999999999</v>
      </c>
      <c r="J5566" s="86">
        <v>399.61600000000004</v>
      </c>
    </row>
    <row r="5567" spans="1:10">
      <c r="A5567" s="85">
        <v>40840</v>
      </c>
      <c r="B5567" s="86">
        <v>46</v>
      </c>
      <c r="C5567" s="87">
        <v>31715</v>
      </c>
      <c r="D5567" s="88" t="s">
        <v>172</v>
      </c>
      <c r="E5567" s="87">
        <v>32336.761999999999</v>
      </c>
      <c r="F5567" s="87">
        <v>32348.342000000001</v>
      </c>
      <c r="G5567" s="87">
        <v>-11.58</v>
      </c>
      <c r="H5567" s="87">
        <v>0</v>
      </c>
      <c r="I5567" s="87">
        <v>551.57000000000005</v>
      </c>
      <c r="J5567" s="86">
        <v>400.416</v>
      </c>
    </row>
    <row r="5568" spans="1:10">
      <c r="A5568" s="85">
        <v>40840</v>
      </c>
      <c r="B5568" s="86">
        <v>47</v>
      </c>
      <c r="C5568" s="87">
        <v>29521</v>
      </c>
      <c r="D5568" s="88" t="s">
        <v>172</v>
      </c>
      <c r="E5568" s="87">
        <v>30246.286</v>
      </c>
      <c r="F5568" s="87">
        <v>30264.045999999998</v>
      </c>
      <c r="G5568" s="87">
        <v>-17.760000000000002</v>
      </c>
      <c r="H5568" s="87">
        <v>0</v>
      </c>
      <c r="I5568" s="87">
        <v>596.24200000000008</v>
      </c>
      <c r="J5568" s="86">
        <v>387.62600000000003</v>
      </c>
    </row>
    <row r="5569" spans="1:10">
      <c r="A5569" s="85">
        <v>40840</v>
      </c>
      <c r="B5569" s="86">
        <v>48</v>
      </c>
      <c r="C5569" s="87">
        <v>27669</v>
      </c>
      <c r="D5569" s="88" t="s">
        <v>172</v>
      </c>
      <c r="E5569" s="87">
        <v>28336.781999999999</v>
      </c>
      <c r="F5569" s="87">
        <v>28773.402000000002</v>
      </c>
      <c r="G5569" s="87">
        <v>-436.62</v>
      </c>
      <c r="H5569" s="87">
        <v>0</v>
      </c>
      <c r="I5569" s="87">
        <v>595.74800000000005</v>
      </c>
      <c r="J5569" s="86">
        <v>387.214</v>
      </c>
    </row>
    <row r="5570" spans="1:10">
      <c r="A5570" s="85">
        <v>40841</v>
      </c>
      <c r="B5570" s="86">
        <v>1</v>
      </c>
      <c r="C5570" s="87">
        <v>26210</v>
      </c>
      <c r="D5570" s="88" t="s">
        <v>172</v>
      </c>
      <c r="E5570" s="87">
        <v>26806.142</v>
      </c>
      <c r="F5570" s="87">
        <v>28155.822</v>
      </c>
      <c r="G5570" s="87">
        <v>-1208.18</v>
      </c>
      <c r="H5570" s="87">
        <v>0</v>
      </c>
      <c r="I5570" s="87">
        <v>600.98599999999999</v>
      </c>
      <c r="J5570" s="86">
        <v>387.63800000000003</v>
      </c>
    </row>
    <row r="5571" spans="1:10">
      <c r="A5571" s="85">
        <v>40841</v>
      </c>
      <c r="B5571" s="86">
        <v>2</v>
      </c>
      <c r="C5571" s="87">
        <v>25499</v>
      </c>
      <c r="D5571" s="88" t="s">
        <v>172</v>
      </c>
      <c r="E5571" s="87">
        <v>26186.065999999999</v>
      </c>
      <c r="F5571" s="87">
        <v>27750.146000000001</v>
      </c>
      <c r="G5571" s="87">
        <v>-1564.08</v>
      </c>
      <c r="H5571" s="87">
        <v>0</v>
      </c>
      <c r="I5571" s="87">
        <v>600.88600000000008</v>
      </c>
      <c r="J5571" s="86">
        <v>387.63</v>
      </c>
    </row>
    <row r="5572" spans="1:10">
      <c r="A5572" s="85">
        <v>40841</v>
      </c>
      <c r="B5572" s="86">
        <v>3</v>
      </c>
      <c r="C5572" s="87">
        <v>25693</v>
      </c>
      <c r="D5572" s="88" t="s">
        <v>172</v>
      </c>
      <c r="E5572" s="87">
        <v>26390.918000000001</v>
      </c>
      <c r="F5572" s="87">
        <v>27949.338</v>
      </c>
      <c r="G5572" s="87">
        <v>-1558.42</v>
      </c>
      <c r="H5572" s="87">
        <v>0</v>
      </c>
      <c r="I5572" s="87">
        <v>799.33600000000001</v>
      </c>
      <c r="J5572" s="86">
        <v>476.77800000000002</v>
      </c>
    </row>
    <row r="5573" spans="1:10">
      <c r="A5573" s="85">
        <v>40841</v>
      </c>
      <c r="B5573" s="86">
        <v>4</v>
      </c>
      <c r="C5573" s="87">
        <v>26059</v>
      </c>
      <c r="D5573" s="88" t="s">
        <v>172</v>
      </c>
      <c r="E5573" s="87">
        <v>26800.258000000002</v>
      </c>
      <c r="F5573" s="87">
        <v>28338.358</v>
      </c>
      <c r="G5573" s="87">
        <v>-1584</v>
      </c>
      <c r="H5573" s="87">
        <v>0</v>
      </c>
      <c r="I5573" s="87">
        <v>798.54600000000005</v>
      </c>
      <c r="J5573" s="86">
        <v>477.17200000000003</v>
      </c>
    </row>
    <row r="5574" spans="1:10">
      <c r="A5574" s="85">
        <v>40841</v>
      </c>
      <c r="B5574" s="86">
        <v>5</v>
      </c>
      <c r="C5574" s="87">
        <v>26055</v>
      </c>
      <c r="D5574" s="88" t="s">
        <v>172</v>
      </c>
      <c r="E5574" s="87">
        <v>26738.366000000002</v>
      </c>
      <c r="F5574" s="87">
        <v>28474.866000000002</v>
      </c>
      <c r="G5574" s="87">
        <v>-1736.5</v>
      </c>
      <c r="H5574" s="87">
        <v>0</v>
      </c>
      <c r="I5574" s="87">
        <v>790.04600000000005</v>
      </c>
      <c r="J5574" s="86">
        <v>489.56200000000001</v>
      </c>
    </row>
    <row r="5575" spans="1:10">
      <c r="A5575" s="85">
        <v>40841</v>
      </c>
      <c r="B5575" s="86">
        <v>6</v>
      </c>
      <c r="C5575" s="87">
        <v>25672</v>
      </c>
      <c r="D5575" s="88" t="s">
        <v>172</v>
      </c>
      <c r="E5575" s="87">
        <v>26362.972000000002</v>
      </c>
      <c r="F5575" s="87">
        <v>28130.652000000002</v>
      </c>
      <c r="G5575" s="87">
        <v>-1767.68</v>
      </c>
      <c r="H5575" s="87">
        <v>0</v>
      </c>
      <c r="I5575" s="87">
        <v>789.45400000000006</v>
      </c>
      <c r="J5575" s="86">
        <v>489.57</v>
      </c>
    </row>
    <row r="5576" spans="1:10">
      <c r="A5576" s="85">
        <v>40841</v>
      </c>
      <c r="B5576" s="86">
        <v>7</v>
      </c>
      <c r="C5576" s="87">
        <v>25097</v>
      </c>
      <c r="D5576" s="88" t="s">
        <v>172</v>
      </c>
      <c r="E5576" s="87">
        <v>25813.14</v>
      </c>
      <c r="F5576" s="87">
        <v>27738.6</v>
      </c>
      <c r="G5576" s="87">
        <v>-1925.46</v>
      </c>
      <c r="H5576" s="87">
        <v>0</v>
      </c>
      <c r="I5576" s="87">
        <v>719.08600000000001</v>
      </c>
      <c r="J5576" s="86">
        <v>387.62600000000003</v>
      </c>
    </row>
    <row r="5577" spans="1:10">
      <c r="A5577" s="85">
        <v>40841</v>
      </c>
      <c r="B5577" s="86">
        <v>8</v>
      </c>
      <c r="C5577" s="87">
        <v>24872</v>
      </c>
      <c r="D5577" s="88" t="s">
        <v>172</v>
      </c>
      <c r="E5577" s="87">
        <v>25546.664000000001</v>
      </c>
      <c r="F5577" s="87">
        <v>27487.004000000001</v>
      </c>
      <c r="G5577" s="87">
        <v>-1940.34</v>
      </c>
      <c r="H5577" s="87">
        <v>0</v>
      </c>
      <c r="I5577" s="87">
        <v>718.69200000000001</v>
      </c>
      <c r="J5577" s="86">
        <v>387.22200000000004</v>
      </c>
    </row>
    <row r="5578" spans="1:10">
      <c r="A5578" s="85">
        <v>40841</v>
      </c>
      <c r="B5578" s="86">
        <v>9</v>
      </c>
      <c r="C5578" s="87">
        <v>24492</v>
      </c>
      <c r="D5578" s="88" t="s">
        <v>172</v>
      </c>
      <c r="E5578" s="87">
        <v>25130.171999999999</v>
      </c>
      <c r="F5578" s="87">
        <v>27048.272000000001</v>
      </c>
      <c r="G5578" s="87">
        <v>-1918.1</v>
      </c>
      <c r="H5578" s="87">
        <v>0</v>
      </c>
      <c r="I5578" s="87">
        <v>650.69600000000003</v>
      </c>
      <c r="J5578" s="86">
        <v>279.21600000000001</v>
      </c>
    </row>
    <row r="5579" spans="1:10">
      <c r="A5579" s="85">
        <v>40841</v>
      </c>
      <c r="B5579" s="86">
        <v>10</v>
      </c>
      <c r="C5579" s="87">
        <v>24465</v>
      </c>
      <c r="D5579" s="88" t="s">
        <v>172</v>
      </c>
      <c r="E5579" s="87">
        <v>25070.313999999998</v>
      </c>
      <c r="F5579" s="87">
        <v>26908.468000000001</v>
      </c>
      <c r="G5579" s="87">
        <v>-1843.32</v>
      </c>
      <c r="H5579" s="87">
        <v>0</v>
      </c>
      <c r="I5579" s="87">
        <v>547.80999999999995</v>
      </c>
      <c r="J5579" s="86">
        <v>279.22000000000003</v>
      </c>
    </row>
    <row r="5580" spans="1:10">
      <c r="A5580" s="85">
        <v>40841</v>
      </c>
      <c r="B5580" s="86">
        <v>11</v>
      </c>
      <c r="C5580" s="87">
        <v>25133</v>
      </c>
      <c r="D5580" s="88" t="s">
        <v>172</v>
      </c>
      <c r="E5580" s="87">
        <v>25873.21</v>
      </c>
      <c r="F5580" s="87">
        <v>28268.334000000003</v>
      </c>
      <c r="G5580" s="87">
        <v>-704.62</v>
      </c>
      <c r="H5580" s="87">
        <v>0</v>
      </c>
      <c r="I5580" s="87">
        <v>-796.51200000000006</v>
      </c>
      <c r="J5580" s="86">
        <v>-728.43600000000004</v>
      </c>
    </row>
    <row r="5581" spans="1:10">
      <c r="A5581" s="85">
        <v>40841</v>
      </c>
      <c r="B5581" s="86">
        <v>12</v>
      </c>
      <c r="C5581" s="87">
        <v>26342</v>
      </c>
      <c r="D5581" s="88" t="s">
        <v>172</v>
      </c>
      <c r="E5581" s="87">
        <v>27117.15</v>
      </c>
      <c r="F5581" s="87">
        <v>29438.777999999998</v>
      </c>
      <c r="G5581" s="87">
        <v>-459.84</v>
      </c>
      <c r="H5581" s="87">
        <v>0</v>
      </c>
      <c r="I5581" s="87">
        <v>-998.14400000000001</v>
      </c>
      <c r="J5581" s="86">
        <v>-785.65200000000004</v>
      </c>
    </row>
    <row r="5582" spans="1:10">
      <c r="A5582" s="85">
        <v>40841</v>
      </c>
      <c r="B5582" s="86">
        <v>13</v>
      </c>
      <c r="C5582" s="87">
        <v>28947</v>
      </c>
      <c r="D5582" s="88" t="s">
        <v>172</v>
      </c>
      <c r="E5582" s="87">
        <v>29829.118000000002</v>
      </c>
      <c r="F5582" s="87">
        <v>31779.423999999999</v>
      </c>
      <c r="G5582" s="87">
        <v>-9.6</v>
      </c>
      <c r="H5582" s="87">
        <v>0</v>
      </c>
      <c r="I5582" s="87">
        <v>-1011.802</v>
      </c>
      <c r="J5582" s="86">
        <v>-1012.8480000000001</v>
      </c>
    </row>
    <row r="5583" spans="1:10">
      <c r="A5583" s="85">
        <v>40841</v>
      </c>
      <c r="B5583" s="86">
        <v>14</v>
      </c>
      <c r="C5583" s="87">
        <v>31911</v>
      </c>
      <c r="D5583" s="88" t="s">
        <v>172</v>
      </c>
      <c r="E5583" s="87">
        <v>32707.567999999999</v>
      </c>
      <c r="F5583" s="87">
        <v>34660.534</v>
      </c>
      <c r="G5583" s="87">
        <v>-12.26</v>
      </c>
      <c r="H5583" s="87">
        <v>0</v>
      </c>
      <c r="I5583" s="87">
        <v>-1012.104</v>
      </c>
      <c r="J5583" s="86">
        <v>-1012.854</v>
      </c>
    </row>
    <row r="5584" spans="1:10">
      <c r="A5584" s="85">
        <v>40841</v>
      </c>
      <c r="B5584" s="86">
        <v>15</v>
      </c>
      <c r="C5584" s="87">
        <v>35554</v>
      </c>
      <c r="D5584" s="88" t="s">
        <v>172</v>
      </c>
      <c r="E5584" s="87">
        <v>36325.097999999998</v>
      </c>
      <c r="F5584" s="87">
        <v>37805.671999999999</v>
      </c>
      <c r="G5584" s="87">
        <v>-11.88</v>
      </c>
      <c r="H5584" s="87">
        <v>0</v>
      </c>
      <c r="I5584" s="87">
        <v>-1011.296</v>
      </c>
      <c r="J5584" s="86">
        <v>-547.23</v>
      </c>
    </row>
    <row r="5585" spans="1:10">
      <c r="A5585" s="85">
        <v>40841</v>
      </c>
      <c r="B5585" s="86">
        <v>16</v>
      </c>
      <c r="C5585" s="87">
        <v>37709</v>
      </c>
      <c r="D5585" s="88" t="s">
        <v>172</v>
      </c>
      <c r="E5585" s="87">
        <v>38514.281999999999</v>
      </c>
      <c r="F5585" s="87">
        <v>39996.736000000004</v>
      </c>
      <c r="G5585" s="87">
        <v>-11.02</v>
      </c>
      <c r="H5585" s="87">
        <v>0</v>
      </c>
      <c r="I5585" s="87">
        <v>-1011.0940000000001</v>
      </c>
      <c r="J5585" s="86">
        <v>-548.01400000000001</v>
      </c>
    </row>
    <row r="5586" spans="1:10">
      <c r="A5586" s="85">
        <v>40841</v>
      </c>
      <c r="B5586" s="86">
        <v>17</v>
      </c>
      <c r="C5586" s="87">
        <v>39153</v>
      </c>
      <c r="D5586" s="88" t="s">
        <v>172</v>
      </c>
      <c r="E5586" s="87">
        <v>39920.074000000001</v>
      </c>
      <c r="F5586" s="87">
        <v>40903.088000000003</v>
      </c>
      <c r="G5586" s="87">
        <v>-1.58</v>
      </c>
      <c r="H5586" s="87">
        <v>0</v>
      </c>
      <c r="I5586" s="87">
        <v>-976.69600000000003</v>
      </c>
      <c r="J5586" s="86">
        <v>-1.1620000000000001</v>
      </c>
    </row>
    <row r="5587" spans="1:10">
      <c r="A5587" s="85">
        <v>40841</v>
      </c>
      <c r="B5587" s="86">
        <v>18</v>
      </c>
      <c r="C5587" s="87">
        <v>39883</v>
      </c>
      <c r="D5587" s="88" t="s">
        <v>172</v>
      </c>
      <c r="E5587" s="87">
        <v>40525.031999999999</v>
      </c>
      <c r="F5587" s="87">
        <v>41506.635999999999</v>
      </c>
      <c r="G5587" s="87">
        <v>-1.24</v>
      </c>
      <c r="H5587" s="87">
        <v>0</v>
      </c>
      <c r="I5587" s="87">
        <v>-976.59400000000005</v>
      </c>
      <c r="J5587" s="86">
        <v>-0.77400000000000002</v>
      </c>
    </row>
    <row r="5588" spans="1:10">
      <c r="A5588" s="85">
        <v>40841</v>
      </c>
      <c r="B5588" s="86">
        <v>19</v>
      </c>
      <c r="C5588" s="87">
        <v>40561</v>
      </c>
      <c r="D5588" s="88" t="s">
        <v>172</v>
      </c>
      <c r="E5588" s="87">
        <v>41162.49</v>
      </c>
      <c r="F5588" s="87">
        <v>41984.447999999997</v>
      </c>
      <c r="G5588" s="87">
        <v>-9.08</v>
      </c>
      <c r="H5588" s="87">
        <v>0</v>
      </c>
      <c r="I5588" s="87">
        <v>-807.64</v>
      </c>
      <c r="J5588" s="86">
        <v>-1.1840000000000002</v>
      </c>
    </row>
    <row r="5589" spans="1:10">
      <c r="A5589" s="85">
        <v>40841</v>
      </c>
      <c r="B5589" s="86">
        <v>20</v>
      </c>
      <c r="C5589" s="87">
        <v>40682</v>
      </c>
      <c r="D5589" s="88" t="s">
        <v>172</v>
      </c>
      <c r="E5589" s="87">
        <v>41254.476000000002</v>
      </c>
      <c r="F5589" s="87">
        <v>42077.993999999999</v>
      </c>
      <c r="G5589" s="87">
        <v>-11.88</v>
      </c>
      <c r="H5589" s="87">
        <v>0</v>
      </c>
      <c r="I5589" s="87">
        <v>-807.13400000000001</v>
      </c>
      <c r="J5589" s="86">
        <v>-1.206</v>
      </c>
    </row>
    <row r="5590" spans="1:10">
      <c r="A5590" s="85">
        <v>40841</v>
      </c>
      <c r="B5590" s="86">
        <v>21</v>
      </c>
      <c r="C5590" s="87">
        <v>40554</v>
      </c>
      <c r="D5590" s="88" t="s">
        <v>172</v>
      </c>
      <c r="E5590" s="87">
        <v>41155.972000000002</v>
      </c>
      <c r="F5590" s="87">
        <v>41958.786</v>
      </c>
      <c r="G5590" s="87">
        <v>-13.88</v>
      </c>
      <c r="H5590" s="87">
        <v>0</v>
      </c>
      <c r="I5590" s="87">
        <v>-788.01400000000001</v>
      </c>
      <c r="J5590" s="86">
        <v>227.172</v>
      </c>
    </row>
    <row r="5591" spans="1:10">
      <c r="A5591" s="85">
        <v>40841</v>
      </c>
      <c r="B5591" s="86">
        <v>22</v>
      </c>
      <c r="C5591" s="87">
        <v>40595</v>
      </c>
      <c r="D5591" s="88" t="s">
        <v>172</v>
      </c>
      <c r="E5591" s="87">
        <v>41191.142</v>
      </c>
      <c r="F5591" s="87">
        <v>41991.22</v>
      </c>
      <c r="G5591" s="87">
        <v>-10.56</v>
      </c>
      <c r="H5591" s="87">
        <v>0</v>
      </c>
      <c r="I5591" s="87">
        <v>-788.01400000000001</v>
      </c>
      <c r="J5591" s="86">
        <v>228.79600000000002</v>
      </c>
    </row>
    <row r="5592" spans="1:10">
      <c r="A5592" s="85">
        <v>40841</v>
      </c>
      <c r="B5592" s="86">
        <v>23</v>
      </c>
      <c r="C5592" s="87">
        <v>40742</v>
      </c>
      <c r="D5592" s="88" t="s">
        <v>172</v>
      </c>
      <c r="E5592" s="87">
        <v>41363.591999999997</v>
      </c>
      <c r="F5592" s="87">
        <v>42147.733999999997</v>
      </c>
      <c r="G5592" s="87">
        <v>-9.8000000000000007</v>
      </c>
      <c r="H5592" s="87">
        <v>0</v>
      </c>
      <c r="I5592" s="87">
        <v>-772.83800000000008</v>
      </c>
      <c r="J5592" s="86">
        <v>445.57</v>
      </c>
    </row>
    <row r="5593" spans="1:10">
      <c r="A5593" s="85">
        <v>40841</v>
      </c>
      <c r="B5593" s="86">
        <v>24</v>
      </c>
      <c r="C5593" s="87">
        <v>40731</v>
      </c>
      <c r="D5593" s="88" t="s">
        <v>172</v>
      </c>
      <c r="E5593" s="87">
        <v>41469.370000000003</v>
      </c>
      <c r="F5593" s="87">
        <v>42252.627999999997</v>
      </c>
      <c r="G5593" s="87">
        <v>-9.6999999999999993</v>
      </c>
      <c r="H5593" s="87">
        <v>0</v>
      </c>
      <c r="I5593" s="87">
        <v>-772.73599999999999</v>
      </c>
      <c r="J5593" s="86">
        <v>445.18</v>
      </c>
    </row>
    <row r="5594" spans="1:10">
      <c r="A5594" s="85">
        <v>40841</v>
      </c>
      <c r="B5594" s="86">
        <v>25</v>
      </c>
      <c r="C5594" s="87">
        <v>40812</v>
      </c>
      <c r="D5594" s="88" t="s">
        <v>172</v>
      </c>
      <c r="E5594" s="87">
        <v>41512.434000000001</v>
      </c>
      <c r="F5594" s="87">
        <v>42244.03</v>
      </c>
      <c r="G5594" s="87">
        <v>-9.24</v>
      </c>
      <c r="H5594" s="87">
        <v>0</v>
      </c>
      <c r="I5594" s="87">
        <v>-722.05</v>
      </c>
      <c r="J5594" s="86">
        <v>695.56</v>
      </c>
    </row>
    <row r="5595" spans="1:10">
      <c r="A5595" s="85">
        <v>40841</v>
      </c>
      <c r="B5595" s="86">
        <v>26</v>
      </c>
      <c r="C5595" s="87">
        <v>40383</v>
      </c>
      <c r="D5595" s="88" t="s">
        <v>172</v>
      </c>
      <c r="E5595" s="87">
        <v>41175.394</v>
      </c>
      <c r="F5595" s="87">
        <v>41908.19</v>
      </c>
      <c r="G5595" s="87">
        <v>-9.48</v>
      </c>
      <c r="H5595" s="87">
        <v>0</v>
      </c>
      <c r="I5595" s="87">
        <v>-722.05</v>
      </c>
      <c r="J5595" s="86">
        <v>695.56</v>
      </c>
    </row>
    <row r="5596" spans="1:10">
      <c r="A5596" s="85">
        <v>40841</v>
      </c>
      <c r="B5596" s="86">
        <v>27</v>
      </c>
      <c r="C5596" s="87">
        <v>40275</v>
      </c>
      <c r="D5596" s="88" t="s">
        <v>172</v>
      </c>
      <c r="E5596" s="87">
        <v>41058.413999999997</v>
      </c>
      <c r="F5596" s="87">
        <v>41768.347999999998</v>
      </c>
      <c r="G5596" s="87">
        <v>-3.46</v>
      </c>
      <c r="H5596" s="87">
        <v>0</v>
      </c>
      <c r="I5596" s="87">
        <v>-702.93</v>
      </c>
      <c r="J5596" s="86">
        <v>546.36599999999999</v>
      </c>
    </row>
    <row r="5597" spans="1:10">
      <c r="A5597" s="85">
        <v>40841</v>
      </c>
      <c r="B5597" s="86">
        <v>28</v>
      </c>
      <c r="C5597" s="87">
        <v>40000</v>
      </c>
      <c r="D5597" s="88" t="s">
        <v>172</v>
      </c>
      <c r="E5597" s="87">
        <v>40763.425999999999</v>
      </c>
      <c r="F5597" s="87">
        <v>41474.14</v>
      </c>
      <c r="G5597" s="87">
        <v>-5.26</v>
      </c>
      <c r="H5597" s="87">
        <v>0</v>
      </c>
      <c r="I5597" s="87">
        <v>-702.726</v>
      </c>
      <c r="J5597" s="86">
        <v>545.96400000000006</v>
      </c>
    </row>
    <row r="5598" spans="1:10">
      <c r="A5598" s="85">
        <v>40841</v>
      </c>
      <c r="B5598" s="86">
        <v>29</v>
      </c>
      <c r="C5598" s="87">
        <v>40046</v>
      </c>
      <c r="D5598" s="88" t="s">
        <v>172</v>
      </c>
      <c r="E5598" s="87">
        <v>40676.42</v>
      </c>
      <c r="F5598" s="87">
        <v>41529.421999999999</v>
      </c>
      <c r="G5598" s="87">
        <v>-7.56</v>
      </c>
      <c r="H5598" s="87">
        <v>0</v>
      </c>
      <c r="I5598" s="87">
        <v>-843.86</v>
      </c>
      <c r="J5598" s="86">
        <v>345.63200000000001</v>
      </c>
    </row>
    <row r="5599" spans="1:10">
      <c r="A5599" s="85">
        <v>40841</v>
      </c>
      <c r="B5599" s="86">
        <v>30</v>
      </c>
      <c r="C5599" s="87">
        <v>39990</v>
      </c>
      <c r="D5599" s="88" t="s">
        <v>172</v>
      </c>
      <c r="E5599" s="87">
        <v>40499.4</v>
      </c>
      <c r="F5599" s="87">
        <v>41352.921999999999</v>
      </c>
      <c r="G5599" s="87">
        <v>-9.76</v>
      </c>
      <c r="H5599" s="87">
        <v>0</v>
      </c>
      <c r="I5599" s="87">
        <v>-844.06200000000001</v>
      </c>
      <c r="J5599" s="86">
        <v>345.22200000000004</v>
      </c>
    </row>
    <row r="5600" spans="1:10">
      <c r="A5600" s="85">
        <v>40841</v>
      </c>
      <c r="B5600" s="86">
        <v>31</v>
      </c>
      <c r="C5600" s="87">
        <v>39960</v>
      </c>
      <c r="D5600" s="88" t="s">
        <v>172</v>
      </c>
      <c r="E5600" s="87">
        <v>40532.04</v>
      </c>
      <c r="F5600" s="87">
        <v>40998.034</v>
      </c>
      <c r="G5600" s="87">
        <v>-5.28</v>
      </c>
      <c r="H5600" s="87">
        <v>0</v>
      </c>
      <c r="I5600" s="87">
        <v>-458.60400000000004</v>
      </c>
      <c r="J5600" s="86">
        <v>128.036</v>
      </c>
    </row>
    <row r="5601" spans="1:10">
      <c r="A5601" s="85">
        <v>40841</v>
      </c>
      <c r="B5601" s="86">
        <v>32</v>
      </c>
      <c r="C5601" s="87">
        <v>40322</v>
      </c>
      <c r="D5601" s="88" t="s">
        <v>172</v>
      </c>
      <c r="E5601" s="87">
        <v>40874.775999999998</v>
      </c>
      <c r="F5601" s="87">
        <v>41341.230000000003</v>
      </c>
      <c r="G5601" s="87">
        <v>-5.66</v>
      </c>
      <c r="H5601" s="87">
        <v>0</v>
      </c>
      <c r="I5601" s="87">
        <v>-439.28</v>
      </c>
      <c r="J5601" s="86">
        <v>128.42600000000002</v>
      </c>
    </row>
    <row r="5602" spans="1:10">
      <c r="A5602" s="85">
        <v>40841</v>
      </c>
      <c r="B5602" s="86">
        <v>33</v>
      </c>
      <c r="C5602" s="87">
        <v>40859</v>
      </c>
      <c r="D5602" s="88" t="s">
        <v>172</v>
      </c>
      <c r="E5602" s="87">
        <v>41375.79</v>
      </c>
      <c r="F5602" s="87">
        <v>41552.633999999998</v>
      </c>
      <c r="G5602" s="87">
        <v>-8.9</v>
      </c>
      <c r="H5602" s="87">
        <v>0</v>
      </c>
      <c r="I5602" s="87">
        <v>-167.03200000000001</v>
      </c>
      <c r="J5602" s="86">
        <v>101.236</v>
      </c>
    </row>
    <row r="5603" spans="1:10">
      <c r="A5603" s="85">
        <v>40841</v>
      </c>
      <c r="B5603" s="86">
        <v>34</v>
      </c>
      <c r="C5603" s="87">
        <v>41803</v>
      </c>
      <c r="D5603" s="88" t="s">
        <v>172</v>
      </c>
      <c r="E5603" s="87">
        <v>42421.067999999999</v>
      </c>
      <c r="F5603" s="87">
        <v>42607.171999999999</v>
      </c>
      <c r="G5603" s="87">
        <v>-15.72</v>
      </c>
      <c r="H5603" s="87">
        <v>0</v>
      </c>
      <c r="I5603" s="87">
        <v>-173.40600000000001</v>
      </c>
      <c r="J5603" s="86">
        <v>101.628</v>
      </c>
    </row>
    <row r="5604" spans="1:10">
      <c r="A5604" s="85">
        <v>40841</v>
      </c>
      <c r="B5604" s="86">
        <v>35</v>
      </c>
      <c r="C5604" s="87">
        <v>42823</v>
      </c>
      <c r="D5604" s="88" t="s">
        <v>172</v>
      </c>
      <c r="E5604" s="87">
        <v>43446.993999999999</v>
      </c>
      <c r="F5604" s="87">
        <v>43525.73</v>
      </c>
      <c r="G5604" s="87">
        <v>-17</v>
      </c>
      <c r="H5604" s="87">
        <v>0</v>
      </c>
      <c r="I5604" s="87">
        <v>269.01600000000002</v>
      </c>
      <c r="J5604" s="86">
        <v>101.65400000000001</v>
      </c>
    </row>
    <row r="5605" spans="1:10">
      <c r="A5605" s="85">
        <v>40841</v>
      </c>
      <c r="B5605" s="86">
        <v>36</v>
      </c>
      <c r="C5605" s="87">
        <v>43986</v>
      </c>
      <c r="D5605" s="88" t="s">
        <v>172</v>
      </c>
      <c r="E5605" s="87">
        <v>44631.26</v>
      </c>
      <c r="F5605" s="87">
        <v>44704.455999999998</v>
      </c>
      <c r="G5605" s="87">
        <v>-11.44</v>
      </c>
      <c r="H5605" s="87">
        <v>0</v>
      </c>
      <c r="I5605" s="87">
        <v>295.30400000000003</v>
      </c>
      <c r="J5605" s="86">
        <v>126.426</v>
      </c>
    </row>
    <row r="5606" spans="1:10">
      <c r="A5606" s="85">
        <v>40841</v>
      </c>
      <c r="B5606" s="86">
        <v>37</v>
      </c>
      <c r="C5606" s="87">
        <v>46028</v>
      </c>
      <c r="D5606" s="88" t="s">
        <v>172</v>
      </c>
      <c r="E5606" s="87">
        <v>46627.118000000002</v>
      </c>
      <c r="F5606" s="87">
        <v>46635.377999999997</v>
      </c>
      <c r="G5606" s="87">
        <v>-8.26</v>
      </c>
      <c r="H5606" s="87">
        <v>0</v>
      </c>
      <c r="I5606" s="87">
        <v>826.91</v>
      </c>
      <c r="J5606" s="86">
        <v>871.95800000000008</v>
      </c>
    </row>
    <row r="5607" spans="1:10">
      <c r="A5607" s="85">
        <v>40841</v>
      </c>
      <c r="B5607" s="86">
        <v>38</v>
      </c>
      <c r="C5607" s="87">
        <v>46096</v>
      </c>
      <c r="D5607" s="88" t="s">
        <v>172</v>
      </c>
      <c r="E5607" s="87">
        <v>46693.135999999999</v>
      </c>
      <c r="F5607" s="87">
        <v>46706.735999999997</v>
      </c>
      <c r="G5607" s="87">
        <v>-10.8</v>
      </c>
      <c r="H5607" s="87">
        <v>0</v>
      </c>
      <c r="I5607" s="87">
        <v>831.45600000000002</v>
      </c>
      <c r="J5607" s="86">
        <v>871.15</v>
      </c>
    </row>
    <row r="5608" spans="1:10">
      <c r="A5608" s="85">
        <v>40841</v>
      </c>
      <c r="B5608" s="86">
        <v>39</v>
      </c>
      <c r="C5608" s="87">
        <v>44831</v>
      </c>
      <c r="D5608" s="88" t="s">
        <v>172</v>
      </c>
      <c r="E5608" s="87">
        <v>45473.07</v>
      </c>
      <c r="F5608" s="87">
        <v>45487.03</v>
      </c>
      <c r="G5608" s="87">
        <v>-11.48</v>
      </c>
      <c r="H5608" s="87">
        <v>0</v>
      </c>
      <c r="I5608" s="87">
        <v>790.54200000000003</v>
      </c>
      <c r="J5608" s="86">
        <v>641.55600000000004</v>
      </c>
    </row>
    <row r="5609" spans="1:10">
      <c r="A5609" s="85">
        <v>40841</v>
      </c>
      <c r="B5609" s="86">
        <v>40</v>
      </c>
      <c r="C5609" s="87">
        <v>43428</v>
      </c>
      <c r="D5609" s="88" t="s">
        <v>172</v>
      </c>
      <c r="E5609" s="87">
        <v>44042.87</v>
      </c>
      <c r="F5609" s="87">
        <v>44057.37</v>
      </c>
      <c r="G5609" s="87">
        <v>-6.6</v>
      </c>
      <c r="H5609" s="87">
        <v>0</v>
      </c>
      <c r="I5609" s="87">
        <v>790.54200000000003</v>
      </c>
      <c r="J5609" s="86">
        <v>641.16399999999999</v>
      </c>
    </row>
    <row r="5610" spans="1:10">
      <c r="A5610" s="85">
        <v>40841</v>
      </c>
      <c r="B5610" s="86">
        <v>41</v>
      </c>
      <c r="C5610" s="87">
        <v>42237</v>
      </c>
      <c r="D5610" s="88" t="s">
        <v>172</v>
      </c>
      <c r="E5610" s="87">
        <v>42821.862000000001</v>
      </c>
      <c r="F5610" s="87">
        <v>42830.042000000001</v>
      </c>
      <c r="G5610" s="87">
        <v>-4.74</v>
      </c>
      <c r="H5610" s="87">
        <v>0</v>
      </c>
      <c r="I5610" s="87">
        <v>74.716000000000008</v>
      </c>
      <c r="J5610" s="86">
        <v>348.83</v>
      </c>
    </row>
    <row r="5611" spans="1:10">
      <c r="A5611" s="85">
        <v>40841</v>
      </c>
      <c r="B5611" s="86">
        <v>42</v>
      </c>
      <c r="C5611" s="87">
        <v>40694</v>
      </c>
      <c r="D5611" s="88" t="s">
        <v>172</v>
      </c>
      <c r="E5611" s="87">
        <v>41150.464</v>
      </c>
      <c r="F5611" s="87">
        <v>41164.504000000001</v>
      </c>
      <c r="G5611" s="87">
        <v>-13.32</v>
      </c>
      <c r="H5611" s="87">
        <v>0</v>
      </c>
      <c r="I5611" s="87">
        <v>66.414000000000001</v>
      </c>
      <c r="J5611" s="86">
        <v>348.41800000000001</v>
      </c>
    </row>
    <row r="5612" spans="1:10">
      <c r="A5612" s="85">
        <v>40841</v>
      </c>
      <c r="B5612" s="86">
        <v>43</v>
      </c>
      <c r="C5612" s="87">
        <v>39340</v>
      </c>
      <c r="D5612" s="88" t="s">
        <v>172</v>
      </c>
      <c r="E5612" s="87">
        <v>39760.756000000001</v>
      </c>
      <c r="F5612" s="87">
        <v>40264.845999999998</v>
      </c>
      <c r="G5612" s="87">
        <v>-5.32</v>
      </c>
      <c r="H5612" s="87">
        <v>0</v>
      </c>
      <c r="I5612" s="87">
        <v>-493.77</v>
      </c>
      <c r="J5612" s="86">
        <v>180.82400000000001</v>
      </c>
    </row>
    <row r="5613" spans="1:10">
      <c r="A5613" s="85">
        <v>40841</v>
      </c>
      <c r="B5613" s="86">
        <v>44</v>
      </c>
      <c r="C5613" s="87">
        <v>37524</v>
      </c>
      <c r="D5613" s="88" t="s">
        <v>172</v>
      </c>
      <c r="E5613" s="87">
        <v>37879.800000000003</v>
      </c>
      <c r="F5613" s="87">
        <v>38395.47</v>
      </c>
      <c r="G5613" s="87">
        <v>-16.18</v>
      </c>
      <c r="H5613" s="87">
        <v>0</v>
      </c>
      <c r="I5613" s="87">
        <v>-493.91200000000003</v>
      </c>
      <c r="J5613" s="86">
        <v>180.82400000000001</v>
      </c>
    </row>
    <row r="5614" spans="1:10">
      <c r="A5614" s="85">
        <v>40841</v>
      </c>
      <c r="B5614" s="86">
        <v>45</v>
      </c>
      <c r="C5614" s="87">
        <v>35470</v>
      </c>
      <c r="D5614" s="88" t="s">
        <v>172</v>
      </c>
      <c r="E5614" s="87">
        <v>35856.624000000003</v>
      </c>
      <c r="F5614" s="87">
        <v>36564.432000000001</v>
      </c>
      <c r="G5614" s="87">
        <v>-171.02</v>
      </c>
      <c r="H5614" s="87">
        <v>0</v>
      </c>
      <c r="I5614" s="87">
        <v>-533.57000000000005</v>
      </c>
      <c r="J5614" s="86">
        <v>255.22400000000002</v>
      </c>
    </row>
    <row r="5615" spans="1:10">
      <c r="A5615" s="85">
        <v>40841</v>
      </c>
      <c r="B5615" s="86">
        <v>46</v>
      </c>
      <c r="C5615" s="87">
        <v>33099</v>
      </c>
      <c r="D5615" s="88" t="s">
        <v>172</v>
      </c>
      <c r="E5615" s="87">
        <v>33517.54</v>
      </c>
      <c r="F5615" s="87">
        <v>34230.207999999999</v>
      </c>
      <c r="G5615" s="87">
        <v>-175.88</v>
      </c>
      <c r="H5615" s="87">
        <v>0</v>
      </c>
      <c r="I5615" s="87">
        <v>-533.47</v>
      </c>
      <c r="J5615" s="86">
        <v>255.61800000000002</v>
      </c>
    </row>
    <row r="5616" spans="1:10">
      <c r="A5616" s="85">
        <v>40841</v>
      </c>
      <c r="B5616" s="86">
        <v>47</v>
      </c>
      <c r="C5616" s="87">
        <v>30886</v>
      </c>
      <c r="D5616" s="88" t="s">
        <v>172</v>
      </c>
      <c r="E5616" s="87">
        <v>31342.28</v>
      </c>
      <c r="F5616" s="87">
        <v>32019.68</v>
      </c>
      <c r="G5616" s="87">
        <v>-677.4</v>
      </c>
      <c r="H5616" s="87">
        <v>0</v>
      </c>
      <c r="I5616" s="87">
        <v>201.762</v>
      </c>
      <c r="J5616" s="86">
        <v>481.16400000000004</v>
      </c>
    </row>
    <row r="5617" spans="1:10">
      <c r="A5617" s="85">
        <v>40841</v>
      </c>
      <c r="B5617" s="86">
        <v>48</v>
      </c>
      <c r="C5617" s="87">
        <v>29067</v>
      </c>
      <c r="D5617" s="88" t="s">
        <v>172</v>
      </c>
      <c r="E5617" s="87">
        <v>29312.31</v>
      </c>
      <c r="F5617" s="87">
        <v>30059.85</v>
      </c>
      <c r="G5617" s="87">
        <v>-747.54</v>
      </c>
      <c r="H5617" s="87">
        <v>0</v>
      </c>
      <c r="I5617" s="87">
        <v>201.51400000000001</v>
      </c>
      <c r="J5617" s="86">
        <v>480.36200000000002</v>
      </c>
    </row>
    <row r="5618" spans="1:10">
      <c r="A5618" s="85">
        <v>40842</v>
      </c>
      <c r="B5618" s="86">
        <v>1</v>
      </c>
      <c r="C5618" s="87">
        <v>27434</v>
      </c>
      <c r="D5618" s="88" t="s">
        <v>172</v>
      </c>
      <c r="E5618" s="87">
        <v>27974.006000000001</v>
      </c>
      <c r="F5618" s="87">
        <v>29355.425999999999</v>
      </c>
      <c r="G5618" s="87">
        <v>-1381.42</v>
      </c>
      <c r="H5618" s="87">
        <v>0</v>
      </c>
      <c r="I5618" s="87">
        <v>44.868000000000002</v>
      </c>
      <c r="J5618" s="86">
        <v>296.01</v>
      </c>
    </row>
    <row r="5619" spans="1:10">
      <c r="A5619" s="85">
        <v>40842</v>
      </c>
      <c r="B5619" s="86">
        <v>2</v>
      </c>
      <c r="C5619" s="87">
        <v>26679</v>
      </c>
      <c r="D5619" s="88" t="s">
        <v>172</v>
      </c>
      <c r="E5619" s="87">
        <v>27209.842000000001</v>
      </c>
      <c r="F5619" s="87">
        <v>28783.741999999998</v>
      </c>
      <c r="G5619" s="87">
        <v>-1573.9</v>
      </c>
      <c r="H5619" s="87">
        <v>0</v>
      </c>
      <c r="I5619" s="87">
        <v>36.962000000000003</v>
      </c>
      <c r="J5619" s="86">
        <v>296.01400000000001</v>
      </c>
    </row>
    <row r="5620" spans="1:10">
      <c r="A5620" s="85">
        <v>40842</v>
      </c>
      <c r="B5620" s="86">
        <v>3</v>
      </c>
      <c r="C5620" s="87">
        <v>26995</v>
      </c>
      <c r="D5620" s="88" t="s">
        <v>172</v>
      </c>
      <c r="E5620" s="87">
        <v>27481.762000000002</v>
      </c>
      <c r="F5620" s="87">
        <v>29131.061999999998</v>
      </c>
      <c r="G5620" s="87">
        <v>-1649.3</v>
      </c>
      <c r="H5620" s="87">
        <v>0</v>
      </c>
      <c r="I5620" s="87">
        <v>159.90600000000001</v>
      </c>
      <c r="J5620" s="86">
        <v>382.81200000000001</v>
      </c>
    </row>
    <row r="5621" spans="1:10">
      <c r="A5621" s="85">
        <v>40842</v>
      </c>
      <c r="B5621" s="86">
        <v>4</v>
      </c>
      <c r="C5621" s="87">
        <v>27484</v>
      </c>
      <c r="D5621" s="88" t="s">
        <v>172</v>
      </c>
      <c r="E5621" s="87">
        <v>27958.86</v>
      </c>
      <c r="F5621" s="87">
        <v>29588.240000000002</v>
      </c>
      <c r="G5621" s="87">
        <v>-1629.38</v>
      </c>
      <c r="H5621" s="87">
        <v>0</v>
      </c>
      <c r="I5621" s="87">
        <v>159.90600000000001</v>
      </c>
      <c r="J5621" s="86">
        <v>382.40800000000002</v>
      </c>
    </row>
    <row r="5622" spans="1:10">
      <c r="A5622" s="85">
        <v>40842</v>
      </c>
      <c r="B5622" s="86">
        <v>5</v>
      </c>
      <c r="C5622" s="87">
        <v>27177</v>
      </c>
      <c r="D5622" s="88" t="s">
        <v>172</v>
      </c>
      <c r="E5622" s="87">
        <v>27629.592000000001</v>
      </c>
      <c r="F5622" s="87">
        <v>29609.192000000003</v>
      </c>
      <c r="G5622" s="87">
        <v>-1979.6</v>
      </c>
      <c r="H5622" s="87">
        <v>0</v>
      </c>
      <c r="I5622" s="87">
        <v>259.03399999999999</v>
      </c>
      <c r="J5622" s="86">
        <v>563.95800000000008</v>
      </c>
    </row>
    <row r="5623" spans="1:10">
      <c r="A5623" s="85">
        <v>40842</v>
      </c>
      <c r="B5623" s="86">
        <v>6</v>
      </c>
      <c r="C5623" s="87">
        <v>26754</v>
      </c>
      <c r="D5623" s="88" t="s">
        <v>172</v>
      </c>
      <c r="E5623" s="87">
        <v>27194.864000000001</v>
      </c>
      <c r="F5623" s="87">
        <v>29163.044000000002</v>
      </c>
      <c r="G5623" s="87">
        <v>-1968.18</v>
      </c>
      <c r="H5623" s="87">
        <v>0</v>
      </c>
      <c r="I5623" s="87">
        <v>258.93400000000003</v>
      </c>
      <c r="J5623" s="86">
        <v>563.14400000000001</v>
      </c>
    </row>
    <row r="5624" spans="1:10">
      <c r="A5624" s="85">
        <v>40842</v>
      </c>
      <c r="B5624" s="86">
        <v>7</v>
      </c>
      <c r="C5624" s="87">
        <v>26349</v>
      </c>
      <c r="D5624" s="88" t="s">
        <v>172</v>
      </c>
      <c r="E5624" s="87">
        <v>26703.603999999999</v>
      </c>
      <c r="F5624" s="87">
        <v>28646.804</v>
      </c>
      <c r="G5624" s="87">
        <v>-1943.2</v>
      </c>
      <c r="H5624" s="87">
        <v>0</v>
      </c>
      <c r="I5624" s="87">
        <v>200.52600000000001</v>
      </c>
      <c r="J5624" s="86">
        <v>461.14600000000002</v>
      </c>
    </row>
    <row r="5625" spans="1:10">
      <c r="A5625" s="85">
        <v>40842</v>
      </c>
      <c r="B5625" s="86">
        <v>8</v>
      </c>
      <c r="C5625" s="87">
        <v>25948</v>
      </c>
      <c r="D5625" s="88" t="s">
        <v>172</v>
      </c>
      <c r="E5625" s="87">
        <v>26424.62</v>
      </c>
      <c r="F5625" s="87">
        <v>28359.599999999999</v>
      </c>
      <c r="G5625" s="87">
        <v>-1934.98</v>
      </c>
      <c r="H5625" s="87">
        <v>0</v>
      </c>
      <c r="I5625" s="87">
        <v>202.898</v>
      </c>
      <c r="J5625" s="86">
        <v>460.358</v>
      </c>
    </row>
    <row r="5626" spans="1:10">
      <c r="A5626" s="85">
        <v>40842</v>
      </c>
      <c r="B5626" s="86">
        <v>9</v>
      </c>
      <c r="C5626" s="87">
        <v>25642</v>
      </c>
      <c r="D5626" s="88" t="s">
        <v>172</v>
      </c>
      <c r="E5626" s="87">
        <v>26189.376</v>
      </c>
      <c r="F5626" s="87">
        <v>28097.756000000001</v>
      </c>
      <c r="G5626" s="87">
        <v>-1908.38</v>
      </c>
      <c r="H5626" s="87">
        <v>0</v>
      </c>
      <c r="I5626" s="87">
        <v>32.909999999999997</v>
      </c>
      <c r="J5626" s="86">
        <v>122.01</v>
      </c>
    </row>
    <row r="5627" spans="1:10">
      <c r="A5627" s="85">
        <v>40842</v>
      </c>
      <c r="B5627" s="86">
        <v>10</v>
      </c>
      <c r="C5627" s="87">
        <v>25822</v>
      </c>
      <c r="D5627" s="88" t="s">
        <v>172</v>
      </c>
      <c r="E5627" s="87">
        <v>26247.258000000002</v>
      </c>
      <c r="F5627" s="87">
        <v>28083.224000000002</v>
      </c>
      <c r="G5627" s="87">
        <v>-1853.7</v>
      </c>
      <c r="H5627" s="87">
        <v>0</v>
      </c>
      <c r="I5627" s="87">
        <v>33.234000000000002</v>
      </c>
      <c r="J5627" s="86">
        <v>122.40600000000001</v>
      </c>
    </row>
    <row r="5628" spans="1:10">
      <c r="A5628" s="85">
        <v>40842</v>
      </c>
      <c r="B5628" s="86">
        <v>11</v>
      </c>
      <c r="C5628" s="87">
        <v>26599</v>
      </c>
      <c r="D5628" s="88" t="s">
        <v>172</v>
      </c>
      <c r="E5628" s="87">
        <v>26897.936000000002</v>
      </c>
      <c r="F5628" s="87">
        <v>29441.574000000001</v>
      </c>
      <c r="G5628" s="87">
        <v>-1015.44</v>
      </c>
      <c r="H5628" s="87">
        <v>0</v>
      </c>
      <c r="I5628" s="87">
        <v>-986.10400000000004</v>
      </c>
      <c r="J5628" s="86">
        <v>-624.04999999999995</v>
      </c>
    </row>
    <row r="5629" spans="1:10">
      <c r="A5629" s="85">
        <v>40842</v>
      </c>
      <c r="B5629" s="86">
        <v>12</v>
      </c>
      <c r="C5629" s="87">
        <v>27346</v>
      </c>
      <c r="D5629" s="88" t="s">
        <v>172</v>
      </c>
      <c r="E5629" s="87">
        <v>27982.212</v>
      </c>
      <c r="F5629" s="87">
        <v>30302.457999999999</v>
      </c>
      <c r="G5629" s="87">
        <v>-853.88</v>
      </c>
      <c r="H5629" s="87">
        <v>0</v>
      </c>
      <c r="I5629" s="87">
        <v>-990.55600000000004</v>
      </c>
      <c r="J5629" s="86">
        <v>-626.05200000000002</v>
      </c>
    </row>
    <row r="5630" spans="1:10">
      <c r="A5630" s="85">
        <v>40842</v>
      </c>
      <c r="B5630" s="86">
        <v>13</v>
      </c>
      <c r="C5630" s="87">
        <v>30034</v>
      </c>
      <c r="D5630" s="88" t="s">
        <v>172</v>
      </c>
      <c r="E5630" s="87">
        <v>30699.9</v>
      </c>
      <c r="F5630" s="87">
        <v>32738.516</v>
      </c>
      <c r="G5630" s="87">
        <v>-142.08000000000001</v>
      </c>
      <c r="H5630" s="87">
        <v>0</v>
      </c>
      <c r="I5630" s="87">
        <v>-1006.1360000000001</v>
      </c>
      <c r="J5630" s="86">
        <v>-1012.8680000000001</v>
      </c>
    </row>
    <row r="5631" spans="1:10">
      <c r="A5631" s="85">
        <v>40842</v>
      </c>
      <c r="B5631" s="86">
        <v>14</v>
      </c>
      <c r="C5631" s="87">
        <v>32907</v>
      </c>
      <c r="D5631" s="88" t="s">
        <v>172</v>
      </c>
      <c r="E5631" s="87">
        <v>33542.902000000002</v>
      </c>
      <c r="F5631" s="87">
        <v>35495.284</v>
      </c>
      <c r="G5631" s="87">
        <v>-11.68</v>
      </c>
      <c r="H5631" s="87">
        <v>0</v>
      </c>
      <c r="I5631" s="87">
        <v>-1006.7420000000001</v>
      </c>
      <c r="J5631" s="86">
        <v>-1012.8660000000001</v>
      </c>
    </row>
    <row r="5632" spans="1:10">
      <c r="A5632" s="85">
        <v>40842</v>
      </c>
      <c r="B5632" s="86">
        <v>15</v>
      </c>
      <c r="C5632" s="87">
        <v>36566</v>
      </c>
      <c r="D5632" s="88" t="s">
        <v>172</v>
      </c>
      <c r="E5632" s="87">
        <v>37254.658000000003</v>
      </c>
      <c r="F5632" s="87">
        <v>39058.245999999999</v>
      </c>
      <c r="G5632" s="87">
        <v>-11.92</v>
      </c>
      <c r="H5632" s="87">
        <v>0</v>
      </c>
      <c r="I5632" s="87">
        <v>-1003.606</v>
      </c>
      <c r="J5632" s="86">
        <v>-868.05</v>
      </c>
    </row>
    <row r="5633" spans="1:10">
      <c r="A5633" s="85">
        <v>40842</v>
      </c>
      <c r="B5633" s="86">
        <v>16</v>
      </c>
      <c r="C5633" s="87">
        <v>38528</v>
      </c>
      <c r="D5633" s="88" t="s">
        <v>172</v>
      </c>
      <c r="E5633" s="87">
        <v>39332.274000000005</v>
      </c>
      <c r="F5633" s="87">
        <v>41133.661999999997</v>
      </c>
      <c r="G5633" s="87">
        <v>-9.7200000000000006</v>
      </c>
      <c r="H5633" s="87">
        <v>0</v>
      </c>
      <c r="I5633" s="87">
        <v>-1003.7080000000001</v>
      </c>
      <c r="J5633" s="86">
        <v>-867.64200000000005</v>
      </c>
    </row>
    <row r="5634" spans="1:10">
      <c r="A5634" s="85">
        <v>40842</v>
      </c>
      <c r="B5634" s="86">
        <v>17</v>
      </c>
      <c r="C5634" s="87">
        <v>39961</v>
      </c>
      <c r="D5634" s="88" t="s">
        <v>172</v>
      </c>
      <c r="E5634" s="87">
        <v>40764.091999999997</v>
      </c>
      <c r="F5634" s="87">
        <v>42461.487999999998</v>
      </c>
      <c r="G5634" s="87">
        <v>-3.46</v>
      </c>
      <c r="H5634" s="87">
        <v>0</v>
      </c>
      <c r="I5634" s="87">
        <v>-1002.5940000000001</v>
      </c>
      <c r="J5634" s="86">
        <v>-768.02800000000002</v>
      </c>
    </row>
    <row r="5635" spans="1:10">
      <c r="A5635" s="85">
        <v>40842</v>
      </c>
      <c r="B5635" s="86">
        <v>18</v>
      </c>
      <c r="C5635" s="87">
        <v>40561</v>
      </c>
      <c r="D5635" s="88" t="s">
        <v>172</v>
      </c>
      <c r="E5635" s="87">
        <v>41431.353999999999</v>
      </c>
      <c r="F5635" s="87">
        <v>43127.35</v>
      </c>
      <c r="G5635" s="87">
        <v>-4.9000000000000004</v>
      </c>
      <c r="H5635" s="87">
        <v>0</v>
      </c>
      <c r="I5635" s="87">
        <v>-1002.5940000000001</v>
      </c>
      <c r="J5635" s="86">
        <v>-768.02600000000007</v>
      </c>
    </row>
    <row r="5636" spans="1:10">
      <c r="A5636" s="85">
        <v>40842</v>
      </c>
      <c r="B5636" s="86">
        <v>19</v>
      </c>
      <c r="C5636" s="87">
        <v>41375</v>
      </c>
      <c r="D5636" s="88" t="s">
        <v>172</v>
      </c>
      <c r="E5636" s="87">
        <v>42176.491999999998</v>
      </c>
      <c r="F5636" s="87">
        <v>43631.707999999999</v>
      </c>
      <c r="G5636" s="87">
        <v>-5.04</v>
      </c>
      <c r="H5636" s="87">
        <v>0</v>
      </c>
      <c r="I5636" s="87">
        <v>-1002.494</v>
      </c>
      <c r="J5636" s="86">
        <v>-529.61599999999999</v>
      </c>
    </row>
    <row r="5637" spans="1:10">
      <c r="A5637" s="85">
        <v>40842</v>
      </c>
      <c r="B5637" s="86">
        <v>20</v>
      </c>
      <c r="C5637" s="87">
        <v>41573</v>
      </c>
      <c r="D5637" s="88" t="s">
        <v>172</v>
      </c>
      <c r="E5637" s="87">
        <v>42364.37</v>
      </c>
      <c r="F5637" s="87">
        <v>43819.425999999999</v>
      </c>
      <c r="G5637" s="87">
        <v>-7.4</v>
      </c>
      <c r="H5637" s="87">
        <v>0</v>
      </c>
      <c r="I5637" s="87">
        <v>-1002.696</v>
      </c>
      <c r="J5637" s="86">
        <v>-529.63600000000008</v>
      </c>
    </row>
    <row r="5638" spans="1:10">
      <c r="A5638" s="85">
        <v>40842</v>
      </c>
      <c r="B5638" s="86">
        <v>21</v>
      </c>
      <c r="C5638" s="87">
        <v>41624</v>
      </c>
      <c r="D5638" s="88" t="s">
        <v>172</v>
      </c>
      <c r="E5638" s="87">
        <v>42431.853999999999</v>
      </c>
      <c r="F5638" s="87">
        <v>43833.766000000003</v>
      </c>
      <c r="G5638" s="87">
        <v>-9.44</v>
      </c>
      <c r="H5638" s="87">
        <v>0</v>
      </c>
      <c r="I5638" s="87">
        <v>-772.43200000000002</v>
      </c>
      <c r="J5638" s="86">
        <v>-492.06</v>
      </c>
    </row>
    <row r="5639" spans="1:10">
      <c r="A5639" s="85">
        <v>40842</v>
      </c>
      <c r="B5639" s="86">
        <v>22</v>
      </c>
      <c r="C5639" s="87">
        <v>41399</v>
      </c>
      <c r="D5639" s="88" t="s">
        <v>172</v>
      </c>
      <c r="E5639" s="87">
        <v>42214.642</v>
      </c>
      <c r="F5639" s="87">
        <v>43614.913999999997</v>
      </c>
      <c r="G5639" s="87">
        <v>-7.8</v>
      </c>
      <c r="H5639" s="87">
        <v>0</v>
      </c>
      <c r="I5639" s="87">
        <v>-754.93</v>
      </c>
      <c r="J5639" s="86">
        <v>-492.05600000000004</v>
      </c>
    </row>
    <row r="5640" spans="1:10">
      <c r="A5640" s="85">
        <v>40842</v>
      </c>
      <c r="B5640" s="86">
        <v>23</v>
      </c>
      <c r="C5640" s="87">
        <v>41214</v>
      </c>
      <c r="D5640" s="88" t="s">
        <v>172</v>
      </c>
      <c r="E5640" s="87">
        <v>42060.993999999999</v>
      </c>
      <c r="F5640" s="87">
        <v>43360.074000000001</v>
      </c>
      <c r="G5640" s="87">
        <v>-7.62</v>
      </c>
      <c r="H5640" s="87">
        <v>0</v>
      </c>
      <c r="I5640" s="87">
        <v>-755.03200000000004</v>
      </c>
      <c r="J5640" s="86">
        <v>-393.58199999999999</v>
      </c>
    </row>
    <row r="5641" spans="1:10">
      <c r="A5641" s="85">
        <v>40842</v>
      </c>
      <c r="B5641" s="86">
        <v>24</v>
      </c>
      <c r="C5641" s="87">
        <v>41062</v>
      </c>
      <c r="D5641" s="88" t="s">
        <v>172</v>
      </c>
      <c r="E5641" s="87">
        <v>41967.898000000001</v>
      </c>
      <c r="F5641" s="87">
        <v>43267.158000000003</v>
      </c>
      <c r="G5641" s="87">
        <v>-7.8</v>
      </c>
      <c r="H5641" s="87">
        <v>0</v>
      </c>
      <c r="I5641" s="87">
        <v>-755.13200000000006</v>
      </c>
      <c r="J5641" s="86">
        <v>-393.18600000000004</v>
      </c>
    </row>
    <row r="5642" spans="1:10">
      <c r="A5642" s="85">
        <v>40842</v>
      </c>
      <c r="B5642" s="86">
        <v>25</v>
      </c>
      <c r="C5642" s="87">
        <v>40900</v>
      </c>
      <c r="D5642" s="88" t="s">
        <v>172</v>
      </c>
      <c r="E5642" s="87">
        <v>41791.788</v>
      </c>
      <c r="F5642" s="87">
        <v>43039.661999999997</v>
      </c>
      <c r="G5642" s="87">
        <v>-7.72</v>
      </c>
      <c r="H5642" s="87">
        <v>0</v>
      </c>
      <c r="I5642" s="87">
        <v>-708.29200000000003</v>
      </c>
      <c r="J5642" s="86">
        <v>-367.97399999999999</v>
      </c>
    </row>
    <row r="5643" spans="1:10">
      <c r="A5643" s="85">
        <v>40842</v>
      </c>
      <c r="B5643" s="86">
        <v>26</v>
      </c>
      <c r="C5643" s="87">
        <v>40582</v>
      </c>
      <c r="D5643" s="88" t="s">
        <v>172</v>
      </c>
      <c r="E5643" s="87">
        <v>41478.92</v>
      </c>
      <c r="F5643" s="87">
        <v>42726.993999999999</v>
      </c>
      <c r="G5643" s="87">
        <v>-7.92</v>
      </c>
      <c r="H5643" s="87">
        <v>0</v>
      </c>
      <c r="I5643" s="87">
        <v>-720.02600000000007</v>
      </c>
      <c r="J5643" s="86">
        <v>-367.98</v>
      </c>
    </row>
    <row r="5644" spans="1:10">
      <c r="A5644" s="85">
        <v>40842</v>
      </c>
      <c r="B5644" s="86">
        <v>27</v>
      </c>
      <c r="C5644" s="87">
        <v>40393</v>
      </c>
      <c r="D5644" s="88" t="s">
        <v>172</v>
      </c>
      <c r="E5644" s="87">
        <v>41291.625999999997</v>
      </c>
      <c r="F5644" s="87">
        <v>42482.714</v>
      </c>
      <c r="G5644" s="87">
        <v>-5.3</v>
      </c>
      <c r="H5644" s="87">
        <v>0</v>
      </c>
      <c r="I5644" s="87">
        <v>-889.99200000000008</v>
      </c>
      <c r="J5644" s="86">
        <v>-381.58199999999999</v>
      </c>
    </row>
    <row r="5645" spans="1:10">
      <c r="A5645" s="85">
        <v>40842</v>
      </c>
      <c r="B5645" s="86">
        <v>28</v>
      </c>
      <c r="C5645" s="87">
        <v>39986</v>
      </c>
      <c r="D5645" s="88" t="s">
        <v>172</v>
      </c>
      <c r="E5645" s="87">
        <v>40868.002</v>
      </c>
      <c r="F5645" s="87">
        <v>42059.21</v>
      </c>
      <c r="G5645" s="87">
        <v>-7.86</v>
      </c>
      <c r="H5645" s="87">
        <v>0</v>
      </c>
      <c r="I5645" s="87">
        <v>-890.09400000000005</v>
      </c>
      <c r="J5645" s="86">
        <v>-381.17400000000004</v>
      </c>
    </row>
    <row r="5646" spans="1:10">
      <c r="A5646" s="85">
        <v>40842</v>
      </c>
      <c r="B5646" s="86">
        <v>29</v>
      </c>
      <c r="C5646" s="87">
        <v>40014</v>
      </c>
      <c r="D5646" s="88" t="s">
        <v>172</v>
      </c>
      <c r="E5646" s="87">
        <v>40874.277999999998</v>
      </c>
      <c r="F5646" s="87">
        <v>42321.7</v>
      </c>
      <c r="G5646" s="87">
        <v>-7.74</v>
      </c>
      <c r="H5646" s="87">
        <v>0</v>
      </c>
      <c r="I5646" s="87">
        <v>-711.32600000000002</v>
      </c>
      <c r="J5646" s="86">
        <v>-519.63</v>
      </c>
    </row>
    <row r="5647" spans="1:10">
      <c r="A5647" s="85">
        <v>40842</v>
      </c>
      <c r="B5647" s="86">
        <v>30</v>
      </c>
      <c r="C5647" s="87">
        <v>39792</v>
      </c>
      <c r="D5647" s="88" t="s">
        <v>172</v>
      </c>
      <c r="E5647" s="87">
        <v>40645.51</v>
      </c>
      <c r="F5647" s="87">
        <v>42092.911999999997</v>
      </c>
      <c r="G5647" s="87">
        <v>-7.72</v>
      </c>
      <c r="H5647" s="87">
        <v>0</v>
      </c>
      <c r="I5647" s="87">
        <v>-714.46199999999999</v>
      </c>
      <c r="J5647" s="86">
        <v>-519.65</v>
      </c>
    </row>
    <row r="5648" spans="1:10">
      <c r="A5648" s="85">
        <v>40842</v>
      </c>
      <c r="B5648" s="86">
        <v>31</v>
      </c>
      <c r="C5648" s="87">
        <v>39666</v>
      </c>
      <c r="D5648" s="88" t="s">
        <v>172</v>
      </c>
      <c r="E5648" s="87">
        <v>40589.034</v>
      </c>
      <c r="F5648" s="87">
        <v>41729.18</v>
      </c>
      <c r="G5648" s="87">
        <v>-7.84</v>
      </c>
      <c r="H5648" s="87">
        <v>0</v>
      </c>
      <c r="I5648" s="87">
        <v>-804.1</v>
      </c>
      <c r="J5648" s="86">
        <v>-420.4</v>
      </c>
    </row>
    <row r="5649" spans="1:10">
      <c r="A5649" s="85">
        <v>40842</v>
      </c>
      <c r="B5649" s="86">
        <v>32</v>
      </c>
      <c r="C5649" s="87">
        <v>39883</v>
      </c>
      <c r="D5649" s="88" t="s">
        <v>172</v>
      </c>
      <c r="E5649" s="87">
        <v>40799.519999999997</v>
      </c>
      <c r="F5649" s="87">
        <v>41939.485999999997</v>
      </c>
      <c r="G5649" s="87">
        <v>-7.66</v>
      </c>
      <c r="H5649" s="87">
        <v>0</v>
      </c>
      <c r="I5649" s="87">
        <v>-804.2</v>
      </c>
      <c r="J5649" s="86">
        <v>-420.80600000000004</v>
      </c>
    </row>
    <row r="5650" spans="1:10">
      <c r="A5650" s="85">
        <v>40842</v>
      </c>
      <c r="B5650" s="86">
        <v>33</v>
      </c>
      <c r="C5650" s="87">
        <v>40400</v>
      </c>
      <c r="D5650" s="88" t="s">
        <v>172</v>
      </c>
      <c r="E5650" s="87">
        <v>41326.01</v>
      </c>
      <c r="F5650" s="87">
        <v>42501.302000000003</v>
      </c>
      <c r="G5650" s="87">
        <v>-8.8000000000000007</v>
      </c>
      <c r="H5650" s="87">
        <v>0</v>
      </c>
      <c r="I5650" s="87">
        <v>-820.48800000000006</v>
      </c>
      <c r="J5650" s="86">
        <v>-437.59800000000001</v>
      </c>
    </row>
    <row r="5651" spans="1:10">
      <c r="A5651" s="85">
        <v>40842</v>
      </c>
      <c r="B5651" s="86">
        <v>34</v>
      </c>
      <c r="C5651" s="87">
        <v>41334</v>
      </c>
      <c r="D5651" s="88" t="s">
        <v>172</v>
      </c>
      <c r="E5651" s="87">
        <v>42321.334000000003</v>
      </c>
      <c r="F5651" s="87">
        <v>43499.606</v>
      </c>
      <c r="G5651" s="87">
        <v>-11.78</v>
      </c>
      <c r="H5651" s="87">
        <v>0</v>
      </c>
      <c r="I5651" s="87">
        <v>-820.18600000000004</v>
      </c>
      <c r="J5651" s="86">
        <v>-437.596</v>
      </c>
    </row>
    <row r="5652" spans="1:10">
      <c r="A5652" s="85">
        <v>40842</v>
      </c>
      <c r="B5652" s="86">
        <v>35</v>
      </c>
      <c r="C5652" s="87">
        <v>42247</v>
      </c>
      <c r="D5652" s="88" t="s">
        <v>172</v>
      </c>
      <c r="E5652" s="87">
        <v>43205.307999999997</v>
      </c>
      <c r="F5652" s="87">
        <v>43735.22</v>
      </c>
      <c r="G5652" s="87">
        <v>-11.94</v>
      </c>
      <c r="H5652" s="87">
        <v>0</v>
      </c>
      <c r="I5652" s="87">
        <v>-294.70800000000003</v>
      </c>
      <c r="J5652" s="86">
        <v>-184.78200000000001</v>
      </c>
    </row>
    <row r="5653" spans="1:10">
      <c r="A5653" s="85">
        <v>40842</v>
      </c>
      <c r="B5653" s="86">
        <v>36</v>
      </c>
      <c r="C5653" s="87">
        <v>43394</v>
      </c>
      <c r="D5653" s="88" t="s">
        <v>172</v>
      </c>
      <c r="E5653" s="87">
        <v>44334.896000000001</v>
      </c>
      <c r="F5653" s="87">
        <v>44859.108</v>
      </c>
      <c r="G5653" s="87">
        <v>-3.54</v>
      </c>
      <c r="H5653" s="87">
        <v>0</v>
      </c>
      <c r="I5653" s="87">
        <v>-80.052000000000007</v>
      </c>
      <c r="J5653" s="86">
        <v>-185.19200000000001</v>
      </c>
    </row>
    <row r="5654" spans="1:10">
      <c r="A5654" s="85">
        <v>40842</v>
      </c>
      <c r="B5654" s="86">
        <v>37</v>
      </c>
      <c r="C5654" s="87">
        <v>45808</v>
      </c>
      <c r="D5654" s="88" t="s">
        <v>172</v>
      </c>
      <c r="E5654" s="87">
        <v>46769.957999999999</v>
      </c>
      <c r="F5654" s="87">
        <v>46776.531999999999</v>
      </c>
      <c r="G5654" s="87">
        <v>-2.2400000000000002</v>
      </c>
      <c r="H5654" s="87">
        <v>0</v>
      </c>
      <c r="I5654" s="87">
        <v>726.99400000000003</v>
      </c>
      <c r="J5654" s="86">
        <v>220.80800000000002</v>
      </c>
    </row>
    <row r="5655" spans="1:10">
      <c r="A5655" s="85">
        <v>40842</v>
      </c>
      <c r="B5655" s="86">
        <v>38</v>
      </c>
      <c r="C5655" s="87">
        <v>45944</v>
      </c>
      <c r="D5655" s="88" t="s">
        <v>172</v>
      </c>
      <c r="E5655" s="87">
        <v>46860.748</v>
      </c>
      <c r="F5655" s="87">
        <v>46876.567999999999</v>
      </c>
      <c r="G5655" s="87">
        <v>-11.14</v>
      </c>
      <c r="H5655" s="87">
        <v>0</v>
      </c>
      <c r="I5655" s="87">
        <v>726.5</v>
      </c>
      <c r="J5655" s="86">
        <v>220.39200000000002</v>
      </c>
    </row>
    <row r="5656" spans="1:10">
      <c r="A5656" s="85">
        <v>40842</v>
      </c>
      <c r="B5656" s="86">
        <v>39</v>
      </c>
      <c r="C5656" s="87">
        <v>44781</v>
      </c>
      <c r="D5656" s="88" t="s">
        <v>172</v>
      </c>
      <c r="E5656" s="87">
        <v>45737.345999999998</v>
      </c>
      <c r="F5656" s="87">
        <v>45754.067999999999</v>
      </c>
      <c r="G5656" s="87">
        <v>-11.24</v>
      </c>
      <c r="H5656" s="87">
        <v>0</v>
      </c>
      <c r="I5656" s="87">
        <v>460.84399999999999</v>
      </c>
      <c r="J5656" s="86">
        <v>675.54</v>
      </c>
    </row>
    <row r="5657" spans="1:10">
      <c r="A5657" s="85">
        <v>40842</v>
      </c>
      <c r="B5657" s="86">
        <v>40</v>
      </c>
      <c r="C5657" s="87">
        <v>43318</v>
      </c>
      <c r="D5657" s="88" t="s">
        <v>172</v>
      </c>
      <c r="E5657" s="87">
        <v>44256.78</v>
      </c>
      <c r="F5657" s="87">
        <v>44276.58</v>
      </c>
      <c r="G5657" s="87">
        <v>-13.48</v>
      </c>
      <c r="H5657" s="87">
        <v>0</v>
      </c>
      <c r="I5657" s="87">
        <v>460.94400000000002</v>
      </c>
      <c r="J5657" s="86">
        <v>669.54600000000005</v>
      </c>
    </row>
    <row r="5658" spans="1:10">
      <c r="A5658" s="85">
        <v>40842</v>
      </c>
      <c r="B5658" s="86">
        <v>41</v>
      </c>
      <c r="C5658" s="87">
        <v>42160</v>
      </c>
      <c r="D5658" s="88" t="s">
        <v>172</v>
      </c>
      <c r="E5658" s="87">
        <v>43123.057999999997</v>
      </c>
      <c r="F5658" s="87">
        <v>43326.398000000001</v>
      </c>
      <c r="G5658" s="87">
        <v>-11.76</v>
      </c>
      <c r="H5658" s="87">
        <v>0</v>
      </c>
      <c r="I5658" s="87">
        <v>-180.898</v>
      </c>
      <c r="J5658" s="86">
        <v>-0.8</v>
      </c>
    </row>
    <row r="5659" spans="1:10">
      <c r="A5659" s="85">
        <v>40842</v>
      </c>
      <c r="B5659" s="86">
        <v>42</v>
      </c>
      <c r="C5659" s="87">
        <v>40648</v>
      </c>
      <c r="D5659" s="88" t="s">
        <v>172</v>
      </c>
      <c r="E5659" s="87">
        <v>41550.311999999998</v>
      </c>
      <c r="F5659" s="87">
        <v>41753.216</v>
      </c>
      <c r="G5659" s="87">
        <v>-12.02</v>
      </c>
      <c r="H5659" s="87">
        <v>0</v>
      </c>
      <c r="I5659" s="87">
        <v>-180.08200000000002</v>
      </c>
      <c r="J5659" s="86">
        <v>-1.218</v>
      </c>
    </row>
    <row r="5660" spans="1:10">
      <c r="A5660" s="85">
        <v>40842</v>
      </c>
      <c r="B5660" s="86">
        <v>43</v>
      </c>
      <c r="C5660" s="87">
        <v>38834</v>
      </c>
      <c r="D5660" s="88" t="s">
        <v>172</v>
      </c>
      <c r="E5660" s="87">
        <v>39859.942000000003</v>
      </c>
      <c r="F5660" s="87">
        <v>40136.648000000001</v>
      </c>
      <c r="G5660" s="87">
        <v>-11.68</v>
      </c>
      <c r="H5660" s="87">
        <v>0</v>
      </c>
      <c r="I5660" s="87">
        <v>-255.15</v>
      </c>
      <c r="J5660" s="86">
        <v>-1.224</v>
      </c>
    </row>
    <row r="5661" spans="1:10">
      <c r="A5661" s="85">
        <v>40842</v>
      </c>
      <c r="B5661" s="86">
        <v>44</v>
      </c>
      <c r="C5661" s="87">
        <v>37113</v>
      </c>
      <c r="D5661" s="88" t="s">
        <v>172</v>
      </c>
      <c r="E5661" s="87">
        <v>37990.741999999998</v>
      </c>
      <c r="F5661" s="87">
        <v>38270.167999999998</v>
      </c>
      <c r="G5661" s="87">
        <v>-11.74</v>
      </c>
      <c r="H5661" s="87">
        <v>0</v>
      </c>
      <c r="I5661" s="87">
        <v>-254.94800000000001</v>
      </c>
      <c r="J5661" s="86">
        <v>-0.83800000000000008</v>
      </c>
    </row>
    <row r="5662" spans="1:10">
      <c r="A5662" s="85">
        <v>40842</v>
      </c>
      <c r="B5662" s="86">
        <v>45</v>
      </c>
      <c r="C5662" s="87">
        <v>35207</v>
      </c>
      <c r="D5662" s="88" t="s">
        <v>172</v>
      </c>
      <c r="E5662" s="87">
        <v>36022</v>
      </c>
      <c r="F5662" s="87">
        <v>36083.46</v>
      </c>
      <c r="G5662" s="87">
        <v>-12.64</v>
      </c>
      <c r="H5662" s="87">
        <v>0</v>
      </c>
      <c r="I5662" s="87">
        <v>-40.064</v>
      </c>
      <c r="J5662" s="86">
        <v>100.75</v>
      </c>
    </row>
    <row r="5663" spans="1:10">
      <c r="A5663" s="85">
        <v>40842</v>
      </c>
      <c r="B5663" s="86">
        <v>46</v>
      </c>
      <c r="C5663" s="87">
        <v>32919</v>
      </c>
      <c r="D5663" s="88" t="s">
        <v>172</v>
      </c>
      <c r="E5663" s="87">
        <v>33689.300000000003</v>
      </c>
      <c r="F5663" s="87">
        <v>33752.383999999998</v>
      </c>
      <c r="G5663" s="87">
        <v>-18.02</v>
      </c>
      <c r="H5663" s="87">
        <v>0</v>
      </c>
      <c r="I5663" s="87">
        <v>-32.981999999999999</v>
      </c>
      <c r="J5663" s="86">
        <v>100.768</v>
      </c>
    </row>
    <row r="5664" spans="1:10">
      <c r="A5664" s="85">
        <v>40842</v>
      </c>
      <c r="B5664" s="86">
        <v>47</v>
      </c>
      <c r="C5664" s="87">
        <v>30707</v>
      </c>
      <c r="D5664" s="88" t="s">
        <v>172</v>
      </c>
      <c r="E5664" s="87">
        <v>31417.556</v>
      </c>
      <c r="F5664" s="87">
        <v>31577.315999999999</v>
      </c>
      <c r="G5664" s="87">
        <v>-159.76</v>
      </c>
      <c r="H5664" s="87">
        <v>0</v>
      </c>
      <c r="I5664" s="87">
        <v>289.63</v>
      </c>
      <c r="J5664" s="86">
        <v>-1.218</v>
      </c>
    </row>
    <row r="5665" spans="1:10">
      <c r="A5665" s="85">
        <v>40842</v>
      </c>
      <c r="B5665" s="86">
        <v>48</v>
      </c>
      <c r="C5665" s="87">
        <v>28830</v>
      </c>
      <c r="D5665" s="88" t="s">
        <v>172</v>
      </c>
      <c r="E5665" s="87">
        <v>29459.326000000001</v>
      </c>
      <c r="F5665" s="87">
        <v>30067.826000000001</v>
      </c>
      <c r="G5665" s="87">
        <v>-608.5</v>
      </c>
      <c r="H5665" s="87">
        <v>0</v>
      </c>
      <c r="I5665" s="87">
        <v>289.17599999999999</v>
      </c>
      <c r="J5665" s="86">
        <v>-1.228</v>
      </c>
    </row>
    <row r="5666" spans="1:10">
      <c r="A5666" s="85">
        <v>40843</v>
      </c>
      <c r="B5666" s="86">
        <v>1</v>
      </c>
      <c r="C5666" s="87">
        <v>27262</v>
      </c>
      <c r="D5666" s="88" t="s">
        <v>172</v>
      </c>
      <c r="E5666" s="87">
        <v>27968.61</v>
      </c>
      <c r="F5666" s="87">
        <v>29333.87</v>
      </c>
      <c r="G5666" s="87">
        <v>-1431.56</v>
      </c>
      <c r="H5666" s="87">
        <v>0</v>
      </c>
      <c r="I5666" s="87">
        <v>260.81200000000001</v>
      </c>
      <c r="J5666" s="86">
        <v>-0.84</v>
      </c>
    </row>
    <row r="5667" spans="1:10">
      <c r="A5667" s="85">
        <v>40843</v>
      </c>
      <c r="B5667" s="86">
        <v>2</v>
      </c>
      <c r="C5667" s="87">
        <v>26345</v>
      </c>
      <c r="D5667" s="88" t="s">
        <v>172</v>
      </c>
      <c r="E5667" s="87">
        <v>27121.031999999999</v>
      </c>
      <c r="F5667" s="87">
        <v>29071.772000000001</v>
      </c>
      <c r="G5667" s="87">
        <v>-1950.74</v>
      </c>
      <c r="H5667" s="87">
        <v>0</v>
      </c>
      <c r="I5667" s="87">
        <v>260.714</v>
      </c>
      <c r="J5667" s="86">
        <v>-1.256</v>
      </c>
    </row>
    <row r="5668" spans="1:10">
      <c r="A5668" s="85">
        <v>40843</v>
      </c>
      <c r="B5668" s="86">
        <v>3</v>
      </c>
      <c r="C5668" s="87">
        <v>26695</v>
      </c>
      <c r="D5668" s="88" t="s">
        <v>172</v>
      </c>
      <c r="E5668" s="87">
        <v>27439.31</v>
      </c>
      <c r="F5668" s="87">
        <v>29326.91</v>
      </c>
      <c r="G5668" s="87">
        <v>-1887.6</v>
      </c>
      <c r="H5668" s="87">
        <v>0</v>
      </c>
      <c r="I5668" s="87">
        <v>296.392</v>
      </c>
      <c r="J5668" s="86">
        <v>492.29</v>
      </c>
    </row>
    <row r="5669" spans="1:10">
      <c r="A5669" s="85">
        <v>40843</v>
      </c>
      <c r="B5669" s="86">
        <v>4</v>
      </c>
      <c r="C5669" s="87">
        <v>27005</v>
      </c>
      <c r="D5669" s="88" t="s">
        <v>172</v>
      </c>
      <c r="E5669" s="87">
        <v>27764.342000000001</v>
      </c>
      <c r="F5669" s="87">
        <v>29585.522000000001</v>
      </c>
      <c r="G5669" s="87">
        <v>-1821.18</v>
      </c>
      <c r="H5669" s="87">
        <v>0</v>
      </c>
      <c r="I5669" s="87">
        <v>296.19400000000002</v>
      </c>
      <c r="J5669" s="86">
        <v>492.30200000000002</v>
      </c>
    </row>
    <row r="5670" spans="1:10">
      <c r="A5670" s="85">
        <v>40843</v>
      </c>
      <c r="B5670" s="86">
        <v>5</v>
      </c>
      <c r="C5670" s="87">
        <v>26722</v>
      </c>
      <c r="D5670" s="88" t="s">
        <v>172</v>
      </c>
      <c r="E5670" s="87">
        <v>27579.227999999999</v>
      </c>
      <c r="F5670" s="87">
        <v>29826.567999999999</v>
      </c>
      <c r="G5670" s="87">
        <v>-2247.34</v>
      </c>
      <c r="H5670" s="87">
        <v>0</v>
      </c>
      <c r="I5670" s="87">
        <v>296.19400000000002</v>
      </c>
      <c r="J5670" s="86">
        <v>735.11400000000003</v>
      </c>
    </row>
    <row r="5671" spans="1:10">
      <c r="A5671" s="85">
        <v>40843</v>
      </c>
      <c r="B5671" s="86">
        <v>6</v>
      </c>
      <c r="C5671" s="87">
        <v>26292</v>
      </c>
      <c r="D5671" s="88" t="s">
        <v>172</v>
      </c>
      <c r="E5671" s="87">
        <v>27159.576000000001</v>
      </c>
      <c r="F5671" s="87">
        <v>29423.396000000001</v>
      </c>
      <c r="G5671" s="87">
        <v>-2263.8200000000002</v>
      </c>
      <c r="H5671" s="87">
        <v>0</v>
      </c>
      <c r="I5671" s="87">
        <v>297.97200000000004</v>
      </c>
      <c r="J5671" s="86">
        <v>735.524</v>
      </c>
    </row>
    <row r="5672" spans="1:10">
      <c r="A5672" s="85">
        <v>40843</v>
      </c>
      <c r="B5672" s="86">
        <v>7</v>
      </c>
      <c r="C5672" s="87">
        <v>25857</v>
      </c>
      <c r="D5672" s="88" t="s">
        <v>172</v>
      </c>
      <c r="E5672" s="87">
        <v>26709.87</v>
      </c>
      <c r="F5672" s="87">
        <v>28876.07</v>
      </c>
      <c r="G5672" s="87">
        <v>-2166.1999999999998</v>
      </c>
      <c r="H5672" s="87">
        <v>0</v>
      </c>
      <c r="I5672" s="87">
        <v>44.968000000000004</v>
      </c>
      <c r="J5672" s="86">
        <v>421.18200000000002</v>
      </c>
    </row>
    <row r="5673" spans="1:10">
      <c r="A5673" s="85">
        <v>40843</v>
      </c>
      <c r="B5673" s="86">
        <v>8</v>
      </c>
      <c r="C5673" s="87">
        <v>25573</v>
      </c>
      <c r="D5673" s="88" t="s">
        <v>172</v>
      </c>
      <c r="E5673" s="87">
        <v>26375.822</v>
      </c>
      <c r="F5673" s="87">
        <v>28665.402000000002</v>
      </c>
      <c r="G5673" s="87">
        <v>-2289.58</v>
      </c>
      <c r="H5673" s="87">
        <v>0</v>
      </c>
      <c r="I5673" s="87">
        <v>48.484000000000002</v>
      </c>
      <c r="J5673" s="86">
        <v>421.97400000000005</v>
      </c>
    </row>
    <row r="5674" spans="1:10">
      <c r="A5674" s="85">
        <v>40843</v>
      </c>
      <c r="B5674" s="86">
        <v>9</v>
      </c>
      <c r="C5674" s="87">
        <v>25394</v>
      </c>
      <c r="D5674" s="88" t="s">
        <v>172</v>
      </c>
      <c r="E5674" s="87">
        <v>26128.317999999999</v>
      </c>
      <c r="F5674" s="87">
        <v>28437.036</v>
      </c>
      <c r="G5674" s="87">
        <v>-2217.08</v>
      </c>
      <c r="H5674" s="87">
        <v>0</v>
      </c>
      <c r="I5674" s="87">
        <v>-96.416000000000011</v>
      </c>
      <c r="J5674" s="86">
        <v>-0.81</v>
      </c>
    </row>
    <row r="5675" spans="1:10">
      <c r="A5675" s="85">
        <v>40843</v>
      </c>
      <c r="B5675" s="86">
        <v>10</v>
      </c>
      <c r="C5675" s="87">
        <v>25285</v>
      </c>
      <c r="D5675" s="88" t="s">
        <v>172</v>
      </c>
      <c r="E5675" s="87">
        <v>26014.673999999999</v>
      </c>
      <c r="F5675" s="87">
        <v>28201.872000000003</v>
      </c>
      <c r="G5675" s="87">
        <v>-2142.7600000000002</v>
      </c>
      <c r="H5675" s="87">
        <v>0</v>
      </c>
      <c r="I5675" s="87">
        <v>-50.788000000000004</v>
      </c>
      <c r="J5675" s="86">
        <v>-1.216</v>
      </c>
    </row>
    <row r="5676" spans="1:10">
      <c r="A5676" s="85">
        <v>40843</v>
      </c>
      <c r="B5676" s="86">
        <v>11</v>
      </c>
      <c r="C5676" s="87">
        <v>25807</v>
      </c>
      <c r="D5676" s="88" t="s">
        <v>172</v>
      </c>
      <c r="E5676" s="87">
        <v>26597.668000000001</v>
      </c>
      <c r="F5676" s="87">
        <v>28506.294000000002</v>
      </c>
      <c r="G5676" s="87">
        <v>-1309.2</v>
      </c>
      <c r="H5676" s="87">
        <v>0</v>
      </c>
      <c r="I5676" s="87">
        <v>0</v>
      </c>
      <c r="J5676" s="86">
        <v>-843.28</v>
      </c>
    </row>
    <row r="5677" spans="1:10">
      <c r="A5677" s="85">
        <v>40843</v>
      </c>
      <c r="B5677" s="86">
        <v>12</v>
      </c>
      <c r="C5677" s="87">
        <v>27123</v>
      </c>
      <c r="D5677" s="88" t="s">
        <v>172</v>
      </c>
      <c r="E5677" s="87">
        <v>27797.07</v>
      </c>
      <c r="F5677" s="87">
        <v>30449.421999999999</v>
      </c>
      <c r="G5677" s="87">
        <v>-847.12</v>
      </c>
      <c r="H5677" s="87">
        <v>0</v>
      </c>
      <c r="I5677" s="87">
        <v>-678.75</v>
      </c>
      <c r="J5677" s="86">
        <v>-1013.6840000000001</v>
      </c>
    </row>
    <row r="5678" spans="1:10">
      <c r="A5678" s="85">
        <v>40843</v>
      </c>
      <c r="B5678" s="86">
        <v>13</v>
      </c>
      <c r="C5678" s="87">
        <v>29774</v>
      </c>
      <c r="D5678" s="88" t="s">
        <v>172</v>
      </c>
      <c r="E5678" s="87">
        <v>30497.106</v>
      </c>
      <c r="F5678" s="87">
        <v>32806.517999999996</v>
      </c>
      <c r="G5678" s="87">
        <v>-338.46</v>
      </c>
      <c r="H5678" s="87">
        <v>0</v>
      </c>
      <c r="I5678" s="87">
        <v>-1008.6640000000001</v>
      </c>
      <c r="J5678" s="86">
        <v>-1012.878</v>
      </c>
    </row>
    <row r="5679" spans="1:10">
      <c r="A5679" s="85">
        <v>40843</v>
      </c>
      <c r="B5679" s="86">
        <v>14</v>
      </c>
      <c r="C5679" s="87">
        <v>32755</v>
      </c>
      <c r="D5679" s="88" t="s">
        <v>172</v>
      </c>
      <c r="E5679" s="87">
        <v>33487.313999999998</v>
      </c>
      <c r="F5679" s="87">
        <v>35443.648000000001</v>
      </c>
      <c r="G5679" s="87">
        <v>-47.38</v>
      </c>
      <c r="H5679" s="87">
        <v>0</v>
      </c>
      <c r="I5679" s="87">
        <v>-1012.104</v>
      </c>
      <c r="J5679" s="86">
        <v>-1012.8680000000001</v>
      </c>
    </row>
    <row r="5680" spans="1:10">
      <c r="A5680" s="85">
        <v>40843</v>
      </c>
      <c r="B5680" s="86">
        <v>15</v>
      </c>
      <c r="C5680" s="87">
        <v>36211</v>
      </c>
      <c r="D5680" s="88" t="s">
        <v>172</v>
      </c>
      <c r="E5680" s="87">
        <v>36903.572</v>
      </c>
      <c r="F5680" s="87">
        <v>38856.356</v>
      </c>
      <c r="G5680" s="87">
        <v>-12.08</v>
      </c>
      <c r="H5680" s="87">
        <v>0</v>
      </c>
      <c r="I5680" s="87">
        <v>-1012.206</v>
      </c>
      <c r="J5680" s="86">
        <v>-1012.8580000000001</v>
      </c>
    </row>
    <row r="5681" spans="1:10">
      <c r="A5681" s="85">
        <v>40843</v>
      </c>
      <c r="B5681" s="86">
        <v>16</v>
      </c>
      <c r="C5681" s="87">
        <v>38616</v>
      </c>
      <c r="D5681" s="88" t="s">
        <v>172</v>
      </c>
      <c r="E5681" s="87">
        <v>39352.222000000002</v>
      </c>
      <c r="F5681" s="87">
        <v>41304.745999999999</v>
      </c>
      <c r="G5681" s="87">
        <v>-12.62</v>
      </c>
      <c r="H5681" s="87">
        <v>0</v>
      </c>
      <c r="I5681" s="87">
        <v>-1012.206</v>
      </c>
      <c r="J5681" s="86">
        <v>-1012.85</v>
      </c>
    </row>
    <row r="5682" spans="1:10">
      <c r="A5682" s="85">
        <v>40843</v>
      </c>
      <c r="B5682" s="86">
        <v>17</v>
      </c>
      <c r="C5682" s="87">
        <v>40162</v>
      </c>
      <c r="D5682" s="88" t="s">
        <v>172</v>
      </c>
      <c r="E5682" s="87">
        <v>40928.118000000002</v>
      </c>
      <c r="F5682" s="87">
        <v>42358.241999999998</v>
      </c>
      <c r="G5682" s="87">
        <v>-8.2799999999999994</v>
      </c>
      <c r="H5682" s="87">
        <v>0</v>
      </c>
      <c r="I5682" s="87">
        <v>-1012.206</v>
      </c>
      <c r="J5682" s="86">
        <v>-496.79200000000003</v>
      </c>
    </row>
    <row r="5683" spans="1:10">
      <c r="A5683" s="85">
        <v>40843</v>
      </c>
      <c r="B5683" s="86">
        <v>18</v>
      </c>
      <c r="C5683" s="87">
        <v>41164</v>
      </c>
      <c r="D5683" s="88" t="s">
        <v>172</v>
      </c>
      <c r="E5683" s="87">
        <v>41921.014000000003</v>
      </c>
      <c r="F5683" s="87">
        <v>43347.758000000002</v>
      </c>
      <c r="G5683" s="87">
        <v>-8.0399999999999991</v>
      </c>
      <c r="H5683" s="87">
        <v>0</v>
      </c>
      <c r="I5683" s="87">
        <v>-1012.206</v>
      </c>
      <c r="J5683" s="86">
        <v>-496.40200000000004</v>
      </c>
    </row>
    <row r="5684" spans="1:10">
      <c r="A5684" s="85">
        <v>40843</v>
      </c>
      <c r="B5684" s="86">
        <v>19</v>
      </c>
      <c r="C5684" s="87">
        <v>41943</v>
      </c>
      <c r="D5684" s="88" t="s">
        <v>172</v>
      </c>
      <c r="E5684" s="87">
        <v>42765.983999999997</v>
      </c>
      <c r="F5684" s="87">
        <v>44001.135999999999</v>
      </c>
      <c r="G5684" s="87">
        <v>-11.9</v>
      </c>
      <c r="H5684" s="87">
        <v>0</v>
      </c>
      <c r="I5684" s="87">
        <v>-972.548</v>
      </c>
      <c r="J5684" s="86">
        <v>-343.976</v>
      </c>
    </row>
    <row r="5685" spans="1:10">
      <c r="A5685" s="85">
        <v>40843</v>
      </c>
      <c r="B5685" s="86">
        <v>20</v>
      </c>
      <c r="C5685" s="87">
        <v>42281</v>
      </c>
      <c r="D5685" s="88" t="s">
        <v>172</v>
      </c>
      <c r="E5685" s="87">
        <v>43046.277999999998</v>
      </c>
      <c r="F5685" s="87">
        <v>44286.11</v>
      </c>
      <c r="G5685" s="87">
        <v>-13.08</v>
      </c>
      <c r="H5685" s="87">
        <v>0</v>
      </c>
      <c r="I5685" s="87">
        <v>-972.75</v>
      </c>
      <c r="J5685" s="86">
        <v>-343.97200000000004</v>
      </c>
    </row>
    <row r="5686" spans="1:10">
      <c r="A5686" s="85">
        <v>40843</v>
      </c>
      <c r="B5686" s="86">
        <v>21</v>
      </c>
      <c r="C5686" s="87">
        <v>42551</v>
      </c>
      <c r="D5686" s="88" t="s">
        <v>172</v>
      </c>
      <c r="E5686" s="87">
        <v>43178.457999999999</v>
      </c>
      <c r="F5686" s="87">
        <v>44100.15</v>
      </c>
      <c r="G5686" s="87">
        <v>-16.059999999999999</v>
      </c>
      <c r="H5686" s="87">
        <v>0</v>
      </c>
      <c r="I5686" s="87">
        <v>-648.39800000000002</v>
      </c>
      <c r="J5686" s="86">
        <v>-343.99</v>
      </c>
    </row>
    <row r="5687" spans="1:10">
      <c r="A5687" s="85">
        <v>40843</v>
      </c>
      <c r="B5687" s="86">
        <v>22</v>
      </c>
      <c r="C5687" s="87">
        <v>42608</v>
      </c>
      <c r="D5687" s="88" t="s">
        <v>172</v>
      </c>
      <c r="E5687" s="87">
        <v>43343.198000000004</v>
      </c>
      <c r="F5687" s="87">
        <v>44262.614000000001</v>
      </c>
      <c r="G5687" s="87">
        <v>-16.100000000000001</v>
      </c>
      <c r="H5687" s="87">
        <v>0</v>
      </c>
      <c r="I5687" s="87">
        <v>-649.10599999999999</v>
      </c>
      <c r="J5687" s="86">
        <v>-343.59200000000004</v>
      </c>
    </row>
    <row r="5688" spans="1:10">
      <c r="A5688" s="85">
        <v>40843</v>
      </c>
      <c r="B5688" s="86">
        <v>23</v>
      </c>
      <c r="C5688" s="87">
        <v>42705</v>
      </c>
      <c r="D5688" s="88" t="s">
        <v>172</v>
      </c>
      <c r="E5688" s="87">
        <v>43411.356</v>
      </c>
      <c r="F5688" s="87">
        <v>44032.275999999998</v>
      </c>
      <c r="G5688" s="87">
        <v>-16.239999999999998</v>
      </c>
      <c r="H5688" s="87">
        <v>0</v>
      </c>
      <c r="I5688" s="87">
        <v>-489.56200000000001</v>
      </c>
      <c r="J5688" s="86">
        <v>-209.98600000000002</v>
      </c>
    </row>
    <row r="5689" spans="1:10">
      <c r="A5689" s="85">
        <v>40843</v>
      </c>
      <c r="B5689" s="86">
        <v>24</v>
      </c>
      <c r="C5689" s="87">
        <v>42760</v>
      </c>
      <c r="D5689" s="88" t="s">
        <v>172</v>
      </c>
      <c r="E5689" s="87">
        <v>43546.665999999997</v>
      </c>
      <c r="F5689" s="87">
        <v>44169.385999999999</v>
      </c>
      <c r="G5689" s="87">
        <v>-18.04</v>
      </c>
      <c r="H5689" s="87">
        <v>0</v>
      </c>
      <c r="I5689" s="87">
        <v>-490.16800000000001</v>
      </c>
      <c r="J5689" s="86">
        <v>-209.988</v>
      </c>
    </row>
    <row r="5690" spans="1:10">
      <c r="A5690" s="85">
        <v>40843</v>
      </c>
      <c r="B5690" s="86">
        <v>25</v>
      </c>
      <c r="C5690" s="87">
        <v>42847</v>
      </c>
      <c r="D5690" s="88" t="s">
        <v>172</v>
      </c>
      <c r="E5690" s="87">
        <v>43624.074000000001</v>
      </c>
      <c r="F5690" s="87">
        <v>44265.987999999998</v>
      </c>
      <c r="G5690" s="87">
        <v>-18.100000000000001</v>
      </c>
      <c r="H5690" s="87">
        <v>0</v>
      </c>
      <c r="I5690" s="87">
        <v>-414.79599999999999</v>
      </c>
      <c r="J5690" s="86">
        <v>-301.97399999999999</v>
      </c>
    </row>
    <row r="5691" spans="1:10">
      <c r="A5691" s="85">
        <v>40843</v>
      </c>
      <c r="B5691" s="86">
        <v>26</v>
      </c>
      <c r="C5691" s="87">
        <v>42629</v>
      </c>
      <c r="D5691" s="88" t="s">
        <v>172</v>
      </c>
      <c r="E5691" s="87">
        <v>43333.563999999998</v>
      </c>
      <c r="F5691" s="87">
        <v>43975.137999999999</v>
      </c>
      <c r="G5691" s="87">
        <v>-17.760000000000002</v>
      </c>
      <c r="H5691" s="87">
        <v>0</v>
      </c>
      <c r="I5691" s="87">
        <v>-415.30200000000002</v>
      </c>
      <c r="J5691" s="86">
        <v>-301.57600000000002</v>
      </c>
    </row>
    <row r="5692" spans="1:10">
      <c r="A5692" s="85">
        <v>40843</v>
      </c>
      <c r="B5692" s="86">
        <v>27</v>
      </c>
      <c r="C5692" s="87">
        <v>42572</v>
      </c>
      <c r="D5692" s="88" t="s">
        <v>172</v>
      </c>
      <c r="E5692" s="87">
        <v>43162.61</v>
      </c>
      <c r="F5692" s="87">
        <v>43770.078000000001</v>
      </c>
      <c r="G5692" s="87">
        <v>-15.38</v>
      </c>
      <c r="H5692" s="87">
        <v>0</v>
      </c>
      <c r="I5692" s="87">
        <v>-476.61200000000002</v>
      </c>
      <c r="J5692" s="86">
        <v>-209.98</v>
      </c>
    </row>
    <row r="5693" spans="1:10">
      <c r="A5693" s="85">
        <v>40843</v>
      </c>
      <c r="B5693" s="86">
        <v>28</v>
      </c>
      <c r="C5693" s="87">
        <v>42166</v>
      </c>
      <c r="D5693" s="88" t="s">
        <v>172</v>
      </c>
      <c r="E5693" s="87">
        <v>42682.548000000003</v>
      </c>
      <c r="F5693" s="87">
        <v>43276.175999999999</v>
      </c>
      <c r="G5693" s="87">
        <v>-1.54</v>
      </c>
      <c r="H5693" s="87">
        <v>0</v>
      </c>
      <c r="I5693" s="87">
        <v>-477.21800000000002</v>
      </c>
      <c r="J5693" s="86">
        <v>-209.97800000000001</v>
      </c>
    </row>
    <row r="5694" spans="1:10">
      <c r="A5694" s="85">
        <v>40843</v>
      </c>
      <c r="B5694" s="86">
        <v>29</v>
      </c>
      <c r="C5694" s="87">
        <v>42110</v>
      </c>
      <c r="D5694" s="88" t="s">
        <v>172</v>
      </c>
      <c r="E5694" s="87">
        <v>42664.480000000003</v>
      </c>
      <c r="F5694" s="87">
        <v>43539.993999999999</v>
      </c>
      <c r="G5694" s="87">
        <v>-7.96</v>
      </c>
      <c r="H5694" s="87">
        <v>0</v>
      </c>
      <c r="I5694" s="87">
        <v>-613.596</v>
      </c>
      <c r="J5694" s="86">
        <v>-319.58999999999997</v>
      </c>
    </row>
    <row r="5695" spans="1:10">
      <c r="A5695" s="85">
        <v>40843</v>
      </c>
      <c r="B5695" s="86">
        <v>30</v>
      </c>
      <c r="C5695" s="87">
        <v>42020</v>
      </c>
      <c r="D5695" s="88" t="s">
        <v>172</v>
      </c>
      <c r="E5695" s="87">
        <v>42620.82</v>
      </c>
      <c r="F5695" s="87">
        <v>43496.093999999997</v>
      </c>
      <c r="G5695" s="87">
        <v>-7.72</v>
      </c>
      <c r="H5695" s="87">
        <v>0</v>
      </c>
      <c r="I5695" s="87">
        <v>-613.39400000000001</v>
      </c>
      <c r="J5695" s="86">
        <v>-0.79200000000000004</v>
      </c>
    </row>
    <row r="5696" spans="1:10">
      <c r="A5696" s="85">
        <v>40843</v>
      </c>
      <c r="B5696" s="86">
        <v>31</v>
      </c>
      <c r="C5696" s="87">
        <v>41912</v>
      </c>
      <c r="D5696" s="88" t="s">
        <v>172</v>
      </c>
      <c r="E5696" s="87">
        <v>42670.417999999998</v>
      </c>
      <c r="F5696" s="87">
        <v>43301.493999999999</v>
      </c>
      <c r="G5696" s="87">
        <v>-8.06</v>
      </c>
      <c r="H5696" s="87">
        <v>0</v>
      </c>
      <c r="I5696" s="87">
        <v>-605.90800000000002</v>
      </c>
      <c r="J5696" s="86">
        <v>-1.204</v>
      </c>
    </row>
    <row r="5697" spans="1:10">
      <c r="A5697" s="85">
        <v>40843</v>
      </c>
      <c r="B5697" s="86">
        <v>32</v>
      </c>
      <c r="C5697" s="87">
        <v>42219</v>
      </c>
      <c r="D5697" s="88" t="s">
        <v>172</v>
      </c>
      <c r="E5697" s="87">
        <v>42939.781999999999</v>
      </c>
      <c r="F5697" s="87">
        <v>43570.658000000003</v>
      </c>
      <c r="G5697" s="87">
        <v>-7.86</v>
      </c>
      <c r="H5697" s="87">
        <v>0</v>
      </c>
      <c r="I5697" s="87">
        <v>-604.99599999999998</v>
      </c>
      <c r="J5697" s="86">
        <v>-0.81400000000000006</v>
      </c>
    </row>
    <row r="5698" spans="1:10">
      <c r="A5698" s="85">
        <v>40843</v>
      </c>
      <c r="B5698" s="86">
        <v>33</v>
      </c>
      <c r="C5698" s="87">
        <v>42640</v>
      </c>
      <c r="D5698" s="88" t="s">
        <v>172</v>
      </c>
      <c r="E5698" s="87">
        <v>43469.644</v>
      </c>
      <c r="F5698" s="87">
        <v>44032.338000000003</v>
      </c>
      <c r="G5698" s="87">
        <v>-12.1</v>
      </c>
      <c r="H5698" s="87">
        <v>0</v>
      </c>
      <c r="I5698" s="87">
        <v>-552.08400000000006</v>
      </c>
      <c r="J5698" s="86">
        <v>-0.79600000000000004</v>
      </c>
    </row>
    <row r="5699" spans="1:10">
      <c r="A5699" s="85">
        <v>40843</v>
      </c>
      <c r="B5699" s="86">
        <v>34</v>
      </c>
      <c r="C5699" s="87">
        <v>43527</v>
      </c>
      <c r="D5699" s="88" t="s">
        <v>172</v>
      </c>
      <c r="E5699" s="87">
        <v>44400.883999999998</v>
      </c>
      <c r="F5699" s="87">
        <v>44963.198000000004</v>
      </c>
      <c r="G5699" s="87">
        <v>-9.92</v>
      </c>
      <c r="H5699" s="87">
        <v>0</v>
      </c>
      <c r="I5699" s="87">
        <v>-551.78200000000004</v>
      </c>
      <c r="J5699" s="86">
        <v>-0.79400000000000004</v>
      </c>
    </row>
    <row r="5700" spans="1:10">
      <c r="A5700" s="85">
        <v>40843</v>
      </c>
      <c r="B5700" s="86">
        <v>35</v>
      </c>
      <c r="C5700" s="87">
        <v>44322</v>
      </c>
      <c r="D5700" s="88" t="s">
        <v>172</v>
      </c>
      <c r="E5700" s="87">
        <v>45326.934000000001</v>
      </c>
      <c r="F5700" s="87">
        <v>45340.554000000004</v>
      </c>
      <c r="G5700" s="87">
        <v>-13.62</v>
      </c>
      <c r="H5700" s="87">
        <v>0</v>
      </c>
      <c r="I5700" s="87">
        <v>450.66400000000004</v>
      </c>
      <c r="J5700" s="86">
        <v>-9.2200000000000006</v>
      </c>
    </row>
    <row r="5701" spans="1:10">
      <c r="A5701" s="85">
        <v>40843</v>
      </c>
      <c r="B5701" s="86">
        <v>36</v>
      </c>
      <c r="C5701" s="87">
        <v>45316</v>
      </c>
      <c r="D5701" s="88" t="s">
        <v>172</v>
      </c>
      <c r="E5701" s="87">
        <v>46360.582000000002</v>
      </c>
      <c r="F5701" s="87">
        <v>46371.262000000002</v>
      </c>
      <c r="G5701" s="87">
        <v>-8.9600000000000009</v>
      </c>
      <c r="H5701" s="87">
        <v>0</v>
      </c>
      <c r="I5701" s="87">
        <v>463.512</v>
      </c>
      <c r="J5701" s="86">
        <v>-0.83800000000000008</v>
      </c>
    </row>
    <row r="5702" spans="1:10">
      <c r="A5702" s="85">
        <v>40843</v>
      </c>
      <c r="B5702" s="86">
        <v>37</v>
      </c>
      <c r="C5702" s="87">
        <v>46734</v>
      </c>
      <c r="D5702" s="88" t="s">
        <v>172</v>
      </c>
      <c r="E5702" s="87">
        <v>47766.853999999999</v>
      </c>
      <c r="F5702" s="87">
        <v>47773.514000000003</v>
      </c>
      <c r="G5702" s="87">
        <v>-6.66</v>
      </c>
      <c r="H5702" s="87">
        <v>0</v>
      </c>
      <c r="I5702" s="87">
        <v>923.66600000000005</v>
      </c>
      <c r="J5702" s="86">
        <v>-0.83800000000000008</v>
      </c>
    </row>
    <row r="5703" spans="1:10">
      <c r="A5703" s="85">
        <v>40843</v>
      </c>
      <c r="B5703" s="86">
        <v>38</v>
      </c>
      <c r="C5703" s="87">
        <v>46490</v>
      </c>
      <c r="D5703" s="88" t="s">
        <v>172</v>
      </c>
      <c r="E5703" s="87">
        <v>47418.972000000002</v>
      </c>
      <c r="F5703" s="87">
        <v>47427.771999999997</v>
      </c>
      <c r="G5703" s="87">
        <v>-6.96</v>
      </c>
      <c r="H5703" s="87">
        <v>0</v>
      </c>
      <c r="I5703" s="87">
        <v>977.52800000000002</v>
      </c>
      <c r="J5703" s="86">
        <v>-0.442</v>
      </c>
    </row>
    <row r="5704" spans="1:10">
      <c r="A5704" s="85">
        <v>40843</v>
      </c>
      <c r="B5704" s="86">
        <v>39</v>
      </c>
      <c r="C5704" s="87">
        <v>45264</v>
      </c>
      <c r="D5704" s="88" t="s">
        <v>172</v>
      </c>
      <c r="E5704" s="87">
        <v>46208.955999999998</v>
      </c>
      <c r="F5704" s="87">
        <v>46217.076000000001</v>
      </c>
      <c r="G5704" s="87">
        <v>-8.1199999999999992</v>
      </c>
      <c r="H5704" s="87">
        <v>0</v>
      </c>
      <c r="I5704" s="87">
        <v>886.50600000000009</v>
      </c>
      <c r="J5704" s="86">
        <v>-0.84200000000000008</v>
      </c>
    </row>
    <row r="5705" spans="1:10">
      <c r="A5705" s="85">
        <v>40843</v>
      </c>
      <c r="B5705" s="86">
        <v>40</v>
      </c>
      <c r="C5705" s="87">
        <v>43737</v>
      </c>
      <c r="D5705" s="88" t="s">
        <v>172</v>
      </c>
      <c r="E5705" s="87">
        <v>44676.728000000003</v>
      </c>
      <c r="F5705" s="87">
        <v>44688.383999999998</v>
      </c>
      <c r="G5705" s="87">
        <v>-7.32</v>
      </c>
      <c r="H5705" s="87">
        <v>0</v>
      </c>
      <c r="I5705" s="87">
        <v>885.6160000000001</v>
      </c>
      <c r="J5705" s="86">
        <v>-0.84600000000000009</v>
      </c>
    </row>
    <row r="5706" spans="1:10">
      <c r="A5706" s="85">
        <v>40843</v>
      </c>
      <c r="B5706" s="86">
        <v>41</v>
      </c>
      <c r="C5706" s="87">
        <v>42652</v>
      </c>
      <c r="D5706" s="88" t="s">
        <v>172</v>
      </c>
      <c r="E5706" s="87">
        <v>43517.27</v>
      </c>
      <c r="F5706" s="87">
        <v>43529.35</v>
      </c>
      <c r="G5706" s="87">
        <v>-6.28</v>
      </c>
      <c r="H5706" s="87">
        <v>0</v>
      </c>
      <c r="I5706" s="87">
        <v>76.594000000000008</v>
      </c>
      <c r="J5706" s="86">
        <v>-0.84200000000000008</v>
      </c>
    </row>
    <row r="5707" spans="1:10">
      <c r="A5707" s="85">
        <v>40843</v>
      </c>
      <c r="B5707" s="86">
        <v>42</v>
      </c>
      <c r="C5707" s="87">
        <v>40948</v>
      </c>
      <c r="D5707" s="88" t="s">
        <v>172</v>
      </c>
      <c r="E5707" s="87">
        <v>41720.627999999997</v>
      </c>
      <c r="F5707" s="87">
        <v>41733.928</v>
      </c>
      <c r="G5707" s="87">
        <v>-11.8</v>
      </c>
      <c r="H5707" s="87">
        <v>0</v>
      </c>
      <c r="I5707" s="87">
        <v>76.296000000000006</v>
      </c>
      <c r="J5707" s="86">
        <v>-0.84400000000000008</v>
      </c>
    </row>
    <row r="5708" spans="1:10">
      <c r="A5708" s="85">
        <v>40843</v>
      </c>
      <c r="B5708" s="86">
        <v>43</v>
      </c>
      <c r="C5708" s="87">
        <v>39515</v>
      </c>
      <c r="D5708" s="88" t="s">
        <v>172</v>
      </c>
      <c r="E5708" s="87">
        <v>40303.434000000001</v>
      </c>
      <c r="F5708" s="87">
        <v>40342.754000000001</v>
      </c>
      <c r="G5708" s="87">
        <v>-9.98</v>
      </c>
      <c r="H5708" s="87">
        <v>0</v>
      </c>
      <c r="I5708" s="87">
        <v>-29.774000000000001</v>
      </c>
      <c r="J5708" s="86">
        <v>121.95200000000001</v>
      </c>
    </row>
    <row r="5709" spans="1:10">
      <c r="A5709" s="85">
        <v>40843</v>
      </c>
      <c r="B5709" s="86">
        <v>44</v>
      </c>
      <c r="C5709" s="87">
        <v>37584</v>
      </c>
      <c r="D5709" s="88" t="s">
        <v>172</v>
      </c>
      <c r="E5709" s="87">
        <v>38343.224000000002</v>
      </c>
      <c r="F5709" s="87">
        <v>38387.584000000003</v>
      </c>
      <c r="G5709" s="87">
        <v>-9.98</v>
      </c>
      <c r="H5709" s="87">
        <v>0</v>
      </c>
      <c r="I5709" s="87">
        <v>-41.176000000000002</v>
      </c>
      <c r="J5709" s="86">
        <v>121.95800000000001</v>
      </c>
    </row>
    <row r="5710" spans="1:10">
      <c r="A5710" s="85">
        <v>40843</v>
      </c>
      <c r="B5710" s="86">
        <v>45</v>
      </c>
      <c r="C5710" s="87">
        <v>35617</v>
      </c>
      <c r="D5710" s="88" t="s">
        <v>172</v>
      </c>
      <c r="E5710" s="87">
        <v>36317.228000000003</v>
      </c>
      <c r="F5710" s="87">
        <v>36323.707999999999</v>
      </c>
      <c r="G5710" s="87">
        <v>-6.48</v>
      </c>
      <c r="H5710" s="87">
        <v>0</v>
      </c>
      <c r="I5710" s="87">
        <v>132.72800000000001</v>
      </c>
      <c r="J5710" s="86">
        <v>137.16999999999999</v>
      </c>
    </row>
    <row r="5711" spans="1:10">
      <c r="A5711" s="85">
        <v>40843</v>
      </c>
      <c r="B5711" s="86">
        <v>46</v>
      </c>
      <c r="C5711" s="87">
        <v>33486</v>
      </c>
      <c r="D5711" s="88" t="s">
        <v>172</v>
      </c>
      <c r="E5711" s="87">
        <v>34169.699999999997</v>
      </c>
      <c r="F5711" s="87">
        <v>34185.26</v>
      </c>
      <c r="G5711" s="87">
        <v>-15.56</v>
      </c>
      <c r="H5711" s="87">
        <v>0</v>
      </c>
      <c r="I5711" s="87">
        <v>134.31</v>
      </c>
      <c r="J5711" s="86">
        <v>137.578</v>
      </c>
    </row>
    <row r="5712" spans="1:10">
      <c r="A5712" s="85">
        <v>40843</v>
      </c>
      <c r="B5712" s="86">
        <v>47</v>
      </c>
      <c r="C5712" s="87">
        <v>31291</v>
      </c>
      <c r="D5712" s="88" t="s">
        <v>172</v>
      </c>
      <c r="E5712" s="87">
        <v>31860.272000000001</v>
      </c>
      <c r="F5712" s="87">
        <v>31982.366000000002</v>
      </c>
      <c r="G5712" s="87">
        <v>-253.16</v>
      </c>
      <c r="H5712" s="87">
        <v>0</v>
      </c>
      <c r="I5712" s="87">
        <v>632.11599999999999</v>
      </c>
      <c r="J5712" s="86">
        <v>478.74600000000004</v>
      </c>
    </row>
    <row r="5713" spans="1:10">
      <c r="A5713" s="85">
        <v>40843</v>
      </c>
      <c r="B5713" s="86">
        <v>48</v>
      </c>
      <c r="C5713" s="87">
        <v>29374</v>
      </c>
      <c r="D5713" s="88" t="s">
        <v>172</v>
      </c>
      <c r="E5713" s="87">
        <v>29874.202000000001</v>
      </c>
      <c r="F5713" s="87">
        <v>30387.322</v>
      </c>
      <c r="G5713" s="87">
        <v>-513.12</v>
      </c>
      <c r="H5713" s="87">
        <v>0</v>
      </c>
      <c r="I5713" s="87">
        <v>629.84400000000005</v>
      </c>
      <c r="J5713" s="86">
        <v>478.75</v>
      </c>
    </row>
    <row r="5714" spans="1:10">
      <c r="A5714" s="85">
        <v>40844</v>
      </c>
      <c r="B5714" s="86">
        <v>1</v>
      </c>
      <c r="C5714" s="87">
        <v>27806</v>
      </c>
      <c r="D5714" s="88" t="s">
        <v>172</v>
      </c>
      <c r="E5714" s="87">
        <v>28352.880000000001</v>
      </c>
      <c r="F5714" s="87">
        <v>30027.5</v>
      </c>
      <c r="G5714" s="87">
        <v>-1674.62</v>
      </c>
      <c r="H5714" s="87">
        <v>0</v>
      </c>
      <c r="I5714" s="87">
        <v>489.50400000000002</v>
      </c>
      <c r="J5714" s="86">
        <v>535.54999999999995</v>
      </c>
    </row>
    <row r="5715" spans="1:10">
      <c r="A5715" s="85">
        <v>40844</v>
      </c>
      <c r="B5715" s="86">
        <v>2</v>
      </c>
      <c r="C5715" s="87">
        <v>26961</v>
      </c>
      <c r="D5715" s="88" t="s">
        <v>172</v>
      </c>
      <c r="E5715" s="87">
        <v>27610.606</v>
      </c>
      <c r="F5715" s="87">
        <v>29578.846000000001</v>
      </c>
      <c r="G5715" s="87">
        <v>-1968.24</v>
      </c>
      <c r="H5715" s="87">
        <v>0</v>
      </c>
      <c r="I5715" s="87">
        <v>489.20800000000003</v>
      </c>
      <c r="J5715" s="86">
        <v>535.55200000000002</v>
      </c>
    </row>
    <row r="5716" spans="1:10">
      <c r="A5716" s="85">
        <v>40844</v>
      </c>
      <c r="B5716" s="86">
        <v>3</v>
      </c>
      <c r="C5716" s="87">
        <v>27157</v>
      </c>
      <c r="D5716" s="88" t="s">
        <v>172</v>
      </c>
      <c r="E5716" s="87">
        <v>27699.82</v>
      </c>
      <c r="F5716" s="87">
        <v>29510.68</v>
      </c>
      <c r="G5716" s="87">
        <v>-1810.86</v>
      </c>
      <c r="H5716" s="87">
        <v>0</v>
      </c>
      <c r="I5716" s="87">
        <v>329.5</v>
      </c>
      <c r="J5716" s="86">
        <v>496.75600000000003</v>
      </c>
    </row>
    <row r="5717" spans="1:10">
      <c r="A5717" s="85">
        <v>40844</v>
      </c>
      <c r="B5717" s="86">
        <v>4</v>
      </c>
      <c r="C5717" s="87">
        <v>27496</v>
      </c>
      <c r="D5717" s="88" t="s">
        <v>172</v>
      </c>
      <c r="E5717" s="87">
        <v>28080.7</v>
      </c>
      <c r="F5717" s="87">
        <v>29760.5</v>
      </c>
      <c r="G5717" s="87">
        <v>-1679.8</v>
      </c>
      <c r="H5717" s="87">
        <v>0</v>
      </c>
      <c r="I5717" s="87">
        <v>330.68600000000004</v>
      </c>
      <c r="J5717" s="86">
        <v>496.35600000000005</v>
      </c>
    </row>
    <row r="5718" spans="1:10">
      <c r="A5718" s="85">
        <v>40844</v>
      </c>
      <c r="B5718" s="86">
        <v>5</v>
      </c>
      <c r="C5718" s="87">
        <v>27213</v>
      </c>
      <c r="D5718" s="88" t="s">
        <v>172</v>
      </c>
      <c r="E5718" s="87">
        <v>27916.838</v>
      </c>
      <c r="F5718" s="87">
        <v>29468.364000000001</v>
      </c>
      <c r="G5718" s="87">
        <v>-1570.06</v>
      </c>
      <c r="H5718" s="87">
        <v>0</v>
      </c>
      <c r="I5718" s="87">
        <v>453.92600000000004</v>
      </c>
      <c r="J5718" s="86">
        <v>496.75600000000003</v>
      </c>
    </row>
    <row r="5719" spans="1:10">
      <c r="A5719" s="85">
        <v>40844</v>
      </c>
      <c r="B5719" s="86">
        <v>6</v>
      </c>
      <c r="C5719" s="87">
        <v>26915</v>
      </c>
      <c r="D5719" s="88" t="s">
        <v>172</v>
      </c>
      <c r="E5719" s="87">
        <v>27640.905999999999</v>
      </c>
      <c r="F5719" s="87">
        <v>29239.845999999998</v>
      </c>
      <c r="G5719" s="87">
        <v>-1598.94</v>
      </c>
      <c r="H5719" s="87">
        <v>0</v>
      </c>
      <c r="I5719" s="87">
        <v>456.59399999999999</v>
      </c>
      <c r="J5719" s="86">
        <v>496.76600000000002</v>
      </c>
    </row>
    <row r="5720" spans="1:10">
      <c r="A5720" s="85">
        <v>40844</v>
      </c>
      <c r="B5720" s="86">
        <v>7</v>
      </c>
      <c r="C5720" s="87">
        <v>26445</v>
      </c>
      <c r="D5720" s="88" t="s">
        <v>172</v>
      </c>
      <c r="E5720" s="87">
        <v>27048.871999999999</v>
      </c>
      <c r="F5720" s="87">
        <v>28832.832000000002</v>
      </c>
      <c r="G5720" s="87">
        <v>-1783.96</v>
      </c>
      <c r="H5720" s="87">
        <v>0</v>
      </c>
      <c r="I5720" s="87">
        <v>71.256</v>
      </c>
      <c r="J5720" s="86">
        <v>496.76400000000001</v>
      </c>
    </row>
    <row r="5721" spans="1:10">
      <c r="A5721" s="85">
        <v>40844</v>
      </c>
      <c r="B5721" s="86">
        <v>8</v>
      </c>
      <c r="C5721" s="87">
        <v>26097</v>
      </c>
      <c r="D5721" s="88" t="s">
        <v>172</v>
      </c>
      <c r="E5721" s="87">
        <v>26677.662</v>
      </c>
      <c r="F5721" s="87">
        <v>28563.842000000001</v>
      </c>
      <c r="G5721" s="87">
        <v>-1886.18</v>
      </c>
      <c r="H5721" s="87">
        <v>0</v>
      </c>
      <c r="I5721" s="87">
        <v>75.475999999999999</v>
      </c>
      <c r="J5721" s="86">
        <v>490.358</v>
      </c>
    </row>
    <row r="5722" spans="1:10">
      <c r="A5722" s="85">
        <v>40844</v>
      </c>
      <c r="B5722" s="86">
        <v>9</v>
      </c>
      <c r="C5722" s="87">
        <v>25806</v>
      </c>
      <c r="D5722" s="88" t="s">
        <v>172</v>
      </c>
      <c r="E5722" s="87">
        <v>26349.304</v>
      </c>
      <c r="F5722" s="87">
        <v>28210.137999999999</v>
      </c>
      <c r="G5722" s="87">
        <v>-1783.36</v>
      </c>
      <c r="H5722" s="87">
        <v>0</v>
      </c>
      <c r="I5722" s="87">
        <v>-87.512</v>
      </c>
      <c r="J5722" s="86">
        <v>121.992</v>
      </c>
    </row>
    <row r="5723" spans="1:10">
      <c r="A5723" s="85">
        <v>40844</v>
      </c>
      <c r="B5723" s="86">
        <v>10</v>
      </c>
      <c r="C5723" s="87">
        <v>25811</v>
      </c>
      <c r="D5723" s="88" t="s">
        <v>172</v>
      </c>
      <c r="E5723" s="87">
        <v>26344.716</v>
      </c>
      <c r="F5723" s="87">
        <v>28178.86</v>
      </c>
      <c r="G5723" s="87">
        <v>-1859.02</v>
      </c>
      <c r="H5723" s="87">
        <v>0</v>
      </c>
      <c r="I5723" s="87">
        <v>-65.862000000000009</v>
      </c>
      <c r="J5723" s="86">
        <v>121.99600000000001</v>
      </c>
    </row>
    <row r="5724" spans="1:10">
      <c r="A5724" s="85">
        <v>40844</v>
      </c>
      <c r="B5724" s="86">
        <v>11</v>
      </c>
      <c r="C5724" s="87">
        <v>26414</v>
      </c>
      <c r="D5724" s="88" t="s">
        <v>172</v>
      </c>
      <c r="E5724" s="87">
        <v>26893.452000000001</v>
      </c>
      <c r="F5724" s="87">
        <v>29114.408000000003</v>
      </c>
      <c r="G5724" s="87">
        <v>-816.58</v>
      </c>
      <c r="H5724" s="87">
        <v>0</v>
      </c>
      <c r="I5724" s="87">
        <v>-983.47400000000005</v>
      </c>
      <c r="J5724" s="86">
        <v>-468.84</v>
      </c>
    </row>
    <row r="5725" spans="1:10">
      <c r="A5725" s="85">
        <v>40844</v>
      </c>
      <c r="B5725" s="86">
        <v>12</v>
      </c>
      <c r="C5725" s="87">
        <v>27372</v>
      </c>
      <c r="D5725" s="88" t="s">
        <v>172</v>
      </c>
      <c r="E5725" s="87">
        <v>27874.142</v>
      </c>
      <c r="F5725" s="87">
        <v>29972.813999999998</v>
      </c>
      <c r="G5725" s="87">
        <v>-671.98</v>
      </c>
      <c r="H5725" s="87">
        <v>0</v>
      </c>
      <c r="I5725" s="87">
        <v>-1005.832</v>
      </c>
      <c r="J5725" s="86">
        <v>-510.84200000000004</v>
      </c>
    </row>
    <row r="5726" spans="1:10">
      <c r="A5726" s="85">
        <v>40844</v>
      </c>
      <c r="B5726" s="86">
        <v>13</v>
      </c>
      <c r="C5726" s="87">
        <v>29907</v>
      </c>
      <c r="D5726" s="88" t="s">
        <v>172</v>
      </c>
      <c r="E5726" s="87">
        <v>30489</v>
      </c>
      <c r="F5726" s="87">
        <v>32124.720000000001</v>
      </c>
      <c r="G5726" s="87">
        <v>-120.2</v>
      </c>
      <c r="H5726" s="87">
        <v>0</v>
      </c>
      <c r="I5726" s="87">
        <v>-1006.2360000000001</v>
      </c>
      <c r="J5726" s="86">
        <v>-512.04600000000005</v>
      </c>
    </row>
    <row r="5727" spans="1:10">
      <c r="A5727" s="85">
        <v>40844</v>
      </c>
      <c r="B5727" s="86">
        <v>14</v>
      </c>
      <c r="C5727" s="87">
        <v>32833</v>
      </c>
      <c r="D5727" s="88" t="s">
        <v>172</v>
      </c>
      <c r="E5727" s="87">
        <v>33310.262000000002</v>
      </c>
      <c r="F5727" s="87">
        <v>34862.966</v>
      </c>
      <c r="G5727" s="87">
        <v>-12</v>
      </c>
      <c r="H5727" s="87">
        <v>0</v>
      </c>
      <c r="I5727" s="87">
        <v>-1006.6420000000001</v>
      </c>
      <c r="J5727" s="86">
        <v>-512.05200000000002</v>
      </c>
    </row>
    <row r="5728" spans="1:10">
      <c r="A5728" s="85">
        <v>40844</v>
      </c>
      <c r="B5728" s="86">
        <v>15</v>
      </c>
      <c r="C5728" s="87">
        <v>36539</v>
      </c>
      <c r="D5728" s="88" t="s">
        <v>172</v>
      </c>
      <c r="E5728" s="87">
        <v>36916.692000000003</v>
      </c>
      <c r="F5728" s="87">
        <v>38353.275999999998</v>
      </c>
      <c r="G5728" s="87">
        <v>-11.88</v>
      </c>
      <c r="H5728" s="87">
        <v>0</v>
      </c>
      <c r="I5728" s="87">
        <v>-1006.6420000000001</v>
      </c>
      <c r="J5728" s="86">
        <v>-509.24200000000002</v>
      </c>
    </row>
    <row r="5729" spans="1:10">
      <c r="A5729" s="85">
        <v>40844</v>
      </c>
      <c r="B5729" s="86">
        <v>16</v>
      </c>
      <c r="C5729" s="87">
        <v>38927</v>
      </c>
      <c r="D5729" s="88" t="s">
        <v>172</v>
      </c>
      <c r="E5729" s="87">
        <v>39220.417999999998</v>
      </c>
      <c r="F5729" s="87">
        <v>40655.241999999998</v>
      </c>
      <c r="G5729" s="87">
        <v>-10.119999999999999</v>
      </c>
      <c r="H5729" s="87">
        <v>0</v>
      </c>
      <c r="I5729" s="87">
        <v>-1006.7420000000001</v>
      </c>
      <c r="J5729" s="86">
        <v>-508.83600000000001</v>
      </c>
    </row>
    <row r="5730" spans="1:10">
      <c r="A5730" s="85">
        <v>40844</v>
      </c>
      <c r="B5730" s="86">
        <v>17</v>
      </c>
      <c r="C5730" s="87">
        <v>40241</v>
      </c>
      <c r="D5730" s="88" t="s">
        <v>172</v>
      </c>
      <c r="E5730" s="87">
        <v>40529.658000000003</v>
      </c>
      <c r="F5730" s="87">
        <v>41853.57</v>
      </c>
      <c r="G5730" s="87">
        <v>-12.22</v>
      </c>
      <c r="H5730" s="87">
        <v>0</v>
      </c>
      <c r="I5730" s="87">
        <v>-573.43200000000002</v>
      </c>
      <c r="J5730" s="86">
        <v>-396.83600000000001</v>
      </c>
    </row>
    <row r="5731" spans="1:10">
      <c r="A5731" s="85">
        <v>40844</v>
      </c>
      <c r="B5731" s="86">
        <v>18</v>
      </c>
      <c r="C5731" s="87">
        <v>40958</v>
      </c>
      <c r="D5731" s="88" t="s">
        <v>172</v>
      </c>
      <c r="E5731" s="87">
        <v>41154.038</v>
      </c>
      <c r="F5731" s="87">
        <v>42477.69</v>
      </c>
      <c r="G5731" s="87">
        <v>-11.96</v>
      </c>
      <c r="H5731" s="87">
        <v>0</v>
      </c>
      <c r="I5731" s="87">
        <v>-583.85199999999998</v>
      </c>
      <c r="J5731" s="86">
        <v>-396.83600000000001</v>
      </c>
    </row>
    <row r="5732" spans="1:10">
      <c r="A5732" s="85">
        <v>40844</v>
      </c>
      <c r="B5732" s="86">
        <v>19</v>
      </c>
      <c r="C5732" s="87">
        <v>41496</v>
      </c>
      <c r="D5732" s="88" t="s">
        <v>172</v>
      </c>
      <c r="E5732" s="87">
        <v>41939.915999999997</v>
      </c>
      <c r="F5732" s="87">
        <v>43258.851999999999</v>
      </c>
      <c r="G5732" s="87">
        <v>-10.18</v>
      </c>
      <c r="H5732" s="87">
        <v>0</v>
      </c>
      <c r="I5732" s="87">
        <v>-1000.774</v>
      </c>
      <c r="J5732" s="86">
        <v>-396.83199999999999</v>
      </c>
    </row>
    <row r="5733" spans="1:10">
      <c r="A5733" s="85">
        <v>40844</v>
      </c>
      <c r="B5733" s="86">
        <v>20</v>
      </c>
      <c r="C5733" s="87">
        <v>41788</v>
      </c>
      <c r="D5733" s="88" t="s">
        <v>172</v>
      </c>
      <c r="E5733" s="87">
        <v>42010.582000000002</v>
      </c>
      <c r="F5733" s="87">
        <v>43326.737999999998</v>
      </c>
      <c r="G5733" s="87">
        <v>-9.52</v>
      </c>
      <c r="H5733" s="87">
        <v>0</v>
      </c>
      <c r="I5733" s="87">
        <v>-1000.774</v>
      </c>
      <c r="J5733" s="86">
        <v>-396.43200000000002</v>
      </c>
    </row>
    <row r="5734" spans="1:10">
      <c r="A5734" s="85">
        <v>40844</v>
      </c>
      <c r="B5734" s="86">
        <v>21</v>
      </c>
      <c r="C5734" s="87">
        <v>41653</v>
      </c>
      <c r="D5734" s="88" t="s">
        <v>172</v>
      </c>
      <c r="E5734" s="87">
        <v>41797.258000000002</v>
      </c>
      <c r="F5734" s="87">
        <v>43090.544000000002</v>
      </c>
      <c r="G5734" s="87">
        <v>-11.64</v>
      </c>
      <c r="H5734" s="87">
        <v>0</v>
      </c>
      <c r="I5734" s="87">
        <v>-1001.6840000000001</v>
      </c>
      <c r="J5734" s="86">
        <v>-370.44</v>
      </c>
    </row>
    <row r="5735" spans="1:10">
      <c r="A5735" s="85">
        <v>40844</v>
      </c>
      <c r="B5735" s="86">
        <v>22</v>
      </c>
      <c r="C5735" s="87">
        <v>41603</v>
      </c>
      <c r="D5735" s="88" t="s">
        <v>172</v>
      </c>
      <c r="E5735" s="87">
        <v>41776.949999999997</v>
      </c>
      <c r="F5735" s="87">
        <v>43070.175999999999</v>
      </c>
      <c r="G5735" s="87">
        <v>-11.58</v>
      </c>
      <c r="H5735" s="87">
        <v>0</v>
      </c>
      <c r="I5735" s="87">
        <v>-1001.6840000000001</v>
      </c>
      <c r="J5735" s="86">
        <v>-369.64600000000002</v>
      </c>
    </row>
    <row r="5736" spans="1:10">
      <c r="A5736" s="85">
        <v>40844</v>
      </c>
      <c r="B5736" s="86">
        <v>23</v>
      </c>
      <c r="C5736" s="87">
        <v>41467</v>
      </c>
      <c r="D5736" s="88" t="s">
        <v>172</v>
      </c>
      <c r="E5736" s="87">
        <v>41600.904000000002</v>
      </c>
      <c r="F5736" s="87">
        <v>42824.781999999999</v>
      </c>
      <c r="G5736" s="87">
        <v>-11.7</v>
      </c>
      <c r="H5736" s="87">
        <v>0</v>
      </c>
      <c r="I5736" s="87">
        <v>-961.52</v>
      </c>
      <c r="J5736" s="86">
        <v>-341.27</v>
      </c>
    </row>
    <row r="5737" spans="1:10">
      <c r="A5737" s="85">
        <v>40844</v>
      </c>
      <c r="B5737" s="86">
        <v>24</v>
      </c>
      <c r="C5737" s="87">
        <v>41236</v>
      </c>
      <c r="D5737" s="88" t="s">
        <v>172</v>
      </c>
      <c r="E5737" s="87">
        <v>41433.415999999997</v>
      </c>
      <c r="F5737" s="87">
        <v>42657.214</v>
      </c>
      <c r="G5737" s="87">
        <v>-11.62</v>
      </c>
      <c r="H5737" s="87">
        <v>0</v>
      </c>
      <c r="I5737" s="87">
        <v>-961.62</v>
      </c>
      <c r="J5737" s="86">
        <v>-340.86</v>
      </c>
    </row>
    <row r="5738" spans="1:10">
      <c r="A5738" s="85">
        <v>40844</v>
      </c>
      <c r="B5738" s="86">
        <v>25</v>
      </c>
      <c r="C5738" s="87">
        <v>41051</v>
      </c>
      <c r="D5738" s="88" t="s">
        <v>172</v>
      </c>
      <c r="E5738" s="87">
        <v>41235.718000000001</v>
      </c>
      <c r="F5738" s="87">
        <v>42265.822</v>
      </c>
      <c r="G5738" s="87">
        <v>-11.64</v>
      </c>
      <c r="H5738" s="87">
        <v>0</v>
      </c>
      <c r="I5738" s="87">
        <v>-900.21</v>
      </c>
      <c r="J5738" s="86">
        <v>-210.41200000000001</v>
      </c>
    </row>
    <row r="5739" spans="1:10">
      <c r="A5739" s="85">
        <v>40844</v>
      </c>
      <c r="B5739" s="86">
        <v>26</v>
      </c>
      <c r="C5739" s="87">
        <v>40466</v>
      </c>
      <c r="D5739" s="88" t="s">
        <v>172</v>
      </c>
      <c r="E5739" s="87">
        <v>40687.031999999999</v>
      </c>
      <c r="F5739" s="87">
        <v>41717.595999999998</v>
      </c>
      <c r="G5739" s="87">
        <v>-12.1</v>
      </c>
      <c r="H5739" s="87">
        <v>0</v>
      </c>
      <c r="I5739" s="87">
        <v>-900.11</v>
      </c>
      <c r="J5739" s="86">
        <v>-210.41200000000001</v>
      </c>
    </row>
    <row r="5740" spans="1:10">
      <c r="A5740" s="85">
        <v>40844</v>
      </c>
      <c r="B5740" s="86">
        <v>27</v>
      </c>
      <c r="C5740" s="87">
        <v>40026</v>
      </c>
      <c r="D5740" s="88" t="s">
        <v>172</v>
      </c>
      <c r="E5740" s="87">
        <v>40271.006000000001</v>
      </c>
      <c r="F5740" s="87">
        <v>41043.828000000001</v>
      </c>
      <c r="G5740" s="87">
        <v>-12.02</v>
      </c>
      <c r="H5740" s="87">
        <v>0</v>
      </c>
      <c r="I5740" s="87">
        <v>-757.25800000000004</v>
      </c>
      <c r="J5740" s="86">
        <v>57.994</v>
      </c>
    </row>
    <row r="5741" spans="1:10">
      <c r="A5741" s="85">
        <v>40844</v>
      </c>
      <c r="B5741" s="86">
        <v>28</v>
      </c>
      <c r="C5741" s="87">
        <v>39673</v>
      </c>
      <c r="D5741" s="88" t="s">
        <v>172</v>
      </c>
      <c r="E5741" s="87">
        <v>39850.364000000001</v>
      </c>
      <c r="F5741" s="87">
        <v>40079.775999999998</v>
      </c>
      <c r="G5741" s="87">
        <v>-11.9</v>
      </c>
      <c r="H5741" s="87">
        <v>0</v>
      </c>
      <c r="I5741" s="87">
        <v>-217.21200000000002</v>
      </c>
      <c r="J5741" s="86">
        <v>57.594000000000001</v>
      </c>
    </row>
    <row r="5742" spans="1:10">
      <c r="A5742" s="85">
        <v>40844</v>
      </c>
      <c r="B5742" s="86">
        <v>29</v>
      </c>
      <c r="C5742" s="87">
        <v>39283</v>
      </c>
      <c r="D5742" s="88" t="s">
        <v>172</v>
      </c>
      <c r="E5742" s="87">
        <v>39518.106</v>
      </c>
      <c r="F5742" s="87">
        <v>39781.486000000004</v>
      </c>
      <c r="G5742" s="87">
        <v>-8.3800000000000008</v>
      </c>
      <c r="H5742" s="87">
        <v>0</v>
      </c>
      <c r="I5742" s="87">
        <v>-2.226</v>
      </c>
      <c r="J5742" s="86">
        <v>-351.23</v>
      </c>
    </row>
    <row r="5743" spans="1:10">
      <c r="A5743" s="85">
        <v>40844</v>
      </c>
      <c r="B5743" s="86">
        <v>30</v>
      </c>
      <c r="C5743" s="87">
        <v>38787</v>
      </c>
      <c r="D5743" s="88" t="s">
        <v>172</v>
      </c>
      <c r="E5743" s="87">
        <v>38995.228000000003</v>
      </c>
      <c r="F5743" s="87">
        <v>39262.228000000003</v>
      </c>
      <c r="G5743" s="87">
        <v>-12</v>
      </c>
      <c r="H5743" s="87">
        <v>0</v>
      </c>
      <c r="I5743" s="87">
        <v>-102.08</v>
      </c>
      <c r="J5743" s="86">
        <v>-350.43400000000003</v>
      </c>
    </row>
    <row r="5744" spans="1:10">
      <c r="A5744" s="85">
        <v>40844</v>
      </c>
      <c r="B5744" s="86">
        <v>31</v>
      </c>
      <c r="C5744" s="87">
        <v>38524</v>
      </c>
      <c r="D5744" s="88" t="s">
        <v>172</v>
      </c>
      <c r="E5744" s="87">
        <v>38772.175999999999</v>
      </c>
      <c r="F5744" s="87">
        <v>39028.436000000002</v>
      </c>
      <c r="G5744" s="87">
        <v>-12.26</v>
      </c>
      <c r="H5744" s="87">
        <v>0</v>
      </c>
      <c r="I5744" s="87">
        <v>-112.4</v>
      </c>
      <c r="J5744" s="86">
        <v>-339.22800000000001</v>
      </c>
    </row>
    <row r="5745" spans="1:10">
      <c r="A5745" s="85">
        <v>40844</v>
      </c>
      <c r="B5745" s="86">
        <v>32</v>
      </c>
      <c r="C5745" s="87">
        <v>38578</v>
      </c>
      <c r="D5745" s="88" t="s">
        <v>172</v>
      </c>
      <c r="E5745" s="87">
        <v>38840.050000000003</v>
      </c>
      <c r="F5745" s="87">
        <v>39096.11</v>
      </c>
      <c r="G5745" s="87">
        <v>-12.06</v>
      </c>
      <c r="H5745" s="87">
        <v>0</v>
      </c>
      <c r="I5745" s="87">
        <v>0</v>
      </c>
      <c r="J5745" s="86">
        <v>-339.226</v>
      </c>
    </row>
    <row r="5746" spans="1:10">
      <c r="A5746" s="85">
        <v>40844</v>
      </c>
      <c r="B5746" s="86">
        <v>33</v>
      </c>
      <c r="C5746" s="87">
        <v>38959</v>
      </c>
      <c r="D5746" s="88" t="s">
        <v>172</v>
      </c>
      <c r="E5746" s="87">
        <v>39072.252</v>
      </c>
      <c r="F5746" s="87">
        <v>39521.635999999999</v>
      </c>
      <c r="G5746" s="87">
        <v>-12.16</v>
      </c>
      <c r="H5746" s="87">
        <v>0</v>
      </c>
      <c r="I5746" s="87">
        <v>0</v>
      </c>
      <c r="J5746" s="86">
        <v>-511.63400000000001</v>
      </c>
    </row>
    <row r="5747" spans="1:10">
      <c r="A5747" s="85">
        <v>40844</v>
      </c>
      <c r="B5747" s="86">
        <v>34</v>
      </c>
      <c r="C5747" s="87">
        <v>39785</v>
      </c>
      <c r="D5747" s="88" t="s">
        <v>172</v>
      </c>
      <c r="E5747" s="87">
        <v>39920.966</v>
      </c>
      <c r="F5747" s="87">
        <v>40369.19</v>
      </c>
      <c r="G5747" s="87">
        <v>-10.48</v>
      </c>
      <c r="H5747" s="87">
        <v>0</v>
      </c>
      <c r="I5747" s="87">
        <v>-48.36</v>
      </c>
      <c r="J5747" s="86">
        <v>-512.03600000000006</v>
      </c>
    </row>
    <row r="5748" spans="1:10">
      <c r="A5748" s="85">
        <v>40844</v>
      </c>
      <c r="B5748" s="86">
        <v>35</v>
      </c>
      <c r="C5748" s="87">
        <v>40621</v>
      </c>
      <c r="D5748" s="88" t="s">
        <v>172</v>
      </c>
      <c r="E5748" s="87">
        <v>41014.504000000001</v>
      </c>
      <c r="F5748" s="87">
        <v>41162.474000000002</v>
      </c>
      <c r="G5748" s="87">
        <v>-12.36</v>
      </c>
      <c r="H5748" s="87">
        <v>0</v>
      </c>
      <c r="I5748" s="87">
        <v>0</v>
      </c>
      <c r="J5748" s="86">
        <v>-217.6</v>
      </c>
    </row>
    <row r="5749" spans="1:10">
      <c r="A5749" s="85">
        <v>40844</v>
      </c>
      <c r="B5749" s="86">
        <v>36</v>
      </c>
      <c r="C5749" s="87">
        <v>42284</v>
      </c>
      <c r="D5749" s="88" t="s">
        <v>172</v>
      </c>
      <c r="E5749" s="87">
        <v>42567.23</v>
      </c>
      <c r="F5749" s="87">
        <v>42715.72</v>
      </c>
      <c r="G5749" s="87">
        <v>-11.38</v>
      </c>
      <c r="H5749" s="87">
        <v>0</v>
      </c>
      <c r="I5749" s="87">
        <v>86.573999999999998</v>
      </c>
      <c r="J5749" s="86">
        <v>-218.41</v>
      </c>
    </row>
    <row r="5750" spans="1:10">
      <c r="A5750" s="85">
        <v>40844</v>
      </c>
      <c r="B5750" s="86">
        <v>37</v>
      </c>
      <c r="C5750" s="87">
        <v>44800</v>
      </c>
      <c r="D5750" s="88" t="s">
        <v>172</v>
      </c>
      <c r="E5750" s="87">
        <v>45051.29</v>
      </c>
      <c r="F5750" s="87">
        <v>45061.33</v>
      </c>
      <c r="G5750" s="87">
        <v>-7.08</v>
      </c>
      <c r="H5750" s="87">
        <v>0</v>
      </c>
      <c r="I5750" s="87">
        <v>493.952</v>
      </c>
      <c r="J5750" s="86">
        <v>446.35599999999999</v>
      </c>
    </row>
    <row r="5751" spans="1:10">
      <c r="A5751" s="85">
        <v>40844</v>
      </c>
      <c r="B5751" s="86">
        <v>38</v>
      </c>
      <c r="C5751" s="87">
        <v>44663</v>
      </c>
      <c r="D5751" s="88" t="s">
        <v>172</v>
      </c>
      <c r="E5751" s="87">
        <v>44868.514000000003</v>
      </c>
      <c r="F5751" s="87">
        <v>44879.773999999998</v>
      </c>
      <c r="G5751" s="87">
        <v>-11.26</v>
      </c>
      <c r="H5751" s="87">
        <v>0</v>
      </c>
      <c r="I5751" s="87">
        <v>494.94</v>
      </c>
      <c r="J5751" s="86">
        <v>478.74800000000005</v>
      </c>
    </row>
    <row r="5752" spans="1:10">
      <c r="A5752" s="85">
        <v>40844</v>
      </c>
      <c r="B5752" s="86">
        <v>39</v>
      </c>
      <c r="C5752" s="87">
        <v>43388</v>
      </c>
      <c r="D5752" s="88" t="s">
        <v>172</v>
      </c>
      <c r="E5752" s="87">
        <v>43577.66</v>
      </c>
      <c r="F5752" s="87">
        <v>43593.18</v>
      </c>
      <c r="G5752" s="87">
        <v>-13.18</v>
      </c>
      <c r="H5752" s="87">
        <v>0</v>
      </c>
      <c r="I5752" s="87">
        <v>494.84200000000004</v>
      </c>
      <c r="J5752" s="86">
        <v>165.58200000000002</v>
      </c>
    </row>
    <row r="5753" spans="1:10">
      <c r="A5753" s="85">
        <v>40844</v>
      </c>
      <c r="B5753" s="86">
        <v>40</v>
      </c>
      <c r="C5753" s="87">
        <v>41984</v>
      </c>
      <c r="D5753" s="88" t="s">
        <v>172</v>
      </c>
      <c r="E5753" s="87">
        <v>42163.017999999996</v>
      </c>
      <c r="F5753" s="87">
        <v>42170.898000000001</v>
      </c>
      <c r="G5753" s="87">
        <v>-7.88</v>
      </c>
      <c r="H5753" s="87">
        <v>0</v>
      </c>
      <c r="I5753" s="87">
        <v>457.286</v>
      </c>
      <c r="J5753" s="86">
        <v>165.59200000000001</v>
      </c>
    </row>
    <row r="5754" spans="1:10">
      <c r="A5754" s="85">
        <v>40844</v>
      </c>
      <c r="B5754" s="86">
        <v>41</v>
      </c>
      <c r="C5754" s="87">
        <v>40504</v>
      </c>
      <c r="D5754" s="88" t="s">
        <v>172</v>
      </c>
      <c r="E5754" s="87">
        <v>40704.03</v>
      </c>
      <c r="F5754" s="87">
        <v>40717.129999999997</v>
      </c>
      <c r="G5754" s="87">
        <v>-10.36</v>
      </c>
      <c r="H5754" s="87">
        <v>0</v>
      </c>
      <c r="I5754" s="87">
        <v>8.104000000000001</v>
      </c>
      <c r="J5754" s="86">
        <v>-0.81</v>
      </c>
    </row>
    <row r="5755" spans="1:10">
      <c r="A5755" s="85">
        <v>40844</v>
      </c>
      <c r="B5755" s="86">
        <v>42</v>
      </c>
      <c r="C5755" s="87">
        <v>38917</v>
      </c>
      <c r="D5755" s="88" t="s">
        <v>172</v>
      </c>
      <c r="E5755" s="87">
        <v>39137.811999999998</v>
      </c>
      <c r="F5755" s="87">
        <v>39145.578000000001</v>
      </c>
      <c r="G5755" s="87">
        <v>-4.22</v>
      </c>
      <c r="H5755" s="87">
        <v>0</v>
      </c>
      <c r="I5755" s="87">
        <v>7.8080000000000007</v>
      </c>
      <c r="J5755" s="86">
        <v>-43.216000000000001</v>
      </c>
    </row>
    <row r="5756" spans="1:10">
      <c r="A5756" s="85">
        <v>40844</v>
      </c>
      <c r="B5756" s="86">
        <v>43</v>
      </c>
      <c r="C5756" s="87">
        <v>37421</v>
      </c>
      <c r="D5756" s="88" t="s">
        <v>172</v>
      </c>
      <c r="E5756" s="87">
        <v>37710.724000000002</v>
      </c>
      <c r="F5756" s="87">
        <v>38710.32</v>
      </c>
      <c r="G5756" s="87">
        <v>-3.24</v>
      </c>
      <c r="H5756" s="87">
        <v>0</v>
      </c>
      <c r="I5756" s="87">
        <v>-308.12800000000004</v>
      </c>
      <c r="J5756" s="86">
        <v>-511.65200000000004</v>
      </c>
    </row>
    <row r="5757" spans="1:10">
      <c r="A5757" s="85">
        <v>40844</v>
      </c>
      <c r="B5757" s="86">
        <v>44</v>
      </c>
      <c r="C5757" s="87">
        <v>35565</v>
      </c>
      <c r="D5757" s="88" t="s">
        <v>172</v>
      </c>
      <c r="E5757" s="87">
        <v>35968.9</v>
      </c>
      <c r="F5757" s="87">
        <v>36973.822</v>
      </c>
      <c r="G5757" s="87">
        <v>-10.08</v>
      </c>
      <c r="H5757" s="87">
        <v>0</v>
      </c>
      <c r="I5757" s="87">
        <v>-308.67</v>
      </c>
      <c r="J5757" s="86">
        <v>-512.048</v>
      </c>
    </row>
    <row r="5758" spans="1:10">
      <c r="A5758" s="85">
        <v>40844</v>
      </c>
      <c r="B5758" s="86">
        <v>45</v>
      </c>
      <c r="C5758" s="87">
        <v>33938</v>
      </c>
      <c r="D5758" s="88" t="s">
        <v>172</v>
      </c>
      <c r="E5758" s="87">
        <v>34285.122000000003</v>
      </c>
      <c r="F5758" s="87">
        <v>34690.923999999999</v>
      </c>
      <c r="G5758" s="87">
        <v>-7.04</v>
      </c>
      <c r="H5758" s="87">
        <v>0</v>
      </c>
      <c r="I5758" s="87">
        <v>-158.22999999999999</v>
      </c>
      <c r="J5758" s="86">
        <v>-331.642</v>
      </c>
    </row>
    <row r="5759" spans="1:10">
      <c r="A5759" s="85">
        <v>40844</v>
      </c>
      <c r="B5759" s="86">
        <v>46</v>
      </c>
      <c r="C5759" s="87">
        <v>32355</v>
      </c>
      <c r="D5759" s="88" t="s">
        <v>172</v>
      </c>
      <c r="E5759" s="87">
        <v>32516.62</v>
      </c>
      <c r="F5759" s="87">
        <v>32929.502</v>
      </c>
      <c r="G5759" s="87">
        <v>-15.26</v>
      </c>
      <c r="H5759" s="87">
        <v>0</v>
      </c>
      <c r="I5759" s="87">
        <v>-131.636</v>
      </c>
      <c r="J5759" s="86">
        <v>-332.04</v>
      </c>
    </row>
    <row r="5760" spans="1:10">
      <c r="A5760" s="85">
        <v>40844</v>
      </c>
      <c r="B5760" s="86">
        <v>47</v>
      </c>
      <c r="C5760" s="87">
        <v>30523</v>
      </c>
      <c r="D5760" s="88" t="s">
        <v>172</v>
      </c>
      <c r="E5760" s="87">
        <v>30728.76</v>
      </c>
      <c r="F5760" s="87">
        <v>30862.06</v>
      </c>
      <c r="G5760" s="87">
        <v>-133.30000000000001</v>
      </c>
      <c r="H5760" s="87">
        <v>0</v>
      </c>
      <c r="I5760" s="87">
        <v>479.91800000000001</v>
      </c>
      <c r="J5760" s="86">
        <v>186.38200000000001</v>
      </c>
    </row>
    <row r="5761" spans="1:10">
      <c r="A5761" s="85">
        <v>40844</v>
      </c>
      <c r="B5761" s="86">
        <v>48</v>
      </c>
      <c r="C5761" s="87">
        <v>28863</v>
      </c>
      <c r="D5761" s="88" t="s">
        <v>172</v>
      </c>
      <c r="E5761" s="87">
        <v>29230.548000000003</v>
      </c>
      <c r="F5761" s="87">
        <v>29503.904000000002</v>
      </c>
      <c r="G5761" s="87">
        <v>-355.84</v>
      </c>
      <c r="H5761" s="87">
        <v>0</v>
      </c>
      <c r="I5761" s="87">
        <v>491.58</v>
      </c>
      <c r="J5761" s="86">
        <v>185.98600000000002</v>
      </c>
    </row>
    <row r="5762" spans="1:10">
      <c r="A5762" s="85">
        <v>40845</v>
      </c>
      <c r="B5762" s="86">
        <v>1</v>
      </c>
      <c r="C5762" s="87">
        <v>27335</v>
      </c>
      <c r="D5762" s="88" t="s">
        <v>172</v>
      </c>
      <c r="E5762" s="87">
        <v>27918.121999999999</v>
      </c>
      <c r="F5762" s="87">
        <v>28902.262000000002</v>
      </c>
      <c r="G5762" s="87">
        <v>-984.14</v>
      </c>
      <c r="H5762" s="87">
        <v>0</v>
      </c>
      <c r="I5762" s="87">
        <v>490.49400000000003</v>
      </c>
      <c r="J5762" s="86">
        <v>170.386</v>
      </c>
    </row>
    <row r="5763" spans="1:10">
      <c r="A5763" s="85">
        <v>40845</v>
      </c>
      <c r="B5763" s="86">
        <v>2</v>
      </c>
      <c r="C5763" s="87">
        <v>26433</v>
      </c>
      <c r="D5763" s="88" t="s">
        <v>172</v>
      </c>
      <c r="E5763" s="87">
        <v>27037.126</v>
      </c>
      <c r="F5763" s="87">
        <v>28345.986000000001</v>
      </c>
      <c r="G5763" s="87">
        <v>-1308.8599999999999</v>
      </c>
      <c r="H5763" s="87">
        <v>0</v>
      </c>
      <c r="I5763" s="87">
        <v>490.59200000000004</v>
      </c>
      <c r="J5763" s="86">
        <v>170.79</v>
      </c>
    </row>
    <row r="5764" spans="1:10">
      <c r="A5764" s="85">
        <v>40845</v>
      </c>
      <c r="B5764" s="86">
        <v>3</v>
      </c>
      <c r="C5764" s="87">
        <v>26593</v>
      </c>
      <c r="D5764" s="88" t="s">
        <v>172</v>
      </c>
      <c r="E5764" s="87">
        <v>27174.238000000001</v>
      </c>
      <c r="F5764" s="87">
        <v>28490.097999999998</v>
      </c>
      <c r="G5764" s="87">
        <v>-1315.86</v>
      </c>
      <c r="H5764" s="87">
        <v>0</v>
      </c>
      <c r="I5764" s="87">
        <v>488.51600000000002</v>
      </c>
      <c r="J5764" s="86">
        <v>298.762</v>
      </c>
    </row>
    <row r="5765" spans="1:10">
      <c r="A5765" s="85">
        <v>40845</v>
      </c>
      <c r="B5765" s="86">
        <v>4</v>
      </c>
      <c r="C5765" s="87">
        <v>26749</v>
      </c>
      <c r="D5765" s="88" t="s">
        <v>172</v>
      </c>
      <c r="E5765" s="87">
        <v>27348.738000000001</v>
      </c>
      <c r="F5765" s="87">
        <v>28597.957999999999</v>
      </c>
      <c r="G5765" s="87">
        <v>-1249.22</v>
      </c>
      <c r="H5765" s="87">
        <v>0</v>
      </c>
      <c r="I5765" s="87">
        <v>488.51600000000002</v>
      </c>
      <c r="J5765" s="86">
        <v>297.95600000000002</v>
      </c>
    </row>
    <row r="5766" spans="1:10">
      <c r="A5766" s="85">
        <v>40845</v>
      </c>
      <c r="B5766" s="86">
        <v>5</v>
      </c>
      <c r="C5766" s="87">
        <v>26349</v>
      </c>
      <c r="D5766" s="88" t="s">
        <v>172</v>
      </c>
      <c r="E5766" s="87">
        <v>26932.196</v>
      </c>
      <c r="F5766" s="87">
        <v>28297.936000000002</v>
      </c>
      <c r="G5766" s="87">
        <v>-1365.74</v>
      </c>
      <c r="H5766" s="87">
        <v>0</v>
      </c>
      <c r="I5766" s="87">
        <v>488.61600000000004</v>
      </c>
      <c r="J5766" s="86">
        <v>255.952</v>
      </c>
    </row>
    <row r="5767" spans="1:10">
      <c r="A5767" s="85">
        <v>40845</v>
      </c>
      <c r="B5767" s="86">
        <v>6</v>
      </c>
      <c r="C5767" s="87">
        <v>25770</v>
      </c>
      <c r="D5767" s="88" t="s">
        <v>172</v>
      </c>
      <c r="E5767" s="87">
        <v>26345.338</v>
      </c>
      <c r="F5767" s="87">
        <v>28037.817999999999</v>
      </c>
      <c r="G5767" s="87">
        <v>-1692.48</v>
      </c>
      <c r="H5767" s="87">
        <v>0</v>
      </c>
      <c r="I5767" s="87">
        <v>488.51600000000002</v>
      </c>
      <c r="J5767" s="86">
        <v>256.358</v>
      </c>
    </row>
    <row r="5768" spans="1:10">
      <c r="A5768" s="85">
        <v>40845</v>
      </c>
      <c r="B5768" s="86">
        <v>7</v>
      </c>
      <c r="C5768" s="87">
        <v>25220</v>
      </c>
      <c r="D5768" s="88" t="s">
        <v>172</v>
      </c>
      <c r="E5768" s="87">
        <v>25770.126</v>
      </c>
      <c r="F5768" s="87">
        <v>27670.646000000001</v>
      </c>
      <c r="G5768" s="87">
        <v>-1900.52</v>
      </c>
      <c r="H5768" s="87">
        <v>0</v>
      </c>
      <c r="I5768" s="87">
        <v>490.39400000000001</v>
      </c>
      <c r="J5768" s="86">
        <v>229.15600000000001</v>
      </c>
    </row>
    <row r="5769" spans="1:10">
      <c r="A5769" s="85">
        <v>40845</v>
      </c>
      <c r="B5769" s="86">
        <v>8</v>
      </c>
      <c r="C5769" s="87">
        <v>24673</v>
      </c>
      <c r="D5769" s="88" t="s">
        <v>172</v>
      </c>
      <c r="E5769" s="87">
        <v>25258.28</v>
      </c>
      <c r="F5769" s="87">
        <v>27231.95</v>
      </c>
      <c r="G5769" s="87">
        <v>-2041.92</v>
      </c>
      <c r="H5769" s="87">
        <v>0</v>
      </c>
      <c r="I5769" s="87">
        <v>490.59200000000004</v>
      </c>
      <c r="J5769" s="86">
        <v>229.56400000000002</v>
      </c>
    </row>
    <row r="5770" spans="1:10">
      <c r="A5770" s="85">
        <v>40845</v>
      </c>
      <c r="B5770" s="86">
        <v>9</v>
      </c>
      <c r="C5770" s="87">
        <v>24266</v>
      </c>
      <c r="D5770" s="88" t="s">
        <v>172</v>
      </c>
      <c r="E5770" s="87">
        <v>24896.226000000002</v>
      </c>
      <c r="F5770" s="87">
        <v>26913.896000000001</v>
      </c>
      <c r="G5770" s="87">
        <v>-2022.22</v>
      </c>
      <c r="H5770" s="87">
        <v>0</v>
      </c>
      <c r="I5770" s="87">
        <v>490.49400000000003</v>
      </c>
      <c r="J5770" s="86">
        <v>170.792</v>
      </c>
    </row>
    <row r="5771" spans="1:10">
      <c r="A5771" s="85">
        <v>40845</v>
      </c>
      <c r="B5771" s="86">
        <v>10</v>
      </c>
      <c r="C5771" s="87">
        <v>24134</v>
      </c>
      <c r="D5771" s="88" t="s">
        <v>172</v>
      </c>
      <c r="E5771" s="87">
        <v>24752.853999999999</v>
      </c>
      <c r="F5771" s="87">
        <v>26760.154000000002</v>
      </c>
      <c r="G5771" s="87">
        <v>-2007.3</v>
      </c>
      <c r="H5771" s="87">
        <v>0</v>
      </c>
      <c r="I5771" s="87">
        <v>490.39400000000001</v>
      </c>
      <c r="J5771" s="86">
        <v>170.786</v>
      </c>
    </row>
    <row r="5772" spans="1:10">
      <c r="A5772" s="85">
        <v>40845</v>
      </c>
      <c r="B5772" s="86">
        <v>11</v>
      </c>
      <c r="C5772" s="87">
        <v>24256</v>
      </c>
      <c r="D5772" s="88" t="s">
        <v>172</v>
      </c>
      <c r="E5772" s="87">
        <v>24886.054</v>
      </c>
      <c r="F5772" s="87">
        <v>26667.207999999999</v>
      </c>
      <c r="G5772" s="87">
        <v>-1745.42</v>
      </c>
      <c r="H5772" s="87">
        <v>0</v>
      </c>
      <c r="I5772" s="87">
        <v>317.34399999999999</v>
      </c>
      <c r="J5772" s="86">
        <v>147.184</v>
      </c>
    </row>
    <row r="5773" spans="1:10">
      <c r="A5773" s="85">
        <v>40845</v>
      </c>
      <c r="B5773" s="86">
        <v>12</v>
      </c>
      <c r="C5773" s="87">
        <v>24577</v>
      </c>
      <c r="D5773" s="88" t="s">
        <v>172</v>
      </c>
      <c r="E5773" s="87">
        <v>25245.86</v>
      </c>
      <c r="F5773" s="87">
        <v>26946.32</v>
      </c>
      <c r="G5773" s="87">
        <v>-1700.46</v>
      </c>
      <c r="H5773" s="87">
        <v>0</v>
      </c>
      <c r="I5773" s="87">
        <v>317.34399999999999</v>
      </c>
      <c r="J5773" s="86">
        <v>146.792</v>
      </c>
    </row>
    <row r="5774" spans="1:10">
      <c r="A5774" s="85">
        <v>40845</v>
      </c>
      <c r="B5774" s="86">
        <v>13</v>
      </c>
      <c r="C5774" s="87">
        <v>25836</v>
      </c>
      <c r="D5774" s="88" t="s">
        <v>172</v>
      </c>
      <c r="E5774" s="87">
        <v>26535.135999999999</v>
      </c>
      <c r="F5774" s="87">
        <v>27507.916000000001</v>
      </c>
      <c r="G5774" s="87">
        <v>-972.78</v>
      </c>
      <c r="H5774" s="87">
        <v>0</v>
      </c>
      <c r="I5774" s="87">
        <v>494.44600000000003</v>
      </c>
      <c r="J5774" s="86">
        <v>180.79</v>
      </c>
    </row>
    <row r="5775" spans="1:10">
      <c r="A5775" s="85">
        <v>40845</v>
      </c>
      <c r="B5775" s="86">
        <v>14</v>
      </c>
      <c r="C5775" s="87">
        <v>27118</v>
      </c>
      <c r="D5775" s="88" t="s">
        <v>172</v>
      </c>
      <c r="E5775" s="87">
        <v>27865.704000000002</v>
      </c>
      <c r="F5775" s="87">
        <v>28689.904000000002</v>
      </c>
      <c r="G5775" s="87">
        <v>-822.56</v>
      </c>
      <c r="H5775" s="87">
        <v>0</v>
      </c>
      <c r="I5775" s="87">
        <v>494.34800000000001</v>
      </c>
      <c r="J5775" s="86">
        <v>180.786</v>
      </c>
    </row>
    <row r="5776" spans="1:10">
      <c r="A5776" s="85">
        <v>40845</v>
      </c>
      <c r="B5776" s="86">
        <v>15</v>
      </c>
      <c r="C5776" s="87">
        <v>29000</v>
      </c>
      <c r="D5776" s="88" t="s">
        <v>172</v>
      </c>
      <c r="E5776" s="87">
        <v>29834.158000000003</v>
      </c>
      <c r="F5776" s="87">
        <v>30001.918000000001</v>
      </c>
      <c r="G5776" s="87">
        <v>-167.76</v>
      </c>
      <c r="H5776" s="87">
        <v>0</v>
      </c>
      <c r="I5776" s="87">
        <v>492.37200000000001</v>
      </c>
      <c r="J5776" s="86">
        <v>146.79</v>
      </c>
    </row>
    <row r="5777" spans="1:10">
      <c r="A5777" s="85">
        <v>40845</v>
      </c>
      <c r="B5777" s="86">
        <v>16</v>
      </c>
      <c r="C5777" s="87">
        <v>30502</v>
      </c>
      <c r="D5777" s="88" t="s">
        <v>172</v>
      </c>
      <c r="E5777" s="87">
        <v>31246.957999999999</v>
      </c>
      <c r="F5777" s="87">
        <v>31380.817999999999</v>
      </c>
      <c r="G5777" s="87">
        <v>-164.86</v>
      </c>
      <c r="H5777" s="87">
        <v>0</v>
      </c>
      <c r="I5777" s="87">
        <v>492.37200000000001</v>
      </c>
      <c r="J5777" s="86">
        <v>147.19</v>
      </c>
    </row>
    <row r="5778" spans="1:10">
      <c r="A5778" s="85">
        <v>40845</v>
      </c>
      <c r="B5778" s="86">
        <v>17</v>
      </c>
      <c r="C5778" s="87">
        <v>32048</v>
      </c>
      <c r="D5778" s="88" t="s">
        <v>172</v>
      </c>
      <c r="E5778" s="87">
        <v>32758.101999999999</v>
      </c>
      <c r="F5778" s="87">
        <v>32770.845999999998</v>
      </c>
      <c r="G5778" s="87">
        <v>-111.66</v>
      </c>
      <c r="H5778" s="87">
        <v>0</v>
      </c>
      <c r="I5778" s="87">
        <v>268.71800000000002</v>
      </c>
      <c r="J5778" s="86">
        <v>202.4</v>
      </c>
    </row>
    <row r="5779" spans="1:10">
      <c r="A5779" s="85">
        <v>40845</v>
      </c>
      <c r="B5779" s="86">
        <v>18</v>
      </c>
      <c r="C5779" s="87">
        <v>33639</v>
      </c>
      <c r="D5779" s="88" t="s">
        <v>172</v>
      </c>
      <c r="E5779" s="87">
        <v>34414.548000000003</v>
      </c>
      <c r="F5779" s="87">
        <v>34427.487999999998</v>
      </c>
      <c r="G5779" s="87">
        <v>-12.94</v>
      </c>
      <c r="H5779" s="87">
        <v>0</v>
      </c>
      <c r="I5779" s="87">
        <v>268.62</v>
      </c>
      <c r="J5779" s="86">
        <v>202.39600000000002</v>
      </c>
    </row>
    <row r="5780" spans="1:10">
      <c r="A5780" s="85">
        <v>40845</v>
      </c>
      <c r="B5780" s="86">
        <v>19</v>
      </c>
      <c r="C5780" s="87">
        <v>35035</v>
      </c>
      <c r="D5780" s="88" t="s">
        <v>172</v>
      </c>
      <c r="E5780" s="87">
        <v>35757.266000000003</v>
      </c>
      <c r="F5780" s="87">
        <v>35771.866000000002</v>
      </c>
      <c r="G5780" s="87">
        <v>-14.6</v>
      </c>
      <c r="H5780" s="87">
        <v>0</v>
      </c>
      <c r="I5780" s="87">
        <v>492.47</v>
      </c>
      <c r="J5780" s="86">
        <v>50.4</v>
      </c>
    </row>
    <row r="5781" spans="1:10">
      <c r="A5781" s="85">
        <v>40845</v>
      </c>
      <c r="B5781" s="86">
        <v>20</v>
      </c>
      <c r="C5781" s="87">
        <v>35401</v>
      </c>
      <c r="D5781" s="88" t="s">
        <v>172</v>
      </c>
      <c r="E5781" s="87">
        <v>36195.626000000004</v>
      </c>
      <c r="F5781" s="87">
        <v>36207.086000000003</v>
      </c>
      <c r="G5781" s="87">
        <v>-9.1999999999999993</v>
      </c>
      <c r="H5781" s="87">
        <v>0</v>
      </c>
      <c r="I5781" s="87">
        <v>492.66800000000001</v>
      </c>
      <c r="J5781" s="86">
        <v>50.4</v>
      </c>
    </row>
    <row r="5782" spans="1:10">
      <c r="A5782" s="85">
        <v>40845</v>
      </c>
      <c r="B5782" s="86">
        <v>21</v>
      </c>
      <c r="C5782" s="87">
        <v>35727</v>
      </c>
      <c r="D5782" s="88" t="s">
        <v>172</v>
      </c>
      <c r="E5782" s="87">
        <v>36492.637999999999</v>
      </c>
      <c r="F5782" s="87">
        <v>36501.817999999999</v>
      </c>
      <c r="G5782" s="87">
        <v>-9.18</v>
      </c>
      <c r="H5782" s="87">
        <v>0</v>
      </c>
      <c r="I5782" s="87">
        <v>494.84200000000004</v>
      </c>
      <c r="J5782" s="86">
        <v>224.768</v>
      </c>
    </row>
    <row r="5783" spans="1:10">
      <c r="A5783" s="85">
        <v>40845</v>
      </c>
      <c r="B5783" s="86">
        <v>22</v>
      </c>
      <c r="C5783" s="87">
        <v>35714</v>
      </c>
      <c r="D5783" s="88" t="s">
        <v>172</v>
      </c>
      <c r="E5783" s="87">
        <v>36481.095999999998</v>
      </c>
      <c r="F5783" s="87">
        <v>36494.495999999999</v>
      </c>
      <c r="G5783" s="87">
        <v>-13.4</v>
      </c>
      <c r="H5783" s="87">
        <v>0</v>
      </c>
      <c r="I5783" s="87">
        <v>495.63200000000001</v>
      </c>
      <c r="J5783" s="86">
        <v>224.35</v>
      </c>
    </row>
    <row r="5784" spans="1:10">
      <c r="A5784" s="85">
        <v>40845</v>
      </c>
      <c r="B5784" s="86">
        <v>23</v>
      </c>
      <c r="C5784" s="87">
        <v>35745</v>
      </c>
      <c r="D5784" s="88" t="s">
        <v>172</v>
      </c>
      <c r="E5784" s="87">
        <v>36584.648000000001</v>
      </c>
      <c r="F5784" s="87">
        <v>36602.983999999997</v>
      </c>
      <c r="G5784" s="87">
        <v>-17.12</v>
      </c>
      <c r="H5784" s="87">
        <v>0</v>
      </c>
      <c r="I5784" s="87">
        <v>492.47</v>
      </c>
      <c r="J5784" s="86">
        <v>279.93600000000004</v>
      </c>
    </row>
    <row r="5785" spans="1:10">
      <c r="A5785" s="85">
        <v>40845</v>
      </c>
      <c r="B5785" s="86">
        <v>24</v>
      </c>
      <c r="C5785" s="87">
        <v>35878</v>
      </c>
      <c r="D5785" s="88" t="s">
        <v>172</v>
      </c>
      <c r="E5785" s="87">
        <v>36699.023999999998</v>
      </c>
      <c r="F5785" s="87">
        <v>36718.423999999999</v>
      </c>
      <c r="G5785" s="87">
        <v>-18.3</v>
      </c>
      <c r="H5785" s="87">
        <v>0</v>
      </c>
      <c r="I5785" s="87">
        <v>492.66800000000001</v>
      </c>
      <c r="J5785" s="86">
        <v>280.34399999999999</v>
      </c>
    </row>
    <row r="5786" spans="1:10">
      <c r="A5786" s="85">
        <v>40845</v>
      </c>
      <c r="B5786" s="86">
        <v>25</v>
      </c>
      <c r="C5786" s="87">
        <v>35955</v>
      </c>
      <c r="D5786" s="88" t="s">
        <v>172</v>
      </c>
      <c r="E5786" s="87">
        <v>36749.277999999998</v>
      </c>
      <c r="F5786" s="87">
        <v>36767.957999999999</v>
      </c>
      <c r="G5786" s="87">
        <v>-15.22</v>
      </c>
      <c r="H5786" s="87">
        <v>0</v>
      </c>
      <c r="I5786" s="87">
        <v>493.26</v>
      </c>
      <c r="J5786" s="86">
        <v>355.572</v>
      </c>
    </row>
    <row r="5787" spans="1:10">
      <c r="A5787" s="85">
        <v>40845</v>
      </c>
      <c r="B5787" s="86">
        <v>26</v>
      </c>
      <c r="C5787" s="87">
        <v>35739</v>
      </c>
      <c r="D5787" s="88" t="s">
        <v>172</v>
      </c>
      <c r="E5787" s="87">
        <v>36482.695999999996</v>
      </c>
      <c r="F5787" s="87">
        <v>36499.235999999997</v>
      </c>
      <c r="G5787" s="87">
        <v>-15.14</v>
      </c>
      <c r="H5787" s="87">
        <v>0</v>
      </c>
      <c r="I5787" s="87">
        <v>492.37200000000001</v>
      </c>
      <c r="J5787" s="86">
        <v>355.57600000000002</v>
      </c>
    </row>
    <row r="5788" spans="1:10">
      <c r="A5788" s="85">
        <v>40845</v>
      </c>
      <c r="B5788" s="86">
        <v>27</v>
      </c>
      <c r="C5788" s="87">
        <v>35282</v>
      </c>
      <c r="D5788" s="88" t="s">
        <v>172</v>
      </c>
      <c r="E5788" s="87">
        <v>36000.415999999997</v>
      </c>
      <c r="F5788" s="87">
        <v>36017.951999999997</v>
      </c>
      <c r="G5788" s="87">
        <v>-17.22</v>
      </c>
      <c r="H5788" s="87">
        <v>0</v>
      </c>
      <c r="I5788" s="87">
        <v>492.47</v>
      </c>
      <c r="J5788" s="86">
        <v>269.97399999999999</v>
      </c>
    </row>
    <row r="5789" spans="1:10">
      <c r="A5789" s="85">
        <v>40845</v>
      </c>
      <c r="B5789" s="86">
        <v>28</v>
      </c>
      <c r="C5789" s="87">
        <v>34624</v>
      </c>
      <c r="D5789" s="88" t="s">
        <v>172</v>
      </c>
      <c r="E5789" s="87">
        <v>35358.304000000004</v>
      </c>
      <c r="F5789" s="87">
        <v>35377.144</v>
      </c>
      <c r="G5789" s="87">
        <v>-17.14</v>
      </c>
      <c r="H5789" s="87">
        <v>0</v>
      </c>
      <c r="I5789" s="87">
        <v>492.47</v>
      </c>
      <c r="J5789" s="86">
        <v>269.56800000000004</v>
      </c>
    </row>
    <row r="5790" spans="1:10">
      <c r="A5790" s="85">
        <v>40845</v>
      </c>
      <c r="B5790" s="86">
        <v>29</v>
      </c>
      <c r="C5790" s="87">
        <v>34267</v>
      </c>
      <c r="D5790" s="88" t="s">
        <v>172</v>
      </c>
      <c r="E5790" s="87">
        <v>35054.055999999997</v>
      </c>
      <c r="F5790" s="87">
        <v>35070.756000000001</v>
      </c>
      <c r="G5790" s="87">
        <v>-15</v>
      </c>
      <c r="H5790" s="87">
        <v>0</v>
      </c>
      <c r="I5790" s="87">
        <v>492.37200000000001</v>
      </c>
      <c r="J5790" s="86">
        <v>170.80600000000001</v>
      </c>
    </row>
    <row r="5791" spans="1:10">
      <c r="A5791" s="85">
        <v>40845</v>
      </c>
      <c r="B5791" s="86">
        <v>30</v>
      </c>
      <c r="C5791" s="87">
        <v>33863</v>
      </c>
      <c r="D5791" s="88" t="s">
        <v>172</v>
      </c>
      <c r="E5791" s="87">
        <v>34680.512000000002</v>
      </c>
      <c r="F5791" s="87">
        <v>34695.987999999998</v>
      </c>
      <c r="G5791" s="87">
        <v>-14.16</v>
      </c>
      <c r="H5791" s="87">
        <v>0</v>
      </c>
      <c r="I5791" s="87">
        <v>492.37200000000001</v>
      </c>
      <c r="J5791" s="86">
        <v>170.80800000000002</v>
      </c>
    </row>
    <row r="5792" spans="1:10">
      <c r="A5792" s="85">
        <v>40845</v>
      </c>
      <c r="B5792" s="86">
        <v>31</v>
      </c>
      <c r="C5792" s="87">
        <v>33673</v>
      </c>
      <c r="D5792" s="88" t="s">
        <v>172</v>
      </c>
      <c r="E5792" s="87">
        <v>34517.784</v>
      </c>
      <c r="F5792" s="87">
        <v>34532.623999999996</v>
      </c>
      <c r="G5792" s="87">
        <v>-14.84</v>
      </c>
      <c r="H5792" s="87">
        <v>0</v>
      </c>
      <c r="I5792" s="87">
        <v>492.47</v>
      </c>
      <c r="J5792" s="86">
        <v>190.80200000000002</v>
      </c>
    </row>
    <row r="5793" spans="1:10">
      <c r="A5793" s="85">
        <v>40845</v>
      </c>
      <c r="B5793" s="86">
        <v>32</v>
      </c>
      <c r="C5793" s="87">
        <v>33795</v>
      </c>
      <c r="D5793" s="88" t="s">
        <v>172</v>
      </c>
      <c r="E5793" s="87">
        <v>34700.985999999997</v>
      </c>
      <c r="F5793" s="87">
        <v>34715.805999999997</v>
      </c>
      <c r="G5793" s="87">
        <v>-14.82</v>
      </c>
      <c r="H5793" s="87">
        <v>0</v>
      </c>
      <c r="I5793" s="87">
        <v>492.56800000000004</v>
      </c>
      <c r="J5793" s="86">
        <v>190.40800000000002</v>
      </c>
    </row>
    <row r="5794" spans="1:10">
      <c r="A5794" s="85">
        <v>40845</v>
      </c>
      <c r="B5794" s="86">
        <v>33</v>
      </c>
      <c r="C5794" s="87">
        <v>34472</v>
      </c>
      <c r="D5794" s="88" t="s">
        <v>172</v>
      </c>
      <c r="E5794" s="87">
        <v>35345.061999999998</v>
      </c>
      <c r="F5794" s="87">
        <v>35360.021999999997</v>
      </c>
      <c r="G5794" s="87">
        <v>-14.96</v>
      </c>
      <c r="H5794" s="87">
        <v>0</v>
      </c>
      <c r="I5794" s="87">
        <v>447.404</v>
      </c>
      <c r="J5794" s="86">
        <v>264.38400000000001</v>
      </c>
    </row>
    <row r="5795" spans="1:10">
      <c r="A5795" s="85">
        <v>40845</v>
      </c>
      <c r="B5795" s="86">
        <v>34</v>
      </c>
      <c r="C5795" s="87">
        <v>35530</v>
      </c>
      <c r="D5795" s="88" t="s">
        <v>172</v>
      </c>
      <c r="E5795" s="87">
        <v>36466.387999999999</v>
      </c>
      <c r="F5795" s="87">
        <v>36484.228000000003</v>
      </c>
      <c r="G5795" s="87">
        <v>-15.14</v>
      </c>
      <c r="H5795" s="87">
        <v>0</v>
      </c>
      <c r="I5795" s="87">
        <v>442.95600000000002</v>
      </c>
      <c r="J5795" s="86">
        <v>264.37200000000001</v>
      </c>
    </row>
    <row r="5796" spans="1:10">
      <c r="A5796" s="85">
        <v>40845</v>
      </c>
      <c r="B5796" s="86">
        <v>35</v>
      </c>
      <c r="C5796" s="87">
        <v>37054</v>
      </c>
      <c r="D5796" s="88" t="s">
        <v>172</v>
      </c>
      <c r="E5796" s="87">
        <v>37906.368000000002</v>
      </c>
      <c r="F5796" s="87">
        <v>37922.307999999997</v>
      </c>
      <c r="G5796" s="87">
        <v>-14.64</v>
      </c>
      <c r="H5796" s="87">
        <v>0</v>
      </c>
      <c r="I5796" s="87">
        <v>942.64</v>
      </c>
      <c r="J5796" s="86">
        <v>230.38400000000001</v>
      </c>
    </row>
    <row r="5797" spans="1:10">
      <c r="A5797" s="85">
        <v>40845</v>
      </c>
      <c r="B5797" s="86">
        <v>36</v>
      </c>
      <c r="C5797" s="87">
        <v>38978</v>
      </c>
      <c r="D5797" s="88" t="s">
        <v>172</v>
      </c>
      <c r="E5797" s="87">
        <v>39911.127999999997</v>
      </c>
      <c r="F5797" s="87">
        <v>39919.688000000002</v>
      </c>
      <c r="G5797" s="87">
        <v>-8.56</v>
      </c>
      <c r="H5797" s="87">
        <v>0</v>
      </c>
      <c r="I5797" s="87">
        <v>941.35599999999999</v>
      </c>
      <c r="J5797" s="86">
        <v>231.18200000000002</v>
      </c>
    </row>
    <row r="5798" spans="1:10">
      <c r="A5798" s="85">
        <v>40845</v>
      </c>
      <c r="B5798" s="86">
        <v>37</v>
      </c>
      <c r="C5798" s="87">
        <v>40381</v>
      </c>
      <c r="D5798" s="88" t="s">
        <v>172</v>
      </c>
      <c r="E5798" s="87">
        <v>41245.917999999998</v>
      </c>
      <c r="F5798" s="87">
        <v>41260.978000000003</v>
      </c>
      <c r="G5798" s="87">
        <v>-15.06</v>
      </c>
      <c r="H5798" s="87">
        <v>0</v>
      </c>
      <c r="I5798" s="87">
        <v>1484.13</v>
      </c>
      <c r="J5798" s="86">
        <v>496.74800000000005</v>
      </c>
    </row>
    <row r="5799" spans="1:10">
      <c r="A5799" s="85">
        <v>40845</v>
      </c>
      <c r="B5799" s="86">
        <v>38</v>
      </c>
      <c r="C5799" s="87">
        <v>39931</v>
      </c>
      <c r="D5799" s="88" t="s">
        <v>172</v>
      </c>
      <c r="E5799" s="87">
        <v>40710.807999999997</v>
      </c>
      <c r="F5799" s="87">
        <v>40724.002</v>
      </c>
      <c r="G5799" s="87">
        <v>-10.06</v>
      </c>
      <c r="H5799" s="87">
        <v>0</v>
      </c>
      <c r="I5799" s="87">
        <v>1484.0320000000002</v>
      </c>
      <c r="J5799" s="86">
        <v>496.75</v>
      </c>
    </row>
    <row r="5800" spans="1:10">
      <c r="A5800" s="85">
        <v>40845</v>
      </c>
      <c r="B5800" s="86">
        <v>39</v>
      </c>
      <c r="C5800" s="87">
        <v>38728</v>
      </c>
      <c r="D5800" s="88" t="s">
        <v>172</v>
      </c>
      <c r="E5800" s="87">
        <v>39522.338000000003</v>
      </c>
      <c r="F5800" s="87">
        <v>39537.218000000001</v>
      </c>
      <c r="G5800" s="87">
        <v>-14.48</v>
      </c>
      <c r="H5800" s="87">
        <v>0</v>
      </c>
      <c r="I5800" s="87">
        <v>1247.6300000000001</v>
      </c>
      <c r="J5800" s="86">
        <v>329.15600000000001</v>
      </c>
    </row>
    <row r="5801" spans="1:10">
      <c r="A5801" s="85">
        <v>40845</v>
      </c>
      <c r="B5801" s="86">
        <v>40</v>
      </c>
      <c r="C5801" s="87">
        <v>37286</v>
      </c>
      <c r="D5801" s="88" t="s">
        <v>172</v>
      </c>
      <c r="E5801" s="87">
        <v>38102.548000000003</v>
      </c>
      <c r="F5801" s="87">
        <v>38120.307999999997</v>
      </c>
      <c r="G5801" s="87">
        <v>-17.760000000000002</v>
      </c>
      <c r="H5801" s="87">
        <v>0</v>
      </c>
      <c r="I5801" s="87">
        <v>1248.222</v>
      </c>
      <c r="J5801" s="86">
        <v>330.35400000000004</v>
      </c>
    </row>
    <row r="5802" spans="1:10">
      <c r="A5802" s="85">
        <v>40845</v>
      </c>
      <c r="B5802" s="86">
        <v>41</v>
      </c>
      <c r="C5802" s="87">
        <v>36275</v>
      </c>
      <c r="D5802" s="88" t="s">
        <v>172</v>
      </c>
      <c r="E5802" s="87">
        <v>36966.311999999998</v>
      </c>
      <c r="F5802" s="87">
        <v>36985.034</v>
      </c>
      <c r="G5802" s="87">
        <v>-12.54</v>
      </c>
      <c r="H5802" s="87">
        <v>0</v>
      </c>
      <c r="I5802" s="87">
        <v>755.95</v>
      </c>
      <c r="J5802" s="86">
        <v>495.54400000000004</v>
      </c>
    </row>
    <row r="5803" spans="1:10">
      <c r="A5803" s="85">
        <v>40845</v>
      </c>
      <c r="B5803" s="86">
        <v>42</v>
      </c>
      <c r="C5803" s="87">
        <v>35002</v>
      </c>
      <c r="D5803" s="88" t="s">
        <v>172</v>
      </c>
      <c r="E5803" s="87">
        <v>35677.586000000003</v>
      </c>
      <c r="F5803" s="87">
        <v>35695.885999999999</v>
      </c>
      <c r="G5803" s="87">
        <v>-11.58</v>
      </c>
      <c r="H5803" s="87">
        <v>0</v>
      </c>
      <c r="I5803" s="87">
        <v>756.346</v>
      </c>
      <c r="J5803" s="86">
        <v>495.55</v>
      </c>
    </row>
    <row r="5804" spans="1:10">
      <c r="A5804" s="85">
        <v>40845</v>
      </c>
      <c r="B5804" s="86">
        <v>43</v>
      </c>
      <c r="C5804" s="87">
        <v>33845</v>
      </c>
      <c r="D5804" s="88" t="s">
        <v>172</v>
      </c>
      <c r="E5804" s="87">
        <v>34593.142</v>
      </c>
      <c r="F5804" s="87">
        <v>34602.978000000003</v>
      </c>
      <c r="G5804" s="87">
        <v>-6.64</v>
      </c>
      <c r="H5804" s="87">
        <v>0</v>
      </c>
      <c r="I5804" s="87">
        <v>687.95600000000002</v>
      </c>
      <c r="J5804" s="86">
        <v>181.16</v>
      </c>
    </row>
    <row r="5805" spans="1:10">
      <c r="A5805" s="85">
        <v>40845</v>
      </c>
      <c r="B5805" s="86">
        <v>44</v>
      </c>
      <c r="C5805" s="87">
        <v>32881</v>
      </c>
      <c r="D5805" s="88" t="s">
        <v>172</v>
      </c>
      <c r="E5805" s="87">
        <v>33493.574000000001</v>
      </c>
      <c r="F5805" s="87">
        <v>33502.434000000001</v>
      </c>
      <c r="G5805" s="87">
        <v>-4.54</v>
      </c>
      <c r="H5805" s="87">
        <v>0</v>
      </c>
      <c r="I5805" s="87">
        <v>688.35</v>
      </c>
      <c r="J5805" s="86">
        <v>233.95600000000002</v>
      </c>
    </row>
    <row r="5806" spans="1:10">
      <c r="A5806" s="85">
        <v>40845</v>
      </c>
      <c r="B5806" s="86">
        <v>45</v>
      </c>
      <c r="C5806" s="87">
        <v>31625</v>
      </c>
      <c r="D5806" s="88" t="s">
        <v>172</v>
      </c>
      <c r="E5806" s="87">
        <v>32228.655999999999</v>
      </c>
      <c r="F5806" s="87">
        <v>32240.75</v>
      </c>
      <c r="G5806" s="87">
        <v>-10.68</v>
      </c>
      <c r="H5806" s="87">
        <v>0</v>
      </c>
      <c r="I5806" s="87">
        <v>866.54200000000003</v>
      </c>
      <c r="J5806" s="86">
        <v>497.142</v>
      </c>
    </row>
    <row r="5807" spans="1:10">
      <c r="A5807" s="85">
        <v>40845</v>
      </c>
      <c r="B5807" s="86">
        <v>46</v>
      </c>
      <c r="C5807" s="87">
        <v>30143</v>
      </c>
      <c r="D5807" s="88" t="s">
        <v>172</v>
      </c>
      <c r="E5807" s="87">
        <v>30789.598000000002</v>
      </c>
      <c r="F5807" s="87">
        <v>30800.238000000001</v>
      </c>
      <c r="G5807" s="87">
        <v>-10.64</v>
      </c>
      <c r="H5807" s="87">
        <v>0</v>
      </c>
      <c r="I5807" s="87">
        <v>866.048</v>
      </c>
      <c r="J5807" s="86">
        <v>496.35200000000003</v>
      </c>
    </row>
    <row r="5808" spans="1:10">
      <c r="A5808" s="85">
        <v>40845</v>
      </c>
      <c r="B5808" s="86">
        <v>47</v>
      </c>
      <c r="C5808" s="87">
        <v>28693</v>
      </c>
      <c r="D5808" s="88" t="s">
        <v>172</v>
      </c>
      <c r="E5808" s="87">
        <v>29341.016</v>
      </c>
      <c r="F5808" s="87">
        <v>29354.896000000001</v>
      </c>
      <c r="G5808" s="87">
        <v>-13.88</v>
      </c>
      <c r="H5808" s="87">
        <v>0</v>
      </c>
      <c r="I5808" s="87">
        <v>558.29</v>
      </c>
      <c r="J5808" s="86">
        <v>496.74800000000005</v>
      </c>
    </row>
    <row r="5809" spans="1:10">
      <c r="A5809" s="85">
        <v>40845</v>
      </c>
      <c r="B5809" s="86">
        <v>48</v>
      </c>
      <c r="C5809" s="87">
        <v>27286</v>
      </c>
      <c r="D5809" s="88" t="s">
        <v>172</v>
      </c>
      <c r="E5809" s="87">
        <v>27917.054</v>
      </c>
      <c r="F5809" s="87">
        <v>27937.414000000001</v>
      </c>
      <c r="G5809" s="87">
        <v>-5</v>
      </c>
      <c r="H5809" s="87">
        <v>0</v>
      </c>
      <c r="I5809" s="87">
        <v>557.89600000000007</v>
      </c>
      <c r="J5809" s="86">
        <v>496.75200000000001</v>
      </c>
    </row>
    <row r="5810" spans="1:10">
      <c r="A5810" s="85">
        <v>40846</v>
      </c>
      <c r="B5810" s="86">
        <v>1</v>
      </c>
      <c r="C5810" s="87">
        <v>26331</v>
      </c>
      <c r="D5810" s="88" t="s">
        <v>172</v>
      </c>
      <c r="E5810" s="87">
        <v>26683.995999999999</v>
      </c>
      <c r="F5810" s="87">
        <v>26701.335999999999</v>
      </c>
      <c r="G5810" s="87">
        <v>-17.34</v>
      </c>
      <c r="H5810" s="87">
        <v>0</v>
      </c>
      <c r="I5810" s="87">
        <v>459.46</v>
      </c>
      <c r="J5810" s="86">
        <v>437.95</v>
      </c>
    </row>
    <row r="5811" spans="1:10">
      <c r="A5811" s="85">
        <v>40846</v>
      </c>
      <c r="B5811" s="86">
        <v>2</v>
      </c>
      <c r="C5811" s="87">
        <v>25191</v>
      </c>
      <c r="D5811" s="88" t="s">
        <v>172</v>
      </c>
      <c r="E5811" s="87">
        <v>25882.162</v>
      </c>
      <c r="F5811" s="87">
        <v>26066.512000000002</v>
      </c>
      <c r="G5811" s="87">
        <v>-181.32</v>
      </c>
      <c r="H5811" s="87">
        <v>0</v>
      </c>
      <c r="I5811" s="87">
        <v>460.25200000000001</v>
      </c>
      <c r="J5811" s="86">
        <v>425.95400000000001</v>
      </c>
    </row>
    <row r="5812" spans="1:10">
      <c r="A5812" s="85">
        <v>40846</v>
      </c>
      <c r="B5812" s="86">
        <v>3</v>
      </c>
      <c r="C5812" s="87">
        <v>25218</v>
      </c>
      <c r="D5812" s="88" t="s">
        <v>172</v>
      </c>
      <c r="E5812" s="87">
        <v>26143.792000000001</v>
      </c>
      <c r="F5812" s="87">
        <v>26600.322</v>
      </c>
      <c r="G5812" s="87">
        <v>-290.62</v>
      </c>
      <c r="H5812" s="87">
        <v>0</v>
      </c>
      <c r="I5812" s="87">
        <v>516.48599999999999</v>
      </c>
      <c r="J5812" s="86">
        <v>-469.642</v>
      </c>
    </row>
    <row r="5813" spans="1:10">
      <c r="A5813" s="85">
        <v>40846</v>
      </c>
      <c r="B5813" s="86">
        <v>4</v>
      </c>
      <c r="C5813" s="87">
        <v>25661</v>
      </c>
      <c r="D5813" s="88" t="s">
        <v>172</v>
      </c>
      <c r="E5813" s="87">
        <v>26302.182000000001</v>
      </c>
      <c r="F5813" s="87">
        <v>26748.957999999999</v>
      </c>
      <c r="G5813" s="87">
        <v>-295.16000000000003</v>
      </c>
      <c r="H5813" s="87">
        <v>0</v>
      </c>
      <c r="I5813" s="87">
        <v>516.38600000000008</v>
      </c>
      <c r="J5813" s="86">
        <v>-511.64800000000002</v>
      </c>
    </row>
    <row r="5814" spans="1:10">
      <c r="A5814" s="85">
        <v>40846</v>
      </c>
      <c r="B5814" s="86">
        <v>5</v>
      </c>
      <c r="C5814" s="87">
        <v>25085</v>
      </c>
      <c r="D5814" s="88" t="s">
        <v>172</v>
      </c>
      <c r="E5814" s="87">
        <v>25732.912</v>
      </c>
      <c r="F5814" s="87">
        <v>26658.288</v>
      </c>
      <c r="G5814" s="87">
        <v>-508.96</v>
      </c>
      <c r="H5814" s="87">
        <v>0</v>
      </c>
      <c r="I5814" s="87">
        <v>516.48599999999999</v>
      </c>
      <c r="J5814" s="86">
        <v>-507.25200000000001</v>
      </c>
    </row>
    <row r="5815" spans="1:10">
      <c r="A5815" s="85">
        <v>40846</v>
      </c>
      <c r="B5815" s="86">
        <v>6</v>
      </c>
      <c r="C5815" s="87">
        <v>24340</v>
      </c>
      <c r="D5815" s="88" t="s">
        <v>172</v>
      </c>
      <c r="E5815" s="87">
        <v>25014.565999999999</v>
      </c>
      <c r="F5815" s="87">
        <v>26015.925999999999</v>
      </c>
      <c r="G5815" s="87">
        <v>-605.86</v>
      </c>
      <c r="H5815" s="87">
        <v>0</v>
      </c>
      <c r="I5815" s="87">
        <v>516.48599999999999</v>
      </c>
      <c r="J5815" s="86">
        <v>-466.44200000000001</v>
      </c>
    </row>
    <row r="5816" spans="1:10">
      <c r="A5816" s="85">
        <v>40846</v>
      </c>
      <c r="B5816" s="86">
        <v>7</v>
      </c>
      <c r="C5816" s="87">
        <v>23670</v>
      </c>
      <c r="D5816" s="88" t="s">
        <v>172</v>
      </c>
      <c r="E5816" s="87">
        <v>24352.928</v>
      </c>
      <c r="F5816" s="87">
        <v>25623.668000000001</v>
      </c>
      <c r="G5816" s="87">
        <v>-1270.74</v>
      </c>
      <c r="H5816" s="87">
        <v>0</v>
      </c>
      <c r="I5816" s="87">
        <v>541.39</v>
      </c>
      <c r="J5816" s="86">
        <v>455.95</v>
      </c>
    </row>
    <row r="5817" spans="1:10">
      <c r="A5817" s="85">
        <v>40846</v>
      </c>
      <c r="B5817" s="86">
        <v>8</v>
      </c>
      <c r="C5817" s="87">
        <v>23374</v>
      </c>
      <c r="D5817" s="88" t="s">
        <v>172</v>
      </c>
      <c r="E5817" s="87">
        <v>24089.66</v>
      </c>
      <c r="F5817" s="87">
        <v>25446.885999999999</v>
      </c>
      <c r="G5817" s="87">
        <v>-1432.16</v>
      </c>
      <c r="H5817" s="87">
        <v>0</v>
      </c>
      <c r="I5817" s="87">
        <v>541.19200000000001</v>
      </c>
      <c r="J5817" s="86">
        <v>496.75</v>
      </c>
    </row>
    <row r="5818" spans="1:10">
      <c r="A5818" s="85">
        <v>40846</v>
      </c>
      <c r="B5818" s="86">
        <v>9</v>
      </c>
      <c r="C5818" s="87">
        <v>23004</v>
      </c>
      <c r="D5818" s="88" t="s">
        <v>172</v>
      </c>
      <c r="E5818" s="87">
        <v>23679.812000000002</v>
      </c>
      <c r="F5818" s="87">
        <v>25419.991999999998</v>
      </c>
      <c r="G5818" s="87">
        <v>-1740.18</v>
      </c>
      <c r="H5818" s="87">
        <v>0</v>
      </c>
      <c r="I5818" s="87">
        <v>541.19200000000001</v>
      </c>
      <c r="J5818" s="86">
        <v>496.75800000000004</v>
      </c>
    </row>
    <row r="5819" spans="1:10">
      <c r="A5819" s="85">
        <v>40846</v>
      </c>
      <c r="B5819" s="86">
        <v>10</v>
      </c>
      <c r="C5819" s="87">
        <v>22545</v>
      </c>
      <c r="D5819" s="88" t="s">
        <v>172</v>
      </c>
      <c r="E5819" s="87">
        <v>23222.378000000001</v>
      </c>
      <c r="F5819" s="87">
        <v>24947.597999999998</v>
      </c>
      <c r="G5819" s="87">
        <v>-1864.22</v>
      </c>
      <c r="H5819" s="87">
        <v>0</v>
      </c>
      <c r="I5819" s="87">
        <v>541.39</v>
      </c>
      <c r="J5819" s="86">
        <v>496.75200000000001</v>
      </c>
    </row>
    <row r="5820" spans="1:10">
      <c r="A5820" s="85">
        <v>40846</v>
      </c>
      <c r="B5820" s="86">
        <v>11</v>
      </c>
      <c r="C5820" s="87">
        <v>22370</v>
      </c>
      <c r="D5820" s="88" t="s">
        <v>172</v>
      </c>
      <c r="E5820" s="87">
        <v>23043.928</v>
      </c>
      <c r="F5820" s="87">
        <v>25238.448</v>
      </c>
      <c r="G5820" s="87">
        <v>-2194.52</v>
      </c>
      <c r="H5820" s="87">
        <v>0</v>
      </c>
      <c r="I5820" s="87">
        <v>536.45000000000005</v>
      </c>
      <c r="J5820" s="86">
        <v>496.358</v>
      </c>
    </row>
    <row r="5821" spans="1:10">
      <c r="A5821" s="85">
        <v>40846</v>
      </c>
      <c r="B5821" s="86">
        <v>12</v>
      </c>
      <c r="C5821" s="87">
        <v>22323</v>
      </c>
      <c r="D5821" s="88" t="s">
        <v>172</v>
      </c>
      <c r="E5821" s="87">
        <v>23006.194</v>
      </c>
      <c r="F5821" s="87">
        <v>25191.534</v>
      </c>
      <c r="G5821" s="87">
        <v>-2185.34</v>
      </c>
      <c r="H5821" s="87">
        <v>0</v>
      </c>
      <c r="I5821" s="87">
        <v>536.15200000000004</v>
      </c>
      <c r="J5821" s="86">
        <v>496.75</v>
      </c>
    </row>
    <row r="5822" spans="1:10">
      <c r="A5822" s="85">
        <v>40846</v>
      </c>
      <c r="B5822" s="86">
        <v>13</v>
      </c>
      <c r="C5822" s="87">
        <v>22626</v>
      </c>
      <c r="D5822" s="88" t="s">
        <v>172</v>
      </c>
      <c r="E5822" s="87">
        <v>23275.254000000001</v>
      </c>
      <c r="F5822" s="87">
        <v>25304.374</v>
      </c>
      <c r="G5822" s="87">
        <v>-2029.12</v>
      </c>
      <c r="H5822" s="87">
        <v>0</v>
      </c>
      <c r="I5822" s="87">
        <v>536.25200000000007</v>
      </c>
      <c r="J5822" s="86">
        <v>496.75600000000003</v>
      </c>
    </row>
    <row r="5823" spans="1:10">
      <c r="A5823" s="85">
        <v>40846</v>
      </c>
      <c r="B5823" s="86">
        <v>14</v>
      </c>
      <c r="C5823" s="87">
        <v>22931</v>
      </c>
      <c r="D5823" s="88" t="s">
        <v>172</v>
      </c>
      <c r="E5823" s="87">
        <v>23592.344000000001</v>
      </c>
      <c r="F5823" s="87">
        <v>25464.97</v>
      </c>
      <c r="G5823" s="87">
        <v>-1874.76</v>
      </c>
      <c r="H5823" s="87">
        <v>0</v>
      </c>
      <c r="I5823" s="87">
        <v>536.25200000000007</v>
      </c>
      <c r="J5823" s="86">
        <v>496.76</v>
      </c>
    </row>
    <row r="5824" spans="1:10">
      <c r="A5824" s="85">
        <v>40846</v>
      </c>
      <c r="B5824" s="86">
        <v>15</v>
      </c>
      <c r="C5824" s="87">
        <v>23708</v>
      </c>
      <c r="D5824" s="88" t="s">
        <v>172</v>
      </c>
      <c r="E5824" s="87">
        <v>24445.042000000001</v>
      </c>
      <c r="F5824" s="87">
        <v>25891.862000000001</v>
      </c>
      <c r="G5824" s="87">
        <v>-1453.22</v>
      </c>
      <c r="H5824" s="87">
        <v>0</v>
      </c>
      <c r="I5824" s="87">
        <v>541.39</v>
      </c>
      <c r="J5824" s="86">
        <v>496.75400000000002</v>
      </c>
    </row>
    <row r="5825" spans="1:10">
      <c r="A5825" s="85">
        <v>40846</v>
      </c>
      <c r="B5825" s="86">
        <v>16</v>
      </c>
      <c r="C5825" s="87">
        <v>24410</v>
      </c>
      <c r="D5825" s="88" t="s">
        <v>172</v>
      </c>
      <c r="E5825" s="87">
        <v>25296.712</v>
      </c>
      <c r="F5825" s="87">
        <v>26690.252</v>
      </c>
      <c r="G5825" s="87">
        <v>-1393.54</v>
      </c>
      <c r="H5825" s="87">
        <v>0</v>
      </c>
      <c r="I5825" s="87">
        <v>541.09400000000005</v>
      </c>
      <c r="J5825" s="86">
        <v>496.762</v>
      </c>
    </row>
    <row r="5826" spans="1:10">
      <c r="A5826" s="85">
        <v>40846</v>
      </c>
      <c r="B5826" s="86">
        <v>17</v>
      </c>
      <c r="C5826" s="87">
        <v>25502</v>
      </c>
      <c r="D5826" s="88" t="s">
        <v>172</v>
      </c>
      <c r="E5826" s="87">
        <v>26240.394</v>
      </c>
      <c r="F5826" s="87">
        <v>27350.094000000001</v>
      </c>
      <c r="G5826" s="87">
        <v>-1109.7</v>
      </c>
      <c r="H5826" s="87">
        <v>0</v>
      </c>
      <c r="I5826" s="87">
        <v>541.49</v>
      </c>
      <c r="J5826" s="86">
        <v>496.36200000000002</v>
      </c>
    </row>
    <row r="5827" spans="1:10">
      <c r="A5827" s="85">
        <v>40846</v>
      </c>
      <c r="B5827" s="86">
        <v>18</v>
      </c>
      <c r="C5827" s="87">
        <v>26894</v>
      </c>
      <c r="D5827" s="88" t="s">
        <v>172</v>
      </c>
      <c r="E5827" s="87">
        <v>27664.37</v>
      </c>
      <c r="F5827" s="87">
        <v>28349.544000000002</v>
      </c>
      <c r="G5827" s="87">
        <v>-690.34</v>
      </c>
      <c r="H5827" s="87">
        <v>0</v>
      </c>
      <c r="I5827" s="87">
        <v>541.29200000000003</v>
      </c>
      <c r="J5827" s="86">
        <v>496.77600000000001</v>
      </c>
    </row>
    <row r="5828" spans="1:10">
      <c r="A5828" s="85">
        <v>40846</v>
      </c>
      <c r="B5828" s="86">
        <v>19</v>
      </c>
      <c r="C5828" s="87">
        <v>28936</v>
      </c>
      <c r="D5828" s="88" t="s">
        <v>172</v>
      </c>
      <c r="E5828" s="87">
        <v>29738.57</v>
      </c>
      <c r="F5828" s="87">
        <v>29821.874</v>
      </c>
      <c r="G5828" s="87">
        <v>-92.72</v>
      </c>
      <c r="H5828" s="87">
        <v>0</v>
      </c>
      <c r="I5828" s="87">
        <v>536.15200000000004</v>
      </c>
      <c r="J5828" s="86">
        <v>496.76400000000001</v>
      </c>
    </row>
    <row r="5829" spans="1:10">
      <c r="A5829" s="85">
        <v>40846</v>
      </c>
      <c r="B5829" s="86">
        <v>20</v>
      </c>
      <c r="C5829" s="87">
        <v>30907</v>
      </c>
      <c r="D5829" s="88" t="s">
        <v>172</v>
      </c>
      <c r="E5829" s="87">
        <v>31627.55</v>
      </c>
      <c r="F5829" s="87">
        <v>31639.21</v>
      </c>
      <c r="G5829" s="87">
        <v>-7.5</v>
      </c>
      <c r="H5829" s="87">
        <v>0</v>
      </c>
      <c r="I5829" s="87">
        <v>536.25200000000007</v>
      </c>
      <c r="J5829" s="86">
        <v>496.76600000000002</v>
      </c>
    </row>
    <row r="5830" spans="1:10">
      <c r="A5830" s="85">
        <v>40846</v>
      </c>
      <c r="B5830" s="86">
        <v>21</v>
      </c>
      <c r="C5830" s="87">
        <v>32534</v>
      </c>
      <c r="D5830" s="88" t="s">
        <v>172</v>
      </c>
      <c r="E5830" s="87">
        <v>33251.514000000003</v>
      </c>
      <c r="F5830" s="87">
        <v>33263.633999999998</v>
      </c>
      <c r="G5830" s="87">
        <v>-11.48</v>
      </c>
      <c r="H5830" s="87">
        <v>0</v>
      </c>
      <c r="I5830" s="87">
        <v>896.88200000000006</v>
      </c>
      <c r="J5830" s="86">
        <v>496.76800000000003</v>
      </c>
    </row>
    <row r="5831" spans="1:10">
      <c r="A5831" s="85">
        <v>40846</v>
      </c>
      <c r="B5831" s="86">
        <v>22</v>
      </c>
      <c r="C5831" s="87">
        <v>33493</v>
      </c>
      <c r="D5831" s="88" t="s">
        <v>172</v>
      </c>
      <c r="E5831" s="87">
        <v>34188.512000000002</v>
      </c>
      <c r="F5831" s="87">
        <v>34201.072</v>
      </c>
      <c r="G5831" s="87">
        <v>-12.56</v>
      </c>
      <c r="H5831" s="87">
        <v>0</v>
      </c>
      <c r="I5831" s="87">
        <v>937.99600000000009</v>
      </c>
      <c r="J5831" s="86">
        <v>496.76400000000001</v>
      </c>
    </row>
    <row r="5832" spans="1:10">
      <c r="A5832" s="85">
        <v>40846</v>
      </c>
      <c r="B5832" s="86">
        <v>23</v>
      </c>
      <c r="C5832" s="87">
        <v>34305</v>
      </c>
      <c r="D5832" s="88" t="s">
        <v>172</v>
      </c>
      <c r="E5832" s="87">
        <v>35023.851999999999</v>
      </c>
      <c r="F5832" s="87">
        <v>35035.491999999998</v>
      </c>
      <c r="G5832" s="87">
        <v>-11.64</v>
      </c>
      <c r="H5832" s="87">
        <v>0</v>
      </c>
      <c r="I5832" s="87">
        <v>979.20800000000008</v>
      </c>
      <c r="J5832" s="86">
        <v>496.714</v>
      </c>
    </row>
    <row r="5833" spans="1:10">
      <c r="A5833" s="85">
        <v>40846</v>
      </c>
      <c r="B5833" s="86">
        <v>24</v>
      </c>
      <c r="C5833" s="87">
        <v>34717</v>
      </c>
      <c r="D5833" s="88" t="s">
        <v>172</v>
      </c>
      <c r="E5833" s="87">
        <v>35420.305999999997</v>
      </c>
      <c r="F5833" s="87">
        <v>35431.985999999997</v>
      </c>
      <c r="G5833" s="87">
        <v>-11.68</v>
      </c>
      <c r="H5833" s="87">
        <v>0</v>
      </c>
      <c r="I5833" s="87">
        <v>1009.8440000000001</v>
      </c>
      <c r="J5833" s="86">
        <v>496.71600000000001</v>
      </c>
    </row>
    <row r="5834" spans="1:10">
      <c r="A5834" s="85">
        <v>40846</v>
      </c>
      <c r="B5834" s="86">
        <v>25</v>
      </c>
      <c r="C5834" s="87">
        <v>35221</v>
      </c>
      <c r="D5834" s="88" t="s">
        <v>172</v>
      </c>
      <c r="E5834" s="87">
        <v>35886.584000000003</v>
      </c>
      <c r="F5834" s="87">
        <v>35898.044000000002</v>
      </c>
      <c r="G5834" s="87">
        <v>-11.46</v>
      </c>
      <c r="H5834" s="87">
        <v>0</v>
      </c>
      <c r="I5834" s="87">
        <v>987.31200000000001</v>
      </c>
      <c r="J5834" s="86">
        <v>496.77200000000005</v>
      </c>
    </row>
    <row r="5835" spans="1:10">
      <c r="A5835" s="85">
        <v>40846</v>
      </c>
      <c r="B5835" s="86">
        <v>26</v>
      </c>
      <c r="C5835" s="87">
        <v>35750</v>
      </c>
      <c r="D5835" s="88" t="s">
        <v>172</v>
      </c>
      <c r="E5835" s="87">
        <v>36412.858</v>
      </c>
      <c r="F5835" s="87">
        <v>36426.078000000001</v>
      </c>
      <c r="G5835" s="87">
        <v>-13.22</v>
      </c>
      <c r="H5835" s="87">
        <v>0</v>
      </c>
      <c r="I5835" s="87">
        <v>987.11400000000003</v>
      </c>
      <c r="J5835" s="86">
        <v>496.36200000000002</v>
      </c>
    </row>
    <row r="5836" spans="1:10">
      <c r="A5836" s="85">
        <v>40846</v>
      </c>
      <c r="B5836" s="86">
        <v>27</v>
      </c>
      <c r="C5836" s="87">
        <v>35861</v>
      </c>
      <c r="D5836" s="88" t="s">
        <v>172</v>
      </c>
      <c r="E5836" s="87">
        <v>36509.228000000003</v>
      </c>
      <c r="F5836" s="87">
        <v>36520.368000000002</v>
      </c>
      <c r="G5836" s="87">
        <v>-13.22</v>
      </c>
      <c r="H5836" s="87">
        <v>0</v>
      </c>
      <c r="I5836" s="87">
        <v>1061.5320000000002</v>
      </c>
      <c r="J5836" s="86">
        <v>496.762</v>
      </c>
    </row>
    <row r="5837" spans="1:10">
      <c r="A5837" s="85">
        <v>40846</v>
      </c>
      <c r="B5837" s="86">
        <v>28</v>
      </c>
      <c r="C5837" s="87">
        <v>35753</v>
      </c>
      <c r="D5837" s="88" t="s">
        <v>172</v>
      </c>
      <c r="E5837" s="87">
        <v>36397.874000000003</v>
      </c>
      <c r="F5837" s="87">
        <v>36409.074000000001</v>
      </c>
      <c r="G5837" s="87">
        <v>-13.28</v>
      </c>
      <c r="H5837" s="87">
        <v>0</v>
      </c>
      <c r="I5837" s="87">
        <v>1059.3579999999999</v>
      </c>
      <c r="J5837" s="86">
        <v>496.77600000000001</v>
      </c>
    </row>
    <row r="5838" spans="1:10">
      <c r="A5838" s="85">
        <v>40846</v>
      </c>
      <c r="B5838" s="86">
        <v>29</v>
      </c>
      <c r="C5838" s="87">
        <v>35382</v>
      </c>
      <c r="D5838" s="88" t="s">
        <v>172</v>
      </c>
      <c r="E5838" s="87">
        <v>36009.184000000001</v>
      </c>
      <c r="F5838" s="87">
        <v>36021.660000000003</v>
      </c>
      <c r="G5838" s="87">
        <v>-11.46</v>
      </c>
      <c r="H5838" s="87">
        <v>0</v>
      </c>
      <c r="I5838" s="87">
        <v>1037.1220000000001</v>
      </c>
      <c r="J5838" s="86">
        <v>496.76600000000002</v>
      </c>
    </row>
    <row r="5839" spans="1:10">
      <c r="A5839" s="85">
        <v>40846</v>
      </c>
      <c r="B5839" s="86">
        <v>30</v>
      </c>
      <c r="C5839" s="87">
        <v>34978</v>
      </c>
      <c r="D5839" s="88" t="s">
        <v>172</v>
      </c>
      <c r="E5839" s="87">
        <v>35582.57</v>
      </c>
      <c r="F5839" s="87">
        <v>35596.269999999997</v>
      </c>
      <c r="G5839" s="87">
        <v>-13.7</v>
      </c>
      <c r="H5839" s="87">
        <v>0</v>
      </c>
      <c r="I5839" s="87">
        <v>939.97200000000009</v>
      </c>
      <c r="J5839" s="86">
        <v>496.76600000000002</v>
      </c>
    </row>
    <row r="5840" spans="1:10">
      <c r="A5840" s="85">
        <v>40846</v>
      </c>
      <c r="B5840" s="86">
        <v>31</v>
      </c>
      <c r="C5840" s="87">
        <v>34729</v>
      </c>
      <c r="D5840" s="88" t="s">
        <v>172</v>
      </c>
      <c r="E5840" s="87">
        <v>35399.252</v>
      </c>
      <c r="F5840" s="87">
        <v>35411.152000000002</v>
      </c>
      <c r="G5840" s="87">
        <v>-10.16</v>
      </c>
      <c r="H5840" s="87">
        <v>0</v>
      </c>
      <c r="I5840" s="87">
        <v>543.56400000000008</v>
      </c>
      <c r="J5840" s="86">
        <v>496.77</v>
      </c>
    </row>
    <row r="5841" spans="1:10">
      <c r="A5841" s="85">
        <v>40846</v>
      </c>
      <c r="B5841" s="86">
        <v>32</v>
      </c>
      <c r="C5841" s="87">
        <v>34642</v>
      </c>
      <c r="D5841" s="88" t="s">
        <v>172</v>
      </c>
      <c r="E5841" s="87">
        <v>35290.626000000004</v>
      </c>
      <c r="F5841" s="87">
        <v>35300.525999999998</v>
      </c>
      <c r="G5841" s="87">
        <v>-9.9</v>
      </c>
      <c r="H5841" s="87">
        <v>0</v>
      </c>
      <c r="I5841" s="87">
        <v>543.36800000000005</v>
      </c>
      <c r="J5841" s="86">
        <v>496.77</v>
      </c>
    </row>
    <row r="5842" spans="1:10">
      <c r="A5842" s="85">
        <v>40846</v>
      </c>
      <c r="B5842" s="86">
        <v>33</v>
      </c>
      <c r="C5842" s="87">
        <v>34804</v>
      </c>
      <c r="D5842" s="88" t="s">
        <v>172</v>
      </c>
      <c r="E5842" s="87">
        <v>35511.093999999997</v>
      </c>
      <c r="F5842" s="87">
        <v>35522.654000000002</v>
      </c>
      <c r="G5842" s="87">
        <v>-11.56</v>
      </c>
      <c r="H5842" s="87">
        <v>0</v>
      </c>
      <c r="I5842" s="87">
        <v>566.09800000000007</v>
      </c>
      <c r="J5842" s="86">
        <v>496.76400000000001</v>
      </c>
    </row>
    <row r="5843" spans="1:10">
      <c r="A5843" s="85">
        <v>40846</v>
      </c>
      <c r="B5843" s="86">
        <v>34</v>
      </c>
      <c r="C5843" s="87">
        <v>35418</v>
      </c>
      <c r="D5843" s="88" t="s">
        <v>172</v>
      </c>
      <c r="E5843" s="87">
        <v>36115.444000000003</v>
      </c>
      <c r="F5843" s="87">
        <v>36127.044000000002</v>
      </c>
      <c r="G5843" s="87">
        <v>-11.6</v>
      </c>
      <c r="H5843" s="87">
        <v>0</v>
      </c>
      <c r="I5843" s="87">
        <v>566</v>
      </c>
      <c r="J5843" s="86">
        <v>496.75600000000003</v>
      </c>
    </row>
    <row r="5844" spans="1:10">
      <c r="A5844" s="85">
        <v>40846</v>
      </c>
      <c r="B5844" s="86">
        <v>35</v>
      </c>
      <c r="C5844" s="87">
        <v>36620</v>
      </c>
      <c r="D5844" s="88" t="s">
        <v>172</v>
      </c>
      <c r="E5844" s="87">
        <v>37303.35</v>
      </c>
      <c r="F5844" s="87">
        <v>37318.730000000003</v>
      </c>
      <c r="G5844" s="87">
        <v>-15.38</v>
      </c>
      <c r="H5844" s="87">
        <v>0</v>
      </c>
      <c r="I5844" s="87">
        <v>920.20600000000002</v>
      </c>
      <c r="J5844" s="86">
        <v>496.76</v>
      </c>
    </row>
    <row r="5845" spans="1:10">
      <c r="A5845" s="85">
        <v>40846</v>
      </c>
      <c r="B5845" s="86">
        <v>36</v>
      </c>
      <c r="C5845" s="87">
        <v>39220</v>
      </c>
      <c r="D5845" s="88" t="s">
        <v>172</v>
      </c>
      <c r="E5845" s="87">
        <v>39915.228000000003</v>
      </c>
      <c r="F5845" s="87">
        <v>39925.813999999998</v>
      </c>
      <c r="G5845" s="87">
        <v>-9.2200000000000006</v>
      </c>
      <c r="H5845" s="87">
        <v>0</v>
      </c>
      <c r="I5845" s="87">
        <v>1136.348</v>
      </c>
      <c r="J5845" s="86">
        <v>496.346</v>
      </c>
    </row>
    <row r="5846" spans="1:10">
      <c r="A5846" s="85">
        <v>40846</v>
      </c>
      <c r="B5846" s="86">
        <v>37</v>
      </c>
      <c r="C5846" s="87">
        <v>41724</v>
      </c>
      <c r="D5846" s="88" t="s">
        <v>172</v>
      </c>
      <c r="E5846" s="87">
        <v>42438.28</v>
      </c>
      <c r="F5846" s="87">
        <v>42444.9</v>
      </c>
      <c r="G5846" s="87">
        <v>-4.28</v>
      </c>
      <c r="H5846" s="87">
        <v>0</v>
      </c>
      <c r="I5846" s="87">
        <v>1160.6600000000001</v>
      </c>
      <c r="J5846" s="86">
        <v>496.75200000000001</v>
      </c>
    </row>
    <row r="5847" spans="1:10">
      <c r="A5847" s="85">
        <v>40846</v>
      </c>
      <c r="B5847" s="86">
        <v>38</v>
      </c>
      <c r="C5847" s="87">
        <v>41706</v>
      </c>
      <c r="D5847" s="88" t="s">
        <v>172</v>
      </c>
      <c r="E5847" s="87">
        <v>42418.8</v>
      </c>
      <c r="F5847" s="87">
        <v>42425.440000000002</v>
      </c>
      <c r="G5847" s="87">
        <v>-4.68</v>
      </c>
      <c r="H5847" s="87">
        <v>0</v>
      </c>
      <c r="I5847" s="87">
        <v>1180.722</v>
      </c>
      <c r="J5847" s="86">
        <v>496.74800000000005</v>
      </c>
    </row>
    <row r="5848" spans="1:10">
      <c r="A5848" s="85">
        <v>40846</v>
      </c>
      <c r="B5848" s="86">
        <v>39</v>
      </c>
      <c r="C5848" s="87">
        <v>41069</v>
      </c>
      <c r="D5848" s="88" t="s">
        <v>172</v>
      </c>
      <c r="E5848" s="87">
        <v>41789.074000000001</v>
      </c>
      <c r="F5848" s="87">
        <v>41797.114000000001</v>
      </c>
      <c r="G5848" s="87">
        <v>-6.68</v>
      </c>
      <c r="H5848" s="87">
        <v>0</v>
      </c>
      <c r="I5848" s="87">
        <v>1086.932</v>
      </c>
      <c r="J5848" s="86">
        <v>496.75200000000001</v>
      </c>
    </row>
    <row r="5849" spans="1:10">
      <c r="A5849" s="85">
        <v>40846</v>
      </c>
      <c r="B5849" s="86">
        <v>40</v>
      </c>
      <c r="C5849" s="87">
        <v>40144</v>
      </c>
      <c r="D5849" s="88" t="s">
        <v>172</v>
      </c>
      <c r="E5849" s="87">
        <v>40791.302000000003</v>
      </c>
      <c r="F5849" s="87">
        <v>40803.148000000001</v>
      </c>
      <c r="G5849" s="87">
        <v>-9.02</v>
      </c>
      <c r="H5849" s="87">
        <v>0</v>
      </c>
      <c r="I5849" s="87">
        <v>1022.3960000000001</v>
      </c>
      <c r="J5849" s="86">
        <v>496.75200000000001</v>
      </c>
    </row>
    <row r="5850" spans="1:10">
      <c r="A5850" s="85">
        <v>40846</v>
      </c>
      <c r="B5850" s="86">
        <v>41</v>
      </c>
      <c r="C5850" s="87">
        <v>39036</v>
      </c>
      <c r="D5850" s="88" t="s">
        <v>172</v>
      </c>
      <c r="E5850" s="87">
        <v>39726.586000000003</v>
      </c>
      <c r="F5850" s="87">
        <v>39738.466</v>
      </c>
      <c r="G5850" s="87">
        <v>-9.1199999999999992</v>
      </c>
      <c r="H5850" s="87">
        <v>0</v>
      </c>
      <c r="I5850" s="87">
        <v>540.99599999999998</v>
      </c>
      <c r="J5850" s="86">
        <v>435.94600000000003</v>
      </c>
    </row>
    <row r="5851" spans="1:10">
      <c r="A5851" s="85">
        <v>40846</v>
      </c>
      <c r="B5851" s="86">
        <v>42</v>
      </c>
      <c r="C5851" s="87">
        <v>37806</v>
      </c>
      <c r="D5851" s="88" t="s">
        <v>172</v>
      </c>
      <c r="E5851" s="87">
        <v>38418.661999999997</v>
      </c>
      <c r="F5851" s="87">
        <v>38442.682000000001</v>
      </c>
      <c r="G5851" s="87">
        <v>-6.58</v>
      </c>
      <c r="H5851" s="87">
        <v>0</v>
      </c>
      <c r="I5851" s="87">
        <v>540.10599999999999</v>
      </c>
      <c r="J5851" s="86">
        <v>436.36</v>
      </c>
    </row>
    <row r="5852" spans="1:10">
      <c r="A5852" s="85">
        <v>40846</v>
      </c>
      <c r="B5852" s="86">
        <v>43</v>
      </c>
      <c r="C5852" s="87">
        <v>36895</v>
      </c>
      <c r="D5852" s="88" t="s">
        <v>172</v>
      </c>
      <c r="E5852" s="87">
        <v>37502.078000000001</v>
      </c>
      <c r="F5852" s="87">
        <v>37518.067999999999</v>
      </c>
      <c r="G5852" s="87">
        <v>-5.14</v>
      </c>
      <c r="H5852" s="87">
        <v>0</v>
      </c>
      <c r="I5852" s="87">
        <v>684.69400000000007</v>
      </c>
      <c r="J5852" s="86">
        <v>451.15200000000004</v>
      </c>
    </row>
    <row r="5853" spans="1:10">
      <c r="A5853" s="85">
        <v>40846</v>
      </c>
      <c r="B5853" s="86">
        <v>44</v>
      </c>
      <c r="C5853" s="87">
        <v>35583</v>
      </c>
      <c r="D5853" s="88" t="s">
        <v>172</v>
      </c>
      <c r="E5853" s="87">
        <v>36235.408000000003</v>
      </c>
      <c r="F5853" s="87">
        <v>36259.167999999998</v>
      </c>
      <c r="G5853" s="87">
        <v>-10.06</v>
      </c>
      <c r="H5853" s="87">
        <v>0</v>
      </c>
      <c r="I5853" s="87">
        <v>690.52600000000007</v>
      </c>
      <c r="J5853" s="86">
        <v>450.76400000000001</v>
      </c>
    </row>
    <row r="5854" spans="1:10">
      <c r="A5854" s="85">
        <v>40846</v>
      </c>
      <c r="B5854" s="86">
        <v>45</v>
      </c>
      <c r="C5854" s="87">
        <v>34493</v>
      </c>
      <c r="D5854" s="88" t="s">
        <v>172</v>
      </c>
      <c r="E5854" s="87">
        <v>35017.664000000004</v>
      </c>
      <c r="F5854" s="87">
        <v>35036.53</v>
      </c>
      <c r="G5854" s="87">
        <v>-5.56</v>
      </c>
      <c r="H5854" s="87">
        <v>0</v>
      </c>
      <c r="I5854" s="87">
        <v>690.52600000000007</v>
      </c>
      <c r="J5854" s="86">
        <v>274.75</v>
      </c>
    </row>
    <row r="5855" spans="1:10">
      <c r="A5855" s="85">
        <v>40846</v>
      </c>
      <c r="B5855" s="86">
        <v>46</v>
      </c>
      <c r="C5855" s="87">
        <v>32821</v>
      </c>
      <c r="D5855" s="88" t="s">
        <v>172</v>
      </c>
      <c r="E5855" s="87">
        <v>33289.538</v>
      </c>
      <c r="F5855" s="87">
        <v>33307.228000000003</v>
      </c>
      <c r="G5855" s="87">
        <v>-9.14</v>
      </c>
      <c r="H5855" s="87">
        <v>0</v>
      </c>
      <c r="I5855" s="87">
        <v>690.72199999999998</v>
      </c>
      <c r="J5855" s="86">
        <v>275.16000000000003</v>
      </c>
    </row>
    <row r="5856" spans="1:10">
      <c r="A5856" s="85">
        <v>40846</v>
      </c>
      <c r="B5856" s="86">
        <v>47</v>
      </c>
      <c r="C5856" s="87">
        <v>31434</v>
      </c>
      <c r="D5856" s="88" t="s">
        <v>172</v>
      </c>
      <c r="E5856" s="87">
        <v>31845.272000000001</v>
      </c>
      <c r="F5856" s="87">
        <v>31858.952000000001</v>
      </c>
      <c r="G5856" s="87">
        <v>-5.32</v>
      </c>
      <c r="H5856" s="87">
        <v>0</v>
      </c>
      <c r="I5856" s="87">
        <v>690.72199999999998</v>
      </c>
      <c r="J5856" s="86">
        <v>298.75400000000002</v>
      </c>
    </row>
    <row r="5857" spans="1:10">
      <c r="A5857" s="85">
        <v>40846</v>
      </c>
      <c r="B5857" s="86">
        <v>48</v>
      </c>
      <c r="C5857" s="87">
        <v>29643</v>
      </c>
      <c r="D5857" s="88" t="s">
        <v>172</v>
      </c>
      <c r="E5857" s="87">
        <v>30048.45</v>
      </c>
      <c r="F5857" s="87">
        <v>30073.97</v>
      </c>
      <c r="G5857" s="87">
        <v>-23.92</v>
      </c>
      <c r="H5857" s="87">
        <v>0</v>
      </c>
      <c r="I5857" s="87">
        <v>684.298</v>
      </c>
      <c r="J5857" s="86">
        <v>299.16000000000003</v>
      </c>
    </row>
    <row r="5858" spans="1:10">
      <c r="A5858" s="85">
        <v>40846</v>
      </c>
      <c r="B5858" s="86">
        <v>49</v>
      </c>
      <c r="C5858" s="87">
        <v>27894</v>
      </c>
      <c r="D5858" s="88" t="s">
        <v>172</v>
      </c>
      <c r="E5858" s="87">
        <v>28368.606</v>
      </c>
      <c r="F5858" s="87">
        <v>29164.046000000002</v>
      </c>
      <c r="G5858" s="87">
        <v>-795.44</v>
      </c>
      <c r="H5858" s="87">
        <v>0</v>
      </c>
      <c r="I5858" s="87">
        <v>605.73</v>
      </c>
      <c r="J5858" s="86">
        <v>228.34800000000001</v>
      </c>
    </row>
    <row r="5859" spans="1:10">
      <c r="A5859" s="85">
        <v>40846</v>
      </c>
      <c r="B5859" s="86">
        <v>50</v>
      </c>
      <c r="C5859" s="87">
        <v>26704</v>
      </c>
      <c r="D5859" s="88" t="s">
        <v>172</v>
      </c>
      <c r="E5859" s="87">
        <v>27342.655999999999</v>
      </c>
      <c r="F5859" s="87">
        <v>28596.42</v>
      </c>
      <c r="G5859" s="87">
        <v>-1306.3800000000001</v>
      </c>
      <c r="H5859" s="87">
        <v>0</v>
      </c>
      <c r="I5859" s="87">
        <v>604.04999999999995</v>
      </c>
      <c r="J5859" s="86">
        <v>228.36200000000002</v>
      </c>
    </row>
    <row r="5860" spans="1:10">
      <c r="A5860" s="85">
        <v>40847</v>
      </c>
      <c r="B5860" s="86">
        <v>1</v>
      </c>
      <c r="C5860" s="87">
        <v>26266</v>
      </c>
      <c r="D5860" s="88" t="s">
        <v>172</v>
      </c>
      <c r="E5860" s="87">
        <v>26957.462</v>
      </c>
      <c r="F5860" s="87">
        <v>28256.258000000002</v>
      </c>
      <c r="G5860" s="87">
        <v>-1303.58</v>
      </c>
      <c r="H5860" s="87">
        <v>0</v>
      </c>
      <c r="I5860" s="87">
        <v>689.93200000000002</v>
      </c>
      <c r="J5860" s="86">
        <v>228.352</v>
      </c>
    </row>
    <row r="5861" spans="1:10">
      <c r="A5861" s="85">
        <v>40847</v>
      </c>
      <c r="B5861" s="86">
        <v>2</v>
      </c>
      <c r="C5861" s="87">
        <v>26058</v>
      </c>
      <c r="D5861" s="88" t="s">
        <v>172</v>
      </c>
      <c r="E5861" s="87">
        <v>26741.482</v>
      </c>
      <c r="F5861" s="87">
        <v>28261.902000000002</v>
      </c>
      <c r="G5861" s="87">
        <v>-1520.42</v>
      </c>
      <c r="H5861" s="87">
        <v>0</v>
      </c>
      <c r="I5861" s="87">
        <v>689.24</v>
      </c>
      <c r="J5861" s="86">
        <v>228.364</v>
      </c>
    </row>
    <row r="5862" spans="1:10">
      <c r="A5862" s="85">
        <v>40847</v>
      </c>
      <c r="B5862" s="86">
        <v>3</v>
      </c>
      <c r="C5862" s="87">
        <v>25429</v>
      </c>
      <c r="D5862" s="88" t="s">
        <v>172</v>
      </c>
      <c r="E5862" s="87">
        <v>26149.315999999999</v>
      </c>
      <c r="F5862" s="87">
        <v>28163.065999999999</v>
      </c>
      <c r="G5862" s="87">
        <v>-2013.4</v>
      </c>
      <c r="H5862" s="87">
        <v>0</v>
      </c>
      <c r="I5862" s="87">
        <v>789.25600000000009</v>
      </c>
      <c r="J5862" s="86">
        <v>216.364</v>
      </c>
    </row>
    <row r="5863" spans="1:10">
      <c r="A5863" s="85">
        <v>40847</v>
      </c>
      <c r="B5863" s="86">
        <v>4</v>
      </c>
      <c r="C5863" s="87">
        <v>24515</v>
      </c>
      <c r="D5863" s="88" t="s">
        <v>172</v>
      </c>
      <c r="E5863" s="87">
        <v>25294.148000000001</v>
      </c>
      <c r="F5863" s="87">
        <v>27552.194</v>
      </c>
      <c r="G5863" s="87">
        <v>-2401.6799999999998</v>
      </c>
      <c r="H5863" s="87">
        <v>0</v>
      </c>
      <c r="I5863" s="87">
        <v>790.048</v>
      </c>
      <c r="J5863" s="86">
        <v>216.77</v>
      </c>
    </row>
    <row r="5864" spans="1:10">
      <c r="A5864" s="85">
        <v>40847</v>
      </c>
      <c r="B5864" s="86">
        <v>5</v>
      </c>
      <c r="C5864" s="87">
        <v>23962</v>
      </c>
      <c r="D5864" s="88" t="s">
        <v>172</v>
      </c>
      <c r="E5864" s="87">
        <v>24733.402000000002</v>
      </c>
      <c r="F5864" s="87">
        <v>27027.402000000002</v>
      </c>
      <c r="G5864" s="87">
        <v>-2391.3000000000002</v>
      </c>
      <c r="H5864" s="87">
        <v>0</v>
      </c>
      <c r="I5864" s="87">
        <v>738.952</v>
      </c>
      <c r="J5864" s="86">
        <v>371.56200000000001</v>
      </c>
    </row>
    <row r="5865" spans="1:10">
      <c r="A5865" s="85">
        <v>40847</v>
      </c>
      <c r="B5865" s="86">
        <v>6</v>
      </c>
      <c r="C5865" s="87">
        <v>23732</v>
      </c>
      <c r="D5865" s="88" t="s">
        <v>172</v>
      </c>
      <c r="E5865" s="87">
        <v>24505.22</v>
      </c>
      <c r="F5865" s="87">
        <v>26939.16</v>
      </c>
      <c r="G5865" s="87">
        <v>-2433.94</v>
      </c>
      <c r="H5865" s="87">
        <v>0</v>
      </c>
      <c r="I5865" s="87">
        <v>738.952</v>
      </c>
      <c r="J5865" s="86">
        <v>371.15200000000004</v>
      </c>
    </row>
    <row r="5866" spans="1:10">
      <c r="A5866" s="85">
        <v>40847</v>
      </c>
      <c r="B5866" s="86">
        <v>7</v>
      </c>
      <c r="C5866" s="87">
        <v>23394</v>
      </c>
      <c r="D5866" s="88" t="s">
        <v>172</v>
      </c>
      <c r="E5866" s="87">
        <v>24126.544000000002</v>
      </c>
      <c r="F5866" s="87">
        <v>26548.944</v>
      </c>
      <c r="G5866" s="87">
        <v>-2422.4</v>
      </c>
      <c r="H5866" s="87">
        <v>0</v>
      </c>
      <c r="I5866" s="87">
        <v>419.22</v>
      </c>
      <c r="J5866" s="86">
        <v>170.79400000000001</v>
      </c>
    </row>
    <row r="5867" spans="1:10">
      <c r="A5867" s="85">
        <v>40847</v>
      </c>
      <c r="B5867" s="86">
        <v>8</v>
      </c>
      <c r="C5867" s="87">
        <v>23037</v>
      </c>
      <c r="D5867" s="88" t="s">
        <v>172</v>
      </c>
      <c r="E5867" s="87">
        <v>23769.842000000001</v>
      </c>
      <c r="F5867" s="87">
        <v>26063.101999999999</v>
      </c>
      <c r="G5867" s="87">
        <v>-2293.2600000000002</v>
      </c>
      <c r="H5867" s="87">
        <v>0</v>
      </c>
      <c r="I5867" s="87">
        <v>395.90200000000004</v>
      </c>
      <c r="J5867" s="86">
        <v>170.78800000000001</v>
      </c>
    </row>
    <row r="5868" spans="1:10">
      <c r="A5868" s="85">
        <v>40847</v>
      </c>
      <c r="B5868" s="86">
        <v>9</v>
      </c>
      <c r="C5868" s="87">
        <v>23092</v>
      </c>
      <c r="D5868" s="88" t="s">
        <v>172</v>
      </c>
      <c r="E5868" s="87">
        <v>23812.556</v>
      </c>
      <c r="F5868" s="87">
        <v>26094.815999999999</v>
      </c>
      <c r="G5868" s="87">
        <v>-2282.2600000000002</v>
      </c>
      <c r="H5868" s="87">
        <v>0</v>
      </c>
      <c r="I5868" s="87">
        <v>274.702</v>
      </c>
      <c r="J5868" s="86">
        <v>50.386000000000003</v>
      </c>
    </row>
    <row r="5869" spans="1:10">
      <c r="A5869" s="85">
        <v>40847</v>
      </c>
      <c r="B5869" s="86">
        <v>10</v>
      </c>
      <c r="C5869" s="87">
        <v>23437</v>
      </c>
      <c r="D5869" s="88" t="s">
        <v>172</v>
      </c>
      <c r="E5869" s="87">
        <v>24199.067999999999</v>
      </c>
      <c r="F5869" s="87">
        <v>26432.918000000001</v>
      </c>
      <c r="G5869" s="87">
        <v>-2234.6</v>
      </c>
      <c r="H5869" s="87">
        <v>0</v>
      </c>
      <c r="I5869" s="87">
        <v>289.87400000000002</v>
      </c>
      <c r="J5869" s="86">
        <v>50.394000000000005</v>
      </c>
    </row>
    <row r="5870" spans="1:10">
      <c r="A5870" s="85">
        <v>40847</v>
      </c>
      <c r="B5870" s="86">
        <v>11</v>
      </c>
      <c r="C5870" s="87">
        <v>24216</v>
      </c>
      <c r="D5870" s="88" t="s">
        <v>172</v>
      </c>
      <c r="E5870" s="87">
        <v>25000.874</v>
      </c>
      <c r="F5870" s="87">
        <v>26989.794000000002</v>
      </c>
      <c r="G5870" s="87">
        <v>-1366.86</v>
      </c>
      <c r="H5870" s="87">
        <v>0</v>
      </c>
      <c r="I5870" s="87">
        <v>-208.18800000000002</v>
      </c>
      <c r="J5870" s="86">
        <v>-469.65</v>
      </c>
    </row>
    <row r="5871" spans="1:10">
      <c r="A5871" s="85">
        <v>40847</v>
      </c>
      <c r="B5871" s="86">
        <v>12</v>
      </c>
      <c r="C5871" s="87">
        <v>25621</v>
      </c>
      <c r="D5871" s="88" t="s">
        <v>172</v>
      </c>
      <c r="E5871" s="87">
        <v>26434.993999999999</v>
      </c>
      <c r="F5871" s="87">
        <v>28175.896000000001</v>
      </c>
      <c r="G5871" s="87">
        <v>-1023.56</v>
      </c>
      <c r="H5871" s="87">
        <v>0</v>
      </c>
      <c r="I5871" s="87">
        <v>-206.56800000000001</v>
      </c>
      <c r="J5871" s="86">
        <v>-511.65200000000004</v>
      </c>
    </row>
    <row r="5872" spans="1:10">
      <c r="A5872" s="85">
        <v>40847</v>
      </c>
      <c r="B5872" s="86">
        <v>13</v>
      </c>
      <c r="C5872" s="87">
        <v>28779</v>
      </c>
      <c r="D5872" s="88" t="s">
        <v>172</v>
      </c>
      <c r="E5872" s="87">
        <v>29585.79</v>
      </c>
      <c r="F5872" s="87">
        <v>30377.628000000001</v>
      </c>
      <c r="G5872" s="87">
        <v>-207.28</v>
      </c>
      <c r="H5872" s="87">
        <v>0</v>
      </c>
      <c r="I5872" s="87">
        <v>-346.32600000000002</v>
      </c>
      <c r="J5872" s="86">
        <v>-295.24200000000002</v>
      </c>
    </row>
    <row r="5873" spans="1:10">
      <c r="A5873" s="85">
        <v>40847</v>
      </c>
      <c r="B5873" s="86">
        <v>14</v>
      </c>
      <c r="C5873" s="87">
        <v>32469</v>
      </c>
      <c r="D5873" s="88" t="s">
        <v>172</v>
      </c>
      <c r="E5873" s="87">
        <v>33314.364000000001</v>
      </c>
      <c r="F5873" s="87">
        <v>33913.692000000003</v>
      </c>
      <c r="G5873" s="87">
        <v>-13.74</v>
      </c>
      <c r="H5873" s="87">
        <v>0</v>
      </c>
      <c r="I5873" s="87">
        <v>-378.37600000000003</v>
      </c>
      <c r="J5873" s="86">
        <v>-296.04000000000002</v>
      </c>
    </row>
    <row r="5874" spans="1:10">
      <c r="A5874" s="85">
        <v>40847</v>
      </c>
      <c r="B5874" s="86">
        <v>15</v>
      </c>
      <c r="C5874" s="87">
        <v>36067</v>
      </c>
      <c r="D5874" s="88" t="s">
        <v>172</v>
      </c>
      <c r="E5874" s="87">
        <v>36875.792000000001</v>
      </c>
      <c r="F5874" s="87">
        <v>37293.243999999999</v>
      </c>
      <c r="G5874" s="87">
        <v>-5.28</v>
      </c>
      <c r="H5874" s="87">
        <v>0</v>
      </c>
      <c r="I5874" s="87">
        <v>-103.396</v>
      </c>
      <c r="J5874" s="86">
        <v>-400.834</v>
      </c>
    </row>
    <row r="5875" spans="1:10">
      <c r="A5875" s="85">
        <v>40847</v>
      </c>
      <c r="B5875" s="86">
        <v>16</v>
      </c>
      <c r="C5875" s="87">
        <v>37776</v>
      </c>
      <c r="D5875" s="88" t="s">
        <v>172</v>
      </c>
      <c r="E5875" s="87">
        <v>38576.392</v>
      </c>
      <c r="F5875" s="87">
        <v>38996.184000000001</v>
      </c>
      <c r="G5875" s="87">
        <v>-5.42</v>
      </c>
      <c r="H5875" s="87">
        <v>0</v>
      </c>
      <c r="I5875" s="87">
        <v>-61.612000000000002</v>
      </c>
      <c r="J5875" s="86">
        <v>-400.83</v>
      </c>
    </row>
    <row r="5876" spans="1:10">
      <c r="A5876" s="85">
        <v>40847</v>
      </c>
      <c r="B5876" s="86">
        <v>17</v>
      </c>
      <c r="C5876" s="87">
        <v>38860</v>
      </c>
      <c r="D5876" s="88" t="s">
        <v>172</v>
      </c>
      <c r="E5876" s="87">
        <v>39557.491999999998</v>
      </c>
      <c r="F5876" s="87">
        <v>39574.995999999999</v>
      </c>
      <c r="G5876" s="87">
        <v>-13.84</v>
      </c>
      <c r="H5876" s="87">
        <v>0</v>
      </c>
      <c r="I5876" s="87">
        <v>0</v>
      </c>
      <c r="J5876" s="86">
        <v>76.402000000000001</v>
      </c>
    </row>
    <row r="5877" spans="1:10">
      <c r="A5877" s="85">
        <v>40847</v>
      </c>
      <c r="B5877" s="86">
        <v>18</v>
      </c>
      <c r="C5877" s="87">
        <v>39298</v>
      </c>
      <c r="D5877" s="88" t="s">
        <v>172</v>
      </c>
      <c r="E5877" s="87">
        <v>39998.042000000001</v>
      </c>
      <c r="F5877" s="87">
        <v>40015.406000000003</v>
      </c>
      <c r="G5877" s="87">
        <v>-16.739999999999998</v>
      </c>
      <c r="H5877" s="87">
        <v>0</v>
      </c>
      <c r="I5877" s="87">
        <v>0</v>
      </c>
      <c r="J5877" s="86">
        <v>76.400000000000006</v>
      </c>
    </row>
    <row r="5878" spans="1:10">
      <c r="A5878" s="85">
        <v>40847</v>
      </c>
      <c r="B5878" s="86">
        <v>19</v>
      </c>
      <c r="C5878" s="87">
        <v>40073</v>
      </c>
      <c r="D5878" s="88" t="s">
        <v>172</v>
      </c>
      <c r="E5878" s="87">
        <v>40852.966</v>
      </c>
      <c r="F5878" s="87">
        <v>40971.413999999997</v>
      </c>
      <c r="G5878" s="87">
        <v>-12.36</v>
      </c>
      <c r="H5878" s="87">
        <v>0</v>
      </c>
      <c r="I5878" s="87">
        <v>0</v>
      </c>
      <c r="J5878" s="86">
        <v>-194</v>
      </c>
    </row>
    <row r="5879" spans="1:10">
      <c r="A5879" s="85">
        <v>40847</v>
      </c>
      <c r="B5879" s="86">
        <v>20</v>
      </c>
      <c r="C5879" s="87">
        <v>40277</v>
      </c>
      <c r="D5879" s="88" t="s">
        <v>172</v>
      </c>
      <c r="E5879" s="87">
        <v>41055.26</v>
      </c>
      <c r="F5879" s="87">
        <v>41173.252</v>
      </c>
      <c r="G5879" s="87">
        <v>-12.22</v>
      </c>
      <c r="H5879" s="87">
        <v>0</v>
      </c>
      <c r="I5879" s="87">
        <v>0</v>
      </c>
      <c r="J5879" s="86">
        <v>-192.804</v>
      </c>
    </row>
    <row r="5880" spans="1:10">
      <c r="A5880" s="85">
        <v>40847</v>
      </c>
      <c r="B5880" s="86">
        <v>21</v>
      </c>
      <c r="C5880" s="87">
        <v>40471</v>
      </c>
      <c r="D5880" s="88" t="s">
        <v>172</v>
      </c>
      <c r="E5880" s="87">
        <v>41160.163999999997</v>
      </c>
      <c r="F5880" s="87">
        <v>41176.076000000001</v>
      </c>
      <c r="G5880" s="87">
        <v>-9.7799999999999994</v>
      </c>
      <c r="H5880" s="87">
        <v>0</v>
      </c>
      <c r="I5880" s="87">
        <v>0</v>
      </c>
      <c r="J5880" s="86">
        <v>125.554</v>
      </c>
    </row>
    <row r="5881" spans="1:10">
      <c r="A5881" s="85">
        <v>40847</v>
      </c>
      <c r="B5881" s="86">
        <v>22</v>
      </c>
      <c r="C5881" s="87">
        <v>40587</v>
      </c>
      <c r="D5881" s="88" t="s">
        <v>172</v>
      </c>
      <c r="E5881" s="87">
        <v>41237.146000000001</v>
      </c>
      <c r="F5881" s="87">
        <v>41254.038</v>
      </c>
      <c r="G5881" s="87">
        <v>-12.12</v>
      </c>
      <c r="H5881" s="87">
        <v>0</v>
      </c>
      <c r="I5881" s="87">
        <v>0</v>
      </c>
      <c r="J5881" s="86">
        <v>125.16</v>
      </c>
    </row>
    <row r="5882" spans="1:10">
      <c r="A5882" s="85">
        <v>40847</v>
      </c>
      <c r="B5882" s="86">
        <v>23</v>
      </c>
      <c r="C5882" s="87">
        <v>40813</v>
      </c>
      <c r="D5882" s="88" t="s">
        <v>172</v>
      </c>
      <c r="E5882" s="87">
        <v>41402.951999999997</v>
      </c>
      <c r="F5882" s="87">
        <v>41419.745999999999</v>
      </c>
      <c r="G5882" s="87">
        <v>-12.02</v>
      </c>
      <c r="H5882" s="87">
        <v>0</v>
      </c>
      <c r="I5882" s="87">
        <v>0</v>
      </c>
      <c r="J5882" s="86">
        <v>124.804</v>
      </c>
    </row>
    <row r="5883" spans="1:10">
      <c r="A5883" s="85">
        <v>40847</v>
      </c>
      <c r="B5883" s="86">
        <v>24</v>
      </c>
      <c r="C5883" s="87">
        <v>40967</v>
      </c>
      <c r="D5883" s="88" t="s">
        <v>172</v>
      </c>
      <c r="E5883" s="87">
        <v>41555.982000000004</v>
      </c>
      <c r="F5883" s="87">
        <v>41572.616000000002</v>
      </c>
      <c r="G5883" s="87">
        <v>-11.86</v>
      </c>
      <c r="H5883" s="87">
        <v>0</v>
      </c>
      <c r="I5883" s="87">
        <v>0</v>
      </c>
      <c r="J5883" s="86">
        <v>125.2</v>
      </c>
    </row>
    <row r="5884" spans="1:10">
      <c r="A5884" s="85">
        <v>40847</v>
      </c>
      <c r="B5884" s="86">
        <v>25</v>
      </c>
      <c r="C5884" s="87">
        <v>41099</v>
      </c>
      <c r="D5884" s="88" t="s">
        <v>172</v>
      </c>
      <c r="E5884" s="87">
        <v>41731.171999999999</v>
      </c>
      <c r="F5884" s="87">
        <v>41745.061999999998</v>
      </c>
      <c r="G5884" s="87">
        <v>-7.56</v>
      </c>
      <c r="H5884" s="87">
        <v>0</v>
      </c>
      <c r="I5884" s="87">
        <v>0</v>
      </c>
      <c r="J5884" s="86">
        <v>-0.79</v>
      </c>
    </row>
    <row r="5885" spans="1:10">
      <c r="A5885" s="85">
        <v>40847</v>
      </c>
      <c r="B5885" s="86">
        <v>26</v>
      </c>
      <c r="C5885" s="87">
        <v>40984</v>
      </c>
      <c r="D5885" s="88" t="s">
        <v>172</v>
      </c>
      <c r="E5885" s="87">
        <v>41575.482000000004</v>
      </c>
      <c r="F5885" s="87">
        <v>41593.712</v>
      </c>
      <c r="G5885" s="87">
        <v>-9.52</v>
      </c>
      <c r="H5885" s="87">
        <v>0</v>
      </c>
      <c r="I5885" s="87">
        <v>-11.942</v>
      </c>
      <c r="J5885" s="86">
        <v>-0.79800000000000004</v>
      </c>
    </row>
    <row r="5886" spans="1:10">
      <c r="A5886" s="85">
        <v>40847</v>
      </c>
      <c r="B5886" s="86">
        <v>27</v>
      </c>
      <c r="C5886" s="87">
        <v>40933</v>
      </c>
      <c r="D5886" s="88" t="s">
        <v>172</v>
      </c>
      <c r="E5886" s="87">
        <v>41519.964</v>
      </c>
      <c r="F5886" s="87">
        <v>41533.694000000003</v>
      </c>
      <c r="G5886" s="87">
        <v>-5.64</v>
      </c>
      <c r="H5886" s="87">
        <v>0</v>
      </c>
      <c r="I5886" s="87">
        <v>-2.508</v>
      </c>
      <c r="J5886" s="86">
        <v>125.19200000000001</v>
      </c>
    </row>
    <row r="5887" spans="1:10">
      <c r="A5887" s="85">
        <v>40847</v>
      </c>
      <c r="B5887" s="86">
        <v>28</v>
      </c>
      <c r="C5887" s="87">
        <v>40522</v>
      </c>
      <c r="D5887" s="88" t="s">
        <v>172</v>
      </c>
      <c r="E5887" s="87">
        <v>41103.56</v>
      </c>
      <c r="F5887" s="87">
        <v>41121.563999999998</v>
      </c>
      <c r="G5887" s="87">
        <v>-11.94</v>
      </c>
      <c r="H5887" s="87">
        <v>0</v>
      </c>
      <c r="I5887" s="87">
        <v>-1.1599999999999999</v>
      </c>
      <c r="J5887" s="86">
        <v>124.798</v>
      </c>
    </row>
    <row r="5888" spans="1:10">
      <c r="A5888" s="85">
        <v>40847</v>
      </c>
      <c r="B5888" s="86">
        <v>29</v>
      </c>
      <c r="C5888" s="87">
        <v>40597</v>
      </c>
      <c r="D5888" s="88" t="s">
        <v>172</v>
      </c>
      <c r="E5888" s="87">
        <v>41188.624000000003</v>
      </c>
      <c r="F5888" s="87">
        <v>41300.724000000002</v>
      </c>
      <c r="G5888" s="87">
        <v>-11.94</v>
      </c>
      <c r="H5888" s="87">
        <v>0</v>
      </c>
      <c r="I5888" s="87">
        <v>0</v>
      </c>
      <c r="J5888" s="86">
        <v>-138.81</v>
      </c>
    </row>
    <row r="5889" spans="1:10">
      <c r="A5889" s="85">
        <v>40847</v>
      </c>
      <c r="B5889" s="86">
        <v>30</v>
      </c>
      <c r="C5889" s="87">
        <v>40463</v>
      </c>
      <c r="D5889" s="88" t="s">
        <v>172</v>
      </c>
      <c r="E5889" s="87">
        <v>41041.754000000001</v>
      </c>
      <c r="F5889" s="87">
        <v>41153.993999999999</v>
      </c>
      <c r="G5889" s="87">
        <v>-12.08</v>
      </c>
      <c r="H5889" s="87">
        <v>0</v>
      </c>
      <c r="I5889" s="87">
        <v>0</v>
      </c>
      <c r="J5889" s="86">
        <v>-186.42400000000001</v>
      </c>
    </row>
    <row r="5890" spans="1:10">
      <c r="A5890" s="85">
        <v>40847</v>
      </c>
      <c r="B5890" s="86">
        <v>31</v>
      </c>
      <c r="C5890" s="87">
        <v>40478</v>
      </c>
      <c r="D5890" s="88" t="s">
        <v>172</v>
      </c>
      <c r="E5890" s="87">
        <v>41094.506000000001</v>
      </c>
      <c r="F5890" s="87">
        <v>41455.343999999997</v>
      </c>
      <c r="G5890" s="87">
        <v>-11.84</v>
      </c>
      <c r="H5890" s="87">
        <v>0</v>
      </c>
      <c r="I5890" s="87">
        <v>0</v>
      </c>
      <c r="J5890" s="86">
        <v>-432.846</v>
      </c>
    </row>
    <row r="5891" spans="1:10">
      <c r="A5891" s="85">
        <v>40847</v>
      </c>
      <c r="B5891" s="86">
        <v>32</v>
      </c>
      <c r="C5891" s="87">
        <v>41294</v>
      </c>
      <c r="D5891" s="88" t="s">
        <v>172</v>
      </c>
      <c r="E5891" s="87">
        <v>41864.292000000001</v>
      </c>
      <c r="F5891" s="87">
        <v>42226.47</v>
      </c>
      <c r="G5891" s="87">
        <v>-8.1999999999999993</v>
      </c>
      <c r="H5891" s="87">
        <v>0</v>
      </c>
      <c r="I5891" s="87">
        <v>0</v>
      </c>
      <c r="J5891" s="86">
        <v>-428.834</v>
      </c>
    </row>
    <row r="5892" spans="1:10">
      <c r="A5892" s="85">
        <v>40847</v>
      </c>
      <c r="B5892" s="86">
        <v>33</v>
      </c>
      <c r="C5892" s="87">
        <v>43035</v>
      </c>
      <c r="D5892" s="88" t="s">
        <v>172</v>
      </c>
      <c r="E5892" s="87">
        <v>43413.237999999998</v>
      </c>
      <c r="F5892" s="87">
        <v>43422.758000000002</v>
      </c>
      <c r="G5892" s="87">
        <v>-11.92</v>
      </c>
      <c r="H5892" s="87">
        <v>0</v>
      </c>
      <c r="I5892" s="87">
        <v>793.90200000000004</v>
      </c>
      <c r="J5892" s="86">
        <v>112.81</v>
      </c>
    </row>
    <row r="5893" spans="1:10">
      <c r="A5893" s="85">
        <v>40847</v>
      </c>
      <c r="B5893" s="86">
        <v>34</v>
      </c>
      <c r="C5893" s="87">
        <v>45511</v>
      </c>
      <c r="D5893" s="88" t="s">
        <v>172</v>
      </c>
      <c r="E5893" s="87">
        <v>46027.311999999998</v>
      </c>
      <c r="F5893" s="87">
        <v>46046.911999999997</v>
      </c>
      <c r="G5893" s="87">
        <v>-15.56</v>
      </c>
      <c r="H5893" s="87">
        <v>0</v>
      </c>
      <c r="I5893" s="87">
        <v>801.31400000000008</v>
      </c>
      <c r="J5893" s="86">
        <v>113.20400000000001</v>
      </c>
    </row>
    <row r="5894" spans="1:10">
      <c r="A5894" s="85">
        <v>40847</v>
      </c>
      <c r="B5894" s="86">
        <v>35</v>
      </c>
      <c r="C5894" s="87">
        <v>47475</v>
      </c>
      <c r="D5894" s="88" t="s">
        <v>172</v>
      </c>
      <c r="E5894" s="87">
        <v>47997.165999999997</v>
      </c>
      <c r="F5894" s="87">
        <v>48008.406000000003</v>
      </c>
      <c r="G5894" s="87">
        <v>-10.92</v>
      </c>
      <c r="H5894" s="87">
        <v>0</v>
      </c>
      <c r="I5894" s="87">
        <v>951.23800000000006</v>
      </c>
      <c r="J5894" s="86">
        <v>491.15800000000002</v>
      </c>
    </row>
    <row r="5895" spans="1:10">
      <c r="A5895" s="85">
        <v>40847</v>
      </c>
      <c r="B5895" s="86">
        <v>36</v>
      </c>
      <c r="C5895" s="87">
        <v>46891</v>
      </c>
      <c r="D5895" s="88" t="s">
        <v>172</v>
      </c>
      <c r="E5895" s="87">
        <v>47361.743999999999</v>
      </c>
      <c r="F5895" s="87">
        <v>47376.923999999999</v>
      </c>
      <c r="G5895" s="87">
        <v>-17.18</v>
      </c>
      <c r="H5895" s="87">
        <v>0</v>
      </c>
      <c r="I5895" s="87">
        <v>988.89400000000001</v>
      </c>
      <c r="J5895" s="86">
        <v>496.35600000000005</v>
      </c>
    </row>
    <row r="5896" spans="1:10">
      <c r="A5896" s="85">
        <v>40847</v>
      </c>
      <c r="B5896" s="86">
        <v>37</v>
      </c>
      <c r="C5896" s="87">
        <v>45600</v>
      </c>
      <c r="D5896" s="88" t="s">
        <v>172</v>
      </c>
      <c r="E5896" s="87">
        <v>46169.256000000001</v>
      </c>
      <c r="F5896" s="87">
        <v>46186.235999999997</v>
      </c>
      <c r="G5896" s="87">
        <v>-16.98</v>
      </c>
      <c r="H5896" s="87">
        <v>0</v>
      </c>
      <c r="I5896" s="87">
        <v>988.7940000000001</v>
      </c>
      <c r="J5896" s="86">
        <v>496.762</v>
      </c>
    </row>
    <row r="5897" spans="1:10">
      <c r="A5897" s="85">
        <v>40847</v>
      </c>
      <c r="B5897" s="86">
        <v>38</v>
      </c>
      <c r="C5897" s="87">
        <v>44510</v>
      </c>
      <c r="D5897" s="88" t="s">
        <v>172</v>
      </c>
      <c r="E5897" s="87">
        <v>45117.78</v>
      </c>
      <c r="F5897" s="87">
        <v>45133.7</v>
      </c>
      <c r="G5897" s="87">
        <v>-15.92</v>
      </c>
      <c r="H5897" s="87">
        <v>0</v>
      </c>
      <c r="I5897" s="87">
        <v>988.99200000000008</v>
      </c>
      <c r="J5897" s="86">
        <v>496.762</v>
      </c>
    </row>
    <row r="5898" spans="1:10">
      <c r="A5898" s="85">
        <v>40847</v>
      </c>
      <c r="B5898" s="86">
        <v>39</v>
      </c>
      <c r="C5898" s="87">
        <v>43373</v>
      </c>
      <c r="D5898" s="88" t="s">
        <v>172</v>
      </c>
      <c r="E5898" s="87">
        <v>43999.196000000004</v>
      </c>
      <c r="F5898" s="87">
        <v>44012.016000000003</v>
      </c>
      <c r="G5898" s="87">
        <v>-11.18</v>
      </c>
      <c r="H5898" s="87">
        <v>0</v>
      </c>
      <c r="I5898" s="87">
        <v>754.37</v>
      </c>
      <c r="J5898" s="86">
        <v>397.95600000000002</v>
      </c>
    </row>
    <row r="5899" spans="1:10">
      <c r="A5899" s="85">
        <v>40847</v>
      </c>
      <c r="B5899" s="86">
        <v>40</v>
      </c>
      <c r="C5899" s="87">
        <v>42233</v>
      </c>
      <c r="D5899" s="88" t="s">
        <v>172</v>
      </c>
      <c r="E5899" s="87">
        <v>42874.158000000003</v>
      </c>
      <c r="F5899" s="87">
        <v>42885.478000000003</v>
      </c>
      <c r="G5899" s="87">
        <v>-7.78</v>
      </c>
      <c r="H5899" s="87">
        <v>0</v>
      </c>
      <c r="I5899" s="87">
        <v>767.11800000000005</v>
      </c>
      <c r="J5899" s="86">
        <v>397.55600000000004</v>
      </c>
    </row>
    <row r="5900" spans="1:10">
      <c r="A5900" s="85">
        <v>40847</v>
      </c>
      <c r="B5900" s="86">
        <v>41</v>
      </c>
      <c r="C5900" s="87">
        <v>41162</v>
      </c>
      <c r="D5900" s="88" t="s">
        <v>172</v>
      </c>
      <c r="E5900" s="87">
        <v>41667.451999999997</v>
      </c>
      <c r="F5900" s="87">
        <v>41674.728000000003</v>
      </c>
      <c r="G5900" s="87">
        <v>-4.12</v>
      </c>
      <c r="H5900" s="87">
        <v>0</v>
      </c>
      <c r="I5900" s="87">
        <v>801.90600000000006</v>
      </c>
      <c r="J5900" s="86">
        <v>102.79400000000001</v>
      </c>
    </row>
    <row r="5901" spans="1:10">
      <c r="A5901" s="85">
        <v>40847</v>
      </c>
      <c r="B5901" s="86">
        <v>42</v>
      </c>
      <c r="C5901" s="87">
        <v>40072</v>
      </c>
      <c r="D5901" s="88" t="s">
        <v>172</v>
      </c>
      <c r="E5901" s="87">
        <v>40402.288</v>
      </c>
      <c r="F5901" s="87">
        <v>40413.767999999996</v>
      </c>
      <c r="G5901" s="87">
        <v>-7.54</v>
      </c>
      <c r="H5901" s="87">
        <v>0</v>
      </c>
      <c r="I5901" s="87">
        <v>800.62200000000007</v>
      </c>
      <c r="J5901" s="86">
        <v>103.6</v>
      </c>
    </row>
    <row r="5902" spans="1:10">
      <c r="A5902" s="85">
        <v>40847</v>
      </c>
      <c r="B5902" s="86">
        <v>43</v>
      </c>
      <c r="C5902" s="87">
        <v>38331</v>
      </c>
      <c r="D5902" s="88" t="s">
        <v>172</v>
      </c>
      <c r="E5902" s="87">
        <v>38772.423999999999</v>
      </c>
      <c r="F5902" s="87">
        <v>38780.004000000001</v>
      </c>
      <c r="G5902" s="87">
        <v>-7.58</v>
      </c>
      <c r="H5902" s="87">
        <v>0</v>
      </c>
      <c r="I5902" s="87">
        <v>394.72800000000001</v>
      </c>
      <c r="J5902" s="86">
        <v>-114.04</v>
      </c>
    </row>
    <row r="5903" spans="1:10">
      <c r="A5903" s="85">
        <v>40847</v>
      </c>
      <c r="B5903" s="86">
        <v>44</v>
      </c>
      <c r="C5903" s="87">
        <v>36359</v>
      </c>
      <c r="D5903" s="88" t="s">
        <v>172</v>
      </c>
      <c r="E5903" s="87">
        <v>36738.086000000003</v>
      </c>
      <c r="F5903" s="87">
        <v>36749.786</v>
      </c>
      <c r="G5903" s="87">
        <v>-7.58</v>
      </c>
      <c r="H5903" s="87">
        <v>0</v>
      </c>
      <c r="I5903" s="87">
        <v>393.83800000000002</v>
      </c>
      <c r="J5903" s="86">
        <v>-2.0260000000000002</v>
      </c>
    </row>
    <row r="5904" spans="1:10">
      <c r="A5904" s="85">
        <v>40847</v>
      </c>
      <c r="B5904" s="86">
        <v>45</v>
      </c>
      <c r="C5904" s="87">
        <v>34544</v>
      </c>
      <c r="D5904" s="88" t="s">
        <v>172</v>
      </c>
      <c r="E5904" s="87">
        <v>34905.953999999998</v>
      </c>
      <c r="F5904" s="87">
        <v>34917.466</v>
      </c>
      <c r="G5904" s="87">
        <v>-10.28</v>
      </c>
      <c r="H5904" s="87">
        <v>0</v>
      </c>
      <c r="I5904" s="87">
        <v>433.76400000000001</v>
      </c>
      <c r="J5904" s="86">
        <v>101.55</v>
      </c>
    </row>
    <row r="5905" spans="1:10">
      <c r="A5905" s="85">
        <v>40847</v>
      </c>
      <c r="B5905" s="86">
        <v>46</v>
      </c>
      <c r="C5905" s="87">
        <v>32408</v>
      </c>
      <c r="D5905" s="88" t="s">
        <v>172</v>
      </c>
      <c r="E5905" s="87">
        <v>32728.941999999999</v>
      </c>
      <c r="F5905" s="87">
        <v>32756.578000000001</v>
      </c>
      <c r="G5905" s="87">
        <v>-25.42</v>
      </c>
      <c r="H5905" s="87">
        <v>0</v>
      </c>
      <c r="I5905" s="87">
        <v>437.322</v>
      </c>
      <c r="J5905" s="86">
        <v>89.951999999999998</v>
      </c>
    </row>
    <row r="5906" spans="1:10">
      <c r="A5906" s="85">
        <v>40847</v>
      </c>
      <c r="B5906" s="86">
        <v>47</v>
      </c>
      <c r="C5906" s="87">
        <v>30371</v>
      </c>
      <c r="D5906" s="88" t="s">
        <v>172</v>
      </c>
      <c r="E5906" s="87">
        <v>30709.3</v>
      </c>
      <c r="F5906" s="87">
        <v>31386.54</v>
      </c>
      <c r="G5906" s="87">
        <v>-677.08</v>
      </c>
      <c r="H5906" s="87">
        <v>0</v>
      </c>
      <c r="I5906" s="87">
        <v>988.3</v>
      </c>
      <c r="J5906" s="86">
        <v>485.94600000000003</v>
      </c>
    </row>
    <row r="5907" spans="1:10">
      <c r="A5907" s="85">
        <v>40847</v>
      </c>
      <c r="B5907" s="86">
        <v>48</v>
      </c>
      <c r="C5907" s="87">
        <v>28919</v>
      </c>
      <c r="D5907" s="88" t="s">
        <v>172</v>
      </c>
      <c r="E5907" s="87">
        <v>29303.768</v>
      </c>
      <c r="F5907" s="87">
        <v>30001.567999999999</v>
      </c>
      <c r="G5907" s="87">
        <v>-696.8</v>
      </c>
      <c r="H5907" s="87">
        <v>0</v>
      </c>
      <c r="I5907" s="87">
        <v>988.00400000000002</v>
      </c>
      <c r="J5907" s="86">
        <v>495.97</v>
      </c>
    </row>
    <row r="5908" spans="1:10">
      <c r="A5908" s="85">
        <v>40848</v>
      </c>
      <c r="B5908" s="86">
        <v>1</v>
      </c>
      <c r="C5908" s="87">
        <v>28371</v>
      </c>
      <c r="D5908" s="88" t="s">
        <v>172</v>
      </c>
      <c r="E5908" s="87">
        <v>28822.245999999999</v>
      </c>
      <c r="F5908" s="87">
        <v>29518.745999999999</v>
      </c>
      <c r="G5908" s="87">
        <v>-612.20000000000005</v>
      </c>
      <c r="H5908" s="87">
        <v>0</v>
      </c>
      <c r="I5908" s="87">
        <v>988.202</v>
      </c>
      <c r="J5908" s="86">
        <v>495.98</v>
      </c>
    </row>
    <row r="5909" spans="1:10">
      <c r="A5909" s="85">
        <v>40848</v>
      </c>
      <c r="B5909" s="86">
        <v>2</v>
      </c>
      <c r="C5909" s="87">
        <v>28172</v>
      </c>
      <c r="D5909" s="88" t="s">
        <v>172</v>
      </c>
      <c r="E5909" s="87">
        <v>28565.128000000001</v>
      </c>
      <c r="F5909" s="87">
        <v>29500.728000000003</v>
      </c>
      <c r="G5909" s="87">
        <v>-809.6</v>
      </c>
      <c r="H5909" s="87">
        <v>0</v>
      </c>
      <c r="I5909" s="87">
        <v>986.22400000000005</v>
      </c>
      <c r="J5909" s="86">
        <v>495.98600000000005</v>
      </c>
    </row>
    <row r="5910" spans="1:10">
      <c r="A5910" s="85">
        <v>40848</v>
      </c>
      <c r="B5910" s="86">
        <v>3</v>
      </c>
      <c r="C5910" s="87">
        <v>27652</v>
      </c>
      <c r="D5910" s="88" t="s">
        <v>172</v>
      </c>
      <c r="E5910" s="87">
        <v>28012.563999999998</v>
      </c>
      <c r="F5910" s="87">
        <v>29292.317999999999</v>
      </c>
      <c r="G5910" s="87">
        <v>-1001.72</v>
      </c>
      <c r="H5910" s="87">
        <v>0</v>
      </c>
      <c r="I5910" s="87">
        <v>987.01600000000008</v>
      </c>
      <c r="J5910" s="86">
        <v>495.59800000000001</v>
      </c>
    </row>
    <row r="5911" spans="1:10">
      <c r="A5911" s="85">
        <v>40848</v>
      </c>
      <c r="B5911" s="86">
        <v>4</v>
      </c>
      <c r="C5911" s="87">
        <v>26884</v>
      </c>
      <c r="D5911" s="88" t="s">
        <v>172</v>
      </c>
      <c r="E5911" s="87">
        <v>27211.353999999999</v>
      </c>
      <c r="F5911" s="87">
        <v>28557.748</v>
      </c>
      <c r="G5911" s="87">
        <v>-1314.06</v>
      </c>
      <c r="H5911" s="87">
        <v>0</v>
      </c>
      <c r="I5911" s="87">
        <v>986.8180000000001</v>
      </c>
      <c r="J5911" s="86">
        <v>495.99400000000003</v>
      </c>
    </row>
    <row r="5912" spans="1:10">
      <c r="A5912" s="85">
        <v>40848</v>
      </c>
      <c r="B5912" s="86">
        <v>5</v>
      </c>
      <c r="C5912" s="87">
        <v>26285</v>
      </c>
      <c r="D5912" s="88" t="s">
        <v>172</v>
      </c>
      <c r="E5912" s="87">
        <v>26608.798000000003</v>
      </c>
      <c r="F5912" s="87">
        <v>28095.597999999998</v>
      </c>
      <c r="G5912" s="87">
        <v>-1486.8</v>
      </c>
      <c r="H5912" s="87">
        <v>0</v>
      </c>
      <c r="I5912" s="87">
        <v>986.12600000000009</v>
      </c>
      <c r="J5912" s="86">
        <v>496.00600000000003</v>
      </c>
    </row>
    <row r="5913" spans="1:10">
      <c r="A5913" s="85">
        <v>40848</v>
      </c>
      <c r="B5913" s="86">
        <v>6</v>
      </c>
      <c r="C5913" s="87">
        <v>25946</v>
      </c>
      <c r="D5913" s="88" t="s">
        <v>172</v>
      </c>
      <c r="E5913" s="87">
        <v>26310.66</v>
      </c>
      <c r="F5913" s="87">
        <v>28012.44</v>
      </c>
      <c r="G5913" s="87">
        <v>-1688.18</v>
      </c>
      <c r="H5913" s="87">
        <v>0</v>
      </c>
      <c r="I5913" s="87">
        <v>985.83</v>
      </c>
      <c r="J5913" s="86">
        <v>495.99800000000005</v>
      </c>
    </row>
    <row r="5914" spans="1:10">
      <c r="A5914" s="85">
        <v>40848</v>
      </c>
      <c r="B5914" s="86">
        <v>7</v>
      </c>
      <c r="C5914" s="87">
        <v>25491</v>
      </c>
      <c r="D5914" s="88" t="s">
        <v>172</v>
      </c>
      <c r="E5914" s="87">
        <v>25903.864000000001</v>
      </c>
      <c r="F5914" s="87">
        <v>27874.804</v>
      </c>
      <c r="G5914" s="87">
        <v>-1698.94</v>
      </c>
      <c r="H5914" s="87">
        <v>0</v>
      </c>
      <c r="I5914" s="87">
        <v>987.11400000000003</v>
      </c>
      <c r="J5914" s="86">
        <v>496.00400000000002</v>
      </c>
    </row>
    <row r="5915" spans="1:10">
      <c r="A5915" s="85">
        <v>40848</v>
      </c>
      <c r="B5915" s="86">
        <v>8</v>
      </c>
      <c r="C5915" s="87">
        <v>25080</v>
      </c>
      <c r="D5915" s="88" t="s">
        <v>172</v>
      </c>
      <c r="E5915" s="87">
        <v>25512.621999999999</v>
      </c>
      <c r="F5915" s="87">
        <v>27462.796000000002</v>
      </c>
      <c r="G5915" s="87">
        <v>-1824.14</v>
      </c>
      <c r="H5915" s="87">
        <v>0</v>
      </c>
      <c r="I5915" s="87">
        <v>986.8180000000001</v>
      </c>
      <c r="J5915" s="86">
        <v>495.59800000000001</v>
      </c>
    </row>
    <row r="5916" spans="1:10">
      <c r="A5916" s="85">
        <v>40848</v>
      </c>
      <c r="B5916" s="86">
        <v>9</v>
      </c>
      <c r="C5916" s="87">
        <v>24829</v>
      </c>
      <c r="D5916" s="88" t="s">
        <v>172</v>
      </c>
      <c r="E5916" s="87">
        <v>25293.038</v>
      </c>
      <c r="F5916" s="87">
        <v>27228.191999999999</v>
      </c>
      <c r="G5916" s="87">
        <v>-1667.12</v>
      </c>
      <c r="H5916" s="87">
        <v>0</v>
      </c>
      <c r="I5916" s="87">
        <v>987.11400000000003</v>
      </c>
      <c r="J5916" s="86">
        <v>495.99800000000005</v>
      </c>
    </row>
    <row r="5917" spans="1:10">
      <c r="A5917" s="85">
        <v>40848</v>
      </c>
      <c r="B5917" s="86">
        <v>10</v>
      </c>
      <c r="C5917" s="87">
        <v>24937</v>
      </c>
      <c r="D5917" s="88" t="s">
        <v>172</v>
      </c>
      <c r="E5917" s="87">
        <v>25425.648000000001</v>
      </c>
      <c r="F5917" s="87">
        <v>27334.944</v>
      </c>
      <c r="G5917" s="87">
        <v>-1642.28</v>
      </c>
      <c r="H5917" s="87">
        <v>0</v>
      </c>
      <c r="I5917" s="87">
        <v>986.62</v>
      </c>
      <c r="J5917" s="86">
        <v>453.20600000000002</v>
      </c>
    </row>
    <row r="5918" spans="1:10">
      <c r="A5918" s="85">
        <v>40848</v>
      </c>
      <c r="B5918" s="86">
        <v>11</v>
      </c>
      <c r="C5918" s="87">
        <v>25867</v>
      </c>
      <c r="D5918" s="88" t="s">
        <v>172</v>
      </c>
      <c r="E5918" s="87">
        <v>26383.82</v>
      </c>
      <c r="F5918" s="87">
        <v>27733.57</v>
      </c>
      <c r="G5918" s="87">
        <v>-1238.8</v>
      </c>
      <c r="H5918" s="87">
        <v>0</v>
      </c>
      <c r="I5918" s="87">
        <v>727.38800000000003</v>
      </c>
      <c r="J5918" s="86">
        <v>-104.80800000000001</v>
      </c>
    </row>
    <row r="5919" spans="1:10">
      <c r="A5919" s="85">
        <v>40848</v>
      </c>
      <c r="B5919" s="86">
        <v>12</v>
      </c>
      <c r="C5919" s="87">
        <v>27146</v>
      </c>
      <c r="D5919" s="88" t="s">
        <v>172</v>
      </c>
      <c r="E5919" s="87">
        <v>27748.046000000002</v>
      </c>
      <c r="F5919" s="87">
        <v>28842.82</v>
      </c>
      <c r="G5919" s="87">
        <v>-1032.94</v>
      </c>
      <c r="H5919" s="87">
        <v>0</v>
      </c>
      <c r="I5919" s="87">
        <v>728.37800000000004</v>
      </c>
      <c r="J5919" s="86">
        <v>-103.998</v>
      </c>
    </row>
    <row r="5920" spans="1:10">
      <c r="A5920" s="85">
        <v>40848</v>
      </c>
      <c r="B5920" s="86">
        <v>13</v>
      </c>
      <c r="C5920" s="87">
        <v>30166</v>
      </c>
      <c r="D5920" s="88" t="s">
        <v>172</v>
      </c>
      <c r="E5920" s="87">
        <v>31024.768</v>
      </c>
      <c r="F5920" s="87">
        <v>31348.367999999999</v>
      </c>
      <c r="G5920" s="87">
        <v>-191.1</v>
      </c>
      <c r="H5920" s="87">
        <v>0</v>
      </c>
      <c r="I5920" s="87">
        <v>891.54600000000005</v>
      </c>
      <c r="J5920" s="86">
        <v>456.79200000000003</v>
      </c>
    </row>
    <row r="5921" spans="1:10">
      <c r="A5921" s="85">
        <v>40848</v>
      </c>
      <c r="B5921" s="86">
        <v>14</v>
      </c>
      <c r="C5921" s="87">
        <v>33969</v>
      </c>
      <c r="D5921" s="88" t="s">
        <v>172</v>
      </c>
      <c r="E5921" s="87">
        <v>34511.313999999998</v>
      </c>
      <c r="F5921" s="87">
        <v>34524.51</v>
      </c>
      <c r="G5921" s="87">
        <v>-10.8</v>
      </c>
      <c r="H5921" s="87">
        <v>0</v>
      </c>
      <c r="I5921" s="87">
        <v>891.54600000000005</v>
      </c>
      <c r="J5921" s="86">
        <v>496.80400000000003</v>
      </c>
    </row>
    <row r="5922" spans="1:10">
      <c r="A5922" s="85">
        <v>40848</v>
      </c>
      <c r="B5922" s="86">
        <v>15</v>
      </c>
      <c r="C5922" s="87">
        <v>37022</v>
      </c>
      <c r="D5922" s="88" t="s">
        <v>172</v>
      </c>
      <c r="E5922" s="87">
        <v>37679.550000000003</v>
      </c>
      <c r="F5922" s="87">
        <v>37690.870000000003</v>
      </c>
      <c r="G5922" s="87">
        <v>-13.22</v>
      </c>
      <c r="H5922" s="87">
        <v>0</v>
      </c>
      <c r="I5922" s="87">
        <v>989.09</v>
      </c>
      <c r="J5922" s="86">
        <v>496.01400000000001</v>
      </c>
    </row>
    <row r="5923" spans="1:10">
      <c r="A5923" s="85">
        <v>40848</v>
      </c>
      <c r="B5923" s="86">
        <v>16</v>
      </c>
      <c r="C5923" s="87">
        <v>38649</v>
      </c>
      <c r="D5923" s="88" t="s">
        <v>172</v>
      </c>
      <c r="E5923" s="87">
        <v>39244.186000000002</v>
      </c>
      <c r="F5923" s="87">
        <v>39260.126000000004</v>
      </c>
      <c r="G5923" s="87">
        <v>-16.54</v>
      </c>
      <c r="H5923" s="87">
        <v>0</v>
      </c>
      <c r="I5923" s="87">
        <v>988.99200000000008</v>
      </c>
      <c r="J5923" s="86">
        <v>496.012</v>
      </c>
    </row>
    <row r="5924" spans="1:10">
      <c r="A5924" s="85">
        <v>40848</v>
      </c>
      <c r="B5924" s="86">
        <v>17</v>
      </c>
      <c r="C5924" s="87">
        <v>39652</v>
      </c>
      <c r="D5924" s="88" t="s">
        <v>172</v>
      </c>
      <c r="E5924" s="87">
        <v>40187.896000000001</v>
      </c>
      <c r="F5924" s="87">
        <v>40204.076000000001</v>
      </c>
      <c r="G5924" s="87">
        <v>-16.18</v>
      </c>
      <c r="H5924" s="87">
        <v>0</v>
      </c>
      <c r="I5924" s="87">
        <v>988.69600000000003</v>
      </c>
      <c r="J5924" s="86">
        <v>496.01400000000001</v>
      </c>
    </row>
    <row r="5925" spans="1:10">
      <c r="A5925" s="85">
        <v>40848</v>
      </c>
      <c r="B5925" s="86">
        <v>18</v>
      </c>
      <c r="C5925" s="87">
        <v>39805</v>
      </c>
      <c r="D5925" s="88" t="s">
        <v>172</v>
      </c>
      <c r="E5925" s="87">
        <v>40417.78</v>
      </c>
      <c r="F5925" s="87">
        <v>40433.519999999997</v>
      </c>
      <c r="G5925" s="87">
        <v>-15.74</v>
      </c>
      <c r="H5925" s="87">
        <v>0</v>
      </c>
      <c r="I5925" s="87">
        <v>989.09</v>
      </c>
      <c r="J5925" s="86">
        <v>495.6</v>
      </c>
    </row>
    <row r="5926" spans="1:10">
      <c r="A5926" s="85">
        <v>40848</v>
      </c>
      <c r="B5926" s="86">
        <v>19</v>
      </c>
      <c r="C5926" s="87">
        <v>40288</v>
      </c>
      <c r="D5926" s="88" t="s">
        <v>172</v>
      </c>
      <c r="E5926" s="87">
        <v>41042.358</v>
      </c>
      <c r="F5926" s="87">
        <v>41056.517999999996</v>
      </c>
      <c r="G5926" s="87">
        <v>-14.16</v>
      </c>
      <c r="H5926" s="87">
        <v>0</v>
      </c>
      <c r="I5926" s="87">
        <v>987.80600000000004</v>
      </c>
      <c r="J5926" s="86">
        <v>497.22</v>
      </c>
    </row>
    <row r="5927" spans="1:10">
      <c r="A5927" s="85">
        <v>40848</v>
      </c>
      <c r="B5927" s="86">
        <v>20</v>
      </c>
      <c r="C5927" s="87">
        <v>40462</v>
      </c>
      <c r="D5927" s="88" t="s">
        <v>172</v>
      </c>
      <c r="E5927" s="87">
        <v>41173.002</v>
      </c>
      <c r="F5927" s="87">
        <v>41188.822</v>
      </c>
      <c r="G5927" s="87">
        <v>-15.82</v>
      </c>
      <c r="H5927" s="87">
        <v>0</v>
      </c>
      <c r="I5927" s="87">
        <v>988.00400000000002</v>
      </c>
      <c r="J5927" s="86">
        <v>496.82400000000001</v>
      </c>
    </row>
    <row r="5928" spans="1:10">
      <c r="A5928" s="85">
        <v>40848</v>
      </c>
      <c r="B5928" s="86">
        <v>21</v>
      </c>
      <c r="C5928" s="87">
        <v>40430</v>
      </c>
      <c r="D5928" s="88" t="s">
        <v>172</v>
      </c>
      <c r="E5928" s="87">
        <v>41160.482000000004</v>
      </c>
      <c r="F5928" s="87">
        <v>41173.201999999997</v>
      </c>
      <c r="G5928" s="87">
        <v>-12.72</v>
      </c>
      <c r="H5928" s="87">
        <v>0</v>
      </c>
      <c r="I5928" s="87">
        <v>988.7940000000001</v>
      </c>
      <c r="J5928" s="86">
        <v>496.81</v>
      </c>
    </row>
    <row r="5929" spans="1:10">
      <c r="A5929" s="85">
        <v>40848</v>
      </c>
      <c r="B5929" s="86">
        <v>22</v>
      </c>
      <c r="C5929" s="87">
        <v>40651</v>
      </c>
      <c r="D5929" s="88" t="s">
        <v>172</v>
      </c>
      <c r="E5929" s="87">
        <v>41316.129999999997</v>
      </c>
      <c r="F5929" s="87">
        <v>41327.71</v>
      </c>
      <c r="G5929" s="87">
        <v>-11.58</v>
      </c>
      <c r="H5929" s="87">
        <v>0</v>
      </c>
      <c r="I5929" s="87">
        <v>986.8180000000001</v>
      </c>
      <c r="J5929" s="86">
        <v>496.80800000000005</v>
      </c>
    </row>
    <row r="5930" spans="1:10">
      <c r="A5930" s="85">
        <v>40848</v>
      </c>
      <c r="B5930" s="86">
        <v>23</v>
      </c>
      <c r="C5930" s="87">
        <v>40634</v>
      </c>
      <c r="D5930" s="88" t="s">
        <v>172</v>
      </c>
      <c r="E5930" s="87">
        <v>41363.521999999997</v>
      </c>
      <c r="F5930" s="87">
        <v>41373.002</v>
      </c>
      <c r="G5930" s="87">
        <v>-9.48</v>
      </c>
      <c r="H5930" s="87">
        <v>0</v>
      </c>
      <c r="I5930" s="87">
        <v>990.572</v>
      </c>
      <c r="J5930" s="86">
        <v>497.22200000000004</v>
      </c>
    </row>
    <row r="5931" spans="1:10">
      <c r="A5931" s="85">
        <v>40848</v>
      </c>
      <c r="B5931" s="86">
        <v>24</v>
      </c>
      <c r="C5931" s="87">
        <v>40697</v>
      </c>
      <c r="D5931" s="88" t="s">
        <v>172</v>
      </c>
      <c r="E5931" s="87">
        <v>41375.572</v>
      </c>
      <c r="F5931" s="87">
        <v>41383.072</v>
      </c>
      <c r="G5931" s="87">
        <v>-7.5</v>
      </c>
      <c r="H5931" s="87">
        <v>0</v>
      </c>
      <c r="I5931" s="87">
        <v>986.71800000000007</v>
      </c>
      <c r="J5931" s="86">
        <v>496.82</v>
      </c>
    </row>
    <row r="5932" spans="1:10">
      <c r="A5932" s="85">
        <v>40848</v>
      </c>
      <c r="B5932" s="86">
        <v>25</v>
      </c>
      <c r="C5932" s="87">
        <v>40801</v>
      </c>
      <c r="D5932" s="88" t="s">
        <v>172</v>
      </c>
      <c r="E5932" s="87">
        <v>41447.343999999997</v>
      </c>
      <c r="F5932" s="87">
        <v>41455.224000000002</v>
      </c>
      <c r="G5932" s="87">
        <v>-7.88</v>
      </c>
      <c r="H5932" s="87">
        <v>0</v>
      </c>
      <c r="I5932" s="87">
        <v>986.02800000000002</v>
      </c>
      <c r="J5932" s="86">
        <v>496.822</v>
      </c>
    </row>
    <row r="5933" spans="1:10">
      <c r="A5933" s="85">
        <v>40848</v>
      </c>
      <c r="B5933" s="86">
        <v>26</v>
      </c>
      <c r="C5933" s="87">
        <v>40649</v>
      </c>
      <c r="D5933" s="88" t="s">
        <v>172</v>
      </c>
      <c r="E5933" s="87">
        <v>41233.281999999999</v>
      </c>
      <c r="F5933" s="87">
        <v>41240.921999999999</v>
      </c>
      <c r="G5933" s="87">
        <v>-7.64</v>
      </c>
      <c r="H5933" s="87">
        <v>0</v>
      </c>
      <c r="I5933" s="87">
        <v>986.02800000000002</v>
      </c>
      <c r="J5933" s="86">
        <v>497.226</v>
      </c>
    </row>
    <row r="5934" spans="1:10">
      <c r="A5934" s="85">
        <v>40848</v>
      </c>
      <c r="B5934" s="86">
        <v>27</v>
      </c>
      <c r="C5934" s="87">
        <v>40532</v>
      </c>
      <c r="D5934" s="88" t="s">
        <v>172</v>
      </c>
      <c r="E5934" s="87">
        <v>41097.567999999999</v>
      </c>
      <c r="F5934" s="87">
        <v>41105.347999999998</v>
      </c>
      <c r="G5934" s="87">
        <v>-7.78</v>
      </c>
      <c r="H5934" s="87">
        <v>0</v>
      </c>
      <c r="I5934" s="87">
        <v>986.8180000000001</v>
      </c>
      <c r="J5934" s="86">
        <v>496.82600000000002</v>
      </c>
    </row>
    <row r="5935" spans="1:10">
      <c r="A5935" s="85">
        <v>40848</v>
      </c>
      <c r="B5935" s="86">
        <v>28</v>
      </c>
      <c r="C5935" s="87">
        <v>40337</v>
      </c>
      <c r="D5935" s="88" t="s">
        <v>172</v>
      </c>
      <c r="E5935" s="87">
        <v>40880.875999999997</v>
      </c>
      <c r="F5935" s="87">
        <v>40888.356</v>
      </c>
      <c r="G5935" s="87">
        <v>-7.48</v>
      </c>
      <c r="H5935" s="87">
        <v>0</v>
      </c>
      <c r="I5935" s="87">
        <v>987.01600000000008</v>
      </c>
      <c r="J5935" s="86">
        <v>496.82800000000003</v>
      </c>
    </row>
    <row r="5936" spans="1:10">
      <c r="A5936" s="85">
        <v>40848</v>
      </c>
      <c r="B5936" s="86">
        <v>29</v>
      </c>
      <c r="C5936" s="87">
        <v>40333</v>
      </c>
      <c r="D5936" s="88" t="s">
        <v>172</v>
      </c>
      <c r="E5936" s="87">
        <v>40791.53</v>
      </c>
      <c r="F5936" s="87">
        <v>40800.99</v>
      </c>
      <c r="G5936" s="87">
        <v>-9.4600000000000009</v>
      </c>
      <c r="H5936" s="87">
        <v>0</v>
      </c>
      <c r="I5936" s="87">
        <v>986.91600000000005</v>
      </c>
      <c r="J5936" s="86">
        <v>497.22</v>
      </c>
    </row>
    <row r="5937" spans="1:10">
      <c r="A5937" s="85">
        <v>40848</v>
      </c>
      <c r="B5937" s="86">
        <v>30</v>
      </c>
      <c r="C5937" s="87">
        <v>40156</v>
      </c>
      <c r="D5937" s="88" t="s">
        <v>172</v>
      </c>
      <c r="E5937" s="87">
        <v>40543.038</v>
      </c>
      <c r="F5937" s="87">
        <v>40550.838000000003</v>
      </c>
      <c r="G5937" s="87">
        <v>-7.8</v>
      </c>
      <c r="H5937" s="87">
        <v>0</v>
      </c>
      <c r="I5937" s="87">
        <v>987.11400000000003</v>
      </c>
      <c r="J5937" s="86">
        <v>496.82600000000002</v>
      </c>
    </row>
    <row r="5938" spans="1:10">
      <c r="A5938" s="85">
        <v>40848</v>
      </c>
      <c r="B5938" s="86">
        <v>31</v>
      </c>
      <c r="C5938" s="87">
        <v>39832</v>
      </c>
      <c r="D5938" s="88" t="s">
        <v>172</v>
      </c>
      <c r="E5938" s="87">
        <v>40364.008000000002</v>
      </c>
      <c r="F5938" s="87">
        <v>40368.508000000002</v>
      </c>
      <c r="G5938" s="87">
        <v>-4.3</v>
      </c>
      <c r="H5938" s="87">
        <v>0</v>
      </c>
      <c r="I5938" s="87">
        <v>532.59400000000005</v>
      </c>
      <c r="J5938" s="86">
        <v>236.82600000000002</v>
      </c>
    </row>
    <row r="5939" spans="1:10">
      <c r="A5939" s="85">
        <v>40848</v>
      </c>
      <c r="B5939" s="86">
        <v>32</v>
      </c>
      <c r="C5939" s="87">
        <v>40452</v>
      </c>
      <c r="D5939" s="88" t="s">
        <v>172</v>
      </c>
      <c r="E5939" s="87">
        <v>41172.256000000001</v>
      </c>
      <c r="F5939" s="87">
        <v>41180.616000000002</v>
      </c>
      <c r="G5939" s="87">
        <v>-8.36</v>
      </c>
      <c r="H5939" s="87">
        <v>0</v>
      </c>
      <c r="I5939" s="87">
        <v>534.77</v>
      </c>
      <c r="J5939" s="86">
        <v>237.62200000000001</v>
      </c>
    </row>
    <row r="5940" spans="1:10">
      <c r="A5940" s="85">
        <v>40848</v>
      </c>
      <c r="B5940" s="86">
        <v>33</v>
      </c>
      <c r="C5940" s="87">
        <v>42050</v>
      </c>
      <c r="D5940" s="88" t="s">
        <v>172</v>
      </c>
      <c r="E5940" s="87">
        <v>42767.095999999998</v>
      </c>
      <c r="F5940" s="87">
        <v>42785.376000000004</v>
      </c>
      <c r="G5940" s="87">
        <v>-18.28</v>
      </c>
      <c r="H5940" s="87">
        <v>0</v>
      </c>
      <c r="I5940" s="87">
        <v>981.97400000000005</v>
      </c>
      <c r="J5940" s="86">
        <v>237.62800000000001</v>
      </c>
    </row>
    <row r="5941" spans="1:10">
      <c r="A5941" s="85">
        <v>40848</v>
      </c>
      <c r="B5941" s="86">
        <v>34</v>
      </c>
      <c r="C5941" s="87">
        <v>45510</v>
      </c>
      <c r="D5941" s="88" t="s">
        <v>172</v>
      </c>
      <c r="E5941" s="87">
        <v>46094.201999999997</v>
      </c>
      <c r="F5941" s="87">
        <v>46105.642</v>
      </c>
      <c r="G5941" s="87">
        <v>-8.76</v>
      </c>
      <c r="H5941" s="87">
        <v>0</v>
      </c>
      <c r="I5941" s="87">
        <v>982.27200000000005</v>
      </c>
      <c r="J5941" s="86">
        <v>238.02</v>
      </c>
    </row>
    <row r="5942" spans="1:10">
      <c r="A5942" s="85">
        <v>40848</v>
      </c>
      <c r="B5942" s="86">
        <v>35</v>
      </c>
      <c r="C5942" s="87">
        <v>48576</v>
      </c>
      <c r="D5942" s="88" t="s">
        <v>172</v>
      </c>
      <c r="E5942" s="87">
        <v>49241.876000000004</v>
      </c>
      <c r="F5942" s="87">
        <v>49250.555999999997</v>
      </c>
      <c r="G5942" s="87">
        <v>-4.4000000000000004</v>
      </c>
      <c r="H5942" s="87">
        <v>0</v>
      </c>
      <c r="I5942" s="87">
        <v>985.928</v>
      </c>
      <c r="J5942" s="86">
        <v>497.21200000000005</v>
      </c>
    </row>
    <row r="5943" spans="1:10">
      <c r="A5943" s="85">
        <v>40848</v>
      </c>
      <c r="B5943" s="86">
        <v>36</v>
      </c>
      <c r="C5943" s="87">
        <v>48576</v>
      </c>
      <c r="D5943" s="88" t="s">
        <v>172</v>
      </c>
      <c r="E5943" s="87">
        <v>49186.542000000001</v>
      </c>
      <c r="F5943" s="87">
        <v>49194.982000000004</v>
      </c>
      <c r="G5943" s="87">
        <v>-8.44</v>
      </c>
      <c r="H5943" s="87">
        <v>0</v>
      </c>
      <c r="I5943" s="87">
        <v>986.62</v>
      </c>
      <c r="J5943" s="86">
        <v>496.81400000000002</v>
      </c>
    </row>
    <row r="5944" spans="1:10">
      <c r="A5944" s="85">
        <v>40848</v>
      </c>
      <c r="B5944" s="86">
        <v>37</v>
      </c>
      <c r="C5944" s="87">
        <v>47781</v>
      </c>
      <c r="D5944" s="88" t="s">
        <v>172</v>
      </c>
      <c r="E5944" s="87">
        <v>48407.932000000001</v>
      </c>
      <c r="F5944" s="87">
        <v>48415.631999999998</v>
      </c>
      <c r="G5944" s="87">
        <v>-6.9</v>
      </c>
      <c r="H5944" s="87">
        <v>0</v>
      </c>
      <c r="I5944" s="87">
        <v>986.22400000000005</v>
      </c>
      <c r="J5944" s="86">
        <v>496.81600000000003</v>
      </c>
    </row>
    <row r="5945" spans="1:10">
      <c r="A5945" s="85">
        <v>40848</v>
      </c>
      <c r="B5945" s="86">
        <v>38</v>
      </c>
      <c r="C5945" s="87">
        <v>46803</v>
      </c>
      <c r="D5945" s="88" t="s">
        <v>172</v>
      </c>
      <c r="E5945" s="87">
        <v>47373.41</v>
      </c>
      <c r="F5945" s="87">
        <v>47387.07</v>
      </c>
      <c r="G5945" s="87">
        <v>-13.66</v>
      </c>
      <c r="H5945" s="87">
        <v>0</v>
      </c>
      <c r="I5945" s="87">
        <v>986.52200000000005</v>
      </c>
      <c r="J5945" s="86">
        <v>497.214</v>
      </c>
    </row>
    <row r="5946" spans="1:10">
      <c r="A5946" s="85">
        <v>40848</v>
      </c>
      <c r="B5946" s="86">
        <v>39</v>
      </c>
      <c r="C5946" s="87">
        <v>45428</v>
      </c>
      <c r="D5946" s="88" t="s">
        <v>172</v>
      </c>
      <c r="E5946" s="87">
        <v>45925.076000000001</v>
      </c>
      <c r="F5946" s="87">
        <v>45937.016000000003</v>
      </c>
      <c r="G5946" s="87">
        <v>-11.94</v>
      </c>
      <c r="H5946" s="87">
        <v>0</v>
      </c>
      <c r="I5946" s="87">
        <v>987.11400000000003</v>
      </c>
      <c r="J5946" s="86">
        <v>496.80800000000005</v>
      </c>
    </row>
    <row r="5947" spans="1:10">
      <c r="A5947" s="85">
        <v>40848</v>
      </c>
      <c r="B5947" s="86">
        <v>40</v>
      </c>
      <c r="C5947" s="87">
        <v>43897</v>
      </c>
      <c r="D5947" s="88" t="s">
        <v>172</v>
      </c>
      <c r="E5947" s="87">
        <v>44376.054000000004</v>
      </c>
      <c r="F5947" s="87">
        <v>44387.534</v>
      </c>
      <c r="G5947" s="87">
        <v>-5.44</v>
      </c>
      <c r="H5947" s="87">
        <v>0</v>
      </c>
      <c r="I5947" s="87">
        <v>987.31200000000001</v>
      </c>
      <c r="J5947" s="86">
        <v>496.80600000000004</v>
      </c>
    </row>
    <row r="5948" spans="1:10">
      <c r="A5948" s="85">
        <v>40848</v>
      </c>
      <c r="B5948" s="86">
        <v>41</v>
      </c>
      <c r="C5948" s="87">
        <v>42647</v>
      </c>
      <c r="D5948" s="88" t="s">
        <v>172</v>
      </c>
      <c r="E5948" s="87">
        <v>43247.567999999999</v>
      </c>
      <c r="F5948" s="87">
        <v>43251.048000000003</v>
      </c>
      <c r="G5948" s="87">
        <v>-3.22</v>
      </c>
      <c r="H5948" s="87">
        <v>0</v>
      </c>
      <c r="I5948" s="87">
        <v>749.428</v>
      </c>
      <c r="J5948" s="86">
        <v>412.012</v>
      </c>
    </row>
    <row r="5949" spans="1:10">
      <c r="A5949" s="85">
        <v>40848</v>
      </c>
      <c r="B5949" s="86">
        <v>42</v>
      </c>
      <c r="C5949" s="87">
        <v>40942</v>
      </c>
      <c r="D5949" s="88" t="s">
        <v>172</v>
      </c>
      <c r="E5949" s="87">
        <v>41510.99</v>
      </c>
      <c r="F5949" s="87">
        <v>41522.730000000003</v>
      </c>
      <c r="G5949" s="87">
        <v>-11.74</v>
      </c>
      <c r="H5949" s="87">
        <v>0</v>
      </c>
      <c r="I5949" s="87">
        <v>750.61400000000003</v>
      </c>
      <c r="J5949" s="86">
        <v>412.416</v>
      </c>
    </row>
    <row r="5950" spans="1:10">
      <c r="A5950" s="85">
        <v>40848</v>
      </c>
      <c r="B5950" s="86">
        <v>43</v>
      </c>
      <c r="C5950" s="87">
        <v>39225</v>
      </c>
      <c r="D5950" s="88" t="s">
        <v>172</v>
      </c>
      <c r="E5950" s="87">
        <v>39735.531999999999</v>
      </c>
      <c r="F5950" s="87">
        <v>39747.392</v>
      </c>
      <c r="G5950" s="87">
        <v>-11.86</v>
      </c>
      <c r="H5950" s="87">
        <v>0</v>
      </c>
      <c r="I5950" s="87">
        <v>740.23599999999999</v>
      </c>
      <c r="J5950" s="86">
        <v>226.81</v>
      </c>
    </row>
    <row r="5951" spans="1:10">
      <c r="A5951" s="85">
        <v>40848</v>
      </c>
      <c r="B5951" s="86">
        <v>44</v>
      </c>
      <c r="C5951" s="87">
        <v>37122</v>
      </c>
      <c r="D5951" s="88" t="s">
        <v>172</v>
      </c>
      <c r="E5951" s="87">
        <v>37662.093999999997</v>
      </c>
      <c r="F5951" s="87">
        <v>37673.834000000003</v>
      </c>
      <c r="G5951" s="87">
        <v>-11.74</v>
      </c>
      <c r="H5951" s="87">
        <v>0</v>
      </c>
      <c r="I5951" s="87">
        <v>740.53399999999999</v>
      </c>
      <c r="J5951" s="86">
        <v>227.208</v>
      </c>
    </row>
    <row r="5952" spans="1:10">
      <c r="A5952" s="85">
        <v>40848</v>
      </c>
      <c r="B5952" s="86">
        <v>45</v>
      </c>
      <c r="C5952" s="87">
        <v>35144</v>
      </c>
      <c r="D5952" s="88" t="s">
        <v>172</v>
      </c>
      <c r="E5952" s="87">
        <v>35619.392</v>
      </c>
      <c r="F5952" s="87">
        <v>35633.472000000002</v>
      </c>
      <c r="G5952" s="87">
        <v>-9.56</v>
      </c>
      <c r="H5952" s="87">
        <v>0</v>
      </c>
      <c r="I5952" s="87">
        <v>739.94</v>
      </c>
      <c r="J5952" s="86">
        <v>-1.194</v>
      </c>
    </row>
    <row r="5953" spans="1:10">
      <c r="A5953" s="85">
        <v>40848</v>
      </c>
      <c r="B5953" s="86">
        <v>46</v>
      </c>
      <c r="C5953" s="87">
        <v>32669</v>
      </c>
      <c r="D5953" s="88" t="s">
        <v>172</v>
      </c>
      <c r="E5953" s="87">
        <v>33307.218000000001</v>
      </c>
      <c r="F5953" s="87">
        <v>33433.858</v>
      </c>
      <c r="G5953" s="87">
        <v>-126.64</v>
      </c>
      <c r="H5953" s="87">
        <v>0</v>
      </c>
      <c r="I5953" s="87">
        <v>739.84199999999998</v>
      </c>
      <c r="J5953" s="86">
        <v>-1.216</v>
      </c>
    </row>
    <row r="5954" spans="1:10">
      <c r="A5954" s="85">
        <v>40848</v>
      </c>
      <c r="B5954" s="86">
        <v>47</v>
      </c>
      <c r="C5954" s="87">
        <v>30593</v>
      </c>
      <c r="D5954" s="88" t="s">
        <v>172</v>
      </c>
      <c r="E5954" s="87">
        <v>31218.955999999998</v>
      </c>
      <c r="F5954" s="87">
        <v>32377.955999999998</v>
      </c>
      <c r="G5954" s="87">
        <v>-1158.68</v>
      </c>
      <c r="H5954" s="87">
        <v>0</v>
      </c>
      <c r="I5954" s="87">
        <v>313.09399999999999</v>
      </c>
      <c r="J5954" s="86">
        <v>439.16200000000003</v>
      </c>
    </row>
    <row r="5955" spans="1:10">
      <c r="A5955" s="85">
        <v>40848</v>
      </c>
      <c r="B5955" s="86">
        <v>48</v>
      </c>
      <c r="C5955" s="87">
        <v>29169</v>
      </c>
      <c r="D5955" s="88" t="s">
        <v>172</v>
      </c>
      <c r="E5955" s="87">
        <v>29852.67</v>
      </c>
      <c r="F5955" s="87">
        <v>31064.15</v>
      </c>
      <c r="G5955" s="87">
        <v>-1209.32</v>
      </c>
      <c r="H5955" s="87">
        <v>0</v>
      </c>
      <c r="I5955" s="87">
        <v>314.27999999999997</v>
      </c>
      <c r="J5955" s="86">
        <v>461.17200000000003</v>
      </c>
    </row>
    <row r="5956" spans="1:10">
      <c r="A5956" s="85">
        <v>40849</v>
      </c>
      <c r="B5956" s="86">
        <v>1</v>
      </c>
      <c r="C5956" s="87">
        <v>28677</v>
      </c>
      <c r="D5956" s="88" t="s">
        <v>172</v>
      </c>
      <c r="E5956" s="87">
        <v>29393.621999999999</v>
      </c>
      <c r="F5956" s="87">
        <v>30714.002</v>
      </c>
      <c r="G5956" s="87">
        <v>-1320.38</v>
      </c>
      <c r="H5956" s="87">
        <v>0</v>
      </c>
      <c r="I5956" s="87">
        <v>550.48400000000004</v>
      </c>
      <c r="J5956" s="86">
        <v>496.78</v>
      </c>
    </row>
    <row r="5957" spans="1:10">
      <c r="A5957" s="85">
        <v>40849</v>
      </c>
      <c r="B5957" s="86">
        <v>2</v>
      </c>
      <c r="C5957" s="87">
        <v>28315</v>
      </c>
      <c r="D5957" s="88" t="s">
        <v>172</v>
      </c>
      <c r="E5957" s="87">
        <v>28974.853999999999</v>
      </c>
      <c r="F5957" s="87">
        <v>30497.137999999999</v>
      </c>
      <c r="G5957" s="87">
        <v>-1433.3</v>
      </c>
      <c r="H5957" s="87">
        <v>0</v>
      </c>
      <c r="I5957" s="87">
        <v>549.1</v>
      </c>
      <c r="J5957" s="86">
        <v>496.78</v>
      </c>
    </row>
    <row r="5958" spans="1:10">
      <c r="A5958" s="85">
        <v>40849</v>
      </c>
      <c r="B5958" s="86">
        <v>3</v>
      </c>
      <c r="C5958" s="87">
        <v>27630</v>
      </c>
      <c r="D5958" s="88" t="s">
        <v>172</v>
      </c>
      <c r="E5958" s="87">
        <v>28285.81</v>
      </c>
      <c r="F5958" s="87">
        <v>30008.954000000002</v>
      </c>
      <c r="G5958" s="87">
        <v>-1569.66</v>
      </c>
      <c r="H5958" s="87">
        <v>0</v>
      </c>
      <c r="I5958" s="87">
        <v>835.50800000000004</v>
      </c>
      <c r="J5958" s="86">
        <v>497.18400000000003</v>
      </c>
    </row>
    <row r="5959" spans="1:10">
      <c r="A5959" s="85">
        <v>40849</v>
      </c>
      <c r="B5959" s="86">
        <v>4</v>
      </c>
      <c r="C5959" s="87">
        <v>26827</v>
      </c>
      <c r="D5959" s="88" t="s">
        <v>172</v>
      </c>
      <c r="E5959" s="87">
        <v>27396.716</v>
      </c>
      <c r="F5959" s="87">
        <v>29226.916000000001</v>
      </c>
      <c r="G5959" s="87">
        <v>-1830.2</v>
      </c>
      <c r="H5959" s="87">
        <v>0</v>
      </c>
      <c r="I5959" s="87">
        <v>835.50800000000004</v>
      </c>
      <c r="J5959" s="86">
        <v>496.786</v>
      </c>
    </row>
    <row r="5960" spans="1:10">
      <c r="A5960" s="85">
        <v>40849</v>
      </c>
      <c r="B5960" s="86">
        <v>5</v>
      </c>
      <c r="C5960" s="87">
        <v>26233</v>
      </c>
      <c r="D5960" s="88" t="s">
        <v>172</v>
      </c>
      <c r="E5960" s="87">
        <v>26714.302</v>
      </c>
      <c r="F5960" s="87">
        <v>28695.026000000002</v>
      </c>
      <c r="G5960" s="87">
        <v>-1728.64</v>
      </c>
      <c r="H5960" s="87">
        <v>0</v>
      </c>
      <c r="I5960" s="87">
        <v>835.50800000000004</v>
      </c>
      <c r="J5960" s="86">
        <v>496.78800000000001</v>
      </c>
    </row>
    <row r="5961" spans="1:10">
      <c r="A5961" s="85">
        <v>40849</v>
      </c>
      <c r="B5961" s="86">
        <v>6</v>
      </c>
      <c r="C5961" s="87">
        <v>25844</v>
      </c>
      <c r="D5961" s="88" t="s">
        <v>172</v>
      </c>
      <c r="E5961" s="87">
        <v>26344.9</v>
      </c>
      <c r="F5961" s="87">
        <v>28308.975999999999</v>
      </c>
      <c r="G5961" s="87">
        <v>-1690.06</v>
      </c>
      <c r="H5961" s="87">
        <v>0</v>
      </c>
      <c r="I5961" s="87">
        <v>835.50800000000004</v>
      </c>
      <c r="J5961" s="86">
        <v>496.79200000000003</v>
      </c>
    </row>
    <row r="5962" spans="1:10">
      <c r="A5962" s="85">
        <v>40849</v>
      </c>
      <c r="B5962" s="86">
        <v>7</v>
      </c>
      <c r="C5962" s="87">
        <v>25387</v>
      </c>
      <c r="D5962" s="88" t="s">
        <v>172</v>
      </c>
      <c r="E5962" s="87">
        <v>25899.046000000002</v>
      </c>
      <c r="F5962" s="87">
        <v>28019.84</v>
      </c>
      <c r="G5962" s="87">
        <v>-1848.76</v>
      </c>
      <c r="H5962" s="87">
        <v>0</v>
      </c>
      <c r="I5962" s="87">
        <v>835.60800000000006</v>
      </c>
      <c r="J5962" s="86">
        <v>353.99400000000003</v>
      </c>
    </row>
    <row r="5963" spans="1:10">
      <c r="A5963" s="85">
        <v>40849</v>
      </c>
      <c r="B5963" s="86">
        <v>8</v>
      </c>
      <c r="C5963" s="87">
        <v>24981</v>
      </c>
      <c r="D5963" s="88" t="s">
        <v>172</v>
      </c>
      <c r="E5963" s="87">
        <v>25415.88</v>
      </c>
      <c r="F5963" s="87">
        <v>27733.754000000001</v>
      </c>
      <c r="G5963" s="87">
        <v>-2047.84</v>
      </c>
      <c r="H5963" s="87">
        <v>0</v>
      </c>
      <c r="I5963" s="87">
        <v>835.41</v>
      </c>
      <c r="J5963" s="86">
        <v>355.59800000000001</v>
      </c>
    </row>
    <row r="5964" spans="1:10">
      <c r="A5964" s="85">
        <v>40849</v>
      </c>
      <c r="B5964" s="86">
        <v>9</v>
      </c>
      <c r="C5964" s="87">
        <v>24637</v>
      </c>
      <c r="D5964" s="88" t="s">
        <v>172</v>
      </c>
      <c r="E5964" s="87">
        <v>25209.378000000001</v>
      </c>
      <c r="F5964" s="87">
        <v>27511.191999999999</v>
      </c>
      <c r="G5964" s="87">
        <v>-2033.78</v>
      </c>
      <c r="H5964" s="87">
        <v>0</v>
      </c>
      <c r="I5964" s="87">
        <v>826.12</v>
      </c>
      <c r="J5964" s="86">
        <v>198.39600000000002</v>
      </c>
    </row>
    <row r="5965" spans="1:10">
      <c r="A5965" s="85">
        <v>40849</v>
      </c>
      <c r="B5965" s="86">
        <v>10</v>
      </c>
      <c r="C5965" s="87">
        <v>24905</v>
      </c>
      <c r="D5965" s="88" t="s">
        <v>172</v>
      </c>
      <c r="E5965" s="87">
        <v>25473.916000000001</v>
      </c>
      <c r="F5965" s="87">
        <v>27885.53</v>
      </c>
      <c r="G5965" s="87">
        <v>-2145.58</v>
      </c>
      <c r="H5965" s="87">
        <v>0</v>
      </c>
      <c r="I5965" s="87">
        <v>720.61599999999999</v>
      </c>
      <c r="J5965" s="86">
        <v>199.19200000000001</v>
      </c>
    </row>
    <row r="5966" spans="1:10">
      <c r="A5966" s="85">
        <v>40849</v>
      </c>
      <c r="B5966" s="86">
        <v>11</v>
      </c>
      <c r="C5966" s="87">
        <v>25710</v>
      </c>
      <c r="D5966" s="88" t="s">
        <v>172</v>
      </c>
      <c r="E5966" s="87">
        <v>26483.342000000001</v>
      </c>
      <c r="F5966" s="87">
        <v>29762.752</v>
      </c>
      <c r="G5966" s="87">
        <v>-1581.3</v>
      </c>
      <c r="H5966" s="87">
        <v>0</v>
      </c>
      <c r="I5966" s="87">
        <v>-1137.05</v>
      </c>
      <c r="J5966" s="86">
        <v>-462.81200000000001</v>
      </c>
    </row>
    <row r="5967" spans="1:10">
      <c r="A5967" s="85">
        <v>40849</v>
      </c>
      <c r="B5967" s="86">
        <v>12</v>
      </c>
      <c r="C5967" s="87">
        <v>27063</v>
      </c>
      <c r="D5967" s="88" t="s">
        <v>172</v>
      </c>
      <c r="E5967" s="87">
        <v>27927.518</v>
      </c>
      <c r="F5967" s="87">
        <v>30697.157999999999</v>
      </c>
      <c r="G5967" s="87">
        <v>-1123.18</v>
      </c>
      <c r="H5967" s="87">
        <v>0</v>
      </c>
      <c r="I5967" s="87">
        <v>-1229.114</v>
      </c>
      <c r="J5967" s="86">
        <v>-505.61200000000002</v>
      </c>
    </row>
    <row r="5968" spans="1:10">
      <c r="A5968" s="85">
        <v>40849</v>
      </c>
      <c r="B5968" s="86">
        <v>13</v>
      </c>
      <c r="C5968" s="87">
        <v>30254</v>
      </c>
      <c r="D5968" s="88" t="s">
        <v>172</v>
      </c>
      <c r="E5968" s="87">
        <v>31163.482</v>
      </c>
      <c r="F5968" s="87">
        <v>33137.199999999997</v>
      </c>
      <c r="G5968" s="87">
        <v>-281.38</v>
      </c>
      <c r="H5968" s="87">
        <v>0</v>
      </c>
      <c r="I5968" s="87">
        <v>-921.65800000000002</v>
      </c>
      <c r="J5968" s="86">
        <v>-505.608</v>
      </c>
    </row>
    <row r="5969" spans="1:10">
      <c r="A5969" s="85">
        <v>40849</v>
      </c>
      <c r="B5969" s="86">
        <v>14</v>
      </c>
      <c r="C5969" s="87">
        <v>33511</v>
      </c>
      <c r="D5969" s="88" t="s">
        <v>172</v>
      </c>
      <c r="E5969" s="87">
        <v>34399.86</v>
      </c>
      <c r="F5969" s="87">
        <v>36081.904000000002</v>
      </c>
      <c r="G5969" s="87">
        <v>-164.48</v>
      </c>
      <c r="H5969" s="87">
        <v>0</v>
      </c>
      <c r="I5969" s="87">
        <v>-921.86</v>
      </c>
      <c r="J5969" s="86">
        <v>-505.596</v>
      </c>
    </row>
    <row r="5970" spans="1:10">
      <c r="A5970" s="85">
        <v>40849</v>
      </c>
      <c r="B5970" s="86">
        <v>15</v>
      </c>
      <c r="C5970" s="87">
        <v>36836</v>
      </c>
      <c r="D5970" s="88" t="s">
        <v>172</v>
      </c>
      <c r="E5970" s="87">
        <v>37589.93</v>
      </c>
      <c r="F5970" s="87">
        <v>39245.368000000002</v>
      </c>
      <c r="G5970" s="87">
        <v>-78.86</v>
      </c>
      <c r="H5970" s="87">
        <v>0</v>
      </c>
      <c r="I5970" s="87">
        <v>-1228.1020000000001</v>
      </c>
      <c r="J5970" s="86">
        <v>-505.59200000000004</v>
      </c>
    </row>
    <row r="5971" spans="1:10">
      <c r="A5971" s="85">
        <v>40849</v>
      </c>
      <c r="B5971" s="86">
        <v>16</v>
      </c>
      <c r="C5971" s="87">
        <v>38546</v>
      </c>
      <c r="D5971" s="88" t="s">
        <v>172</v>
      </c>
      <c r="E5971" s="87">
        <v>39233.296000000002</v>
      </c>
      <c r="F5971" s="87">
        <v>40893.934000000001</v>
      </c>
      <c r="G5971" s="87">
        <v>-11.94</v>
      </c>
      <c r="H5971" s="87">
        <v>0</v>
      </c>
      <c r="I5971" s="87">
        <v>-1228.002</v>
      </c>
      <c r="J5971" s="86">
        <v>-505.584</v>
      </c>
    </row>
    <row r="5972" spans="1:10">
      <c r="A5972" s="85">
        <v>40849</v>
      </c>
      <c r="B5972" s="86">
        <v>17</v>
      </c>
      <c r="C5972" s="87">
        <v>39509</v>
      </c>
      <c r="D5972" s="88" t="s">
        <v>172</v>
      </c>
      <c r="E5972" s="87">
        <v>40294.144</v>
      </c>
      <c r="F5972" s="87">
        <v>41951.042000000001</v>
      </c>
      <c r="G5972" s="87">
        <v>-9.32</v>
      </c>
      <c r="H5972" s="87">
        <v>0</v>
      </c>
      <c r="I5972" s="87">
        <v>-1228.204</v>
      </c>
      <c r="J5972" s="86">
        <v>-505.18200000000002</v>
      </c>
    </row>
    <row r="5973" spans="1:10">
      <c r="A5973" s="85">
        <v>40849</v>
      </c>
      <c r="B5973" s="86">
        <v>18</v>
      </c>
      <c r="C5973" s="87">
        <v>39758</v>
      </c>
      <c r="D5973" s="88" t="s">
        <v>172</v>
      </c>
      <c r="E5973" s="87">
        <v>40395.85</v>
      </c>
      <c r="F5973" s="87">
        <v>42055.228000000003</v>
      </c>
      <c r="G5973" s="87">
        <v>-11.88</v>
      </c>
      <c r="H5973" s="87">
        <v>0</v>
      </c>
      <c r="I5973" s="87">
        <v>-1227.9000000000001</v>
      </c>
      <c r="J5973" s="86">
        <v>-505.58</v>
      </c>
    </row>
    <row r="5974" spans="1:10">
      <c r="A5974" s="85">
        <v>40849</v>
      </c>
      <c r="B5974" s="86">
        <v>19</v>
      </c>
      <c r="C5974" s="87">
        <v>40503</v>
      </c>
      <c r="D5974" s="88" t="s">
        <v>172</v>
      </c>
      <c r="E5974" s="87">
        <v>41093.076000000001</v>
      </c>
      <c r="F5974" s="87">
        <v>42749.673999999999</v>
      </c>
      <c r="G5974" s="87">
        <v>-8.1</v>
      </c>
      <c r="H5974" s="87">
        <v>0</v>
      </c>
      <c r="I5974" s="87">
        <v>-1228.1020000000001</v>
      </c>
      <c r="J5974" s="86">
        <v>-505.18200000000002</v>
      </c>
    </row>
    <row r="5975" spans="1:10">
      <c r="A5975" s="85">
        <v>40849</v>
      </c>
      <c r="B5975" s="86">
        <v>20</v>
      </c>
      <c r="C5975" s="87">
        <v>40684</v>
      </c>
      <c r="D5975" s="88" t="s">
        <v>172</v>
      </c>
      <c r="E5975" s="87">
        <v>41251.784</v>
      </c>
      <c r="F5975" s="87">
        <v>42909.642</v>
      </c>
      <c r="G5975" s="87">
        <v>-7.44</v>
      </c>
      <c r="H5975" s="87">
        <v>0</v>
      </c>
      <c r="I5975" s="87">
        <v>-1228.6079999999999</v>
      </c>
      <c r="J5975" s="86">
        <v>-505.57800000000003</v>
      </c>
    </row>
    <row r="5976" spans="1:10">
      <c r="A5976" s="85">
        <v>40849</v>
      </c>
      <c r="B5976" s="86">
        <v>21</v>
      </c>
      <c r="C5976" s="87">
        <v>40662</v>
      </c>
      <c r="D5976" s="88" t="s">
        <v>172</v>
      </c>
      <c r="E5976" s="87">
        <v>41240.794000000002</v>
      </c>
      <c r="F5976" s="87">
        <v>42802.991999999998</v>
      </c>
      <c r="G5976" s="87">
        <v>-11.7</v>
      </c>
      <c r="H5976" s="87">
        <v>0</v>
      </c>
      <c r="I5976" s="87">
        <v>-1228.204</v>
      </c>
      <c r="J5976" s="86">
        <v>-410.38200000000001</v>
      </c>
    </row>
    <row r="5977" spans="1:10">
      <c r="A5977" s="85">
        <v>40849</v>
      </c>
      <c r="B5977" s="86">
        <v>22</v>
      </c>
      <c r="C5977" s="87">
        <v>40468</v>
      </c>
      <c r="D5977" s="88" t="s">
        <v>172</v>
      </c>
      <c r="E5977" s="87">
        <v>41274.913999999997</v>
      </c>
      <c r="F5977" s="87">
        <v>42837.311999999998</v>
      </c>
      <c r="G5977" s="87">
        <v>-11.9</v>
      </c>
      <c r="H5977" s="87">
        <v>0</v>
      </c>
      <c r="I5977" s="87">
        <v>-1227.9000000000001</v>
      </c>
      <c r="J5977" s="86">
        <v>-410.79599999999999</v>
      </c>
    </row>
    <row r="5978" spans="1:10">
      <c r="A5978" s="85">
        <v>40849</v>
      </c>
      <c r="B5978" s="86">
        <v>23</v>
      </c>
      <c r="C5978" s="87">
        <v>40633</v>
      </c>
      <c r="D5978" s="88" t="s">
        <v>172</v>
      </c>
      <c r="E5978" s="87">
        <v>41358.518000000004</v>
      </c>
      <c r="F5978" s="87">
        <v>42905.235999999997</v>
      </c>
      <c r="G5978" s="87">
        <v>-8.9</v>
      </c>
      <c r="H5978" s="87">
        <v>0</v>
      </c>
      <c r="I5978" s="87">
        <v>-1247.1220000000001</v>
      </c>
      <c r="J5978" s="86">
        <v>-380.37600000000003</v>
      </c>
    </row>
    <row r="5979" spans="1:10">
      <c r="A5979" s="85">
        <v>40849</v>
      </c>
      <c r="B5979" s="86">
        <v>24</v>
      </c>
      <c r="C5979" s="87">
        <v>40765</v>
      </c>
      <c r="D5979" s="88" t="s">
        <v>172</v>
      </c>
      <c r="E5979" s="87">
        <v>41401.553999999996</v>
      </c>
      <c r="F5979" s="87">
        <v>42949.798000000003</v>
      </c>
      <c r="G5979" s="87">
        <v>-9.56</v>
      </c>
      <c r="H5979" s="87">
        <v>0</v>
      </c>
      <c r="I5979" s="87">
        <v>-1246.92</v>
      </c>
      <c r="J5979" s="86">
        <v>-380.38</v>
      </c>
    </row>
    <row r="5980" spans="1:10">
      <c r="A5980" s="85">
        <v>40849</v>
      </c>
      <c r="B5980" s="86">
        <v>25</v>
      </c>
      <c r="C5980" s="87">
        <v>40876</v>
      </c>
      <c r="D5980" s="88" t="s">
        <v>172</v>
      </c>
      <c r="E5980" s="87">
        <v>41543.46</v>
      </c>
      <c r="F5980" s="87">
        <v>43077.998</v>
      </c>
      <c r="G5980" s="87">
        <v>-9.82</v>
      </c>
      <c r="H5980" s="87">
        <v>0</v>
      </c>
      <c r="I5980" s="87">
        <v>-1247.1220000000001</v>
      </c>
      <c r="J5980" s="86">
        <v>-368.37800000000004</v>
      </c>
    </row>
    <row r="5981" spans="1:10">
      <c r="A5981" s="85">
        <v>40849</v>
      </c>
      <c r="B5981" s="86">
        <v>26</v>
      </c>
      <c r="C5981" s="87">
        <v>40682</v>
      </c>
      <c r="D5981" s="88" t="s">
        <v>172</v>
      </c>
      <c r="E5981" s="87">
        <v>41354.116000000002</v>
      </c>
      <c r="F5981" s="87">
        <v>42888.673999999999</v>
      </c>
      <c r="G5981" s="87">
        <v>-9.74</v>
      </c>
      <c r="H5981" s="87">
        <v>0</v>
      </c>
      <c r="I5981" s="87">
        <v>-1247.1220000000001</v>
      </c>
      <c r="J5981" s="86">
        <v>-368.37200000000001</v>
      </c>
    </row>
    <row r="5982" spans="1:10">
      <c r="A5982" s="85">
        <v>40849</v>
      </c>
      <c r="B5982" s="86">
        <v>27</v>
      </c>
      <c r="C5982" s="87">
        <v>40516</v>
      </c>
      <c r="D5982" s="88" t="s">
        <v>172</v>
      </c>
      <c r="E5982" s="87">
        <v>41209.525999999998</v>
      </c>
      <c r="F5982" s="87">
        <v>43118.36</v>
      </c>
      <c r="G5982" s="87">
        <v>-7.24</v>
      </c>
      <c r="H5982" s="87">
        <v>0</v>
      </c>
      <c r="I5982" s="87">
        <v>-1552.048</v>
      </c>
      <c r="J5982" s="86">
        <v>-436.77600000000001</v>
      </c>
    </row>
    <row r="5983" spans="1:10">
      <c r="A5983" s="85">
        <v>40849</v>
      </c>
      <c r="B5983" s="86">
        <v>28</v>
      </c>
      <c r="C5983" s="87">
        <v>40465</v>
      </c>
      <c r="D5983" s="88" t="s">
        <v>172</v>
      </c>
      <c r="E5983" s="87">
        <v>41103.557999999997</v>
      </c>
      <c r="F5983" s="87">
        <v>43013.712</v>
      </c>
      <c r="G5983" s="87">
        <v>-8.9</v>
      </c>
      <c r="H5983" s="87">
        <v>0</v>
      </c>
      <c r="I5983" s="87">
        <v>-1551.7460000000001</v>
      </c>
      <c r="J5983" s="86">
        <v>-436.76400000000001</v>
      </c>
    </row>
    <row r="5984" spans="1:10">
      <c r="A5984" s="85">
        <v>40849</v>
      </c>
      <c r="B5984" s="86">
        <v>29</v>
      </c>
      <c r="C5984" s="87">
        <v>40511</v>
      </c>
      <c r="D5984" s="88" t="s">
        <v>172</v>
      </c>
      <c r="E5984" s="87">
        <v>41161.328000000001</v>
      </c>
      <c r="F5984" s="87">
        <v>43047.142</v>
      </c>
      <c r="G5984" s="87">
        <v>-7.66</v>
      </c>
      <c r="H5984" s="87">
        <v>0</v>
      </c>
      <c r="I5984" s="87">
        <v>-1458.972</v>
      </c>
      <c r="J5984" s="86">
        <v>-505.57400000000001</v>
      </c>
    </row>
    <row r="5985" spans="1:10">
      <c r="A5985" s="85">
        <v>40849</v>
      </c>
      <c r="B5985" s="86">
        <v>30</v>
      </c>
      <c r="C5985" s="87">
        <v>40415</v>
      </c>
      <c r="D5985" s="88" t="s">
        <v>172</v>
      </c>
      <c r="E5985" s="87">
        <v>41067.949999999997</v>
      </c>
      <c r="F5985" s="87">
        <v>42952.923999999999</v>
      </c>
      <c r="G5985" s="87">
        <v>-5.3</v>
      </c>
      <c r="H5985" s="87">
        <v>0</v>
      </c>
      <c r="I5985" s="87">
        <v>-1462.008</v>
      </c>
      <c r="J5985" s="86">
        <v>-505.57600000000002</v>
      </c>
    </row>
    <row r="5986" spans="1:10">
      <c r="A5986" s="85">
        <v>40849</v>
      </c>
      <c r="B5986" s="86">
        <v>31</v>
      </c>
      <c r="C5986" s="87">
        <v>40601</v>
      </c>
      <c r="D5986" s="88" t="s">
        <v>172</v>
      </c>
      <c r="E5986" s="87">
        <v>41261.421999999999</v>
      </c>
      <c r="F5986" s="87">
        <v>42680.86</v>
      </c>
      <c r="G5986" s="87">
        <v>-3.18</v>
      </c>
      <c r="H5986" s="87">
        <v>0</v>
      </c>
      <c r="I5986" s="87">
        <v>-991.97200000000009</v>
      </c>
      <c r="J5986" s="86">
        <v>-505.57400000000001</v>
      </c>
    </row>
    <row r="5987" spans="1:10">
      <c r="A5987" s="85">
        <v>40849</v>
      </c>
      <c r="B5987" s="86">
        <v>32</v>
      </c>
      <c r="C5987" s="87">
        <v>41764</v>
      </c>
      <c r="D5987" s="88" t="s">
        <v>172</v>
      </c>
      <c r="E5987" s="87">
        <v>42430.478000000003</v>
      </c>
      <c r="F5987" s="87">
        <v>43850.296000000002</v>
      </c>
      <c r="G5987" s="87">
        <v>-3.72</v>
      </c>
      <c r="H5987" s="87">
        <v>0</v>
      </c>
      <c r="I5987" s="87">
        <v>-990.65600000000006</v>
      </c>
      <c r="J5987" s="86">
        <v>-505.56800000000004</v>
      </c>
    </row>
    <row r="5988" spans="1:10">
      <c r="A5988" s="85">
        <v>40849</v>
      </c>
      <c r="B5988" s="86">
        <v>33</v>
      </c>
      <c r="C5988" s="87">
        <v>43724</v>
      </c>
      <c r="D5988" s="88" t="s">
        <v>172</v>
      </c>
      <c r="E5988" s="87">
        <v>44432.885999999999</v>
      </c>
      <c r="F5988" s="87">
        <v>44947.194000000003</v>
      </c>
      <c r="G5988" s="87">
        <v>-12.36</v>
      </c>
      <c r="H5988" s="87">
        <v>0</v>
      </c>
      <c r="I5988" s="87">
        <v>-154.99200000000002</v>
      </c>
      <c r="J5988" s="86">
        <v>-421.18200000000002</v>
      </c>
    </row>
    <row r="5989" spans="1:10">
      <c r="A5989" s="85">
        <v>40849</v>
      </c>
      <c r="B5989" s="86">
        <v>34</v>
      </c>
      <c r="C5989" s="87">
        <v>46979</v>
      </c>
      <c r="D5989" s="88" t="s">
        <v>172</v>
      </c>
      <c r="E5989" s="87">
        <v>47793.273999999998</v>
      </c>
      <c r="F5989" s="87">
        <v>48305.387999999999</v>
      </c>
      <c r="G5989" s="87">
        <v>-4.96</v>
      </c>
      <c r="H5989" s="87">
        <v>0</v>
      </c>
      <c r="I5989" s="87">
        <v>-140.25</v>
      </c>
      <c r="J5989" s="86">
        <v>-421.19200000000001</v>
      </c>
    </row>
    <row r="5990" spans="1:10">
      <c r="A5990" s="85">
        <v>40849</v>
      </c>
      <c r="B5990" s="86">
        <v>35</v>
      </c>
      <c r="C5990" s="87">
        <v>48872</v>
      </c>
      <c r="D5990" s="88" t="s">
        <v>172</v>
      </c>
      <c r="E5990" s="87">
        <v>49569.788</v>
      </c>
      <c r="F5990" s="87">
        <v>49582.173999999999</v>
      </c>
      <c r="G5990" s="87">
        <v>-8.24</v>
      </c>
      <c r="H5990" s="87">
        <v>0</v>
      </c>
      <c r="I5990" s="87">
        <v>809.31799999999998</v>
      </c>
      <c r="J5990" s="86">
        <v>444.012</v>
      </c>
    </row>
    <row r="5991" spans="1:10">
      <c r="A5991" s="85">
        <v>40849</v>
      </c>
      <c r="B5991" s="86">
        <v>36</v>
      </c>
      <c r="C5991" s="87">
        <v>48351</v>
      </c>
      <c r="D5991" s="88" t="s">
        <v>172</v>
      </c>
      <c r="E5991" s="87">
        <v>49027.074000000001</v>
      </c>
      <c r="F5991" s="87">
        <v>49040.12</v>
      </c>
      <c r="G5991" s="87">
        <v>-13.28</v>
      </c>
      <c r="H5991" s="87">
        <v>0</v>
      </c>
      <c r="I5991" s="87">
        <v>808.726</v>
      </c>
      <c r="J5991" s="86">
        <v>474.00400000000002</v>
      </c>
    </row>
    <row r="5992" spans="1:10">
      <c r="A5992" s="85">
        <v>40849</v>
      </c>
      <c r="B5992" s="86">
        <v>37</v>
      </c>
      <c r="C5992" s="87">
        <v>47479</v>
      </c>
      <c r="D5992" s="88" t="s">
        <v>172</v>
      </c>
      <c r="E5992" s="87">
        <v>48106.91</v>
      </c>
      <c r="F5992" s="87">
        <v>48121.036</v>
      </c>
      <c r="G5992" s="87">
        <v>-10.66</v>
      </c>
      <c r="H5992" s="87">
        <v>0</v>
      </c>
      <c r="I5992" s="87">
        <v>688.45</v>
      </c>
      <c r="J5992" s="86">
        <v>410.00800000000004</v>
      </c>
    </row>
    <row r="5993" spans="1:10">
      <c r="A5993" s="85">
        <v>40849</v>
      </c>
      <c r="B5993" s="86">
        <v>38</v>
      </c>
      <c r="C5993" s="87">
        <v>46388</v>
      </c>
      <c r="D5993" s="88" t="s">
        <v>172</v>
      </c>
      <c r="E5993" s="87">
        <v>47035.203999999998</v>
      </c>
      <c r="F5993" s="87">
        <v>47046.944000000003</v>
      </c>
      <c r="G5993" s="87">
        <v>-11.74</v>
      </c>
      <c r="H5993" s="87">
        <v>0</v>
      </c>
      <c r="I5993" s="87">
        <v>688.35200000000009</v>
      </c>
      <c r="J5993" s="86">
        <v>410.404</v>
      </c>
    </row>
    <row r="5994" spans="1:10">
      <c r="A5994" s="85">
        <v>40849</v>
      </c>
      <c r="B5994" s="86">
        <v>39</v>
      </c>
      <c r="C5994" s="87">
        <v>44987</v>
      </c>
      <c r="D5994" s="88" t="s">
        <v>172</v>
      </c>
      <c r="E5994" s="87">
        <v>45701.38</v>
      </c>
      <c r="F5994" s="87">
        <v>45709.995999999999</v>
      </c>
      <c r="G5994" s="87">
        <v>-5.22</v>
      </c>
      <c r="H5994" s="87">
        <v>0</v>
      </c>
      <c r="I5994" s="87">
        <v>53.225999999999999</v>
      </c>
      <c r="J5994" s="86">
        <v>235.596</v>
      </c>
    </row>
    <row r="5995" spans="1:10">
      <c r="A5995" s="85">
        <v>40849</v>
      </c>
      <c r="B5995" s="86">
        <v>40</v>
      </c>
      <c r="C5995" s="87">
        <v>43817</v>
      </c>
      <c r="D5995" s="88" t="s">
        <v>172</v>
      </c>
      <c r="E5995" s="87">
        <v>44574.923999999999</v>
      </c>
      <c r="F5995" s="87">
        <v>44582.22</v>
      </c>
      <c r="G5995" s="87">
        <v>-4.4800000000000004</v>
      </c>
      <c r="H5995" s="87">
        <v>0</v>
      </c>
      <c r="I5995" s="87">
        <v>53.423999999999999</v>
      </c>
      <c r="J5995" s="86">
        <v>235.994</v>
      </c>
    </row>
    <row r="5996" spans="1:10">
      <c r="A5996" s="85">
        <v>40849</v>
      </c>
      <c r="B5996" s="86">
        <v>41</v>
      </c>
      <c r="C5996" s="87">
        <v>42046</v>
      </c>
      <c r="D5996" s="88" t="s">
        <v>172</v>
      </c>
      <c r="E5996" s="87">
        <v>42735.415999999997</v>
      </c>
      <c r="F5996" s="87">
        <v>42789.51</v>
      </c>
      <c r="G5996" s="87">
        <v>-14.1</v>
      </c>
      <c r="H5996" s="87">
        <v>0</v>
      </c>
      <c r="I5996" s="87">
        <v>-43.32</v>
      </c>
      <c r="J5996" s="86">
        <v>101.6</v>
      </c>
    </row>
    <row r="5997" spans="1:10">
      <c r="A5997" s="85">
        <v>40849</v>
      </c>
      <c r="B5997" s="86">
        <v>42</v>
      </c>
      <c r="C5997" s="87">
        <v>40770</v>
      </c>
      <c r="D5997" s="88" t="s">
        <v>172</v>
      </c>
      <c r="E5997" s="87">
        <v>41476.754000000001</v>
      </c>
      <c r="F5997" s="87">
        <v>41524.807999999997</v>
      </c>
      <c r="G5997" s="87">
        <v>-5.32</v>
      </c>
      <c r="H5997" s="87">
        <v>0</v>
      </c>
      <c r="I5997" s="87">
        <v>-41.298000000000002</v>
      </c>
      <c r="J5997" s="86">
        <v>100.798</v>
      </c>
    </row>
    <row r="5998" spans="1:10">
      <c r="A5998" s="85">
        <v>40849</v>
      </c>
      <c r="B5998" s="86">
        <v>43</v>
      </c>
      <c r="C5998" s="87">
        <v>38857</v>
      </c>
      <c r="D5998" s="88" t="s">
        <v>172</v>
      </c>
      <c r="E5998" s="87">
        <v>39558.019999999997</v>
      </c>
      <c r="F5998" s="87">
        <v>39608.493999999999</v>
      </c>
      <c r="G5998" s="87">
        <v>-12.66</v>
      </c>
      <c r="H5998" s="87">
        <v>0</v>
      </c>
      <c r="I5998" s="87">
        <v>-40.590000000000003</v>
      </c>
      <c r="J5998" s="86">
        <v>-0.79</v>
      </c>
    </row>
    <row r="5999" spans="1:10">
      <c r="A5999" s="85">
        <v>40849</v>
      </c>
      <c r="B5999" s="86">
        <v>44</v>
      </c>
      <c r="C5999" s="87">
        <v>36854</v>
      </c>
      <c r="D5999" s="88" t="s">
        <v>172</v>
      </c>
      <c r="E5999" s="87">
        <v>37535.18</v>
      </c>
      <c r="F5999" s="87">
        <v>37582.368000000002</v>
      </c>
      <c r="G5999" s="87">
        <v>-7.62</v>
      </c>
      <c r="H5999" s="87">
        <v>0</v>
      </c>
      <c r="I5999" s="87">
        <v>-40.488</v>
      </c>
      <c r="J5999" s="86">
        <v>-1.208</v>
      </c>
    </row>
    <row r="6000" spans="1:10">
      <c r="A6000" s="85">
        <v>40849</v>
      </c>
      <c r="B6000" s="86">
        <v>45</v>
      </c>
      <c r="C6000" s="87">
        <v>34712</v>
      </c>
      <c r="D6000" s="88" t="s">
        <v>172</v>
      </c>
      <c r="E6000" s="87">
        <v>35379.226000000002</v>
      </c>
      <c r="F6000" s="87">
        <v>35389.392</v>
      </c>
      <c r="G6000" s="87">
        <v>-7.1</v>
      </c>
      <c r="H6000" s="87">
        <v>0</v>
      </c>
      <c r="I6000" s="87">
        <v>-1.54</v>
      </c>
      <c r="J6000" s="86">
        <v>-0.82</v>
      </c>
    </row>
    <row r="6001" spans="1:10">
      <c r="A6001" s="85">
        <v>40849</v>
      </c>
      <c r="B6001" s="86">
        <v>46</v>
      </c>
      <c r="C6001" s="87">
        <v>32371</v>
      </c>
      <c r="D6001" s="88" t="s">
        <v>172</v>
      </c>
      <c r="E6001" s="87">
        <v>33021.33</v>
      </c>
      <c r="F6001" s="87">
        <v>33050.39</v>
      </c>
      <c r="G6001" s="87">
        <v>-29.06</v>
      </c>
      <c r="H6001" s="87">
        <v>0</v>
      </c>
      <c r="I6001" s="87">
        <v>9.01</v>
      </c>
      <c r="J6001" s="86">
        <v>-1.24</v>
      </c>
    </row>
    <row r="6002" spans="1:10">
      <c r="A6002" s="85">
        <v>40849</v>
      </c>
      <c r="B6002" s="86">
        <v>47</v>
      </c>
      <c r="C6002" s="87">
        <v>30108</v>
      </c>
      <c r="D6002" s="88" t="s">
        <v>172</v>
      </c>
      <c r="E6002" s="87">
        <v>30929.384000000002</v>
      </c>
      <c r="F6002" s="87">
        <v>31614.664000000001</v>
      </c>
      <c r="G6002" s="87">
        <v>-685.28</v>
      </c>
      <c r="H6002" s="87">
        <v>0</v>
      </c>
      <c r="I6002" s="87">
        <v>267.03800000000001</v>
      </c>
      <c r="J6002" s="86">
        <v>100.75800000000001</v>
      </c>
    </row>
    <row r="6003" spans="1:10">
      <c r="A6003" s="85">
        <v>40849</v>
      </c>
      <c r="B6003" s="86">
        <v>48</v>
      </c>
      <c r="C6003" s="87">
        <v>28561</v>
      </c>
      <c r="D6003" s="88" t="s">
        <v>172</v>
      </c>
      <c r="E6003" s="87">
        <v>29398.502</v>
      </c>
      <c r="F6003" s="87">
        <v>30359.222000000002</v>
      </c>
      <c r="G6003" s="87">
        <v>-960.72</v>
      </c>
      <c r="H6003" s="87">
        <v>0</v>
      </c>
      <c r="I6003" s="87">
        <v>266.94</v>
      </c>
      <c r="J6003" s="86">
        <v>101.56400000000001</v>
      </c>
    </row>
    <row r="6004" spans="1:10">
      <c r="A6004" s="85">
        <v>40850</v>
      </c>
      <c r="B6004" s="86">
        <v>1</v>
      </c>
      <c r="C6004" s="87">
        <v>28036</v>
      </c>
      <c r="D6004" s="88" t="s">
        <v>172</v>
      </c>
      <c r="E6004" s="87">
        <v>28866.684000000001</v>
      </c>
      <c r="F6004" s="87">
        <v>29912.904000000002</v>
      </c>
      <c r="G6004" s="87">
        <v>-1097.22</v>
      </c>
      <c r="H6004" s="87">
        <v>0</v>
      </c>
      <c r="I6004" s="87">
        <v>379.21</v>
      </c>
      <c r="J6004" s="86">
        <v>270.37400000000002</v>
      </c>
    </row>
    <row r="6005" spans="1:10">
      <c r="A6005" s="85">
        <v>40850</v>
      </c>
      <c r="B6005" s="86">
        <v>2</v>
      </c>
      <c r="C6005" s="87">
        <v>27659</v>
      </c>
      <c r="D6005" s="88" t="s">
        <v>172</v>
      </c>
      <c r="E6005" s="87">
        <v>28509.634000000002</v>
      </c>
      <c r="F6005" s="87">
        <v>29507.4</v>
      </c>
      <c r="G6005" s="87">
        <v>-1148.4000000000001</v>
      </c>
      <c r="H6005" s="87">
        <v>0</v>
      </c>
      <c r="I6005" s="87">
        <v>381.46800000000002</v>
      </c>
      <c r="J6005" s="86">
        <v>269.97800000000001</v>
      </c>
    </row>
    <row r="6006" spans="1:10">
      <c r="A6006" s="85">
        <v>40850</v>
      </c>
      <c r="B6006" s="86">
        <v>3</v>
      </c>
      <c r="C6006" s="87">
        <v>27013</v>
      </c>
      <c r="D6006" s="88" t="s">
        <v>172</v>
      </c>
      <c r="E6006" s="87">
        <v>27785.995999999999</v>
      </c>
      <c r="F6006" s="87">
        <v>29614.946</v>
      </c>
      <c r="G6006" s="87">
        <v>-1796.4</v>
      </c>
      <c r="H6006" s="87">
        <v>0</v>
      </c>
      <c r="I6006" s="87">
        <v>427.79</v>
      </c>
      <c r="J6006" s="86">
        <v>334.78200000000004</v>
      </c>
    </row>
    <row r="6007" spans="1:10">
      <c r="A6007" s="85">
        <v>40850</v>
      </c>
      <c r="B6007" s="86">
        <v>4</v>
      </c>
      <c r="C6007" s="87">
        <v>26235</v>
      </c>
      <c r="D6007" s="88" t="s">
        <v>172</v>
      </c>
      <c r="E6007" s="87">
        <v>26933.206000000002</v>
      </c>
      <c r="F6007" s="87">
        <v>28951.722000000002</v>
      </c>
      <c r="G6007" s="87">
        <v>-1801.5</v>
      </c>
      <c r="H6007" s="87">
        <v>0</v>
      </c>
      <c r="I6007" s="87">
        <v>428.64400000000001</v>
      </c>
      <c r="J6007" s="86">
        <v>334.79</v>
      </c>
    </row>
    <row r="6008" spans="1:10">
      <c r="A6008" s="85">
        <v>40850</v>
      </c>
      <c r="B6008" s="86">
        <v>5</v>
      </c>
      <c r="C6008" s="87">
        <v>25627</v>
      </c>
      <c r="D6008" s="88" t="s">
        <v>172</v>
      </c>
      <c r="E6008" s="87">
        <v>26307.142</v>
      </c>
      <c r="F6008" s="87">
        <v>28543.898000000001</v>
      </c>
      <c r="G6008" s="87">
        <v>-2048.84</v>
      </c>
      <c r="H6008" s="87">
        <v>0</v>
      </c>
      <c r="I6008" s="87">
        <v>1454.482</v>
      </c>
      <c r="J6008" s="86">
        <v>101.992</v>
      </c>
    </row>
    <row r="6009" spans="1:10">
      <c r="A6009" s="85">
        <v>40850</v>
      </c>
      <c r="B6009" s="86">
        <v>6</v>
      </c>
      <c r="C6009" s="87">
        <v>25314</v>
      </c>
      <c r="D6009" s="88" t="s">
        <v>172</v>
      </c>
      <c r="E6009" s="87">
        <v>26012.68</v>
      </c>
      <c r="F6009" s="87">
        <v>28324.094000000001</v>
      </c>
      <c r="G6009" s="87">
        <v>-2038.38</v>
      </c>
      <c r="H6009" s="87">
        <v>0</v>
      </c>
      <c r="I6009" s="87">
        <v>1453.492</v>
      </c>
      <c r="J6009" s="86">
        <v>100.79600000000001</v>
      </c>
    </row>
    <row r="6010" spans="1:10">
      <c r="A6010" s="85">
        <v>40850</v>
      </c>
      <c r="B6010" s="86">
        <v>7</v>
      </c>
      <c r="C6010" s="87">
        <v>24947</v>
      </c>
      <c r="D6010" s="88" t="s">
        <v>172</v>
      </c>
      <c r="E6010" s="87">
        <v>25630.522000000001</v>
      </c>
      <c r="F6010" s="87">
        <v>28312.135999999999</v>
      </c>
      <c r="G6010" s="87">
        <v>-1921.18</v>
      </c>
      <c r="H6010" s="87">
        <v>0</v>
      </c>
      <c r="I6010" s="87">
        <v>1414.258</v>
      </c>
      <c r="J6010" s="86">
        <v>-469.65800000000002</v>
      </c>
    </row>
    <row r="6011" spans="1:10">
      <c r="A6011" s="85">
        <v>40850</v>
      </c>
      <c r="B6011" s="86">
        <v>8</v>
      </c>
      <c r="C6011" s="87">
        <v>24535</v>
      </c>
      <c r="D6011" s="88" t="s">
        <v>172</v>
      </c>
      <c r="E6011" s="87">
        <v>25172.946</v>
      </c>
      <c r="F6011" s="87">
        <v>27845.962</v>
      </c>
      <c r="G6011" s="87">
        <v>-2233.6999999999998</v>
      </c>
      <c r="H6011" s="87">
        <v>0</v>
      </c>
      <c r="I6011" s="87">
        <v>1408.722</v>
      </c>
      <c r="J6011" s="86">
        <v>-469.262</v>
      </c>
    </row>
    <row r="6012" spans="1:10">
      <c r="A6012" s="85">
        <v>40850</v>
      </c>
      <c r="B6012" s="86">
        <v>9</v>
      </c>
      <c r="C6012" s="87">
        <v>24641</v>
      </c>
      <c r="D6012" s="88" t="s">
        <v>172</v>
      </c>
      <c r="E6012" s="87">
        <v>25285.698</v>
      </c>
      <c r="F6012" s="87">
        <v>27593.098000000002</v>
      </c>
      <c r="G6012" s="87">
        <v>-2064.6999999999998</v>
      </c>
      <c r="H6012" s="87">
        <v>0</v>
      </c>
      <c r="I6012" s="87">
        <v>409.65</v>
      </c>
      <c r="J6012" s="86">
        <v>-133.602</v>
      </c>
    </row>
    <row r="6013" spans="1:10">
      <c r="A6013" s="85">
        <v>40850</v>
      </c>
      <c r="B6013" s="86">
        <v>10</v>
      </c>
      <c r="C6013" s="87">
        <v>24729</v>
      </c>
      <c r="D6013" s="88" t="s">
        <v>172</v>
      </c>
      <c r="E6013" s="87">
        <v>25417.441999999999</v>
      </c>
      <c r="F6013" s="87">
        <v>27583.306</v>
      </c>
      <c r="G6013" s="87">
        <v>-2108.6799999999998</v>
      </c>
      <c r="H6013" s="87">
        <v>0</v>
      </c>
      <c r="I6013" s="87">
        <v>228.214</v>
      </c>
      <c r="J6013" s="86">
        <v>-133.61600000000001</v>
      </c>
    </row>
    <row r="6014" spans="1:10">
      <c r="A6014" s="85">
        <v>40850</v>
      </c>
      <c r="B6014" s="86">
        <v>11</v>
      </c>
      <c r="C6014" s="87">
        <v>25524</v>
      </c>
      <c r="D6014" s="88" t="s">
        <v>172</v>
      </c>
      <c r="E6014" s="87">
        <v>26288.966</v>
      </c>
      <c r="F6014" s="87">
        <v>29399.668000000001</v>
      </c>
      <c r="G6014" s="87">
        <v>-1171.8800000000001</v>
      </c>
      <c r="H6014" s="87">
        <v>0</v>
      </c>
      <c r="I6014" s="87">
        <v>-1325.53</v>
      </c>
      <c r="J6014" s="86">
        <v>-613.66800000000001</v>
      </c>
    </row>
    <row r="6015" spans="1:10">
      <c r="A6015" s="85">
        <v>40850</v>
      </c>
      <c r="B6015" s="86">
        <v>12</v>
      </c>
      <c r="C6015" s="87">
        <v>26952</v>
      </c>
      <c r="D6015" s="88" t="s">
        <v>172</v>
      </c>
      <c r="E6015" s="87">
        <v>27618.948</v>
      </c>
      <c r="F6015" s="87">
        <v>30680.302</v>
      </c>
      <c r="G6015" s="87">
        <v>-1179.2</v>
      </c>
      <c r="H6015" s="87">
        <v>0</v>
      </c>
      <c r="I6015" s="87">
        <v>-1349.912</v>
      </c>
      <c r="J6015" s="86">
        <v>-613.67200000000003</v>
      </c>
    </row>
    <row r="6016" spans="1:10">
      <c r="A6016" s="85">
        <v>40850</v>
      </c>
      <c r="B6016" s="86">
        <v>13</v>
      </c>
      <c r="C6016" s="87">
        <v>30110</v>
      </c>
      <c r="D6016" s="88" t="s">
        <v>172</v>
      </c>
      <c r="E6016" s="87">
        <v>30850.12</v>
      </c>
      <c r="F6016" s="87">
        <v>33143.684000000001</v>
      </c>
      <c r="G6016" s="87">
        <v>-78.180000000000007</v>
      </c>
      <c r="H6016" s="87">
        <v>0</v>
      </c>
      <c r="I6016" s="87">
        <v>-1766.8320000000001</v>
      </c>
      <c r="J6016" s="86">
        <v>-784.072</v>
      </c>
    </row>
    <row r="6017" spans="1:10">
      <c r="A6017" s="85">
        <v>40850</v>
      </c>
      <c r="B6017" s="86">
        <v>14</v>
      </c>
      <c r="C6017" s="87">
        <v>33506</v>
      </c>
      <c r="D6017" s="88" t="s">
        <v>172</v>
      </c>
      <c r="E6017" s="87">
        <v>34317.629999999997</v>
      </c>
      <c r="F6017" s="87">
        <v>36388.534</v>
      </c>
      <c r="G6017" s="87">
        <v>-12.64</v>
      </c>
      <c r="H6017" s="87">
        <v>0</v>
      </c>
      <c r="I6017" s="87">
        <v>-1855.8620000000001</v>
      </c>
      <c r="J6017" s="86">
        <v>-784.47800000000007</v>
      </c>
    </row>
    <row r="6018" spans="1:10">
      <c r="A6018" s="85">
        <v>40850</v>
      </c>
      <c r="B6018" s="86">
        <v>15</v>
      </c>
      <c r="C6018" s="87">
        <v>36904</v>
      </c>
      <c r="D6018" s="88" t="s">
        <v>172</v>
      </c>
      <c r="E6018" s="87">
        <v>37669.824000000001</v>
      </c>
      <c r="F6018" s="87">
        <v>39860.817999999999</v>
      </c>
      <c r="G6018" s="87">
        <v>-13.64</v>
      </c>
      <c r="H6018" s="87">
        <v>0</v>
      </c>
      <c r="I6018" s="87">
        <v>-1480.826</v>
      </c>
      <c r="J6018" s="86">
        <v>-784.06400000000008</v>
      </c>
    </row>
    <row r="6019" spans="1:10">
      <c r="A6019" s="85">
        <v>40850</v>
      </c>
      <c r="B6019" s="86">
        <v>16</v>
      </c>
      <c r="C6019" s="87">
        <v>38690</v>
      </c>
      <c r="D6019" s="88" t="s">
        <v>172</v>
      </c>
      <c r="E6019" s="87">
        <v>39468.268000000004</v>
      </c>
      <c r="F6019" s="87">
        <v>41657.682000000001</v>
      </c>
      <c r="G6019" s="87">
        <v>-12.06</v>
      </c>
      <c r="H6019" s="87">
        <v>0</v>
      </c>
      <c r="I6019" s="87">
        <v>-1480.32</v>
      </c>
      <c r="J6019" s="86">
        <v>-784.452</v>
      </c>
    </row>
    <row r="6020" spans="1:10">
      <c r="A6020" s="85">
        <v>40850</v>
      </c>
      <c r="B6020" s="86">
        <v>17</v>
      </c>
      <c r="C6020" s="87">
        <v>39724</v>
      </c>
      <c r="D6020" s="88" t="s">
        <v>172</v>
      </c>
      <c r="E6020" s="87">
        <v>40382.733999999997</v>
      </c>
      <c r="F6020" s="87">
        <v>42520.675999999999</v>
      </c>
      <c r="G6020" s="87">
        <v>-15.22</v>
      </c>
      <c r="H6020" s="87">
        <v>0</v>
      </c>
      <c r="I6020" s="87">
        <v>-1424.6760000000002</v>
      </c>
      <c r="J6020" s="86">
        <v>-784.44600000000003</v>
      </c>
    </row>
    <row r="6021" spans="1:10">
      <c r="A6021" s="85">
        <v>40850</v>
      </c>
      <c r="B6021" s="86">
        <v>18</v>
      </c>
      <c r="C6021" s="87">
        <v>39923</v>
      </c>
      <c r="D6021" s="88" t="s">
        <v>172</v>
      </c>
      <c r="E6021" s="87">
        <v>40615.446000000004</v>
      </c>
      <c r="F6021" s="87">
        <v>42756.167999999998</v>
      </c>
      <c r="G6021" s="87">
        <v>-11.76</v>
      </c>
      <c r="H6021" s="87">
        <v>0</v>
      </c>
      <c r="I6021" s="87">
        <v>-1424.778</v>
      </c>
      <c r="J6021" s="86">
        <v>-784.05</v>
      </c>
    </row>
    <row r="6022" spans="1:10">
      <c r="A6022" s="85">
        <v>40850</v>
      </c>
      <c r="B6022" s="86">
        <v>19</v>
      </c>
      <c r="C6022" s="87">
        <v>40611</v>
      </c>
      <c r="D6022" s="88" t="s">
        <v>172</v>
      </c>
      <c r="E6022" s="87">
        <v>41213.879999999997</v>
      </c>
      <c r="F6022" s="87">
        <v>43180.881999999998</v>
      </c>
      <c r="G6022" s="87">
        <v>-11.74</v>
      </c>
      <c r="H6022" s="87">
        <v>0</v>
      </c>
      <c r="I6022" s="87">
        <v>-1358.106</v>
      </c>
      <c r="J6022" s="86">
        <v>-684.85</v>
      </c>
    </row>
    <row r="6023" spans="1:10">
      <c r="A6023" s="85">
        <v>40850</v>
      </c>
      <c r="B6023" s="86">
        <v>20</v>
      </c>
      <c r="C6023" s="87">
        <v>40750</v>
      </c>
      <c r="D6023" s="88" t="s">
        <v>172</v>
      </c>
      <c r="E6023" s="87">
        <v>41348.404000000002</v>
      </c>
      <c r="F6023" s="87">
        <v>43317.165999999997</v>
      </c>
      <c r="G6023" s="87">
        <v>-6.78</v>
      </c>
      <c r="H6023" s="87">
        <v>0</v>
      </c>
      <c r="I6023" s="87">
        <v>-1356.69</v>
      </c>
      <c r="J6023" s="86">
        <v>-684.45800000000008</v>
      </c>
    </row>
    <row r="6024" spans="1:10">
      <c r="A6024" s="85">
        <v>40850</v>
      </c>
      <c r="B6024" s="86">
        <v>21</v>
      </c>
      <c r="C6024" s="87">
        <v>40686</v>
      </c>
      <c r="D6024" s="88" t="s">
        <v>172</v>
      </c>
      <c r="E6024" s="87">
        <v>41372.01</v>
      </c>
      <c r="F6024" s="87">
        <v>43443.24</v>
      </c>
      <c r="G6024" s="87">
        <v>-7.64</v>
      </c>
      <c r="H6024" s="87">
        <v>0</v>
      </c>
      <c r="I6024" s="87">
        <v>-1104.068</v>
      </c>
      <c r="J6024" s="86">
        <v>-684.86200000000008</v>
      </c>
    </row>
    <row r="6025" spans="1:10">
      <c r="A6025" s="85">
        <v>40850</v>
      </c>
      <c r="B6025" s="86">
        <v>22</v>
      </c>
      <c r="C6025" s="87">
        <v>40783</v>
      </c>
      <c r="D6025" s="88" t="s">
        <v>172</v>
      </c>
      <c r="E6025" s="87">
        <v>41459.595999999998</v>
      </c>
      <c r="F6025" s="87">
        <v>43537.025999999998</v>
      </c>
      <c r="G6025" s="87">
        <v>-9.48</v>
      </c>
      <c r="H6025" s="87">
        <v>0</v>
      </c>
      <c r="I6025" s="87">
        <v>-1059.452</v>
      </c>
      <c r="J6025" s="86">
        <v>-684.86599999999999</v>
      </c>
    </row>
    <row r="6026" spans="1:10">
      <c r="A6026" s="85">
        <v>40850</v>
      </c>
      <c r="B6026" s="86">
        <v>23</v>
      </c>
      <c r="C6026" s="87">
        <v>41069</v>
      </c>
      <c r="D6026" s="88" t="s">
        <v>172</v>
      </c>
      <c r="E6026" s="87">
        <v>41725.175999999999</v>
      </c>
      <c r="F6026" s="87">
        <v>43828.807999999997</v>
      </c>
      <c r="G6026" s="87">
        <v>-9.1199999999999992</v>
      </c>
      <c r="H6026" s="87">
        <v>0</v>
      </c>
      <c r="I6026" s="87">
        <v>-1097.796</v>
      </c>
      <c r="J6026" s="86">
        <v>-675.27600000000007</v>
      </c>
    </row>
    <row r="6027" spans="1:10">
      <c r="A6027" s="85">
        <v>40850</v>
      </c>
      <c r="B6027" s="86">
        <v>24</v>
      </c>
      <c r="C6027" s="87">
        <v>41268</v>
      </c>
      <c r="D6027" s="88" t="s">
        <v>172</v>
      </c>
      <c r="E6027" s="87">
        <v>41915.07</v>
      </c>
      <c r="F6027" s="87">
        <v>44016.521999999997</v>
      </c>
      <c r="G6027" s="87">
        <v>-11.84</v>
      </c>
      <c r="H6027" s="87">
        <v>0</v>
      </c>
      <c r="I6027" s="87">
        <v>-1135.7340000000002</v>
      </c>
      <c r="J6027" s="86">
        <v>-675.66200000000003</v>
      </c>
    </row>
    <row r="6028" spans="1:10">
      <c r="A6028" s="85">
        <v>40850</v>
      </c>
      <c r="B6028" s="86">
        <v>25</v>
      </c>
      <c r="C6028" s="87">
        <v>41394</v>
      </c>
      <c r="D6028" s="88" t="s">
        <v>172</v>
      </c>
      <c r="E6028" s="87">
        <v>41997.792000000001</v>
      </c>
      <c r="F6028" s="87">
        <v>44019.656000000003</v>
      </c>
      <c r="G6028" s="87">
        <v>-11.78</v>
      </c>
      <c r="H6028" s="87">
        <v>0</v>
      </c>
      <c r="I6028" s="87">
        <v>-1417.6960000000001</v>
      </c>
      <c r="J6028" s="86">
        <v>-676.46</v>
      </c>
    </row>
    <row r="6029" spans="1:10">
      <c r="A6029" s="85">
        <v>40850</v>
      </c>
      <c r="B6029" s="86">
        <v>26</v>
      </c>
      <c r="C6029" s="87">
        <v>41145</v>
      </c>
      <c r="D6029" s="88" t="s">
        <v>172</v>
      </c>
      <c r="E6029" s="87">
        <v>41783.728000000003</v>
      </c>
      <c r="F6029" s="87">
        <v>43807.771999999997</v>
      </c>
      <c r="G6029" s="87">
        <v>-13.98</v>
      </c>
      <c r="H6029" s="87">
        <v>0</v>
      </c>
      <c r="I6029" s="87">
        <v>-1417.492</v>
      </c>
      <c r="J6029" s="86">
        <v>-676.45400000000006</v>
      </c>
    </row>
    <row r="6030" spans="1:10">
      <c r="A6030" s="85">
        <v>40850</v>
      </c>
      <c r="B6030" s="86">
        <v>27</v>
      </c>
      <c r="C6030" s="87">
        <v>41319</v>
      </c>
      <c r="D6030" s="88" t="s">
        <v>172</v>
      </c>
      <c r="E6030" s="87">
        <v>41922.953999999998</v>
      </c>
      <c r="F6030" s="87">
        <v>44131.345999999998</v>
      </c>
      <c r="G6030" s="87">
        <v>-9.56</v>
      </c>
      <c r="H6030" s="87">
        <v>0</v>
      </c>
      <c r="I6030" s="87">
        <v>-1637.336</v>
      </c>
      <c r="J6030" s="86">
        <v>-642.05600000000004</v>
      </c>
    </row>
    <row r="6031" spans="1:10">
      <c r="A6031" s="85">
        <v>40850</v>
      </c>
      <c r="B6031" s="86">
        <v>28</v>
      </c>
      <c r="C6031" s="87">
        <v>41291</v>
      </c>
      <c r="D6031" s="88" t="s">
        <v>172</v>
      </c>
      <c r="E6031" s="87">
        <v>41748.275999999998</v>
      </c>
      <c r="F6031" s="87">
        <v>43949.487999999998</v>
      </c>
      <c r="G6031" s="87">
        <v>-6.18</v>
      </c>
      <c r="H6031" s="87">
        <v>0</v>
      </c>
      <c r="I6031" s="87">
        <v>-1636.3240000000001</v>
      </c>
      <c r="J6031" s="86">
        <v>-642.06400000000008</v>
      </c>
    </row>
    <row r="6032" spans="1:10">
      <c r="A6032" s="85">
        <v>40850</v>
      </c>
      <c r="B6032" s="86">
        <v>29</v>
      </c>
      <c r="C6032" s="87">
        <v>41420</v>
      </c>
      <c r="D6032" s="88" t="s">
        <v>172</v>
      </c>
      <c r="E6032" s="87">
        <v>41754.277999999998</v>
      </c>
      <c r="F6032" s="87">
        <v>44170.154000000002</v>
      </c>
      <c r="G6032" s="87">
        <v>-11.9</v>
      </c>
      <c r="H6032" s="87">
        <v>0</v>
      </c>
      <c r="I6032" s="87">
        <v>-1330.992</v>
      </c>
      <c r="J6032" s="86">
        <v>-784.47200000000009</v>
      </c>
    </row>
    <row r="6033" spans="1:10">
      <c r="A6033" s="85">
        <v>40850</v>
      </c>
      <c r="B6033" s="86">
        <v>30</v>
      </c>
      <c r="C6033" s="87">
        <v>41020</v>
      </c>
      <c r="D6033" s="88" t="s">
        <v>172</v>
      </c>
      <c r="E6033" s="87">
        <v>41369.377999999997</v>
      </c>
      <c r="F6033" s="87">
        <v>43785.334000000003</v>
      </c>
      <c r="G6033" s="87">
        <v>-11.98</v>
      </c>
      <c r="H6033" s="87">
        <v>0</v>
      </c>
      <c r="I6033" s="87">
        <v>-1363.7720000000002</v>
      </c>
      <c r="J6033" s="86">
        <v>-784.476</v>
      </c>
    </row>
    <row r="6034" spans="1:10">
      <c r="A6034" s="85">
        <v>40850</v>
      </c>
      <c r="B6034" s="86">
        <v>31</v>
      </c>
      <c r="C6034" s="87">
        <v>40929</v>
      </c>
      <c r="D6034" s="88" t="s">
        <v>172</v>
      </c>
      <c r="E6034" s="87">
        <v>41364.031999999999</v>
      </c>
      <c r="F6034" s="87">
        <v>43538.853999999999</v>
      </c>
      <c r="G6034" s="87">
        <v>-11.84</v>
      </c>
      <c r="H6034" s="87">
        <v>0</v>
      </c>
      <c r="I6034" s="87">
        <v>-1461.5020000000002</v>
      </c>
      <c r="J6034" s="86">
        <v>-784.46400000000006</v>
      </c>
    </row>
    <row r="6035" spans="1:10">
      <c r="A6035" s="85">
        <v>40850</v>
      </c>
      <c r="B6035" s="86">
        <v>32</v>
      </c>
      <c r="C6035" s="87">
        <v>41800</v>
      </c>
      <c r="D6035" s="88" t="s">
        <v>172</v>
      </c>
      <c r="E6035" s="87">
        <v>42282.84</v>
      </c>
      <c r="F6035" s="87">
        <v>44455.466</v>
      </c>
      <c r="G6035" s="87">
        <v>-11.18</v>
      </c>
      <c r="H6035" s="87">
        <v>0</v>
      </c>
      <c r="I6035" s="87">
        <v>-1455.1280000000002</v>
      </c>
      <c r="J6035" s="86">
        <v>-784.06600000000003</v>
      </c>
    </row>
    <row r="6036" spans="1:10">
      <c r="A6036" s="85">
        <v>40850</v>
      </c>
      <c r="B6036" s="86">
        <v>33</v>
      </c>
      <c r="C6036" s="87">
        <v>43606</v>
      </c>
      <c r="D6036" s="88" t="s">
        <v>172</v>
      </c>
      <c r="E6036" s="87">
        <v>44061.377999999997</v>
      </c>
      <c r="F6036" s="87">
        <v>44772.018000000004</v>
      </c>
      <c r="G6036" s="87">
        <v>-15.54</v>
      </c>
      <c r="H6036" s="87">
        <v>0</v>
      </c>
      <c r="I6036" s="87">
        <v>-21.891999999999999</v>
      </c>
      <c r="J6036" s="86">
        <v>-782.46400000000006</v>
      </c>
    </row>
    <row r="6037" spans="1:10">
      <c r="A6037" s="85">
        <v>40850</v>
      </c>
      <c r="B6037" s="86">
        <v>34</v>
      </c>
      <c r="C6037" s="87">
        <v>46183</v>
      </c>
      <c r="D6037" s="88" t="s">
        <v>172</v>
      </c>
      <c r="E6037" s="87">
        <v>46696.847999999998</v>
      </c>
      <c r="F6037" s="87">
        <v>47408.728000000003</v>
      </c>
      <c r="G6037" s="87">
        <v>-16.88</v>
      </c>
      <c r="H6037" s="87">
        <v>0</v>
      </c>
      <c r="I6037" s="87">
        <v>204.48</v>
      </c>
      <c r="J6037" s="86">
        <v>-731.67200000000003</v>
      </c>
    </row>
    <row r="6038" spans="1:10">
      <c r="A6038" s="85">
        <v>40850</v>
      </c>
      <c r="B6038" s="86">
        <v>35</v>
      </c>
      <c r="C6038" s="87">
        <v>48392</v>
      </c>
      <c r="D6038" s="88" t="s">
        <v>172</v>
      </c>
      <c r="E6038" s="87">
        <v>48802.62</v>
      </c>
      <c r="F6038" s="87">
        <v>48815.519999999997</v>
      </c>
      <c r="G6038" s="87">
        <v>-14.02</v>
      </c>
      <c r="H6038" s="87">
        <v>0</v>
      </c>
      <c r="I6038" s="87">
        <v>1608.854</v>
      </c>
      <c r="J6038" s="86">
        <v>333.19200000000001</v>
      </c>
    </row>
    <row r="6039" spans="1:10">
      <c r="A6039" s="85">
        <v>40850</v>
      </c>
      <c r="B6039" s="86">
        <v>36</v>
      </c>
      <c r="C6039" s="87">
        <v>48217</v>
      </c>
      <c r="D6039" s="88" t="s">
        <v>172</v>
      </c>
      <c r="E6039" s="87">
        <v>48625.205999999998</v>
      </c>
      <c r="F6039" s="87">
        <v>48636.146000000001</v>
      </c>
      <c r="G6039" s="87">
        <v>-12.84</v>
      </c>
      <c r="H6039" s="87">
        <v>0</v>
      </c>
      <c r="I6039" s="87">
        <v>1621.8</v>
      </c>
      <c r="J6039" s="86">
        <v>332.78399999999999</v>
      </c>
    </row>
    <row r="6040" spans="1:10">
      <c r="A6040" s="85">
        <v>40850</v>
      </c>
      <c r="B6040" s="86">
        <v>37</v>
      </c>
      <c r="C6040" s="87">
        <v>47506</v>
      </c>
      <c r="D6040" s="88" t="s">
        <v>172</v>
      </c>
      <c r="E6040" s="87">
        <v>47929.023999999998</v>
      </c>
      <c r="F6040" s="87">
        <v>47935.184000000001</v>
      </c>
      <c r="G6040" s="87">
        <v>-7.46</v>
      </c>
      <c r="H6040" s="87">
        <v>0</v>
      </c>
      <c r="I6040" s="87">
        <v>731.93400000000008</v>
      </c>
      <c r="J6040" s="86">
        <v>114.4</v>
      </c>
    </row>
    <row r="6041" spans="1:10">
      <c r="A6041" s="85">
        <v>40850</v>
      </c>
      <c r="B6041" s="86">
        <v>38</v>
      </c>
      <c r="C6041" s="87">
        <v>46575</v>
      </c>
      <c r="D6041" s="88" t="s">
        <v>172</v>
      </c>
      <c r="E6041" s="87">
        <v>46983.171999999999</v>
      </c>
      <c r="F6041" s="87">
        <v>46985.472000000002</v>
      </c>
      <c r="G6041" s="87">
        <v>-0.78</v>
      </c>
      <c r="H6041" s="87">
        <v>0</v>
      </c>
      <c r="I6041" s="87">
        <v>733.02200000000005</v>
      </c>
      <c r="J6041" s="86">
        <v>113.998</v>
      </c>
    </row>
    <row r="6042" spans="1:10">
      <c r="A6042" s="85">
        <v>40850</v>
      </c>
      <c r="B6042" s="86">
        <v>39</v>
      </c>
      <c r="C6042" s="87">
        <v>45248</v>
      </c>
      <c r="D6042" s="88" t="s">
        <v>172</v>
      </c>
      <c r="E6042" s="87">
        <v>45658.184000000001</v>
      </c>
      <c r="F6042" s="87">
        <v>45663.603999999999</v>
      </c>
      <c r="G6042" s="87">
        <v>-1.24</v>
      </c>
      <c r="H6042" s="87">
        <v>0</v>
      </c>
      <c r="I6042" s="87">
        <v>534.66999999999996</v>
      </c>
      <c r="J6042" s="86">
        <v>130.4</v>
      </c>
    </row>
    <row r="6043" spans="1:10">
      <c r="A6043" s="85">
        <v>40850</v>
      </c>
      <c r="B6043" s="86">
        <v>40</v>
      </c>
      <c r="C6043" s="87">
        <v>43846</v>
      </c>
      <c r="D6043" s="88" t="s">
        <v>172</v>
      </c>
      <c r="E6043" s="87">
        <v>44300.311999999998</v>
      </c>
      <c r="F6043" s="87">
        <v>44306.832000000002</v>
      </c>
      <c r="G6043" s="87">
        <v>-3.84</v>
      </c>
      <c r="H6043" s="87">
        <v>0</v>
      </c>
      <c r="I6043" s="87">
        <v>535.36200000000008</v>
      </c>
      <c r="J6043" s="86">
        <v>130.40600000000001</v>
      </c>
    </row>
    <row r="6044" spans="1:10">
      <c r="A6044" s="85">
        <v>40850</v>
      </c>
      <c r="B6044" s="86">
        <v>41</v>
      </c>
      <c r="C6044" s="87">
        <v>42519</v>
      </c>
      <c r="D6044" s="88" t="s">
        <v>172</v>
      </c>
      <c r="E6044" s="87">
        <v>42948.474000000002</v>
      </c>
      <c r="F6044" s="87">
        <v>42957.254000000001</v>
      </c>
      <c r="G6044" s="87">
        <v>-8.7799999999999994</v>
      </c>
      <c r="H6044" s="87">
        <v>0</v>
      </c>
      <c r="I6044" s="87">
        <v>353.31800000000004</v>
      </c>
      <c r="J6044" s="86">
        <v>-1.1919999999999999</v>
      </c>
    </row>
    <row r="6045" spans="1:10">
      <c r="A6045" s="85">
        <v>40850</v>
      </c>
      <c r="B6045" s="86">
        <v>42</v>
      </c>
      <c r="C6045" s="87">
        <v>40772</v>
      </c>
      <c r="D6045" s="88" t="s">
        <v>172</v>
      </c>
      <c r="E6045" s="87">
        <v>41194.044000000002</v>
      </c>
      <c r="F6045" s="87">
        <v>41205.483999999997</v>
      </c>
      <c r="G6045" s="87">
        <v>-11.44</v>
      </c>
      <c r="H6045" s="87">
        <v>0</v>
      </c>
      <c r="I6045" s="87">
        <v>353.71199999999999</v>
      </c>
      <c r="J6045" s="86">
        <v>-0.79200000000000004</v>
      </c>
    </row>
    <row r="6046" spans="1:10">
      <c r="A6046" s="85">
        <v>40850</v>
      </c>
      <c r="B6046" s="86">
        <v>43</v>
      </c>
      <c r="C6046" s="87">
        <v>39279</v>
      </c>
      <c r="D6046" s="88" t="s">
        <v>172</v>
      </c>
      <c r="E6046" s="87">
        <v>39728.302000000003</v>
      </c>
      <c r="F6046" s="87">
        <v>39931.446000000004</v>
      </c>
      <c r="G6046" s="87">
        <v>-9.56</v>
      </c>
      <c r="H6046" s="87">
        <v>0</v>
      </c>
      <c r="I6046" s="87">
        <v>-197.27200000000002</v>
      </c>
      <c r="J6046" s="86">
        <v>-1.21</v>
      </c>
    </row>
    <row r="6047" spans="1:10">
      <c r="A6047" s="85">
        <v>40850</v>
      </c>
      <c r="B6047" s="86">
        <v>44</v>
      </c>
      <c r="C6047" s="87">
        <v>37237</v>
      </c>
      <c r="D6047" s="88" t="s">
        <v>172</v>
      </c>
      <c r="E6047" s="87">
        <v>37649.932000000001</v>
      </c>
      <c r="F6047" s="87">
        <v>37851.616000000002</v>
      </c>
      <c r="G6047" s="87">
        <v>-9.42</v>
      </c>
      <c r="H6047" s="87">
        <v>0</v>
      </c>
      <c r="I6047" s="87">
        <v>-192.02</v>
      </c>
      <c r="J6047" s="86">
        <v>-1.216</v>
      </c>
    </row>
    <row r="6048" spans="1:10">
      <c r="A6048" s="85">
        <v>40850</v>
      </c>
      <c r="B6048" s="86">
        <v>45</v>
      </c>
      <c r="C6048" s="87">
        <v>35295</v>
      </c>
      <c r="D6048" s="88" t="s">
        <v>172</v>
      </c>
      <c r="E6048" s="87">
        <v>35637.519999999997</v>
      </c>
      <c r="F6048" s="87">
        <v>35825.148000000001</v>
      </c>
      <c r="G6048" s="87">
        <v>-14.4</v>
      </c>
      <c r="H6048" s="87">
        <v>0</v>
      </c>
      <c r="I6048" s="87">
        <v>-170.774</v>
      </c>
      <c r="J6048" s="86">
        <v>-0.84</v>
      </c>
    </row>
    <row r="6049" spans="1:10">
      <c r="A6049" s="85">
        <v>40850</v>
      </c>
      <c r="B6049" s="86">
        <v>46</v>
      </c>
      <c r="C6049" s="87">
        <v>33174</v>
      </c>
      <c r="D6049" s="88" t="s">
        <v>172</v>
      </c>
      <c r="E6049" s="87">
        <v>33506.144</v>
      </c>
      <c r="F6049" s="87">
        <v>33856.652000000002</v>
      </c>
      <c r="G6049" s="87">
        <v>-179.04</v>
      </c>
      <c r="H6049" s="87">
        <v>0</v>
      </c>
      <c r="I6049" s="87">
        <v>-166.11600000000001</v>
      </c>
      <c r="J6049" s="86">
        <v>-1.238</v>
      </c>
    </row>
    <row r="6050" spans="1:10">
      <c r="A6050" s="85">
        <v>40850</v>
      </c>
      <c r="B6050" s="86">
        <v>47</v>
      </c>
      <c r="C6050" s="87">
        <v>30993</v>
      </c>
      <c r="D6050" s="88" t="s">
        <v>172</v>
      </c>
      <c r="E6050" s="87">
        <v>31376.33</v>
      </c>
      <c r="F6050" s="87">
        <v>32380.71</v>
      </c>
      <c r="G6050" s="87">
        <v>-1004.38</v>
      </c>
      <c r="H6050" s="87">
        <v>0</v>
      </c>
      <c r="I6050" s="87">
        <v>1382.83</v>
      </c>
      <c r="J6050" s="86">
        <v>260.74600000000004</v>
      </c>
    </row>
    <row r="6051" spans="1:10">
      <c r="A6051" s="85">
        <v>40850</v>
      </c>
      <c r="B6051" s="86">
        <v>48</v>
      </c>
      <c r="C6051" s="87">
        <v>29793</v>
      </c>
      <c r="D6051" s="88" t="s">
        <v>172</v>
      </c>
      <c r="E6051" s="87">
        <v>30091.608</v>
      </c>
      <c r="F6051" s="87">
        <v>31146.694</v>
      </c>
      <c r="G6051" s="87">
        <v>-1007.42</v>
      </c>
      <c r="H6051" s="87">
        <v>0</v>
      </c>
      <c r="I6051" s="87">
        <v>1385.6960000000001</v>
      </c>
      <c r="J6051" s="86">
        <v>261.16200000000003</v>
      </c>
    </row>
    <row r="6052" spans="1:10">
      <c r="A6052" s="85">
        <v>40851</v>
      </c>
      <c r="B6052" s="86">
        <v>1</v>
      </c>
      <c r="C6052" s="87">
        <v>29242</v>
      </c>
      <c r="D6052" s="88" t="s">
        <v>172</v>
      </c>
      <c r="E6052" s="87">
        <v>29580.364000000001</v>
      </c>
      <c r="F6052" s="87">
        <v>30944.603999999999</v>
      </c>
      <c r="G6052" s="87">
        <v>-1299.6400000000001</v>
      </c>
      <c r="H6052" s="87">
        <v>0</v>
      </c>
      <c r="I6052" s="87">
        <v>1374.922</v>
      </c>
      <c r="J6052" s="86">
        <v>590.322</v>
      </c>
    </row>
    <row r="6053" spans="1:10">
      <c r="A6053" s="85">
        <v>40851</v>
      </c>
      <c r="B6053" s="86">
        <v>2</v>
      </c>
      <c r="C6053" s="87">
        <v>28661</v>
      </c>
      <c r="D6053" s="88" t="s">
        <v>172</v>
      </c>
      <c r="E6053" s="87">
        <v>29091.324000000001</v>
      </c>
      <c r="F6053" s="87">
        <v>30745.79</v>
      </c>
      <c r="G6053" s="87">
        <v>-1804.5</v>
      </c>
      <c r="H6053" s="87">
        <v>0</v>
      </c>
      <c r="I6053" s="87">
        <v>1374.922</v>
      </c>
      <c r="J6053" s="86">
        <v>590.32600000000002</v>
      </c>
    </row>
    <row r="6054" spans="1:10">
      <c r="A6054" s="85">
        <v>40851</v>
      </c>
      <c r="B6054" s="86">
        <v>3</v>
      </c>
      <c r="C6054" s="87">
        <v>27914</v>
      </c>
      <c r="D6054" s="88" t="s">
        <v>172</v>
      </c>
      <c r="E6054" s="87">
        <v>28361.182000000001</v>
      </c>
      <c r="F6054" s="87">
        <v>30351.882000000001</v>
      </c>
      <c r="G6054" s="87">
        <v>-2159.8000000000002</v>
      </c>
      <c r="H6054" s="87">
        <v>0</v>
      </c>
      <c r="I6054" s="87">
        <v>1593.93</v>
      </c>
      <c r="J6054" s="86">
        <v>521.53399999999999</v>
      </c>
    </row>
    <row r="6055" spans="1:10">
      <c r="A6055" s="85">
        <v>40851</v>
      </c>
      <c r="B6055" s="86">
        <v>4</v>
      </c>
      <c r="C6055" s="87">
        <v>26994</v>
      </c>
      <c r="D6055" s="88" t="s">
        <v>172</v>
      </c>
      <c r="E6055" s="87">
        <v>27487.128000000001</v>
      </c>
      <c r="F6055" s="87">
        <v>29829.993999999999</v>
      </c>
      <c r="G6055" s="87">
        <v>-2493.5</v>
      </c>
      <c r="H6055" s="87">
        <v>0</v>
      </c>
      <c r="I6055" s="87">
        <v>1593.4360000000001</v>
      </c>
      <c r="J6055" s="86">
        <v>521.54399999999998</v>
      </c>
    </row>
    <row r="6056" spans="1:10">
      <c r="A6056" s="85">
        <v>40851</v>
      </c>
      <c r="B6056" s="86">
        <v>5</v>
      </c>
      <c r="C6056" s="87">
        <v>26386</v>
      </c>
      <c r="D6056" s="88" t="s">
        <v>172</v>
      </c>
      <c r="E6056" s="87">
        <v>26854.016</v>
      </c>
      <c r="F6056" s="87">
        <v>29571.076000000001</v>
      </c>
      <c r="G6056" s="87">
        <v>-2717.06</v>
      </c>
      <c r="H6056" s="87">
        <v>0</v>
      </c>
      <c r="I6056" s="87">
        <v>1646.904</v>
      </c>
      <c r="J6056" s="86">
        <v>511.54200000000003</v>
      </c>
    </row>
    <row r="6057" spans="1:10">
      <c r="A6057" s="85">
        <v>40851</v>
      </c>
      <c r="B6057" s="86">
        <v>6</v>
      </c>
      <c r="C6057" s="87">
        <v>26117</v>
      </c>
      <c r="D6057" s="88" t="s">
        <v>172</v>
      </c>
      <c r="E6057" s="87">
        <v>26548.128000000001</v>
      </c>
      <c r="F6057" s="87">
        <v>29274.508000000002</v>
      </c>
      <c r="G6057" s="87">
        <v>-2726.38</v>
      </c>
      <c r="H6057" s="87">
        <v>0</v>
      </c>
      <c r="I6057" s="87">
        <v>1646.1120000000001</v>
      </c>
      <c r="J6057" s="86">
        <v>511.548</v>
      </c>
    </row>
    <row r="6058" spans="1:10">
      <c r="A6058" s="85">
        <v>40851</v>
      </c>
      <c r="B6058" s="86">
        <v>7</v>
      </c>
      <c r="C6058" s="87">
        <v>25666</v>
      </c>
      <c r="D6058" s="88" t="s">
        <v>172</v>
      </c>
      <c r="E6058" s="87">
        <v>26076.46</v>
      </c>
      <c r="F6058" s="87">
        <v>28770.34</v>
      </c>
      <c r="G6058" s="87">
        <v>-2693.88</v>
      </c>
      <c r="H6058" s="87">
        <v>0</v>
      </c>
      <c r="I6058" s="87">
        <v>1471.48</v>
      </c>
      <c r="J6058" s="86">
        <v>239.596</v>
      </c>
    </row>
    <row r="6059" spans="1:10">
      <c r="A6059" s="85">
        <v>40851</v>
      </c>
      <c r="B6059" s="86">
        <v>8</v>
      </c>
      <c r="C6059" s="87">
        <v>25266</v>
      </c>
      <c r="D6059" s="88" t="s">
        <v>172</v>
      </c>
      <c r="E6059" s="87">
        <v>25636.256000000001</v>
      </c>
      <c r="F6059" s="87">
        <v>28315.936000000002</v>
      </c>
      <c r="G6059" s="87">
        <v>-2679.68</v>
      </c>
      <c r="H6059" s="87">
        <v>0</v>
      </c>
      <c r="I6059" s="87">
        <v>1468.91</v>
      </c>
      <c r="J6059" s="86">
        <v>239.596</v>
      </c>
    </row>
    <row r="6060" spans="1:10">
      <c r="A6060" s="85">
        <v>40851</v>
      </c>
      <c r="B6060" s="86">
        <v>9</v>
      </c>
      <c r="C6060" s="87">
        <v>25291</v>
      </c>
      <c r="D6060" s="88" t="s">
        <v>172</v>
      </c>
      <c r="E6060" s="87">
        <v>25723.200000000001</v>
      </c>
      <c r="F6060" s="87">
        <v>28367.86</v>
      </c>
      <c r="G6060" s="87">
        <v>-2644.66</v>
      </c>
      <c r="H6060" s="87">
        <v>0</v>
      </c>
      <c r="I6060" s="87">
        <v>991.85800000000006</v>
      </c>
      <c r="J6060" s="86">
        <v>207.60400000000001</v>
      </c>
    </row>
    <row r="6061" spans="1:10">
      <c r="A6061" s="85">
        <v>40851</v>
      </c>
      <c r="B6061" s="86">
        <v>10</v>
      </c>
      <c r="C6061" s="87">
        <v>25498</v>
      </c>
      <c r="D6061" s="88" t="s">
        <v>172</v>
      </c>
      <c r="E6061" s="87">
        <v>25990.921999999999</v>
      </c>
      <c r="F6061" s="87">
        <v>28486.308000000001</v>
      </c>
      <c r="G6061" s="87">
        <v>-2497.52</v>
      </c>
      <c r="H6061" s="87">
        <v>0</v>
      </c>
      <c r="I6061" s="87">
        <v>832.30400000000009</v>
      </c>
      <c r="J6061" s="86">
        <v>208.00200000000001</v>
      </c>
    </row>
    <row r="6062" spans="1:10">
      <c r="A6062" s="85">
        <v>40851</v>
      </c>
      <c r="B6062" s="86">
        <v>11</v>
      </c>
      <c r="C6062" s="87">
        <v>26380</v>
      </c>
      <c r="D6062" s="88" t="s">
        <v>172</v>
      </c>
      <c r="E6062" s="87">
        <v>26861.374</v>
      </c>
      <c r="F6062" s="87">
        <v>29181.55</v>
      </c>
      <c r="G6062" s="87">
        <v>-679.14</v>
      </c>
      <c r="H6062" s="87">
        <v>0</v>
      </c>
      <c r="I6062" s="87">
        <v>-1173.7740000000001</v>
      </c>
      <c r="J6062" s="86">
        <v>-461.65</v>
      </c>
    </row>
    <row r="6063" spans="1:10">
      <c r="A6063" s="85">
        <v>40851</v>
      </c>
      <c r="B6063" s="86">
        <v>12</v>
      </c>
      <c r="C6063" s="87">
        <v>27652</v>
      </c>
      <c r="D6063" s="88" t="s">
        <v>172</v>
      </c>
      <c r="E6063" s="87">
        <v>28170.1</v>
      </c>
      <c r="F6063" s="87">
        <v>29906.916000000001</v>
      </c>
      <c r="G6063" s="87">
        <v>-89.38</v>
      </c>
      <c r="H6063" s="87">
        <v>0</v>
      </c>
      <c r="I6063" s="87">
        <v>-1275.046</v>
      </c>
      <c r="J6063" s="86">
        <v>-461.24400000000003</v>
      </c>
    </row>
    <row r="6064" spans="1:10">
      <c r="A6064" s="85">
        <v>40851</v>
      </c>
      <c r="B6064" s="86">
        <v>13</v>
      </c>
      <c r="C6064" s="87">
        <v>30569</v>
      </c>
      <c r="D6064" s="88" t="s">
        <v>172</v>
      </c>
      <c r="E6064" s="87">
        <v>31229.486000000001</v>
      </c>
      <c r="F6064" s="87">
        <v>33317.554000000004</v>
      </c>
      <c r="G6064" s="87">
        <v>-14.62</v>
      </c>
      <c r="H6064" s="87">
        <v>0</v>
      </c>
      <c r="I6064" s="87">
        <v>-1305.0920000000001</v>
      </c>
      <c r="J6064" s="86">
        <v>-852.48400000000004</v>
      </c>
    </row>
    <row r="6065" spans="1:10">
      <c r="A6065" s="85">
        <v>40851</v>
      </c>
      <c r="B6065" s="86">
        <v>14</v>
      </c>
      <c r="C6065" s="87">
        <v>33930</v>
      </c>
      <c r="D6065" s="88" t="s">
        <v>172</v>
      </c>
      <c r="E6065" s="87">
        <v>34486.449999999997</v>
      </c>
      <c r="F6065" s="87">
        <v>36576.678</v>
      </c>
      <c r="G6065" s="87">
        <v>-16.78</v>
      </c>
      <c r="H6065" s="87">
        <v>0</v>
      </c>
      <c r="I6065" s="87">
        <v>-1304.2840000000001</v>
      </c>
      <c r="J6065" s="86">
        <v>-852.476</v>
      </c>
    </row>
    <row r="6066" spans="1:10">
      <c r="A6066" s="85">
        <v>40851</v>
      </c>
      <c r="B6066" s="86">
        <v>15</v>
      </c>
      <c r="C6066" s="87">
        <v>37527</v>
      </c>
      <c r="D6066" s="88" t="s">
        <v>172</v>
      </c>
      <c r="E6066" s="87">
        <v>38096.372000000003</v>
      </c>
      <c r="F6066" s="87">
        <v>40325.832000000002</v>
      </c>
      <c r="G6066" s="87">
        <v>-6.94</v>
      </c>
      <c r="H6066" s="87">
        <v>0</v>
      </c>
      <c r="I6066" s="87">
        <v>-1420.2240000000002</v>
      </c>
      <c r="J6066" s="86">
        <v>-885.66</v>
      </c>
    </row>
    <row r="6067" spans="1:10">
      <c r="A6067" s="85">
        <v>40851</v>
      </c>
      <c r="B6067" s="86">
        <v>16</v>
      </c>
      <c r="C6067" s="87">
        <v>39569</v>
      </c>
      <c r="D6067" s="88" t="s">
        <v>172</v>
      </c>
      <c r="E6067" s="87">
        <v>40089.398000000001</v>
      </c>
      <c r="F6067" s="87">
        <v>42317.057999999997</v>
      </c>
      <c r="G6067" s="87">
        <v>-6.58</v>
      </c>
      <c r="H6067" s="87">
        <v>0</v>
      </c>
      <c r="I6067" s="87">
        <v>-1418.606</v>
      </c>
      <c r="J6067" s="86">
        <v>-886.05</v>
      </c>
    </row>
    <row r="6068" spans="1:10">
      <c r="A6068" s="85">
        <v>40851</v>
      </c>
      <c r="B6068" s="86">
        <v>17</v>
      </c>
      <c r="C6068" s="87">
        <v>40598</v>
      </c>
      <c r="D6068" s="88" t="s">
        <v>172</v>
      </c>
      <c r="E6068" s="87">
        <v>41167.792000000001</v>
      </c>
      <c r="F6068" s="87">
        <v>43147.946000000004</v>
      </c>
      <c r="G6068" s="87">
        <v>-6.94</v>
      </c>
      <c r="H6068" s="87">
        <v>0</v>
      </c>
      <c r="I6068" s="87">
        <v>-1464.0320000000002</v>
      </c>
      <c r="J6068" s="86">
        <v>-593.65</v>
      </c>
    </row>
    <row r="6069" spans="1:10">
      <c r="A6069" s="85">
        <v>40851</v>
      </c>
      <c r="B6069" s="86">
        <v>18</v>
      </c>
      <c r="C6069" s="87">
        <v>40648</v>
      </c>
      <c r="D6069" s="88" t="s">
        <v>172</v>
      </c>
      <c r="E6069" s="87">
        <v>41140.25</v>
      </c>
      <c r="F6069" s="87">
        <v>43125.982000000004</v>
      </c>
      <c r="G6069" s="87">
        <v>-12.52</v>
      </c>
      <c r="H6069" s="87">
        <v>0</v>
      </c>
      <c r="I6069" s="87">
        <v>-1463.02</v>
      </c>
      <c r="J6069" s="86">
        <v>-593.65</v>
      </c>
    </row>
    <row r="6070" spans="1:10">
      <c r="A6070" s="85">
        <v>40851</v>
      </c>
      <c r="B6070" s="86">
        <v>19</v>
      </c>
      <c r="C6070" s="87">
        <v>41226</v>
      </c>
      <c r="D6070" s="88" t="s">
        <v>172</v>
      </c>
      <c r="E6070" s="87">
        <v>41655.777999999998</v>
      </c>
      <c r="F6070" s="87">
        <v>42969.33</v>
      </c>
      <c r="G6070" s="87">
        <v>-13.02</v>
      </c>
      <c r="H6070" s="87">
        <v>0</v>
      </c>
      <c r="I6070" s="87">
        <v>-1103.462</v>
      </c>
      <c r="J6070" s="86">
        <v>-290.38</v>
      </c>
    </row>
    <row r="6071" spans="1:10">
      <c r="A6071" s="85">
        <v>40851</v>
      </c>
      <c r="B6071" s="86">
        <v>20</v>
      </c>
      <c r="C6071" s="87">
        <v>41335</v>
      </c>
      <c r="D6071" s="88" t="s">
        <v>172</v>
      </c>
      <c r="E6071" s="87">
        <v>41762.495999999999</v>
      </c>
      <c r="F6071" s="87">
        <v>43081.813999999998</v>
      </c>
      <c r="G6071" s="87">
        <v>-15.82</v>
      </c>
      <c r="H6071" s="87">
        <v>0</v>
      </c>
      <c r="I6071" s="87">
        <v>-1104.472</v>
      </c>
      <c r="J6071" s="86">
        <v>-289.97800000000001</v>
      </c>
    </row>
    <row r="6072" spans="1:10">
      <c r="A6072" s="85">
        <v>40851</v>
      </c>
      <c r="B6072" s="86">
        <v>21</v>
      </c>
      <c r="C6072" s="87">
        <v>41341</v>
      </c>
      <c r="D6072" s="88" t="s">
        <v>172</v>
      </c>
      <c r="E6072" s="87">
        <v>41862.875999999997</v>
      </c>
      <c r="F6072" s="87">
        <v>42914.8</v>
      </c>
      <c r="G6072" s="87">
        <v>-15.52</v>
      </c>
      <c r="H6072" s="87">
        <v>0</v>
      </c>
      <c r="I6072" s="87">
        <v>-865.91399999999999</v>
      </c>
      <c r="J6072" s="86">
        <v>-255.58</v>
      </c>
    </row>
    <row r="6073" spans="1:10">
      <c r="A6073" s="85">
        <v>40851</v>
      </c>
      <c r="B6073" s="86">
        <v>22</v>
      </c>
      <c r="C6073" s="87">
        <v>41357</v>
      </c>
      <c r="D6073" s="88" t="s">
        <v>172</v>
      </c>
      <c r="E6073" s="87">
        <v>41922.874000000003</v>
      </c>
      <c r="F6073" s="87">
        <v>42977.538</v>
      </c>
      <c r="G6073" s="87">
        <v>-17.64</v>
      </c>
      <c r="H6073" s="87">
        <v>0</v>
      </c>
      <c r="I6073" s="87">
        <v>-866.52</v>
      </c>
      <c r="J6073" s="86">
        <v>-255.18400000000003</v>
      </c>
    </row>
    <row r="6074" spans="1:10">
      <c r="A6074" s="85">
        <v>40851</v>
      </c>
      <c r="B6074" s="86">
        <v>23</v>
      </c>
      <c r="C6074" s="87">
        <v>41615</v>
      </c>
      <c r="D6074" s="88" t="s">
        <v>172</v>
      </c>
      <c r="E6074" s="87">
        <v>42103.152000000002</v>
      </c>
      <c r="F6074" s="87">
        <v>42699.131999999998</v>
      </c>
      <c r="G6074" s="87">
        <v>-22.66</v>
      </c>
      <c r="H6074" s="87">
        <v>0</v>
      </c>
      <c r="I6074" s="87">
        <v>-512.12200000000007</v>
      </c>
      <c r="J6074" s="86">
        <v>-154.78800000000001</v>
      </c>
    </row>
    <row r="6075" spans="1:10">
      <c r="A6075" s="85">
        <v>40851</v>
      </c>
      <c r="B6075" s="86">
        <v>24</v>
      </c>
      <c r="C6075" s="87">
        <v>41642</v>
      </c>
      <c r="D6075" s="88" t="s">
        <v>172</v>
      </c>
      <c r="E6075" s="87">
        <v>42154.718000000001</v>
      </c>
      <c r="F6075" s="87">
        <v>42750.538</v>
      </c>
      <c r="G6075" s="87">
        <v>-22.4</v>
      </c>
      <c r="H6075" s="87">
        <v>0</v>
      </c>
      <c r="I6075" s="87">
        <v>-513.43799999999999</v>
      </c>
      <c r="J6075" s="86">
        <v>-155.18200000000002</v>
      </c>
    </row>
    <row r="6076" spans="1:10">
      <c r="A6076" s="85">
        <v>40851</v>
      </c>
      <c r="B6076" s="86">
        <v>25</v>
      </c>
      <c r="C6076" s="87">
        <v>41563</v>
      </c>
      <c r="D6076" s="88" t="s">
        <v>172</v>
      </c>
      <c r="E6076" s="87">
        <v>42088.411999999997</v>
      </c>
      <c r="F6076" s="87">
        <v>42766.561999999998</v>
      </c>
      <c r="G6076" s="87">
        <v>-22.46</v>
      </c>
      <c r="H6076" s="87">
        <v>0</v>
      </c>
      <c r="I6076" s="87">
        <v>-489.46</v>
      </c>
      <c r="J6076" s="86">
        <v>-256.37400000000002</v>
      </c>
    </row>
    <row r="6077" spans="1:10">
      <c r="A6077" s="85">
        <v>40851</v>
      </c>
      <c r="B6077" s="86">
        <v>26</v>
      </c>
      <c r="C6077" s="87">
        <v>41278</v>
      </c>
      <c r="D6077" s="88" t="s">
        <v>172</v>
      </c>
      <c r="E6077" s="87">
        <v>41731.57</v>
      </c>
      <c r="F6077" s="87">
        <v>42404.32</v>
      </c>
      <c r="G6077" s="87">
        <v>-14</v>
      </c>
      <c r="H6077" s="87">
        <v>0</v>
      </c>
      <c r="I6077" s="87">
        <v>-491.78800000000001</v>
      </c>
      <c r="J6077" s="86">
        <v>-255.97200000000001</v>
      </c>
    </row>
    <row r="6078" spans="1:10">
      <c r="A6078" s="85">
        <v>40851</v>
      </c>
      <c r="B6078" s="86">
        <v>27</v>
      </c>
      <c r="C6078" s="87">
        <v>41004</v>
      </c>
      <c r="D6078" s="88" t="s">
        <v>172</v>
      </c>
      <c r="E6078" s="87">
        <v>41482.131999999998</v>
      </c>
      <c r="F6078" s="87">
        <v>42832.302000000003</v>
      </c>
      <c r="G6078" s="87">
        <v>-3.28</v>
      </c>
      <c r="H6078" s="87">
        <v>0</v>
      </c>
      <c r="I6078" s="87">
        <v>-1152.2260000000001</v>
      </c>
      <c r="J6078" s="86">
        <v>-282.36400000000003</v>
      </c>
    </row>
    <row r="6079" spans="1:10">
      <c r="A6079" s="85">
        <v>40851</v>
      </c>
      <c r="B6079" s="86">
        <v>28</v>
      </c>
      <c r="C6079" s="87">
        <v>40849</v>
      </c>
      <c r="D6079" s="88" t="s">
        <v>172</v>
      </c>
      <c r="E6079" s="87">
        <v>41211.165999999997</v>
      </c>
      <c r="F6079" s="87">
        <v>42561.235999999997</v>
      </c>
      <c r="G6079" s="87">
        <v>-9.5399999999999991</v>
      </c>
      <c r="H6079" s="87">
        <v>0</v>
      </c>
      <c r="I6079" s="87">
        <v>-1151.922</v>
      </c>
      <c r="J6079" s="86">
        <v>-282.36799999999999</v>
      </c>
    </row>
    <row r="6080" spans="1:10">
      <c r="A6080" s="85">
        <v>40851</v>
      </c>
      <c r="B6080" s="86">
        <v>29</v>
      </c>
      <c r="C6080" s="87">
        <v>40686</v>
      </c>
      <c r="D6080" s="88" t="s">
        <v>172</v>
      </c>
      <c r="E6080" s="87">
        <v>41174.667999999998</v>
      </c>
      <c r="F6080" s="87">
        <v>42659.663999999997</v>
      </c>
      <c r="G6080" s="87">
        <v>-14.32</v>
      </c>
      <c r="H6080" s="87">
        <v>0</v>
      </c>
      <c r="I6080" s="87">
        <v>-1244.998</v>
      </c>
      <c r="J6080" s="86">
        <v>-316.77600000000001</v>
      </c>
    </row>
    <row r="6081" spans="1:10">
      <c r="A6081" s="85">
        <v>40851</v>
      </c>
      <c r="B6081" s="86">
        <v>30</v>
      </c>
      <c r="C6081" s="87">
        <v>40404</v>
      </c>
      <c r="D6081" s="88" t="s">
        <v>172</v>
      </c>
      <c r="E6081" s="87">
        <v>40861.658000000003</v>
      </c>
      <c r="F6081" s="87">
        <v>42346.374000000003</v>
      </c>
      <c r="G6081" s="87">
        <v>-14.04</v>
      </c>
      <c r="H6081" s="87">
        <v>0</v>
      </c>
      <c r="I6081" s="87">
        <v>-1244.3900000000001</v>
      </c>
      <c r="J6081" s="86">
        <v>-316.38</v>
      </c>
    </row>
    <row r="6082" spans="1:10">
      <c r="A6082" s="85">
        <v>40851</v>
      </c>
      <c r="B6082" s="86">
        <v>31</v>
      </c>
      <c r="C6082" s="87">
        <v>40381</v>
      </c>
      <c r="D6082" s="88" t="s">
        <v>172</v>
      </c>
      <c r="E6082" s="87">
        <v>40825.302000000003</v>
      </c>
      <c r="F6082" s="87">
        <v>42672.622000000003</v>
      </c>
      <c r="G6082" s="87">
        <v>-13.78</v>
      </c>
      <c r="H6082" s="87">
        <v>0</v>
      </c>
      <c r="I6082" s="87">
        <v>-1129.3599999999999</v>
      </c>
      <c r="J6082" s="86">
        <v>-788.84400000000005</v>
      </c>
    </row>
    <row r="6083" spans="1:10">
      <c r="A6083" s="85">
        <v>40851</v>
      </c>
      <c r="B6083" s="86">
        <v>32</v>
      </c>
      <c r="C6083" s="87">
        <v>41187</v>
      </c>
      <c r="D6083" s="88" t="s">
        <v>172</v>
      </c>
      <c r="E6083" s="87">
        <v>41674.512000000002</v>
      </c>
      <c r="F6083" s="87">
        <v>43521.811999999998</v>
      </c>
      <c r="G6083" s="87">
        <v>-13.76</v>
      </c>
      <c r="H6083" s="87">
        <v>0</v>
      </c>
      <c r="I6083" s="87">
        <v>-1072.806</v>
      </c>
      <c r="J6083" s="86">
        <v>-788.05</v>
      </c>
    </row>
    <row r="6084" spans="1:10">
      <c r="A6084" s="85">
        <v>40851</v>
      </c>
      <c r="B6084" s="86">
        <v>33</v>
      </c>
      <c r="C6084" s="87">
        <v>42786</v>
      </c>
      <c r="D6084" s="88" t="s">
        <v>172</v>
      </c>
      <c r="E6084" s="87">
        <v>43382.964</v>
      </c>
      <c r="F6084" s="87">
        <v>43717.544000000002</v>
      </c>
      <c r="G6084" s="87">
        <v>-17.579999999999998</v>
      </c>
      <c r="H6084" s="87">
        <v>0</v>
      </c>
      <c r="I6084" s="87">
        <v>691.16600000000005</v>
      </c>
      <c r="J6084" s="86">
        <v>-408.4</v>
      </c>
    </row>
    <row r="6085" spans="1:10">
      <c r="A6085" s="85">
        <v>40851</v>
      </c>
      <c r="B6085" s="86">
        <v>34</v>
      </c>
      <c r="C6085" s="87">
        <v>45743</v>
      </c>
      <c r="D6085" s="88" t="s">
        <v>172</v>
      </c>
      <c r="E6085" s="87">
        <v>46400.194000000003</v>
      </c>
      <c r="F6085" s="87">
        <v>46732.813999999998</v>
      </c>
      <c r="G6085" s="87">
        <v>-4.82</v>
      </c>
      <c r="H6085" s="87">
        <v>0</v>
      </c>
      <c r="I6085" s="87">
        <v>756.44400000000007</v>
      </c>
      <c r="J6085" s="86">
        <v>-409.2</v>
      </c>
    </row>
    <row r="6086" spans="1:10">
      <c r="A6086" s="85">
        <v>40851</v>
      </c>
      <c r="B6086" s="86">
        <v>35</v>
      </c>
      <c r="C6086" s="87">
        <v>47599</v>
      </c>
      <c r="D6086" s="88" t="s">
        <v>172</v>
      </c>
      <c r="E6086" s="87">
        <v>48135.154000000002</v>
      </c>
      <c r="F6086" s="87">
        <v>48137.754000000001</v>
      </c>
      <c r="G6086" s="87">
        <v>-2.6</v>
      </c>
      <c r="H6086" s="87">
        <v>0</v>
      </c>
      <c r="I6086" s="87">
        <v>1597.4880000000001</v>
      </c>
      <c r="J6086" s="86">
        <v>398</v>
      </c>
    </row>
    <row r="6087" spans="1:10">
      <c r="A6087" s="85">
        <v>40851</v>
      </c>
      <c r="B6087" s="86">
        <v>36</v>
      </c>
      <c r="C6087" s="87">
        <v>47218</v>
      </c>
      <c r="D6087" s="88" t="s">
        <v>172</v>
      </c>
      <c r="E6087" s="87">
        <v>47702.588000000003</v>
      </c>
      <c r="F6087" s="87">
        <v>47715.188000000002</v>
      </c>
      <c r="G6087" s="87">
        <v>-10.84</v>
      </c>
      <c r="H6087" s="87">
        <v>0</v>
      </c>
      <c r="I6087" s="87">
        <v>1654.414</v>
      </c>
      <c r="J6087" s="86">
        <v>397.2</v>
      </c>
    </row>
    <row r="6088" spans="1:10">
      <c r="A6088" s="85">
        <v>40851</v>
      </c>
      <c r="B6088" s="86">
        <v>37</v>
      </c>
      <c r="C6088" s="87">
        <v>46368</v>
      </c>
      <c r="D6088" s="88" t="s">
        <v>172</v>
      </c>
      <c r="E6088" s="87">
        <v>46854.96</v>
      </c>
      <c r="F6088" s="87">
        <v>46862.559999999998</v>
      </c>
      <c r="G6088" s="87">
        <v>-7.6</v>
      </c>
      <c r="H6088" s="87">
        <v>0</v>
      </c>
      <c r="I6088" s="87">
        <v>952.226</v>
      </c>
      <c r="J6088" s="86">
        <v>348.80200000000002</v>
      </c>
    </row>
    <row r="6089" spans="1:10">
      <c r="A6089" s="85">
        <v>40851</v>
      </c>
      <c r="B6089" s="86">
        <v>38</v>
      </c>
      <c r="C6089" s="87">
        <v>45278</v>
      </c>
      <c r="D6089" s="88" t="s">
        <v>172</v>
      </c>
      <c r="E6089" s="87">
        <v>45713.106</v>
      </c>
      <c r="F6089" s="87">
        <v>45722.385999999999</v>
      </c>
      <c r="G6089" s="87">
        <v>-8.5399999999999991</v>
      </c>
      <c r="H6089" s="87">
        <v>0</v>
      </c>
      <c r="I6089" s="87">
        <v>949.36</v>
      </c>
      <c r="J6089" s="86">
        <v>348.41400000000004</v>
      </c>
    </row>
    <row r="6090" spans="1:10">
      <c r="A6090" s="85">
        <v>40851</v>
      </c>
      <c r="B6090" s="86">
        <v>39</v>
      </c>
      <c r="C6090" s="87">
        <v>43911</v>
      </c>
      <c r="D6090" s="88" t="s">
        <v>172</v>
      </c>
      <c r="E6090" s="87">
        <v>44361.881999999998</v>
      </c>
      <c r="F6090" s="87">
        <v>44369.362000000001</v>
      </c>
      <c r="G6090" s="87">
        <v>-5.32</v>
      </c>
      <c r="H6090" s="87">
        <v>0</v>
      </c>
      <c r="I6090" s="87">
        <v>107.42800000000001</v>
      </c>
      <c r="J6090" s="86">
        <v>265.20600000000002</v>
      </c>
    </row>
    <row r="6091" spans="1:10">
      <c r="A6091" s="85">
        <v>40851</v>
      </c>
      <c r="B6091" s="86">
        <v>40</v>
      </c>
      <c r="C6091" s="87">
        <v>42236</v>
      </c>
      <c r="D6091" s="88" t="s">
        <v>172</v>
      </c>
      <c r="E6091" s="87">
        <v>42746.894</v>
      </c>
      <c r="F6091" s="87">
        <v>42757.474000000002</v>
      </c>
      <c r="G6091" s="87">
        <v>-9.82</v>
      </c>
      <c r="H6091" s="87">
        <v>0</v>
      </c>
      <c r="I6091" s="87">
        <v>107.724</v>
      </c>
      <c r="J6091" s="86">
        <v>265.60200000000003</v>
      </c>
    </row>
    <row r="6092" spans="1:10">
      <c r="A6092" s="85">
        <v>40851</v>
      </c>
      <c r="B6092" s="86">
        <v>41</v>
      </c>
      <c r="C6092" s="87">
        <v>40827</v>
      </c>
      <c r="D6092" s="88" t="s">
        <v>172</v>
      </c>
      <c r="E6092" s="87">
        <v>41321.095999999998</v>
      </c>
      <c r="F6092" s="87">
        <v>41348.336000000003</v>
      </c>
      <c r="G6092" s="87">
        <v>-7.74</v>
      </c>
      <c r="H6092" s="87">
        <v>0</v>
      </c>
      <c r="I6092" s="87">
        <v>10.338000000000001</v>
      </c>
      <c r="J6092" s="86">
        <v>-0.78600000000000003</v>
      </c>
    </row>
    <row r="6093" spans="1:10">
      <c r="A6093" s="85">
        <v>40851</v>
      </c>
      <c r="B6093" s="86">
        <v>42</v>
      </c>
      <c r="C6093" s="87">
        <v>39332</v>
      </c>
      <c r="D6093" s="88" t="s">
        <v>172</v>
      </c>
      <c r="E6093" s="87">
        <v>39778.518000000004</v>
      </c>
      <c r="F6093" s="87">
        <v>39791.158000000003</v>
      </c>
      <c r="G6093" s="87">
        <v>-11.8</v>
      </c>
      <c r="H6093" s="87">
        <v>0</v>
      </c>
      <c r="I6093" s="87">
        <v>11.69</v>
      </c>
      <c r="J6093" s="86">
        <v>-1.202</v>
      </c>
    </row>
    <row r="6094" spans="1:10">
      <c r="A6094" s="85">
        <v>40851</v>
      </c>
      <c r="B6094" s="86">
        <v>43</v>
      </c>
      <c r="C6094" s="87">
        <v>37887</v>
      </c>
      <c r="D6094" s="88" t="s">
        <v>172</v>
      </c>
      <c r="E6094" s="87">
        <v>38354.898000000001</v>
      </c>
      <c r="F6094" s="87">
        <v>38367.698000000004</v>
      </c>
      <c r="G6094" s="87">
        <v>-12.2</v>
      </c>
      <c r="H6094" s="87">
        <v>0</v>
      </c>
      <c r="I6094" s="87">
        <v>94.41</v>
      </c>
      <c r="J6094" s="86">
        <v>-0.82200000000000006</v>
      </c>
    </row>
    <row r="6095" spans="1:10">
      <c r="A6095" s="85">
        <v>40851</v>
      </c>
      <c r="B6095" s="86">
        <v>44</v>
      </c>
      <c r="C6095" s="87">
        <v>36082</v>
      </c>
      <c r="D6095" s="88" t="s">
        <v>172</v>
      </c>
      <c r="E6095" s="87">
        <v>36550.707999999999</v>
      </c>
      <c r="F6095" s="87">
        <v>36564.567999999999</v>
      </c>
      <c r="G6095" s="87">
        <v>-13.86</v>
      </c>
      <c r="H6095" s="87">
        <v>0</v>
      </c>
      <c r="I6095" s="87">
        <v>87.688000000000002</v>
      </c>
      <c r="J6095" s="86">
        <v>-1.234</v>
      </c>
    </row>
    <row r="6096" spans="1:10">
      <c r="A6096" s="85">
        <v>40851</v>
      </c>
      <c r="B6096" s="86">
        <v>45</v>
      </c>
      <c r="C6096" s="87">
        <v>34448</v>
      </c>
      <c r="D6096" s="88" t="s">
        <v>172</v>
      </c>
      <c r="E6096" s="87">
        <v>35009.031999999999</v>
      </c>
      <c r="F6096" s="87">
        <v>35022.372000000003</v>
      </c>
      <c r="G6096" s="87">
        <v>-13.34</v>
      </c>
      <c r="H6096" s="87">
        <v>0</v>
      </c>
      <c r="I6096" s="87">
        <v>59.486000000000004</v>
      </c>
      <c r="J6096" s="86">
        <v>-1.25</v>
      </c>
    </row>
    <row r="6097" spans="1:10">
      <c r="A6097" s="85">
        <v>40851</v>
      </c>
      <c r="B6097" s="86">
        <v>46</v>
      </c>
      <c r="C6097" s="87">
        <v>32947</v>
      </c>
      <c r="D6097" s="88" t="s">
        <v>172</v>
      </c>
      <c r="E6097" s="87">
        <v>33441.917999999998</v>
      </c>
      <c r="F6097" s="87">
        <v>33458.718000000001</v>
      </c>
      <c r="G6097" s="87">
        <v>-16.8</v>
      </c>
      <c r="H6097" s="87">
        <v>0</v>
      </c>
      <c r="I6097" s="87">
        <v>143.44200000000001</v>
      </c>
      <c r="J6097" s="86">
        <v>-0.86</v>
      </c>
    </row>
    <row r="6098" spans="1:10">
      <c r="A6098" s="85">
        <v>40851</v>
      </c>
      <c r="B6098" s="86">
        <v>47</v>
      </c>
      <c r="C6098" s="87">
        <v>31263</v>
      </c>
      <c r="D6098" s="88" t="s">
        <v>172</v>
      </c>
      <c r="E6098" s="87">
        <v>31730.09</v>
      </c>
      <c r="F6098" s="87">
        <v>31742.11</v>
      </c>
      <c r="G6098" s="87">
        <v>-12.02</v>
      </c>
      <c r="H6098" s="87">
        <v>0</v>
      </c>
      <c r="I6098" s="87">
        <v>1425.1280000000002</v>
      </c>
      <c r="J6098" s="86">
        <v>783.48400000000004</v>
      </c>
    </row>
    <row r="6099" spans="1:10">
      <c r="A6099" s="85">
        <v>40851</v>
      </c>
      <c r="B6099" s="86">
        <v>48</v>
      </c>
      <c r="C6099" s="87">
        <v>30060</v>
      </c>
      <c r="D6099" s="88" t="s">
        <v>172</v>
      </c>
      <c r="E6099" s="87">
        <v>30526.612000000001</v>
      </c>
      <c r="F6099" s="87">
        <v>30535.351999999999</v>
      </c>
      <c r="G6099" s="87">
        <v>-8.74</v>
      </c>
      <c r="H6099" s="87">
        <v>0</v>
      </c>
      <c r="I6099" s="87">
        <v>1496.9780000000001</v>
      </c>
      <c r="J6099" s="86">
        <v>907.88400000000001</v>
      </c>
    </row>
    <row r="6100" spans="1:10">
      <c r="A6100" s="85">
        <v>40852</v>
      </c>
      <c r="B6100" s="86">
        <v>1</v>
      </c>
      <c r="C6100" s="87">
        <v>29602</v>
      </c>
      <c r="D6100" s="88" t="s">
        <v>172</v>
      </c>
      <c r="E6100" s="87">
        <v>30036.072</v>
      </c>
      <c r="F6100" s="87">
        <v>30049.432000000001</v>
      </c>
      <c r="G6100" s="87">
        <v>-13.36</v>
      </c>
      <c r="H6100" s="87">
        <v>0</v>
      </c>
      <c r="I6100" s="87">
        <v>1411.2920000000001</v>
      </c>
      <c r="J6100" s="86">
        <v>351.97</v>
      </c>
    </row>
    <row r="6101" spans="1:10">
      <c r="A6101" s="85">
        <v>40852</v>
      </c>
      <c r="B6101" s="86">
        <v>2</v>
      </c>
      <c r="C6101" s="87">
        <v>29148</v>
      </c>
      <c r="D6101" s="88" t="s">
        <v>172</v>
      </c>
      <c r="E6101" s="87">
        <v>29563.23</v>
      </c>
      <c r="F6101" s="87">
        <v>29982.27</v>
      </c>
      <c r="G6101" s="87">
        <v>-419.04</v>
      </c>
      <c r="H6101" s="87">
        <v>0</v>
      </c>
      <c r="I6101" s="87">
        <v>1407.8340000000001</v>
      </c>
      <c r="J6101" s="86">
        <v>352.78800000000001</v>
      </c>
    </row>
    <row r="6102" spans="1:10">
      <c r="A6102" s="85">
        <v>40852</v>
      </c>
      <c r="B6102" s="86">
        <v>3</v>
      </c>
      <c r="C6102" s="87">
        <v>28223</v>
      </c>
      <c r="D6102" s="88" t="s">
        <v>172</v>
      </c>
      <c r="E6102" s="87">
        <v>28656.957999999999</v>
      </c>
      <c r="F6102" s="87">
        <v>29719.817999999999</v>
      </c>
      <c r="G6102" s="87">
        <v>-1062.8599999999999</v>
      </c>
      <c r="H6102" s="87">
        <v>0</v>
      </c>
      <c r="I6102" s="87">
        <v>1453.9860000000001</v>
      </c>
      <c r="J6102" s="86">
        <v>313.99</v>
      </c>
    </row>
    <row r="6103" spans="1:10">
      <c r="A6103" s="85">
        <v>40852</v>
      </c>
      <c r="B6103" s="86">
        <v>4</v>
      </c>
      <c r="C6103" s="87">
        <v>27113</v>
      </c>
      <c r="D6103" s="88" t="s">
        <v>172</v>
      </c>
      <c r="E6103" s="87">
        <v>27502.528000000002</v>
      </c>
      <c r="F6103" s="87">
        <v>28822.948</v>
      </c>
      <c r="G6103" s="87">
        <v>-1320.42</v>
      </c>
      <c r="H6103" s="87">
        <v>0</v>
      </c>
      <c r="I6103" s="87">
        <v>1455.172</v>
      </c>
      <c r="J6103" s="86">
        <v>313.98599999999999</v>
      </c>
    </row>
    <row r="6104" spans="1:10">
      <c r="A6104" s="85">
        <v>40852</v>
      </c>
      <c r="B6104" s="86">
        <v>5</v>
      </c>
      <c r="C6104" s="87">
        <v>26432</v>
      </c>
      <c r="D6104" s="88" t="s">
        <v>172</v>
      </c>
      <c r="E6104" s="87">
        <v>26847.892</v>
      </c>
      <c r="F6104" s="87">
        <v>28217.171999999999</v>
      </c>
      <c r="G6104" s="87">
        <v>-1369.28</v>
      </c>
      <c r="H6104" s="87">
        <v>0</v>
      </c>
      <c r="I6104" s="87">
        <v>1580.9840000000002</v>
      </c>
      <c r="J6104" s="86">
        <v>239.2</v>
      </c>
    </row>
    <row r="6105" spans="1:10">
      <c r="A6105" s="85">
        <v>40852</v>
      </c>
      <c r="B6105" s="86">
        <v>6</v>
      </c>
      <c r="C6105" s="87">
        <v>25924</v>
      </c>
      <c r="D6105" s="88" t="s">
        <v>172</v>
      </c>
      <c r="E6105" s="87">
        <v>26366.06</v>
      </c>
      <c r="F6105" s="87">
        <v>27741.56</v>
      </c>
      <c r="G6105" s="87">
        <v>-1375.5</v>
      </c>
      <c r="H6105" s="87">
        <v>0</v>
      </c>
      <c r="I6105" s="87">
        <v>1580.9840000000002</v>
      </c>
      <c r="J6105" s="86">
        <v>239.602</v>
      </c>
    </row>
    <row r="6106" spans="1:10">
      <c r="A6106" s="85">
        <v>40852</v>
      </c>
      <c r="B6106" s="86">
        <v>7</v>
      </c>
      <c r="C6106" s="87">
        <v>25364</v>
      </c>
      <c r="D6106" s="88" t="s">
        <v>172</v>
      </c>
      <c r="E6106" s="87">
        <v>25842.504000000001</v>
      </c>
      <c r="F6106" s="87">
        <v>27759.724000000002</v>
      </c>
      <c r="G6106" s="87">
        <v>-1917.22</v>
      </c>
      <c r="H6106" s="87">
        <v>0</v>
      </c>
      <c r="I6106" s="87">
        <v>1520.9940000000001</v>
      </c>
      <c r="J6106" s="86">
        <v>239.602</v>
      </c>
    </row>
    <row r="6107" spans="1:10">
      <c r="A6107" s="85">
        <v>40852</v>
      </c>
      <c r="B6107" s="86">
        <v>8</v>
      </c>
      <c r="C6107" s="87">
        <v>24706</v>
      </c>
      <c r="D6107" s="88" t="s">
        <v>172</v>
      </c>
      <c r="E6107" s="87">
        <v>25184.484</v>
      </c>
      <c r="F6107" s="87">
        <v>27345.324000000001</v>
      </c>
      <c r="G6107" s="87">
        <v>-2160.84</v>
      </c>
      <c r="H6107" s="87">
        <v>0</v>
      </c>
      <c r="I6107" s="87">
        <v>1521.0920000000001</v>
      </c>
      <c r="J6107" s="86">
        <v>239.208</v>
      </c>
    </row>
    <row r="6108" spans="1:10">
      <c r="A6108" s="85">
        <v>40852</v>
      </c>
      <c r="B6108" s="86">
        <v>9</v>
      </c>
      <c r="C6108" s="87">
        <v>24495</v>
      </c>
      <c r="D6108" s="88" t="s">
        <v>172</v>
      </c>
      <c r="E6108" s="87">
        <v>24997.988000000001</v>
      </c>
      <c r="F6108" s="87">
        <v>27137.608</v>
      </c>
      <c r="G6108" s="87">
        <v>-2139.62</v>
      </c>
      <c r="H6108" s="87">
        <v>0</v>
      </c>
      <c r="I6108" s="87">
        <v>1418.21</v>
      </c>
      <c r="J6108" s="86">
        <v>239.61</v>
      </c>
    </row>
    <row r="6109" spans="1:10">
      <c r="A6109" s="85">
        <v>40852</v>
      </c>
      <c r="B6109" s="86">
        <v>10</v>
      </c>
      <c r="C6109" s="87">
        <v>24562</v>
      </c>
      <c r="D6109" s="88" t="s">
        <v>172</v>
      </c>
      <c r="E6109" s="87">
        <v>25032.565999999999</v>
      </c>
      <c r="F6109" s="87">
        <v>27162.885999999999</v>
      </c>
      <c r="G6109" s="87">
        <v>-2130.3200000000002</v>
      </c>
      <c r="H6109" s="87">
        <v>0</v>
      </c>
      <c r="I6109" s="87">
        <v>1417.816</v>
      </c>
      <c r="J6109" s="86">
        <v>239.20400000000001</v>
      </c>
    </row>
    <row r="6110" spans="1:10">
      <c r="A6110" s="85">
        <v>40852</v>
      </c>
      <c r="B6110" s="86">
        <v>11</v>
      </c>
      <c r="C6110" s="87">
        <v>24731</v>
      </c>
      <c r="D6110" s="88" t="s">
        <v>172</v>
      </c>
      <c r="E6110" s="87">
        <v>25241.258000000002</v>
      </c>
      <c r="F6110" s="87">
        <v>27347.578000000001</v>
      </c>
      <c r="G6110" s="87">
        <v>-2106.3200000000002</v>
      </c>
      <c r="H6110" s="87">
        <v>0</v>
      </c>
      <c r="I6110" s="87">
        <v>1093.752</v>
      </c>
      <c r="J6110" s="86">
        <v>239.6</v>
      </c>
    </row>
    <row r="6111" spans="1:10">
      <c r="A6111" s="85">
        <v>40852</v>
      </c>
      <c r="B6111" s="86">
        <v>12</v>
      </c>
      <c r="C6111" s="87">
        <v>25198</v>
      </c>
      <c r="D6111" s="88" t="s">
        <v>172</v>
      </c>
      <c r="E6111" s="87">
        <v>25706.887999999999</v>
      </c>
      <c r="F6111" s="87">
        <v>27286.688000000002</v>
      </c>
      <c r="G6111" s="87">
        <v>-1579.8</v>
      </c>
      <c r="H6111" s="87">
        <v>0</v>
      </c>
      <c r="I6111" s="87">
        <v>1093.95</v>
      </c>
      <c r="J6111" s="86">
        <v>239.61200000000002</v>
      </c>
    </row>
    <row r="6112" spans="1:10">
      <c r="A6112" s="85">
        <v>40852</v>
      </c>
      <c r="B6112" s="86">
        <v>13</v>
      </c>
      <c r="C6112" s="87">
        <v>26562</v>
      </c>
      <c r="D6112" s="88" t="s">
        <v>172</v>
      </c>
      <c r="E6112" s="87">
        <v>27073.941999999999</v>
      </c>
      <c r="F6112" s="87">
        <v>27963.822</v>
      </c>
      <c r="G6112" s="87">
        <v>-889.88</v>
      </c>
      <c r="H6112" s="87">
        <v>0</v>
      </c>
      <c r="I6112" s="87">
        <v>1008.956</v>
      </c>
      <c r="J6112" s="86">
        <v>249.19200000000001</v>
      </c>
    </row>
    <row r="6113" spans="1:10">
      <c r="A6113" s="85">
        <v>40852</v>
      </c>
      <c r="B6113" s="86">
        <v>14</v>
      </c>
      <c r="C6113" s="87">
        <v>27822</v>
      </c>
      <c r="D6113" s="88" t="s">
        <v>172</v>
      </c>
      <c r="E6113" s="87">
        <v>28348.547999999999</v>
      </c>
      <c r="F6113" s="87">
        <v>28847.628000000001</v>
      </c>
      <c r="G6113" s="87">
        <v>-499.08</v>
      </c>
      <c r="H6113" s="87">
        <v>0</v>
      </c>
      <c r="I6113" s="87">
        <v>1010.4380000000001</v>
      </c>
      <c r="J6113" s="86">
        <v>250.01</v>
      </c>
    </row>
    <row r="6114" spans="1:10">
      <c r="A6114" s="85">
        <v>40852</v>
      </c>
      <c r="B6114" s="86">
        <v>15</v>
      </c>
      <c r="C6114" s="87">
        <v>29337</v>
      </c>
      <c r="D6114" s="88" t="s">
        <v>172</v>
      </c>
      <c r="E6114" s="87">
        <v>29875.616000000002</v>
      </c>
      <c r="F6114" s="87">
        <v>29889.016</v>
      </c>
      <c r="G6114" s="87">
        <v>-10.44</v>
      </c>
      <c r="H6114" s="87">
        <v>0</v>
      </c>
      <c r="I6114" s="87">
        <v>963.79</v>
      </c>
      <c r="J6114" s="86">
        <v>-1.1860000000000002</v>
      </c>
    </row>
    <row r="6115" spans="1:10">
      <c r="A6115" s="85">
        <v>40852</v>
      </c>
      <c r="B6115" s="86">
        <v>16</v>
      </c>
      <c r="C6115" s="87">
        <v>30624</v>
      </c>
      <c r="D6115" s="88" t="s">
        <v>172</v>
      </c>
      <c r="E6115" s="87">
        <v>31241.277999999998</v>
      </c>
      <c r="F6115" s="87">
        <v>31257.477999999999</v>
      </c>
      <c r="G6115" s="87">
        <v>-13.72</v>
      </c>
      <c r="H6115" s="87">
        <v>0</v>
      </c>
      <c r="I6115" s="87">
        <v>964.08600000000001</v>
      </c>
      <c r="J6115" s="86">
        <v>-0.79400000000000004</v>
      </c>
    </row>
    <row r="6116" spans="1:10">
      <c r="A6116" s="85">
        <v>40852</v>
      </c>
      <c r="B6116" s="86">
        <v>17</v>
      </c>
      <c r="C6116" s="87">
        <v>32828</v>
      </c>
      <c r="D6116" s="88" t="s">
        <v>172</v>
      </c>
      <c r="E6116" s="87">
        <v>33509.874000000003</v>
      </c>
      <c r="F6116" s="87">
        <v>33519.654000000002</v>
      </c>
      <c r="G6116" s="87">
        <v>-5.76</v>
      </c>
      <c r="H6116" s="87">
        <v>0</v>
      </c>
      <c r="I6116" s="87">
        <v>1088.02</v>
      </c>
      <c r="J6116" s="86">
        <v>348.39</v>
      </c>
    </row>
    <row r="6117" spans="1:10">
      <c r="A6117" s="85">
        <v>40852</v>
      </c>
      <c r="B6117" s="86">
        <v>18</v>
      </c>
      <c r="C6117" s="87">
        <v>34639</v>
      </c>
      <c r="D6117" s="88" t="s">
        <v>172</v>
      </c>
      <c r="E6117" s="87">
        <v>35330.093999999997</v>
      </c>
      <c r="F6117" s="87">
        <v>35340.673999999999</v>
      </c>
      <c r="G6117" s="87">
        <v>-7.3</v>
      </c>
      <c r="H6117" s="87">
        <v>0</v>
      </c>
      <c r="I6117" s="87">
        <v>1088.02</v>
      </c>
      <c r="J6117" s="86">
        <v>348.39800000000002</v>
      </c>
    </row>
    <row r="6118" spans="1:10">
      <c r="A6118" s="85">
        <v>40852</v>
      </c>
      <c r="B6118" s="86">
        <v>19</v>
      </c>
      <c r="C6118" s="87">
        <v>36237</v>
      </c>
      <c r="D6118" s="88" t="s">
        <v>172</v>
      </c>
      <c r="E6118" s="87">
        <v>36896.932000000001</v>
      </c>
      <c r="F6118" s="87">
        <v>36905.451999999997</v>
      </c>
      <c r="G6118" s="87">
        <v>-6.32</v>
      </c>
      <c r="H6118" s="87">
        <v>0</v>
      </c>
      <c r="I6118" s="87">
        <v>1733.0820000000001</v>
      </c>
      <c r="J6118" s="86">
        <v>534.75200000000007</v>
      </c>
    </row>
    <row r="6119" spans="1:10">
      <c r="A6119" s="85">
        <v>40852</v>
      </c>
      <c r="B6119" s="86">
        <v>20</v>
      </c>
      <c r="C6119" s="87">
        <v>36639</v>
      </c>
      <c r="D6119" s="88" t="s">
        <v>172</v>
      </c>
      <c r="E6119" s="87">
        <v>37394.584000000003</v>
      </c>
      <c r="F6119" s="87">
        <v>37411.124000000003</v>
      </c>
      <c r="G6119" s="87">
        <v>-16.54</v>
      </c>
      <c r="H6119" s="87">
        <v>0</v>
      </c>
      <c r="I6119" s="87">
        <v>1824.798</v>
      </c>
      <c r="J6119" s="86">
        <v>534.34</v>
      </c>
    </row>
    <row r="6120" spans="1:10">
      <c r="A6120" s="85">
        <v>40852</v>
      </c>
      <c r="B6120" s="86">
        <v>21</v>
      </c>
      <c r="C6120" s="87">
        <v>37012</v>
      </c>
      <c r="D6120" s="88" t="s">
        <v>172</v>
      </c>
      <c r="E6120" s="87">
        <v>37804.269999999997</v>
      </c>
      <c r="F6120" s="87">
        <v>37819.449999999997</v>
      </c>
      <c r="G6120" s="87">
        <v>-15.18</v>
      </c>
      <c r="H6120" s="87">
        <v>0</v>
      </c>
      <c r="I6120" s="87">
        <v>1953.4740000000002</v>
      </c>
      <c r="J6120" s="86">
        <v>728.34</v>
      </c>
    </row>
    <row r="6121" spans="1:10">
      <c r="A6121" s="85">
        <v>40852</v>
      </c>
      <c r="B6121" s="86">
        <v>22</v>
      </c>
      <c r="C6121" s="87">
        <v>37207</v>
      </c>
      <c r="D6121" s="88" t="s">
        <v>172</v>
      </c>
      <c r="E6121" s="87">
        <v>37983.235999999997</v>
      </c>
      <c r="F6121" s="87">
        <v>38003.296000000002</v>
      </c>
      <c r="G6121" s="87">
        <v>-20.059999999999999</v>
      </c>
      <c r="H6121" s="87">
        <v>0</v>
      </c>
      <c r="I6121" s="87">
        <v>1972.7460000000001</v>
      </c>
      <c r="J6121" s="86">
        <v>728.33199999999999</v>
      </c>
    </row>
    <row r="6122" spans="1:10">
      <c r="A6122" s="85">
        <v>40852</v>
      </c>
      <c r="B6122" s="86">
        <v>23</v>
      </c>
      <c r="C6122" s="87">
        <v>37478</v>
      </c>
      <c r="D6122" s="88" t="s">
        <v>172</v>
      </c>
      <c r="E6122" s="87">
        <v>38188.838000000003</v>
      </c>
      <c r="F6122" s="87">
        <v>38202.078000000001</v>
      </c>
      <c r="G6122" s="87">
        <v>-13.24</v>
      </c>
      <c r="H6122" s="87">
        <v>0</v>
      </c>
      <c r="I6122" s="87">
        <v>1972.8440000000001</v>
      </c>
      <c r="J6122" s="86">
        <v>767.14800000000002</v>
      </c>
    </row>
    <row r="6123" spans="1:10">
      <c r="A6123" s="85">
        <v>40852</v>
      </c>
      <c r="B6123" s="86">
        <v>24</v>
      </c>
      <c r="C6123" s="87">
        <v>37437</v>
      </c>
      <c r="D6123" s="88" t="s">
        <v>172</v>
      </c>
      <c r="E6123" s="87">
        <v>38179.018000000004</v>
      </c>
      <c r="F6123" s="87">
        <v>38190.078000000001</v>
      </c>
      <c r="G6123" s="87">
        <v>-11.06</v>
      </c>
      <c r="H6123" s="87">
        <v>0</v>
      </c>
      <c r="I6123" s="87">
        <v>1909.89</v>
      </c>
      <c r="J6123" s="86">
        <v>766.76400000000001</v>
      </c>
    </row>
    <row r="6124" spans="1:10">
      <c r="A6124" s="85">
        <v>40852</v>
      </c>
      <c r="B6124" s="86">
        <v>25</v>
      </c>
      <c r="C6124" s="87">
        <v>37341</v>
      </c>
      <c r="D6124" s="88" t="s">
        <v>172</v>
      </c>
      <c r="E6124" s="87">
        <v>38144.805999999997</v>
      </c>
      <c r="F6124" s="87">
        <v>38159.841999999997</v>
      </c>
      <c r="G6124" s="87">
        <v>-7.82</v>
      </c>
      <c r="H6124" s="87">
        <v>0</v>
      </c>
      <c r="I6124" s="87">
        <v>1578.71</v>
      </c>
      <c r="J6124" s="86">
        <v>737.94600000000003</v>
      </c>
    </row>
    <row r="6125" spans="1:10">
      <c r="A6125" s="85">
        <v>40852</v>
      </c>
      <c r="B6125" s="86">
        <v>26</v>
      </c>
      <c r="C6125" s="87">
        <v>37108</v>
      </c>
      <c r="D6125" s="88" t="s">
        <v>172</v>
      </c>
      <c r="E6125" s="87">
        <v>37899.086000000003</v>
      </c>
      <c r="F6125" s="87">
        <v>37912.705999999998</v>
      </c>
      <c r="G6125" s="87">
        <v>-13.62</v>
      </c>
      <c r="H6125" s="87">
        <v>0</v>
      </c>
      <c r="I6125" s="87">
        <v>1578.316</v>
      </c>
      <c r="J6125" s="86">
        <v>738.34400000000005</v>
      </c>
    </row>
    <row r="6126" spans="1:10">
      <c r="A6126" s="85">
        <v>40852</v>
      </c>
      <c r="B6126" s="86">
        <v>27</v>
      </c>
      <c r="C6126" s="87">
        <v>36644</v>
      </c>
      <c r="D6126" s="88" t="s">
        <v>172</v>
      </c>
      <c r="E6126" s="87">
        <v>37420</v>
      </c>
      <c r="F6126" s="87">
        <v>37435.64</v>
      </c>
      <c r="G6126" s="87">
        <v>-13.86</v>
      </c>
      <c r="H6126" s="87">
        <v>0</v>
      </c>
      <c r="I6126" s="87">
        <v>1339.2460000000001</v>
      </c>
      <c r="J6126" s="86">
        <v>534.35400000000004</v>
      </c>
    </row>
    <row r="6127" spans="1:10">
      <c r="A6127" s="85">
        <v>40852</v>
      </c>
      <c r="B6127" s="86">
        <v>28</v>
      </c>
      <c r="C6127" s="87">
        <v>36145</v>
      </c>
      <c r="D6127" s="88" t="s">
        <v>172</v>
      </c>
      <c r="E6127" s="87">
        <v>36905.148000000001</v>
      </c>
      <c r="F6127" s="87">
        <v>36918.228000000003</v>
      </c>
      <c r="G6127" s="87">
        <v>-13.08</v>
      </c>
      <c r="H6127" s="87">
        <v>0</v>
      </c>
      <c r="I6127" s="87">
        <v>1339.146</v>
      </c>
      <c r="J6127" s="86">
        <v>534.35</v>
      </c>
    </row>
    <row r="6128" spans="1:10">
      <c r="A6128" s="85">
        <v>40852</v>
      </c>
      <c r="B6128" s="86">
        <v>29</v>
      </c>
      <c r="C6128" s="87">
        <v>35934</v>
      </c>
      <c r="D6128" s="88" t="s">
        <v>172</v>
      </c>
      <c r="E6128" s="87">
        <v>36593.627999999997</v>
      </c>
      <c r="F6128" s="87">
        <v>36603.108</v>
      </c>
      <c r="G6128" s="87">
        <v>-9.48</v>
      </c>
      <c r="H6128" s="87">
        <v>0</v>
      </c>
      <c r="I6128" s="87">
        <v>1103.0420000000001</v>
      </c>
      <c r="J6128" s="86">
        <v>544.35400000000004</v>
      </c>
    </row>
    <row r="6129" spans="1:10">
      <c r="A6129" s="85">
        <v>40852</v>
      </c>
      <c r="B6129" s="86">
        <v>30</v>
      </c>
      <c r="C6129" s="87">
        <v>35734</v>
      </c>
      <c r="D6129" s="88" t="s">
        <v>172</v>
      </c>
      <c r="E6129" s="87">
        <v>36398.506000000001</v>
      </c>
      <c r="F6129" s="87">
        <v>36407.946000000004</v>
      </c>
      <c r="G6129" s="87">
        <v>-9.44</v>
      </c>
      <c r="H6129" s="87">
        <v>0</v>
      </c>
      <c r="I6129" s="87">
        <v>1102.548</v>
      </c>
      <c r="J6129" s="86">
        <v>544.35800000000006</v>
      </c>
    </row>
    <row r="6130" spans="1:10">
      <c r="A6130" s="85">
        <v>40852</v>
      </c>
      <c r="B6130" s="86">
        <v>31</v>
      </c>
      <c r="C6130" s="87">
        <v>35711</v>
      </c>
      <c r="D6130" s="88" t="s">
        <v>172</v>
      </c>
      <c r="E6130" s="87">
        <v>36373.054000000004</v>
      </c>
      <c r="F6130" s="87">
        <v>36382.434000000001</v>
      </c>
      <c r="G6130" s="87">
        <v>-9.3800000000000008</v>
      </c>
      <c r="H6130" s="87">
        <v>0</v>
      </c>
      <c r="I6130" s="87">
        <v>441.77</v>
      </c>
      <c r="J6130" s="86">
        <v>303.62200000000001</v>
      </c>
    </row>
    <row r="6131" spans="1:10">
      <c r="A6131" s="85">
        <v>40852</v>
      </c>
      <c r="B6131" s="86">
        <v>32</v>
      </c>
      <c r="C6131" s="87">
        <v>36304</v>
      </c>
      <c r="D6131" s="88" t="s">
        <v>172</v>
      </c>
      <c r="E6131" s="87">
        <v>37004.266000000003</v>
      </c>
      <c r="F6131" s="87">
        <v>37020.726000000002</v>
      </c>
      <c r="G6131" s="87">
        <v>-16.46</v>
      </c>
      <c r="H6131" s="87">
        <v>0</v>
      </c>
      <c r="I6131" s="87">
        <v>593.07799999999997</v>
      </c>
      <c r="J6131" s="86">
        <v>304.416</v>
      </c>
    </row>
    <row r="6132" spans="1:10">
      <c r="A6132" s="85">
        <v>40852</v>
      </c>
      <c r="B6132" s="86">
        <v>33</v>
      </c>
      <c r="C6132" s="87">
        <v>37592</v>
      </c>
      <c r="D6132" s="88" t="s">
        <v>172</v>
      </c>
      <c r="E6132" s="87">
        <v>38377.498</v>
      </c>
      <c r="F6132" s="87">
        <v>38403.678</v>
      </c>
      <c r="G6132" s="87">
        <v>-26.18</v>
      </c>
      <c r="H6132" s="87">
        <v>0</v>
      </c>
      <c r="I6132" s="87">
        <v>1397.4560000000001</v>
      </c>
      <c r="J6132" s="86">
        <v>424.02</v>
      </c>
    </row>
    <row r="6133" spans="1:10">
      <c r="A6133" s="85">
        <v>40852</v>
      </c>
      <c r="B6133" s="86">
        <v>34</v>
      </c>
      <c r="C6133" s="87">
        <v>40346</v>
      </c>
      <c r="D6133" s="88" t="s">
        <v>172</v>
      </c>
      <c r="E6133" s="87">
        <v>41248.491999999998</v>
      </c>
      <c r="F6133" s="87">
        <v>41264.671999999999</v>
      </c>
      <c r="G6133" s="87">
        <v>-13.54</v>
      </c>
      <c r="H6133" s="87">
        <v>0</v>
      </c>
      <c r="I6133" s="87">
        <v>1397.95</v>
      </c>
      <c r="J6133" s="86">
        <v>424.39400000000001</v>
      </c>
    </row>
    <row r="6134" spans="1:10">
      <c r="A6134" s="85">
        <v>40852</v>
      </c>
      <c r="B6134" s="86">
        <v>35</v>
      </c>
      <c r="C6134" s="87">
        <v>42763</v>
      </c>
      <c r="D6134" s="88" t="s">
        <v>172</v>
      </c>
      <c r="E6134" s="87">
        <v>43579.748</v>
      </c>
      <c r="F6134" s="87">
        <v>43594.328000000001</v>
      </c>
      <c r="G6134" s="87">
        <v>-14.58</v>
      </c>
      <c r="H6134" s="87">
        <v>0</v>
      </c>
      <c r="I6134" s="87">
        <v>1970.8680000000002</v>
      </c>
      <c r="J6134" s="86">
        <v>992.72200000000009</v>
      </c>
    </row>
    <row r="6135" spans="1:10">
      <c r="A6135" s="85">
        <v>40852</v>
      </c>
      <c r="B6135" s="86">
        <v>36</v>
      </c>
      <c r="C6135" s="87">
        <v>42796</v>
      </c>
      <c r="D6135" s="88" t="s">
        <v>172</v>
      </c>
      <c r="E6135" s="87">
        <v>43591.845999999998</v>
      </c>
      <c r="F6135" s="87">
        <v>43600.665999999997</v>
      </c>
      <c r="G6135" s="87">
        <v>-8.82</v>
      </c>
      <c r="H6135" s="87">
        <v>0</v>
      </c>
      <c r="I6135" s="87">
        <v>1970.67</v>
      </c>
      <c r="J6135" s="86">
        <v>992.32400000000007</v>
      </c>
    </row>
    <row r="6136" spans="1:10">
      <c r="A6136" s="85">
        <v>40852</v>
      </c>
      <c r="B6136" s="86">
        <v>37</v>
      </c>
      <c r="C6136" s="87">
        <v>41494</v>
      </c>
      <c r="D6136" s="88" t="s">
        <v>172</v>
      </c>
      <c r="E6136" s="87">
        <v>42136.135999999999</v>
      </c>
      <c r="F6136" s="87">
        <v>42147.076000000001</v>
      </c>
      <c r="G6136" s="87">
        <v>-10.94</v>
      </c>
      <c r="H6136" s="87">
        <v>0</v>
      </c>
      <c r="I6136" s="87">
        <v>1964.74</v>
      </c>
      <c r="J6136" s="86">
        <v>992.72800000000007</v>
      </c>
    </row>
    <row r="6137" spans="1:10">
      <c r="A6137" s="85">
        <v>40852</v>
      </c>
      <c r="B6137" s="86">
        <v>38</v>
      </c>
      <c r="C6137" s="87">
        <v>39714</v>
      </c>
      <c r="D6137" s="88" t="s">
        <v>172</v>
      </c>
      <c r="E6137" s="87">
        <v>40348.720000000001</v>
      </c>
      <c r="F6137" s="87">
        <v>40361.96</v>
      </c>
      <c r="G6137" s="87">
        <v>-13.24</v>
      </c>
      <c r="H6137" s="87">
        <v>0</v>
      </c>
      <c r="I6137" s="87">
        <v>1964.74</v>
      </c>
      <c r="J6137" s="86">
        <v>992.32</v>
      </c>
    </row>
    <row r="6138" spans="1:10">
      <c r="A6138" s="85">
        <v>40852</v>
      </c>
      <c r="B6138" s="86">
        <v>39</v>
      </c>
      <c r="C6138" s="87">
        <v>38005</v>
      </c>
      <c r="D6138" s="88" t="s">
        <v>172</v>
      </c>
      <c r="E6138" s="87">
        <v>38709.53</v>
      </c>
      <c r="F6138" s="87">
        <v>38723.17</v>
      </c>
      <c r="G6138" s="87">
        <v>-13.64</v>
      </c>
      <c r="H6138" s="87">
        <v>0</v>
      </c>
      <c r="I6138" s="87">
        <v>1378.876</v>
      </c>
      <c r="J6138" s="86">
        <v>621.94000000000005</v>
      </c>
    </row>
    <row r="6139" spans="1:10">
      <c r="A6139" s="85">
        <v>40852</v>
      </c>
      <c r="B6139" s="86">
        <v>40</v>
      </c>
      <c r="C6139" s="87">
        <v>36951</v>
      </c>
      <c r="D6139" s="88" t="s">
        <v>172</v>
      </c>
      <c r="E6139" s="87">
        <v>37639.302000000003</v>
      </c>
      <c r="F6139" s="87">
        <v>37654.802000000003</v>
      </c>
      <c r="G6139" s="87">
        <v>-9.1999999999999993</v>
      </c>
      <c r="H6139" s="87">
        <v>0</v>
      </c>
      <c r="I6139" s="87">
        <v>1379.6660000000002</v>
      </c>
      <c r="J6139" s="86">
        <v>621.93600000000004</v>
      </c>
    </row>
    <row r="6140" spans="1:10">
      <c r="A6140" s="85">
        <v>40852</v>
      </c>
      <c r="B6140" s="86">
        <v>41</v>
      </c>
      <c r="C6140" s="87">
        <v>36226</v>
      </c>
      <c r="D6140" s="88" t="s">
        <v>172</v>
      </c>
      <c r="E6140" s="87">
        <v>36914.44</v>
      </c>
      <c r="F6140" s="87">
        <v>36926.980000000003</v>
      </c>
      <c r="G6140" s="87">
        <v>-9.1</v>
      </c>
      <c r="H6140" s="87">
        <v>0</v>
      </c>
      <c r="I6140" s="87">
        <v>1388.5620000000001</v>
      </c>
      <c r="J6140" s="86">
        <v>534.34199999999998</v>
      </c>
    </row>
    <row r="6141" spans="1:10">
      <c r="A6141" s="85">
        <v>40852</v>
      </c>
      <c r="B6141" s="86">
        <v>42</v>
      </c>
      <c r="C6141" s="87">
        <v>35232</v>
      </c>
      <c r="D6141" s="88" t="s">
        <v>172</v>
      </c>
      <c r="E6141" s="87">
        <v>35949.49</v>
      </c>
      <c r="F6141" s="87">
        <v>35963.550000000003</v>
      </c>
      <c r="G6141" s="87">
        <v>-13.78</v>
      </c>
      <c r="H6141" s="87">
        <v>0</v>
      </c>
      <c r="I6141" s="87">
        <v>1388.76</v>
      </c>
      <c r="J6141" s="86">
        <v>534.75599999999997</v>
      </c>
    </row>
    <row r="6142" spans="1:10">
      <c r="A6142" s="85">
        <v>40852</v>
      </c>
      <c r="B6142" s="86">
        <v>43</v>
      </c>
      <c r="C6142" s="87">
        <v>34281</v>
      </c>
      <c r="D6142" s="88" t="s">
        <v>172</v>
      </c>
      <c r="E6142" s="87">
        <v>34965.288</v>
      </c>
      <c r="F6142" s="87">
        <v>34981.188000000002</v>
      </c>
      <c r="G6142" s="87">
        <v>-13.9</v>
      </c>
      <c r="H6142" s="87">
        <v>0</v>
      </c>
      <c r="I6142" s="87">
        <v>1117.076</v>
      </c>
      <c r="J6142" s="86">
        <v>993.52800000000002</v>
      </c>
    </row>
    <row r="6143" spans="1:10">
      <c r="A6143" s="85">
        <v>40852</v>
      </c>
      <c r="B6143" s="86">
        <v>44</v>
      </c>
      <c r="C6143" s="87">
        <v>33579</v>
      </c>
      <c r="D6143" s="88" t="s">
        <v>172</v>
      </c>
      <c r="E6143" s="87">
        <v>34255.567999999999</v>
      </c>
      <c r="F6143" s="87">
        <v>34270.603999999999</v>
      </c>
      <c r="G6143" s="87">
        <v>-9.7200000000000006</v>
      </c>
      <c r="H6143" s="87">
        <v>0</v>
      </c>
      <c r="I6143" s="87">
        <v>1117.6680000000001</v>
      </c>
      <c r="J6143" s="86">
        <v>975.53200000000004</v>
      </c>
    </row>
    <row r="6144" spans="1:10">
      <c r="A6144" s="85">
        <v>40852</v>
      </c>
      <c r="B6144" s="86">
        <v>45</v>
      </c>
      <c r="C6144" s="87">
        <v>32498</v>
      </c>
      <c r="D6144" s="88" t="s">
        <v>172</v>
      </c>
      <c r="E6144" s="87">
        <v>33116.555999999997</v>
      </c>
      <c r="F6144" s="87">
        <v>33128.976000000002</v>
      </c>
      <c r="G6144" s="87">
        <v>-10.42</v>
      </c>
      <c r="H6144" s="87">
        <v>0</v>
      </c>
      <c r="I6144" s="87">
        <v>1132.8880000000001</v>
      </c>
      <c r="J6144" s="86">
        <v>340.38800000000003</v>
      </c>
    </row>
    <row r="6145" spans="1:10">
      <c r="A6145" s="85">
        <v>40852</v>
      </c>
      <c r="B6145" s="86">
        <v>46</v>
      </c>
      <c r="C6145" s="87">
        <v>31643</v>
      </c>
      <c r="D6145" s="88" t="s">
        <v>172</v>
      </c>
      <c r="E6145" s="87">
        <v>32207.599999999999</v>
      </c>
      <c r="F6145" s="87">
        <v>32221.14</v>
      </c>
      <c r="G6145" s="87">
        <v>-13.54</v>
      </c>
      <c r="H6145" s="87">
        <v>0</v>
      </c>
      <c r="I6145" s="87">
        <v>1175.5820000000001</v>
      </c>
      <c r="J6145" s="86">
        <v>340.80400000000003</v>
      </c>
    </row>
    <row r="6146" spans="1:10">
      <c r="A6146" s="85">
        <v>40852</v>
      </c>
      <c r="B6146" s="86">
        <v>47</v>
      </c>
      <c r="C6146" s="87">
        <v>30251</v>
      </c>
      <c r="D6146" s="88" t="s">
        <v>172</v>
      </c>
      <c r="E6146" s="87">
        <v>30604.28</v>
      </c>
      <c r="F6146" s="87">
        <v>30618.06</v>
      </c>
      <c r="G6146" s="87">
        <v>-13.78</v>
      </c>
      <c r="H6146" s="87">
        <v>0</v>
      </c>
      <c r="I6146" s="87">
        <v>1971.9560000000001</v>
      </c>
      <c r="J6146" s="86">
        <v>971.53200000000004</v>
      </c>
    </row>
    <row r="6147" spans="1:10">
      <c r="A6147" s="85">
        <v>40852</v>
      </c>
      <c r="B6147" s="86">
        <v>48</v>
      </c>
      <c r="C6147" s="87">
        <v>28956</v>
      </c>
      <c r="D6147" s="88" t="s">
        <v>172</v>
      </c>
      <c r="E6147" s="87">
        <v>29342.392</v>
      </c>
      <c r="F6147" s="87">
        <v>29351.832000000002</v>
      </c>
      <c r="G6147" s="87">
        <v>-9.44</v>
      </c>
      <c r="H6147" s="87">
        <v>0</v>
      </c>
      <c r="I6147" s="87">
        <v>1971.758</v>
      </c>
      <c r="J6147" s="86">
        <v>992.73</v>
      </c>
    </row>
    <row r="6148" spans="1:10">
      <c r="A6148" s="85">
        <v>40853</v>
      </c>
      <c r="B6148" s="86">
        <v>1</v>
      </c>
      <c r="C6148" s="87">
        <v>28558</v>
      </c>
      <c r="D6148" s="88" t="s">
        <v>172</v>
      </c>
      <c r="E6148" s="87">
        <v>28988.236000000001</v>
      </c>
      <c r="F6148" s="87">
        <v>29004.975999999999</v>
      </c>
      <c r="G6148" s="87">
        <v>-16.739999999999998</v>
      </c>
      <c r="H6148" s="87">
        <v>0</v>
      </c>
      <c r="I6148" s="87">
        <v>1971.6580000000001</v>
      </c>
      <c r="J6148" s="86">
        <v>993.53</v>
      </c>
    </row>
    <row r="6149" spans="1:10">
      <c r="A6149" s="85">
        <v>40853</v>
      </c>
      <c r="B6149" s="86">
        <v>2</v>
      </c>
      <c r="C6149" s="87">
        <v>28135</v>
      </c>
      <c r="D6149" s="88" t="s">
        <v>172</v>
      </c>
      <c r="E6149" s="87">
        <v>28498.166000000001</v>
      </c>
      <c r="F6149" s="87">
        <v>29003.386000000002</v>
      </c>
      <c r="G6149" s="87">
        <v>-505.22</v>
      </c>
      <c r="H6149" s="87">
        <v>0</v>
      </c>
      <c r="I6149" s="87">
        <v>1972.0540000000001</v>
      </c>
      <c r="J6149" s="86">
        <v>993.53800000000001</v>
      </c>
    </row>
    <row r="6150" spans="1:10">
      <c r="A6150" s="85">
        <v>40853</v>
      </c>
      <c r="B6150" s="86">
        <v>3</v>
      </c>
      <c r="C6150" s="87">
        <v>27252</v>
      </c>
      <c r="D6150" s="88" t="s">
        <v>172</v>
      </c>
      <c r="E6150" s="87">
        <v>27572.918000000001</v>
      </c>
      <c r="F6150" s="87">
        <v>28792.977999999999</v>
      </c>
      <c r="G6150" s="87">
        <v>-1220.06</v>
      </c>
      <c r="H6150" s="87">
        <v>0</v>
      </c>
      <c r="I6150" s="87">
        <v>1906.924</v>
      </c>
      <c r="J6150" s="86">
        <v>861.93400000000008</v>
      </c>
    </row>
    <row r="6151" spans="1:10">
      <c r="A6151" s="85">
        <v>40853</v>
      </c>
      <c r="B6151" s="86">
        <v>4</v>
      </c>
      <c r="C6151" s="87">
        <v>26151</v>
      </c>
      <c r="D6151" s="88" t="s">
        <v>172</v>
      </c>
      <c r="E6151" s="87">
        <v>26507.196</v>
      </c>
      <c r="F6151" s="87">
        <v>28579.815999999999</v>
      </c>
      <c r="G6151" s="87">
        <v>-2072.62</v>
      </c>
      <c r="H6151" s="87">
        <v>0</v>
      </c>
      <c r="I6151" s="87">
        <v>1907.0240000000001</v>
      </c>
      <c r="J6151" s="86">
        <v>862.33199999999999</v>
      </c>
    </row>
    <row r="6152" spans="1:10">
      <c r="A6152" s="85">
        <v>40853</v>
      </c>
      <c r="B6152" s="86">
        <v>5</v>
      </c>
      <c r="C6152" s="87">
        <v>25486</v>
      </c>
      <c r="D6152" s="88" t="s">
        <v>172</v>
      </c>
      <c r="E6152" s="87">
        <v>25874.531999999999</v>
      </c>
      <c r="F6152" s="87">
        <v>28225.952000000001</v>
      </c>
      <c r="G6152" s="87">
        <v>-2351.42</v>
      </c>
      <c r="H6152" s="87">
        <v>0</v>
      </c>
      <c r="I6152" s="87">
        <v>1941.614</v>
      </c>
      <c r="J6152" s="86">
        <v>946.73200000000008</v>
      </c>
    </row>
    <row r="6153" spans="1:10">
      <c r="A6153" s="85">
        <v>40853</v>
      </c>
      <c r="B6153" s="86">
        <v>6</v>
      </c>
      <c r="C6153" s="87">
        <v>25102</v>
      </c>
      <c r="D6153" s="88" t="s">
        <v>172</v>
      </c>
      <c r="E6153" s="87">
        <v>25491.918000000001</v>
      </c>
      <c r="F6153" s="87">
        <v>27978.617999999999</v>
      </c>
      <c r="G6153" s="87">
        <v>-2486.6999999999998</v>
      </c>
      <c r="H6153" s="87">
        <v>0</v>
      </c>
      <c r="I6153" s="87">
        <v>1941.318</v>
      </c>
      <c r="J6153" s="86">
        <v>946.74200000000008</v>
      </c>
    </row>
    <row r="6154" spans="1:10">
      <c r="A6154" s="85">
        <v>40853</v>
      </c>
      <c r="B6154" s="86">
        <v>7</v>
      </c>
      <c r="C6154" s="87">
        <v>24451</v>
      </c>
      <c r="D6154" s="88" t="s">
        <v>172</v>
      </c>
      <c r="E6154" s="87">
        <v>24831.328000000001</v>
      </c>
      <c r="F6154" s="87">
        <v>27232.907999999999</v>
      </c>
      <c r="G6154" s="87">
        <v>-2401.58</v>
      </c>
      <c r="H6154" s="87">
        <v>0</v>
      </c>
      <c r="I6154" s="87">
        <v>1971.758</v>
      </c>
      <c r="J6154" s="86">
        <v>815.13200000000006</v>
      </c>
    </row>
    <row r="6155" spans="1:10">
      <c r="A6155" s="85">
        <v>40853</v>
      </c>
      <c r="B6155" s="86">
        <v>8</v>
      </c>
      <c r="C6155" s="87">
        <v>23897</v>
      </c>
      <c r="D6155" s="88" t="s">
        <v>172</v>
      </c>
      <c r="E6155" s="87">
        <v>24244.804</v>
      </c>
      <c r="F6155" s="87">
        <v>26757.364000000001</v>
      </c>
      <c r="G6155" s="87">
        <v>-2512.56</v>
      </c>
      <c r="H6155" s="87">
        <v>0</v>
      </c>
      <c r="I6155" s="87">
        <v>1971.6580000000001</v>
      </c>
      <c r="J6155" s="86">
        <v>815.54</v>
      </c>
    </row>
    <row r="6156" spans="1:10">
      <c r="A6156" s="85">
        <v>40853</v>
      </c>
      <c r="B6156" s="86">
        <v>9</v>
      </c>
      <c r="C6156" s="87">
        <v>23405</v>
      </c>
      <c r="D6156" s="88" t="s">
        <v>172</v>
      </c>
      <c r="E6156" s="87">
        <v>23787.826000000001</v>
      </c>
      <c r="F6156" s="87">
        <v>26284.806</v>
      </c>
      <c r="G6156" s="87">
        <v>-2496.98</v>
      </c>
      <c r="H6156" s="87">
        <v>0</v>
      </c>
      <c r="I6156" s="87">
        <v>1968.8920000000001</v>
      </c>
      <c r="J6156" s="86">
        <v>741.93600000000004</v>
      </c>
    </row>
    <row r="6157" spans="1:10">
      <c r="A6157" s="85">
        <v>40853</v>
      </c>
      <c r="B6157" s="86">
        <v>10</v>
      </c>
      <c r="C6157" s="87">
        <v>23418</v>
      </c>
      <c r="D6157" s="88" t="s">
        <v>172</v>
      </c>
      <c r="E6157" s="87">
        <v>23797.596000000001</v>
      </c>
      <c r="F6157" s="87">
        <v>26265.175999999999</v>
      </c>
      <c r="G6157" s="87">
        <v>-2467.58</v>
      </c>
      <c r="H6157" s="87">
        <v>0</v>
      </c>
      <c r="I6157" s="87">
        <v>1968.8920000000001</v>
      </c>
      <c r="J6157" s="86">
        <v>741.95</v>
      </c>
    </row>
    <row r="6158" spans="1:10">
      <c r="A6158" s="85">
        <v>40853</v>
      </c>
      <c r="B6158" s="86">
        <v>11</v>
      </c>
      <c r="C6158" s="87">
        <v>23536</v>
      </c>
      <c r="D6158" s="88" t="s">
        <v>172</v>
      </c>
      <c r="E6158" s="87">
        <v>23923.121999999999</v>
      </c>
      <c r="F6158" s="87">
        <v>26375.142</v>
      </c>
      <c r="G6158" s="87">
        <v>-2452.02</v>
      </c>
      <c r="H6158" s="87">
        <v>0</v>
      </c>
      <c r="I6158" s="87">
        <v>1971.9540000000002</v>
      </c>
      <c r="J6158" s="86">
        <v>746.74200000000008</v>
      </c>
    </row>
    <row r="6159" spans="1:10">
      <c r="A6159" s="85">
        <v>40853</v>
      </c>
      <c r="B6159" s="86">
        <v>12</v>
      </c>
      <c r="C6159" s="87">
        <v>23869</v>
      </c>
      <c r="D6159" s="88" t="s">
        <v>172</v>
      </c>
      <c r="E6159" s="87">
        <v>24293.438000000002</v>
      </c>
      <c r="F6159" s="87">
        <v>26548.578000000001</v>
      </c>
      <c r="G6159" s="87">
        <v>-2255.14</v>
      </c>
      <c r="H6159" s="87">
        <v>0</v>
      </c>
      <c r="I6159" s="87">
        <v>1971.758</v>
      </c>
      <c r="J6159" s="86">
        <v>747.14800000000002</v>
      </c>
    </row>
    <row r="6160" spans="1:10">
      <c r="A6160" s="85">
        <v>40853</v>
      </c>
      <c r="B6160" s="86">
        <v>13</v>
      </c>
      <c r="C6160" s="87">
        <v>24711</v>
      </c>
      <c r="D6160" s="88" t="s">
        <v>172</v>
      </c>
      <c r="E6160" s="87">
        <v>25162.256000000001</v>
      </c>
      <c r="F6160" s="87">
        <v>26900.116000000002</v>
      </c>
      <c r="G6160" s="87">
        <v>-1737.86</v>
      </c>
      <c r="H6160" s="87">
        <v>0</v>
      </c>
      <c r="I6160" s="87">
        <v>1971.758</v>
      </c>
      <c r="J6160" s="86">
        <v>543.93799999999999</v>
      </c>
    </row>
    <row r="6161" spans="1:10">
      <c r="A6161" s="85">
        <v>40853</v>
      </c>
      <c r="B6161" s="86">
        <v>14</v>
      </c>
      <c r="C6161" s="87">
        <v>25490</v>
      </c>
      <c r="D6161" s="88" t="s">
        <v>172</v>
      </c>
      <c r="E6161" s="87">
        <v>25914.871999999999</v>
      </c>
      <c r="F6161" s="87">
        <v>27662.992000000002</v>
      </c>
      <c r="G6161" s="87">
        <v>-1748.12</v>
      </c>
      <c r="H6161" s="87">
        <v>0</v>
      </c>
      <c r="I6161" s="87">
        <v>1971.6580000000001</v>
      </c>
      <c r="J6161" s="86">
        <v>544.33600000000001</v>
      </c>
    </row>
    <row r="6162" spans="1:10">
      <c r="A6162" s="85">
        <v>40853</v>
      </c>
      <c r="B6162" s="86">
        <v>15</v>
      </c>
      <c r="C6162" s="87">
        <v>26020</v>
      </c>
      <c r="D6162" s="88" t="s">
        <v>172</v>
      </c>
      <c r="E6162" s="87">
        <v>26427.218000000001</v>
      </c>
      <c r="F6162" s="87">
        <v>27789.225999999999</v>
      </c>
      <c r="G6162" s="87">
        <v>-1372.34</v>
      </c>
      <c r="H6162" s="87">
        <v>0</v>
      </c>
      <c r="I6162" s="87">
        <v>1971.758</v>
      </c>
      <c r="J6162" s="86">
        <v>544.74599999999998</v>
      </c>
    </row>
    <row r="6163" spans="1:10">
      <c r="A6163" s="85">
        <v>40853</v>
      </c>
      <c r="B6163" s="86">
        <v>16</v>
      </c>
      <c r="C6163" s="87">
        <v>27060</v>
      </c>
      <c r="D6163" s="88" t="s">
        <v>172</v>
      </c>
      <c r="E6163" s="87">
        <v>27464.884000000002</v>
      </c>
      <c r="F6163" s="87">
        <v>27783.936000000002</v>
      </c>
      <c r="G6163" s="87">
        <v>-357.02</v>
      </c>
      <c r="H6163" s="87">
        <v>0</v>
      </c>
      <c r="I6163" s="87">
        <v>1971.6580000000001</v>
      </c>
      <c r="J6163" s="86">
        <v>544.36200000000008</v>
      </c>
    </row>
    <row r="6164" spans="1:10">
      <c r="A6164" s="85">
        <v>40853</v>
      </c>
      <c r="B6164" s="86">
        <v>17</v>
      </c>
      <c r="C6164" s="87">
        <v>28969</v>
      </c>
      <c r="D6164" s="88" t="s">
        <v>172</v>
      </c>
      <c r="E6164" s="87">
        <v>29458.853999999999</v>
      </c>
      <c r="F6164" s="87">
        <v>29468.374</v>
      </c>
      <c r="G6164" s="87">
        <v>-8.92</v>
      </c>
      <c r="H6164" s="87">
        <v>0</v>
      </c>
      <c r="I6164" s="87">
        <v>1833.79</v>
      </c>
      <c r="J6164" s="86">
        <v>544.34800000000007</v>
      </c>
    </row>
    <row r="6165" spans="1:10">
      <c r="A6165" s="85">
        <v>40853</v>
      </c>
      <c r="B6165" s="86">
        <v>18</v>
      </c>
      <c r="C6165" s="87">
        <v>30966</v>
      </c>
      <c r="D6165" s="88" t="s">
        <v>172</v>
      </c>
      <c r="E6165" s="87">
        <v>31480.162</v>
      </c>
      <c r="F6165" s="87">
        <v>31493.761999999999</v>
      </c>
      <c r="G6165" s="87">
        <v>-13.6</v>
      </c>
      <c r="H6165" s="87">
        <v>0</v>
      </c>
      <c r="I6165" s="87">
        <v>1833.5940000000001</v>
      </c>
      <c r="J6165" s="86">
        <v>544.35199999999998</v>
      </c>
    </row>
    <row r="6166" spans="1:10">
      <c r="A6166" s="85">
        <v>40853</v>
      </c>
      <c r="B6166" s="86">
        <v>19</v>
      </c>
      <c r="C6166" s="87">
        <v>32886</v>
      </c>
      <c r="D6166" s="88" t="s">
        <v>172</v>
      </c>
      <c r="E6166" s="87">
        <v>33415.453999999998</v>
      </c>
      <c r="F6166" s="87">
        <v>33432.574000000001</v>
      </c>
      <c r="G6166" s="87">
        <v>-16.739999999999998</v>
      </c>
      <c r="H6166" s="87">
        <v>0</v>
      </c>
      <c r="I6166" s="87">
        <v>1804.1420000000001</v>
      </c>
      <c r="J6166" s="86">
        <v>401.20400000000001</v>
      </c>
    </row>
    <row r="6167" spans="1:10">
      <c r="A6167" s="85">
        <v>40853</v>
      </c>
      <c r="B6167" s="86">
        <v>20</v>
      </c>
      <c r="C6167" s="87">
        <v>34142</v>
      </c>
      <c r="D6167" s="88" t="s">
        <v>172</v>
      </c>
      <c r="E6167" s="87">
        <v>34671.832000000002</v>
      </c>
      <c r="F6167" s="87">
        <v>34691.131999999998</v>
      </c>
      <c r="G6167" s="87">
        <v>-19.3</v>
      </c>
      <c r="H6167" s="87">
        <v>0</v>
      </c>
      <c r="I6167" s="87">
        <v>1804.5360000000001</v>
      </c>
      <c r="J6167" s="86">
        <v>401.21200000000005</v>
      </c>
    </row>
    <row r="6168" spans="1:10">
      <c r="A6168" s="85">
        <v>40853</v>
      </c>
      <c r="B6168" s="86">
        <v>21</v>
      </c>
      <c r="C6168" s="87">
        <v>35180</v>
      </c>
      <c r="D6168" s="88" t="s">
        <v>172</v>
      </c>
      <c r="E6168" s="87">
        <v>35638.106</v>
      </c>
      <c r="F6168" s="87">
        <v>35658.186000000002</v>
      </c>
      <c r="G6168" s="87">
        <v>-20.079999999999998</v>
      </c>
      <c r="H6168" s="87">
        <v>0</v>
      </c>
      <c r="I6168" s="87">
        <v>1802.9560000000001</v>
      </c>
      <c r="J6168" s="86">
        <v>378.798</v>
      </c>
    </row>
    <row r="6169" spans="1:10">
      <c r="A6169" s="85">
        <v>40853</v>
      </c>
      <c r="B6169" s="86">
        <v>22</v>
      </c>
      <c r="C6169" s="87">
        <v>35715</v>
      </c>
      <c r="D6169" s="88" t="s">
        <v>172</v>
      </c>
      <c r="E6169" s="87">
        <v>36125.302000000003</v>
      </c>
      <c r="F6169" s="87">
        <v>36141.521999999997</v>
      </c>
      <c r="G6169" s="87">
        <v>-16.22</v>
      </c>
      <c r="H6169" s="87">
        <v>0</v>
      </c>
      <c r="I6169" s="87">
        <v>1803.35</v>
      </c>
      <c r="J6169" s="86">
        <v>378.40800000000002</v>
      </c>
    </row>
    <row r="6170" spans="1:10">
      <c r="A6170" s="85">
        <v>40853</v>
      </c>
      <c r="B6170" s="86">
        <v>23</v>
      </c>
      <c r="C6170" s="87">
        <v>35978</v>
      </c>
      <c r="D6170" s="88" t="s">
        <v>172</v>
      </c>
      <c r="E6170" s="87">
        <v>36439.673999999999</v>
      </c>
      <c r="F6170" s="87">
        <v>36447.834000000003</v>
      </c>
      <c r="G6170" s="87">
        <v>-9.4</v>
      </c>
      <c r="H6170" s="87">
        <v>0</v>
      </c>
      <c r="I6170" s="87">
        <v>1946.556</v>
      </c>
      <c r="J6170" s="86">
        <v>544.35400000000004</v>
      </c>
    </row>
    <row r="6171" spans="1:10">
      <c r="A6171" s="85">
        <v>40853</v>
      </c>
      <c r="B6171" s="86">
        <v>24</v>
      </c>
      <c r="C6171" s="87">
        <v>36188</v>
      </c>
      <c r="D6171" s="88" t="s">
        <v>172</v>
      </c>
      <c r="E6171" s="87">
        <v>36663.83</v>
      </c>
      <c r="F6171" s="87">
        <v>36681.89</v>
      </c>
      <c r="G6171" s="87">
        <v>-18.059999999999999</v>
      </c>
      <c r="H6171" s="87">
        <v>0</v>
      </c>
      <c r="I6171" s="87">
        <v>1945.962</v>
      </c>
      <c r="J6171" s="86">
        <v>544.74200000000008</v>
      </c>
    </row>
    <row r="6172" spans="1:10">
      <c r="A6172" s="85">
        <v>40853</v>
      </c>
      <c r="B6172" s="86">
        <v>25</v>
      </c>
      <c r="C6172" s="87">
        <v>36451</v>
      </c>
      <c r="D6172" s="88" t="s">
        <v>172</v>
      </c>
      <c r="E6172" s="87">
        <v>36900.733999999997</v>
      </c>
      <c r="F6172" s="87">
        <v>36916.934000000001</v>
      </c>
      <c r="G6172" s="87">
        <v>-16.2</v>
      </c>
      <c r="H6172" s="87">
        <v>0</v>
      </c>
      <c r="I6172" s="87">
        <v>1944.2820000000002</v>
      </c>
      <c r="J6172" s="86">
        <v>992.73400000000004</v>
      </c>
    </row>
    <row r="6173" spans="1:10">
      <c r="A6173" s="85">
        <v>40853</v>
      </c>
      <c r="B6173" s="86">
        <v>26</v>
      </c>
      <c r="C6173" s="87">
        <v>36591</v>
      </c>
      <c r="D6173" s="88" t="s">
        <v>172</v>
      </c>
      <c r="E6173" s="87">
        <v>37035.61</v>
      </c>
      <c r="F6173" s="87">
        <v>37053.910000000003</v>
      </c>
      <c r="G6173" s="87">
        <v>-18.3</v>
      </c>
      <c r="H6173" s="87">
        <v>0</v>
      </c>
      <c r="I6173" s="87">
        <v>1946.4560000000001</v>
      </c>
      <c r="J6173" s="86">
        <v>992.33800000000008</v>
      </c>
    </row>
    <row r="6174" spans="1:10">
      <c r="A6174" s="85">
        <v>40853</v>
      </c>
      <c r="B6174" s="86">
        <v>27</v>
      </c>
      <c r="C6174" s="87">
        <v>36273</v>
      </c>
      <c r="D6174" s="88" t="s">
        <v>172</v>
      </c>
      <c r="E6174" s="87">
        <v>36673.912000000004</v>
      </c>
      <c r="F6174" s="87">
        <v>36690.052000000003</v>
      </c>
      <c r="G6174" s="87">
        <v>-16.14</v>
      </c>
      <c r="H6174" s="87">
        <v>0</v>
      </c>
      <c r="I6174" s="87">
        <v>1976.5020000000002</v>
      </c>
      <c r="J6174" s="86">
        <v>671.13800000000003</v>
      </c>
    </row>
    <row r="6175" spans="1:10">
      <c r="A6175" s="85">
        <v>40853</v>
      </c>
      <c r="B6175" s="86">
        <v>28</v>
      </c>
      <c r="C6175" s="87">
        <v>35838</v>
      </c>
      <c r="D6175" s="88" t="s">
        <v>172</v>
      </c>
      <c r="E6175" s="87">
        <v>36262.847999999998</v>
      </c>
      <c r="F6175" s="87">
        <v>36276.788</v>
      </c>
      <c r="G6175" s="87">
        <v>-13.94</v>
      </c>
      <c r="H6175" s="87">
        <v>0</v>
      </c>
      <c r="I6175" s="87">
        <v>1976.3040000000001</v>
      </c>
      <c r="J6175" s="86">
        <v>671.548</v>
      </c>
    </row>
    <row r="6176" spans="1:10">
      <c r="A6176" s="85">
        <v>40853</v>
      </c>
      <c r="B6176" s="86">
        <v>29</v>
      </c>
      <c r="C6176" s="87">
        <v>35692</v>
      </c>
      <c r="D6176" s="88" t="s">
        <v>172</v>
      </c>
      <c r="E6176" s="87">
        <v>36133.31</v>
      </c>
      <c r="F6176" s="87">
        <v>36147.11</v>
      </c>
      <c r="G6176" s="87">
        <v>-13.8</v>
      </c>
      <c r="H6176" s="87">
        <v>0</v>
      </c>
      <c r="I6176" s="87">
        <v>1976.2040000000002</v>
      </c>
      <c r="J6176" s="86">
        <v>559.53800000000001</v>
      </c>
    </row>
    <row r="6177" spans="1:10">
      <c r="A6177" s="85">
        <v>40853</v>
      </c>
      <c r="B6177" s="86">
        <v>30</v>
      </c>
      <c r="C6177" s="87">
        <v>35648</v>
      </c>
      <c r="D6177" s="88" t="s">
        <v>172</v>
      </c>
      <c r="E6177" s="87">
        <v>36084.44</v>
      </c>
      <c r="F6177" s="87">
        <v>36098.32</v>
      </c>
      <c r="G6177" s="87">
        <v>-13.88</v>
      </c>
      <c r="H6177" s="87">
        <v>0</v>
      </c>
      <c r="I6177" s="87">
        <v>1976.0060000000001</v>
      </c>
      <c r="J6177" s="86">
        <v>559.54600000000005</v>
      </c>
    </row>
    <row r="6178" spans="1:10">
      <c r="A6178" s="85">
        <v>40853</v>
      </c>
      <c r="B6178" s="86">
        <v>31</v>
      </c>
      <c r="C6178" s="87">
        <v>36018</v>
      </c>
      <c r="D6178" s="88" t="s">
        <v>172</v>
      </c>
      <c r="E6178" s="87">
        <v>36455.417999999998</v>
      </c>
      <c r="F6178" s="87">
        <v>36469.498</v>
      </c>
      <c r="G6178" s="87">
        <v>-14.08</v>
      </c>
      <c r="H6178" s="87">
        <v>0</v>
      </c>
      <c r="I6178" s="87">
        <v>1976.2040000000002</v>
      </c>
      <c r="J6178" s="86">
        <v>382.404</v>
      </c>
    </row>
    <row r="6179" spans="1:10">
      <c r="A6179" s="85">
        <v>40853</v>
      </c>
      <c r="B6179" s="86">
        <v>32</v>
      </c>
      <c r="C6179" s="87">
        <v>36912</v>
      </c>
      <c r="D6179" s="88" t="s">
        <v>172</v>
      </c>
      <c r="E6179" s="87">
        <v>37370.423999999999</v>
      </c>
      <c r="F6179" s="87">
        <v>37391.383999999998</v>
      </c>
      <c r="G6179" s="87">
        <v>-20.96</v>
      </c>
      <c r="H6179" s="87">
        <v>0</v>
      </c>
      <c r="I6179" s="87">
        <v>1976.5020000000002</v>
      </c>
      <c r="J6179" s="86">
        <v>382.41200000000003</v>
      </c>
    </row>
    <row r="6180" spans="1:10">
      <c r="A6180" s="85">
        <v>40853</v>
      </c>
      <c r="B6180" s="86">
        <v>33</v>
      </c>
      <c r="C6180" s="87">
        <v>38578</v>
      </c>
      <c r="D6180" s="88" t="s">
        <v>172</v>
      </c>
      <c r="E6180" s="87">
        <v>39030.457999999999</v>
      </c>
      <c r="F6180" s="87">
        <v>39059.417999999998</v>
      </c>
      <c r="G6180" s="87">
        <v>-28.96</v>
      </c>
      <c r="H6180" s="87">
        <v>0</v>
      </c>
      <c r="I6180" s="87">
        <v>1976.0060000000001</v>
      </c>
      <c r="J6180" s="86">
        <v>507.14600000000002</v>
      </c>
    </row>
    <row r="6181" spans="1:10">
      <c r="A6181" s="85">
        <v>40853</v>
      </c>
      <c r="B6181" s="86">
        <v>34</v>
      </c>
      <c r="C6181" s="87">
        <v>41787</v>
      </c>
      <c r="D6181" s="88" t="s">
        <v>172</v>
      </c>
      <c r="E6181" s="87">
        <v>42306.086000000003</v>
      </c>
      <c r="F6181" s="87">
        <v>42329.625999999997</v>
      </c>
      <c r="G6181" s="87">
        <v>-15.8</v>
      </c>
      <c r="H6181" s="87">
        <v>0</v>
      </c>
      <c r="I6181" s="87">
        <v>1976.402</v>
      </c>
      <c r="J6181" s="86">
        <v>507.14800000000002</v>
      </c>
    </row>
    <row r="6182" spans="1:10">
      <c r="A6182" s="85">
        <v>40853</v>
      </c>
      <c r="B6182" s="86">
        <v>35</v>
      </c>
      <c r="C6182" s="87">
        <v>44129</v>
      </c>
      <c r="D6182" s="88" t="s">
        <v>172</v>
      </c>
      <c r="E6182" s="87">
        <v>44601.754000000001</v>
      </c>
      <c r="F6182" s="87">
        <v>44618.633999999998</v>
      </c>
      <c r="G6182" s="87">
        <v>-14.98</v>
      </c>
      <c r="H6182" s="87">
        <v>0</v>
      </c>
      <c r="I6182" s="87">
        <v>1976.5020000000002</v>
      </c>
      <c r="J6182" s="86">
        <v>992.71400000000006</v>
      </c>
    </row>
    <row r="6183" spans="1:10">
      <c r="A6183" s="85">
        <v>40853</v>
      </c>
      <c r="B6183" s="86">
        <v>36</v>
      </c>
      <c r="C6183" s="87">
        <v>44377</v>
      </c>
      <c r="D6183" s="88" t="s">
        <v>172</v>
      </c>
      <c r="E6183" s="87">
        <v>44824.055999999997</v>
      </c>
      <c r="F6183" s="87">
        <v>44832.856</v>
      </c>
      <c r="G6183" s="87">
        <v>-8.8000000000000007</v>
      </c>
      <c r="H6183" s="87">
        <v>0</v>
      </c>
      <c r="I6183" s="87">
        <v>1975.9080000000001</v>
      </c>
      <c r="J6183" s="86">
        <v>992.72800000000007</v>
      </c>
    </row>
    <row r="6184" spans="1:10">
      <c r="A6184" s="85">
        <v>40853</v>
      </c>
      <c r="B6184" s="86">
        <v>37</v>
      </c>
      <c r="C6184" s="87">
        <v>43424</v>
      </c>
      <c r="D6184" s="88" t="s">
        <v>172</v>
      </c>
      <c r="E6184" s="87">
        <v>43811.112000000001</v>
      </c>
      <c r="F6184" s="87">
        <v>43827.692000000003</v>
      </c>
      <c r="G6184" s="87">
        <v>-13.24</v>
      </c>
      <c r="H6184" s="87">
        <v>0</v>
      </c>
      <c r="I6184" s="87">
        <v>1976.3040000000001</v>
      </c>
      <c r="J6184" s="86">
        <v>992.32800000000009</v>
      </c>
    </row>
    <row r="6185" spans="1:10">
      <c r="A6185" s="85">
        <v>40853</v>
      </c>
      <c r="B6185" s="86">
        <v>38</v>
      </c>
      <c r="C6185" s="87">
        <v>42468</v>
      </c>
      <c r="D6185" s="88" t="s">
        <v>172</v>
      </c>
      <c r="E6185" s="87">
        <v>42811.839999999997</v>
      </c>
      <c r="F6185" s="87">
        <v>42830.879999999997</v>
      </c>
      <c r="G6185" s="87">
        <v>-19.04</v>
      </c>
      <c r="H6185" s="87">
        <v>0</v>
      </c>
      <c r="I6185" s="87">
        <v>1976.008</v>
      </c>
      <c r="J6185" s="86">
        <v>992.72800000000007</v>
      </c>
    </row>
    <row r="6186" spans="1:10">
      <c r="A6186" s="85">
        <v>40853</v>
      </c>
      <c r="B6186" s="86">
        <v>39</v>
      </c>
      <c r="C6186" s="87">
        <v>41325</v>
      </c>
      <c r="D6186" s="88" t="s">
        <v>172</v>
      </c>
      <c r="E6186" s="87">
        <v>41698.271999999997</v>
      </c>
      <c r="F6186" s="87">
        <v>41717.851999999999</v>
      </c>
      <c r="G6186" s="87">
        <v>-13.62</v>
      </c>
      <c r="H6186" s="87">
        <v>0</v>
      </c>
      <c r="I6186" s="87">
        <v>1976.402</v>
      </c>
      <c r="J6186" s="86">
        <v>599.14800000000002</v>
      </c>
    </row>
    <row r="6187" spans="1:10">
      <c r="A6187" s="85">
        <v>40853</v>
      </c>
      <c r="B6187" s="86">
        <v>40</v>
      </c>
      <c r="C6187" s="87">
        <v>40109</v>
      </c>
      <c r="D6187" s="88" t="s">
        <v>172</v>
      </c>
      <c r="E6187" s="87">
        <v>40497.917999999998</v>
      </c>
      <c r="F6187" s="87">
        <v>40516.838000000003</v>
      </c>
      <c r="G6187" s="87">
        <v>-16.7</v>
      </c>
      <c r="H6187" s="87">
        <v>0</v>
      </c>
      <c r="I6187" s="87">
        <v>1976.0060000000001</v>
      </c>
      <c r="J6187" s="86">
        <v>599.92600000000004</v>
      </c>
    </row>
    <row r="6188" spans="1:10">
      <c r="A6188" s="85">
        <v>40853</v>
      </c>
      <c r="B6188" s="86">
        <v>41</v>
      </c>
      <c r="C6188" s="87">
        <v>39298</v>
      </c>
      <c r="D6188" s="88" t="s">
        <v>172</v>
      </c>
      <c r="E6188" s="87">
        <v>39714.332000000002</v>
      </c>
      <c r="F6188" s="87">
        <v>39728.832000000002</v>
      </c>
      <c r="G6188" s="87">
        <v>-16.399999999999999</v>
      </c>
      <c r="H6188" s="87">
        <v>0</v>
      </c>
      <c r="I6188" s="87">
        <v>1976.0060000000001</v>
      </c>
      <c r="J6188" s="86">
        <v>544.34400000000005</v>
      </c>
    </row>
    <row r="6189" spans="1:10">
      <c r="A6189" s="85">
        <v>40853</v>
      </c>
      <c r="B6189" s="86">
        <v>42</v>
      </c>
      <c r="C6189" s="87">
        <v>37681</v>
      </c>
      <c r="D6189" s="88" t="s">
        <v>172</v>
      </c>
      <c r="E6189" s="87">
        <v>38100.288</v>
      </c>
      <c r="F6189" s="87">
        <v>38121.328000000001</v>
      </c>
      <c r="G6189" s="87">
        <v>-18.48</v>
      </c>
      <c r="H6189" s="87">
        <v>0</v>
      </c>
      <c r="I6189" s="87">
        <v>1976.2040000000002</v>
      </c>
      <c r="J6189" s="86">
        <v>543.928</v>
      </c>
    </row>
    <row r="6190" spans="1:10">
      <c r="A6190" s="85">
        <v>40853</v>
      </c>
      <c r="B6190" s="86">
        <v>43</v>
      </c>
      <c r="C6190" s="87">
        <v>36608</v>
      </c>
      <c r="D6190" s="88" t="s">
        <v>172</v>
      </c>
      <c r="E6190" s="87">
        <v>37004.019999999997</v>
      </c>
      <c r="F6190" s="87">
        <v>37015.26</v>
      </c>
      <c r="G6190" s="87">
        <v>-9.5</v>
      </c>
      <c r="H6190" s="87">
        <v>0</v>
      </c>
      <c r="I6190" s="87">
        <v>1968.4960000000001</v>
      </c>
      <c r="J6190" s="86">
        <v>534.33199999999999</v>
      </c>
    </row>
    <row r="6191" spans="1:10">
      <c r="A6191" s="85">
        <v>40853</v>
      </c>
      <c r="B6191" s="86">
        <v>44</v>
      </c>
      <c r="C6191" s="87">
        <v>34921</v>
      </c>
      <c r="D6191" s="88" t="s">
        <v>172</v>
      </c>
      <c r="E6191" s="87">
        <v>35248.042000000001</v>
      </c>
      <c r="F6191" s="87">
        <v>35268.462</v>
      </c>
      <c r="G6191" s="87">
        <v>-20.420000000000002</v>
      </c>
      <c r="H6191" s="87">
        <v>0</v>
      </c>
      <c r="I6191" s="87">
        <v>1967.902</v>
      </c>
      <c r="J6191" s="86">
        <v>534.33600000000001</v>
      </c>
    </row>
    <row r="6192" spans="1:10">
      <c r="A6192" s="85">
        <v>40853</v>
      </c>
      <c r="B6192" s="86">
        <v>45</v>
      </c>
      <c r="C6192" s="87">
        <v>33526</v>
      </c>
      <c r="D6192" s="88" t="s">
        <v>172</v>
      </c>
      <c r="E6192" s="87">
        <v>33910.423999999999</v>
      </c>
      <c r="F6192" s="87">
        <v>33924.883999999998</v>
      </c>
      <c r="G6192" s="87">
        <v>-14.08</v>
      </c>
      <c r="H6192" s="87">
        <v>0</v>
      </c>
      <c r="I6192" s="87">
        <v>1881.13</v>
      </c>
      <c r="J6192" s="86">
        <v>544.33000000000004</v>
      </c>
    </row>
    <row r="6193" spans="1:10">
      <c r="A6193" s="85">
        <v>40853</v>
      </c>
      <c r="B6193" s="86">
        <v>46</v>
      </c>
      <c r="C6193" s="87">
        <v>32090</v>
      </c>
      <c r="D6193" s="88" t="s">
        <v>172</v>
      </c>
      <c r="E6193" s="87">
        <v>32437.932000000001</v>
      </c>
      <c r="F6193" s="87">
        <v>32449.772000000001</v>
      </c>
      <c r="G6193" s="87">
        <v>-11.2</v>
      </c>
      <c r="H6193" s="87">
        <v>0</v>
      </c>
      <c r="I6193" s="87">
        <v>1881.13</v>
      </c>
      <c r="J6193" s="86">
        <v>544.34800000000007</v>
      </c>
    </row>
    <row r="6194" spans="1:10">
      <c r="A6194" s="85">
        <v>40853</v>
      </c>
      <c r="B6194" s="86">
        <v>47</v>
      </c>
      <c r="C6194" s="87">
        <v>30003</v>
      </c>
      <c r="D6194" s="88" t="s">
        <v>172</v>
      </c>
      <c r="E6194" s="87">
        <v>30315.396000000001</v>
      </c>
      <c r="F6194" s="87">
        <v>30425.936000000002</v>
      </c>
      <c r="G6194" s="87">
        <v>-110.54</v>
      </c>
      <c r="H6194" s="87">
        <v>0</v>
      </c>
      <c r="I6194" s="87">
        <v>1743.9540000000002</v>
      </c>
      <c r="J6194" s="86">
        <v>940.71400000000006</v>
      </c>
    </row>
    <row r="6195" spans="1:10">
      <c r="A6195" s="85">
        <v>40853</v>
      </c>
      <c r="B6195" s="86">
        <v>48</v>
      </c>
      <c r="C6195" s="87">
        <v>28427</v>
      </c>
      <c r="D6195" s="88" t="s">
        <v>172</v>
      </c>
      <c r="E6195" s="87">
        <v>28750.387999999999</v>
      </c>
      <c r="F6195" s="87">
        <v>29424.387999999999</v>
      </c>
      <c r="G6195" s="87">
        <v>-674</v>
      </c>
      <c r="H6195" s="87">
        <v>0</v>
      </c>
      <c r="I6195" s="87">
        <v>1744.548</v>
      </c>
      <c r="J6195" s="86">
        <v>941.13200000000006</v>
      </c>
    </row>
    <row r="6196" spans="1:10">
      <c r="A6196" s="85">
        <v>40854</v>
      </c>
      <c r="B6196" s="86">
        <v>1</v>
      </c>
      <c r="C6196" s="87">
        <v>28091</v>
      </c>
      <c r="D6196" s="88" t="s">
        <v>172</v>
      </c>
      <c r="E6196" s="87">
        <v>28449.24</v>
      </c>
      <c r="F6196" s="87">
        <v>29317.84</v>
      </c>
      <c r="G6196" s="87">
        <v>-868.6</v>
      </c>
      <c r="H6196" s="87">
        <v>0</v>
      </c>
      <c r="I6196" s="87">
        <v>1651.2520000000002</v>
      </c>
      <c r="J6196" s="86">
        <v>914.726</v>
      </c>
    </row>
    <row r="6197" spans="1:10">
      <c r="A6197" s="85">
        <v>40854</v>
      </c>
      <c r="B6197" s="86">
        <v>2</v>
      </c>
      <c r="C6197" s="87">
        <v>27802</v>
      </c>
      <c r="D6197" s="88" t="s">
        <v>172</v>
      </c>
      <c r="E6197" s="87">
        <v>28147.691999999999</v>
      </c>
      <c r="F6197" s="87">
        <v>29274.232</v>
      </c>
      <c r="G6197" s="87">
        <v>-1126.54</v>
      </c>
      <c r="H6197" s="87">
        <v>0</v>
      </c>
      <c r="I6197" s="87">
        <v>1644.0360000000001</v>
      </c>
      <c r="J6197" s="86">
        <v>915.13</v>
      </c>
    </row>
    <row r="6198" spans="1:10">
      <c r="A6198" s="85">
        <v>40854</v>
      </c>
      <c r="B6198" s="86">
        <v>3</v>
      </c>
      <c r="C6198" s="87">
        <v>27330</v>
      </c>
      <c r="D6198" s="88" t="s">
        <v>172</v>
      </c>
      <c r="E6198" s="87">
        <v>27643.236000000001</v>
      </c>
      <c r="F6198" s="87">
        <v>29144.975999999999</v>
      </c>
      <c r="G6198" s="87">
        <v>-1501.74</v>
      </c>
      <c r="H6198" s="87">
        <v>0</v>
      </c>
      <c r="I6198" s="87">
        <v>1776.0740000000001</v>
      </c>
      <c r="J6198" s="86">
        <v>521.95400000000006</v>
      </c>
    </row>
    <row r="6199" spans="1:10">
      <c r="A6199" s="85">
        <v>40854</v>
      </c>
      <c r="B6199" s="86">
        <v>4</v>
      </c>
      <c r="C6199" s="87">
        <v>26667</v>
      </c>
      <c r="D6199" s="88" t="s">
        <v>172</v>
      </c>
      <c r="E6199" s="87">
        <v>26961.707999999999</v>
      </c>
      <c r="F6199" s="87">
        <v>28668.188000000002</v>
      </c>
      <c r="G6199" s="87">
        <v>-1706.48</v>
      </c>
      <c r="H6199" s="87">
        <v>0</v>
      </c>
      <c r="I6199" s="87">
        <v>1775.778</v>
      </c>
      <c r="J6199" s="86">
        <v>522.73</v>
      </c>
    </row>
    <row r="6200" spans="1:10">
      <c r="A6200" s="85">
        <v>40854</v>
      </c>
      <c r="B6200" s="86">
        <v>5</v>
      </c>
      <c r="C6200" s="87">
        <v>26237</v>
      </c>
      <c r="D6200" s="88" t="s">
        <v>172</v>
      </c>
      <c r="E6200" s="87">
        <v>26581.993999999999</v>
      </c>
      <c r="F6200" s="87">
        <v>28612.974000000002</v>
      </c>
      <c r="G6200" s="87">
        <v>-2030.98</v>
      </c>
      <c r="H6200" s="87">
        <v>0</v>
      </c>
      <c r="I6200" s="87">
        <v>1975.81</v>
      </c>
      <c r="J6200" s="86">
        <v>501.54200000000003</v>
      </c>
    </row>
    <row r="6201" spans="1:10">
      <c r="A6201" s="85">
        <v>40854</v>
      </c>
      <c r="B6201" s="86">
        <v>6</v>
      </c>
      <c r="C6201" s="87">
        <v>26088</v>
      </c>
      <c r="D6201" s="88" t="s">
        <v>172</v>
      </c>
      <c r="E6201" s="87">
        <v>26409.874</v>
      </c>
      <c r="F6201" s="87">
        <v>28636.153999999999</v>
      </c>
      <c r="G6201" s="87">
        <v>-2226.2800000000002</v>
      </c>
      <c r="H6201" s="87">
        <v>0</v>
      </c>
      <c r="I6201" s="87">
        <v>1976.2040000000002</v>
      </c>
      <c r="J6201" s="86">
        <v>501.54</v>
      </c>
    </row>
    <row r="6202" spans="1:10">
      <c r="A6202" s="85">
        <v>40854</v>
      </c>
      <c r="B6202" s="86">
        <v>7</v>
      </c>
      <c r="C6202" s="87">
        <v>25584</v>
      </c>
      <c r="D6202" s="88" t="s">
        <v>172</v>
      </c>
      <c r="E6202" s="87">
        <v>25932.52</v>
      </c>
      <c r="F6202" s="87">
        <v>28319.74</v>
      </c>
      <c r="G6202" s="87">
        <v>-2387.2199999999998</v>
      </c>
      <c r="H6202" s="87">
        <v>0</v>
      </c>
      <c r="I6202" s="87">
        <v>1960.8860000000002</v>
      </c>
      <c r="J6202" s="86">
        <v>262.39600000000002</v>
      </c>
    </row>
    <row r="6203" spans="1:10">
      <c r="A6203" s="85">
        <v>40854</v>
      </c>
      <c r="B6203" s="86">
        <v>8</v>
      </c>
      <c r="C6203" s="87">
        <v>25115</v>
      </c>
      <c r="D6203" s="88" t="s">
        <v>172</v>
      </c>
      <c r="E6203" s="87">
        <v>25430.182000000001</v>
      </c>
      <c r="F6203" s="87">
        <v>27815.242000000002</v>
      </c>
      <c r="G6203" s="87">
        <v>-2385.06</v>
      </c>
      <c r="H6203" s="87">
        <v>0</v>
      </c>
      <c r="I6203" s="87">
        <v>1951.7940000000001</v>
      </c>
      <c r="J6203" s="86">
        <v>261.99400000000003</v>
      </c>
    </row>
    <row r="6204" spans="1:10">
      <c r="A6204" s="85">
        <v>40854</v>
      </c>
      <c r="B6204" s="86">
        <v>9</v>
      </c>
      <c r="C6204" s="87">
        <v>25035</v>
      </c>
      <c r="D6204" s="88" t="s">
        <v>172</v>
      </c>
      <c r="E6204" s="87">
        <v>25341.96</v>
      </c>
      <c r="F6204" s="87">
        <v>27591.68</v>
      </c>
      <c r="G6204" s="87">
        <v>-2249.7199999999998</v>
      </c>
      <c r="H6204" s="87">
        <v>0</v>
      </c>
      <c r="I6204" s="87">
        <v>695.66399999999999</v>
      </c>
      <c r="J6204" s="86">
        <v>195.596</v>
      </c>
    </row>
    <row r="6205" spans="1:10">
      <c r="A6205" s="85">
        <v>40854</v>
      </c>
      <c r="B6205" s="86">
        <v>10</v>
      </c>
      <c r="C6205" s="87">
        <v>25259</v>
      </c>
      <c r="D6205" s="88" t="s">
        <v>172</v>
      </c>
      <c r="E6205" s="87">
        <v>25569.596000000001</v>
      </c>
      <c r="F6205" s="87">
        <v>27841.462</v>
      </c>
      <c r="G6205" s="87">
        <v>-2286.6999999999998</v>
      </c>
      <c r="H6205" s="87">
        <v>0</v>
      </c>
      <c r="I6205" s="87">
        <v>388.89600000000002</v>
      </c>
      <c r="J6205" s="86">
        <v>195.988</v>
      </c>
    </row>
    <row r="6206" spans="1:10">
      <c r="A6206" s="85">
        <v>40854</v>
      </c>
      <c r="B6206" s="86">
        <v>11</v>
      </c>
      <c r="C6206" s="87">
        <v>26200</v>
      </c>
      <c r="D6206" s="88" t="s">
        <v>172</v>
      </c>
      <c r="E6206" s="87">
        <v>26544.720000000001</v>
      </c>
      <c r="F6206" s="87">
        <v>28944.456000000002</v>
      </c>
      <c r="G6206" s="87">
        <v>-823.52</v>
      </c>
      <c r="H6206" s="87">
        <v>0</v>
      </c>
      <c r="I6206" s="87">
        <v>-647.10400000000004</v>
      </c>
      <c r="J6206" s="86">
        <v>-842.86599999999999</v>
      </c>
    </row>
    <row r="6207" spans="1:10">
      <c r="A6207" s="85">
        <v>40854</v>
      </c>
      <c r="B6207" s="86">
        <v>12</v>
      </c>
      <c r="C6207" s="87">
        <v>27686</v>
      </c>
      <c r="D6207" s="88" t="s">
        <v>172</v>
      </c>
      <c r="E6207" s="87">
        <v>28097.957999999999</v>
      </c>
      <c r="F6207" s="87">
        <v>29924.51</v>
      </c>
      <c r="G6207" s="87">
        <v>-218.72</v>
      </c>
      <c r="H6207" s="87">
        <v>0</v>
      </c>
      <c r="I6207" s="87">
        <v>-674.702</v>
      </c>
      <c r="J6207" s="86">
        <v>-1013.686</v>
      </c>
    </row>
    <row r="6208" spans="1:10">
      <c r="A6208" s="85">
        <v>40854</v>
      </c>
      <c r="B6208" s="86">
        <v>13</v>
      </c>
      <c r="C6208" s="87">
        <v>30847</v>
      </c>
      <c r="D6208" s="88" t="s">
        <v>172</v>
      </c>
      <c r="E6208" s="87">
        <v>31394.725999999999</v>
      </c>
      <c r="F6208" s="87">
        <v>32946.525999999998</v>
      </c>
      <c r="G6208" s="87">
        <v>-10.5</v>
      </c>
      <c r="H6208" s="87">
        <v>0</v>
      </c>
      <c r="I6208" s="87">
        <v>-849.524</v>
      </c>
      <c r="J6208" s="86">
        <v>-736.47400000000005</v>
      </c>
    </row>
    <row r="6209" spans="1:10">
      <c r="A6209" s="85">
        <v>40854</v>
      </c>
      <c r="B6209" s="86">
        <v>14</v>
      </c>
      <c r="C6209" s="87">
        <v>34618</v>
      </c>
      <c r="D6209" s="88" t="s">
        <v>172</v>
      </c>
      <c r="E6209" s="87">
        <v>35128.46</v>
      </c>
      <c r="F6209" s="87">
        <v>36679.599999999999</v>
      </c>
      <c r="G6209" s="87">
        <v>-8.64</v>
      </c>
      <c r="H6209" s="87">
        <v>0</v>
      </c>
      <c r="I6209" s="87">
        <v>-906.07800000000009</v>
      </c>
      <c r="J6209" s="86">
        <v>-736.86800000000005</v>
      </c>
    </row>
    <row r="6210" spans="1:10">
      <c r="A6210" s="85">
        <v>40854</v>
      </c>
      <c r="B6210" s="86">
        <v>15</v>
      </c>
      <c r="C6210" s="87">
        <v>38742</v>
      </c>
      <c r="D6210" s="88" t="s">
        <v>172</v>
      </c>
      <c r="E6210" s="87">
        <v>39243.027999999998</v>
      </c>
      <c r="F6210" s="87">
        <v>42155.398000000001</v>
      </c>
      <c r="G6210" s="87">
        <v>-8.64</v>
      </c>
      <c r="H6210" s="87">
        <v>0</v>
      </c>
      <c r="I6210" s="87">
        <v>-1950.0520000000001</v>
      </c>
      <c r="J6210" s="86">
        <v>-987.26800000000003</v>
      </c>
    </row>
    <row r="6211" spans="1:10">
      <c r="A6211" s="85">
        <v>40854</v>
      </c>
      <c r="B6211" s="86">
        <v>16</v>
      </c>
      <c r="C6211" s="87">
        <v>40694</v>
      </c>
      <c r="D6211" s="88" t="s">
        <v>172</v>
      </c>
      <c r="E6211" s="87">
        <v>41212.542000000001</v>
      </c>
      <c r="F6211" s="87">
        <v>44127.39</v>
      </c>
      <c r="G6211" s="87">
        <v>-9.64</v>
      </c>
      <c r="H6211" s="87">
        <v>0</v>
      </c>
      <c r="I6211" s="87">
        <v>-1992.5440000000001</v>
      </c>
      <c r="J6211" s="86">
        <v>-979.25800000000004</v>
      </c>
    </row>
    <row r="6212" spans="1:10">
      <c r="A6212" s="85">
        <v>40854</v>
      </c>
      <c r="B6212" s="86">
        <v>17</v>
      </c>
      <c r="C6212" s="87">
        <v>42057</v>
      </c>
      <c r="D6212" s="88" t="s">
        <v>172</v>
      </c>
      <c r="E6212" s="87">
        <v>42429.616000000002</v>
      </c>
      <c r="F6212" s="87">
        <v>44738.688000000002</v>
      </c>
      <c r="G6212" s="87">
        <v>-14.52</v>
      </c>
      <c r="H6212" s="87">
        <v>0</v>
      </c>
      <c r="I6212" s="87">
        <v>-1985.36</v>
      </c>
      <c r="J6212" s="86">
        <v>-393.99200000000002</v>
      </c>
    </row>
    <row r="6213" spans="1:10">
      <c r="A6213" s="85">
        <v>40854</v>
      </c>
      <c r="B6213" s="86">
        <v>18</v>
      </c>
      <c r="C6213" s="87">
        <v>42394</v>
      </c>
      <c r="D6213" s="88" t="s">
        <v>172</v>
      </c>
      <c r="E6213" s="87">
        <v>42760.552000000003</v>
      </c>
      <c r="F6213" s="87">
        <v>45066.284</v>
      </c>
      <c r="G6213" s="87">
        <v>-9.52</v>
      </c>
      <c r="H6213" s="87">
        <v>0</v>
      </c>
      <c r="I6213" s="87">
        <v>-1985.462</v>
      </c>
      <c r="J6213" s="86">
        <v>-394.39</v>
      </c>
    </row>
    <row r="6214" spans="1:10">
      <c r="A6214" s="85">
        <v>40854</v>
      </c>
      <c r="B6214" s="86">
        <v>19</v>
      </c>
      <c r="C6214" s="87">
        <v>43606</v>
      </c>
      <c r="D6214" s="88" t="s">
        <v>172</v>
      </c>
      <c r="E6214" s="87">
        <v>43931.718000000001</v>
      </c>
      <c r="F6214" s="87">
        <v>46208.71</v>
      </c>
      <c r="G6214" s="87">
        <v>-9.48</v>
      </c>
      <c r="H6214" s="87">
        <v>0</v>
      </c>
      <c r="I6214" s="87">
        <v>-1605.568</v>
      </c>
      <c r="J6214" s="86">
        <v>-365.98599999999999</v>
      </c>
    </row>
    <row r="6215" spans="1:10">
      <c r="A6215" s="85">
        <v>40854</v>
      </c>
      <c r="B6215" s="86">
        <v>20</v>
      </c>
      <c r="C6215" s="87">
        <v>43936</v>
      </c>
      <c r="D6215" s="88" t="s">
        <v>172</v>
      </c>
      <c r="E6215" s="87">
        <v>44302.19</v>
      </c>
      <c r="F6215" s="87">
        <v>46579.222000000002</v>
      </c>
      <c r="G6215" s="87">
        <v>-12</v>
      </c>
      <c r="H6215" s="87">
        <v>0</v>
      </c>
      <c r="I6215" s="87">
        <v>-1549.114</v>
      </c>
      <c r="J6215" s="86">
        <v>-365.988</v>
      </c>
    </row>
    <row r="6216" spans="1:10">
      <c r="A6216" s="85">
        <v>40854</v>
      </c>
      <c r="B6216" s="86">
        <v>21</v>
      </c>
      <c r="C6216" s="87">
        <v>44161</v>
      </c>
      <c r="D6216" s="88" t="s">
        <v>172</v>
      </c>
      <c r="E6216" s="87">
        <v>44538.158000000003</v>
      </c>
      <c r="F6216" s="87">
        <v>46851.85</v>
      </c>
      <c r="G6216" s="87">
        <v>-9.66</v>
      </c>
      <c r="H6216" s="87">
        <v>0</v>
      </c>
      <c r="I6216" s="87">
        <v>-1509.86</v>
      </c>
      <c r="J6216" s="86">
        <v>-404.39800000000002</v>
      </c>
    </row>
    <row r="6217" spans="1:10">
      <c r="A6217" s="85">
        <v>40854</v>
      </c>
      <c r="B6217" s="86">
        <v>22</v>
      </c>
      <c r="C6217" s="87">
        <v>44470</v>
      </c>
      <c r="D6217" s="88" t="s">
        <v>172</v>
      </c>
      <c r="E6217" s="87">
        <v>44814.69</v>
      </c>
      <c r="F6217" s="87">
        <v>47128.862000000001</v>
      </c>
      <c r="G6217" s="87">
        <v>-10</v>
      </c>
      <c r="H6217" s="87">
        <v>0</v>
      </c>
      <c r="I6217" s="87">
        <v>-1489.424</v>
      </c>
      <c r="J6217" s="86">
        <v>-404.392</v>
      </c>
    </row>
    <row r="6218" spans="1:10">
      <c r="A6218" s="85">
        <v>40854</v>
      </c>
      <c r="B6218" s="86">
        <v>23</v>
      </c>
      <c r="C6218" s="87">
        <v>44654</v>
      </c>
      <c r="D6218" s="88" t="s">
        <v>172</v>
      </c>
      <c r="E6218" s="87">
        <v>45017.074000000001</v>
      </c>
      <c r="F6218" s="87">
        <v>47247.796000000002</v>
      </c>
      <c r="G6218" s="87">
        <v>-7.52</v>
      </c>
      <c r="H6218" s="87">
        <v>0</v>
      </c>
      <c r="I6218" s="87">
        <v>-1409.4</v>
      </c>
      <c r="J6218" s="86">
        <v>-395.18</v>
      </c>
    </row>
    <row r="6219" spans="1:10">
      <c r="A6219" s="85">
        <v>40854</v>
      </c>
      <c r="B6219" s="86">
        <v>24</v>
      </c>
      <c r="C6219" s="87">
        <v>44803</v>
      </c>
      <c r="D6219" s="88" t="s">
        <v>172</v>
      </c>
      <c r="E6219" s="87">
        <v>45168.786</v>
      </c>
      <c r="F6219" s="87">
        <v>47400.928</v>
      </c>
      <c r="G6219" s="87">
        <v>-7.1</v>
      </c>
      <c r="H6219" s="87">
        <v>0</v>
      </c>
      <c r="I6219" s="87">
        <v>-1409.4</v>
      </c>
      <c r="J6219" s="86">
        <v>-395.19200000000001</v>
      </c>
    </row>
    <row r="6220" spans="1:10">
      <c r="A6220" s="85">
        <v>40854</v>
      </c>
      <c r="B6220" s="86">
        <v>25</v>
      </c>
      <c r="C6220" s="87">
        <v>44999</v>
      </c>
      <c r="D6220" s="88" t="s">
        <v>172</v>
      </c>
      <c r="E6220" s="87">
        <v>45390.48</v>
      </c>
      <c r="F6220" s="87">
        <v>47588.002</v>
      </c>
      <c r="G6220" s="87">
        <v>-9.32</v>
      </c>
      <c r="H6220" s="87">
        <v>0</v>
      </c>
      <c r="I6220" s="87">
        <v>-1409.298</v>
      </c>
      <c r="J6220" s="86">
        <v>-362.39</v>
      </c>
    </row>
    <row r="6221" spans="1:10">
      <c r="A6221" s="85">
        <v>40854</v>
      </c>
      <c r="B6221" s="86">
        <v>26</v>
      </c>
      <c r="C6221" s="87">
        <v>44946</v>
      </c>
      <c r="D6221" s="88" t="s">
        <v>172</v>
      </c>
      <c r="E6221" s="87">
        <v>45310.133999999998</v>
      </c>
      <c r="F6221" s="87">
        <v>47509.796000000002</v>
      </c>
      <c r="G6221" s="87">
        <v>-9.06</v>
      </c>
      <c r="H6221" s="87">
        <v>0</v>
      </c>
      <c r="I6221" s="87">
        <v>-1408.4880000000001</v>
      </c>
      <c r="J6221" s="86">
        <v>-362.39</v>
      </c>
    </row>
    <row r="6222" spans="1:10">
      <c r="A6222" s="85">
        <v>40854</v>
      </c>
      <c r="B6222" s="86">
        <v>27</v>
      </c>
      <c r="C6222" s="87">
        <v>44902</v>
      </c>
      <c r="D6222" s="88" t="s">
        <v>172</v>
      </c>
      <c r="E6222" s="87">
        <v>45251.974000000002</v>
      </c>
      <c r="F6222" s="87">
        <v>47163.313999999998</v>
      </c>
      <c r="G6222" s="87">
        <v>-11.76</v>
      </c>
      <c r="H6222" s="87">
        <v>0</v>
      </c>
      <c r="I6222" s="87">
        <v>-1039.6220000000001</v>
      </c>
      <c r="J6222" s="86">
        <v>-470.01600000000002</v>
      </c>
    </row>
    <row r="6223" spans="1:10">
      <c r="A6223" s="85">
        <v>40854</v>
      </c>
      <c r="B6223" s="86">
        <v>28</v>
      </c>
      <c r="C6223" s="87">
        <v>44746</v>
      </c>
      <c r="D6223" s="88" t="s">
        <v>172</v>
      </c>
      <c r="E6223" s="87">
        <v>45112.385999999999</v>
      </c>
      <c r="F6223" s="87">
        <v>47023.966</v>
      </c>
      <c r="G6223" s="87">
        <v>-12</v>
      </c>
      <c r="H6223" s="87">
        <v>0</v>
      </c>
      <c r="I6223" s="87">
        <v>-1179.338</v>
      </c>
      <c r="J6223" s="86">
        <v>-470.02</v>
      </c>
    </row>
    <row r="6224" spans="1:10">
      <c r="A6224" s="85">
        <v>40854</v>
      </c>
      <c r="B6224" s="86">
        <v>29</v>
      </c>
      <c r="C6224" s="87">
        <v>44718</v>
      </c>
      <c r="D6224" s="88" t="s">
        <v>172</v>
      </c>
      <c r="E6224" s="87">
        <v>45140.188000000002</v>
      </c>
      <c r="F6224" s="87">
        <v>47418.906000000003</v>
      </c>
      <c r="G6224" s="87">
        <v>-11.92</v>
      </c>
      <c r="H6224" s="87">
        <v>0</v>
      </c>
      <c r="I6224" s="87">
        <v>-1509.76</v>
      </c>
      <c r="J6224" s="86">
        <v>-388.38800000000003</v>
      </c>
    </row>
    <row r="6225" spans="1:10">
      <c r="A6225" s="85">
        <v>40854</v>
      </c>
      <c r="B6225" s="86">
        <v>30</v>
      </c>
      <c r="C6225" s="87">
        <v>44652</v>
      </c>
      <c r="D6225" s="88" t="s">
        <v>172</v>
      </c>
      <c r="E6225" s="87">
        <v>45058.712</v>
      </c>
      <c r="F6225" s="87">
        <v>47339.33</v>
      </c>
      <c r="G6225" s="87">
        <v>-13.82</v>
      </c>
      <c r="H6225" s="87">
        <v>0</v>
      </c>
      <c r="I6225" s="87">
        <v>-1545.6760000000002</v>
      </c>
      <c r="J6225" s="86">
        <v>-388.79</v>
      </c>
    </row>
    <row r="6226" spans="1:10">
      <c r="A6226" s="85">
        <v>40854</v>
      </c>
      <c r="B6226" s="86">
        <v>31</v>
      </c>
      <c r="C6226" s="87">
        <v>44614</v>
      </c>
      <c r="D6226" s="88" t="s">
        <v>172</v>
      </c>
      <c r="E6226" s="87">
        <v>45068.101999999999</v>
      </c>
      <c r="F6226" s="87">
        <v>47896.87</v>
      </c>
      <c r="G6226" s="87">
        <v>-13.66</v>
      </c>
      <c r="H6226" s="87">
        <v>0</v>
      </c>
      <c r="I6226" s="87">
        <v>-1877.614</v>
      </c>
      <c r="J6226" s="86">
        <v>-997.26800000000003</v>
      </c>
    </row>
    <row r="6227" spans="1:10">
      <c r="A6227" s="85">
        <v>40854</v>
      </c>
      <c r="B6227" s="86">
        <v>32</v>
      </c>
      <c r="C6227" s="87">
        <v>45487</v>
      </c>
      <c r="D6227" s="88" t="s">
        <v>172</v>
      </c>
      <c r="E6227" s="87">
        <v>46158.415999999997</v>
      </c>
      <c r="F6227" s="87">
        <v>48985.743999999999</v>
      </c>
      <c r="G6227" s="87">
        <v>-8.0399999999999991</v>
      </c>
      <c r="H6227" s="87">
        <v>0</v>
      </c>
      <c r="I6227" s="87">
        <v>-1877.008</v>
      </c>
      <c r="J6227" s="86">
        <v>-1014.056</v>
      </c>
    </row>
    <row r="6228" spans="1:10">
      <c r="A6228" s="85">
        <v>40854</v>
      </c>
      <c r="B6228" s="86">
        <v>33</v>
      </c>
      <c r="C6228" s="87">
        <v>47462</v>
      </c>
      <c r="D6228" s="88" t="s">
        <v>172</v>
      </c>
      <c r="E6228" s="87">
        <v>47943.902000000002</v>
      </c>
      <c r="F6228" s="87">
        <v>48981.173999999999</v>
      </c>
      <c r="G6228" s="87">
        <v>-13.4</v>
      </c>
      <c r="H6228" s="87">
        <v>0</v>
      </c>
      <c r="I6228" s="87">
        <v>-564.63</v>
      </c>
      <c r="J6228" s="86">
        <v>-601.26200000000006</v>
      </c>
    </row>
    <row r="6229" spans="1:10">
      <c r="A6229" s="85">
        <v>40854</v>
      </c>
      <c r="B6229" s="86">
        <v>34</v>
      </c>
      <c r="C6229" s="87">
        <v>49603</v>
      </c>
      <c r="D6229" s="88" t="s">
        <v>172</v>
      </c>
      <c r="E6229" s="87">
        <v>50364.555999999997</v>
      </c>
      <c r="F6229" s="87">
        <v>51409.228000000003</v>
      </c>
      <c r="G6229" s="87">
        <v>-8.8000000000000007</v>
      </c>
      <c r="H6229" s="87">
        <v>0</v>
      </c>
      <c r="I6229" s="87">
        <v>-488.85400000000004</v>
      </c>
      <c r="J6229" s="86">
        <v>-604.06600000000003</v>
      </c>
    </row>
    <row r="6230" spans="1:10">
      <c r="A6230" s="85">
        <v>40854</v>
      </c>
      <c r="B6230" s="86">
        <v>35</v>
      </c>
      <c r="C6230" s="87">
        <v>50914</v>
      </c>
      <c r="D6230" s="88" t="s">
        <v>172</v>
      </c>
      <c r="E6230" s="87">
        <v>51468.33</v>
      </c>
      <c r="F6230" s="87">
        <v>51471.07</v>
      </c>
      <c r="G6230" s="87">
        <v>-6.32</v>
      </c>
      <c r="H6230" s="87">
        <v>0</v>
      </c>
      <c r="I6230" s="87">
        <v>517.27</v>
      </c>
      <c r="J6230" s="86">
        <v>246</v>
      </c>
    </row>
    <row r="6231" spans="1:10">
      <c r="A6231" s="85">
        <v>40854</v>
      </c>
      <c r="B6231" s="86">
        <v>36</v>
      </c>
      <c r="C6231" s="87">
        <v>50459</v>
      </c>
      <c r="D6231" s="88" t="s">
        <v>172</v>
      </c>
      <c r="E6231" s="87">
        <v>50913.773999999998</v>
      </c>
      <c r="F6231" s="87">
        <v>50933.754000000001</v>
      </c>
      <c r="G6231" s="87">
        <v>-14</v>
      </c>
      <c r="H6231" s="87">
        <v>0</v>
      </c>
      <c r="I6231" s="87">
        <v>519.35199999999998</v>
      </c>
      <c r="J6231" s="86">
        <v>245.58800000000002</v>
      </c>
    </row>
    <row r="6232" spans="1:10">
      <c r="A6232" s="85">
        <v>40854</v>
      </c>
      <c r="B6232" s="86">
        <v>37</v>
      </c>
      <c r="C6232" s="87">
        <v>49801</v>
      </c>
      <c r="D6232" s="88" t="s">
        <v>172</v>
      </c>
      <c r="E6232" s="87">
        <v>50184.701999999997</v>
      </c>
      <c r="F6232" s="87">
        <v>50317.472000000002</v>
      </c>
      <c r="G6232" s="87">
        <v>-12.16</v>
      </c>
      <c r="H6232" s="87">
        <v>0</v>
      </c>
      <c r="I6232" s="87">
        <v>-109.35600000000001</v>
      </c>
      <c r="J6232" s="86">
        <v>625.54200000000003</v>
      </c>
    </row>
    <row r="6233" spans="1:10">
      <c r="A6233" s="85">
        <v>40854</v>
      </c>
      <c r="B6233" s="86">
        <v>38</v>
      </c>
      <c r="C6233" s="87">
        <v>48811</v>
      </c>
      <c r="D6233" s="88" t="s">
        <v>172</v>
      </c>
      <c r="E6233" s="87">
        <v>49182.597999999998</v>
      </c>
      <c r="F6233" s="87">
        <v>49315.368000000002</v>
      </c>
      <c r="G6233" s="87">
        <v>-9.24</v>
      </c>
      <c r="H6233" s="87">
        <v>0</v>
      </c>
      <c r="I6233" s="87">
        <v>-109.69</v>
      </c>
      <c r="J6233" s="86">
        <v>621.53</v>
      </c>
    </row>
    <row r="6234" spans="1:10">
      <c r="A6234" s="85">
        <v>40854</v>
      </c>
      <c r="B6234" s="86">
        <v>39</v>
      </c>
      <c r="C6234" s="87">
        <v>47539</v>
      </c>
      <c r="D6234" s="88" t="s">
        <v>172</v>
      </c>
      <c r="E6234" s="87">
        <v>47883.898000000001</v>
      </c>
      <c r="F6234" s="87">
        <v>48000.237999999998</v>
      </c>
      <c r="G6234" s="87">
        <v>-19.440000000000001</v>
      </c>
      <c r="H6234" s="87">
        <v>0</v>
      </c>
      <c r="I6234" s="87">
        <v>22.128</v>
      </c>
      <c r="J6234" s="86">
        <v>-193.60400000000001</v>
      </c>
    </row>
    <row r="6235" spans="1:10">
      <c r="A6235" s="85">
        <v>40854</v>
      </c>
      <c r="B6235" s="86">
        <v>40</v>
      </c>
      <c r="C6235" s="87">
        <v>45928</v>
      </c>
      <c r="D6235" s="88" t="s">
        <v>172</v>
      </c>
      <c r="E6235" s="87">
        <v>46289.862000000001</v>
      </c>
      <c r="F6235" s="87">
        <v>46406.781999999999</v>
      </c>
      <c r="G6235" s="87">
        <v>-20.12</v>
      </c>
      <c r="H6235" s="87">
        <v>0</v>
      </c>
      <c r="I6235" s="87">
        <v>51.73</v>
      </c>
      <c r="J6235" s="86">
        <v>-193.602</v>
      </c>
    </row>
    <row r="6236" spans="1:10">
      <c r="A6236" s="85">
        <v>40854</v>
      </c>
      <c r="B6236" s="86">
        <v>41</v>
      </c>
      <c r="C6236" s="87">
        <v>44491</v>
      </c>
      <c r="D6236" s="88" t="s">
        <v>172</v>
      </c>
      <c r="E6236" s="87">
        <v>44817.794000000002</v>
      </c>
      <c r="F6236" s="87">
        <v>45041.27</v>
      </c>
      <c r="G6236" s="87">
        <v>-13.98</v>
      </c>
      <c r="H6236" s="87">
        <v>0</v>
      </c>
      <c r="I6236" s="87">
        <v>-211.768</v>
      </c>
      <c r="J6236" s="86">
        <v>-0.80800000000000005</v>
      </c>
    </row>
    <row r="6237" spans="1:10">
      <c r="A6237" s="85">
        <v>40854</v>
      </c>
      <c r="B6237" s="86">
        <v>42</v>
      </c>
      <c r="C6237" s="87">
        <v>42950</v>
      </c>
      <c r="D6237" s="88" t="s">
        <v>172</v>
      </c>
      <c r="E6237" s="87">
        <v>43292.576000000001</v>
      </c>
      <c r="F6237" s="87">
        <v>43516.671999999999</v>
      </c>
      <c r="G6237" s="87">
        <v>-15.02</v>
      </c>
      <c r="H6237" s="87">
        <v>0</v>
      </c>
      <c r="I6237" s="87">
        <v>-211.774</v>
      </c>
      <c r="J6237" s="86">
        <v>-1.226</v>
      </c>
    </row>
    <row r="6238" spans="1:10">
      <c r="A6238" s="85">
        <v>40854</v>
      </c>
      <c r="B6238" s="86">
        <v>43</v>
      </c>
      <c r="C6238" s="87">
        <v>41073</v>
      </c>
      <c r="D6238" s="88" t="s">
        <v>172</v>
      </c>
      <c r="E6238" s="87">
        <v>41428.065999999999</v>
      </c>
      <c r="F6238" s="87">
        <v>41503.648000000001</v>
      </c>
      <c r="G6238" s="87">
        <v>-13.96</v>
      </c>
      <c r="H6238" s="87">
        <v>0</v>
      </c>
      <c r="I6238" s="87">
        <v>-63.354000000000006</v>
      </c>
      <c r="J6238" s="86">
        <v>-1.242</v>
      </c>
    </row>
    <row r="6239" spans="1:10">
      <c r="A6239" s="85">
        <v>40854</v>
      </c>
      <c r="B6239" s="86">
        <v>44</v>
      </c>
      <c r="C6239" s="87">
        <v>38576</v>
      </c>
      <c r="D6239" s="88" t="s">
        <v>172</v>
      </c>
      <c r="E6239" s="87">
        <v>39013.688000000002</v>
      </c>
      <c r="F6239" s="87">
        <v>39094.449999999997</v>
      </c>
      <c r="G6239" s="87">
        <v>-18.760000000000002</v>
      </c>
      <c r="H6239" s="87">
        <v>0</v>
      </c>
      <c r="I6239" s="87">
        <v>-63.252000000000002</v>
      </c>
      <c r="J6239" s="86">
        <v>-0.84800000000000009</v>
      </c>
    </row>
    <row r="6240" spans="1:10">
      <c r="A6240" s="85">
        <v>40854</v>
      </c>
      <c r="B6240" s="86">
        <v>45</v>
      </c>
      <c r="C6240" s="87">
        <v>36544</v>
      </c>
      <c r="D6240" s="88" t="s">
        <v>172</v>
      </c>
      <c r="E6240" s="87">
        <v>36946.29</v>
      </c>
      <c r="F6240" s="87">
        <v>37061.22</v>
      </c>
      <c r="G6240" s="87">
        <v>-17.559999999999999</v>
      </c>
      <c r="H6240" s="87">
        <v>0</v>
      </c>
      <c r="I6240" s="87">
        <v>-95.83</v>
      </c>
      <c r="J6240" s="86">
        <v>-1.26</v>
      </c>
    </row>
    <row r="6241" spans="1:10">
      <c r="A6241" s="85">
        <v>40854</v>
      </c>
      <c r="B6241" s="86">
        <v>46</v>
      </c>
      <c r="C6241" s="87">
        <v>34785</v>
      </c>
      <c r="D6241" s="88" t="s">
        <v>172</v>
      </c>
      <c r="E6241" s="87">
        <v>34944.874000000003</v>
      </c>
      <c r="F6241" s="87">
        <v>35065.464</v>
      </c>
      <c r="G6241" s="87">
        <v>-26.26</v>
      </c>
      <c r="H6241" s="87">
        <v>0</v>
      </c>
      <c r="I6241" s="87">
        <v>-95.624000000000009</v>
      </c>
      <c r="J6241" s="86">
        <v>-0.88</v>
      </c>
    </row>
    <row r="6242" spans="1:10">
      <c r="A6242" s="85">
        <v>40854</v>
      </c>
      <c r="B6242" s="86">
        <v>47</v>
      </c>
      <c r="C6242" s="87">
        <v>32323</v>
      </c>
      <c r="D6242" s="88" t="s">
        <v>172</v>
      </c>
      <c r="E6242" s="87">
        <v>32645.276000000002</v>
      </c>
      <c r="F6242" s="87">
        <v>33457.315999999999</v>
      </c>
      <c r="G6242" s="87">
        <v>-811.86</v>
      </c>
      <c r="H6242" s="87">
        <v>0</v>
      </c>
      <c r="I6242" s="87">
        <v>181.982</v>
      </c>
      <c r="J6242" s="86">
        <v>216.71600000000001</v>
      </c>
    </row>
    <row r="6243" spans="1:10">
      <c r="A6243" s="85">
        <v>40854</v>
      </c>
      <c r="B6243" s="86">
        <v>48</v>
      </c>
      <c r="C6243" s="87">
        <v>30761</v>
      </c>
      <c r="D6243" s="88" t="s">
        <v>172</v>
      </c>
      <c r="E6243" s="87">
        <v>31134.601999999999</v>
      </c>
      <c r="F6243" s="87">
        <v>32212.637999999999</v>
      </c>
      <c r="G6243" s="87">
        <v>-1168.22</v>
      </c>
      <c r="H6243" s="87">
        <v>0</v>
      </c>
      <c r="I6243" s="87">
        <v>182.626</v>
      </c>
      <c r="J6243" s="86">
        <v>217.536</v>
      </c>
    </row>
    <row r="6244" spans="1:10">
      <c r="A6244" s="85">
        <v>40855</v>
      </c>
      <c r="B6244" s="86">
        <v>1</v>
      </c>
      <c r="C6244" s="87">
        <v>30298</v>
      </c>
      <c r="D6244" s="88" t="s">
        <v>172</v>
      </c>
      <c r="E6244" s="87">
        <v>30718.038</v>
      </c>
      <c r="F6244" s="87">
        <v>32177.788</v>
      </c>
      <c r="G6244" s="87">
        <v>-1464.5</v>
      </c>
      <c r="H6244" s="87">
        <v>0</v>
      </c>
      <c r="I6244" s="87">
        <v>75.89200000000001</v>
      </c>
      <c r="J6244" s="86">
        <v>287.95400000000001</v>
      </c>
    </row>
    <row r="6245" spans="1:10">
      <c r="A6245" s="85">
        <v>40855</v>
      </c>
      <c r="B6245" s="86">
        <v>2</v>
      </c>
      <c r="C6245" s="87">
        <v>30023</v>
      </c>
      <c r="D6245" s="88" t="s">
        <v>172</v>
      </c>
      <c r="E6245" s="87">
        <v>30563.79</v>
      </c>
      <c r="F6245" s="87">
        <v>32025.11</v>
      </c>
      <c r="G6245" s="87">
        <v>-1461.32</v>
      </c>
      <c r="H6245" s="87">
        <v>0</v>
      </c>
      <c r="I6245" s="87">
        <v>75.296000000000006</v>
      </c>
      <c r="J6245" s="86">
        <v>287.96199999999999</v>
      </c>
    </row>
    <row r="6246" spans="1:10">
      <c r="A6246" s="85">
        <v>40855</v>
      </c>
      <c r="B6246" s="86">
        <v>3</v>
      </c>
      <c r="C6246" s="87">
        <v>29542</v>
      </c>
      <c r="D6246" s="88" t="s">
        <v>172</v>
      </c>
      <c r="E6246" s="87">
        <v>30050.772000000001</v>
      </c>
      <c r="F6246" s="87">
        <v>31609.292000000001</v>
      </c>
      <c r="G6246" s="87">
        <v>-1558.52</v>
      </c>
      <c r="H6246" s="87">
        <v>0</v>
      </c>
      <c r="I6246" s="87">
        <v>112.36</v>
      </c>
      <c r="J6246" s="86">
        <v>663.91600000000005</v>
      </c>
    </row>
    <row r="6247" spans="1:10">
      <c r="A6247" s="85">
        <v>40855</v>
      </c>
      <c r="B6247" s="86">
        <v>4</v>
      </c>
      <c r="C6247" s="87">
        <v>28688</v>
      </c>
      <c r="D6247" s="88" t="s">
        <v>172</v>
      </c>
      <c r="E6247" s="87">
        <v>29194.797999999999</v>
      </c>
      <c r="F6247" s="87">
        <v>31043.937999999998</v>
      </c>
      <c r="G6247" s="87">
        <v>-1849.14</v>
      </c>
      <c r="H6247" s="87">
        <v>0</v>
      </c>
      <c r="I6247" s="87">
        <v>112.06200000000001</v>
      </c>
      <c r="J6247" s="86">
        <v>663.10800000000006</v>
      </c>
    </row>
    <row r="6248" spans="1:10">
      <c r="A6248" s="85">
        <v>40855</v>
      </c>
      <c r="B6248" s="86">
        <v>5</v>
      </c>
      <c r="C6248" s="87">
        <v>28005</v>
      </c>
      <c r="D6248" s="88" t="s">
        <v>172</v>
      </c>
      <c r="E6248" s="87">
        <v>28535.078000000001</v>
      </c>
      <c r="F6248" s="87">
        <v>30449.898000000001</v>
      </c>
      <c r="G6248" s="87">
        <v>-1914.82</v>
      </c>
      <c r="H6248" s="87">
        <v>0</v>
      </c>
      <c r="I6248" s="87">
        <v>163.55000000000001</v>
      </c>
      <c r="J6248" s="86">
        <v>331.98599999999999</v>
      </c>
    </row>
    <row r="6249" spans="1:10">
      <c r="A6249" s="85">
        <v>40855</v>
      </c>
      <c r="B6249" s="86">
        <v>6</v>
      </c>
      <c r="C6249" s="87">
        <v>27768</v>
      </c>
      <c r="D6249" s="88" t="s">
        <v>172</v>
      </c>
      <c r="E6249" s="87">
        <v>28297.098000000002</v>
      </c>
      <c r="F6249" s="87">
        <v>30114.758000000002</v>
      </c>
      <c r="G6249" s="87">
        <v>-1817.66</v>
      </c>
      <c r="H6249" s="87">
        <v>0</v>
      </c>
      <c r="I6249" s="87">
        <v>164.05</v>
      </c>
      <c r="J6249" s="86">
        <v>331.57600000000002</v>
      </c>
    </row>
    <row r="6250" spans="1:10">
      <c r="A6250" s="85">
        <v>40855</v>
      </c>
      <c r="B6250" s="86">
        <v>7</v>
      </c>
      <c r="C6250" s="87">
        <v>27220</v>
      </c>
      <c r="D6250" s="88" t="s">
        <v>172</v>
      </c>
      <c r="E6250" s="87">
        <v>27778.812000000002</v>
      </c>
      <c r="F6250" s="87">
        <v>29656.292000000001</v>
      </c>
      <c r="G6250" s="87">
        <v>-1877.48</v>
      </c>
      <c r="H6250" s="87">
        <v>0</v>
      </c>
      <c r="I6250" s="87">
        <v>16.098000000000003</v>
      </c>
      <c r="J6250" s="86">
        <v>146.79</v>
      </c>
    </row>
    <row r="6251" spans="1:10">
      <c r="A6251" s="85">
        <v>40855</v>
      </c>
      <c r="B6251" s="86">
        <v>8</v>
      </c>
      <c r="C6251" s="87">
        <v>26714</v>
      </c>
      <c r="D6251" s="88" t="s">
        <v>172</v>
      </c>
      <c r="E6251" s="87">
        <v>27243.745999999999</v>
      </c>
      <c r="F6251" s="87">
        <v>29162.006000000001</v>
      </c>
      <c r="G6251" s="87">
        <v>-1918.26</v>
      </c>
      <c r="H6251" s="87">
        <v>0</v>
      </c>
      <c r="I6251" s="87">
        <v>15.054</v>
      </c>
      <c r="J6251" s="86">
        <v>146.78200000000001</v>
      </c>
    </row>
    <row r="6252" spans="1:10">
      <c r="A6252" s="85">
        <v>40855</v>
      </c>
      <c r="B6252" s="86">
        <v>9</v>
      </c>
      <c r="C6252" s="87">
        <v>26603</v>
      </c>
      <c r="D6252" s="88" t="s">
        <v>172</v>
      </c>
      <c r="E6252" s="87">
        <v>27035.402000000002</v>
      </c>
      <c r="F6252" s="87">
        <v>29234.031999999999</v>
      </c>
      <c r="G6252" s="87">
        <v>-2054.6799999999998</v>
      </c>
      <c r="H6252" s="87">
        <v>0</v>
      </c>
      <c r="I6252" s="87">
        <v>-187.49200000000002</v>
      </c>
      <c r="J6252" s="86">
        <v>147.19200000000001</v>
      </c>
    </row>
    <row r="6253" spans="1:10">
      <c r="A6253" s="85">
        <v>40855</v>
      </c>
      <c r="B6253" s="86">
        <v>10</v>
      </c>
      <c r="C6253" s="87">
        <v>26615</v>
      </c>
      <c r="D6253" s="88" t="s">
        <v>172</v>
      </c>
      <c r="E6253" s="87">
        <v>27127.732</v>
      </c>
      <c r="F6253" s="87">
        <v>29308.315999999999</v>
      </c>
      <c r="G6253" s="87">
        <v>-2064.5</v>
      </c>
      <c r="H6253" s="87">
        <v>0</v>
      </c>
      <c r="I6253" s="87">
        <v>-200.48</v>
      </c>
      <c r="J6253" s="86">
        <v>146.79400000000001</v>
      </c>
    </row>
    <row r="6254" spans="1:10">
      <c r="A6254" s="85">
        <v>40855</v>
      </c>
      <c r="B6254" s="86">
        <v>11</v>
      </c>
      <c r="C6254" s="87">
        <v>27409</v>
      </c>
      <c r="D6254" s="88" t="s">
        <v>172</v>
      </c>
      <c r="E6254" s="87">
        <v>27996.482</v>
      </c>
      <c r="F6254" s="87">
        <v>31578.116000000002</v>
      </c>
      <c r="G6254" s="87">
        <v>-896.88</v>
      </c>
      <c r="H6254" s="87">
        <v>0</v>
      </c>
      <c r="I6254" s="87">
        <v>-1843.318</v>
      </c>
      <c r="J6254" s="86">
        <v>-632.88</v>
      </c>
    </row>
    <row r="6255" spans="1:10">
      <c r="A6255" s="85">
        <v>40855</v>
      </c>
      <c r="B6255" s="86">
        <v>12</v>
      </c>
      <c r="C6255" s="87">
        <v>28569</v>
      </c>
      <c r="D6255" s="88" t="s">
        <v>172</v>
      </c>
      <c r="E6255" s="87">
        <v>29279.371999999999</v>
      </c>
      <c r="F6255" s="87">
        <v>32486.975999999999</v>
      </c>
      <c r="G6255" s="87">
        <v>-568.5</v>
      </c>
      <c r="H6255" s="87">
        <v>0</v>
      </c>
      <c r="I6255" s="87">
        <v>-2011.26</v>
      </c>
      <c r="J6255" s="86">
        <v>-640.47800000000007</v>
      </c>
    </row>
    <row r="6256" spans="1:10">
      <c r="A6256" s="85">
        <v>40855</v>
      </c>
      <c r="B6256" s="86">
        <v>13</v>
      </c>
      <c r="C6256" s="87">
        <v>31848</v>
      </c>
      <c r="D6256" s="88" t="s">
        <v>172</v>
      </c>
      <c r="E6256" s="87">
        <v>32515.382000000001</v>
      </c>
      <c r="F6256" s="87">
        <v>35222.786</v>
      </c>
      <c r="G6256" s="87">
        <v>-14</v>
      </c>
      <c r="H6256" s="87">
        <v>0</v>
      </c>
      <c r="I6256" s="87">
        <v>-2011.26</v>
      </c>
      <c r="J6256" s="86">
        <v>-755.68799999999999</v>
      </c>
    </row>
    <row r="6257" spans="1:10">
      <c r="A6257" s="85">
        <v>40855</v>
      </c>
      <c r="B6257" s="86">
        <v>14</v>
      </c>
      <c r="C6257" s="87">
        <v>35471</v>
      </c>
      <c r="D6257" s="88" t="s">
        <v>172</v>
      </c>
      <c r="E6257" s="87">
        <v>36084.254000000001</v>
      </c>
      <c r="F6257" s="87">
        <v>38791.457999999999</v>
      </c>
      <c r="G6257" s="87">
        <v>-13.8</v>
      </c>
      <c r="H6257" s="87">
        <v>0</v>
      </c>
      <c r="I6257" s="87">
        <v>-2011.26</v>
      </c>
      <c r="J6257" s="86">
        <v>-756.08600000000001</v>
      </c>
    </row>
    <row r="6258" spans="1:10">
      <c r="A6258" s="85">
        <v>40855</v>
      </c>
      <c r="B6258" s="86">
        <v>15</v>
      </c>
      <c r="C6258" s="87">
        <v>39421</v>
      </c>
      <c r="D6258" s="88" t="s">
        <v>172</v>
      </c>
      <c r="E6258" s="87">
        <v>39906.43</v>
      </c>
      <c r="F6258" s="87">
        <v>42404.946000000004</v>
      </c>
      <c r="G6258" s="87">
        <v>-13.54</v>
      </c>
      <c r="H6258" s="87">
        <v>0</v>
      </c>
      <c r="I6258" s="87">
        <v>-1360.028</v>
      </c>
      <c r="J6258" s="86">
        <v>-1013.68</v>
      </c>
    </row>
    <row r="6259" spans="1:10">
      <c r="A6259" s="85">
        <v>40855</v>
      </c>
      <c r="B6259" s="86">
        <v>16</v>
      </c>
      <c r="C6259" s="87">
        <v>41318</v>
      </c>
      <c r="D6259" s="88" t="s">
        <v>172</v>
      </c>
      <c r="E6259" s="87">
        <v>41819.216</v>
      </c>
      <c r="F6259" s="87">
        <v>44318.091999999997</v>
      </c>
      <c r="G6259" s="87">
        <v>-13.9</v>
      </c>
      <c r="H6259" s="87">
        <v>0</v>
      </c>
      <c r="I6259" s="87">
        <v>-1206.048</v>
      </c>
      <c r="J6259" s="86">
        <v>-1013.678</v>
      </c>
    </row>
    <row r="6260" spans="1:10">
      <c r="A6260" s="85">
        <v>40855</v>
      </c>
      <c r="B6260" s="86">
        <v>17</v>
      </c>
      <c r="C6260" s="87">
        <v>42407</v>
      </c>
      <c r="D6260" s="88" t="s">
        <v>172</v>
      </c>
      <c r="E6260" s="87">
        <v>42898.417999999998</v>
      </c>
      <c r="F6260" s="87">
        <v>45306.14</v>
      </c>
      <c r="G6260" s="87">
        <v>-13.8</v>
      </c>
      <c r="H6260" s="87">
        <v>0</v>
      </c>
      <c r="I6260" s="87">
        <v>-1004.518</v>
      </c>
      <c r="J6260" s="86">
        <v>-1014.056</v>
      </c>
    </row>
    <row r="6261" spans="1:10">
      <c r="A6261" s="85">
        <v>40855</v>
      </c>
      <c r="B6261" s="86">
        <v>18</v>
      </c>
      <c r="C6261" s="87">
        <v>42363</v>
      </c>
      <c r="D6261" s="88" t="s">
        <v>172</v>
      </c>
      <c r="E6261" s="87">
        <v>42876.006000000001</v>
      </c>
      <c r="F6261" s="87">
        <v>45283.728000000003</v>
      </c>
      <c r="G6261" s="87">
        <v>-13.8</v>
      </c>
      <c r="H6261" s="87">
        <v>0</v>
      </c>
      <c r="I6261" s="87">
        <v>-958.28200000000004</v>
      </c>
      <c r="J6261" s="86">
        <v>-1013.658</v>
      </c>
    </row>
    <row r="6262" spans="1:10">
      <c r="A6262" s="85">
        <v>40855</v>
      </c>
      <c r="B6262" s="86">
        <v>19</v>
      </c>
      <c r="C6262" s="87">
        <v>43170</v>
      </c>
      <c r="D6262" s="88" t="s">
        <v>172</v>
      </c>
      <c r="E6262" s="87">
        <v>43663.73</v>
      </c>
      <c r="F6262" s="87">
        <v>45595.476000000002</v>
      </c>
      <c r="G6262" s="87">
        <v>-13.66</v>
      </c>
      <c r="H6262" s="87">
        <v>0</v>
      </c>
      <c r="I6262" s="87">
        <v>-1105.8900000000001</v>
      </c>
      <c r="J6262" s="86">
        <v>-655.25600000000009</v>
      </c>
    </row>
    <row r="6263" spans="1:10">
      <c r="A6263" s="85">
        <v>40855</v>
      </c>
      <c r="B6263" s="86">
        <v>20</v>
      </c>
      <c r="C6263" s="87">
        <v>43442</v>
      </c>
      <c r="D6263" s="88" t="s">
        <v>172</v>
      </c>
      <c r="E6263" s="87">
        <v>43877.29</v>
      </c>
      <c r="F6263" s="87">
        <v>45808.995999999999</v>
      </c>
      <c r="G6263" s="87">
        <v>-11.8</v>
      </c>
      <c r="H6263" s="87">
        <v>0</v>
      </c>
      <c r="I6263" s="87">
        <v>-1160.6220000000001</v>
      </c>
      <c r="J6263" s="86">
        <v>-655.25400000000002</v>
      </c>
    </row>
    <row r="6264" spans="1:10">
      <c r="A6264" s="85">
        <v>40855</v>
      </c>
      <c r="B6264" s="86">
        <v>21</v>
      </c>
      <c r="C6264" s="87">
        <v>43583</v>
      </c>
      <c r="D6264" s="88" t="s">
        <v>172</v>
      </c>
      <c r="E6264" s="87">
        <v>44056.021999999997</v>
      </c>
      <c r="F6264" s="87">
        <v>45920.938000000002</v>
      </c>
      <c r="G6264" s="87">
        <v>-9.8800000000000008</v>
      </c>
      <c r="H6264" s="87">
        <v>0</v>
      </c>
      <c r="I6264" s="87">
        <v>-1394.932</v>
      </c>
      <c r="J6264" s="86">
        <v>-539.64800000000002</v>
      </c>
    </row>
    <row r="6265" spans="1:10">
      <c r="A6265" s="85">
        <v>40855</v>
      </c>
      <c r="B6265" s="86">
        <v>22</v>
      </c>
      <c r="C6265" s="87">
        <v>43880</v>
      </c>
      <c r="D6265" s="88" t="s">
        <v>172</v>
      </c>
      <c r="E6265" s="87">
        <v>44383.968000000001</v>
      </c>
      <c r="F6265" s="87">
        <v>46246.563999999998</v>
      </c>
      <c r="G6265" s="87">
        <v>-6.7</v>
      </c>
      <c r="H6265" s="87">
        <v>0</v>
      </c>
      <c r="I6265" s="87">
        <v>-1395.0340000000001</v>
      </c>
      <c r="J6265" s="86">
        <v>-539.66399999999999</v>
      </c>
    </row>
    <row r="6266" spans="1:10">
      <c r="A6266" s="85">
        <v>40855</v>
      </c>
      <c r="B6266" s="86">
        <v>23</v>
      </c>
      <c r="C6266" s="87">
        <v>44130</v>
      </c>
      <c r="D6266" s="88" t="s">
        <v>172</v>
      </c>
      <c r="E6266" s="87">
        <v>44556.944000000003</v>
      </c>
      <c r="F6266" s="87">
        <v>46238.864000000001</v>
      </c>
      <c r="G6266" s="87">
        <v>-9.82</v>
      </c>
      <c r="H6266" s="87">
        <v>0</v>
      </c>
      <c r="I6266" s="87">
        <v>-1205.2380000000001</v>
      </c>
      <c r="J6266" s="86">
        <v>-359.19</v>
      </c>
    </row>
    <row r="6267" spans="1:10">
      <c r="A6267" s="85">
        <v>40855</v>
      </c>
      <c r="B6267" s="86">
        <v>24</v>
      </c>
      <c r="C6267" s="87">
        <v>44199</v>
      </c>
      <c r="D6267" s="88" t="s">
        <v>172</v>
      </c>
      <c r="E6267" s="87">
        <v>44684.148000000001</v>
      </c>
      <c r="F6267" s="87">
        <v>46367.048000000003</v>
      </c>
      <c r="G6267" s="87">
        <v>-16.059999999999999</v>
      </c>
      <c r="H6267" s="87">
        <v>0</v>
      </c>
      <c r="I6267" s="87">
        <v>-1208.78</v>
      </c>
      <c r="J6267" s="86">
        <v>-359.19</v>
      </c>
    </row>
    <row r="6268" spans="1:10">
      <c r="A6268" s="85">
        <v>40855</v>
      </c>
      <c r="B6268" s="86">
        <v>25</v>
      </c>
      <c r="C6268" s="87">
        <v>44463</v>
      </c>
      <c r="D6268" s="88" t="s">
        <v>172</v>
      </c>
      <c r="E6268" s="87">
        <v>44927.313999999998</v>
      </c>
      <c r="F6268" s="87">
        <v>46565.34</v>
      </c>
      <c r="G6268" s="87">
        <v>-16.32</v>
      </c>
      <c r="H6268" s="87">
        <v>0</v>
      </c>
      <c r="I6268" s="87">
        <v>-1320.268</v>
      </c>
      <c r="J6268" s="86">
        <v>-387.18200000000002</v>
      </c>
    </row>
    <row r="6269" spans="1:10">
      <c r="A6269" s="85">
        <v>40855</v>
      </c>
      <c r="B6269" s="86">
        <v>26</v>
      </c>
      <c r="C6269" s="87">
        <v>44341</v>
      </c>
      <c r="D6269" s="88" t="s">
        <v>172</v>
      </c>
      <c r="E6269" s="87">
        <v>44855.277999999998</v>
      </c>
      <c r="F6269" s="87">
        <v>46495.103999999999</v>
      </c>
      <c r="G6269" s="87">
        <v>-18.12</v>
      </c>
      <c r="H6269" s="87">
        <v>0</v>
      </c>
      <c r="I6269" s="87">
        <v>-1308.9380000000001</v>
      </c>
      <c r="J6269" s="86">
        <v>-388.40200000000004</v>
      </c>
    </row>
    <row r="6270" spans="1:10">
      <c r="A6270" s="85">
        <v>40855</v>
      </c>
      <c r="B6270" s="86">
        <v>27</v>
      </c>
      <c r="C6270" s="87">
        <v>44287</v>
      </c>
      <c r="D6270" s="88" t="s">
        <v>172</v>
      </c>
      <c r="E6270" s="87">
        <v>44822.985999999997</v>
      </c>
      <c r="F6270" s="87">
        <v>47127.322</v>
      </c>
      <c r="G6270" s="87">
        <v>-15.32</v>
      </c>
      <c r="H6270" s="87">
        <v>0</v>
      </c>
      <c r="I6270" s="87">
        <v>-1231.846</v>
      </c>
      <c r="J6270" s="86">
        <v>-932.06200000000001</v>
      </c>
    </row>
    <row r="6271" spans="1:10">
      <c r="A6271" s="85">
        <v>40855</v>
      </c>
      <c r="B6271" s="86">
        <v>28</v>
      </c>
      <c r="C6271" s="87">
        <v>44177</v>
      </c>
      <c r="D6271" s="88" t="s">
        <v>172</v>
      </c>
      <c r="E6271" s="87">
        <v>44719.027999999998</v>
      </c>
      <c r="F6271" s="87">
        <v>47021.343999999997</v>
      </c>
      <c r="G6271" s="87">
        <v>-13.3</v>
      </c>
      <c r="H6271" s="87">
        <v>0</v>
      </c>
      <c r="I6271" s="87">
        <v>-1260.982</v>
      </c>
      <c r="J6271" s="86">
        <v>-932.05799999999999</v>
      </c>
    </row>
    <row r="6272" spans="1:10">
      <c r="A6272" s="85">
        <v>40855</v>
      </c>
      <c r="B6272" s="86">
        <v>29</v>
      </c>
      <c r="C6272" s="87">
        <v>44246</v>
      </c>
      <c r="D6272" s="88" t="s">
        <v>172</v>
      </c>
      <c r="E6272" s="87">
        <v>44767.807999999997</v>
      </c>
      <c r="F6272" s="87">
        <v>47184.338000000003</v>
      </c>
      <c r="G6272" s="87">
        <v>-13.8</v>
      </c>
      <c r="H6272" s="87">
        <v>0</v>
      </c>
      <c r="I6272" s="87">
        <v>-1528.78</v>
      </c>
      <c r="J6272" s="86">
        <v>-953.25400000000002</v>
      </c>
    </row>
    <row r="6273" spans="1:10">
      <c r="A6273" s="85">
        <v>40855</v>
      </c>
      <c r="B6273" s="86">
        <v>30</v>
      </c>
      <c r="C6273" s="87">
        <v>44161</v>
      </c>
      <c r="D6273" s="88" t="s">
        <v>172</v>
      </c>
      <c r="E6273" s="87">
        <v>44638.92</v>
      </c>
      <c r="F6273" s="87">
        <v>47055.59</v>
      </c>
      <c r="G6273" s="87">
        <v>-13.94</v>
      </c>
      <c r="H6273" s="87">
        <v>0</v>
      </c>
      <c r="I6273" s="87">
        <v>-1530.702</v>
      </c>
      <c r="J6273" s="86">
        <v>-953.64400000000001</v>
      </c>
    </row>
    <row r="6274" spans="1:10">
      <c r="A6274" s="85">
        <v>40855</v>
      </c>
      <c r="B6274" s="86">
        <v>31</v>
      </c>
      <c r="C6274" s="87">
        <v>44279</v>
      </c>
      <c r="D6274" s="88" t="s">
        <v>172</v>
      </c>
      <c r="E6274" s="87">
        <v>44777.760000000002</v>
      </c>
      <c r="F6274" s="87">
        <v>47478.89</v>
      </c>
      <c r="G6274" s="87">
        <v>-13.66</v>
      </c>
      <c r="H6274" s="87">
        <v>0</v>
      </c>
      <c r="I6274" s="87">
        <v>-1770.2720000000002</v>
      </c>
      <c r="J6274" s="86">
        <v>-1000.4540000000001</v>
      </c>
    </row>
    <row r="6275" spans="1:10">
      <c r="A6275" s="85">
        <v>40855</v>
      </c>
      <c r="B6275" s="86">
        <v>32</v>
      </c>
      <c r="C6275" s="87">
        <v>45575</v>
      </c>
      <c r="D6275" s="88" t="s">
        <v>172</v>
      </c>
      <c r="E6275" s="87">
        <v>46118.256000000001</v>
      </c>
      <c r="F6275" s="87">
        <v>48813.205999999998</v>
      </c>
      <c r="G6275" s="87">
        <v>-7.14</v>
      </c>
      <c r="H6275" s="87">
        <v>0</v>
      </c>
      <c r="I6275" s="87">
        <v>-1756.816</v>
      </c>
      <c r="J6275" s="86">
        <v>-1000.456</v>
      </c>
    </row>
    <row r="6276" spans="1:10">
      <c r="A6276" s="85">
        <v>40855</v>
      </c>
      <c r="B6276" s="86">
        <v>33</v>
      </c>
      <c r="C6276" s="87">
        <v>47550</v>
      </c>
      <c r="D6276" s="88" t="s">
        <v>172</v>
      </c>
      <c r="E6276" s="87">
        <v>48108.856</v>
      </c>
      <c r="F6276" s="87">
        <v>49012.775999999998</v>
      </c>
      <c r="G6276" s="87">
        <v>-12.92</v>
      </c>
      <c r="H6276" s="87">
        <v>0</v>
      </c>
      <c r="I6276" s="87">
        <v>-6.0180000000000007</v>
      </c>
      <c r="J6276" s="86">
        <v>-974.452</v>
      </c>
    </row>
    <row r="6277" spans="1:10">
      <c r="A6277" s="85">
        <v>40855</v>
      </c>
      <c r="B6277" s="86">
        <v>34</v>
      </c>
      <c r="C6277" s="87">
        <v>50180</v>
      </c>
      <c r="D6277" s="88" t="s">
        <v>172</v>
      </c>
      <c r="E6277" s="87">
        <v>50739.512000000002</v>
      </c>
      <c r="F6277" s="87">
        <v>51639.872000000003</v>
      </c>
      <c r="G6277" s="87">
        <v>-6.08</v>
      </c>
      <c r="H6277" s="87">
        <v>0</v>
      </c>
      <c r="I6277" s="87">
        <v>156.57400000000001</v>
      </c>
      <c r="J6277" s="86">
        <v>-958.0680000000001</v>
      </c>
    </row>
    <row r="6278" spans="1:10">
      <c r="A6278" s="85">
        <v>40855</v>
      </c>
      <c r="B6278" s="86">
        <v>35</v>
      </c>
      <c r="C6278" s="87">
        <v>51078</v>
      </c>
      <c r="D6278" s="88" t="s">
        <v>172</v>
      </c>
      <c r="E6278" s="87">
        <v>51513.663999999997</v>
      </c>
      <c r="F6278" s="87">
        <v>51633.184000000001</v>
      </c>
      <c r="G6278" s="87">
        <v>-13.22</v>
      </c>
      <c r="H6278" s="87">
        <v>0</v>
      </c>
      <c r="I6278" s="87">
        <v>385.27600000000001</v>
      </c>
      <c r="J6278" s="86">
        <v>-201.19200000000001</v>
      </c>
    </row>
    <row r="6279" spans="1:10">
      <c r="A6279" s="85">
        <v>40855</v>
      </c>
      <c r="B6279" s="86">
        <v>36</v>
      </c>
      <c r="C6279" s="87">
        <v>50559</v>
      </c>
      <c r="D6279" s="88" t="s">
        <v>172</v>
      </c>
      <c r="E6279" s="87">
        <v>51049.165999999997</v>
      </c>
      <c r="F6279" s="87">
        <v>51170.966</v>
      </c>
      <c r="G6279" s="87">
        <v>-12.8</v>
      </c>
      <c r="H6279" s="87">
        <v>0</v>
      </c>
      <c r="I6279" s="87">
        <v>386.42600000000004</v>
      </c>
      <c r="J6279" s="86">
        <v>-201.202</v>
      </c>
    </row>
    <row r="6280" spans="1:10">
      <c r="A6280" s="85">
        <v>40855</v>
      </c>
      <c r="B6280" s="86">
        <v>37</v>
      </c>
      <c r="C6280" s="87">
        <v>49775</v>
      </c>
      <c r="D6280" s="88" t="s">
        <v>172</v>
      </c>
      <c r="E6280" s="87">
        <v>50213.173999999999</v>
      </c>
      <c r="F6280" s="87">
        <v>50220.334000000003</v>
      </c>
      <c r="G6280" s="87">
        <v>-7.16</v>
      </c>
      <c r="H6280" s="87">
        <v>0</v>
      </c>
      <c r="I6280" s="87">
        <v>419.63200000000001</v>
      </c>
      <c r="J6280" s="86">
        <v>-1.202</v>
      </c>
    </row>
    <row r="6281" spans="1:10">
      <c r="A6281" s="85">
        <v>40855</v>
      </c>
      <c r="B6281" s="86">
        <v>38</v>
      </c>
      <c r="C6281" s="87">
        <v>48760</v>
      </c>
      <c r="D6281" s="88" t="s">
        <v>172</v>
      </c>
      <c r="E6281" s="87">
        <v>49059.925999999999</v>
      </c>
      <c r="F6281" s="87">
        <v>49073.326000000001</v>
      </c>
      <c r="G6281" s="87">
        <v>-13.4</v>
      </c>
      <c r="H6281" s="87">
        <v>0</v>
      </c>
      <c r="I6281" s="87">
        <v>419.928</v>
      </c>
      <c r="J6281" s="86">
        <v>-1.224</v>
      </c>
    </row>
    <row r="6282" spans="1:10">
      <c r="A6282" s="85">
        <v>40855</v>
      </c>
      <c r="B6282" s="86">
        <v>39</v>
      </c>
      <c r="C6282" s="87">
        <v>47416</v>
      </c>
      <c r="D6282" s="88" t="s">
        <v>172</v>
      </c>
      <c r="E6282" s="87">
        <v>47829.054000000004</v>
      </c>
      <c r="F6282" s="87">
        <v>48015.928</v>
      </c>
      <c r="G6282" s="87">
        <v>-9.34</v>
      </c>
      <c r="H6282" s="87">
        <v>0</v>
      </c>
      <c r="I6282" s="87">
        <v>-174.23400000000001</v>
      </c>
      <c r="J6282" s="86">
        <v>-0.83</v>
      </c>
    </row>
    <row r="6283" spans="1:10">
      <c r="A6283" s="85">
        <v>40855</v>
      </c>
      <c r="B6283" s="86">
        <v>40</v>
      </c>
      <c r="C6283" s="87">
        <v>45855</v>
      </c>
      <c r="D6283" s="88" t="s">
        <v>172</v>
      </c>
      <c r="E6283" s="87">
        <v>46352.663999999997</v>
      </c>
      <c r="F6283" s="87">
        <v>46536.417999999998</v>
      </c>
      <c r="G6283" s="87">
        <v>-9.18</v>
      </c>
      <c r="H6283" s="87">
        <v>0</v>
      </c>
      <c r="I6283" s="87">
        <v>-173.202</v>
      </c>
      <c r="J6283" s="86">
        <v>-1.242</v>
      </c>
    </row>
    <row r="6284" spans="1:10">
      <c r="A6284" s="85">
        <v>40855</v>
      </c>
      <c r="B6284" s="86">
        <v>41</v>
      </c>
      <c r="C6284" s="87">
        <v>44561</v>
      </c>
      <c r="D6284" s="88" t="s">
        <v>172</v>
      </c>
      <c r="E6284" s="87">
        <v>45149.714</v>
      </c>
      <c r="F6284" s="87">
        <v>45886.58</v>
      </c>
      <c r="G6284" s="87">
        <v>-9.06</v>
      </c>
      <c r="H6284" s="87">
        <v>0</v>
      </c>
      <c r="I6284" s="87">
        <v>-591.23800000000006</v>
      </c>
      <c r="J6284" s="86">
        <v>-228.858</v>
      </c>
    </row>
    <row r="6285" spans="1:10">
      <c r="A6285" s="85">
        <v>40855</v>
      </c>
      <c r="B6285" s="86">
        <v>42</v>
      </c>
      <c r="C6285" s="87">
        <v>42812</v>
      </c>
      <c r="D6285" s="88" t="s">
        <v>172</v>
      </c>
      <c r="E6285" s="87">
        <v>43339.536</v>
      </c>
      <c r="F6285" s="87">
        <v>44078.561999999998</v>
      </c>
      <c r="G6285" s="87">
        <v>-14.18</v>
      </c>
      <c r="H6285" s="87">
        <v>0</v>
      </c>
      <c r="I6285" s="87">
        <v>-591.13600000000008</v>
      </c>
      <c r="J6285" s="86">
        <v>-228.85400000000001</v>
      </c>
    </row>
    <row r="6286" spans="1:10">
      <c r="A6286" s="85">
        <v>40855</v>
      </c>
      <c r="B6286" s="86">
        <v>43</v>
      </c>
      <c r="C6286" s="87">
        <v>40939</v>
      </c>
      <c r="D6286" s="88" t="s">
        <v>172</v>
      </c>
      <c r="E6286" s="87">
        <v>41511.413999999997</v>
      </c>
      <c r="F6286" s="87">
        <v>41648.302000000003</v>
      </c>
      <c r="G6286" s="87">
        <v>-11.98</v>
      </c>
      <c r="H6286" s="87">
        <v>0</v>
      </c>
      <c r="I6286" s="87">
        <v>-122.61800000000001</v>
      </c>
      <c r="J6286" s="86">
        <v>-105.23</v>
      </c>
    </row>
    <row r="6287" spans="1:10">
      <c r="A6287" s="85">
        <v>40855</v>
      </c>
      <c r="B6287" s="86">
        <v>44</v>
      </c>
      <c r="C6287" s="87">
        <v>38791</v>
      </c>
      <c r="D6287" s="88" t="s">
        <v>172</v>
      </c>
      <c r="E6287" s="87">
        <v>39284.018000000004</v>
      </c>
      <c r="F6287" s="87">
        <v>39422.216</v>
      </c>
      <c r="G6287" s="87">
        <v>-11.52</v>
      </c>
      <c r="H6287" s="87">
        <v>0</v>
      </c>
      <c r="I6287" s="87">
        <v>-122.61800000000001</v>
      </c>
      <c r="J6287" s="86">
        <v>-104.83</v>
      </c>
    </row>
    <row r="6288" spans="1:10">
      <c r="A6288" s="85">
        <v>40855</v>
      </c>
      <c r="B6288" s="86">
        <v>45</v>
      </c>
      <c r="C6288" s="87">
        <v>36670</v>
      </c>
      <c r="D6288" s="88" t="s">
        <v>172</v>
      </c>
      <c r="E6288" s="87">
        <v>37210.127999999997</v>
      </c>
      <c r="F6288" s="87">
        <v>37381.383999999998</v>
      </c>
      <c r="G6288" s="87">
        <v>-7.36</v>
      </c>
      <c r="H6288" s="87">
        <v>0</v>
      </c>
      <c r="I6288" s="87">
        <v>-162.98400000000001</v>
      </c>
      <c r="J6288" s="86">
        <v>-105.224</v>
      </c>
    </row>
    <row r="6289" spans="1:10">
      <c r="A6289" s="85">
        <v>40855</v>
      </c>
      <c r="B6289" s="86">
        <v>46</v>
      </c>
      <c r="C6289" s="87">
        <v>34396</v>
      </c>
      <c r="D6289" s="88" t="s">
        <v>172</v>
      </c>
      <c r="E6289" s="87">
        <v>34923.288</v>
      </c>
      <c r="F6289" s="87">
        <v>35107.364000000001</v>
      </c>
      <c r="G6289" s="87">
        <v>-20.18</v>
      </c>
      <c r="H6289" s="87">
        <v>0</v>
      </c>
      <c r="I6289" s="87">
        <v>-153.404</v>
      </c>
      <c r="J6289" s="86">
        <v>-104.01400000000001</v>
      </c>
    </row>
    <row r="6290" spans="1:10">
      <c r="A6290" s="85">
        <v>40855</v>
      </c>
      <c r="B6290" s="86">
        <v>47</v>
      </c>
      <c r="C6290" s="87">
        <v>32214</v>
      </c>
      <c r="D6290" s="88" t="s">
        <v>172</v>
      </c>
      <c r="E6290" s="87">
        <v>32717.588</v>
      </c>
      <c r="F6290" s="87">
        <v>33203.728000000003</v>
      </c>
      <c r="G6290" s="87">
        <v>-484.86</v>
      </c>
      <c r="H6290" s="87">
        <v>0</v>
      </c>
      <c r="I6290" s="87">
        <v>109.49600000000001</v>
      </c>
      <c r="J6290" s="86">
        <v>-1.224</v>
      </c>
    </row>
    <row r="6291" spans="1:10">
      <c r="A6291" s="85">
        <v>40855</v>
      </c>
      <c r="B6291" s="86">
        <v>48</v>
      </c>
      <c r="C6291" s="87">
        <v>30675</v>
      </c>
      <c r="D6291" s="88" t="s">
        <v>172</v>
      </c>
      <c r="E6291" s="87">
        <v>31176.024000000001</v>
      </c>
      <c r="F6291" s="87">
        <v>32108.784</v>
      </c>
      <c r="G6291" s="87">
        <v>-932.76</v>
      </c>
      <c r="H6291" s="87">
        <v>0</v>
      </c>
      <c r="I6291" s="87">
        <v>109.5</v>
      </c>
      <c r="J6291" s="86">
        <v>-0.83200000000000007</v>
      </c>
    </row>
    <row r="6292" spans="1:10">
      <c r="A6292" s="85">
        <v>40856</v>
      </c>
      <c r="B6292" s="86">
        <v>1</v>
      </c>
      <c r="C6292" s="87">
        <v>30089</v>
      </c>
      <c r="D6292" s="88" t="s">
        <v>172</v>
      </c>
      <c r="E6292" s="87">
        <v>30711.473999999998</v>
      </c>
      <c r="F6292" s="87">
        <v>31732.094000000001</v>
      </c>
      <c r="G6292" s="87">
        <v>-1020.62</v>
      </c>
      <c r="H6292" s="87">
        <v>0</v>
      </c>
      <c r="I6292" s="87">
        <v>141.97</v>
      </c>
      <c r="J6292" s="86">
        <v>-1.244</v>
      </c>
    </row>
    <row r="6293" spans="1:10">
      <c r="A6293" s="85">
        <v>40856</v>
      </c>
      <c r="B6293" s="86">
        <v>2</v>
      </c>
      <c r="C6293" s="87">
        <v>29904</v>
      </c>
      <c r="D6293" s="88" t="s">
        <v>172</v>
      </c>
      <c r="E6293" s="87">
        <v>30405.853999999999</v>
      </c>
      <c r="F6293" s="87">
        <v>31353.874</v>
      </c>
      <c r="G6293" s="87">
        <v>-1080.6199999999999</v>
      </c>
      <c r="H6293" s="87">
        <v>0</v>
      </c>
      <c r="I6293" s="87">
        <v>141.874</v>
      </c>
      <c r="J6293" s="86">
        <v>-1.26</v>
      </c>
    </row>
    <row r="6294" spans="1:10">
      <c r="A6294" s="85">
        <v>40856</v>
      </c>
      <c r="B6294" s="86">
        <v>3</v>
      </c>
      <c r="C6294" s="87">
        <v>29347</v>
      </c>
      <c r="D6294" s="88" t="s">
        <v>172</v>
      </c>
      <c r="E6294" s="87">
        <v>29832.202000000001</v>
      </c>
      <c r="F6294" s="87">
        <v>31070.522000000001</v>
      </c>
      <c r="G6294" s="87">
        <v>-1386.22</v>
      </c>
      <c r="H6294" s="87">
        <v>0</v>
      </c>
      <c r="I6294" s="87">
        <v>90.376000000000005</v>
      </c>
      <c r="J6294" s="86">
        <v>-0.878</v>
      </c>
    </row>
    <row r="6295" spans="1:10">
      <c r="A6295" s="85">
        <v>40856</v>
      </c>
      <c r="B6295" s="86">
        <v>4</v>
      </c>
      <c r="C6295" s="87">
        <v>28633</v>
      </c>
      <c r="D6295" s="88" t="s">
        <v>172</v>
      </c>
      <c r="E6295" s="87">
        <v>29165.876</v>
      </c>
      <c r="F6295" s="87">
        <v>30778.056</v>
      </c>
      <c r="G6295" s="87">
        <v>-1612.18</v>
      </c>
      <c r="H6295" s="87">
        <v>0</v>
      </c>
      <c r="I6295" s="87">
        <v>90.475999999999999</v>
      </c>
      <c r="J6295" s="86">
        <v>-1.288</v>
      </c>
    </row>
    <row r="6296" spans="1:10">
      <c r="A6296" s="85">
        <v>40856</v>
      </c>
      <c r="B6296" s="86">
        <v>5</v>
      </c>
      <c r="C6296" s="87">
        <v>27954</v>
      </c>
      <c r="D6296" s="88" t="s">
        <v>172</v>
      </c>
      <c r="E6296" s="87">
        <v>28471.026000000002</v>
      </c>
      <c r="F6296" s="87">
        <v>30189.766</v>
      </c>
      <c r="G6296" s="87">
        <v>-1718.74</v>
      </c>
      <c r="H6296" s="87">
        <v>0</v>
      </c>
      <c r="I6296" s="87">
        <v>154.21200000000002</v>
      </c>
      <c r="J6296" s="86">
        <v>250.70600000000002</v>
      </c>
    </row>
    <row r="6297" spans="1:10">
      <c r="A6297" s="85">
        <v>40856</v>
      </c>
      <c r="B6297" s="86">
        <v>6</v>
      </c>
      <c r="C6297" s="87">
        <v>27627</v>
      </c>
      <c r="D6297" s="88" t="s">
        <v>172</v>
      </c>
      <c r="E6297" s="87">
        <v>28142.941999999999</v>
      </c>
      <c r="F6297" s="87">
        <v>29932.322</v>
      </c>
      <c r="G6297" s="87">
        <v>-1789.38</v>
      </c>
      <c r="H6297" s="87">
        <v>0</v>
      </c>
      <c r="I6297" s="87">
        <v>154.87</v>
      </c>
      <c r="J6297" s="86">
        <v>251.51600000000002</v>
      </c>
    </row>
    <row r="6298" spans="1:10">
      <c r="A6298" s="85">
        <v>40856</v>
      </c>
      <c r="B6298" s="86">
        <v>7</v>
      </c>
      <c r="C6298" s="87">
        <v>27115</v>
      </c>
      <c r="D6298" s="88" t="s">
        <v>172</v>
      </c>
      <c r="E6298" s="87">
        <v>27663.024000000001</v>
      </c>
      <c r="F6298" s="87">
        <v>29543.252</v>
      </c>
      <c r="G6298" s="87">
        <v>-1918.8</v>
      </c>
      <c r="H6298" s="87">
        <v>0</v>
      </c>
      <c r="I6298" s="87">
        <v>-15.236000000000001</v>
      </c>
      <c r="J6298" s="86">
        <v>-0.85200000000000009</v>
      </c>
    </row>
    <row r="6299" spans="1:10">
      <c r="A6299" s="85">
        <v>40856</v>
      </c>
      <c r="B6299" s="86">
        <v>8</v>
      </c>
      <c r="C6299" s="87">
        <v>26582</v>
      </c>
      <c r="D6299" s="88" t="s">
        <v>172</v>
      </c>
      <c r="E6299" s="87">
        <v>27111.642</v>
      </c>
      <c r="F6299" s="87">
        <v>29029.898000000001</v>
      </c>
      <c r="G6299" s="87">
        <v>-1911.16</v>
      </c>
      <c r="H6299" s="87">
        <v>0</v>
      </c>
      <c r="I6299" s="87">
        <v>-20.896000000000001</v>
      </c>
      <c r="J6299" s="86">
        <v>-1.262</v>
      </c>
    </row>
    <row r="6300" spans="1:10">
      <c r="A6300" s="85">
        <v>40856</v>
      </c>
      <c r="B6300" s="86">
        <v>9</v>
      </c>
      <c r="C6300" s="87">
        <v>26382</v>
      </c>
      <c r="D6300" s="88" t="s">
        <v>172</v>
      </c>
      <c r="E6300" s="87">
        <v>26831.288</v>
      </c>
      <c r="F6300" s="87">
        <v>28876.317999999999</v>
      </c>
      <c r="G6300" s="87">
        <v>-1903.16</v>
      </c>
      <c r="H6300" s="87">
        <v>0</v>
      </c>
      <c r="I6300" s="87">
        <v>-210.31800000000001</v>
      </c>
      <c r="J6300" s="86">
        <v>-106.072</v>
      </c>
    </row>
    <row r="6301" spans="1:10">
      <c r="A6301" s="85">
        <v>40856</v>
      </c>
      <c r="B6301" s="86">
        <v>10</v>
      </c>
      <c r="C6301" s="87">
        <v>26441</v>
      </c>
      <c r="D6301" s="88" t="s">
        <v>172</v>
      </c>
      <c r="E6301" s="87">
        <v>26972.407999999999</v>
      </c>
      <c r="F6301" s="87">
        <v>28969.018</v>
      </c>
      <c r="G6301" s="87">
        <v>-1782.74</v>
      </c>
      <c r="H6301" s="87">
        <v>0</v>
      </c>
      <c r="I6301" s="87">
        <v>-254.92600000000002</v>
      </c>
      <c r="J6301" s="86">
        <v>-106.866</v>
      </c>
    </row>
    <row r="6302" spans="1:10">
      <c r="A6302" s="85">
        <v>40856</v>
      </c>
      <c r="B6302" s="86">
        <v>11</v>
      </c>
      <c r="C6302" s="87">
        <v>27224</v>
      </c>
      <c r="D6302" s="88" t="s">
        <v>172</v>
      </c>
      <c r="E6302" s="87">
        <v>27781.148000000001</v>
      </c>
      <c r="F6302" s="87">
        <v>30955.653999999999</v>
      </c>
      <c r="G6302" s="87">
        <v>-757.74</v>
      </c>
      <c r="H6302" s="87">
        <v>0</v>
      </c>
      <c r="I6302" s="87">
        <v>-1866.6880000000001</v>
      </c>
      <c r="J6302" s="86">
        <v>-536.49800000000005</v>
      </c>
    </row>
    <row r="6303" spans="1:10">
      <c r="A6303" s="85">
        <v>40856</v>
      </c>
      <c r="B6303" s="86">
        <v>12</v>
      </c>
      <c r="C6303" s="87">
        <v>28550</v>
      </c>
      <c r="D6303" s="88" t="s">
        <v>172</v>
      </c>
      <c r="E6303" s="87">
        <v>29075.572</v>
      </c>
      <c r="F6303" s="87">
        <v>32063.477999999999</v>
      </c>
      <c r="G6303" s="87">
        <v>-624.74</v>
      </c>
      <c r="H6303" s="87">
        <v>0</v>
      </c>
      <c r="I6303" s="87">
        <v>-1917.576</v>
      </c>
      <c r="J6303" s="86">
        <v>-536.09800000000007</v>
      </c>
    </row>
    <row r="6304" spans="1:10">
      <c r="A6304" s="85">
        <v>40856</v>
      </c>
      <c r="B6304" s="86">
        <v>13</v>
      </c>
      <c r="C6304" s="87">
        <v>31642</v>
      </c>
      <c r="D6304" s="88" t="s">
        <v>172</v>
      </c>
      <c r="E6304" s="87">
        <v>32231.358</v>
      </c>
      <c r="F6304" s="87">
        <v>34986.313999999998</v>
      </c>
      <c r="G6304" s="87">
        <v>-145.82</v>
      </c>
      <c r="H6304" s="87">
        <v>0</v>
      </c>
      <c r="I6304" s="87">
        <v>-1783.1220000000001</v>
      </c>
      <c r="J6304" s="86">
        <v>-873.69800000000009</v>
      </c>
    </row>
    <row r="6305" spans="1:10">
      <c r="A6305" s="85">
        <v>40856</v>
      </c>
      <c r="B6305" s="86">
        <v>14</v>
      </c>
      <c r="C6305" s="87">
        <v>35168</v>
      </c>
      <c r="D6305" s="88" t="s">
        <v>172</v>
      </c>
      <c r="E6305" s="87">
        <v>35775.885999999999</v>
      </c>
      <c r="F6305" s="87">
        <v>38495.315999999999</v>
      </c>
      <c r="G6305" s="87">
        <v>-15.02</v>
      </c>
      <c r="H6305" s="87">
        <v>0</v>
      </c>
      <c r="I6305" s="87">
        <v>-1782.818</v>
      </c>
      <c r="J6305" s="86">
        <v>-874.096</v>
      </c>
    </row>
    <row r="6306" spans="1:10">
      <c r="A6306" s="85">
        <v>40856</v>
      </c>
      <c r="B6306" s="86">
        <v>15</v>
      </c>
      <c r="C6306" s="87">
        <v>38922</v>
      </c>
      <c r="D6306" s="88" t="s">
        <v>172</v>
      </c>
      <c r="E6306" s="87">
        <v>39587.847999999998</v>
      </c>
      <c r="F6306" s="87">
        <v>42058.358</v>
      </c>
      <c r="G6306" s="87">
        <v>-10.54</v>
      </c>
      <c r="H6306" s="87">
        <v>0</v>
      </c>
      <c r="I6306" s="87">
        <v>-1690.9560000000001</v>
      </c>
      <c r="J6306" s="86">
        <v>-840.47</v>
      </c>
    </row>
    <row r="6307" spans="1:10">
      <c r="A6307" s="85">
        <v>40856</v>
      </c>
      <c r="B6307" s="86">
        <v>16</v>
      </c>
      <c r="C6307" s="87">
        <v>40496</v>
      </c>
      <c r="D6307" s="88" t="s">
        <v>172</v>
      </c>
      <c r="E6307" s="87">
        <v>41162.232000000004</v>
      </c>
      <c r="F6307" s="87">
        <v>43631.874000000003</v>
      </c>
      <c r="G6307" s="87">
        <v>-15.84</v>
      </c>
      <c r="H6307" s="87">
        <v>0</v>
      </c>
      <c r="I6307" s="87">
        <v>-1690.652</v>
      </c>
      <c r="J6307" s="86">
        <v>-840.46800000000007</v>
      </c>
    </row>
    <row r="6308" spans="1:10">
      <c r="A6308" s="85">
        <v>40856</v>
      </c>
      <c r="B6308" s="86">
        <v>17</v>
      </c>
      <c r="C6308" s="87">
        <v>41463</v>
      </c>
      <c r="D6308" s="88" t="s">
        <v>172</v>
      </c>
      <c r="E6308" s="87">
        <v>42067.33</v>
      </c>
      <c r="F6308" s="87">
        <v>44253.714</v>
      </c>
      <c r="G6308" s="87">
        <v>-21.9</v>
      </c>
      <c r="H6308" s="87">
        <v>0</v>
      </c>
      <c r="I6308" s="87">
        <v>-1280.6099999999999</v>
      </c>
      <c r="J6308" s="86">
        <v>-536.84400000000005</v>
      </c>
    </row>
    <row r="6309" spans="1:10">
      <c r="A6309" s="85">
        <v>40856</v>
      </c>
      <c r="B6309" s="86">
        <v>18</v>
      </c>
      <c r="C6309" s="87">
        <v>41576</v>
      </c>
      <c r="D6309" s="88" t="s">
        <v>172</v>
      </c>
      <c r="E6309" s="87">
        <v>42164.722000000002</v>
      </c>
      <c r="F6309" s="87">
        <v>44347.766000000003</v>
      </c>
      <c r="G6309" s="87">
        <v>-18.559999999999999</v>
      </c>
      <c r="H6309" s="87">
        <v>0</v>
      </c>
      <c r="I6309" s="87">
        <v>-1293.154</v>
      </c>
      <c r="J6309" s="86">
        <v>-536.452</v>
      </c>
    </row>
    <row r="6310" spans="1:10">
      <c r="A6310" s="85">
        <v>40856</v>
      </c>
      <c r="B6310" s="86">
        <v>19</v>
      </c>
      <c r="C6310" s="87">
        <v>42407</v>
      </c>
      <c r="D6310" s="88" t="s">
        <v>172</v>
      </c>
      <c r="E6310" s="87">
        <v>43011.917999999998</v>
      </c>
      <c r="F6310" s="87">
        <v>44946.962</v>
      </c>
      <c r="G6310" s="87">
        <v>-9.58</v>
      </c>
      <c r="H6310" s="87">
        <v>0</v>
      </c>
      <c r="I6310" s="87">
        <v>-1606.2760000000001</v>
      </c>
      <c r="J6310" s="86">
        <v>-402.78800000000001</v>
      </c>
    </row>
    <row r="6311" spans="1:10">
      <c r="A6311" s="85">
        <v>40856</v>
      </c>
      <c r="B6311" s="86">
        <v>20</v>
      </c>
      <c r="C6311" s="87">
        <v>42640</v>
      </c>
      <c r="D6311" s="88" t="s">
        <v>172</v>
      </c>
      <c r="E6311" s="87">
        <v>43202.504000000001</v>
      </c>
      <c r="F6311" s="87">
        <v>45136.088000000003</v>
      </c>
      <c r="G6311" s="87">
        <v>-11.4</v>
      </c>
      <c r="H6311" s="87">
        <v>0</v>
      </c>
      <c r="I6311" s="87">
        <v>-1606.58</v>
      </c>
      <c r="J6311" s="86">
        <v>-402.38400000000001</v>
      </c>
    </row>
    <row r="6312" spans="1:10">
      <c r="A6312" s="85">
        <v>40856</v>
      </c>
      <c r="B6312" s="86">
        <v>21</v>
      </c>
      <c r="C6312" s="87">
        <v>42720</v>
      </c>
      <c r="D6312" s="88" t="s">
        <v>172</v>
      </c>
      <c r="E6312" s="87">
        <v>43339.642</v>
      </c>
      <c r="F6312" s="87">
        <v>45411.186000000002</v>
      </c>
      <c r="G6312" s="87">
        <v>-13.52</v>
      </c>
      <c r="H6312" s="87">
        <v>0</v>
      </c>
      <c r="I6312" s="87">
        <v>-1821.2620000000002</v>
      </c>
      <c r="J6312" s="86">
        <v>-324.798</v>
      </c>
    </row>
    <row r="6313" spans="1:10">
      <c r="A6313" s="85">
        <v>40856</v>
      </c>
      <c r="B6313" s="86">
        <v>22</v>
      </c>
      <c r="C6313" s="87">
        <v>42890</v>
      </c>
      <c r="D6313" s="88" t="s">
        <v>172</v>
      </c>
      <c r="E6313" s="87">
        <v>43491.91</v>
      </c>
      <c r="F6313" s="87">
        <v>45567.394</v>
      </c>
      <c r="G6313" s="87">
        <v>-17.82</v>
      </c>
      <c r="H6313" s="87">
        <v>0</v>
      </c>
      <c r="I6313" s="87">
        <v>-1821.06</v>
      </c>
      <c r="J6313" s="86">
        <v>-324.8</v>
      </c>
    </row>
    <row r="6314" spans="1:10">
      <c r="A6314" s="85">
        <v>40856</v>
      </c>
      <c r="B6314" s="86">
        <v>23</v>
      </c>
      <c r="C6314" s="87">
        <v>43012</v>
      </c>
      <c r="D6314" s="88" t="s">
        <v>172</v>
      </c>
      <c r="E6314" s="87">
        <v>43661.252</v>
      </c>
      <c r="F6314" s="87">
        <v>45669.156000000003</v>
      </c>
      <c r="G6314" s="87">
        <v>-17.16</v>
      </c>
      <c r="H6314" s="87">
        <v>0</v>
      </c>
      <c r="I6314" s="87">
        <v>-1821.162</v>
      </c>
      <c r="J6314" s="86">
        <v>-259.58600000000001</v>
      </c>
    </row>
    <row r="6315" spans="1:10">
      <c r="A6315" s="85">
        <v>40856</v>
      </c>
      <c r="B6315" s="86">
        <v>24</v>
      </c>
      <c r="C6315" s="87">
        <v>43172</v>
      </c>
      <c r="D6315" s="88" t="s">
        <v>172</v>
      </c>
      <c r="E6315" s="87">
        <v>43859.5</v>
      </c>
      <c r="F6315" s="87">
        <v>45865.784</v>
      </c>
      <c r="G6315" s="87">
        <v>-15.54</v>
      </c>
      <c r="H6315" s="87">
        <v>0</v>
      </c>
      <c r="I6315" s="87">
        <v>-1821.364</v>
      </c>
      <c r="J6315" s="86">
        <v>-259.178</v>
      </c>
    </row>
    <row r="6316" spans="1:10">
      <c r="A6316" s="85">
        <v>40856</v>
      </c>
      <c r="B6316" s="86">
        <v>25</v>
      </c>
      <c r="C6316" s="87">
        <v>43359</v>
      </c>
      <c r="D6316" s="88" t="s">
        <v>172</v>
      </c>
      <c r="E6316" s="87">
        <v>44008.86</v>
      </c>
      <c r="F6316" s="87">
        <v>46071.962</v>
      </c>
      <c r="G6316" s="87">
        <v>-11.82</v>
      </c>
      <c r="H6316" s="87">
        <v>0</v>
      </c>
      <c r="I6316" s="87">
        <v>-1695.2040000000002</v>
      </c>
      <c r="J6316" s="86">
        <v>-442.4</v>
      </c>
    </row>
    <row r="6317" spans="1:10">
      <c r="A6317" s="85">
        <v>40856</v>
      </c>
      <c r="B6317" s="86">
        <v>26</v>
      </c>
      <c r="C6317" s="87">
        <v>43174</v>
      </c>
      <c r="D6317" s="88" t="s">
        <v>172</v>
      </c>
      <c r="E6317" s="87">
        <v>43783.286</v>
      </c>
      <c r="F6317" s="87">
        <v>45850.468000000001</v>
      </c>
      <c r="G6317" s="87">
        <v>-15.9</v>
      </c>
      <c r="H6317" s="87">
        <v>0</v>
      </c>
      <c r="I6317" s="87">
        <v>-1693.6860000000001</v>
      </c>
      <c r="J6317" s="86">
        <v>-441.60599999999999</v>
      </c>
    </row>
    <row r="6318" spans="1:10">
      <c r="A6318" s="85">
        <v>40856</v>
      </c>
      <c r="B6318" s="86">
        <v>27</v>
      </c>
      <c r="C6318" s="87">
        <v>43166</v>
      </c>
      <c r="D6318" s="88" t="s">
        <v>172</v>
      </c>
      <c r="E6318" s="87">
        <v>43805.985999999997</v>
      </c>
      <c r="F6318" s="87">
        <v>45720.68</v>
      </c>
      <c r="G6318" s="87">
        <v>-16.16</v>
      </c>
      <c r="H6318" s="87">
        <v>0</v>
      </c>
      <c r="I6318" s="87">
        <v>-1598.384</v>
      </c>
      <c r="J6318" s="86">
        <v>-382.38600000000002</v>
      </c>
    </row>
    <row r="6319" spans="1:10">
      <c r="A6319" s="85">
        <v>40856</v>
      </c>
      <c r="B6319" s="86">
        <v>28</v>
      </c>
      <c r="C6319" s="87">
        <v>42974</v>
      </c>
      <c r="D6319" s="88" t="s">
        <v>172</v>
      </c>
      <c r="E6319" s="87">
        <v>43548.273999999998</v>
      </c>
      <c r="F6319" s="87">
        <v>45462.828000000001</v>
      </c>
      <c r="G6319" s="87">
        <v>-16.02</v>
      </c>
      <c r="H6319" s="87">
        <v>0</v>
      </c>
      <c r="I6319" s="87">
        <v>-1599.5980000000002</v>
      </c>
      <c r="J6319" s="86">
        <v>-382.39400000000001</v>
      </c>
    </row>
    <row r="6320" spans="1:10">
      <c r="A6320" s="85">
        <v>40856</v>
      </c>
      <c r="B6320" s="86">
        <v>29</v>
      </c>
      <c r="C6320" s="87">
        <v>42924</v>
      </c>
      <c r="D6320" s="88" t="s">
        <v>172</v>
      </c>
      <c r="E6320" s="87">
        <v>43483.256000000001</v>
      </c>
      <c r="F6320" s="87">
        <v>45837.413999999997</v>
      </c>
      <c r="G6320" s="87">
        <v>-13.66</v>
      </c>
      <c r="H6320" s="87">
        <v>0</v>
      </c>
      <c r="I6320" s="87">
        <v>-2005.5940000000001</v>
      </c>
      <c r="J6320" s="86">
        <v>-426.37600000000003</v>
      </c>
    </row>
    <row r="6321" spans="1:10">
      <c r="A6321" s="85">
        <v>40856</v>
      </c>
      <c r="B6321" s="86">
        <v>30</v>
      </c>
      <c r="C6321" s="87">
        <v>42600</v>
      </c>
      <c r="D6321" s="88" t="s">
        <v>172</v>
      </c>
      <c r="E6321" s="87">
        <v>43234.646000000001</v>
      </c>
      <c r="F6321" s="87">
        <v>45586.944000000003</v>
      </c>
      <c r="G6321" s="87">
        <v>-11.8</v>
      </c>
      <c r="H6321" s="87">
        <v>0</v>
      </c>
      <c r="I6321" s="87">
        <v>-2002.154</v>
      </c>
      <c r="J6321" s="86">
        <v>-427.2</v>
      </c>
    </row>
    <row r="6322" spans="1:10">
      <c r="A6322" s="85">
        <v>40856</v>
      </c>
      <c r="B6322" s="86">
        <v>31</v>
      </c>
      <c r="C6322" s="87">
        <v>42725</v>
      </c>
      <c r="D6322" s="88" t="s">
        <v>172</v>
      </c>
      <c r="E6322" s="87">
        <v>43246.464</v>
      </c>
      <c r="F6322" s="87">
        <v>45910.203999999998</v>
      </c>
      <c r="G6322" s="87">
        <v>-11.82</v>
      </c>
      <c r="H6322" s="87">
        <v>0</v>
      </c>
      <c r="I6322" s="87">
        <v>-1721.61</v>
      </c>
      <c r="J6322" s="86">
        <v>-1012.8580000000001</v>
      </c>
    </row>
    <row r="6323" spans="1:10">
      <c r="A6323" s="85">
        <v>40856</v>
      </c>
      <c r="B6323" s="86">
        <v>32</v>
      </c>
      <c r="C6323" s="87">
        <v>43771</v>
      </c>
      <c r="D6323" s="88" t="s">
        <v>172</v>
      </c>
      <c r="E6323" s="87">
        <v>44384.216</v>
      </c>
      <c r="F6323" s="87">
        <v>47050.135999999999</v>
      </c>
      <c r="G6323" s="87">
        <v>-14</v>
      </c>
      <c r="H6323" s="87">
        <v>0</v>
      </c>
      <c r="I6323" s="87">
        <v>-1721.71</v>
      </c>
      <c r="J6323" s="86">
        <v>-1012.4640000000001</v>
      </c>
    </row>
    <row r="6324" spans="1:10">
      <c r="A6324" s="85">
        <v>40856</v>
      </c>
      <c r="B6324" s="86">
        <v>33</v>
      </c>
      <c r="C6324" s="87">
        <v>45778</v>
      </c>
      <c r="D6324" s="88" t="s">
        <v>172</v>
      </c>
      <c r="E6324" s="87">
        <v>46403.11</v>
      </c>
      <c r="F6324" s="87">
        <v>47416.955999999998</v>
      </c>
      <c r="G6324" s="87">
        <v>-17.64</v>
      </c>
      <c r="H6324" s="87">
        <v>0</v>
      </c>
      <c r="I6324" s="87">
        <v>-546.72199999999998</v>
      </c>
      <c r="J6324" s="86">
        <v>-521.61200000000008</v>
      </c>
    </row>
    <row r="6325" spans="1:10">
      <c r="A6325" s="85">
        <v>40856</v>
      </c>
      <c r="B6325" s="86">
        <v>34</v>
      </c>
      <c r="C6325" s="87">
        <v>48753</v>
      </c>
      <c r="D6325" s="88" t="s">
        <v>172</v>
      </c>
      <c r="E6325" s="87">
        <v>49543.593999999997</v>
      </c>
      <c r="F6325" s="87">
        <v>50548.68</v>
      </c>
      <c r="G6325" s="87">
        <v>-11.12</v>
      </c>
      <c r="H6325" s="87">
        <v>0</v>
      </c>
      <c r="I6325" s="87">
        <v>-547.93600000000004</v>
      </c>
      <c r="J6325" s="86">
        <v>-522.03800000000001</v>
      </c>
    </row>
    <row r="6326" spans="1:10">
      <c r="A6326" s="85">
        <v>40856</v>
      </c>
      <c r="B6326" s="86">
        <v>35</v>
      </c>
      <c r="C6326" s="87">
        <v>50181</v>
      </c>
      <c r="D6326" s="88" t="s">
        <v>172</v>
      </c>
      <c r="E6326" s="87">
        <v>50818.498</v>
      </c>
      <c r="F6326" s="87">
        <v>51450.324000000001</v>
      </c>
      <c r="G6326" s="87">
        <v>-11.1</v>
      </c>
      <c r="H6326" s="87">
        <v>0</v>
      </c>
      <c r="I6326" s="87">
        <v>-617.44000000000005</v>
      </c>
      <c r="J6326" s="86">
        <v>-0.79400000000000004</v>
      </c>
    </row>
    <row r="6327" spans="1:10">
      <c r="A6327" s="85">
        <v>40856</v>
      </c>
      <c r="B6327" s="86">
        <v>36</v>
      </c>
      <c r="C6327" s="87">
        <v>49721</v>
      </c>
      <c r="D6327" s="88" t="s">
        <v>172</v>
      </c>
      <c r="E6327" s="87">
        <v>50318.68</v>
      </c>
      <c r="F6327" s="87">
        <v>50954.665999999997</v>
      </c>
      <c r="G6327" s="87">
        <v>-15.26</v>
      </c>
      <c r="H6327" s="87">
        <v>0</v>
      </c>
      <c r="I6327" s="87">
        <v>-617.34</v>
      </c>
      <c r="J6327" s="86">
        <v>-1.21</v>
      </c>
    </row>
    <row r="6328" spans="1:10">
      <c r="A6328" s="85">
        <v>40856</v>
      </c>
      <c r="B6328" s="86">
        <v>37</v>
      </c>
      <c r="C6328" s="87">
        <v>48895</v>
      </c>
      <c r="D6328" s="88" t="s">
        <v>172</v>
      </c>
      <c r="E6328" s="87">
        <v>49526.762000000002</v>
      </c>
      <c r="F6328" s="87">
        <v>50468.79</v>
      </c>
      <c r="G6328" s="87">
        <v>-10.24</v>
      </c>
      <c r="H6328" s="87">
        <v>0</v>
      </c>
      <c r="I6328" s="87">
        <v>-807.33600000000001</v>
      </c>
      <c r="J6328" s="86">
        <v>-204.42400000000001</v>
      </c>
    </row>
    <row r="6329" spans="1:10">
      <c r="A6329" s="85">
        <v>40856</v>
      </c>
      <c r="B6329" s="86">
        <v>38</v>
      </c>
      <c r="C6329" s="87">
        <v>48095</v>
      </c>
      <c r="D6329" s="88" t="s">
        <v>172</v>
      </c>
      <c r="E6329" s="87">
        <v>48624.506000000001</v>
      </c>
      <c r="F6329" s="87">
        <v>49565.974000000002</v>
      </c>
      <c r="G6329" s="87">
        <v>-11.84</v>
      </c>
      <c r="H6329" s="87">
        <v>0</v>
      </c>
      <c r="I6329" s="87">
        <v>-806.32400000000007</v>
      </c>
      <c r="J6329" s="86">
        <v>-205.61600000000001</v>
      </c>
    </row>
    <row r="6330" spans="1:10">
      <c r="A6330" s="85">
        <v>40856</v>
      </c>
      <c r="B6330" s="86">
        <v>39</v>
      </c>
      <c r="C6330" s="87">
        <v>46676</v>
      </c>
      <c r="D6330" s="88" t="s">
        <v>172</v>
      </c>
      <c r="E6330" s="87">
        <v>47232.944000000003</v>
      </c>
      <c r="F6330" s="87">
        <v>47563.374000000003</v>
      </c>
      <c r="G6330" s="87">
        <v>-11.88</v>
      </c>
      <c r="H6330" s="87">
        <v>0</v>
      </c>
      <c r="I6330" s="87">
        <v>-310.08600000000001</v>
      </c>
      <c r="J6330" s="86">
        <v>-0.81400000000000006</v>
      </c>
    </row>
    <row r="6331" spans="1:10">
      <c r="A6331" s="85">
        <v>40856</v>
      </c>
      <c r="B6331" s="86">
        <v>40</v>
      </c>
      <c r="C6331" s="87">
        <v>45439</v>
      </c>
      <c r="D6331" s="88" t="s">
        <v>172</v>
      </c>
      <c r="E6331" s="87">
        <v>45970.061999999998</v>
      </c>
      <c r="F6331" s="87">
        <v>46300.372000000003</v>
      </c>
      <c r="G6331" s="87">
        <v>-11.76</v>
      </c>
      <c r="H6331" s="87">
        <v>0</v>
      </c>
      <c r="I6331" s="87">
        <v>-310.08600000000001</v>
      </c>
      <c r="J6331" s="86">
        <v>-1.232</v>
      </c>
    </row>
    <row r="6332" spans="1:10">
      <c r="A6332" s="85">
        <v>40856</v>
      </c>
      <c r="B6332" s="86">
        <v>41</v>
      </c>
      <c r="C6332" s="87">
        <v>43825</v>
      </c>
      <c r="D6332" s="88" t="s">
        <v>172</v>
      </c>
      <c r="E6332" s="87">
        <v>44358.57</v>
      </c>
      <c r="F6332" s="87">
        <v>44695.79</v>
      </c>
      <c r="G6332" s="87">
        <v>-7.66</v>
      </c>
      <c r="H6332" s="87">
        <v>0</v>
      </c>
      <c r="I6332" s="87">
        <v>-267.49400000000003</v>
      </c>
      <c r="J6332" s="86">
        <v>-156.44200000000001</v>
      </c>
    </row>
    <row r="6333" spans="1:10">
      <c r="A6333" s="85">
        <v>40856</v>
      </c>
      <c r="B6333" s="86">
        <v>42</v>
      </c>
      <c r="C6333" s="87">
        <v>42207</v>
      </c>
      <c r="D6333" s="88" t="s">
        <v>172</v>
      </c>
      <c r="E6333" s="87">
        <v>42788.38</v>
      </c>
      <c r="F6333" s="87">
        <v>43128.12</v>
      </c>
      <c r="G6333" s="87">
        <v>-11.64</v>
      </c>
      <c r="H6333" s="87">
        <v>0</v>
      </c>
      <c r="I6333" s="87">
        <v>-267.392</v>
      </c>
      <c r="J6333" s="86">
        <v>-156.83199999999999</v>
      </c>
    </row>
    <row r="6334" spans="1:10">
      <c r="A6334" s="85">
        <v>40856</v>
      </c>
      <c r="B6334" s="86">
        <v>43</v>
      </c>
      <c r="C6334" s="87">
        <v>40501</v>
      </c>
      <c r="D6334" s="88" t="s">
        <v>172</v>
      </c>
      <c r="E6334" s="87">
        <v>41023.466</v>
      </c>
      <c r="F6334" s="87">
        <v>41066.663999999997</v>
      </c>
      <c r="G6334" s="87">
        <v>-5.24</v>
      </c>
      <c r="H6334" s="87">
        <v>0</v>
      </c>
      <c r="I6334" s="87">
        <v>-37.432000000000002</v>
      </c>
      <c r="J6334" s="86">
        <v>-1.228</v>
      </c>
    </row>
    <row r="6335" spans="1:10">
      <c r="A6335" s="85">
        <v>40856</v>
      </c>
      <c r="B6335" s="86">
        <v>44</v>
      </c>
      <c r="C6335" s="87">
        <v>38234</v>
      </c>
      <c r="D6335" s="88" t="s">
        <v>172</v>
      </c>
      <c r="E6335" s="87">
        <v>38661.626000000004</v>
      </c>
      <c r="F6335" s="87">
        <v>38713.103999999999</v>
      </c>
      <c r="G6335" s="87">
        <v>-14.12</v>
      </c>
      <c r="H6335" s="87">
        <v>0</v>
      </c>
      <c r="I6335" s="87">
        <v>-34.5</v>
      </c>
      <c r="J6335" s="86">
        <v>-0.82800000000000007</v>
      </c>
    </row>
    <row r="6336" spans="1:10">
      <c r="A6336" s="85">
        <v>40856</v>
      </c>
      <c r="B6336" s="86">
        <v>45</v>
      </c>
      <c r="C6336" s="87">
        <v>36357</v>
      </c>
      <c r="D6336" s="88" t="s">
        <v>172</v>
      </c>
      <c r="E6336" s="87">
        <v>36753.684000000001</v>
      </c>
      <c r="F6336" s="87">
        <v>37099.828000000001</v>
      </c>
      <c r="G6336" s="87">
        <v>-7.2</v>
      </c>
      <c r="H6336" s="87">
        <v>0</v>
      </c>
      <c r="I6336" s="87">
        <v>-304.21800000000002</v>
      </c>
      <c r="J6336" s="86">
        <v>-131.648</v>
      </c>
    </row>
    <row r="6337" spans="1:10">
      <c r="A6337" s="85">
        <v>40856</v>
      </c>
      <c r="B6337" s="86">
        <v>46</v>
      </c>
      <c r="C6337" s="87">
        <v>34099</v>
      </c>
      <c r="D6337" s="88" t="s">
        <v>172</v>
      </c>
      <c r="E6337" s="87">
        <v>34632.93</v>
      </c>
      <c r="F6337" s="87">
        <v>34991.654000000002</v>
      </c>
      <c r="G6337" s="87">
        <v>-20.18</v>
      </c>
      <c r="H6337" s="87">
        <v>0</v>
      </c>
      <c r="I6337" s="87">
        <v>-303.91399999999999</v>
      </c>
      <c r="J6337" s="86">
        <v>-132.452</v>
      </c>
    </row>
    <row r="6338" spans="1:10">
      <c r="A6338" s="85">
        <v>40856</v>
      </c>
      <c r="B6338" s="86">
        <v>47</v>
      </c>
      <c r="C6338" s="87">
        <v>31797</v>
      </c>
      <c r="D6338" s="88" t="s">
        <v>172</v>
      </c>
      <c r="E6338" s="87">
        <v>32380.754000000001</v>
      </c>
      <c r="F6338" s="87">
        <v>32843.214</v>
      </c>
      <c r="G6338" s="87">
        <v>-403.36</v>
      </c>
      <c r="H6338" s="87">
        <v>0</v>
      </c>
      <c r="I6338" s="87">
        <v>-58.98</v>
      </c>
      <c r="J6338" s="86">
        <v>-0.83600000000000008</v>
      </c>
    </row>
    <row r="6339" spans="1:10">
      <c r="A6339" s="85">
        <v>40856</v>
      </c>
      <c r="B6339" s="86">
        <v>48</v>
      </c>
      <c r="C6339" s="87">
        <v>30317</v>
      </c>
      <c r="D6339" s="88" t="s">
        <v>172</v>
      </c>
      <c r="E6339" s="87">
        <v>30831.871999999999</v>
      </c>
      <c r="F6339" s="87">
        <v>31642.772000000001</v>
      </c>
      <c r="G6339" s="87">
        <v>-751.8</v>
      </c>
      <c r="H6339" s="87">
        <v>0</v>
      </c>
      <c r="I6339" s="87">
        <v>-59.916000000000004</v>
      </c>
      <c r="J6339" s="86">
        <v>-1.248</v>
      </c>
    </row>
    <row r="6340" spans="1:10">
      <c r="A6340" s="85">
        <v>40857</v>
      </c>
      <c r="B6340" s="86">
        <v>1</v>
      </c>
      <c r="C6340" s="87">
        <v>29985</v>
      </c>
      <c r="D6340" s="88" t="s">
        <v>172</v>
      </c>
      <c r="E6340" s="87">
        <v>30518.934000000001</v>
      </c>
      <c r="F6340" s="87">
        <v>31792.531999999999</v>
      </c>
      <c r="G6340" s="87">
        <v>-1236.24</v>
      </c>
      <c r="H6340" s="87">
        <v>0</v>
      </c>
      <c r="I6340" s="87">
        <v>-37.353999999999999</v>
      </c>
      <c r="J6340" s="86">
        <v>100.742</v>
      </c>
    </row>
    <row r="6341" spans="1:10">
      <c r="A6341" s="85">
        <v>40857</v>
      </c>
      <c r="B6341" s="86">
        <v>2</v>
      </c>
      <c r="C6341" s="87">
        <v>29602</v>
      </c>
      <c r="D6341" s="88" t="s">
        <v>172</v>
      </c>
      <c r="E6341" s="87">
        <v>30188.955999999998</v>
      </c>
      <c r="F6341" s="87">
        <v>31585.833999999999</v>
      </c>
      <c r="G6341" s="87">
        <v>-1359.52</v>
      </c>
      <c r="H6341" s="87">
        <v>0</v>
      </c>
      <c r="I6341" s="87">
        <v>-37.457999999999998</v>
      </c>
      <c r="J6341" s="86">
        <v>100.754</v>
      </c>
    </row>
    <row r="6342" spans="1:10">
      <c r="A6342" s="85">
        <v>40857</v>
      </c>
      <c r="B6342" s="86">
        <v>3</v>
      </c>
      <c r="C6342" s="87">
        <v>29053</v>
      </c>
      <c r="D6342" s="88" t="s">
        <v>172</v>
      </c>
      <c r="E6342" s="87">
        <v>29604.880000000001</v>
      </c>
      <c r="F6342" s="87">
        <v>31344.51</v>
      </c>
      <c r="G6342" s="87">
        <v>-1662.74</v>
      </c>
      <c r="H6342" s="87">
        <v>0</v>
      </c>
      <c r="I6342" s="87">
        <v>-77.69</v>
      </c>
      <c r="J6342" s="86">
        <v>-0.84</v>
      </c>
    </row>
    <row r="6343" spans="1:10">
      <c r="A6343" s="85">
        <v>40857</v>
      </c>
      <c r="B6343" s="86">
        <v>4</v>
      </c>
      <c r="C6343" s="87">
        <v>28167</v>
      </c>
      <c r="D6343" s="88" t="s">
        <v>172</v>
      </c>
      <c r="E6343" s="87">
        <v>28739.238000000001</v>
      </c>
      <c r="F6343" s="87">
        <v>30656.407999999999</v>
      </c>
      <c r="G6343" s="87">
        <v>-1840.28</v>
      </c>
      <c r="H6343" s="87">
        <v>0</v>
      </c>
      <c r="I6343" s="87">
        <v>-81.823999999999998</v>
      </c>
      <c r="J6343" s="86">
        <v>-1.25</v>
      </c>
    </row>
    <row r="6344" spans="1:10">
      <c r="A6344" s="85">
        <v>40857</v>
      </c>
      <c r="B6344" s="86">
        <v>5</v>
      </c>
      <c r="C6344" s="87">
        <v>27622</v>
      </c>
      <c r="D6344" s="88" t="s">
        <v>172</v>
      </c>
      <c r="E6344" s="87">
        <v>28117.948</v>
      </c>
      <c r="F6344" s="87">
        <v>30226.668000000001</v>
      </c>
      <c r="G6344" s="87">
        <v>-2108.7199999999998</v>
      </c>
      <c r="H6344" s="87">
        <v>0</v>
      </c>
      <c r="I6344" s="87">
        <v>252.87200000000001</v>
      </c>
      <c r="J6344" s="86">
        <v>-0.8580000000000001</v>
      </c>
    </row>
    <row r="6345" spans="1:10">
      <c r="A6345" s="85">
        <v>40857</v>
      </c>
      <c r="B6345" s="86">
        <v>6</v>
      </c>
      <c r="C6345" s="87">
        <v>27301</v>
      </c>
      <c r="D6345" s="88" t="s">
        <v>172</v>
      </c>
      <c r="E6345" s="87">
        <v>27781.367999999999</v>
      </c>
      <c r="F6345" s="87">
        <v>30118.067999999999</v>
      </c>
      <c r="G6345" s="87">
        <v>-2336.6999999999998</v>
      </c>
      <c r="H6345" s="87">
        <v>0</v>
      </c>
      <c r="I6345" s="87">
        <v>258.42400000000004</v>
      </c>
      <c r="J6345" s="86">
        <v>-1.272</v>
      </c>
    </row>
    <row r="6346" spans="1:10">
      <c r="A6346" s="85">
        <v>40857</v>
      </c>
      <c r="B6346" s="86">
        <v>7</v>
      </c>
      <c r="C6346" s="87">
        <v>26814</v>
      </c>
      <c r="D6346" s="88" t="s">
        <v>172</v>
      </c>
      <c r="E6346" s="87">
        <v>27340.054</v>
      </c>
      <c r="F6346" s="87">
        <v>29689.054</v>
      </c>
      <c r="G6346" s="87">
        <v>-2349</v>
      </c>
      <c r="H6346" s="87">
        <v>0</v>
      </c>
      <c r="I6346" s="87">
        <v>205.82</v>
      </c>
      <c r="J6346" s="86">
        <v>-0.88</v>
      </c>
    </row>
    <row r="6347" spans="1:10">
      <c r="A6347" s="85">
        <v>40857</v>
      </c>
      <c r="B6347" s="86">
        <v>8</v>
      </c>
      <c r="C6347" s="87">
        <v>26343</v>
      </c>
      <c r="D6347" s="88" t="s">
        <v>172</v>
      </c>
      <c r="E6347" s="87">
        <v>26903.206000000002</v>
      </c>
      <c r="F6347" s="87">
        <v>29315.386000000002</v>
      </c>
      <c r="G6347" s="87">
        <v>-2412.1799999999998</v>
      </c>
      <c r="H6347" s="87">
        <v>0</v>
      </c>
      <c r="I6347" s="87">
        <v>199.898</v>
      </c>
      <c r="J6347" s="86">
        <v>-1.28</v>
      </c>
    </row>
    <row r="6348" spans="1:10">
      <c r="A6348" s="85">
        <v>40857</v>
      </c>
      <c r="B6348" s="86">
        <v>9</v>
      </c>
      <c r="C6348" s="87">
        <v>26248</v>
      </c>
      <c r="D6348" s="88" t="s">
        <v>172</v>
      </c>
      <c r="E6348" s="87">
        <v>26847.492000000002</v>
      </c>
      <c r="F6348" s="87">
        <v>29484.261999999999</v>
      </c>
      <c r="G6348" s="87">
        <v>-2399.02</v>
      </c>
      <c r="H6348" s="87">
        <v>0</v>
      </c>
      <c r="I6348" s="87">
        <v>-238.58600000000001</v>
      </c>
      <c r="J6348" s="86">
        <v>-0.88600000000000001</v>
      </c>
    </row>
    <row r="6349" spans="1:10">
      <c r="A6349" s="85">
        <v>40857</v>
      </c>
      <c r="B6349" s="86">
        <v>10</v>
      </c>
      <c r="C6349" s="87">
        <v>26437</v>
      </c>
      <c r="D6349" s="88" t="s">
        <v>172</v>
      </c>
      <c r="E6349" s="87">
        <v>27045.936000000002</v>
      </c>
      <c r="F6349" s="87">
        <v>29493.252</v>
      </c>
      <c r="G6349" s="87">
        <v>-2217.1</v>
      </c>
      <c r="H6349" s="87">
        <v>0</v>
      </c>
      <c r="I6349" s="87">
        <v>-255.208</v>
      </c>
      <c r="J6349" s="86">
        <v>-1.294</v>
      </c>
    </row>
    <row r="6350" spans="1:10">
      <c r="A6350" s="85">
        <v>40857</v>
      </c>
      <c r="B6350" s="86">
        <v>11</v>
      </c>
      <c r="C6350" s="87">
        <v>27212</v>
      </c>
      <c r="D6350" s="88" t="s">
        <v>172</v>
      </c>
      <c r="E6350" s="87">
        <v>27863.562000000002</v>
      </c>
      <c r="F6350" s="87">
        <v>31568.524000000001</v>
      </c>
      <c r="G6350" s="87">
        <v>-581.94000000000005</v>
      </c>
      <c r="H6350" s="87">
        <v>0</v>
      </c>
      <c r="I6350" s="87">
        <v>-1867.8</v>
      </c>
      <c r="J6350" s="86">
        <v>-842.96</v>
      </c>
    </row>
    <row r="6351" spans="1:10">
      <c r="A6351" s="85">
        <v>40857</v>
      </c>
      <c r="B6351" s="86">
        <v>12</v>
      </c>
      <c r="C6351" s="87">
        <v>28578</v>
      </c>
      <c r="D6351" s="88" t="s">
        <v>172</v>
      </c>
      <c r="E6351" s="87">
        <v>29181.35</v>
      </c>
      <c r="F6351" s="87">
        <v>32373.4</v>
      </c>
      <c r="G6351" s="87">
        <v>-163.58000000000001</v>
      </c>
      <c r="H6351" s="87">
        <v>0</v>
      </c>
      <c r="I6351" s="87">
        <v>-2017.5320000000002</v>
      </c>
      <c r="J6351" s="86">
        <v>-1013.336</v>
      </c>
    </row>
    <row r="6352" spans="1:10">
      <c r="A6352" s="85">
        <v>40857</v>
      </c>
      <c r="B6352" s="86">
        <v>13</v>
      </c>
      <c r="C6352" s="87">
        <v>31552</v>
      </c>
      <c r="D6352" s="88" t="s">
        <v>172</v>
      </c>
      <c r="E6352" s="87">
        <v>32194.488000000001</v>
      </c>
      <c r="F6352" s="87">
        <v>34462.921999999999</v>
      </c>
      <c r="G6352" s="87">
        <v>-19.52</v>
      </c>
      <c r="H6352" s="87">
        <v>0</v>
      </c>
      <c r="I6352" s="87">
        <v>-1719.788</v>
      </c>
      <c r="J6352" s="86">
        <v>-609.29399999999998</v>
      </c>
    </row>
    <row r="6353" spans="1:10">
      <c r="A6353" s="85">
        <v>40857</v>
      </c>
      <c r="B6353" s="86">
        <v>14</v>
      </c>
      <c r="C6353" s="87">
        <v>35030</v>
      </c>
      <c r="D6353" s="88" t="s">
        <v>172</v>
      </c>
      <c r="E6353" s="87">
        <v>35672.286</v>
      </c>
      <c r="F6353" s="87">
        <v>37938.620000000003</v>
      </c>
      <c r="G6353" s="87">
        <v>-17.420000000000002</v>
      </c>
      <c r="H6353" s="87">
        <v>0</v>
      </c>
      <c r="I6353" s="87">
        <v>-1720.3960000000002</v>
      </c>
      <c r="J6353" s="86">
        <v>-610.09</v>
      </c>
    </row>
    <row r="6354" spans="1:10">
      <c r="A6354" s="85">
        <v>40857</v>
      </c>
      <c r="B6354" s="86">
        <v>15</v>
      </c>
      <c r="C6354" s="87">
        <v>38853</v>
      </c>
      <c r="D6354" s="88" t="s">
        <v>172</v>
      </c>
      <c r="E6354" s="87">
        <v>39536.652000000002</v>
      </c>
      <c r="F6354" s="87">
        <v>42127.565999999999</v>
      </c>
      <c r="G6354" s="87">
        <v>-11.42</v>
      </c>
      <c r="H6354" s="87">
        <v>0</v>
      </c>
      <c r="I6354" s="87">
        <v>-1719.6880000000001</v>
      </c>
      <c r="J6354" s="86">
        <v>-934.47400000000005</v>
      </c>
    </row>
    <row r="6355" spans="1:10">
      <c r="A6355" s="85">
        <v>40857</v>
      </c>
      <c r="B6355" s="86">
        <v>16</v>
      </c>
      <c r="C6355" s="87">
        <v>40585</v>
      </c>
      <c r="D6355" s="88" t="s">
        <v>172</v>
      </c>
      <c r="E6355" s="87">
        <v>41168.201999999997</v>
      </c>
      <c r="F6355" s="87">
        <v>43546.464</v>
      </c>
      <c r="G6355" s="87">
        <v>-8.06</v>
      </c>
      <c r="H6355" s="87">
        <v>0</v>
      </c>
      <c r="I6355" s="87">
        <v>-1510.164</v>
      </c>
      <c r="J6355" s="86">
        <v>-934.06400000000008</v>
      </c>
    </row>
    <row r="6356" spans="1:10">
      <c r="A6356" s="85">
        <v>40857</v>
      </c>
      <c r="B6356" s="86">
        <v>17</v>
      </c>
      <c r="C6356" s="87">
        <v>41414</v>
      </c>
      <c r="D6356" s="88" t="s">
        <v>172</v>
      </c>
      <c r="E6356" s="87">
        <v>41867.133999999998</v>
      </c>
      <c r="F6356" s="87">
        <v>43604.103999999999</v>
      </c>
      <c r="G6356" s="87">
        <v>-19.66</v>
      </c>
      <c r="H6356" s="87">
        <v>0</v>
      </c>
      <c r="I6356" s="87">
        <v>-1012.104</v>
      </c>
      <c r="J6356" s="86">
        <v>-791.26200000000006</v>
      </c>
    </row>
    <row r="6357" spans="1:10">
      <c r="A6357" s="85">
        <v>40857</v>
      </c>
      <c r="B6357" s="86">
        <v>18</v>
      </c>
      <c r="C6357" s="87">
        <v>41661</v>
      </c>
      <c r="D6357" s="88" t="s">
        <v>172</v>
      </c>
      <c r="E6357" s="87">
        <v>42141.358</v>
      </c>
      <c r="F6357" s="87">
        <v>43876.828000000001</v>
      </c>
      <c r="G6357" s="87">
        <v>-18.16</v>
      </c>
      <c r="H6357" s="87">
        <v>0</v>
      </c>
      <c r="I6357" s="87">
        <v>-1012.308</v>
      </c>
      <c r="J6357" s="86">
        <v>-791.65600000000006</v>
      </c>
    </row>
    <row r="6358" spans="1:10">
      <c r="A6358" s="85">
        <v>40857</v>
      </c>
      <c r="B6358" s="86">
        <v>19</v>
      </c>
      <c r="C6358" s="87">
        <v>42494</v>
      </c>
      <c r="D6358" s="88" t="s">
        <v>172</v>
      </c>
      <c r="E6358" s="87">
        <v>42974.194000000003</v>
      </c>
      <c r="F6358" s="87">
        <v>44455.207999999999</v>
      </c>
      <c r="G6358" s="87">
        <v>-17.68</v>
      </c>
      <c r="H6358" s="87">
        <v>0</v>
      </c>
      <c r="I6358" s="87">
        <v>-1012.206</v>
      </c>
      <c r="J6358" s="86">
        <v>-541.63800000000003</v>
      </c>
    </row>
    <row r="6359" spans="1:10">
      <c r="A6359" s="85">
        <v>40857</v>
      </c>
      <c r="B6359" s="86">
        <v>20</v>
      </c>
      <c r="C6359" s="87">
        <v>42711</v>
      </c>
      <c r="D6359" s="88" t="s">
        <v>172</v>
      </c>
      <c r="E6359" s="87">
        <v>43190.987999999998</v>
      </c>
      <c r="F6359" s="87">
        <v>44665.642</v>
      </c>
      <c r="G6359" s="87">
        <v>-11.32</v>
      </c>
      <c r="H6359" s="87">
        <v>0</v>
      </c>
      <c r="I6359" s="87">
        <v>-1012.104</v>
      </c>
      <c r="J6359" s="86">
        <v>-541.65200000000004</v>
      </c>
    </row>
    <row r="6360" spans="1:10">
      <c r="A6360" s="85">
        <v>40857</v>
      </c>
      <c r="B6360" s="86">
        <v>21</v>
      </c>
      <c r="C6360" s="87">
        <v>42615</v>
      </c>
      <c r="D6360" s="88" t="s">
        <v>172</v>
      </c>
      <c r="E6360" s="87">
        <v>43114.16</v>
      </c>
      <c r="F6360" s="87">
        <v>44783.525999999998</v>
      </c>
      <c r="G6360" s="87">
        <v>-16.579999999999998</v>
      </c>
      <c r="H6360" s="87">
        <v>0</v>
      </c>
      <c r="I6360" s="87">
        <v>-1012.206</v>
      </c>
      <c r="J6360" s="86">
        <v>-726.46</v>
      </c>
    </row>
    <row r="6361" spans="1:10">
      <c r="A6361" s="85">
        <v>40857</v>
      </c>
      <c r="B6361" s="86">
        <v>22</v>
      </c>
      <c r="C6361" s="87">
        <v>42684</v>
      </c>
      <c r="D6361" s="88" t="s">
        <v>172</v>
      </c>
      <c r="E6361" s="87">
        <v>43251.144</v>
      </c>
      <c r="F6361" s="87">
        <v>44919.39</v>
      </c>
      <c r="G6361" s="87">
        <v>-15.46</v>
      </c>
      <c r="H6361" s="87">
        <v>0</v>
      </c>
      <c r="I6361" s="87">
        <v>-1012.206</v>
      </c>
      <c r="J6361" s="86">
        <v>-726.06</v>
      </c>
    </row>
    <row r="6362" spans="1:10">
      <c r="A6362" s="85">
        <v>40857</v>
      </c>
      <c r="B6362" s="86">
        <v>23</v>
      </c>
      <c r="C6362" s="87">
        <v>42678</v>
      </c>
      <c r="D6362" s="88" t="s">
        <v>172</v>
      </c>
      <c r="E6362" s="87">
        <v>43318.805999999997</v>
      </c>
      <c r="F6362" s="87">
        <v>44624.472000000002</v>
      </c>
      <c r="G6362" s="87">
        <v>-15.32</v>
      </c>
      <c r="H6362" s="87">
        <v>0</v>
      </c>
      <c r="I6362" s="87">
        <v>-1012.206</v>
      </c>
      <c r="J6362" s="86">
        <v>-369.18400000000003</v>
      </c>
    </row>
    <row r="6363" spans="1:10">
      <c r="A6363" s="85">
        <v>40857</v>
      </c>
      <c r="B6363" s="86">
        <v>24</v>
      </c>
      <c r="C6363" s="87">
        <v>42900</v>
      </c>
      <c r="D6363" s="88" t="s">
        <v>172</v>
      </c>
      <c r="E6363" s="87">
        <v>43523.453999999998</v>
      </c>
      <c r="F6363" s="87">
        <v>44828.936000000002</v>
      </c>
      <c r="G6363" s="87">
        <v>-11.74</v>
      </c>
      <c r="H6363" s="87">
        <v>0</v>
      </c>
      <c r="I6363" s="87">
        <v>-1012.206</v>
      </c>
      <c r="J6363" s="86">
        <v>-369.18200000000002</v>
      </c>
    </row>
    <row r="6364" spans="1:10">
      <c r="A6364" s="85">
        <v>40857</v>
      </c>
      <c r="B6364" s="86">
        <v>25</v>
      </c>
      <c r="C6364" s="87">
        <v>43077</v>
      </c>
      <c r="D6364" s="88" t="s">
        <v>172</v>
      </c>
      <c r="E6364" s="87">
        <v>43617.805999999997</v>
      </c>
      <c r="F6364" s="87">
        <v>44933.091999999997</v>
      </c>
      <c r="G6364" s="87">
        <v>-15.94</v>
      </c>
      <c r="H6364" s="87">
        <v>0</v>
      </c>
      <c r="I6364" s="87">
        <v>-668.53200000000004</v>
      </c>
      <c r="J6364" s="86">
        <v>-377.178</v>
      </c>
    </row>
    <row r="6365" spans="1:10">
      <c r="A6365" s="85">
        <v>40857</v>
      </c>
      <c r="B6365" s="86">
        <v>26</v>
      </c>
      <c r="C6365" s="87">
        <v>42802</v>
      </c>
      <c r="D6365" s="88" t="s">
        <v>172</v>
      </c>
      <c r="E6365" s="87">
        <v>43292.832000000002</v>
      </c>
      <c r="F6365" s="87">
        <v>44608.137999999999</v>
      </c>
      <c r="G6365" s="87">
        <v>-15.96</v>
      </c>
      <c r="H6365" s="87">
        <v>0</v>
      </c>
      <c r="I6365" s="87">
        <v>-711.32600000000002</v>
      </c>
      <c r="J6365" s="86">
        <v>-377.57600000000002</v>
      </c>
    </row>
    <row r="6366" spans="1:10">
      <c r="A6366" s="85">
        <v>40857</v>
      </c>
      <c r="B6366" s="86">
        <v>27</v>
      </c>
      <c r="C6366" s="87">
        <v>42699</v>
      </c>
      <c r="D6366" s="88" t="s">
        <v>172</v>
      </c>
      <c r="E6366" s="87">
        <v>43269.964</v>
      </c>
      <c r="F6366" s="87">
        <v>45210.434000000001</v>
      </c>
      <c r="G6366" s="87">
        <v>-13.54</v>
      </c>
      <c r="H6366" s="87">
        <v>0</v>
      </c>
      <c r="I6366" s="87">
        <v>-1738.606</v>
      </c>
      <c r="J6366" s="86">
        <v>-298.37600000000003</v>
      </c>
    </row>
    <row r="6367" spans="1:10">
      <c r="A6367" s="85">
        <v>40857</v>
      </c>
      <c r="B6367" s="86">
        <v>28</v>
      </c>
      <c r="C6367" s="87">
        <v>42346</v>
      </c>
      <c r="D6367" s="88" t="s">
        <v>172</v>
      </c>
      <c r="E6367" s="87">
        <v>42930.03</v>
      </c>
      <c r="F6367" s="87">
        <v>44868.6</v>
      </c>
      <c r="G6367" s="87">
        <v>-11.64</v>
      </c>
      <c r="H6367" s="87">
        <v>0</v>
      </c>
      <c r="I6367" s="87">
        <v>-1722.42</v>
      </c>
      <c r="J6367" s="86">
        <v>-298.37799999999999</v>
      </c>
    </row>
    <row r="6368" spans="1:10">
      <c r="A6368" s="85">
        <v>40857</v>
      </c>
      <c r="B6368" s="86">
        <v>29</v>
      </c>
      <c r="C6368" s="87">
        <v>42454</v>
      </c>
      <c r="D6368" s="88" t="s">
        <v>172</v>
      </c>
      <c r="E6368" s="87">
        <v>43058.008000000002</v>
      </c>
      <c r="F6368" s="87">
        <v>45028.868000000002</v>
      </c>
      <c r="G6368" s="87">
        <v>-5.26</v>
      </c>
      <c r="H6368" s="87">
        <v>0</v>
      </c>
      <c r="I6368" s="87">
        <v>-1846.05</v>
      </c>
      <c r="J6368" s="86">
        <v>-211.18</v>
      </c>
    </row>
    <row r="6369" spans="1:10">
      <c r="A6369" s="85">
        <v>40857</v>
      </c>
      <c r="B6369" s="86">
        <v>30</v>
      </c>
      <c r="C6369" s="87">
        <v>42188</v>
      </c>
      <c r="D6369" s="88" t="s">
        <v>172</v>
      </c>
      <c r="E6369" s="87">
        <v>42797.718000000001</v>
      </c>
      <c r="F6369" s="87">
        <v>44769.728000000003</v>
      </c>
      <c r="G6369" s="87">
        <v>-9.9600000000000009</v>
      </c>
      <c r="H6369" s="87">
        <v>0</v>
      </c>
      <c r="I6369" s="87">
        <v>-1845.038</v>
      </c>
      <c r="J6369" s="86">
        <v>-211.18</v>
      </c>
    </row>
    <row r="6370" spans="1:10">
      <c r="A6370" s="85">
        <v>40857</v>
      </c>
      <c r="B6370" s="86">
        <v>31</v>
      </c>
      <c r="C6370" s="87">
        <v>42126</v>
      </c>
      <c r="D6370" s="88" t="s">
        <v>172</v>
      </c>
      <c r="E6370" s="87">
        <v>42757.468000000001</v>
      </c>
      <c r="F6370" s="87">
        <v>45201.18</v>
      </c>
      <c r="G6370" s="87">
        <v>-15.3</v>
      </c>
      <c r="H6370" s="87">
        <v>0</v>
      </c>
      <c r="I6370" s="87">
        <v>-1921.826</v>
      </c>
      <c r="J6370" s="86">
        <v>-595.23400000000004</v>
      </c>
    </row>
    <row r="6371" spans="1:10">
      <c r="A6371" s="85">
        <v>40857</v>
      </c>
      <c r="B6371" s="86">
        <v>32</v>
      </c>
      <c r="C6371" s="87">
        <v>42919</v>
      </c>
      <c r="D6371" s="88" t="s">
        <v>172</v>
      </c>
      <c r="E6371" s="87">
        <v>43594.864000000001</v>
      </c>
      <c r="F6371" s="87">
        <v>46037.856</v>
      </c>
      <c r="G6371" s="87">
        <v>-7.38</v>
      </c>
      <c r="H6371" s="87">
        <v>0</v>
      </c>
      <c r="I6371" s="87">
        <v>-1863.3480000000002</v>
      </c>
      <c r="J6371" s="86">
        <v>-594.43600000000004</v>
      </c>
    </row>
    <row r="6372" spans="1:10">
      <c r="A6372" s="85">
        <v>40857</v>
      </c>
      <c r="B6372" s="86">
        <v>33</v>
      </c>
      <c r="C6372" s="87">
        <v>44485</v>
      </c>
      <c r="D6372" s="88" t="s">
        <v>172</v>
      </c>
      <c r="E6372" s="87">
        <v>45189.122000000003</v>
      </c>
      <c r="F6372" s="87">
        <v>45462.97</v>
      </c>
      <c r="G6372" s="87">
        <v>-20.94</v>
      </c>
      <c r="H6372" s="87">
        <v>0</v>
      </c>
      <c r="I6372" s="87">
        <v>-249.99</v>
      </c>
      <c r="J6372" s="86">
        <v>117.61800000000001</v>
      </c>
    </row>
    <row r="6373" spans="1:10">
      <c r="A6373" s="85">
        <v>40857</v>
      </c>
      <c r="B6373" s="86">
        <v>34</v>
      </c>
      <c r="C6373" s="87">
        <v>47893</v>
      </c>
      <c r="D6373" s="88" t="s">
        <v>172</v>
      </c>
      <c r="E6373" s="87">
        <v>48721.906000000003</v>
      </c>
      <c r="F6373" s="87">
        <v>48985.98</v>
      </c>
      <c r="G6373" s="87">
        <v>-6.02</v>
      </c>
      <c r="H6373" s="87">
        <v>0</v>
      </c>
      <c r="I6373" s="87">
        <v>-227.22800000000001</v>
      </c>
      <c r="J6373" s="86">
        <v>117.214</v>
      </c>
    </row>
    <row r="6374" spans="1:10">
      <c r="A6374" s="85">
        <v>40857</v>
      </c>
      <c r="B6374" s="86">
        <v>35</v>
      </c>
      <c r="C6374" s="87">
        <v>49639</v>
      </c>
      <c r="D6374" s="88" t="s">
        <v>172</v>
      </c>
      <c r="E6374" s="87">
        <v>50210.167999999998</v>
      </c>
      <c r="F6374" s="87">
        <v>50221.813999999998</v>
      </c>
      <c r="G6374" s="87">
        <v>-6.22</v>
      </c>
      <c r="H6374" s="87">
        <v>0</v>
      </c>
      <c r="I6374" s="87">
        <v>641.07000000000005</v>
      </c>
      <c r="J6374" s="86">
        <v>424.36</v>
      </c>
    </row>
    <row r="6375" spans="1:10">
      <c r="A6375" s="85">
        <v>40857</v>
      </c>
      <c r="B6375" s="86">
        <v>36</v>
      </c>
      <c r="C6375" s="87">
        <v>49144</v>
      </c>
      <c r="D6375" s="88" t="s">
        <v>172</v>
      </c>
      <c r="E6375" s="87">
        <v>49654.6</v>
      </c>
      <c r="F6375" s="87">
        <v>49671.46</v>
      </c>
      <c r="G6375" s="87">
        <v>-16.86</v>
      </c>
      <c r="H6375" s="87">
        <v>0</v>
      </c>
      <c r="I6375" s="87">
        <v>710.48800000000006</v>
      </c>
      <c r="J6375" s="86">
        <v>423.95400000000001</v>
      </c>
    </row>
    <row r="6376" spans="1:10">
      <c r="A6376" s="85">
        <v>40857</v>
      </c>
      <c r="B6376" s="86">
        <v>37</v>
      </c>
      <c r="C6376" s="87">
        <v>48428</v>
      </c>
      <c r="D6376" s="88" t="s">
        <v>172</v>
      </c>
      <c r="E6376" s="87">
        <v>48937.014000000003</v>
      </c>
      <c r="F6376" s="87">
        <v>48951.88</v>
      </c>
      <c r="G6376" s="87">
        <v>-11.84</v>
      </c>
      <c r="H6376" s="87">
        <v>0</v>
      </c>
      <c r="I6376" s="87">
        <v>407.27800000000002</v>
      </c>
      <c r="J6376" s="86">
        <v>-1.196</v>
      </c>
    </row>
    <row r="6377" spans="1:10">
      <c r="A6377" s="85">
        <v>40857</v>
      </c>
      <c r="B6377" s="86">
        <v>38</v>
      </c>
      <c r="C6377" s="87">
        <v>47610</v>
      </c>
      <c r="D6377" s="88" t="s">
        <v>172</v>
      </c>
      <c r="E6377" s="87">
        <v>48120.91</v>
      </c>
      <c r="F6377" s="87">
        <v>48133.406000000003</v>
      </c>
      <c r="G6377" s="87">
        <v>-10.42</v>
      </c>
      <c r="H6377" s="87">
        <v>0</v>
      </c>
      <c r="I6377" s="87">
        <v>407.37800000000004</v>
      </c>
      <c r="J6377" s="86">
        <v>-0.81400000000000006</v>
      </c>
    </row>
    <row r="6378" spans="1:10">
      <c r="A6378" s="85">
        <v>40857</v>
      </c>
      <c r="B6378" s="86">
        <v>39</v>
      </c>
      <c r="C6378" s="87">
        <v>46539</v>
      </c>
      <c r="D6378" s="88" t="s">
        <v>172</v>
      </c>
      <c r="E6378" s="87">
        <v>47030.086000000003</v>
      </c>
      <c r="F6378" s="87">
        <v>47100.381999999998</v>
      </c>
      <c r="G6378" s="87">
        <v>-7.5</v>
      </c>
      <c r="H6378" s="87">
        <v>0</v>
      </c>
      <c r="I6378" s="87">
        <v>-54.228000000000002</v>
      </c>
      <c r="J6378" s="86">
        <v>-1.228</v>
      </c>
    </row>
    <row r="6379" spans="1:10">
      <c r="A6379" s="85">
        <v>40857</v>
      </c>
      <c r="B6379" s="86">
        <v>40</v>
      </c>
      <c r="C6379" s="87">
        <v>45004</v>
      </c>
      <c r="D6379" s="88" t="s">
        <v>172</v>
      </c>
      <c r="E6379" s="87">
        <v>45497.436000000002</v>
      </c>
      <c r="F6379" s="87">
        <v>45566.612000000001</v>
      </c>
      <c r="G6379" s="87">
        <v>-8.86</v>
      </c>
      <c r="H6379" s="87">
        <v>0</v>
      </c>
      <c r="I6379" s="87">
        <v>-70.414000000000001</v>
      </c>
      <c r="J6379" s="86">
        <v>-1.246</v>
      </c>
    </row>
    <row r="6380" spans="1:10">
      <c r="A6380" s="85">
        <v>40857</v>
      </c>
      <c r="B6380" s="86">
        <v>41</v>
      </c>
      <c r="C6380" s="87">
        <v>43591</v>
      </c>
      <c r="D6380" s="88" t="s">
        <v>172</v>
      </c>
      <c r="E6380" s="87">
        <v>44076.406000000003</v>
      </c>
      <c r="F6380" s="87">
        <v>44086.686000000002</v>
      </c>
      <c r="G6380" s="87">
        <v>-7.68</v>
      </c>
      <c r="H6380" s="87">
        <v>0</v>
      </c>
      <c r="I6380" s="87">
        <v>33.504000000000005</v>
      </c>
      <c r="J6380" s="86">
        <v>101.14200000000001</v>
      </c>
    </row>
    <row r="6381" spans="1:10">
      <c r="A6381" s="85">
        <v>40857</v>
      </c>
      <c r="B6381" s="86">
        <v>42</v>
      </c>
      <c r="C6381" s="87">
        <v>41925</v>
      </c>
      <c r="D6381" s="88" t="s">
        <v>172</v>
      </c>
      <c r="E6381" s="87">
        <v>42388.2</v>
      </c>
      <c r="F6381" s="87">
        <v>42396.7</v>
      </c>
      <c r="G6381" s="87">
        <v>-6.86</v>
      </c>
      <c r="H6381" s="87">
        <v>0</v>
      </c>
      <c r="I6381" s="87">
        <v>38.642000000000003</v>
      </c>
      <c r="J6381" s="86">
        <v>101.55200000000001</v>
      </c>
    </row>
    <row r="6382" spans="1:10">
      <c r="A6382" s="85">
        <v>40857</v>
      </c>
      <c r="B6382" s="86">
        <v>43</v>
      </c>
      <c r="C6382" s="87">
        <v>40119</v>
      </c>
      <c r="D6382" s="88" t="s">
        <v>172</v>
      </c>
      <c r="E6382" s="87">
        <v>40590.813999999998</v>
      </c>
      <c r="F6382" s="87">
        <v>40602.894</v>
      </c>
      <c r="G6382" s="87">
        <v>-9.5</v>
      </c>
      <c r="H6382" s="87">
        <v>0</v>
      </c>
      <c r="I6382" s="87">
        <v>73.924000000000007</v>
      </c>
      <c r="J6382" s="86">
        <v>110.37</v>
      </c>
    </row>
    <row r="6383" spans="1:10">
      <c r="A6383" s="85">
        <v>40857</v>
      </c>
      <c r="B6383" s="86">
        <v>44</v>
      </c>
      <c r="C6383" s="87">
        <v>37916</v>
      </c>
      <c r="D6383" s="88" t="s">
        <v>172</v>
      </c>
      <c r="E6383" s="87">
        <v>38321.366000000002</v>
      </c>
      <c r="F6383" s="87">
        <v>38335.946000000004</v>
      </c>
      <c r="G6383" s="87">
        <v>-14.58</v>
      </c>
      <c r="H6383" s="87">
        <v>0</v>
      </c>
      <c r="I6383" s="87">
        <v>75.506</v>
      </c>
      <c r="J6383" s="86">
        <v>110.38</v>
      </c>
    </row>
    <row r="6384" spans="1:10">
      <c r="A6384" s="85">
        <v>40857</v>
      </c>
      <c r="B6384" s="86">
        <v>45</v>
      </c>
      <c r="C6384" s="87">
        <v>35939</v>
      </c>
      <c r="D6384" s="88" t="s">
        <v>172</v>
      </c>
      <c r="E6384" s="87">
        <v>36432.862000000001</v>
      </c>
      <c r="F6384" s="87">
        <v>36444.462</v>
      </c>
      <c r="G6384" s="87">
        <v>-11.6</v>
      </c>
      <c r="H6384" s="87">
        <v>0</v>
      </c>
      <c r="I6384" s="87">
        <v>141.524</v>
      </c>
      <c r="J6384" s="86">
        <v>101.58800000000001</v>
      </c>
    </row>
    <row r="6385" spans="1:10">
      <c r="A6385" s="85">
        <v>40857</v>
      </c>
      <c r="B6385" s="86">
        <v>46</v>
      </c>
      <c r="C6385" s="87">
        <v>33843</v>
      </c>
      <c r="D6385" s="88" t="s">
        <v>172</v>
      </c>
      <c r="E6385" s="87">
        <v>34349.228000000003</v>
      </c>
      <c r="F6385" s="87">
        <v>34368.008000000002</v>
      </c>
      <c r="G6385" s="87">
        <v>-18.78</v>
      </c>
      <c r="H6385" s="87">
        <v>0</v>
      </c>
      <c r="I6385" s="87">
        <v>217.03</v>
      </c>
      <c r="J6385" s="86">
        <v>100.78800000000001</v>
      </c>
    </row>
    <row r="6386" spans="1:10">
      <c r="A6386" s="85">
        <v>40857</v>
      </c>
      <c r="B6386" s="86">
        <v>47</v>
      </c>
      <c r="C6386" s="87">
        <v>31637</v>
      </c>
      <c r="D6386" s="88" t="s">
        <v>172</v>
      </c>
      <c r="E6386" s="87">
        <v>32090.076000000001</v>
      </c>
      <c r="F6386" s="87">
        <v>32336.556</v>
      </c>
      <c r="G6386" s="87">
        <v>-246.48</v>
      </c>
      <c r="H6386" s="87">
        <v>0</v>
      </c>
      <c r="I6386" s="87">
        <v>1514.076</v>
      </c>
      <c r="J6386" s="86">
        <v>-0.82600000000000007</v>
      </c>
    </row>
    <row r="6387" spans="1:10">
      <c r="A6387" s="85">
        <v>40857</v>
      </c>
      <c r="B6387" s="86">
        <v>48</v>
      </c>
      <c r="C6387" s="87">
        <v>30181</v>
      </c>
      <c r="D6387" s="88" t="s">
        <v>172</v>
      </c>
      <c r="E6387" s="87">
        <v>30689.398000000001</v>
      </c>
      <c r="F6387" s="87">
        <v>31554.498</v>
      </c>
      <c r="G6387" s="87">
        <v>-865.1</v>
      </c>
      <c r="H6387" s="87">
        <v>0</v>
      </c>
      <c r="I6387" s="87">
        <v>1511.604</v>
      </c>
      <c r="J6387" s="86">
        <v>-1.238</v>
      </c>
    </row>
    <row r="6388" spans="1:10">
      <c r="A6388" s="85">
        <v>40858</v>
      </c>
      <c r="B6388" s="86">
        <v>1</v>
      </c>
      <c r="C6388" s="87">
        <v>29716</v>
      </c>
      <c r="D6388" s="88" t="s">
        <v>172</v>
      </c>
      <c r="E6388" s="87">
        <v>30252.61</v>
      </c>
      <c r="F6388" s="87">
        <v>31286.57</v>
      </c>
      <c r="G6388" s="87">
        <v>-1033.96</v>
      </c>
      <c r="H6388" s="87">
        <v>0</v>
      </c>
      <c r="I6388" s="87">
        <v>1580.884</v>
      </c>
      <c r="J6388" s="86">
        <v>101.158</v>
      </c>
    </row>
    <row r="6389" spans="1:10">
      <c r="A6389" s="85">
        <v>40858</v>
      </c>
      <c r="B6389" s="86">
        <v>2</v>
      </c>
      <c r="C6389" s="87">
        <v>29361</v>
      </c>
      <c r="D6389" s="88" t="s">
        <v>172</v>
      </c>
      <c r="E6389" s="87">
        <v>29938.842000000001</v>
      </c>
      <c r="F6389" s="87">
        <v>31149.081999999999</v>
      </c>
      <c r="G6389" s="87">
        <v>-1210.24</v>
      </c>
      <c r="H6389" s="87">
        <v>0</v>
      </c>
      <c r="I6389" s="87">
        <v>1580.2920000000001</v>
      </c>
      <c r="J6389" s="86">
        <v>101.568</v>
      </c>
    </row>
    <row r="6390" spans="1:10">
      <c r="A6390" s="85">
        <v>40858</v>
      </c>
      <c r="B6390" s="86">
        <v>3</v>
      </c>
      <c r="C6390" s="87">
        <v>28646</v>
      </c>
      <c r="D6390" s="88" t="s">
        <v>172</v>
      </c>
      <c r="E6390" s="87">
        <v>29256.024000000001</v>
      </c>
      <c r="F6390" s="87">
        <v>30966.763999999999</v>
      </c>
      <c r="G6390" s="87">
        <v>-1710.74</v>
      </c>
      <c r="H6390" s="87">
        <v>0</v>
      </c>
      <c r="I6390" s="87">
        <v>1531.864</v>
      </c>
      <c r="J6390" s="86">
        <v>101.56</v>
      </c>
    </row>
    <row r="6391" spans="1:10">
      <c r="A6391" s="85">
        <v>40858</v>
      </c>
      <c r="B6391" s="86">
        <v>4</v>
      </c>
      <c r="C6391" s="87">
        <v>27679</v>
      </c>
      <c r="D6391" s="88" t="s">
        <v>172</v>
      </c>
      <c r="E6391" s="87">
        <v>28322.058000000001</v>
      </c>
      <c r="F6391" s="87">
        <v>30171.018</v>
      </c>
      <c r="G6391" s="87">
        <v>-1848.96</v>
      </c>
      <c r="H6391" s="87">
        <v>0</v>
      </c>
      <c r="I6391" s="87">
        <v>1560.5260000000001</v>
      </c>
      <c r="J6391" s="86">
        <v>101.56200000000001</v>
      </c>
    </row>
    <row r="6392" spans="1:10">
      <c r="A6392" s="85">
        <v>40858</v>
      </c>
      <c r="B6392" s="86">
        <v>5</v>
      </c>
      <c r="C6392" s="87">
        <v>26936</v>
      </c>
      <c r="D6392" s="88" t="s">
        <v>172</v>
      </c>
      <c r="E6392" s="87">
        <v>27530.598000000002</v>
      </c>
      <c r="F6392" s="87">
        <v>29433.378000000001</v>
      </c>
      <c r="G6392" s="87">
        <v>-1902.78</v>
      </c>
      <c r="H6392" s="87">
        <v>0</v>
      </c>
      <c r="I6392" s="87">
        <v>1491.048</v>
      </c>
      <c r="J6392" s="86">
        <v>101.57600000000001</v>
      </c>
    </row>
    <row r="6393" spans="1:10">
      <c r="A6393" s="85">
        <v>40858</v>
      </c>
      <c r="B6393" s="86">
        <v>6</v>
      </c>
      <c r="C6393" s="87">
        <v>26697</v>
      </c>
      <c r="D6393" s="88" t="s">
        <v>172</v>
      </c>
      <c r="E6393" s="87">
        <v>27263.918000000001</v>
      </c>
      <c r="F6393" s="87">
        <v>29368.918000000001</v>
      </c>
      <c r="G6393" s="87">
        <v>-2105</v>
      </c>
      <c r="H6393" s="87">
        <v>0</v>
      </c>
      <c r="I6393" s="87">
        <v>1496.78</v>
      </c>
      <c r="J6393" s="86">
        <v>100.77800000000001</v>
      </c>
    </row>
    <row r="6394" spans="1:10">
      <c r="A6394" s="85">
        <v>40858</v>
      </c>
      <c r="B6394" s="86">
        <v>7</v>
      </c>
      <c r="C6394" s="87">
        <v>26099</v>
      </c>
      <c r="D6394" s="88" t="s">
        <v>172</v>
      </c>
      <c r="E6394" s="87">
        <v>26679.1</v>
      </c>
      <c r="F6394" s="87">
        <v>28832.173999999999</v>
      </c>
      <c r="G6394" s="87">
        <v>-2253.34</v>
      </c>
      <c r="H6394" s="87">
        <v>0</v>
      </c>
      <c r="I6394" s="87">
        <v>1680.4060000000002</v>
      </c>
      <c r="J6394" s="86">
        <v>-0.83600000000000008</v>
      </c>
    </row>
    <row r="6395" spans="1:10">
      <c r="A6395" s="85">
        <v>40858</v>
      </c>
      <c r="B6395" s="86">
        <v>8</v>
      </c>
      <c r="C6395" s="87">
        <v>25464</v>
      </c>
      <c r="D6395" s="88" t="s">
        <v>172</v>
      </c>
      <c r="E6395" s="87">
        <v>26029.054</v>
      </c>
      <c r="F6395" s="87">
        <v>28203.914000000001</v>
      </c>
      <c r="G6395" s="87">
        <v>-2300.2600000000002</v>
      </c>
      <c r="H6395" s="87">
        <v>0</v>
      </c>
      <c r="I6395" s="87">
        <v>1680.702</v>
      </c>
      <c r="J6395" s="86">
        <v>-1.25</v>
      </c>
    </row>
    <row r="6396" spans="1:10">
      <c r="A6396" s="85">
        <v>40858</v>
      </c>
      <c r="B6396" s="86">
        <v>9</v>
      </c>
      <c r="C6396" s="87">
        <v>25241</v>
      </c>
      <c r="D6396" s="88" t="s">
        <v>172</v>
      </c>
      <c r="E6396" s="87">
        <v>25813.407999999999</v>
      </c>
      <c r="F6396" s="87">
        <v>28240.368000000002</v>
      </c>
      <c r="G6396" s="87">
        <v>-2272.64</v>
      </c>
      <c r="H6396" s="87">
        <v>0</v>
      </c>
      <c r="I6396" s="87">
        <v>1705.212</v>
      </c>
      <c r="J6396" s="86">
        <v>-370.06600000000003</v>
      </c>
    </row>
    <row r="6397" spans="1:10">
      <c r="A6397" s="85">
        <v>40858</v>
      </c>
      <c r="B6397" s="86">
        <v>10</v>
      </c>
      <c r="C6397" s="87">
        <v>25308</v>
      </c>
      <c r="D6397" s="88" t="s">
        <v>172</v>
      </c>
      <c r="E6397" s="87">
        <v>25905.734</v>
      </c>
      <c r="F6397" s="87">
        <v>28315.3</v>
      </c>
      <c r="G6397" s="87">
        <v>-2257.1799999999998</v>
      </c>
      <c r="H6397" s="87">
        <v>0</v>
      </c>
      <c r="I6397" s="87">
        <v>1705.806</v>
      </c>
      <c r="J6397" s="86">
        <v>-370.85599999999999</v>
      </c>
    </row>
    <row r="6398" spans="1:10">
      <c r="A6398" s="85">
        <v>40858</v>
      </c>
      <c r="B6398" s="86">
        <v>11</v>
      </c>
      <c r="C6398" s="87">
        <v>25936</v>
      </c>
      <c r="D6398" s="88" t="s">
        <v>172</v>
      </c>
      <c r="E6398" s="87">
        <v>26561.484</v>
      </c>
      <c r="F6398" s="87">
        <v>29453.904000000002</v>
      </c>
      <c r="G6398" s="87">
        <v>-2174.1</v>
      </c>
      <c r="H6398" s="87">
        <v>0</v>
      </c>
      <c r="I6398" s="87">
        <v>1231.9160000000002</v>
      </c>
      <c r="J6398" s="86">
        <v>-972.9140000000001</v>
      </c>
    </row>
    <row r="6399" spans="1:10">
      <c r="A6399" s="85">
        <v>40858</v>
      </c>
      <c r="B6399" s="86">
        <v>12</v>
      </c>
      <c r="C6399" s="87">
        <v>27326</v>
      </c>
      <c r="D6399" s="88" t="s">
        <v>172</v>
      </c>
      <c r="E6399" s="87">
        <v>27975.128000000001</v>
      </c>
      <c r="F6399" s="87">
        <v>30256.09</v>
      </c>
      <c r="G6399" s="87">
        <v>-1562.82</v>
      </c>
      <c r="H6399" s="87">
        <v>0</v>
      </c>
      <c r="I6399" s="87">
        <v>1231.3220000000001</v>
      </c>
      <c r="J6399" s="86">
        <v>-977.30600000000004</v>
      </c>
    </row>
    <row r="6400" spans="1:10">
      <c r="A6400" s="85">
        <v>40858</v>
      </c>
      <c r="B6400" s="86">
        <v>13</v>
      </c>
      <c r="C6400" s="87">
        <v>30329</v>
      </c>
      <c r="D6400" s="88" t="s">
        <v>172</v>
      </c>
      <c r="E6400" s="87">
        <v>31001.344000000001</v>
      </c>
      <c r="F6400" s="87">
        <v>32631.673999999999</v>
      </c>
      <c r="G6400" s="87">
        <v>-864.38</v>
      </c>
      <c r="H6400" s="87">
        <v>0</v>
      </c>
      <c r="I6400" s="87">
        <v>1392.316</v>
      </c>
      <c r="J6400" s="86">
        <v>-1013.69</v>
      </c>
    </row>
    <row r="6401" spans="1:10">
      <c r="A6401" s="85">
        <v>40858</v>
      </c>
      <c r="B6401" s="86">
        <v>14</v>
      </c>
      <c r="C6401" s="87">
        <v>33907</v>
      </c>
      <c r="D6401" s="88" t="s">
        <v>172</v>
      </c>
      <c r="E6401" s="87">
        <v>34544.81</v>
      </c>
      <c r="F6401" s="87">
        <v>35487.843999999997</v>
      </c>
      <c r="G6401" s="87">
        <v>-83.46</v>
      </c>
      <c r="H6401" s="87">
        <v>0</v>
      </c>
      <c r="I6401" s="87">
        <v>1391.23</v>
      </c>
      <c r="J6401" s="86">
        <v>-995.27600000000007</v>
      </c>
    </row>
    <row r="6402" spans="1:10">
      <c r="A6402" s="85">
        <v>40858</v>
      </c>
      <c r="B6402" s="86">
        <v>15</v>
      </c>
      <c r="C6402" s="87">
        <v>37746</v>
      </c>
      <c r="D6402" s="88" t="s">
        <v>172</v>
      </c>
      <c r="E6402" s="87">
        <v>38382.79</v>
      </c>
      <c r="F6402" s="87">
        <v>38653.949999999997</v>
      </c>
      <c r="G6402" s="87">
        <v>-16.16</v>
      </c>
      <c r="H6402" s="87">
        <v>0</v>
      </c>
      <c r="I6402" s="87">
        <v>1976.106</v>
      </c>
      <c r="J6402" s="86">
        <v>-347.214</v>
      </c>
    </row>
    <row r="6403" spans="1:10">
      <c r="A6403" s="85">
        <v>40858</v>
      </c>
      <c r="B6403" s="86">
        <v>16</v>
      </c>
      <c r="C6403" s="87">
        <v>39821</v>
      </c>
      <c r="D6403" s="88" t="s">
        <v>172</v>
      </c>
      <c r="E6403" s="87">
        <v>40355.67</v>
      </c>
      <c r="F6403" s="87">
        <v>40629.49</v>
      </c>
      <c r="G6403" s="87">
        <v>-18.82</v>
      </c>
      <c r="H6403" s="87">
        <v>0</v>
      </c>
      <c r="I6403" s="87">
        <v>1975.6120000000001</v>
      </c>
      <c r="J6403" s="86">
        <v>-347.99400000000003</v>
      </c>
    </row>
    <row r="6404" spans="1:10">
      <c r="A6404" s="85">
        <v>40858</v>
      </c>
      <c r="B6404" s="86">
        <v>17</v>
      </c>
      <c r="C6404" s="87">
        <v>41011</v>
      </c>
      <c r="D6404" s="88" t="s">
        <v>172</v>
      </c>
      <c r="E6404" s="87">
        <v>41490.728000000003</v>
      </c>
      <c r="F6404" s="87">
        <v>41889.648000000001</v>
      </c>
      <c r="G6404" s="87">
        <v>-14.92</v>
      </c>
      <c r="H6404" s="87">
        <v>0</v>
      </c>
      <c r="I6404" s="87">
        <v>1861.66</v>
      </c>
      <c r="J6404" s="86">
        <v>-474.44400000000002</v>
      </c>
    </row>
    <row r="6405" spans="1:10">
      <c r="A6405" s="85">
        <v>40858</v>
      </c>
      <c r="B6405" s="86">
        <v>18</v>
      </c>
      <c r="C6405" s="87">
        <v>41276</v>
      </c>
      <c r="D6405" s="88" t="s">
        <v>172</v>
      </c>
      <c r="E6405" s="87">
        <v>41687.72</v>
      </c>
      <c r="F6405" s="87">
        <v>42086.74</v>
      </c>
      <c r="G6405" s="87">
        <v>-15.02</v>
      </c>
      <c r="H6405" s="87">
        <v>0</v>
      </c>
      <c r="I6405" s="87">
        <v>1861.2660000000001</v>
      </c>
      <c r="J6405" s="86">
        <v>-474.452</v>
      </c>
    </row>
    <row r="6406" spans="1:10">
      <c r="A6406" s="85">
        <v>40858</v>
      </c>
      <c r="B6406" s="86">
        <v>19</v>
      </c>
      <c r="C6406" s="87">
        <v>42062</v>
      </c>
      <c r="D6406" s="88" t="s">
        <v>172</v>
      </c>
      <c r="E6406" s="87">
        <v>42497.563999999998</v>
      </c>
      <c r="F6406" s="87">
        <v>42512.304000000004</v>
      </c>
      <c r="G6406" s="87">
        <v>-14.74</v>
      </c>
      <c r="H6406" s="87">
        <v>0</v>
      </c>
      <c r="I6406" s="87">
        <v>1789.8120000000001</v>
      </c>
      <c r="J6406" s="86">
        <v>-0.80200000000000005</v>
      </c>
    </row>
    <row r="6407" spans="1:10">
      <c r="A6407" s="85">
        <v>40858</v>
      </c>
      <c r="B6407" s="86">
        <v>20</v>
      </c>
      <c r="C6407" s="87">
        <v>42349</v>
      </c>
      <c r="D6407" s="88" t="s">
        <v>172</v>
      </c>
      <c r="E6407" s="87">
        <v>42836.483999999997</v>
      </c>
      <c r="F6407" s="87">
        <v>42851.243999999999</v>
      </c>
      <c r="G6407" s="87">
        <v>-14.76</v>
      </c>
      <c r="H6407" s="87">
        <v>0</v>
      </c>
      <c r="I6407" s="87">
        <v>1789.91</v>
      </c>
      <c r="J6407" s="86">
        <v>-1.222</v>
      </c>
    </row>
    <row r="6408" spans="1:10">
      <c r="A6408" s="85">
        <v>40858</v>
      </c>
      <c r="B6408" s="86">
        <v>21</v>
      </c>
      <c r="C6408" s="87">
        <v>42514</v>
      </c>
      <c r="D6408" s="88" t="s">
        <v>172</v>
      </c>
      <c r="E6408" s="87">
        <v>43034.563999999998</v>
      </c>
      <c r="F6408" s="87">
        <v>43048.144</v>
      </c>
      <c r="G6408" s="87">
        <v>-11.2</v>
      </c>
      <c r="H6408" s="87">
        <v>0</v>
      </c>
      <c r="I6408" s="87">
        <v>1819.7560000000001</v>
      </c>
      <c r="J6408" s="86">
        <v>-0.84800000000000009</v>
      </c>
    </row>
    <row r="6409" spans="1:10">
      <c r="A6409" s="85">
        <v>40858</v>
      </c>
      <c r="B6409" s="86">
        <v>22</v>
      </c>
      <c r="C6409" s="87">
        <v>42734</v>
      </c>
      <c r="D6409" s="88" t="s">
        <v>172</v>
      </c>
      <c r="E6409" s="87">
        <v>43147.885999999999</v>
      </c>
      <c r="F6409" s="87">
        <v>43158.106</v>
      </c>
      <c r="G6409" s="87">
        <v>-6.58</v>
      </c>
      <c r="H6409" s="87">
        <v>0</v>
      </c>
      <c r="I6409" s="87">
        <v>1819.6580000000001</v>
      </c>
      <c r="J6409" s="86">
        <v>-1.268</v>
      </c>
    </row>
    <row r="6410" spans="1:10">
      <c r="A6410" s="85">
        <v>40858</v>
      </c>
      <c r="B6410" s="86">
        <v>23</v>
      </c>
      <c r="C6410" s="87">
        <v>42743</v>
      </c>
      <c r="D6410" s="88" t="s">
        <v>172</v>
      </c>
      <c r="E6410" s="87">
        <v>43197.601999999999</v>
      </c>
      <c r="F6410" s="87">
        <v>43204.881999999998</v>
      </c>
      <c r="G6410" s="87">
        <v>-5.72</v>
      </c>
      <c r="H6410" s="87">
        <v>0</v>
      </c>
      <c r="I6410" s="87">
        <v>1778.3480000000002</v>
      </c>
      <c r="J6410" s="86">
        <v>-1.272</v>
      </c>
    </row>
    <row r="6411" spans="1:10">
      <c r="A6411" s="85">
        <v>40858</v>
      </c>
      <c r="B6411" s="86">
        <v>24</v>
      </c>
      <c r="C6411" s="87">
        <v>43049</v>
      </c>
      <c r="D6411" s="88" t="s">
        <v>172</v>
      </c>
      <c r="E6411" s="87">
        <v>43517.248</v>
      </c>
      <c r="F6411" s="87">
        <v>43533.707999999999</v>
      </c>
      <c r="G6411" s="87">
        <v>-9.6199999999999992</v>
      </c>
      <c r="H6411" s="87">
        <v>0</v>
      </c>
      <c r="I6411" s="87">
        <v>1777.8520000000001</v>
      </c>
      <c r="J6411" s="86">
        <v>-0.878</v>
      </c>
    </row>
    <row r="6412" spans="1:10">
      <c r="A6412" s="85">
        <v>40858</v>
      </c>
      <c r="B6412" s="86">
        <v>25</v>
      </c>
      <c r="C6412" s="87">
        <v>43274</v>
      </c>
      <c r="D6412" s="88" t="s">
        <v>172</v>
      </c>
      <c r="E6412" s="87">
        <v>43726.44</v>
      </c>
      <c r="F6412" s="87">
        <v>43734.02</v>
      </c>
      <c r="G6412" s="87">
        <v>-7.58</v>
      </c>
      <c r="H6412" s="87">
        <v>0</v>
      </c>
      <c r="I6412" s="87">
        <v>1883.2060000000001</v>
      </c>
      <c r="J6412" s="86">
        <v>-1.28</v>
      </c>
    </row>
    <row r="6413" spans="1:10">
      <c r="A6413" s="85">
        <v>40858</v>
      </c>
      <c r="B6413" s="86">
        <v>26</v>
      </c>
      <c r="C6413" s="87">
        <v>43121</v>
      </c>
      <c r="D6413" s="88" t="s">
        <v>172</v>
      </c>
      <c r="E6413" s="87">
        <v>43611.15</v>
      </c>
      <c r="F6413" s="87">
        <v>43625.89</v>
      </c>
      <c r="G6413" s="87">
        <v>-14.74</v>
      </c>
      <c r="H6413" s="87">
        <v>0</v>
      </c>
      <c r="I6413" s="87">
        <v>1882.712</v>
      </c>
      <c r="J6413" s="86">
        <v>-0.88</v>
      </c>
    </row>
    <row r="6414" spans="1:10">
      <c r="A6414" s="85">
        <v>40858</v>
      </c>
      <c r="B6414" s="86">
        <v>27</v>
      </c>
      <c r="C6414" s="87">
        <v>42973</v>
      </c>
      <c r="D6414" s="88" t="s">
        <v>172</v>
      </c>
      <c r="E6414" s="87">
        <v>43455.08</v>
      </c>
      <c r="F6414" s="87">
        <v>43470.04</v>
      </c>
      <c r="G6414" s="87">
        <v>-14.96</v>
      </c>
      <c r="H6414" s="87">
        <v>0</v>
      </c>
      <c r="I6414" s="87">
        <v>1917.2040000000002</v>
      </c>
      <c r="J6414" s="86">
        <v>-1.276</v>
      </c>
    </row>
    <row r="6415" spans="1:10">
      <c r="A6415" s="85">
        <v>40858</v>
      </c>
      <c r="B6415" s="86">
        <v>28</v>
      </c>
      <c r="C6415" s="87">
        <v>42909</v>
      </c>
      <c r="D6415" s="88" t="s">
        <v>172</v>
      </c>
      <c r="E6415" s="87">
        <v>43375.56</v>
      </c>
      <c r="F6415" s="87">
        <v>43390.34</v>
      </c>
      <c r="G6415" s="87">
        <v>-14.78</v>
      </c>
      <c r="H6415" s="87">
        <v>0</v>
      </c>
      <c r="I6415" s="87">
        <v>1917.3020000000001</v>
      </c>
      <c r="J6415" s="86">
        <v>-0.89200000000000002</v>
      </c>
    </row>
    <row r="6416" spans="1:10">
      <c r="A6416" s="85">
        <v>40858</v>
      </c>
      <c r="B6416" s="86">
        <v>29</v>
      </c>
      <c r="C6416" s="87">
        <v>42762</v>
      </c>
      <c r="D6416" s="88" t="s">
        <v>172</v>
      </c>
      <c r="E6416" s="87">
        <v>43213.828000000001</v>
      </c>
      <c r="F6416" s="87">
        <v>43228.688000000002</v>
      </c>
      <c r="G6416" s="87">
        <v>-14.86</v>
      </c>
      <c r="H6416" s="87">
        <v>0</v>
      </c>
      <c r="I6416" s="87">
        <v>1916.808</v>
      </c>
      <c r="J6416" s="86">
        <v>-1.292</v>
      </c>
    </row>
    <row r="6417" spans="1:10">
      <c r="A6417" s="85">
        <v>40858</v>
      </c>
      <c r="B6417" s="86">
        <v>30</v>
      </c>
      <c r="C6417" s="87">
        <v>42418</v>
      </c>
      <c r="D6417" s="88" t="s">
        <v>172</v>
      </c>
      <c r="E6417" s="87">
        <v>42936.5</v>
      </c>
      <c r="F6417" s="87">
        <v>42951.76</v>
      </c>
      <c r="G6417" s="87">
        <v>-15.26</v>
      </c>
      <c r="H6417" s="87">
        <v>0</v>
      </c>
      <c r="I6417" s="87">
        <v>1916.5120000000002</v>
      </c>
      <c r="J6417" s="86">
        <v>-0.878</v>
      </c>
    </row>
    <row r="6418" spans="1:10">
      <c r="A6418" s="85">
        <v>40858</v>
      </c>
      <c r="B6418" s="86">
        <v>31</v>
      </c>
      <c r="C6418" s="87">
        <v>42264</v>
      </c>
      <c r="D6418" s="88" t="s">
        <v>172</v>
      </c>
      <c r="E6418" s="87">
        <v>42842.34</v>
      </c>
      <c r="F6418" s="87">
        <v>43789.279999999999</v>
      </c>
      <c r="G6418" s="87">
        <v>-13.96</v>
      </c>
      <c r="H6418" s="87">
        <v>0</v>
      </c>
      <c r="I6418" s="87">
        <v>1927.58</v>
      </c>
      <c r="J6418" s="86">
        <v>-843.346</v>
      </c>
    </row>
    <row r="6419" spans="1:10">
      <c r="A6419" s="85">
        <v>40858</v>
      </c>
      <c r="B6419" s="86">
        <v>32</v>
      </c>
      <c r="C6419" s="87">
        <v>43270</v>
      </c>
      <c r="D6419" s="88" t="s">
        <v>172</v>
      </c>
      <c r="E6419" s="87">
        <v>43887.245999999999</v>
      </c>
      <c r="F6419" s="87">
        <v>44831.205999999998</v>
      </c>
      <c r="G6419" s="87">
        <v>-12.62</v>
      </c>
      <c r="H6419" s="87">
        <v>0</v>
      </c>
      <c r="I6419" s="87">
        <v>1927.2840000000001</v>
      </c>
      <c r="J6419" s="86">
        <v>-845.33600000000001</v>
      </c>
    </row>
    <row r="6420" spans="1:10">
      <c r="A6420" s="85">
        <v>40858</v>
      </c>
      <c r="B6420" s="86">
        <v>33</v>
      </c>
      <c r="C6420" s="87">
        <v>45252</v>
      </c>
      <c r="D6420" s="88" t="s">
        <v>172</v>
      </c>
      <c r="E6420" s="87">
        <v>45914.642</v>
      </c>
      <c r="F6420" s="87">
        <v>45923.881999999998</v>
      </c>
      <c r="G6420" s="87">
        <v>-8.42</v>
      </c>
      <c r="H6420" s="87">
        <v>0</v>
      </c>
      <c r="I6420" s="87">
        <v>1926.69</v>
      </c>
      <c r="J6420" s="86">
        <v>-0.85400000000000009</v>
      </c>
    </row>
    <row r="6421" spans="1:10">
      <c r="A6421" s="85">
        <v>40858</v>
      </c>
      <c r="B6421" s="86">
        <v>34</v>
      </c>
      <c r="C6421" s="87">
        <v>47352</v>
      </c>
      <c r="D6421" s="88" t="s">
        <v>172</v>
      </c>
      <c r="E6421" s="87">
        <v>48028.527999999998</v>
      </c>
      <c r="F6421" s="87">
        <v>48038.368000000002</v>
      </c>
      <c r="G6421" s="87">
        <v>-5.68</v>
      </c>
      <c r="H6421" s="87">
        <v>0</v>
      </c>
      <c r="I6421" s="87">
        <v>1926.394</v>
      </c>
      <c r="J6421" s="86">
        <v>-1.266</v>
      </c>
    </row>
    <row r="6422" spans="1:10">
      <c r="A6422" s="85">
        <v>40858</v>
      </c>
      <c r="B6422" s="86">
        <v>35</v>
      </c>
      <c r="C6422" s="87">
        <v>48281</v>
      </c>
      <c r="D6422" s="88" t="s">
        <v>172</v>
      </c>
      <c r="E6422" s="87">
        <v>48859.574000000001</v>
      </c>
      <c r="F6422" s="87">
        <v>48867.694000000003</v>
      </c>
      <c r="G6422" s="87">
        <v>-5.68</v>
      </c>
      <c r="H6422" s="87">
        <v>0</v>
      </c>
      <c r="I6422" s="87">
        <v>1975.81</v>
      </c>
      <c r="J6422" s="86">
        <v>759.07800000000009</v>
      </c>
    </row>
    <row r="6423" spans="1:10">
      <c r="A6423" s="85">
        <v>40858</v>
      </c>
      <c r="B6423" s="86">
        <v>36</v>
      </c>
      <c r="C6423" s="87">
        <v>47792</v>
      </c>
      <c r="D6423" s="88" t="s">
        <v>172</v>
      </c>
      <c r="E6423" s="87">
        <v>48314.455999999998</v>
      </c>
      <c r="F6423" s="87">
        <v>48334.976000000002</v>
      </c>
      <c r="G6423" s="87">
        <v>-20.52</v>
      </c>
      <c r="H6423" s="87">
        <v>0</v>
      </c>
      <c r="I6423" s="87">
        <v>1976.2040000000002</v>
      </c>
      <c r="J6423" s="86">
        <v>857.48200000000008</v>
      </c>
    </row>
    <row r="6424" spans="1:10">
      <c r="A6424" s="85">
        <v>40858</v>
      </c>
      <c r="B6424" s="86">
        <v>37</v>
      </c>
      <c r="C6424" s="87">
        <v>46941</v>
      </c>
      <c r="D6424" s="88" t="s">
        <v>172</v>
      </c>
      <c r="E6424" s="87">
        <v>47479.894</v>
      </c>
      <c r="F6424" s="87">
        <v>47497.154000000002</v>
      </c>
      <c r="G6424" s="87">
        <v>-14.24</v>
      </c>
      <c r="H6424" s="87">
        <v>0</v>
      </c>
      <c r="I6424" s="87">
        <v>1976.008</v>
      </c>
      <c r="J6424" s="86">
        <v>125.57</v>
      </c>
    </row>
    <row r="6425" spans="1:10">
      <c r="A6425" s="85">
        <v>40858</v>
      </c>
      <c r="B6425" s="86">
        <v>38</v>
      </c>
      <c r="C6425" s="87">
        <v>45798</v>
      </c>
      <c r="D6425" s="88" t="s">
        <v>172</v>
      </c>
      <c r="E6425" s="87">
        <v>46275.11</v>
      </c>
      <c r="F6425" s="87">
        <v>46295.01</v>
      </c>
      <c r="G6425" s="87">
        <v>-21.8</v>
      </c>
      <c r="H6425" s="87">
        <v>0</v>
      </c>
      <c r="I6425" s="87">
        <v>1975.414</v>
      </c>
      <c r="J6425" s="86">
        <v>101.58</v>
      </c>
    </row>
    <row r="6426" spans="1:10">
      <c r="A6426" s="85">
        <v>40858</v>
      </c>
      <c r="B6426" s="86">
        <v>39</v>
      </c>
      <c r="C6426" s="87">
        <v>44627</v>
      </c>
      <c r="D6426" s="88" t="s">
        <v>172</v>
      </c>
      <c r="E6426" s="87">
        <v>45017.228000000003</v>
      </c>
      <c r="F6426" s="87">
        <v>45033.728000000003</v>
      </c>
      <c r="G6426" s="87">
        <v>-14.06</v>
      </c>
      <c r="H6426" s="87">
        <v>0</v>
      </c>
      <c r="I6426" s="87">
        <v>1898.92</v>
      </c>
      <c r="J6426" s="86">
        <v>260.37400000000002</v>
      </c>
    </row>
    <row r="6427" spans="1:10">
      <c r="A6427" s="85">
        <v>40858</v>
      </c>
      <c r="B6427" s="86">
        <v>40</v>
      </c>
      <c r="C6427" s="87">
        <v>43165</v>
      </c>
      <c r="D6427" s="88" t="s">
        <v>172</v>
      </c>
      <c r="E6427" s="87">
        <v>43491.892</v>
      </c>
      <c r="F6427" s="87">
        <v>43513.732000000004</v>
      </c>
      <c r="G6427" s="87">
        <v>-20.72</v>
      </c>
      <c r="H6427" s="87">
        <v>0</v>
      </c>
      <c r="I6427" s="87">
        <v>1899.1180000000002</v>
      </c>
      <c r="J6427" s="86">
        <v>260.38200000000001</v>
      </c>
    </row>
    <row r="6428" spans="1:10">
      <c r="A6428" s="85">
        <v>40858</v>
      </c>
      <c r="B6428" s="86">
        <v>41</v>
      </c>
      <c r="C6428" s="87">
        <v>41622</v>
      </c>
      <c r="D6428" s="88" t="s">
        <v>172</v>
      </c>
      <c r="E6428" s="87">
        <v>41967.972000000002</v>
      </c>
      <c r="F6428" s="87">
        <v>41989.031999999999</v>
      </c>
      <c r="G6428" s="87">
        <v>-20.54</v>
      </c>
      <c r="H6428" s="87">
        <v>0</v>
      </c>
      <c r="I6428" s="87">
        <v>1842.4880000000001</v>
      </c>
      <c r="J6428" s="86">
        <v>-0.82</v>
      </c>
    </row>
    <row r="6429" spans="1:10">
      <c r="A6429" s="85">
        <v>40858</v>
      </c>
      <c r="B6429" s="86">
        <v>42</v>
      </c>
      <c r="C6429" s="87">
        <v>39911</v>
      </c>
      <c r="D6429" s="88" t="s">
        <v>172</v>
      </c>
      <c r="E6429" s="87">
        <v>40374.875999999997</v>
      </c>
      <c r="F6429" s="87">
        <v>40395.536</v>
      </c>
      <c r="G6429" s="87">
        <v>-18.66</v>
      </c>
      <c r="H6429" s="87">
        <v>0</v>
      </c>
      <c r="I6429" s="87">
        <v>1842.3880000000001</v>
      </c>
      <c r="J6429" s="86">
        <v>-1.238</v>
      </c>
    </row>
    <row r="6430" spans="1:10">
      <c r="A6430" s="85">
        <v>40858</v>
      </c>
      <c r="B6430" s="86">
        <v>43</v>
      </c>
      <c r="C6430" s="87">
        <v>38420</v>
      </c>
      <c r="D6430" s="88" t="s">
        <v>172</v>
      </c>
      <c r="E6430" s="87">
        <v>38895.917999999998</v>
      </c>
      <c r="F6430" s="87">
        <v>38913.874000000003</v>
      </c>
      <c r="G6430" s="87">
        <v>-16.88</v>
      </c>
      <c r="H6430" s="87">
        <v>0</v>
      </c>
      <c r="I6430" s="87">
        <v>1137.336</v>
      </c>
      <c r="J6430" s="86">
        <v>-0.85400000000000009</v>
      </c>
    </row>
    <row r="6431" spans="1:10">
      <c r="A6431" s="85">
        <v>40858</v>
      </c>
      <c r="B6431" s="86">
        <v>44</v>
      </c>
      <c r="C6431" s="87">
        <v>36562</v>
      </c>
      <c r="D6431" s="88" t="s">
        <v>172</v>
      </c>
      <c r="E6431" s="87">
        <v>36968.563999999998</v>
      </c>
      <c r="F6431" s="87">
        <v>36985.93</v>
      </c>
      <c r="G6431" s="87">
        <v>-15.6</v>
      </c>
      <c r="H6431" s="87">
        <v>0</v>
      </c>
      <c r="I6431" s="87">
        <v>1137.04</v>
      </c>
      <c r="J6431" s="86">
        <v>-1.28</v>
      </c>
    </row>
    <row r="6432" spans="1:10">
      <c r="A6432" s="85">
        <v>40858</v>
      </c>
      <c r="B6432" s="86">
        <v>45</v>
      </c>
      <c r="C6432" s="87">
        <v>34929</v>
      </c>
      <c r="D6432" s="88" t="s">
        <v>172</v>
      </c>
      <c r="E6432" s="87">
        <v>35358.53</v>
      </c>
      <c r="F6432" s="87">
        <v>35367.635999999999</v>
      </c>
      <c r="G6432" s="87">
        <v>-8.7200000000000006</v>
      </c>
      <c r="H6432" s="87">
        <v>0</v>
      </c>
      <c r="I6432" s="87">
        <v>894.41200000000003</v>
      </c>
      <c r="J6432" s="86">
        <v>-1.288</v>
      </c>
    </row>
    <row r="6433" spans="1:10">
      <c r="A6433" s="85">
        <v>40858</v>
      </c>
      <c r="B6433" s="86">
        <v>46</v>
      </c>
      <c r="C6433" s="87">
        <v>33496</v>
      </c>
      <c r="D6433" s="88" t="s">
        <v>172</v>
      </c>
      <c r="E6433" s="87">
        <v>33871.442000000003</v>
      </c>
      <c r="F6433" s="87">
        <v>33891.118000000002</v>
      </c>
      <c r="G6433" s="87">
        <v>-16.600000000000001</v>
      </c>
      <c r="H6433" s="87">
        <v>0</v>
      </c>
      <c r="I6433" s="87">
        <v>893.72</v>
      </c>
      <c r="J6433" s="86">
        <v>-0.89200000000000002</v>
      </c>
    </row>
    <row r="6434" spans="1:10">
      <c r="A6434" s="85">
        <v>40858</v>
      </c>
      <c r="B6434" s="86">
        <v>47</v>
      </c>
      <c r="C6434" s="87">
        <v>31711</v>
      </c>
      <c r="D6434" s="88" t="s">
        <v>172</v>
      </c>
      <c r="E6434" s="87">
        <v>32099.748</v>
      </c>
      <c r="F6434" s="87">
        <v>32481.362000000001</v>
      </c>
      <c r="G6434" s="87">
        <v>-361.48</v>
      </c>
      <c r="H6434" s="87">
        <v>0</v>
      </c>
      <c r="I6434" s="87">
        <v>1075.962</v>
      </c>
      <c r="J6434" s="86">
        <v>827.44800000000009</v>
      </c>
    </row>
    <row r="6435" spans="1:10">
      <c r="A6435" s="85">
        <v>40858</v>
      </c>
      <c r="B6435" s="86">
        <v>48</v>
      </c>
      <c r="C6435" s="87">
        <v>30336</v>
      </c>
      <c r="D6435" s="88" t="s">
        <v>172</v>
      </c>
      <c r="E6435" s="87">
        <v>30773.34</v>
      </c>
      <c r="F6435" s="87">
        <v>31154.46</v>
      </c>
      <c r="G6435" s="87">
        <v>-381.12</v>
      </c>
      <c r="H6435" s="87">
        <v>0</v>
      </c>
      <c r="I6435" s="87">
        <v>1075.7640000000001</v>
      </c>
      <c r="J6435" s="86">
        <v>993.47</v>
      </c>
    </row>
    <row r="6436" spans="1:10">
      <c r="A6436" s="85">
        <v>40859</v>
      </c>
      <c r="B6436" s="86">
        <v>1</v>
      </c>
      <c r="C6436" s="87">
        <v>30236</v>
      </c>
      <c r="D6436" s="88" t="s">
        <v>172</v>
      </c>
      <c r="E6436" s="87">
        <v>30584.353999999999</v>
      </c>
      <c r="F6436" s="87">
        <v>31375.914000000001</v>
      </c>
      <c r="G6436" s="87">
        <v>-791.56</v>
      </c>
      <c r="H6436" s="87">
        <v>0</v>
      </c>
      <c r="I6436" s="87">
        <v>1520.4</v>
      </c>
      <c r="J6436" s="86">
        <v>993.49200000000008</v>
      </c>
    </row>
    <row r="6437" spans="1:10">
      <c r="A6437" s="85">
        <v>40859</v>
      </c>
      <c r="B6437" s="86">
        <v>2</v>
      </c>
      <c r="C6437" s="87">
        <v>29626</v>
      </c>
      <c r="D6437" s="88" t="s">
        <v>172</v>
      </c>
      <c r="E6437" s="87">
        <v>30026.748</v>
      </c>
      <c r="F6437" s="87">
        <v>30895.088</v>
      </c>
      <c r="G6437" s="87">
        <v>-868.34</v>
      </c>
      <c r="H6437" s="87">
        <v>0</v>
      </c>
      <c r="I6437" s="87">
        <v>1535.818</v>
      </c>
      <c r="J6437" s="86">
        <v>969.9140000000001</v>
      </c>
    </row>
    <row r="6438" spans="1:10">
      <c r="A6438" s="85">
        <v>40859</v>
      </c>
      <c r="B6438" s="86">
        <v>3</v>
      </c>
      <c r="C6438" s="87">
        <v>28719</v>
      </c>
      <c r="D6438" s="88" t="s">
        <v>172</v>
      </c>
      <c r="E6438" s="87">
        <v>29128.238000000001</v>
      </c>
      <c r="F6438" s="87">
        <v>29852.157999999999</v>
      </c>
      <c r="G6438" s="87">
        <v>-780.32</v>
      </c>
      <c r="H6438" s="87">
        <v>0</v>
      </c>
      <c r="I6438" s="87">
        <v>1070.1320000000001</v>
      </c>
      <c r="J6438" s="86">
        <v>252.38400000000001</v>
      </c>
    </row>
    <row r="6439" spans="1:10">
      <c r="A6439" s="85">
        <v>40859</v>
      </c>
      <c r="B6439" s="86">
        <v>4</v>
      </c>
      <c r="C6439" s="87">
        <v>27660</v>
      </c>
      <c r="D6439" s="88" t="s">
        <v>172</v>
      </c>
      <c r="E6439" s="87">
        <v>28072.763999999999</v>
      </c>
      <c r="F6439" s="87">
        <v>29040.684000000001</v>
      </c>
      <c r="G6439" s="87">
        <v>-967.92</v>
      </c>
      <c r="H6439" s="87">
        <v>0</v>
      </c>
      <c r="I6439" s="87">
        <v>1069.934</v>
      </c>
      <c r="J6439" s="86">
        <v>253.59200000000001</v>
      </c>
    </row>
    <row r="6440" spans="1:10">
      <c r="A6440" s="85">
        <v>40859</v>
      </c>
      <c r="B6440" s="86">
        <v>5</v>
      </c>
      <c r="C6440" s="87">
        <v>26976</v>
      </c>
      <c r="D6440" s="88" t="s">
        <v>172</v>
      </c>
      <c r="E6440" s="87">
        <v>27413.432000000001</v>
      </c>
      <c r="F6440" s="87">
        <v>28836.452000000001</v>
      </c>
      <c r="G6440" s="87">
        <v>-1423.02</v>
      </c>
      <c r="H6440" s="87">
        <v>0</v>
      </c>
      <c r="I6440" s="87">
        <v>1069.7360000000001</v>
      </c>
      <c r="J6440" s="86">
        <v>195.596</v>
      </c>
    </row>
    <row r="6441" spans="1:10">
      <c r="A6441" s="85">
        <v>40859</v>
      </c>
      <c r="B6441" s="86">
        <v>6</v>
      </c>
      <c r="C6441" s="87">
        <v>26413</v>
      </c>
      <c r="D6441" s="88" t="s">
        <v>172</v>
      </c>
      <c r="E6441" s="87">
        <v>26833.763999999999</v>
      </c>
      <c r="F6441" s="87">
        <v>28374.944</v>
      </c>
      <c r="G6441" s="87">
        <v>-1541.18</v>
      </c>
      <c r="H6441" s="87">
        <v>0</v>
      </c>
      <c r="I6441" s="87">
        <v>1070.1320000000001</v>
      </c>
      <c r="J6441" s="86">
        <v>195.19800000000001</v>
      </c>
    </row>
    <row r="6442" spans="1:10">
      <c r="A6442" s="85">
        <v>40859</v>
      </c>
      <c r="B6442" s="86">
        <v>7</v>
      </c>
      <c r="C6442" s="87">
        <v>25767</v>
      </c>
      <c r="D6442" s="88" t="s">
        <v>172</v>
      </c>
      <c r="E6442" s="87">
        <v>26187.718000000001</v>
      </c>
      <c r="F6442" s="87">
        <v>28456.198</v>
      </c>
      <c r="G6442" s="87">
        <v>-2047.48</v>
      </c>
      <c r="H6442" s="87">
        <v>0</v>
      </c>
      <c r="I6442" s="87">
        <v>1869.864</v>
      </c>
      <c r="J6442" s="86">
        <v>-308.80799999999999</v>
      </c>
    </row>
    <row r="6443" spans="1:10">
      <c r="A6443" s="85">
        <v>40859</v>
      </c>
      <c r="B6443" s="86">
        <v>8</v>
      </c>
      <c r="C6443" s="87">
        <v>25157</v>
      </c>
      <c r="D6443" s="88" t="s">
        <v>172</v>
      </c>
      <c r="E6443" s="87">
        <v>25591.308000000001</v>
      </c>
      <c r="F6443" s="87">
        <v>27912.508000000002</v>
      </c>
      <c r="G6443" s="87">
        <v>-2100.1999999999998</v>
      </c>
      <c r="H6443" s="87">
        <v>0</v>
      </c>
      <c r="I6443" s="87">
        <v>1870.258</v>
      </c>
      <c r="J6443" s="86">
        <v>-308.00600000000003</v>
      </c>
    </row>
    <row r="6444" spans="1:10">
      <c r="A6444" s="85">
        <v>40859</v>
      </c>
      <c r="B6444" s="86">
        <v>9</v>
      </c>
      <c r="C6444" s="87">
        <v>24881</v>
      </c>
      <c r="D6444" s="88" t="s">
        <v>172</v>
      </c>
      <c r="E6444" s="87">
        <v>25280.81</v>
      </c>
      <c r="F6444" s="87">
        <v>27294.33</v>
      </c>
      <c r="G6444" s="87">
        <v>-2013.52</v>
      </c>
      <c r="H6444" s="87">
        <v>0</v>
      </c>
      <c r="I6444" s="87">
        <v>980.09800000000007</v>
      </c>
      <c r="J6444" s="86">
        <v>196.392</v>
      </c>
    </row>
    <row r="6445" spans="1:10">
      <c r="A6445" s="85">
        <v>40859</v>
      </c>
      <c r="B6445" s="86">
        <v>10</v>
      </c>
      <c r="C6445" s="87">
        <v>24777</v>
      </c>
      <c r="D6445" s="88" t="s">
        <v>172</v>
      </c>
      <c r="E6445" s="87">
        <v>25184.191999999999</v>
      </c>
      <c r="F6445" s="87">
        <v>27109.572</v>
      </c>
      <c r="G6445" s="87">
        <v>-1925.38</v>
      </c>
      <c r="H6445" s="87">
        <v>0</v>
      </c>
      <c r="I6445" s="87">
        <v>979.702</v>
      </c>
      <c r="J6445" s="86">
        <v>197.196</v>
      </c>
    </row>
    <row r="6446" spans="1:10">
      <c r="A6446" s="85">
        <v>40859</v>
      </c>
      <c r="B6446" s="86">
        <v>11</v>
      </c>
      <c r="C6446" s="87">
        <v>24967</v>
      </c>
      <c r="D6446" s="88" t="s">
        <v>172</v>
      </c>
      <c r="E6446" s="87">
        <v>25382.022000000001</v>
      </c>
      <c r="F6446" s="87">
        <v>27235.781999999999</v>
      </c>
      <c r="G6446" s="87">
        <v>-1835.76</v>
      </c>
      <c r="H6446" s="87">
        <v>0</v>
      </c>
      <c r="I6446" s="87">
        <v>779.274</v>
      </c>
      <c r="J6446" s="86">
        <v>146.80600000000001</v>
      </c>
    </row>
    <row r="6447" spans="1:10">
      <c r="A6447" s="85">
        <v>40859</v>
      </c>
      <c r="B6447" s="86">
        <v>12</v>
      </c>
      <c r="C6447" s="87">
        <v>25445</v>
      </c>
      <c r="D6447" s="88" t="s">
        <v>172</v>
      </c>
      <c r="E6447" s="87">
        <v>25906.666000000001</v>
      </c>
      <c r="F6447" s="87">
        <v>27443.346000000001</v>
      </c>
      <c r="G6447" s="87">
        <v>-1536.68</v>
      </c>
      <c r="H6447" s="87">
        <v>0</v>
      </c>
      <c r="I6447" s="87">
        <v>779.07600000000002</v>
      </c>
      <c r="J6447" s="86">
        <v>147.20600000000002</v>
      </c>
    </row>
    <row r="6448" spans="1:10">
      <c r="A6448" s="85">
        <v>40859</v>
      </c>
      <c r="B6448" s="86">
        <v>13</v>
      </c>
      <c r="C6448" s="87">
        <v>26845</v>
      </c>
      <c r="D6448" s="88" t="s">
        <v>172</v>
      </c>
      <c r="E6448" s="87">
        <v>27290.225999999999</v>
      </c>
      <c r="F6448" s="87">
        <v>28792.274000000001</v>
      </c>
      <c r="G6448" s="87">
        <v>-1452.68</v>
      </c>
      <c r="H6448" s="87">
        <v>0</v>
      </c>
      <c r="I6448" s="87">
        <v>807.73800000000006</v>
      </c>
      <c r="J6448" s="86">
        <v>146.79400000000001</v>
      </c>
    </row>
    <row r="6449" spans="1:10">
      <c r="A6449" s="85">
        <v>40859</v>
      </c>
      <c r="B6449" s="86">
        <v>14</v>
      </c>
      <c r="C6449" s="87">
        <v>28227</v>
      </c>
      <c r="D6449" s="88" t="s">
        <v>172</v>
      </c>
      <c r="E6449" s="87">
        <v>28640.385999999999</v>
      </c>
      <c r="F6449" s="87">
        <v>29113.766</v>
      </c>
      <c r="G6449" s="87">
        <v>-473.38</v>
      </c>
      <c r="H6449" s="87">
        <v>0</v>
      </c>
      <c r="I6449" s="87">
        <v>808.03399999999999</v>
      </c>
      <c r="J6449" s="86">
        <v>146.79</v>
      </c>
    </row>
    <row r="6450" spans="1:10">
      <c r="A6450" s="85">
        <v>40859</v>
      </c>
      <c r="B6450" s="86">
        <v>15</v>
      </c>
      <c r="C6450" s="87">
        <v>29580</v>
      </c>
      <c r="D6450" s="88" t="s">
        <v>172</v>
      </c>
      <c r="E6450" s="87">
        <v>29982.031999999999</v>
      </c>
      <c r="F6450" s="87">
        <v>30150.412</v>
      </c>
      <c r="G6450" s="87">
        <v>-168.38</v>
      </c>
      <c r="H6450" s="87">
        <v>0</v>
      </c>
      <c r="I6450" s="87">
        <v>722.74400000000003</v>
      </c>
      <c r="J6450" s="86">
        <v>-0.79800000000000004</v>
      </c>
    </row>
    <row r="6451" spans="1:10">
      <c r="A6451" s="85">
        <v>40859</v>
      </c>
      <c r="B6451" s="86">
        <v>16</v>
      </c>
      <c r="C6451" s="87">
        <v>30691</v>
      </c>
      <c r="D6451" s="88" t="s">
        <v>172</v>
      </c>
      <c r="E6451" s="87">
        <v>31089.038</v>
      </c>
      <c r="F6451" s="87">
        <v>31254.518</v>
      </c>
      <c r="G6451" s="87">
        <v>-165.48</v>
      </c>
      <c r="H6451" s="87">
        <v>0</v>
      </c>
      <c r="I6451" s="87">
        <v>722.34800000000007</v>
      </c>
      <c r="J6451" s="86">
        <v>-1.204</v>
      </c>
    </row>
    <row r="6452" spans="1:10">
      <c r="A6452" s="85">
        <v>40859</v>
      </c>
      <c r="B6452" s="86">
        <v>17</v>
      </c>
      <c r="C6452" s="87">
        <v>32823</v>
      </c>
      <c r="D6452" s="88" t="s">
        <v>172</v>
      </c>
      <c r="E6452" s="87">
        <v>33223.72</v>
      </c>
      <c r="F6452" s="87">
        <v>33244.32</v>
      </c>
      <c r="G6452" s="87">
        <v>-20.6</v>
      </c>
      <c r="H6452" s="87">
        <v>0</v>
      </c>
      <c r="I6452" s="87">
        <v>843.91</v>
      </c>
      <c r="J6452" s="86">
        <v>161.584</v>
      </c>
    </row>
    <row r="6453" spans="1:10">
      <c r="A6453" s="85">
        <v>40859</v>
      </c>
      <c r="B6453" s="86">
        <v>18</v>
      </c>
      <c r="C6453" s="87">
        <v>34616</v>
      </c>
      <c r="D6453" s="88" t="s">
        <v>172</v>
      </c>
      <c r="E6453" s="87">
        <v>35050.103999999999</v>
      </c>
      <c r="F6453" s="87">
        <v>35065.904000000002</v>
      </c>
      <c r="G6453" s="87">
        <v>-15.8</v>
      </c>
      <c r="H6453" s="87">
        <v>0</v>
      </c>
      <c r="I6453" s="87">
        <v>843.71199999999999</v>
      </c>
      <c r="J6453" s="86">
        <v>161.99200000000002</v>
      </c>
    </row>
    <row r="6454" spans="1:10">
      <c r="A6454" s="85">
        <v>40859</v>
      </c>
      <c r="B6454" s="86">
        <v>19</v>
      </c>
      <c r="C6454" s="87">
        <v>36215</v>
      </c>
      <c r="D6454" s="88" t="s">
        <v>172</v>
      </c>
      <c r="E6454" s="87">
        <v>36595.432000000001</v>
      </c>
      <c r="F6454" s="87">
        <v>36610.472000000002</v>
      </c>
      <c r="G6454" s="87">
        <v>-15.04</v>
      </c>
      <c r="H6454" s="87">
        <v>0</v>
      </c>
      <c r="I6454" s="87">
        <v>1297.242</v>
      </c>
      <c r="J6454" s="86">
        <v>206.398</v>
      </c>
    </row>
    <row r="6455" spans="1:10">
      <c r="A6455" s="85">
        <v>40859</v>
      </c>
      <c r="B6455" s="86">
        <v>20</v>
      </c>
      <c r="C6455" s="87">
        <v>36867</v>
      </c>
      <c r="D6455" s="88" t="s">
        <v>172</v>
      </c>
      <c r="E6455" s="87">
        <v>37292.631999999998</v>
      </c>
      <c r="F6455" s="87">
        <v>37307.271999999997</v>
      </c>
      <c r="G6455" s="87">
        <v>-14.64</v>
      </c>
      <c r="H6455" s="87">
        <v>0</v>
      </c>
      <c r="I6455" s="87">
        <v>1297.242</v>
      </c>
      <c r="J6455" s="86">
        <v>206.804</v>
      </c>
    </row>
    <row r="6456" spans="1:10">
      <c r="A6456" s="85">
        <v>40859</v>
      </c>
      <c r="B6456" s="86">
        <v>21</v>
      </c>
      <c r="C6456" s="87">
        <v>37144</v>
      </c>
      <c r="D6456" s="88" t="s">
        <v>172</v>
      </c>
      <c r="E6456" s="87">
        <v>37615.635999999999</v>
      </c>
      <c r="F6456" s="87">
        <v>37626.356</v>
      </c>
      <c r="G6456" s="87">
        <v>-10.72</v>
      </c>
      <c r="H6456" s="87">
        <v>0</v>
      </c>
      <c r="I6456" s="87">
        <v>1366.424</v>
      </c>
      <c r="J6456" s="86">
        <v>260.39800000000002</v>
      </c>
    </row>
    <row r="6457" spans="1:10">
      <c r="A6457" s="85">
        <v>40859</v>
      </c>
      <c r="B6457" s="86">
        <v>22</v>
      </c>
      <c r="C6457" s="87">
        <v>37314</v>
      </c>
      <c r="D6457" s="88" t="s">
        <v>172</v>
      </c>
      <c r="E6457" s="87">
        <v>37776.417999999998</v>
      </c>
      <c r="F6457" s="87">
        <v>37787.218000000001</v>
      </c>
      <c r="G6457" s="87">
        <v>-10.8</v>
      </c>
      <c r="H6457" s="87">
        <v>0</v>
      </c>
      <c r="I6457" s="87">
        <v>1366.6220000000001</v>
      </c>
      <c r="J6457" s="86">
        <v>260</v>
      </c>
    </row>
    <row r="6458" spans="1:10">
      <c r="A6458" s="85">
        <v>40859</v>
      </c>
      <c r="B6458" s="86">
        <v>23</v>
      </c>
      <c r="C6458" s="87">
        <v>37306</v>
      </c>
      <c r="D6458" s="88" t="s">
        <v>172</v>
      </c>
      <c r="E6458" s="87">
        <v>37797.457999999999</v>
      </c>
      <c r="F6458" s="87">
        <v>37812.557999999997</v>
      </c>
      <c r="G6458" s="87">
        <v>-15.1</v>
      </c>
      <c r="H6458" s="87">
        <v>0</v>
      </c>
      <c r="I6458" s="87">
        <v>1463.1780000000001</v>
      </c>
      <c r="J6458" s="86">
        <v>220.42600000000002</v>
      </c>
    </row>
    <row r="6459" spans="1:10">
      <c r="A6459" s="85">
        <v>40859</v>
      </c>
      <c r="B6459" s="86">
        <v>24</v>
      </c>
      <c r="C6459" s="87">
        <v>37280</v>
      </c>
      <c r="D6459" s="88" t="s">
        <v>172</v>
      </c>
      <c r="E6459" s="87">
        <v>37775.317999999999</v>
      </c>
      <c r="F6459" s="87">
        <v>37789.258000000002</v>
      </c>
      <c r="G6459" s="87">
        <v>-13.94</v>
      </c>
      <c r="H6459" s="87">
        <v>0</v>
      </c>
      <c r="I6459" s="87">
        <v>1463.4740000000002</v>
      </c>
      <c r="J6459" s="86">
        <v>220.42</v>
      </c>
    </row>
    <row r="6460" spans="1:10">
      <c r="A6460" s="85">
        <v>40859</v>
      </c>
      <c r="B6460" s="86">
        <v>25</v>
      </c>
      <c r="C6460" s="87">
        <v>37182</v>
      </c>
      <c r="D6460" s="88" t="s">
        <v>172</v>
      </c>
      <c r="E6460" s="87">
        <v>37665.218000000001</v>
      </c>
      <c r="F6460" s="87">
        <v>37680.198000000004</v>
      </c>
      <c r="G6460" s="87">
        <v>-14.98</v>
      </c>
      <c r="H6460" s="87">
        <v>0</v>
      </c>
      <c r="I6460" s="87">
        <v>1490.1580000000001</v>
      </c>
      <c r="J6460" s="86">
        <v>195.62800000000001</v>
      </c>
    </row>
    <row r="6461" spans="1:10">
      <c r="A6461" s="85">
        <v>40859</v>
      </c>
      <c r="B6461" s="86">
        <v>26</v>
      </c>
      <c r="C6461" s="87">
        <v>36943</v>
      </c>
      <c r="D6461" s="88" t="s">
        <v>172</v>
      </c>
      <c r="E6461" s="87">
        <v>37394.606</v>
      </c>
      <c r="F6461" s="87">
        <v>37409.366000000002</v>
      </c>
      <c r="G6461" s="87">
        <v>-14.76</v>
      </c>
      <c r="H6461" s="87">
        <v>0</v>
      </c>
      <c r="I6461" s="87">
        <v>1490.06</v>
      </c>
      <c r="J6461" s="86">
        <v>195.624</v>
      </c>
    </row>
    <row r="6462" spans="1:10">
      <c r="A6462" s="85">
        <v>40859</v>
      </c>
      <c r="B6462" s="86">
        <v>27</v>
      </c>
      <c r="C6462" s="87">
        <v>36548</v>
      </c>
      <c r="D6462" s="88" t="s">
        <v>172</v>
      </c>
      <c r="E6462" s="87">
        <v>36984.987999999998</v>
      </c>
      <c r="F6462" s="87">
        <v>36997.828000000001</v>
      </c>
      <c r="G6462" s="87">
        <v>-12.84</v>
      </c>
      <c r="H6462" s="87">
        <v>0</v>
      </c>
      <c r="I6462" s="87">
        <v>1078.6300000000001</v>
      </c>
      <c r="J6462" s="86">
        <v>360.41400000000004</v>
      </c>
    </row>
    <row r="6463" spans="1:10">
      <c r="A6463" s="85">
        <v>40859</v>
      </c>
      <c r="B6463" s="86">
        <v>28</v>
      </c>
      <c r="C6463" s="87">
        <v>36187</v>
      </c>
      <c r="D6463" s="88" t="s">
        <v>172</v>
      </c>
      <c r="E6463" s="87">
        <v>36572.453999999998</v>
      </c>
      <c r="F6463" s="87">
        <v>36583.714</v>
      </c>
      <c r="G6463" s="87">
        <v>-11.26</v>
      </c>
      <c r="H6463" s="87">
        <v>0</v>
      </c>
      <c r="I6463" s="87">
        <v>1078.828</v>
      </c>
      <c r="J6463" s="86">
        <v>359.62200000000001</v>
      </c>
    </row>
    <row r="6464" spans="1:10">
      <c r="A6464" s="85">
        <v>40859</v>
      </c>
      <c r="B6464" s="86">
        <v>29</v>
      </c>
      <c r="C6464" s="87">
        <v>35879</v>
      </c>
      <c r="D6464" s="88" t="s">
        <v>172</v>
      </c>
      <c r="E6464" s="87">
        <v>36309.324000000001</v>
      </c>
      <c r="F6464" s="87">
        <v>36406.004000000001</v>
      </c>
      <c r="G6464" s="87">
        <v>-11.68</v>
      </c>
      <c r="H6464" s="87">
        <v>0</v>
      </c>
      <c r="I6464" s="87">
        <v>1412.182</v>
      </c>
      <c r="J6464" s="86">
        <v>-175.98400000000001</v>
      </c>
    </row>
    <row r="6465" spans="1:10">
      <c r="A6465" s="85">
        <v>40859</v>
      </c>
      <c r="B6465" s="86">
        <v>30</v>
      </c>
      <c r="C6465" s="87">
        <v>35630</v>
      </c>
      <c r="D6465" s="88" t="s">
        <v>172</v>
      </c>
      <c r="E6465" s="87">
        <v>36055.572</v>
      </c>
      <c r="F6465" s="87">
        <v>36152.212</v>
      </c>
      <c r="G6465" s="87">
        <v>-11.64</v>
      </c>
      <c r="H6465" s="87">
        <v>0</v>
      </c>
      <c r="I6465" s="87">
        <v>1411.9840000000002</v>
      </c>
      <c r="J6465" s="86">
        <v>-174.77800000000002</v>
      </c>
    </row>
    <row r="6466" spans="1:10">
      <c r="A6466" s="85">
        <v>40859</v>
      </c>
      <c r="B6466" s="86">
        <v>31</v>
      </c>
      <c r="C6466" s="87">
        <v>35730</v>
      </c>
      <c r="D6466" s="88" t="s">
        <v>172</v>
      </c>
      <c r="E6466" s="87">
        <v>36208.034</v>
      </c>
      <c r="F6466" s="87">
        <v>36870.054000000004</v>
      </c>
      <c r="G6466" s="87">
        <v>-11.02</v>
      </c>
      <c r="H6466" s="87">
        <v>0</v>
      </c>
      <c r="I6466" s="87">
        <v>452.44400000000002</v>
      </c>
      <c r="J6466" s="86">
        <v>-731.64800000000002</v>
      </c>
    </row>
    <row r="6467" spans="1:10">
      <c r="A6467" s="85">
        <v>40859</v>
      </c>
      <c r="B6467" s="86">
        <v>32</v>
      </c>
      <c r="C6467" s="87">
        <v>36411</v>
      </c>
      <c r="D6467" s="88" t="s">
        <v>172</v>
      </c>
      <c r="E6467" s="87">
        <v>36888.402000000002</v>
      </c>
      <c r="F6467" s="87">
        <v>37550.442000000003</v>
      </c>
      <c r="G6467" s="87">
        <v>-11.04</v>
      </c>
      <c r="H6467" s="87">
        <v>0</v>
      </c>
      <c r="I6467" s="87">
        <v>452.84</v>
      </c>
      <c r="J6467" s="86">
        <v>-730.44200000000001</v>
      </c>
    </row>
    <row r="6468" spans="1:10">
      <c r="A6468" s="85">
        <v>40859</v>
      </c>
      <c r="B6468" s="86">
        <v>33</v>
      </c>
      <c r="C6468" s="87">
        <v>38518</v>
      </c>
      <c r="D6468" s="88" t="s">
        <v>172</v>
      </c>
      <c r="E6468" s="87">
        <v>39059.839999999997</v>
      </c>
      <c r="F6468" s="87">
        <v>39477.56</v>
      </c>
      <c r="G6468" s="87">
        <v>-11.72</v>
      </c>
      <c r="H6468" s="87">
        <v>0</v>
      </c>
      <c r="I6468" s="87">
        <v>1692.86</v>
      </c>
      <c r="J6468" s="86">
        <v>-489.61600000000004</v>
      </c>
    </row>
    <row r="6469" spans="1:10">
      <c r="A6469" s="85">
        <v>40859</v>
      </c>
      <c r="B6469" s="86">
        <v>34</v>
      </c>
      <c r="C6469" s="87">
        <v>42234</v>
      </c>
      <c r="D6469" s="88" t="s">
        <v>172</v>
      </c>
      <c r="E6469" s="87">
        <v>42770.508000000002</v>
      </c>
      <c r="F6469" s="87">
        <v>43190.608</v>
      </c>
      <c r="G6469" s="87">
        <v>-6.42</v>
      </c>
      <c r="H6469" s="87">
        <v>0</v>
      </c>
      <c r="I6469" s="87">
        <v>1692.2660000000001</v>
      </c>
      <c r="J6469" s="86">
        <v>-490.01</v>
      </c>
    </row>
    <row r="6470" spans="1:10">
      <c r="A6470" s="85">
        <v>40859</v>
      </c>
      <c r="B6470" s="86">
        <v>35</v>
      </c>
      <c r="C6470" s="87">
        <v>43937</v>
      </c>
      <c r="D6470" s="88" t="s">
        <v>172</v>
      </c>
      <c r="E6470" s="87">
        <v>44474.483999999997</v>
      </c>
      <c r="F6470" s="87">
        <v>44490.396000000001</v>
      </c>
      <c r="G6470" s="87">
        <v>-10.84</v>
      </c>
      <c r="H6470" s="87">
        <v>0</v>
      </c>
      <c r="I6470" s="87">
        <v>1962.566</v>
      </c>
      <c r="J6470" s="86">
        <v>752.74800000000005</v>
      </c>
    </row>
    <row r="6471" spans="1:10">
      <c r="A6471" s="85">
        <v>40859</v>
      </c>
      <c r="B6471" s="86">
        <v>36</v>
      </c>
      <c r="C6471" s="87">
        <v>43885</v>
      </c>
      <c r="D6471" s="88" t="s">
        <v>172</v>
      </c>
      <c r="E6471" s="87">
        <v>44447.444000000003</v>
      </c>
      <c r="F6471" s="87">
        <v>44465.743999999999</v>
      </c>
      <c r="G6471" s="87">
        <v>-18.3</v>
      </c>
      <c r="H6471" s="87">
        <v>0</v>
      </c>
      <c r="I6471" s="87">
        <v>1976.5020000000002</v>
      </c>
      <c r="J6471" s="86">
        <v>845.53800000000001</v>
      </c>
    </row>
    <row r="6472" spans="1:10">
      <c r="A6472" s="85">
        <v>40859</v>
      </c>
      <c r="B6472" s="86">
        <v>37</v>
      </c>
      <c r="C6472" s="87">
        <v>43309</v>
      </c>
      <c r="D6472" s="88" t="s">
        <v>172</v>
      </c>
      <c r="E6472" s="87">
        <v>43799.94</v>
      </c>
      <c r="F6472" s="87">
        <v>43814.995999999999</v>
      </c>
      <c r="G6472" s="87">
        <v>-14.04</v>
      </c>
      <c r="H6472" s="87">
        <v>0</v>
      </c>
      <c r="I6472" s="87">
        <v>1519.412</v>
      </c>
      <c r="J6472" s="86">
        <v>398.404</v>
      </c>
    </row>
    <row r="6473" spans="1:10">
      <c r="A6473" s="85">
        <v>40859</v>
      </c>
      <c r="B6473" s="86">
        <v>38</v>
      </c>
      <c r="C6473" s="87">
        <v>41974</v>
      </c>
      <c r="D6473" s="88" t="s">
        <v>172</v>
      </c>
      <c r="E6473" s="87">
        <v>42384.887999999999</v>
      </c>
      <c r="F6473" s="87">
        <v>42402.667999999998</v>
      </c>
      <c r="G6473" s="87">
        <v>-17.78</v>
      </c>
      <c r="H6473" s="87">
        <v>0</v>
      </c>
      <c r="I6473" s="87">
        <v>1519.808</v>
      </c>
      <c r="J6473" s="86">
        <v>399.21</v>
      </c>
    </row>
    <row r="6474" spans="1:10">
      <c r="A6474" s="85">
        <v>40859</v>
      </c>
      <c r="B6474" s="86">
        <v>39</v>
      </c>
      <c r="C6474" s="87">
        <v>40749</v>
      </c>
      <c r="D6474" s="88" t="s">
        <v>172</v>
      </c>
      <c r="E6474" s="87">
        <v>41211.552000000003</v>
      </c>
      <c r="F6474" s="87">
        <v>41225.008000000002</v>
      </c>
      <c r="G6474" s="87">
        <v>-13.04</v>
      </c>
      <c r="H6474" s="87">
        <v>0</v>
      </c>
      <c r="I6474" s="87">
        <v>1387.2760000000001</v>
      </c>
      <c r="J6474" s="86">
        <v>416.40800000000002</v>
      </c>
    </row>
    <row r="6475" spans="1:10">
      <c r="A6475" s="85">
        <v>40859</v>
      </c>
      <c r="B6475" s="86">
        <v>40</v>
      </c>
      <c r="C6475" s="87">
        <v>39242</v>
      </c>
      <c r="D6475" s="88" t="s">
        <v>172</v>
      </c>
      <c r="E6475" s="87">
        <v>39677.385999999999</v>
      </c>
      <c r="F6475" s="87">
        <v>39692.305999999997</v>
      </c>
      <c r="G6475" s="87">
        <v>-14.92</v>
      </c>
      <c r="H6475" s="87">
        <v>0</v>
      </c>
      <c r="I6475" s="87">
        <v>1387.376</v>
      </c>
      <c r="J6475" s="86">
        <v>416.40600000000001</v>
      </c>
    </row>
    <row r="6476" spans="1:10">
      <c r="A6476" s="85">
        <v>40859</v>
      </c>
      <c r="B6476" s="86">
        <v>41</v>
      </c>
      <c r="C6476" s="87">
        <v>37945</v>
      </c>
      <c r="D6476" s="88" t="s">
        <v>172</v>
      </c>
      <c r="E6476" s="87">
        <v>38404.885999999999</v>
      </c>
      <c r="F6476" s="87">
        <v>38419.942000000003</v>
      </c>
      <c r="G6476" s="87">
        <v>-6.96</v>
      </c>
      <c r="H6476" s="87">
        <v>0</v>
      </c>
      <c r="I6476" s="87">
        <v>1204.2440000000001</v>
      </c>
      <c r="J6476" s="86">
        <v>631.548</v>
      </c>
    </row>
    <row r="6477" spans="1:10">
      <c r="A6477" s="85">
        <v>40859</v>
      </c>
      <c r="B6477" s="86">
        <v>42</v>
      </c>
      <c r="C6477" s="87">
        <v>36442</v>
      </c>
      <c r="D6477" s="88" t="s">
        <v>172</v>
      </c>
      <c r="E6477" s="87">
        <v>36875.428</v>
      </c>
      <c r="F6477" s="87">
        <v>36887.948000000004</v>
      </c>
      <c r="G6477" s="87">
        <v>-9.42</v>
      </c>
      <c r="H6477" s="87">
        <v>0</v>
      </c>
      <c r="I6477" s="87">
        <v>1204.3420000000001</v>
      </c>
      <c r="J6477" s="86">
        <v>630.34199999999998</v>
      </c>
    </row>
    <row r="6478" spans="1:10">
      <c r="A6478" s="85">
        <v>40859</v>
      </c>
      <c r="B6478" s="86">
        <v>43</v>
      </c>
      <c r="C6478" s="87">
        <v>35201</v>
      </c>
      <c r="D6478" s="88" t="s">
        <v>172</v>
      </c>
      <c r="E6478" s="87">
        <v>35645.468000000001</v>
      </c>
      <c r="F6478" s="87">
        <v>35657.544000000002</v>
      </c>
      <c r="G6478" s="87">
        <v>-8.9600000000000009</v>
      </c>
      <c r="H6478" s="87">
        <v>0</v>
      </c>
      <c r="I6478" s="87">
        <v>997.59</v>
      </c>
      <c r="J6478" s="86">
        <v>411.608</v>
      </c>
    </row>
    <row r="6479" spans="1:10">
      <c r="A6479" s="85">
        <v>40859</v>
      </c>
      <c r="B6479" s="86">
        <v>44</v>
      </c>
      <c r="C6479" s="87">
        <v>33815</v>
      </c>
      <c r="D6479" s="88" t="s">
        <v>172</v>
      </c>
      <c r="E6479" s="87">
        <v>34274.173999999999</v>
      </c>
      <c r="F6479" s="87">
        <v>34290.133999999998</v>
      </c>
      <c r="G6479" s="87">
        <v>-11.66</v>
      </c>
      <c r="H6479" s="87">
        <v>0</v>
      </c>
      <c r="I6479" s="87">
        <v>997.6880000000001</v>
      </c>
      <c r="J6479" s="86">
        <v>410.80600000000004</v>
      </c>
    </row>
    <row r="6480" spans="1:10">
      <c r="A6480" s="85">
        <v>40859</v>
      </c>
      <c r="B6480" s="86">
        <v>45</v>
      </c>
      <c r="C6480" s="87">
        <v>32729</v>
      </c>
      <c r="D6480" s="88" t="s">
        <v>172</v>
      </c>
      <c r="E6480" s="87">
        <v>33160.815999999999</v>
      </c>
      <c r="F6480" s="87">
        <v>33169.052000000003</v>
      </c>
      <c r="G6480" s="87">
        <v>-7.12</v>
      </c>
      <c r="H6480" s="87">
        <v>0</v>
      </c>
      <c r="I6480" s="87">
        <v>935.42600000000004</v>
      </c>
      <c r="J6480" s="86">
        <v>209.21</v>
      </c>
    </row>
    <row r="6481" spans="1:10">
      <c r="A6481" s="85">
        <v>40859</v>
      </c>
      <c r="B6481" s="86">
        <v>46</v>
      </c>
      <c r="C6481" s="87">
        <v>31829</v>
      </c>
      <c r="D6481" s="88" t="s">
        <v>172</v>
      </c>
      <c r="E6481" s="87">
        <v>32228.972000000002</v>
      </c>
      <c r="F6481" s="87">
        <v>32240.292000000001</v>
      </c>
      <c r="G6481" s="87">
        <v>-11.32</v>
      </c>
      <c r="H6481" s="87">
        <v>0</v>
      </c>
      <c r="I6481" s="87">
        <v>936.31600000000003</v>
      </c>
      <c r="J6481" s="86">
        <v>209.6</v>
      </c>
    </row>
    <row r="6482" spans="1:10">
      <c r="A6482" s="85">
        <v>40859</v>
      </c>
      <c r="B6482" s="86">
        <v>47</v>
      </c>
      <c r="C6482" s="87">
        <v>30493</v>
      </c>
      <c r="D6482" s="88" t="s">
        <v>172</v>
      </c>
      <c r="E6482" s="87">
        <v>30921.919999999998</v>
      </c>
      <c r="F6482" s="87">
        <v>30930.94</v>
      </c>
      <c r="G6482" s="87">
        <v>-9.02</v>
      </c>
      <c r="H6482" s="87">
        <v>0</v>
      </c>
      <c r="I6482" s="87">
        <v>1773.1080000000002</v>
      </c>
      <c r="J6482" s="86">
        <v>470.34400000000005</v>
      </c>
    </row>
    <row r="6483" spans="1:10">
      <c r="A6483" s="85">
        <v>40859</v>
      </c>
      <c r="B6483" s="86">
        <v>48</v>
      </c>
      <c r="C6483" s="87">
        <v>29233</v>
      </c>
      <c r="D6483" s="88" t="s">
        <v>172</v>
      </c>
      <c r="E6483" s="87">
        <v>29680.374</v>
      </c>
      <c r="F6483" s="87">
        <v>29690.583999999999</v>
      </c>
      <c r="G6483" s="87">
        <v>-51.46</v>
      </c>
      <c r="H6483" s="87">
        <v>0</v>
      </c>
      <c r="I6483" s="87">
        <v>1780.422</v>
      </c>
      <c r="J6483" s="86">
        <v>470.75200000000001</v>
      </c>
    </row>
    <row r="6484" spans="1:10">
      <c r="A6484" s="85">
        <v>40860</v>
      </c>
      <c r="B6484" s="86">
        <v>1</v>
      </c>
      <c r="C6484" s="87">
        <v>28952</v>
      </c>
      <c r="D6484" s="88" t="s">
        <v>172</v>
      </c>
      <c r="E6484" s="87">
        <v>29422.418000000001</v>
      </c>
      <c r="F6484" s="87">
        <v>29434.974000000002</v>
      </c>
      <c r="G6484" s="87">
        <v>-17.14</v>
      </c>
      <c r="H6484" s="87">
        <v>0</v>
      </c>
      <c r="I6484" s="87">
        <v>1975.414</v>
      </c>
      <c r="J6484" s="86">
        <v>993.53200000000004</v>
      </c>
    </row>
    <row r="6485" spans="1:10">
      <c r="A6485" s="85">
        <v>40860</v>
      </c>
      <c r="B6485" s="86">
        <v>2</v>
      </c>
      <c r="C6485" s="87">
        <v>28382</v>
      </c>
      <c r="D6485" s="88" t="s">
        <v>172</v>
      </c>
      <c r="E6485" s="87">
        <v>28837.446</v>
      </c>
      <c r="F6485" s="87">
        <v>28907.732</v>
      </c>
      <c r="G6485" s="87">
        <v>-116.12</v>
      </c>
      <c r="H6485" s="87">
        <v>0</v>
      </c>
      <c r="I6485" s="87">
        <v>1975.018</v>
      </c>
      <c r="J6485" s="86">
        <v>971.93200000000002</v>
      </c>
    </row>
    <row r="6486" spans="1:10">
      <c r="A6486" s="85">
        <v>40860</v>
      </c>
      <c r="B6486" s="86">
        <v>3</v>
      </c>
      <c r="C6486" s="87">
        <v>27370</v>
      </c>
      <c r="D6486" s="88" t="s">
        <v>172</v>
      </c>
      <c r="E6486" s="87">
        <v>27855.903999999999</v>
      </c>
      <c r="F6486" s="87">
        <v>27927.144</v>
      </c>
      <c r="G6486" s="87">
        <v>-71.239999999999995</v>
      </c>
      <c r="H6486" s="87">
        <v>0</v>
      </c>
      <c r="I6486" s="87">
        <v>1823.3140000000001</v>
      </c>
      <c r="J6486" s="86">
        <v>285.99600000000004</v>
      </c>
    </row>
    <row r="6487" spans="1:10">
      <c r="A6487" s="85">
        <v>40860</v>
      </c>
      <c r="B6487" s="86">
        <v>4</v>
      </c>
      <c r="C6487" s="87">
        <v>26301</v>
      </c>
      <c r="D6487" s="88" t="s">
        <v>172</v>
      </c>
      <c r="E6487" s="87">
        <v>26765.065999999999</v>
      </c>
      <c r="F6487" s="87">
        <v>27417.006000000001</v>
      </c>
      <c r="G6487" s="87">
        <v>-696.74</v>
      </c>
      <c r="H6487" s="87">
        <v>0</v>
      </c>
      <c r="I6487" s="87">
        <v>1823.808</v>
      </c>
      <c r="J6487" s="86">
        <v>286.80200000000002</v>
      </c>
    </row>
    <row r="6488" spans="1:10">
      <c r="A6488" s="85">
        <v>40860</v>
      </c>
      <c r="B6488" s="86">
        <v>5</v>
      </c>
      <c r="C6488" s="87">
        <v>25528</v>
      </c>
      <c r="D6488" s="88" t="s">
        <v>172</v>
      </c>
      <c r="E6488" s="87">
        <v>26006.637999999999</v>
      </c>
      <c r="F6488" s="87">
        <v>27350.284</v>
      </c>
      <c r="G6488" s="87">
        <v>-1346.38</v>
      </c>
      <c r="H6488" s="87">
        <v>0</v>
      </c>
      <c r="I6488" s="87">
        <v>1975.316</v>
      </c>
      <c r="J6488" s="86">
        <v>275.202</v>
      </c>
    </row>
    <row r="6489" spans="1:10">
      <c r="A6489" s="85">
        <v>40860</v>
      </c>
      <c r="B6489" s="86">
        <v>6</v>
      </c>
      <c r="C6489" s="87">
        <v>25050</v>
      </c>
      <c r="D6489" s="88" t="s">
        <v>172</v>
      </c>
      <c r="E6489" s="87">
        <v>25556.766</v>
      </c>
      <c r="F6489" s="87">
        <v>27060.385999999999</v>
      </c>
      <c r="G6489" s="87">
        <v>-1503.62</v>
      </c>
      <c r="H6489" s="87">
        <v>0</v>
      </c>
      <c r="I6489" s="87">
        <v>1975.2160000000001</v>
      </c>
      <c r="J6489" s="86">
        <v>275.20999999999998</v>
      </c>
    </row>
    <row r="6490" spans="1:10">
      <c r="A6490" s="85">
        <v>40860</v>
      </c>
      <c r="B6490" s="86">
        <v>7</v>
      </c>
      <c r="C6490" s="87">
        <v>24335</v>
      </c>
      <c r="D6490" s="88" t="s">
        <v>172</v>
      </c>
      <c r="E6490" s="87">
        <v>24850.157999999999</v>
      </c>
      <c r="F6490" s="87">
        <v>26693.758000000002</v>
      </c>
      <c r="G6490" s="87">
        <v>-1843.6</v>
      </c>
      <c r="H6490" s="87">
        <v>0</v>
      </c>
      <c r="I6490" s="87">
        <v>1975.1180000000002</v>
      </c>
      <c r="J6490" s="86">
        <v>275.214</v>
      </c>
    </row>
    <row r="6491" spans="1:10">
      <c r="A6491" s="85">
        <v>40860</v>
      </c>
      <c r="B6491" s="86">
        <v>8</v>
      </c>
      <c r="C6491" s="87">
        <v>23723</v>
      </c>
      <c r="D6491" s="88" t="s">
        <v>172</v>
      </c>
      <c r="E6491" s="87">
        <v>24224.232</v>
      </c>
      <c r="F6491" s="87">
        <v>26533.552</v>
      </c>
      <c r="G6491" s="87">
        <v>-2309.3200000000002</v>
      </c>
      <c r="H6491" s="87">
        <v>0</v>
      </c>
      <c r="I6491" s="87">
        <v>1975.018</v>
      </c>
      <c r="J6491" s="86">
        <v>274.81</v>
      </c>
    </row>
    <row r="6492" spans="1:10">
      <c r="A6492" s="85">
        <v>40860</v>
      </c>
      <c r="B6492" s="86">
        <v>9</v>
      </c>
      <c r="C6492" s="87">
        <v>23264</v>
      </c>
      <c r="D6492" s="88" t="s">
        <v>172</v>
      </c>
      <c r="E6492" s="87">
        <v>23762.662</v>
      </c>
      <c r="F6492" s="87">
        <v>26077.152000000002</v>
      </c>
      <c r="G6492" s="87">
        <v>-2389.44</v>
      </c>
      <c r="H6492" s="87">
        <v>0</v>
      </c>
      <c r="I6492" s="87">
        <v>1976.106</v>
      </c>
      <c r="J6492" s="86">
        <v>275.19800000000004</v>
      </c>
    </row>
    <row r="6493" spans="1:10">
      <c r="A6493" s="85">
        <v>40860</v>
      </c>
      <c r="B6493" s="86">
        <v>10</v>
      </c>
      <c r="C6493" s="87">
        <v>23188</v>
      </c>
      <c r="D6493" s="88" t="s">
        <v>172</v>
      </c>
      <c r="E6493" s="87">
        <v>23639.468000000001</v>
      </c>
      <c r="F6493" s="87">
        <v>25932.448</v>
      </c>
      <c r="G6493" s="87">
        <v>-2444.88</v>
      </c>
      <c r="H6493" s="87">
        <v>0</v>
      </c>
      <c r="I6493" s="87">
        <v>1976.3040000000001</v>
      </c>
      <c r="J6493" s="86">
        <v>275.19800000000004</v>
      </c>
    </row>
    <row r="6494" spans="1:10">
      <c r="A6494" s="85">
        <v>40860</v>
      </c>
      <c r="B6494" s="86">
        <v>11</v>
      </c>
      <c r="C6494" s="87">
        <v>23207</v>
      </c>
      <c r="D6494" s="88" t="s">
        <v>172</v>
      </c>
      <c r="E6494" s="87">
        <v>23675.66</v>
      </c>
      <c r="F6494" s="87">
        <v>25860.3</v>
      </c>
      <c r="G6494" s="87">
        <v>-2336.34</v>
      </c>
      <c r="H6494" s="87">
        <v>0</v>
      </c>
      <c r="I6494" s="87">
        <v>1864.4280000000001</v>
      </c>
      <c r="J6494" s="86">
        <v>275.202</v>
      </c>
    </row>
    <row r="6495" spans="1:10">
      <c r="A6495" s="85">
        <v>40860</v>
      </c>
      <c r="B6495" s="86">
        <v>12</v>
      </c>
      <c r="C6495" s="87">
        <v>23379</v>
      </c>
      <c r="D6495" s="88" t="s">
        <v>172</v>
      </c>
      <c r="E6495" s="87">
        <v>23901.008000000002</v>
      </c>
      <c r="F6495" s="87">
        <v>25948.508000000002</v>
      </c>
      <c r="G6495" s="87">
        <v>-2198.8000000000002</v>
      </c>
      <c r="H6495" s="87">
        <v>0</v>
      </c>
      <c r="I6495" s="87">
        <v>1864.33</v>
      </c>
      <c r="J6495" s="86">
        <v>275.20600000000002</v>
      </c>
    </row>
    <row r="6496" spans="1:10">
      <c r="A6496" s="85">
        <v>40860</v>
      </c>
      <c r="B6496" s="86">
        <v>13</v>
      </c>
      <c r="C6496" s="87">
        <v>24245</v>
      </c>
      <c r="D6496" s="88" t="s">
        <v>172</v>
      </c>
      <c r="E6496" s="87">
        <v>24827.562000000002</v>
      </c>
      <c r="F6496" s="87">
        <v>26585.322</v>
      </c>
      <c r="G6496" s="87">
        <v>-1768.56</v>
      </c>
      <c r="H6496" s="87">
        <v>0</v>
      </c>
      <c r="I6496" s="87">
        <v>1902.576</v>
      </c>
      <c r="J6496" s="86">
        <v>274.8</v>
      </c>
    </row>
    <row r="6497" spans="1:10">
      <c r="A6497" s="85">
        <v>40860</v>
      </c>
      <c r="B6497" s="86">
        <v>14</v>
      </c>
      <c r="C6497" s="87">
        <v>24888</v>
      </c>
      <c r="D6497" s="88" t="s">
        <v>172</v>
      </c>
      <c r="E6497" s="87">
        <v>25511.356</v>
      </c>
      <c r="F6497" s="87">
        <v>27147.256000000001</v>
      </c>
      <c r="G6497" s="87">
        <v>-1635.9</v>
      </c>
      <c r="H6497" s="87">
        <v>0</v>
      </c>
      <c r="I6497" s="87">
        <v>1904.356</v>
      </c>
      <c r="J6497" s="86">
        <v>275.19200000000001</v>
      </c>
    </row>
    <row r="6498" spans="1:10">
      <c r="A6498" s="85">
        <v>40860</v>
      </c>
      <c r="B6498" s="86">
        <v>15</v>
      </c>
      <c r="C6498" s="87">
        <v>25611</v>
      </c>
      <c r="D6498" s="88" t="s">
        <v>172</v>
      </c>
      <c r="E6498" s="87">
        <v>26264.17</v>
      </c>
      <c r="F6498" s="87">
        <v>27189.61</v>
      </c>
      <c r="G6498" s="87">
        <v>-925.44</v>
      </c>
      <c r="H6498" s="87">
        <v>0</v>
      </c>
      <c r="I6498" s="87">
        <v>1877.374</v>
      </c>
      <c r="J6498" s="86">
        <v>275.20999999999998</v>
      </c>
    </row>
    <row r="6499" spans="1:10">
      <c r="A6499" s="85">
        <v>40860</v>
      </c>
      <c r="B6499" s="86">
        <v>16</v>
      </c>
      <c r="C6499" s="87">
        <v>26256</v>
      </c>
      <c r="D6499" s="88" t="s">
        <v>172</v>
      </c>
      <c r="E6499" s="87">
        <v>26851.957999999999</v>
      </c>
      <c r="F6499" s="87">
        <v>27009.982</v>
      </c>
      <c r="G6499" s="87">
        <v>-132.94</v>
      </c>
      <c r="H6499" s="87">
        <v>0</v>
      </c>
      <c r="I6499" s="87">
        <v>1876.5840000000001</v>
      </c>
      <c r="J6499" s="86">
        <v>275.61400000000003</v>
      </c>
    </row>
    <row r="6500" spans="1:10">
      <c r="A6500" s="85">
        <v>40860</v>
      </c>
      <c r="B6500" s="86">
        <v>17</v>
      </c>
      <c r="C6500" s="87">
        <v>28053</v>
      </c>
      <c r="D6500" s="88" t="s">
        <v>172</v>
      </c>
      <c r="E6500" s="87">
        <v>28672.954000000002</v>
      </c>
      <c r="F6500" s="87">
        <v>28682.094000000001</v>
      </c>
      <c r="G6500" s="87">
        <v>-9.14</v>
      </c>
      <c r="H6500" s="87">
        <v>0</v>
      </c>
      <c r="I6500" s="87">
        <v>1542.538</v>
      </c>
      <c r="J6500" s="86">
        <v>934.74400000000003</v>
      </c>
    </row>
    <row r="6501" spans="1:10">
      <c r="A6501" s="85">
        <v>40860</v>
      </c>
      <c r="B6501" s="86">
        <v>18</v>
      </c>
      <c r="C6501" s="87">
        <v>29863</v>
      </c>
      <c r="D6501" s="88" t="s">
        <v>172</v>
      </c>
      <c r="E6501" s="87">
        <v>30474.491999999998</v>
      </c>
      <c r="F6501" s="87">
        <v>30485.092000000001</v>
      </c>
      <c r="G6501" s="87">
        <v>-10.6</v>
      </c>
      <c r="H6501" s="87">
        <v>0</v>
      </c>
      <c r="I6501" s="87">
        <v>1542.6380000000001</v>
      </c>
      <c r="J6501" s="86">
        <v>935.55</v>
      </c>
    </row>
    <row r="6502" spans="1:10">
      <c r="A6502" s="85">
        <v>40860</v>
      </c>
      <c r="B6502" s="86">
        <v>19</v>
      </c>
      <c r="C6502" s="87">
        <v>31858</v>
      </c>
      <c r="D6502" s="88" t="s">
        <v>172</v>
      </c>
      <c r="E6502" s="87">
        <v>32404.117999999999</v>
      </c>
      <c r="F6502" s="87">
        <v>32416.954000000002</v>
      </c>
      <c r="G6502" s="87">
        <v>-5.58</v>
      </c>
      <c r="H6502" s="87">
        <v>0</v>
      </c>
      <c r="I6502" s="87">
        <v>1550.346</v>
      </c>
      <c r="J6502" s="86">
        <v>327.214</v>
      </c>
    </row>
    <row r="6503" spans="1:10">
      <c r="A6503" s="85">
        <v>40860</v>
      </c>
      <c r="B6503" s="86">
        <v>20</v>
      </c>
      <c r="C6503" s="87">
        <v>33101</v>
      </c>
      <c r="D6503" s="88" t="s">
        <v>172</v>
      </c>
      <c r="E6503" s="87">
        <v>33665.14</v>
      </c>
      <c r="F6503" s="87">
        <v>33672.68</v>
      </c>
      <c r="G6503" s="87">
        <v>-7.38</v>
      </c>
      <c r="H6503" s="87">
        <v>0</v>
      </c>
      <c r="I6503" s="87">
        <v>1550.1480000000001</v>
      </c>
      <c r="J6503" s="86">
        <v>327.62200000000001</v>
      </c>
    </row>
    <row r="6504" spans="1:10">
      <c r="A6504" s="85">
        <v>40860</v>
      </c>
      <c r="B6504" s="86">
        <v>21</v>
      </c>
      <c r="C6504" s="87">
        <v>34028</v>
      </c>
      <c r="D6504" s="88" t="s">
        <v>172</v>
      </c>
      <c r="E6504" s="87">
        <v>34612.836000000003</v>
      </c>
      <c r="F6504" s="87">
        <v>34621.516000000003</v>
      </c>
      <c r="G6504" s="87">
        <v>-7.08</v>
      </c>
      <c r="H6504" s="87">
        <v>0</v>
      </c>
      <c r="I6504" s="87">
        <v>1423.942</v>
      </c>
      <c r="J6504" s="86">
        <v>640.76</v>
      </c>
    </row>
    <row r="6505" spans="1:10">
      <c r="A6505" s="85">
        <v>40860</v>
      </c>
      <c r="B6505" s="86">
        <v>22</v>
      </c>
      <c r="C6505" s="87">
        <v>34611</v>
      </c>
      <c r="D6505" s="88" t="s">
        <v>172</v>
      </c>
      <c r="E6505" s="87">
        <v>35147.417999999998</v>
      </c>
      <c r="F6505" s="87">
        <v>35157.137999999999</v>
      </c>
      <c r="G6505" s="87">
        <v>-9.1</v>
      </c>
      <c r="H6505" s="87">
        <v>0</v>
      </c>
      <c r="I6505" s="87">
        <v>1424.24</v>
      </c>
      <c r="J6505" s="86">
        <v>640.35199999999998</v>
      </c>
    </row>
    <row r="6506" spans="1:10">
      <c r="A6506" s="85">
        <v>40860</v>
      </c>
      <c r="B6506" s="86">
        <v>23</v>
      </c>
      <c r="C6506" s="87">
        <v>34917</v>
      </c>
      <c r="D6506" s="88" t="s">
        <v>172</v>
      </c>
      <c r="E6506" s="87">
        <v>35480.660000000003</v>
      </c>
      <c r="F6506" s="87">
        <v>35500.160000000003</v>
      </c>
      <c r="G6506" s="87">
        <v>-19.5</v>
      </c>
      <c r="H6506" s="87">
        <v>0</v>
      </c>
      <c r="I6506" s="87">
        <v>1489.0720000000001</v>
      </c>
      <c r="J6506" s="86">
        <v>808.75400000000002</v>
      </c>
    </row>
    <row r="6507" spans="1:10">
      <c r="A6507" s="85">
        <v>40860</v>
      </c>
      <c r="B6507" s="86">
        <v>24</v>
      </c>
      <c r="C6507" s="87">
        <v>35539</v>
      </c>
      <c r="D6507" s="88" t="s">
        <v>172</v>
      </c>
      <c r="E6507" s="87">
        <v>36135.748</v>
      </c>
      <c r="F6507" s="87">
        <v>36152.048000000003</v>
      </c>
      <c r="G6507" s="87">
        <v>-16.3</v>
      </c>
      <c r="H6507" s="87">
        <v>0</v>
      </c>
      <c r="I6507" s="87">
        <v>1489.4660000000001</v>
      </c>
      <c r="J6507" s="86">
        <v>809.15600000000006</v>
      </c>
    </row>
    <row r="6508" spans="1:10">
      <c r="A6508" s="85">
        <v>40860</v>
      </c>
      <c r="B6508" s="86">
        <v>25</v>
      </c>
      <c r="C6508" s="87">
        <v>36074</v>
      </c>
      <c r="D6508" s="88" t="s">
        <v>172</v>
      </c>
      <c r="E6508" s="87">
        <v>36692.546000000002</v>
      </c>
      <c r="F6508" s="87">
        <v>36708.906000000003</v>
      </c>
      <c r="G6508" s="87">
        <v>-16.36</v>
      </c>
      <c r="H6508" s="87">
        <v>0</v>
      </c>
      <c r="I6508" s="87">
        <v>1767.18</v>
      </c>
      <c r="J6508" s="86">
        <v>993.55600000000004</v>
      </c>
    </row>
    <row r="6509" spans="1:10">
      <c r="A6509" s="85">
        <v>40860</v>
      </c>
      <c r="B6509" s="86">
        <v>26</v>
      </c>
      <c r="C6509" s="87">
        <v>36287</v>
      </c>
      <c r="D6509" s="88" t="s">
        <v>172</v>
      </c>
      <c r="E6509" s="87">
        <v>36892.942000000003</v>
      </c>
      <c r="F6509" s="87">
        <v>36909.262000000002</v>
      </c>
      <c r="G6509" s="87">
        <v>-16.32</v>
      </c>
      <c r="H6509" s="87">
        <v>0</v>
      </c>
      <c r="I6509" s="87">
        <v>1767.08</v>
      </c>
      <c r="J6509" s="86">
        <v>993.55799999999999</v>
      </c>
    </row>
    <row r="6510" spans="1:10">
      <c r="A6510" s="85">
        <v>40860</v>
      </c>
      <c r="B6510" s="86">
        <v>27</v>
      </c>
      <c r="C6510" s="87">
        <v>35983</v>
      </c>
      <c r="D6510" s="88" t="s">
        <v>172</v>
      </c>
      <c r="E6510" s="87">
        <v>36555.923999999999</v>
      </c>
      <c r="F6510" s="87">
        <v>36572.624000000003</v>
      </c>
      <c r="G6510" s="87">
        <v>-15.98</v>
      </c>
      <c r="H6510" s="87">
        <v>0</v>
      </c>
      <c r="I6510" s="87">
        <v>1973.14</v>
      </c>
      <c r="J6510" s="86">
        <v>993.154</v>
      </c>
    </row>
    <row r="6511" spans="1:10">
      <c r="A6511" s="85">
        <v>40860</v>
      </c>
      <c r="B6511" s="86">
        <v>28</v>
      </c>
      <c r="C6511" s="87">
        <v>35649</v>
      </c>
      <c r="D6511" s="88" t="s">
        <v>172</v>
      </c>
      <c r="E6511" s="87">
        <v>36188.678</v>
      </c>
      <c r="F6511" s="87">
        <v>36201.858</v>
      </c>
      <c r="G6511" s="87">
        <v>-13.18</v>
      </c>
      <c r="H6511" s="87">
        <v>0</v>
      </c>
      <c r="I6511" s="87">
        <v>1975.018</v>
      </c>
      <c r="J6511" s="86">
        <v>993.55600000000004</v>
      </c>
    </row>
    <row r="6512" spans="1:10">
      <c r="A6512" s="85">
        <v>40860</v>
      </c>
      <c r="B6512" s="86">
        <v>29</v>
      </c>
      <c r="C6512" s="87">
        <v>35463</v>
      </c>
      <c r="D6512" s="88" t="s">
        <v>172</v>
      </c>
      <c r="E6512" s="87">
        <v>35993.241999999998</v>
      </c>
      <c r="F6512" s="87">
        <v>36003.862000000001</v>
      </c>
      <c r="G6512" s="87">
        <v>-10.62</v>
      </c>
      <c r="H6512" s="87">
        <v>0</v>
      </c>
      <c r="I6512" s="87">
        <v>1976.008</v>
      </c>
      <c r="J6512" s="86">
        <v>790.35800000000006</v>
      </c>
    </row>
    <row r="6513" spans="1:10">
      <c r="A6513" s="85">
        <v>40860</v>
      </c>
      <c r="B6513" s="86">
        <v>30</v>
      </c>
      <c r="C6513" s="87">
        <v>35164</v>
      </c>
      <c r="D6513" s="88" t="s">
        <v>172</v>
      </c>
      <c r="E6513" s="87">
        <v>35671.578000000001</v>
      </c>
      <c r="F6513" s="87">
        <v>35682.858</v>
      </c>
      <c r="G6513" s="87">
        <v>-11.28</v>
      </c>
      <c r="H6513" s="87">
        <v>0</v>
      </c>
      <c r="I6513" s="87">
        <v>1976.106</v>
      </c>
      <c r="J6513" s="86">
        <v>727.16600000000005</v>
      </c>
    </row>
    <row r="6514" spans="1:10">
      <c r="A6514" s="85">
        <v>40860</v>
      </c>
      <c r="B6514" s="86">
        <v>31</v>
      </c>
      <c r="C6514" s="87">
        <v>35550</v>
      </c>
      <c r="D6514" s="88" t="s">
        <v>172</v>
      </c>
      <c r="E6514" s="87">
        <v>36099.578000000001</v>
      </c>
      <c r="F6514" s="87">
        <v>36108.758000000002</v>
      </c>
      <c r="G6514" s="87">
        <v>-9.18</v>
      </c>
      <c r="H6514" s="87">
        <v>0</v>
      </c>
      <c r="I6514" s="87">
        <v>1868.9740000000002</v>
      </c>
      <c r="J6514" s="86">
        <v>-1.1680000000000001</v>
      </c>
    </row>
    <row r="6515" spans="1:10">
      <c r="A6515" s="85">
        <v>40860</v>
      </c>
      <c r="B6515" s="86">
        <v>32</v>
      </c>
      <c r="C6515" s="87">
        <v>36545</v>
      </c>
      <c r="D6515" s="88" t="s">
        <v>172</v>
      </c>
      <c r="E6515" s="87">
        <v>37101.305999999997</v>
      </c>
      <c r="F6515" s="87">
        <v>37110.466</v>
      </c>
      <c r="G6515" s="87">
        <v>-9.16</v>
      </c>
      <c r="H6515" s="87">
        <v>0</v>
      </c>
      <c r="I6515" s="87">
        <v>1869.172</v>
      </c>
      <c r="J6515" s="86">
        <v>-0.78</v>
      </c>
    </row>
    <row r="6516" spans="1:10">
      <c r="A6516" s="85">
        <v>40860</v>
      </c>
      <c r="B6516" s="86">
        <v>33</v>
      </c>
      <c r="C6516" s="87">
        <v>38931</v>
      </c>
      <c r="D6516" s="88" t="s">
        <v>172</v>
      </c>
      <c r="E6516" s="87">
        <v>39519.984000000004</v>
      </c>
      <c r="F6516" s="87">
        <v>39532.824000000001</v>
      </c>
      <c r="G6516" s="87">
        <v>-12.84</v>
      </c>
      <c r="H6516" s="87">
        <v>0</v>
      </c>
      <c r="I6516" s="87">
        <v>1883.9960000000001</v>
      </c>
      <c r="J6516" s="86">
        <v>275.19400000000002</v>
      </c>
    </row>
    <row r="6517" spans="1:10">
      <c r="A6517" s="85">
        <v>40860</v>
      </c>
      <c r="B6517" s="86">
        <v>34</v>
      </c>
      <c r="C6517" s="87">
        <v>42431</v>
      </c>
      <c r="D6517" s="88" t="s">
        <v>172</v>
      </c>
      <c r="E6517" s="87">
        <v>43017.544000000002</v>
      </c>
      <c r="F6517" s="87">
        <v>43030.243999999999</v>
      </c>
      <c r="G6517" s="87">
        <v>-12.7</v>
      </c>
      <c r="H6517" s="87">
        <v>0</v>
      </c>
      <c r="I6517" s="87">
        <v>1884.096</v>
      </c>
      <c r="J6517" s="86">
        <v>275.59200000000004</v>
      </c>
    </row>
    <row r="6518" spans="1:10">
      <c r="A6518" s="85">
        <v>40860</v>
      </c>
      <c r="B6518" s="86">
        <v>35</v>
      </c>
      <c r="C6518" s="87">
        <v>43721</v>
      </c>
      <c r="D6518" s="88" t="s">
        <v>172</v>
      </c>
      <c r="E6518" s="87">
        <v>44306.644</v>
      </c>
      <c r="F6518" s="87">
        <v>44318.944000000003</v>
      </c>
      <c r="G6518" s="87">
        <v>-12.3</v>
      </c>
      <c r="H6518" s="87">
        <v>0</v>
      </c>
      <c r="I6518" s="87">
        <v>1960.6880000000001</v>
      </c>
      <c r="J6518" s="86">
        <v>945.13200000000006</v>
      </c>
    </row>
    <row r="6519" spans="1:10">
      <c r="A6519" s="85">
        <v>40860</v>
      </c>
      <c r="B6519" s="86">
        <v>36</v>
      </c>
      <c r="C6519" s="87">
        <v>43451</v>
      </c>
      <c r="D6519" s="88" t="s">
        <v>172</v>
      </c>
      <c r="E6519" s="87">
        <v>44034.317999999999</v>
      </c>
      <c r="F6519" s="87">
        <v>44045.057999999997</v>
      </c>
      <c r="G6519" s="87">
        <v>-10.74</v>
      </c>
      <c r="H6519" s="87">
        <v>0</v>
      </c>
      <c r="I6519" s="87">
        <v>1960.2920000000001</v>
      </c>
      <c r="J6519" s="86">
        <v>947.14</v>
      </c>
    </row>
    <row r="6520" spans="1:10">
      <c r="A6520" s="85">
        <v>40860</v>
      </c>
      <c r="B6520" s="86">
        <v>37</v>
      </c>
      <c r="C6520" s="87">
        <v>42745</v>
      </c>
      <c r="D6520" s="88" t="s">
        <v>172</v>
      </c>
      <c r="E6520" s="87">
        <v>43271.538</v>
      </c>
      <c r="F6520" s="87">
        <v>43283.277999999998</v>
      </c>
      <c r="G6520" s="87">
        <v>-10.78</v>
      </c>
      <c r="H6520" s="87">
        <v>0</v>
      </c>
      <c r="I6520" s="87">
        <v>1542.44</v>
      </c>
      <c r="J6520" s="86">
        <v>373.99600000000004</v>
      </c>
    </row>
    <row r="6521" spans="1:10">
      <c r="A6521" s="85">
        <v>40860</v>
      </c>
      <c r="B6521" s="86">
        <v>38</v>
      </c>
      <c r="C6521" s="87">
        <v>41607</v>
      </c>
      <c r="D6521" s="88" t="s">
        <v>172</v>
      </c>
      <c r="E6521" s="87">
        <v>42111.696000000004</v>
      </c>
      <c r="F6521" s="87">
        <v>42121.055999999997</v>
      </c>
      <c r="G6521" s="87">
        <v>-9.36</v>
      </c>
      <c r="H6521" s="87">
        <v>0</v>
      </c>
      <c r="I6521" s="87">
        <v>1542.836</v>
      </c>
      <c r="J6521" s="86">
        <v>374.40600000000001</v>
      </c>
    </row>
    <row r="6522" spans="1:10">
      <c r="A6522" s="85">
        <v>40860</v>
      </c>
      <c r="B6522" s="86">
        <v>39</v>
      </c>
      <c r="C6522" s="87">
        <v>40514</v>
      </c>
      <c r="D6522" s="88" t="s">
        <v>172</v>
      </c>
      <c r="E6522" s="87">
        <v>41025.455999999998</v>
      </c>
      <c r="F6522" s="87">
        <v>41037.536</v>
      </c>
      <c r="G6522" s="87">
        <v>-9.08</v>
      </c>
      <c r="H6522" s="87">
        <v>0</v>
      </c>
      <c r="I6522" s="87">
        <v>1667.46</v>
      </c>
      <c r="J6522" s="86">
        <v>285.20600000000002</v>
      </c>
    </row>
    <row r="6523" spans="1:10">
      <c r="A6523" s="85">
        <v>40860</v>
      </c>
      <c r="B6523" s="86">
        <v>40</v>
      </c>
      <c r="C6523" s="87">
        <v>39425</v>
      </c>
      <c r="D6523" s="88" t="s">
        <v>172</v>
      </c>
      <c r="E6523" s="87">
        <v>39933.410000000003</v>
      </c>
      <c r="F6523" s="87">
        <v>39938.786</v>
      </c>
      <c r="G6523" s="87">
        <v>-2.82</v>
      </c>
      <c r="H6523" s="87">
        <v>0</v>
      </c>
      <c r="I6523" s="87">
        <v>1667.46</v>
      </c>
      <c r="J6523" s="86">
        <v>284.81</v>
      </c>
    </row>
    <row r="6524" spans="1:10">
      <c r="A6524" s="85">
        <v>40860</v>
      </c>
      <c r="B6524" s="86">
        <v>41</v>
      </c>
      <c r="C6524" s="87">
        <v>38469</v>
      </c>
      <c r="D6524" s="88" t="s">
        <v>172</v>
      </c>
      <c r="E6524" s="87">
        <v>38968.826000000001</v>
      </c>
      <c r="F6524" s="87">
        <v>38980.205999999998</v>
      </c>
      <c r="G6524" s="87">
        <v>-8.58</v>
      </c>
      <c r="H6524" s="87">
        <v>0</v>
      </c>
      <c r="I6524" s="87">
        <v>1394.6880000000001</v>
      </c>
      <c r="J6524" s="86">
        <v>282.01600000000002</v>
      </c>
    </row>
    <row r="6525" spans="1:10">
      <c r="A6525" s="85">
        <v>40860</v>
      </c>
      <c r="B6525" s="86">
        <v>42</v>
      </c>
      <c r="C6525" s="87">
        <v>36963</v>
      </c>
      <c r="D6525" s="88" t="s">
        <v>172</v>
      </c>
      <c r="E6525" s="87">
        <v>37489.800000000003</v>
      </c>
      <c r="F6525" s="87">
        <v>37500.76</v>
      </c>
      <c r="G6525" s="87">
        <v>-4.58</v>
      </c>
      <c r="H6525" s="87">
        <v>0</v>
      </c>
      <c r="I6525" s="87">
        <v>1395.2820000000002</v>
      </c>
      <c r="J6525" s="86">
        <v>282.416</v>
      </c>
    </row>
    <row r="6526" spans="1:10">
      <c r="A6526" s="85">
        <v>40860</v>
      </c>
      <c r="B6526" s="86">
        <v>43</v>
      </c>
      <c r="C6526" s="87">
        <v>35915</v>
      </c>
      <c r="D6526" s="88" t="s">
        <v>172</v>
      </c>
      <c r="E6526" s="87">
        <v>36431.606</v>
      </c>
      <c r="F6526" s="87">
        <v>36438.745999999999</v>
      </c>
      <c r="G6526" s="87">
        <v>-3.44</v>
      </c>
      <c r="H6526" s="87">
        <v>0</v>
      </c>
      <c r="I6526" s="87">
        <v>1389.3520000000001</v>
      </c>
      <c r="J6526" s="86">
        <v>531.95600000000002</v>
      </c>
    </row>
    <row r="6527" spans="1:10">
      <c r="A6527" s="85">
        <v>40860</v>
      </c>
      <c r="B6527" s="86">
        <v>44</v>
      </c>
      <c r="C6527" s="87">
        <v>34320</v>
      </c>
      <c r="D6527" s="88" t="s">
        <v>172</v>
      </c>
      <c r="E6527" s="87">
        <v>34839.124000000003</v>
      </c>
      <c r="F6527" s="87">
        <v>34851.703999999998</v>
      </c>
      <c r="G6527" s="87">
        <v>-5.08</v>
      </c>
      <c r="H6527" s="87">
        <v>0</v>
      </c>
      <c r="I6527" s="87">
        <v>1389.55</v>
      </c>
      <c r="J6527" s="86">
        <v>530.74400000000003</v>
      </c>
    </row>
    <row r="6528" spans="1:10">
      <c r="A6528" s="85">
        <v>40860</v>
      </c>
      <c r="B6528" s="86">
        <v>45</v>
      </c>
      <c r="C6528" s="87">
        <v>32994</v>
      </c>
      <c r="D6528" s="88" t="s">
        <v>172</v>
      </c>
      <c r="E6528" s="87">
        <v>33434.421999999999</v>
      </c>
      <c r="F6528" s="87">
        <v>33443.642</v>
      </c>
      <c r="G6528" s="87">
        <v>-7.42</v>
      </c>
      <c r="H6528" s="87">
        <v>0</v>
      </c>
      <c r="I6528" s="87">
        <v>1432.9360000000001</v>
      </c>
      <c r="J6528" s="86">
        <v>275.2</v>
      </c>
    </row>
    <row r="6529" spans="1:10">
      <c r="A6529" s="85">
        <v>40860</v>
      </c>
      <c r="B6529" s="86">
        <v>46</v>
      </c>
      <c r="C6529" s="87">
        <v>31373</v>
      </c>
      <c r="D6529" s="88" t="s">
        <v>172</v>
      </c>
      <c r="E6529" s="87">
        <v>31808.572</v>
      </c>
      <c r="F6529" s="87">
        <v>32017.991999999998</v>
      </c>
      <c r="G6529" s="87">
        <v>-209.42</v>
      </c>
      <c r="H6529" s="87">
        <v>0</v>
      </c>
      <c r="I6529" s="87">
        <v>1387.9680000000001</v>
      </c>
      <c r="J6529" s="86">
        <v>275.19800000000004</v>
      </c>
    </row>
    <row r="6530" spans="1:10">
      <c r="A6530" s="85">
        <v>40860</v>
      </c>
      <c r="B6530" s="86">
        <v>47</v>
      </c>
      <c r="C6530" s="87">
        <v>29431</v>
      </c>
      <c r="D6530" s="88" t="s">
        <v>172</v>
      </c>
      <c r="E6530" s="87">
        <v>29941.738000000001</v>
      </c>
      <c r="F6530" s="87">
        <v>30899.018</v>
      </c>
      <c r="G6530" s="87">
        <v>-868.46</v>
      </c>
      <c r="H6530" s="87">
        <v>0</v>
      </c>
      <c r="I6530" s="87">
        <v>81.739999999999995</v>
      </c>
      <c r="J6530" s="86">
        <v>288.79599999999999</v>
      </c>
    </row>
    <row r="6531" spans="1:10">
      <c r="A6531" s="85">
        <v>40860</v>
      </c>
      <c r="B6531" s="86">
        <v>48</v>
      </c>
      <c r="C6531" s="87">
        <v>28167</v>
      </c>
      <c r="D6531" s="88" t="s">
        <v>172</v>
      </c>
      <c r="E6531" s="87">
        <v>28627.582000000002</v>
      </c>
      <c r="F6531" s="87">
        <v>29680.682000000001</v>
      </c>
      <c r="G6531" s="87">
        <v>-1053.0999999999999</v>
      </c>
      <c r="H6531" s="87">
        <v>0</v>
      </c>
      <c r="I6531" s="87">
        <v>82.54</v>
      </c>
      <c r="J6531" s="86">
        <v>289.59399999999999</v>
      </c>
    </row>
    <row r="6532" spans="1:10">
      <c r="A6532" s="85">
        <v>40861</v>
      </c>
      <c r="B6532" s="86">
        <v>1</v>
      </c>
      <c r="C6532" s="87">
        <v>27981</v>
      </c>
      <c r="D6532" s="88" t="s">
        <v>172</v>
      </c>
      <c r="E6532" s="87">
        <v>28461.279999999999</v>
      </c>
      <c r="F6532" s="87">
        <v>29675.198</v>
      </c>
      <c r="G6532" s="87">
        <v>-1147.3399999999999</v>
      </c>
      <c r="H6532" s="87">
        <v>0</v>
      </c>
      <c r="I6532" s="87">
        <v>-62.318000000000005</v>
      </c>
      <c r="J6532" s="86">
        <v>957.52800000000002</v>
      </c>
    </row>
    <row r="6533" spans="1:10">
      <c r="A6533" s="85">
        <v>40861</v>
      </c>
      <c r="B6533" s="86">
        <v>2</v>
      </c>
      <c r="C6533" s="87">
        <v>27787</v>
      </c>
      <c r="D6533" s="88" t="s">
        <v>172</v>
      </c>
      <c r="E6533" s="87">
        <v>28238.52</v>
      </c>
      <c r="F6533" s="87">
        <v>29598.358</v>
      </c>
      <c r="G6533" s="87">
        <v>-1293.26</v>
      </c>
      <c r="H6533" s="87">
        <v>0</v>
      </c>
      <c r="I6533" s="87">
        <v>-64.024000000000001</v>
      </c>
      <c r="J6533" s="86">
        <v>815.53800000000001</v>
      </c>
    </row>
    <row r="6534" spans="1:10">
      <c r="A6534" s="85">
        <v>40861</v>
      </c>
      <c r="B6534" s="86">
        <v>3</v>
      </c>
      <c r="C6534" s="87">
        <v>27217</v>
      </c>
      <c r="D6534" s="88" t="s">
        <v>172</v>
      </c>
      <c r="E6534" s="87">
        <v>27655.761999999999</v>
      </c>
      <c r="F6534" s="87">
        <v>29005.542000000001</v>
      </c>
      <c r="G6534" s="87">
        <v>-1349.78</v>
      </c>
      <c r="H6534" s="87">
        <v>0</v>
      </c>
      <c r="I6534" s="87">
        <v>648.12800000000004</v>
      </c>
      <c r="J6534" s="86">
        <v>-1.206</v>
      </c>
    </row>
    <row r="6535" spans="1:10">
      <c r="A6535" s="85">
        <v>40861</v>
      </c>
      <c r="B6535" s="86">
        <v>4</v>
      </c>
      <c r="C6535" s="87">
        <v>26484</v>
      </c>
      <c r="D6535" s="88" t="s">
        <v>172</v>
      </c>
      <c r="E6535" s="87">
        <v>26925.738000000001</v>
      </c>
      <c r="F6535" s="87">
        <v>28611.421999999999</v>
      </c>
      <c r="G6535" s="87">
        <v>-1706.4</v>
      </c>
      <c r="H6535" s="87">
        <v>0</v>
      </c>
      <c r="I6535" s="87">
        <v>647.53399999999999</v>
      </c>
      <c r="J6535" s="86">
        <v>-0.82600000000000007</v>
      </c>
    </row>
    <row r="6536" spans="1:10">
      <c r="A6536" s="85">
        <v>40861</v>
      </c>
      <c r="B6536" s="86">
        <v>5</v>
      </c>
      <c r="C6536" s="87">
        <v>25912</v>
      </c>
      <c r="D6536" s="88" t="s">
        <v>172</v>
      </c>
      <c r="E6536" s="87">
        <v>26340.871999999999</v>
      </c>
      <c r="F6536" s="87">
        <v>28469.688000000002</v>
      </c>
      <c r="G6536" s="87">
        <v>-2061.8000000000002</v>
      </c>
      <c r="H6536" s="87">
        <v>0</v>
      </c>
      <c r="I6536" s="87">
        <v>1272.634</v>
      </c>
      <c r="J6536" s="86">
        <v>-165.24200000000002</v>
      </c>
    </row>
    <row r="6537" spans="1:10">
      <c r="A6537" s="85">
        <v>40861</v>
      </c>
      <c r="B6537" s="86">
        <v>6</v>
      </c>
      <c r="C6537" s="87">
        <v>25649</v>
      </c>
      <c r="D6537" s="88" t="s">
        <v>172</v>
      </c>
      <c r="E6537" s="87">
        <v>26090.531999999999</v>
      </c>
      <c r="F6537" s="87">
        <v>28329.752</v>
      </c>
      <c r="G6537" s="87">
        <v>-2182.14</v>
      </c>
      <c r="H6537" s="87">
        <v>0</v>
      </c>
      <c r="I6537" s="87">
        <v>1271.3499999999999</v>
      </c>
      <c r="J6537" s="86">
        <v>-166.04400000000001</v>
      </c>
    </row>
    <row r="6538" spans="1:10">
      <c r="A6538" s="85">
        <v>40861</v>
      </c>
      <c r="B6538" s="86">
        <v>7</v>
      </c>
      <c r="C6538" s="87">
        <v>25137</v>
      </c>
      <c r="D6538" s="88" t="s">
        <v>172</v>
      </c>
      <c r="E6538" s="87">
        <v>25524.614000000001</v>
      </c>
      <c r="F6538" s="87">
        <v>28204.51</v>
      </c>
      <c r="G6538" s="87">
        <v>-2293.7800000000002</v>
      </c>
      <c r="H6538" s="87">
        <v>0</v>
      </c>
      <c r="I6538" s="87">
        <v>1466.7360000000001</v>
      </c>
      <c r="J6538" s="86">
        <v>-478.48200000000003</v>
      </c>
    </row>
    <row r="6539" spans="1:10">
      <c r="A6539" s="85">
        <v>40861</v>
      </c>
      <c r="B6539" s="86">
        <v>8</v>
      </c>
      <c r="C6539" s="87">
        <v>24679</v>
      </c>
      <c r="D6539" s="88" t="s">
        <v>172</v>
      </c>
      <c r="E6539" s="87">
        <v>25083.367999999999</v>
      </c>
      <c r="F6539" s="87">
        <v>27753.928</v>
      </c>
      <c r="G6539" s="87">
        <v>-2282.56</v>
      </c>
      <c r="H6539" s="87">
        <v>0</v>
      </c>
      <c r="I6539" s="87">
        <v>1460.3120000000001</v>
      </c>
      <c r="J6539" s="86">
        <v>-478.08800000000002</v>
      </c>
    </row>
    <row r="6540" spans="1:10">
      <c r="A6540" s="85">
        <v>40861</v>
      </c>
      <c r="B6540" s="86">
        <v>9</v>
      </c>
      <c r="C6540" s="87">
        <v>24649</v>
      </c>
      <c r="D6540" s="88" t="s">
        <v>172</v>
      </c>
      <c r="E6540" s="87">
        <v>25068.434000000001</v>
      </c>
      <c r="F6540" s="87">
        <v>27644.954000000002</v>
      </c>
      <c r="G6540" s="87">
        <v>-2263.52</v>
      </c>
      <c r="H6540" s="87">
        <v>0</v>
      </c>
      <c r="I6540" s="87">
        <v>457.38600000000002</v>
      </c>
      <c r="J6540" s="86">
        <v>-404.82</v>
      </c>
    </row>
    <row r="6541" spans="1:10">
      <c r="A6541" s="85">
        <v>40861</v>
      </c>
      <c r="B6541" s="86">
        <v>10</v>
      </c>
      <c r="C6541" s="87">
        <v>24750</v>
      </c>
      <c r="D6541" s="88" t="s">
        <v>172</v>
      </c>
      <c r="E6541" s="87">
        <v>25210.441999999999</v>
      </c>
      <c r="F6541" s="87">
        <v>27709.53</v>
      </c>
      <c r="G6541" s="87">
        <v>-2044.22</v>
      </c>
      <c r="H6541" s="87">
        <v>0</v>
      </c>
      <c r="I6541" s="87">
        <v>259.58</v>
      </c>
      <c r="J6541" s="86">
        <v>-404.82600000000002</v>
      </c>
    </row>
    <row r="6542" spans="1:10">
      <c r="A6542" s="85">
        <v>40861</v>
      </c>
      <c r="B6542" s="86">
        <v>11</v>
      </c>
      <c r="C6542" s="87">
        <v>25853</v>
      </c>
      <c r="D6542" s="88" t="s">
        <v>172</v>
      </c>
      <c r="E6542" s="87">
        <v>26338.562000000002</v>
      </c>
      <c r="F6542" s="87">
        <v>29805.236000000001</v>
      </c>
      <c r="G6542" s="87">
        <v>-1107.22</v>
      </c>
      <c r="H6542" s="87">
        <v>0</v>
      </c>
      <c r="I6542" s="87">
        <v>-1509.6580000000001</v>
      </c>
      <c r="J6542" s="86">
        <v>-796.89200000000005</v>
      </c>
    </row>
    <row r="6543" spans="1:10">
      <c r="A6543" s="85">
        <v>40861</v>
      </c>
      <c r="B6543" s="86">
        <v>12</v>
      </c>
      <c r="C6543" s="87">
        <v>27218</v>
      </c>
      <c r="D6543" s="88" t="s">
        <v>172</v>
      </c>
      <c r="E6543" s="87">
        <v>27714.098000000002</v>
      </c>
      <c r="F6543" s="87">
        <v>30747.853999999999</v>
      </c>
      <c r="G6543" s="87">
        <v>-788.22</v>
      </c>
      <c r="H6543" s="87">
        <v>0</v>
      </c>
      <c r="I6543" s="87">
        <v>-1567.8320000000001</v>
      </c>
      <c r="J6543" s="86">
        <v>-796.89</v>
      </c>
    </row>
    <row r="6544" spans="1:10">
      <c r="A6544" s="85">
        <v>40861</v>
      </c>
      <c r="B6544" s="86">
        <v>13</v>
      </c>
      <c r="C6544" s="87">
        <v>30415</v>
      </c>
      <c r="D6544" s="88" t="s">
        <v>172</v>
      </c>
      <c r="E6544" s="87">
        <v>31023.313999999998</v>
      </c>
      <c r="F6544" s="87">
        <v>33854.444000000003</v>
      </c>
      <c r="G6544" s="87">
        <v>-81.680000000000007</v>
      </c>
      <c r="H6544" s="87">
        <v>0</v>
      </c>
      <c r="I6544" s="87">
        <v>-1813.876</v>
      </c>
      <c r="J6544" s="86">
        <v>-1012.884</v>
      </c>
    </row>
    <row r="6545" spans="1:10">
      <c r="A6545" s="85">
        <v>40861</v>
      </c>
      <c r="B6545" s="86">
        <v>14</v>
      </c>
      <c r="C6545" s="87">
        <v>34004</v>
      </c>
      <c r="D6545" s="88" t="s">
        <v>172</v>
      </c>
      <c r="E6545" s="87">
        <v>34682.328000000001</v>
      </c>
      <c r="F6545" s="87">
        <v>37443.698000000004</v>
      </c>
      <c r="G6545" s="87">
        <v>-11.92</v>
      </c>
      <c r="H6545" s="87">
        <v>0</v>
      </c>
      <c r="I6545" s="87">
        <v>-1813.068</v>
      </c>
      <c r="J6545" s="86">
        <v>-1012.88</v>
      </c>
    </row>
    <row r="6546" spans="1:10">
      <c r="A6546" s="85">
        <v>40861</v>
      </c>
      <c r="B6546" s="86">
        <v>15</v>
      </c>
      <c r="C6546" s="87">
        <v>38132</v>
      </c>
      <c r="D6546" s="88" t="s">
        <v>172</v>
      </c>
      <c r="E6546" s="87">
        <v>38761.18</v>
      </c>
      <c r="F6546" s="87">
        <v>41218.014000000003</v>
      </c>
      <c r="G6546" s="87">
        <v>-7.84</v>
      </c>
      <c r="H6546" s="87">
        <v>0</v>
      </c>
      <c r="I6546" s="87">
        <v>-1510.67</v>
      </c>
      <c r="J6546" s="86">
        <v>-1012.864</v>
      </c>
    </row>
    <row r="6547" spans="1:10">
      <c r="A6547" s="85">
        <v>40861</v>
      </c>
      <c r="B6547" s="86">
        <v>16</v>
      </c>
      <c r="C6547" s="87">
        <v>40071</v>
      </c>
      <c r="D6547" s="88" t="s">
        <v>172</v>
      </c>
      <c r="E6547" s="87">
        <v>40756.372000000003</v>
      </c>
      <c r="F6547" s="87">
        <v>43219.506000000001</v>
      </c>
      <c r="G6547" s="87">
        <v>-8.18</v>
      </c>
      <c r="H6547" s="87">
        <v>0</v>
      </c>
      <c r="I6547" s="87">
        <v>-1510.8720000000001</v>
      </c>
      <c r="J6547" s="86">
        <v>-1012.8580000000001</v>
      </c>
    </row>
    <row r="6548" spans="1:10">
      <c r="A6548" s="85">
        <v>40861</v>
      </c>
      <c r="B6548" s="86">
        <v>17</v>
      </c>
      <c r="C6548" s="87">
        <v>41204</v>
      </c>
      <c r="D6548" s="88" t="s">
        <v>172</v>
      </c>
      <c r="E6548" s="87">
        <v>41901.745999999999</v>
      </c>
      <c r="F6548" s="87">
        <v>44368.78</v>
      </c>
      <c r="G6548" s="87">
        <v>-18.32</v>
      </c>
      <c r="H6548" s="87">
        <v>0</v>
      </c>
      <c r="I6548" s="87">
        <v>-1510.4680000000001</v>
      </c>
      <c r="J6548" s="86">
        <v>-1012.8580000000001</v>
      </c>
    </row>
    <row r="6549" spans="1:10">
      <c r="A6549" s="85">
        <v>40861</v>
      </c>
      <c r="B6549" s="86">
        <v>18</v>
      </c>
      <c r="C6549" s="87">
        <v>41438</v>
      </c>
      <c r="D6549" s="88" t="s">
        <v>172</v>
      </c>
      <c r="E6549" s="87">
        <v>42088.175999999999</v>
      </c>
      <c r="F6549" s="87">
        <v>44558.81</v>
      </c>
      <c r="G6549" s="87">
        <v>-20.92</v>
      </c>
      <c r="H6549" s="87">
        <v>0</v>
      </c>
      <c r="I6549" s="87">
        <v>-1514.818</v>
      </c>
      <c r="J6549" s="86">
        <v>-1012.854</v>
      </c>
    </row>
    <row r="6550" spans="1:10">
      <c r="A6550" s="85">
        <v>40861</v>
      </c>
      <c r="B6550" s="86">
        <v>19</v>
      </c>
      <c r="C6550" s="87">
        <v>42475</v>
      </c>
      <c r="D6550" s="88" t="s">
        <v>172</v>
      </c>
      <c r="E6550" s="87">
        <v>43093.258000000002</v>
      </c>
      <c r="F6550" s="87">
        <v>45474.692000000003</v>
      </c>
      <c r="G6550" s="87">
        <v>-17.239999999999998</v>
      </c>
      <c r="H6550" s="87">
        <v>0</v>
      </c>
      <c r="I6550" s="87">
        <v>-1514.7180000000001</v>
      </c>
      <c r="J6550" s="86">
        <v>-928.04600000000005</v>
      </c>
    </row>
    <row r="6551" spans="1:10">
      <c r="A6551" s="85">
        <v>40861</v>
      </c>
      <c r="B6551" s="86">
        <v>20</v>
      </c>
      <c r="C6551" s="87">
        <v>43057</v>
      </c>
      <c r="D6551" s="88" t="s">
        <v>172</v>
      </c>
      <c r="E6551" s="87">
        <v>43640.565999999999</v>
      </c>
      <c r="F6551" s="87">
        <v>46017.24</v>
      </c>
      <c r="G6551" s="87">
        <v>-14.72</v>
      </c>
      <c r="H6551" s="87">
        <v>0</v>
      </c>
      <c r="I6551" s="87">
        <v>-1514.92</v>
      </c>
      <c r="J6551" s="86">
        <v>-928.048</v>
      </c>
    </row>
    <row r="6552" spans="1:10">
      <c r="A6552" s="85">
        <v>40861</v>
      </c>
      <c r="B6552" s="86">
        <v>21</v>
      </c>
      <c r="C6552" s="87">
        <v>43227</v>
      </c>
      <c r="D6552" s="88" t="s">
        <v>172</v>
      </c>
      <c r="E6552" s="87">
        <v>43830.578000000001</v>
      </c>
      <c r="F6552" s="87">
        <v>46153.648000000001</v>
      </c>
      <c r="G6552" s="87">
        <v>-12.62</v>
      </c>
      <c r="H6552" s="87">
        <v>0</v>
      </c>
      <c r="I6552" s="87">
        <v>-1514.7180000000001</v>
      </c>
      <c r="J6552" s="86">
        <v>-871.66200000000003</v>
      </c>
    </row>
    <row r="6553" spans="1:10">
      <c r="A6553" s="85">
        <v>40861</v>
      </c>
      <c r="B6553" s="86">
        <v>22</v>
      </c>
      <c r="C6553" s="87">
        <v>43501</v>
      </c>
      <c r="D6553" s="88" t="s">
        <v>172</v>
      </c>
      <c r="E6553" s="87">
        <v>44088.258000000002</v>
      </c>
      <c r="F6553" s="87">
        <v>46406.508000000002</v>
      </c>
      <c r="G6553" s="87">
        <v>-10.8</v>
      </c>
      <c r="H6553" s="87">
        <v>0</v>
      </c>
      <c r="I6553" s="87">
        <v>-1514.7180000000001</v>
      </c>
      <c r="J6553" s="86">
        <v>-872.0680000000001</v>
      </c>
    </row>
    <row r="6554" spans="1:10">
      <c r="A6554" s="85">
        <v>40861</v>
      </c>
      <c r="B6554" s="86">
        <v>23</v>
      </c>
      <c r="C6554" s="87">
        <v>43709</v>
      </c>
      <c r="D6554" s="88" t="s">
        <v>172</v>
      </c>
      <c r="E6554" s="87">
        <v>44292.292000000001</v>
      </c>
      <c r="F6554" s="87">
        <v>46526.222000000002</v>
      </c>
      <c r="G6554" s="87">
        <v>-11.38</v>
      </c>
      <c r="H6554" s="87">
        <v>0</v>
      </c>
      <c r="I6554" s="87">
        <v>-1414.66</v>
      </c>
      <c r="J6554" s="86">
        <v>-885.65</v>
      </c>
    </row>
    <row r="6555" spans="1:10">
      <c r="A6555" s="85">
        <v>40861</v>
      </c>
      <c r="B6555" s="86">
        <v>24</v>
      </c>
      <c r="C6555" s="87">
        <v>44009</v>
      </c>
      <c r="D6555" s="88" t="s">
        <v>172</v>
      </c>
      <c r="E6555" s="87">
        <v>44539.144</v>
      </c>
      <c r="F6555" s="87">
        <v>46772.714</v>
      </c>
      <c r="G6555" s="87">
        <v>-13.76</v>
      </c>
      <c r="H6555" s="87">
        <v>0</v>
      </c>
      <c r="I6555" s="87">
        <v>-1415.7740000000001</v>
      </c>
      <c r="J6555" s="86">
        <v>-886.04600000000005</v>
      </c>
    </row>
    <row r="6556" spans="1:10">
      <c r="A6556" s="85">
        <v>40861</v>
      </c>
      <c r="B6556" s="86">
        <v>25</v>
      </c>
      <c r="C6556" s="87">
        <v>44365</v>
      </c>
      <c r="D6556" s="88" t="s">
        <v>172</v>
      </c>
      <c r="E6556" s="87">
        <v>44912.972000000002</v>
      </c>
      <c r="F6556" s="87">
        <v>47159.08</v>
      </c>
      <c r="G6556" s="87">
        <v>-8.82</v>
      </c>
      <c r="H6556" s="87">
        <v>0</v>
      </c>
      <c r="I6556" s="87">
        <v>-1415.47</v>
      </c>
      <c r="J6556" s="86">
        <v>-899.25</v>
      </c>
    </row>
    <row r="6557" spans="1:10">
      <c r="A6557" s="85">
        <v>40861</v>
      </c>
      <c r="B6557" s="86">
        <v>26</v>
      </c>
      <c r="C6557" s="87">
        <v>44273</v>
      </c>
      <c r="D6557" s="88" t="s">
        <v>172</v>
      </c>
      <c r="E6557" s="87">
        <v>44818.078000000001</v>
      </c>
      <c r="F6557" s="87">
        <v>47065.025999999998</v>
      </c>
      <c r="G6557" s="87">
        <v>-13.14</v>
      </c>
      <c r="H6557" s="87">
        <v>0</v>
      </c>
      <c r="I6557" s="87">
        <v>-1415.3680000000002</v>
      </c>
      <c r="J6557" s="86">
        <v>-899.65200000000004</v>
      </c>
    </row>
    <row r="6558" spans="1:10">
      <c r="A6558" s="85">
        <v>40861</v>
      </c>
      <c r="B6558" s="86">
        <v>27</v>
      </c>
      <c r="C6558" s="87">
        <v>44274</v>
      </c>
      <c r="D6558" s="88" t="s">
        <v>172</v>
      </c>
      <c r="E6558" s="87">
        <v>44825.476000000002</v>
      </c>
      <c r="F6558" s="87">
        <v>47381.944000000003</v>
      </c>
      <c r="G6558" s="87">
        <v>-14.22</v>
      </c>
      <c r="H6558" s="87">
        <v>0</v>
      </c>
      <c r="I6558" s="87">
        <v>-1712.808</v>
      </c>
      <c r="J6558" s="86">
        <v>-910.44400000000007</v>
      </c>
    </row>
    <row r="6559" spans="1:10">
      <c r="A6559" s="85">
        <v>40861</v>
      </c>
      <c r="B6559" s="86">
        <v>28</v>
      </c>
      <c r="C6559" s="87">
        <v>44171</v>
      </c>
      <c r="D6559" s="88" t="s">
        <v>172</v>
      </c>
      <c r="E6559" s="87">
        <v>44722.892</v>
      </c>
      <c r="F6559" s="87">
        <v>47278.16</v>
      </c>
      <c r="G6559" s="87">
        <v>-13.02</v>
      </c>
      <c r="H6559" s="87">
        <v>0</v>
      </c>
      <c r="I6559" s="87">
        <v>-1712.7080000000001</v>
      </c>
      <c r="J6559" s="86">
        <v>-911.24400000000003</v>
      </c>
    </row>
    <row r="6560" spans="1:10">
      <c r="A6560" s="85">
        <v>40861</v>
      </c>
      <c r="B6560" s="86">
        <v>29</v>
      </c>
      <c r="C6560" s="87">
        <v>44173</v>
      </c>
      <c r="D6560" s="88" t="s">
        <v>172</v>
      </c>
      <c r="E6560" s="87">
        <v>44739.178</v>
      </c>
      <c r="F6560" s="87">
        <v>47542.06</v>
      </c>
      <c r="G6560" s="87">
        <v>-10.8</v>
      </c>
      <c r="H6560" s="87">
        <v>0</v>
      </c>
      <c r="I6560" s="87">
        <v>-1920.51</v>
      </c>
      <c r="J6560" s="86">
        <v>-953.64200000000005</v>
      </c>
    </row>
    <row r="6561" spans="1:10">
      <c r="A6561" s="85">
        <v>40861</v>
      </c>
      <c r="B6561" s="86">
        <v>30</v>
      </c>
      <c r="C6561" s="87">
        <v>44091</v>
      </c>
      <c r="D6561" s="88" t="s">
        <v>172</v>
      </c>
      <c r="E6561" s="87">
        <v>44644.516000000003</v>
      </c>
      <c r="F6561" s="87">
        <v>47446.777999999998</v>
      </c>
      <c r="G6561" s="87">
        <v>-13.06</v>
      </c>
      <c r="H6561" s="87">
        <v>0</v>
      </c>
      <c r="I6561" s="87">
        <v>-1919.0940000000001</v>
      </c>
      <c r="J6561" s="86">
        <v>-953.64</v>
      </c>
    </row>
    <row r="6562" spans="1:10">
      <c r="A6562" s="85">
        <v>40861</v>
      </c>
      <c r="B6562" s="86">
        <v>31</v>
      </c>
      <c r="C6562" s="87">
        <v>44167</v>
      </c>
      <c r="D6562" s="88" t="s">
        <v>172</v>
      </c>
      <c r="E6562" s="87">
        <v>44774.548000000003</v>
      </c>
      <c r="F6562" s="87">
        <v>47227.366000000002</v>
      </c>
      <c r="G6562" s="87">
        <v>-10.32</v>
      </c>
      <c r="H6562" s="87">
        <v>0</v>
      </c>
      <c r="I6562" s="87">
        <v>-1512.998</v>
      </c>
      <c r="J6562" s="86">
        <v>-1013.2360000000001</v>
      </c>
    </row>
    <row r="6563" spans="1:10">
      <c r="A6563" s="85">
        <v>40861</v>
      </c>
      <c r="B6563" s="86">
        <v>32</v>
      </c>
      <c r="C6563" s="87">
        <v>45582</v>
      </c>
      <c r="D6563" s="88" t="s">
        <v>172</v>
      </c>
      <c r="E6563" s="87">
        <v>46208.254000000001</v>
      </c>
      <c r="F6563" s="87">
        <v>48658.692000000003</v>
      </c>
      <c r="G6563" s="87">
        <v>-6.3</v>
      </c>
      <c r="H6563" s="87">
        <v>0</v>
      </c>
      <c r="I6563" s="87">
        <v>-1510.4680000000001</v>
      </c>
      <c r="J6563" s="86">
        <v>-1012.8480000000001</v>
      </c>
    </row>
    <row r="6564" spans="1:10">
      <c r="A6564" s="85">
        <v>40861</v>
      </c>
      <c r="B6564" s="86">
        <v>33</v>
      </c>
      <c r="C6564" s="87">
        <v>47961</v>
      </c>
      <c r="D6564" s="88" t="s">
        <v>172</v>
      </c>
      <c r="E6564" s="87">
        <v>48644.872000000003</v>
      </c>
      <c r="F6564" s="87">
        <v>49951.175999999999</v>
      </c>
      <c r="G6564" s="87">
        <v>-7.84</v>
      </c>
      <c r="H6564" s="87">
        <v>0</v>
      </c>
      <c r="I6564" s="87">
        <v>-550.06200000000001</v>
      </c>
      <c r="J6564" s="86">
        <v>-815.25600000000009</v>
      </c>
    </row>
    <row r="6565" spans="1:10">
      <c r="A6565" s="85">
        <v>40861</v>
      </c>
      <c r="B6565" s="86">
        <v>34</v>
      </c>
      <c r="C6565" s="87">
        <v>49975</v>
      </c>
      <c r="D6565" s="88" t="s">
        <v>172</v>
      </c>
      <c r="E6565" s="87">
        <v>50711.116000000002</v>
      </c>
      <c r="F6565" s="87">
        <v>52014.387999999999</v>
      </c>
      <c r="G6565" s="87">
        <v>-12.3</v>
      </c>
      <c r="H6565" s="87">
        <v>0</v>
      </c>
      <c r="I6565" s="87">
        <v>-550.87</v>
      </c>
      <c r="J6565" s="86">
        <v>-816.06</v>
      </c>
    </row>
    <row r="6566" spans="1:10">
      <c r="A6566" s="85">
        <v>40861</v>
      </c>
      <c r="B6566" s="86">
        <v>35</v>
      </c>
      <c r="C6566" s="87">
        <v>50723</v>
      </c>
      <c r="D6566" s="88" t="s">
        <v>172</v>
      </c>
      <c r="E6566" s="87">
        <v>51413.353999999999</v>
      </c>
      <c r="F6566" s="87">
        <v>52299.224000000002</v>
      </c>
      <c r="G6566" s="87">
        <v>-14.2</v>
      </c>
      <c r="H6566" s="87">
        <v>0</v>
      </c>
      <c r="I6566" s="87">
        <v>-632.11</v>
      </c>
      <c r="J6566" s="86">
        <v>-333.2</v>
      </c>
    </row>
    <row r="6567" spans="1:10">
      <c r="A6567" s="85">
        <v>40861</v>
      </c>
      <c r="B6567" s="86">
        <v>36</v>
      </c>
      <c r="C6567" s="87">
        <v>50392</v>
      </c>
      <c r="D6567" s="88" t="s">
        <v>172</v>
      </c>
      <c r="E6567" s="87">
        <v>50976.034</v>
      </c>
      <c r="F6567" s="87">
        <v>51862.784</v>
      </c>
      <c r="G6567" s="87">
        <v>-16.54</v>
      </c>
      <c r="H6567" s="87">
        <v>0</v>
      </c>
      <c r="I6567" s="87">
        <v>-631.50400000000002</v>
      </c>
      <c r="J6567" s="86">
        <v>-333.99600000000004</v>
      </c>
    </row>
    <row r="6568" spans="1:10">
      <c r="A6568" s="85">
        <v>40861</v>
      </c>
      <c r="B6568" s="86">
        <v>37</v>
      </c>
      <c r="C6568" s="87">
        <v>49852</v>
      </c>
      <c r="D6568" s="88" t="s">
        <v>172</v>
      </c>
      <c r="E6568" s="87">
        <v>50380.205999999998</v>
      </c>
      <c r="F6568" s="87">
        <v>51186.773999999998</v>
      </c>
      <c r="G6568" s="87">
        <v>-10.14</v>
      </c>
      <c r="H6568" s="87">
        <v>0</v>
      </c>
      <c r="I6568" s="87">
        <v>-527.19600000000003</v>
      </c>
      <c r="J6568" s="86">
        <v>-358.79599999999999</v>
      </c>
    </row>
    <row r="6569" spans="1:10">
      <c r="A6569" s="85">
        <v>40861</v>
      </c>
      <c r="B6569" s="86">
        <v>38</v>
      </c>
      <c r="C6569" s="87">
        <v>48765</v>
      </c>
      <c r="D6569" s="88" t="s">
        <v>172</v>
      </c>
      <c r="E6569" s="87">
        <v>49241.086000000003</v>
      </c>
      <c r="F6569" s="87">
        <v>50052.874000000003</v>
      </c>
      <c r="G6569" s="87">
        <v>-9.06</v>
      </c>
      <c r="H6569" s="87">
        <v>0</v>
      </c>
      <c r="I6569" s="87">
        <v>-527.60199999999998</v>
      </c>
      <c r="J6569" s="86">
        <v>-359.19200000000001</v>
      </c>
    </row>
    <row r="6570" spans="1:10">
      <c r="A6570" s="85">
        <v>40861</v>
      </c>
      <c r="B6570" s="86">
        <v>39</v>
      </c>
      <c r="C6570" s="87">
        <v>47424</v>
      </c>
      <c r="D6570" s="88" t="s">
        <v>172</v>
      </c>
      <c r="E6570" s="87">
        <v>47918.376000000004</v>
      </c>
      <c r="F6570" s="87">
        <v>48751.163999999997</v>
      </c>
      <c r="G6570" s="87">
        <v>-9.26</v>
      </c>
      <c r="H6570" s="87">
        <v>0</v>
      </c>
      <c r="I6570" s="87">
        <v>-530.33400000000006</v>
      </c>
      <c r="J6570" s="86">
        <v>-379.59200000000004</v>
      </c>
    </row>
    <row r="6571" spans="1:10">
      <c r="A6571" s="85">
        <v>40861</v>
      </c>
      <c r="B6571" s="86">
        <v>40</v>
      </c>
      <c r="C6571" s="87">
        <v>45891</v>
      </c>
      <c r="D6571" s="88" t="s">
        <v>172</v>
      </c>
      <c r="E6571" s="87">
        <v>46382.915999999997</v>
      </c>
      <c r="F6571" s="87">
        <v>47216.148000000001</v>
      </c>
      <c r="G6571" s="87">
        <v>-8.92</v>
      </c>
      <c r="H6571" s="87">
        <v>0</v>
      </c>
      <c r="I6571" s="87">
        <v>-530.53600000000006</v>
      </c>
      <c r="J6571" s="86">
        <v>-378.798</v>
      </c>
    </row>
    <row r="6572" spans="1:10">
      <c r="A6572" s="85">
        <v>40861</v>
      </c>
      <c r="B6572" s="86">
        <v>41</v>
      </c>
      <c r="C6572" s="87">
        <v>44399</v>
      </c>
      <c r="D6572" s="88" t="s">
        <v>172</v>
      </c>
      <c r="E6572" s="87">
        <v>44854.582000000002</v>
      </c>
      <c r="F6572" s="87">
        <v>45399.199999999997</v>
      </c>
      <c r="G6572" s="87">
        <v>-11.44</v>
      </c>
      <c r="H6572" s="87">
        <v>0</v>
      </c>
      <c r="I6572" s="87">
        <v>-530.53600000000006</v>
      </c>
      <c r="J6572" s="86">
        <v>-105.20400000000001</v>
      </c>
    </row>
    <row r="6573" spans="1:10">
      <c r="A6573" s="85">
        <v>40861</v>
      </c>
      <c r="B6573" s="86">
        <v>42</v>
      </c>
      <c r="C6573" s="87">
        <v>42772</v>
      </c>
      <c r="D6573" s="88" t="s">
        <v>172</v>
      </c>
      <c r="E6573" s="87">
        <v>43216.972000000002</v>
      </c>
      <c r="F6573" s="87">
        <v>43764.978000000003</v>
      </c>
      <c r="G6573" s="87">
        <v>-2.86</v>
      </c>
      <c r="H6573" s="87">
        <v>0</v>
      </c>
      <c r="I6573" s="87">
        <v>-530.63600000000008</v>
      </c>
      <c r="J6573" s="86">
        <v>-105.208</v>
      </c>
    </row>
    <row r="6574" spans="1:10">
      <c r="A6574" s="85">
        <v>40861</v>
      </c>
      <c r="B6574" s="86">
        <v>43</v>
      </c>
      <c r="C6574" s="87">
        <v>40658</v>
      </c>
      <c r="D6574" s="88" t="s">
        <v>172</v>
      </c>
      <c r="E6574" s="87">
        <v>41086.838000000003</v>
      </c>
      <c r="F6574" s="87">
        <v>41566.281999999999</v>
      </c>
      <c r="G6574" s="87">
        <v>-2.62</v>
      </c>
      <c r="H6574" s="87">
        <v>0</v>
      </c>
      <c r="I6574" s="87">
        <v>-471.452</v>
      </c>
      <c r="J6574" s="86">
        <v>-104.80800000000001</v>
      </c>
    </row>
    <row r="6575" spans="1:10">
      <c r="A6575" s="85">
        <v>40861</v>
      </c>
      <c r="B6575" s="86">
        <v>44</v>
      </c>
      <c r="C6575" s="87">
        <v>38371</v>
      </c>
      <c r="D6575" s="88" t="s">
        <v>172</v>
      </c>
      <c r="E6575" s="87">
        <v>38814.663999999997</v>
      </c>
      <c r="F6575" s="87">
        <v>39298.351999999999</v>
      </c>
      <c r="G6575" s="87">
        <v>-9.44</v>
      </c>
      <c r="H6575" s="87">
        <v>0</v>
      </c>
      <c r="I6575" s="87">
        <v>-471.95800000000003</v>
      </c>
      <c r="J6575" s="86">
        <v>-104.006</v>
      </c>
    </row>
    <row r="6576" spans="1:10">
      <c r="A6576" s="85">
        <v>40861</v>
      </c>
      <c r="B6576" s="86">
        <v>45</v>
      </c>
      <c r="C6576" s="87">
        <v>36436</v>
      </c>
      <c r="D6576" s="88" t="s">
        <v>172</v>
      </c>
      <c r="E6576" s="87">
        <v>36913.214</v>
      </c>
      <c r="F6576" s="87">
        <v>37435.341999999997</v>
      </c>
      <c r="G6576" s="87">
        <v>-9.6</v>
      </c>
      <c r="H6576" s="87">
        <v>0</v>
      </c>
      <c r="I6576" s="87">
        <v>-510.30200000000002</v>
      </c>
      <c r="J6576" s="86">
        <v>172.78200000000001</v>
      </c>
    </row>
    <row r="6577" spans="1:10">
      <c r="A6577" s="85">
        <v>40861</v>
      </c>
      <c r="B6577" s="86">
        <v>46</v>
      </c>
      <c r="C6577" s="87">
        <v>34206</v>
      </c>
      <c r="D6577" s="88" t="s">
        <v>172</v>
      </c>
      <c r="E6577" s="87">
        <v>34706.014000000003</v>
      </c>
      <c r="F6577" s="87">
        <v>35235.366000000002</v>
      </c>
      <c r="G6577" s="87">
        <v>-18.440000000000001</v>
      </c>
      <c r="H6577" s="87">
        <v>0</v>
      </c>
      <c r="I6577" s="87">
        <v>-510.1</v>
      </c>
      <c r="J6577" s="86">
        <v>171.98400000000001</v>
      </c>
    </row>
    <row r="6578" spans="1:10">
      <c r="A6578" s="85">
        <v>40861</v>
      </c>
      <c r="B6578" s="86">
        <v>47</v>
      </c>
      <c r="C6578" s="87">
        <v>31971</v>
      </c>
      <c r="D6578" s="88" t="s">
        <v>172</v>
      </c>
      <c r="E6578" s="87">
        <v>32474.878000000001</v>
      </c>
      <c r="F6578" s="87">
        <v>33150.957999999999</v>
      </c>
      <c r="G6578" s="87">
        <v>-676.08</v>
      </c>
      <c r="H6578" s="87">
        <v>0</v>
      </c>
      <c r="I6578" s="87">
        <v>32.43</v>
      </c>
      <c r="J6578" s="86">
        <v>-1.218</v>
      </c>
    </row>
    <row r="6579" spans="1:10">
      <c r="A6579" s="85">
        <v>40861</v>
      </c>
      <c r="B6579" s="86">
        <v>48</v>
      </c>
      <c r="C6579" s="87">
        <v>30409</v>
      </c>
      <c r="D6579" s="88" t="s">
        <v>172</v>
      </c>
      <c r="E6579" s="87">
        <v>30952.736000000001</v>
      </c>
      <c r="F6579" s="87">
        <v>31640.37</v>
      </c>
      <c r="G6579" s="87">
        <v>-869.4</v>
      </c>
      <c r="H6579" s="87">
        <v>0</v>
      </c>
      <c r="I6579" s="87">
        <v>31.65</v>
      </c>
      <c r="J6579" s="86">
        <v>-1.242</v>
      </c>
    </row>
    <row r="6580" spans="1:10">
      <c r="A6580" s="85">
        <v>40862</v>
      </c>
      <c r="B6580" s="86">
        <v>1</v>
      </c>
      <c r="C6580" s="87">
        <v>29993</v>
      </c>
      <c r="D6580" s="88" t="s">
        <v>172</v>
      </c>
      <c r="E6580" s="87">
        <v>30556.1</v>
      </c>
      <c r="F6580" s="87">
        <v>31982.6</v>
      </c>
      <c r="G6580" s="87">
        <v>-1426.5</v>
      </c>
      <c r="H6580" s="87">
        <v>0</v>
      </c>
      <c r="I6580" s="87">
        <v>30.27</v>
      </c>
      <c r="J6580" s="86">
        <v>-0.86399999999999999</v>
      </c>
    </row>
    <row r="6581" spans="1:10">
      <c r="A6581" s="85">
        <v>40862</v>
      </c>
      <c r="B6581" s="86">
        <v>2</v>
      </c>
      <c r="C6581" s="87">
        <v>29783</v>
      </c>
      <c r="D6581" s="88" t="s">
        <v>172</v>
      </c>
      <c r="E6581" s="87">
        <v>30380.766</v>
      </c>
      <c r="F6581" s="87">
        <v>31869.385999999999</v>
      </c>
      <c r="G6581" s="87">
        <v>-1488.62</v>
      </c>
      <c r="H6581" s="87">
        <v>0</v>
      </c>
      <c r="I6581" s="87">
        <v>29.874000000000002</v>
      </c>
      <c r="J6581" s="86">
        <v>-1.274</v>
      </c>
    </row>
    <row r="6582" spans="1:10">
      <c r="A6582" s="85">
        <v>40862</v>
      </c>
      <c r="B6582" s="86">
        <v>3</v>
      </c>
      <c r="C6582" s="87">
        <v>29334</v>
      </c>
      <c r="D6582" s="88" t="s">
        <v>172</v>
      </c>
      <c r="E6582" s="87">
        <v>29847.344000000001</v>
      </c>
      <c r="F6582" s="87">
        <v>31518.002</v>
      </c>
      <c r="G6582" s="87">
        <v>-1631.98</v>
      </c>
      <c r="H6582" s="87">
        <v>0</v>
      </c>
      <c r="I6582" s="87">
        <v>-42.277999999999999</v>
      </c>
      <c r="J6582" s="86">
        <v>-1.284</v>
      </c>
    </row>
    <row r="6583" spans="1:10">
      <c r="A6583" s="85">
        <v>40862</v>
      </c>
      <c r="B6583" s="86">
        <v>4</v>
      </c>
      <c r="C6583" s="87">
        <v>28447</v>
      </c>
      <c r="D6583" s="88" t="s">
        <v>172</v>
      </c>
      <c r="E6583" s="87">
        <v>28946.444</v>
      </c>
      <c r="F6583" s="87">
        <v>30619.022000000001</v>
      </c>
      <c r="G6583" s="87">
        <v>-1639</v>
      </c>
      <c r="H6583" s="87">
        <v>0</v>
      </c>
      <c r="I6583" s="87">
        <v>-41.776000000000003</v>
      </c>
      <c r="J6583" s="86">
        <v>-0.89600000000000002</v>
      </c>
    </row>
    <row r="6584" spans="1:10">
      <c r="A6584" s="85">
        <v>40862</v>
      </c>
      <c r="B6584" s="86">
        <v>5</v>
      </c>
      <c r="C6584" s="87">
        <v>27811</v>
      </c>
      <c r="D6584" s="88" t="s">
        <v>172</v>
      </c>
      <c r="E6584" s="87">
        <v>28363.082000000002</v>
      </c>
      <c r="F6584" s="87">
        <v>30358.081999999999</v>
      </c>
      <c r="G6584" s="87">
        <v>-1995</v>
      </c>
      <c r="H6584" s="87">
        <v>0</v>
      </c>
      <c r="I6584" s="87">
        <v>48.058</v>
      </c>
      <c r="J6584" s="86">
        <v>-1.29</v>
      </c>
    </row>
    <row r="6585" spans="1:10">
      <c r="A6585" s="85">
        <v>40862</v>
      </c>
      <c r="B6585" s="86">
        <v>6</v>
      </c>
      <c r="C6585" s="87">
        <v>27511</v>
      </c>
      <c r="D6585" s="88" t="s">
        <v>172</v>
      </c>
      <c r="E6585" s="87">
        <v>28050.812000000002</v>
      </c>
      <c r="F6585" s="87">
        <v>30080.752</v>
      </c>
      <c r="G6585" s="87">
        <v>-2029.94</v>
      </c>
      <c r="H6585" s="87">
        <v>0</v>
      </c>
      <c r="I6585" s="87">
        <v>46.384</v>
      </c>
      <c r="J6585" s="86">
        <v>-0.88600000000000001</v>
      </c>
    </row>
    <row r="6586" spans="1:10">
      <c r="A6586" s="85">
        <v>40862</v>
      </c>
      <c r="B6586" s="86">
        <v>7</v>
      </c>
      <c r="C6586" s="87">
        <v>27000</v>
      </c>
      <c r="D6586" s="88" t="s">
        <v>172</v>
      </c>
      <c r="E6586" s="87">
        <v>27514.85</v>
      </c>
      <c r="F6586" s="87">
        <v>29830.018</v>
      </c>
      <c r="G6586" s="87">
        <v>-2299.7600000000002</v>
      </c>
      <c r="H6586" s="87">
        <v>0</v>
      </c>
      <c r="I6586" s="87">
        <v>-18.202000000000002</v>
      </c>
      <c r="J6586" s="86">
        <v>-1.29</v>
      </c>
    </row>
    <row r="6587" spans="1:10">
      <c r="A6587" s="85">
        <v>40862</v>
      </c>
      <c r="B6587" s="86">
        <v>8</v>
      </c>
      <c r="C6587" s="87">
        <v>26331</v>
      </c>
      <c r="D6587" s="88" t="s">
        <v>172</v>
      </c>
      <c r="E6587" s="87">
        <v>26863.648000000001</v>
      </c>
      <c r="F6587" s="87">
        <v>29312.716</v>
      </c>
      <c r="G6587" s="87">
        <v>-2433.66</v>
      </c>
      <c r="H6587" s="87">
        <v>0</v>
      </c>
      <c r="I6587" s="87">
        <v>-19.314</v>
      </c>
      <c r="J6587" s="86">
        <v>-1.294</v>
      </c>
    </row>
    <row r="6588" spans="1:10">
      <c r="A6588" s="85">
        <v>40862</v>
      </c>
      <c r="B6588" s="86">
        <v>9</v>
      </c>
      <c r="C6588" s="87">
        <v>26158</v>
      </c>
      <c r="D6588" s="88" t="s">
        <v>172</v>
      </c>
      <c r="E6588" s="87">
        <v>26703.444</v>
      </c>
      <c r="F6588" s="87">
        <v>29700.400000000001</v>
      </c>
      <c r="G6588" s="87">
        <v>-2526.6</v>
      </c>
      <c r="H6588" s="87">
        <v>0</v>
      </c>
      <c r="I6588" s="87">
        <v>-272.94400000000002</v>
      </c>
      <c r="J6588" s="86">
        <v>-294.10200000000003</v>
      </c>
    </row>
    <row r="6589" spans="1:10">
      <c r="A6589" s="85">
        <v>40862</v>
      </c>
      <c r="B6589" s="86">
        <v>10</v>
      </c>
      <c r="C6589" s="87">
        <v>26222</v>
      </c>
      <c r="D6589" s="88" t="s">
        <v>172</v>
      </c>
      <c r="E6589" s="87">
        <v>26748.278000000002</v>
      </c>
      <c r="F6589" s="87">
        <v>29640.914000000001</v>
      </c>
      <c r="G6589" s="87">
        <v>-2431.1799999999998</v>
      </c>
      <c r="H6589" s="87">
        <v>0</v>
      </c>
      <c r="I6589" s="87">
        <v>-292.71600000000001</v>
      </c>
      <c r="J6589" s="86">
        <v>-295.29400000000004</v>
      </c>
    </row>
    <row r="6590" spans="1:10">
      <c r="A6590" s="85">
        <v>40862</v>
      </c>
      <c r="B6590" s="86">
        <v>11</v>
      </c>
      <c r="C6590" s="87">
        <v>26987</v>
      </c>
      <c r="D6590" s="88" t="s">
        <v>172</v>
      </c>
      <c r="E6590" s="87">
        <v>27611.218000000001</v>
      </c>
      <c r="F6590" s="87">
        <v>31755.923999999999</v>
      </c>
      <c r="G6590" s="87">
        <v>-1243.92</v>
      </c>
      <c r="H6590" s="87">
        <v>0</v>
      </c>
      <c r="I6590" s="87">
        <v>-1868.8120000000001</v>
      </c>
      <c r="J6590" s="86">
        <v>-992.14600000000007</v>
      </c>
    </row>
    <row r="6591" spans="1:10">
      <c r="A6591" s="85">
        <v>40862</v>
      </c>
      <c r="B6591" s="86">
        <v>12</v>
      </c>
      <c r="C6591" s="87">
        <v>28306</v>
      </c>
      <c r="D6591" s="88" t="s">
        <v>172</v>
      </c>
      <c r="E6591" s="87">
        <v>28998.364000000001</v>
      </c>
      <c r="F6591" s="87">
        <v>32747.644</v>
      </c>
      <c r="G6591" s="87">
        <v>-875.66</v>
      </c>
      <c r="H6591" s="87">
        <v>0</v>
      </c>
      <c r="I6591" s="87">
        <v>-1970.59</v>
      </c>
      <c r="J6591" s="86">
        <v>-1013.724</v>
      </c>
    </row>
    <row r="6592" spans="1:10">
      <c r="A6592" s="85">
        <v>40862</v>
      </c>
      <c r="B6592" s="86">
        <v>13</v>
      </c>
      <c r="C6592" s="87">
        <v>31509</v>
      </c>
      <c r="D6592" s="88" t="s">
        <v>172</v>
      </c>
      <c r="E6592" s="87">
        <v>32272.822</v>
      </c>
      <c r="F6592" s="87">
        <v>35651.612000000001</v>
      </c>
      <c r="G6592" s="87">
        <v>-433.06</v>
      </c>
      <c r="H6592" s="87">
        <v>0</v>
      </c>
      <c r="I6592" s="87">
        <v>-2017.2280000000001</v>
      </c>
      <c r="J6592" s="86">
        <v>-1012.9060000000001</v>
      </c>
    </row>
    <row r="6593" spans="1:10">
      <c r="A6593" s="85">
        <v>40862</v>
      </c>
      <c r="B6593" s="86">
        <v>14</v>
      </c>
      <c r="C6593" s="87">
        <v>35185</v>
      </c>
      <c r="D6593" s="88" t="s">
        <v>172</v>
      </c>
      <c r="E6593" s="87">
        <v>35844.9</v>
      </c>
      <c r="F6593" s="87">
        <v>39083.366000000002</v>
      </c>
      <c r="G6593" s="87">
        <v>-285.06</v>
      </c>
      <c r="H6593" s="87">
        <v>0</v>
      </c>
      <c r="I6593" s="87">
        <v>-2017.634</v>
      </c>
      <c r="J6593" s="86">
        <v>-1012.49</v>
      </c>
    </row>
    <row r="6594" spans="1:10">
      <c r="A6594" s="85">
        <v>40862</v>
      </c>
      <c r="B6594" s="86">
        <v>15</v>
      </c>
      <c r="C6594" s="87">
        <v>39128</v>
      </c>
      <c r="D6594" s="88" t="s">
        <v>172</v>
      </c>
      <c r="E6594" s="87">
        <v>39829.67</v>
      </c>
      <c r="F6594" s="87">
        <v>42798.256000000001</v>
      </c>
      <c r="G6594" s="87">
        <v>-10.96</v>
      </c>
      <c r="H6594" s="87">
        <v>0</v>
      </c>
      <c r="I6594" s="87">
        <v>-2017.5320000000002</v>
      </c>
      <c r="J6594" s="86">
        <v>-1012.87</v>
      </c>
    </row>
    <row r="6595" spans="1:10">
      <c r="A6595" s="85">
        <v>40862</v>
      </c>
      <c r="B6595" s="86">
        <v>16</v>
      </c>
      <c r="C6595" s="87">
        <v>40897</v>
      </c>
      <c r="D6595" s="88" t="s">
        <v>172</v>
      </c>
      <c r="E6595" s="87">
        <v>41505.016000000003</v>
      </c>
      <c r="F6595" s="87">
        <v>44473.862000000001</v>
      </c>
      <c r="G6595" s="87">
        <v>-13.44</v>
      </c>
      <c r="H6595" s="87">
        <v>0</v>
      </c>
      <c r="I6595" s="87">
        <v>-2017.43</v>
      </c>
      <c r="J6595" s="86">
        <v>-1013.272</v>
      </c>
    </row>
    <row r="6596" spans="1:10">
      <c r="A6596" s="85">
        <v>40862</v>
      </c>
      <c r="B6596" s="86">
        <v>17</v>
      </c>
      <c r="C6596" s="87">
        <v>41722</v>
      </c>
      <c r="D6596" s="88" t="s">
        <v>172</v>
      </c>
      <c r="E6596" s="87">
        <v>42253.841999999997</v>
      </c>
      <c r="F6596" s="87">
        <v>45199.262000000002</v>
      </c>
      <c r="G6596" s="87">
        <v>-18.32</v>
      </c>
      <c r="H6596" s="87">
        <v>0</v>
      </c>
      <c r="I6596" s="87">
        <v>-1778.568</v>
      </c>
      <c r="J6596" s="86">
        <v>-1012.864</v>
      </c>
    </row>
    <row r="6597" spans="1:10">
      <c r="A6597" s="85">
        <v>40862</v>
      </c>
      <c r="B6597" s="86">
        <v>18</v>
      </c>
      <c r="C6597" s="87">
        <v>41782</v>
      </c>
      <c r="D6597" s="88" t="s">
        <v>172</v>
      </c>
      <c r="E6597" s="87">
        <v>42324.091999999997</v>
      </c>
      <c r="F6597" s="87">
        <v>45264.171999999999</v>
      </c>
      <c r="G6597" s="87">
        <v>-10.94</v>
      </c>
      <c r="H6597" s="87">
        <v>0</v>
      </c>
      <c r="I6597" s="87">
        <v>-1766.2260000000001</v>
      </c>
      <c r="J6597" s="86">
        <v>-1012.856</v>
      </c>
    </row>
    <row r="6598" spans="1:10">
      <c r="A6598" s="85">
        <v>40862</v>
      </c>
      <c r="B6598" s="86">
        <v>19</v>
      </c>
      <c r="C6598" s="87">
        <v>42762</v>
      </c>
      <c r="D6598" s="88" t="s">
        <v>172</v>
      </c>
      <c r="E6598" s="87">
        <v>43260.472000000002</v>
      </c>
      <c r="F6598" s="87">
        <v>46105.275999999998</v>
      </c>
      <c r="G6598" s="87">
        <v>-10.84</v>
      </c>
      <c r="H6598" s="87">
        <v>0</v>
      </c>
      <c r="I6598" s="87">
        <v>-1765.922</v>
      </c>
      <c r="J6598" s="86">
        <v>-898.85599999999999</v>
      </c>
    </row>
    <row r="6599" spans="1:10">
      <c r="A6599" s="85">
        <v>40862</v>
      </c>
      <c r="B6599" s="86">
        <v>20</v>
      </c>
      <c r="C6599" s="87">
        <v>42809</v>
      </c>
      <c r="D6599" s="88" t="s">
        <v>172</v>
      </c>
      <c r="E6599" s="87">
        <v>43307.595999999998</v>
      </c>
      <c r="F6599" s="87">
        <v>46152.3</v>
      </c>
      <c r="G6599" s="87">
        <v>-13.38</v>
      </c>
      <c r="H6599" s="87">
        <v>0</v>
      </c>
      <c r="I6599" s="87">
        <v>-1791.316</v>
      </c>
      <c r="J6599" s="86">
        <v>-898.452</v>
      </c>
    </row>
    <row r="6600" spans="1:10">
      <c r="A6600" s="85">
        <v>40862</v>
      </c>
      <c r="B6600" s="86">
        <v>21</v>
      </c>
      <c r="C6600" s="87">
        <v>42759</v>
      </c>
      <c r="D6600" s="88" t="s">
        <v>172</v>
      </c>
      <c r="E6600" s="87">
        <v>43335.14</v>
      </c>
      <c r="F6600" s="87">
        <v>46158.582000000002</v>
      </c>
      <c r="G6600" s="87">
        <v>-11.34</v>
      </c>
      <c r="H6600" s="87">
        <v>0</v>
      </c>
      <c r="I6600" s="87">
        <v>-1997.702</v>
      </c>
      <c r="J6600" s="86">
        <v>-898.45600000000002</v>
      </c>
    </row>
    <row r="6601" spans="1:10">
      <c r="A6601" s="85">
        <v>40862</v>
      </c>
      <c r="B6601" s="86">
        <v>22</v>
      </c>
      <c r="C6601" s="87">
        <v>42787</v>
      </c>
      <c r="D6601" s="88" t="s">
        <v>172</v>
      </c>
      <c r="E6601" s="87">
        <v>43389.682000000001</v>
      </c>
      <c r="F6601" s="87">
        <v>46210.923999999999</v>
      </c>
      <c r="G6601" s="87">
        <v>-9.14</v>
      </c>
      <c r="H6601" s="87">
        <v>0</v>
      </c>
      <c r="I6601" s="87">
        <v>-1997.9060000000002</v>
      </c>
      <c r="J6601" s="86">
        <v>-898.45800000000008</v>
      </c>
    </row>
    <row r="6602" spans="1:10">
      <c r="A6602" s="85">
        <v>40862</v>
      </c>
      <c r="B6602" s="86">
        <v>23</v>
      </c>
      <c r="C6602" s="87">
        <v>42963</v>
      </c>
      <c r="D6602" s="88" t="s">
        <v>172</v>
      </c>
      <c r="E6602" s="87">
        <v>43577.205999999998</v>
      </c>
      <c r="F6602" s="87">
        <v>46244.627999999997</v>
      </c>
      <c r="G6602" s="87">
        <v>-9.1</v>
      </c>
      <c r="H6602" s="87">
        <v>0</v>
      </c>
      <c r="I6602" s="87">
        <v>-1842.4060000000002</v>
      </c>
      <c r="J6602" s="86">
        <v>-898.44200000000001</v>
      </c>
    </row>
    <row r="6603" spans="1:10">
      <c r="A6603" s="85">
        <v>40862</v>
      </c>
      <c r="B6603" s="86">
        <v>24</v>
      </c>
      <c r="C6603" s="87">
        <v>42950</v>
      </c>
      <c r="D6603" s="88" t="s">
        <v>172</v>
      </c>
      <c r="E6603" s="87">
        <v>43557.561999999998</v>
      </c>
      <c r="F6603" s="87">
        <v>46225.004000000001</v>
      </c>
      <c r="G6603" s="87">
        <v>-9.1199999999999992</v>
      </c>
      <c r="H6603" s="87">
        <v>0</v>
      </c>
      <c r="I6603" s="87">
        <v>-1844.43</v>
      </c>
      <c r="J6603" s="86">
        <v>-898.43799999999999</v>
      </c>
    </row>
    <row r="6604" spans="1:10">
      <c r="A6604" s="85">
        <v>40862</v>
      </c>
      <c r="B6604" s="86">
        <v>25</v>
      </c>
      <c r="C6604" s="87">
        <v>43009</v>
      </c>
      <c r="D6604" s="88" t="s">
        <v>172</v>
      </c>
      <c r="E6604" s="87">
        <v>43601.483999999997</v>
      </c>
      <c r="F6604" s="87">
        <v>46421.673999999999</v>
      </c>
      <c r="G6604" s="87">
        <v>-9.1</v>
      </c>
      <c r="H6604" s="87">
        <v>0</v>
      </c>
      <c r="I6604" s="87">
        <v>-1996.7920000000001</v>
      </c>
      <c r="J6604" s="86">
        <v>-898.43600000000004</v>
      </c>
    </row>
    <row r="6605" spans="1:10">
      <c r="A6605" s="85">
        <v>40862</v>
      </c>
      <c r="B6605" s="86">
        <v>26</v>
      </c>
      <c r="C6605" s="87">
        <v>42887</v>
      </c>
      <c r="D6605" s="88" t="s">
        <v>172</v>
      </c>
      <c r="E6605" s="87">
        <v>43415.464</v>
      </c>
      <c r="F6605" s="87">
        <v>46235.733999999997</v>
      </c>
      <c r="G6605" s="87">
        <v>-9.18</v>
      </c>
      <c r="H6605" s="87">
        <v>0</v>
      </c>
      <c r="I6605" s="87">
        <v>-1996.9940000000001</v>
      </c>
      <c r="J6605" s="86">
        <v>-898.83400000000006</v>
      </c>
    </row>
    <row r="6606" spans="1:10">
      <c r="A6606" s="85">
        <v>40862</v>
      </c>
      <c r="B6606" s="86">
        <v>27</v>
      </c>
      <c r="C6606" s="87">
        <v>42686</v>
      </c>
      <c r="D6606" s="88" t="s">
        <v>172</v>
      </c>
      <c r="E6606" s="87">
        <v>43218.75</v>
      </c>
      <c r="F6606" s="87">
        <v>46181.175999999999</v>
      </c>
      <c r="G6606" s="87">
        <v>-9.02</v>
      </c>
      <c r="H6606" s="87">
        <v>0</v>
      </c>
      <c r="I6606" s="87">
        <v>-2017.43</v>
      </c>
      <c r="J6606" s="86">
        <v>-1012.8480000000001</v>
      </c>
    </row>
    <row r="6607" spans="1:10">
      <c r="A6607" s="85">
        <v>40862</v>
      </c>
      <c r="B6607" s="86">
        <v>28</v>
      </c>
      <c r="C6607" s="87">
        <v>42382</v>
      </c>
      <c r="D6607" s="88" t="s">
        <v>172</v>
      </c>
      <c r="E6607" s="87">
        <v>42899.334000000003</v>
      </c>
      <c r="F6607" s="87">
        <v>45861.760000000002</v>
      </c>
      <c r="G6607" s="87">
        <v>-9.02</v>
      </c>
      <c r="H6607" s="87">
        <v>0</v>
      </c>
      <c r="I6607" s="87">
        <v>-2017.5320000000002</v>
      </c>
      <c r="J6607" s="86">
        <v>-1013.248</v>
      </c>
    </row>
    <row r="6608" spans="1:10">
      <c r="A6608" s="85">
        <v>40862</v>
      </c>
      <c r="B6608" s="86">
        <v>29</v>
      </c>
      <c r="C6608" s="87">
        <v>42603</v>
      </c>
      <c r="D6608" s="88" t="s">
        <v>172</v>
      </c>
      <c r="E6608" s="87">
        <v>43073.067999999999</v>
      </c>
      <c r="F6608" s="87">
        <v>46028.53</v>
      </c>
      <c r="G6608" s="87">
        <v>-9.14</v>
      </c>
      <c r="H6608" s="87">
        <v>0</v>
      </c>
      <c r="I6608" s="87">
        <v>-2016.6220000000001</v>
      </c>
      <c r="J6608" s="86">
        <v>-1012.84</v>
      </c>
    </row>
    <row r="6609" spans="1:10">
      <c r="A6609" s="85">
        <v>40862</v>
      </c>
      <c r="B6609" s="86">
        <v>30</v>
      </c>
      <c r="C6609" s="87">
        <v>42469</v>
      </c>
      <c r="D6609" s="88" t="s">
        <v>172</v>
      </c>
      <c r="E6609" s="87">
        <v>42910.807999999997</v>
      </c>
      <c r="F6609" s="87">
        <v>45866.05</v>
      </c>
      <c r="G6609" s="87">
        <v>-8.92</v>
      </c>
      <c r="H6609" s="87">
        <v>0</v>
      </c>
      <c r="I6609" s="87">
        <v>-2016.8240000000001</v>
      </c>
      <c r="J6609" s="86">
        <v>-1012.8420000000001</v>
      </c>
    </row>
    <row r="6610" spans="1:10">
      <c r="A6610" s="85">
        <v>40862</v>
      </c>
      <c r="B6610" s="86">
        <v>31</v>
      </c>
      <c r="C6610" s="87">
        <v>42475</v>
      </c>
      <c r="D6610" s="88" t="s">
        <v>172</v>
      </c>
      <c r="E6610" s="87">
        <v>42994.813999999998</v>
      </c>
      <c r="F6610" s="87">
        <v>45957.478000000003</v>
      </c>
      <c r="G6610" s="87">
        <v>-9.26</v>
      </c>
      <c r="H6610" s="87">
        <v>0</v>
      </c>
      <c r="I6610" s="87">
        <v>-2017.7340000000002</v>
      </c>
      <c r="J6610" s="86">
        <v>-1013.2420000000001</v>
      </c>
    </row>
    <row r="6611" spans="1:10">
      <c r="A6611" s="85">
        <v>40862</v>
      </c>
      <c r="B6611" s="86">
        <v>32</v>
      </c>
      <c r="C6611" s="87">
        <v>43689</v>
      </c>
      <c r="D6611" s="88" t="s">
        <v>172</v>
      </c>
      <c r="E6611" s="87">
        <v>44233.364000000001</v>
      </c>
      <c r="F6611" s="87">
        <v>47195.748</v>
      </c>
      <c r="G6611" s="87">
        <v>-8.98</v>
      </c>
      <c r="H6611" s="87">
        <v>0</v>
      </c>
      <c r="I6611" s="87">
        <v>-1995.78</v>
      </c>
      <c r="J6611" s="86">
        <v>-1013.2420000000001</v>
      </c>
    </row>
    <row r="6612" spans="1:10">
      <c r="A6612" s="85">
        <v>40862</v>
      </c>
      <c r="B6612" s="86">
        <v>33</v>
      </c>
      <c r="C6612" s="87">
        <v>46155</v>
      </c>
      <c r="D6612" s="88" t="s">
        <v>172</v>
      </c>
      <c r="E6612" s="87">
        <v>46758.648000000001</v>
      </c>
      <c r="F6612" s="87">
        <v>48561.760000000002</v>
      </c>
      <c r="G6612" s="87">
        <v>-8.18</v>
      </c>
      <c r="H6612" s="87">
        <v>0</v>
      </c>
      <c r="I6612" s="87">
        <v>-891.20600000000002</v>
      </c>
      <c r="J6612" s="86">
        <v>-975.26</v>
      </c>
    </row>
    <row r="6613" spans="1:10">
      <c r="A6613" s="85">
        <v>40862</v>
      </c>
      <c r="B6613" s="86">
        <v>34</v>
      </c>
      <c r="C6613" s="87">
        <v>49672</v>
      </c>
      <c r="D6613" s="88" t="s">
        <v>172</v>
      </c>
      <c r="E6613" s="87">
        <v>50220.4</v>
      </c>
      <c r="F6613" s="87">
        <v>52029.892</v>
      </c>
      <c r="G6613" s="87">
        <v>-12.36</v>
      </c>
      <c r="H6613" s="87">
        <v>0</v>
      </c>
      <c r="I6613" s="87">
        <v>-890.904</v>
      </c>
      <c r="J6613" s="86">
        <v>-974.86400000000003</v>
      </c>
    </row>
    <row r="6614" spans="1:10">
      <c r="A6614" s="85">
        <v>40862</v>
      </c>
      <c r="B6614" s="86">
        <v>35</v>
      </c>
      <c r="C6614" s="87">
        <v>50796</v>
      </c>
      <c r="D6614" s="88" t="s">
        <v>172</v>
      </c>
      <c r="E6614" s="87">
        <v>51373.947999999997</v>
      </c>
      <c r="F6614" s="87">
        <v>52466.125999999997</v>
      </c>
      <c r="G6614" s="87">
        <v>-11.44</v>
      </c>
      <c r="H6614" s="87">
        <v>0</v>
      </c>
      <c r="I6614" s="87">
        <v>-444.54</v>
      </c>
      <c r="J6614" s="86">
        <v>-404.82</v>
      </c>
    </row>
    <row r="6615" spans="1:10">
      <c r="A6615" s="85">
        <v>40862</v>
      </c>
      <c r="B6615" s="86">
        <v>36</v>
      </c>
      <c r="C6615" s="87">
        <v>50613</v>
      </c>
      <c r="D6615" s="88" t="s">
        <v>172</v>
      </c>
      <c r="E6615" s="87">
        <v>51067.02</v>
      </c>
      <c r="F6615" s="87">
        <v>52152.417999999998</v>
      </c>
      <c r="G6615" s="87">
        <v>-9.52</v>
      </c>
      <c r="H6615" s="87">
        <v>0</v>
      </c>
      <c r="I6615" s="87">
        <v>-454.76</v>
      </c>
      <c r="J6615" s="86">
        <v>-405.21200000000005</v>
      </c>
    </row>
    <row r="6616" spans="1:10">
      <c r="A6616" s="85">
        <v>40862</v>
      </c>
      <c r="B6616" s="86">
        <v>37</v>
      </c>
      <c r="C6616" s="87">
        <v>49989</v>
      </c>
      <c r="D6616" s="88" t="s">
        <v>172</v>
      </c>
      <c r="E6616" s="87">
        <v>50474.964</v>
      </c>
      <c r="F6616" s="87">
        <v>51890.103999999999</v>
      </c>
      <c r="G6616" s="87">
        <v>-11.06</v>
      </c>
      <c r="H6616" s="87">
        <v>0</v>
      </c>
      <c r="I6616" s="87">
        <v>-933.2940000000001</v>
      </c>
      <c r="J6616" s="86">
        <v>-334.01</v>
      </c>
    </row>
    <row r="6617" spans="1:10">
      <c r="A6617" s="85">
        <v>40862</v>
      </c>
      <c r="B6617" s="86">
        <v>38</v>
      </c>
      <c r="C6617" s="87">
        <v>49083</v>
      </c>
      <c r="D6617" s="88" t="s">
        <v>172</v>
      </c>
      <c r="E6617" s="87">
        <v>49628.627999999997</v>
      </c>
      <c r="F6617" s="87">
        <v>51046.955999999998</v>
      </c>
      <c r="G6617" s="87">
        <v>-14.34</v>
      </c>
      <c r="H6617" s="87">
        <v>0</v>
      </c>
      <c r="I6617" s="87">
        <v>-893.43200000000002</v>
      </c>
      <c r="J6617" s="86">
        <v>-333.61200000000002</v>
      </c>
    </row>
    <row r="6618" spans="1:10">
      <c r="A6618" s="85">
        <v>40862</v>
      </c>
      <c r="B6618" s="86">
        <v>39</v>
      </c>
      <c r="C6618" s="87">
        <v>47555</v>
      </c>
      <c r="D6618" s="88" t="s">
        <v>172</v>
      </c>
      <c r="E6618" s="87">
        <v>48064.307999999997</v>
      </c>
      <c r="F6618" s="87">
        <v>48515.686000000002</v>
      </c>
      <c r="G6618" s="87">
        <v>-15.14</v>
      </c>
      <c r="H6618" s="87">
        <v>0</v>
      </c>
      <c r="I6618" s="87">
        <v>-237.14200000000002</v>
      </c>
      <c r="J6618" s="86">
        <v>-290.40600000000001</v>
      </c>
    </row>
    <row r="6619" spans="1:10">
      <c r="A6619" s="85">
        <v>40862</v>
      </c>
      <c r="B6619" s="86">
        <v>40</v>
      </c>
      <c r="C6619" s="87">
        <v>46175</v>
      </c>
      <c r="D6619" s="88" t="s">
        <v>172</v>
      </c>
      <c r="E6619" s="87">
        <v>46698.877999999997</v>
      </c>
      <c r="F6619" s="87">
        <v>47148.376000000004</v>
      </c>
      <c r="G6619" s="87">
        <v>-13.16</v>
      </c>
      <c r="H6619" s="87">
        <v>0</v>
      </c>
      <c r="I6619" s="87">
        <v>-238.35600000000002</v>
      </c>
      <c r="J6619" s="86">
        <v>-290.40800000000002</v>
      </c>
    </row>
    <row r="6620" spans="1:10">
      <c r="A6620" s="85">
        <v>40862</v>
      </c>
      <c r="B6620" s="86">
        <v>41</v>
      </c>
      <c r="C6620" s="87">
        <v>44853</v>
      </c>
      <c r="D6620" s="88" t="s">
        <v>172</v>
      </c>
      <c r="E6620" s="87">
        <v>45382.021999999997</v>
      </c>
      <c r="F6620" s="87">
        <v>45530.536</v>
      </c>
      <c r="G6620" s="87">
        <v>-12.26</v>
      </c>
      <c r="H6620" s="87">
        <v>0</v>
      </c>
      <c r="I6620" s="87">
        <v>-130.20600000000002</v>
      </c>
      <c r="J6620" s="86">
        <v>-1.226</v>
      </c>
    </row>
    <row r="6621" spans="1:10">
      <c r="A6621" s="85">
        <v>40862</v>
      </c>
      <c r="B6621" s="86">
        <v>42</v>
      </c>
      <c r="C6621" s="87">
        <v>43124</v>
      </c>
      <c r="D6621" s="88" t="s">
        <v>172</v>
      </c>
      <c r="E6621" s="87">
        <v>43614.561999999998</v>
      </c>
      <c r="F6621" s="87">
        <v>43765.38</v>
      </c>
      <c r="G6621" s="87">
        <v>-9.24</v>
      </c>
      <c r="H6621" s="87">
        <v>0</v>
      </c>
      <c r="I6621" s="87">
        <v>-130.71200000000002</v>
      </c>
      <c r="J6621" s="86">
        <v>-0.84400000000000008</v>
      </c>
    </row>
    <row r="6622" spans="1:10">
      <c r="A6622" s="85">
        <v>40862</v>
      </c>
      <c r="B6622" s="86">
        <v>43</v>
      </c>
      <c r="C6622" s="87">
        <v>41414</v>
      </c>
      <c r="D6622" s="88" t="s">
        <v>172</v>
      </c>
      <c r="E6622" s="87">
        <v>41857.097999999998</v>
      </c>
      <c r="F6622" s="87">
        <v>41998.658000000003</v>
      </c>
      <c r="G6622" s="87">
        <v>-10.039999999999999</v>
      </c>
      <c r="H6622" s="87">
        <v>0</v>
      </c>
      <c r="I6622" s="87">
        <v>-130.51</v>
      </c>
      <c r="J6622" s="86">
        <v>-1.256</v>
      </c>
    </row>
    <row r="6623" spans="1:10">
      <c r="A6623" s="85">
        <v>40862</v>
      </c>
      <c r="B6623" s="86">
        <v>44</v>
      </c>
      <c r="C6623" s="87">
        <v>39077</v>
      </c>
      <c r="D6623" s="88" t="s">
        <v>172</v>
      </c>
      <c r="E6623" s="87">
        <v>39566.131999999998</v>
      </c>
      <c r="F6623" s="87">
        <v>39712.771999999997</v>
      </c>
      <c r="G6623" s="87">
        <v>-15.12</v>
      </c>
      <c r="H6623" s="87">
        <v>0</v>
      </c>
      <c r="I6623" s="87">
        <v>-130.91400000000002</v>
      </c>
      <c r="J6623" s="86">
        <v>-0.878</v>
      </c>
    </row>
    <row r="6624" spans="1:10">
      <c r="A6624" s="85">
        <v>40862</v>
      </c>
      <c r="B6624" s="86">
        <v>45</v>
      </c>
      <c r="C6624" s="87">
        <v>36835</v>
      </c>
      <c r="D6624" s="88" t="s">
        <v>172</v>
      </c>
      <c r="E6624" s="87">
        <v>37356.978000000003</v>
      </c>
      <c r="F6624" s="87">
        <v>37735.457999999999</v>
      </c>
      <c r="G6624" s="87">
        <v>-16.72</v>
      </c>
      <c r="H6624" s="87">
        <v>0</v>
      </c>
      <c r="I6624" s="87">
        <v>-238.256</v>
      </c>
      <c r="J6624" s="86">
        <v>-218.89600000000002</v>
      </c>
    </row>
    <row r="6625" spans="1:10">
      <c r="A6625" s="85">
        <v>40862</v>
      </c>
      <c r="B6625" s="86">
        <v>46</v>
      </c>
      <c r="C6625" s="87">
        <v>34637</v>
      </c>
      <c r="D6625" s="88" t="s">
        <v>172</v>
      </c>
      <c r="E6625" s="87">
        <v>35407.417999999998</v>
      </c>
      <c r="F6625" s="87">
        <v>35791.637999999999</v>
      </c>
      <c r="G6625" s="87">
        <v>-22.46</v>
      </c>
      <c r="H6625" s="87">
        <v>0</v>
      </c>
      <c r="I6625" s="87">
        <v>-237.61200000000002</v>
      </c>
      <c r="J6625" s="86">
        <v>-219.292</v>
      </c>
    </row>
    <row r="6626" spans="1:10">
      <c r="A6626" s="85">
        <v>40862</v>
      </c>
      <c r="B6626" s="86">
        <v>47</v>
      </c>
      <c r="C6626" s="87">
        <v>32468</v>
      </c>
      <c r="D6626" s="88" t="s">
        <v>172</v>
      </c>
      <c r="E6626" s="87">
        <v>33123.29</v>
      </c>
      <c r="F6626" s="87">
        <v>33699.07</v>
      </c>
      <c r="G6626" s="87">
        <v>-575.78</v>
      </c>
      <c r="H6626" s="87">
        <v>0</v>
      </c>
      <c r="I6626" s="87">
        <v>115.26</v>
      </c>
      <c r="J6626" s="86">
        <v>-1.28</v>
      </c>
    </row>
    <row r="6627" spans="1:10">
      <c r="A6627" s="85">
        <v>40862</v>
      </c>
      <c r="B6627" s="86">
        <v>48</v>
      </c>
      <c r="C6627" s="87">
        <v>30920</v>
      </c>
      <c r="D6627" s="88" t="s">
        <v>172</v>
      </c>
      <c r="E6627" s="87">
        <v>31633.24</v>
      </c>
      <c r="F6627" s="87">
        <v>32424.234</v>
      </c>
      <c r="G6627" s="87">
        <v>-867.26</v>
      </c>
      <c r="H6627" s="87">
        <v>0</v>
      </c>
      <c r="I6627" s="87">
        <v>114.67200000000001</v>
      </c>
      <c r="J6627" s="86">
        <v>-0.88800000000000001</v>
      </c>
    </row>
    <row r="6628" spans="1:10">
      <c r="A6628" s="85">
        <v>40863</v>
      </c>
      <c r="B6628" s="86">
        <v>1</v>
      </c>
      <c r="C6628" s="87">
        <v>30576</v>
      </c>
      <c r="D6628" s="88" t="s">
        <v>172</v>
      </c>
      <c r="E6628" s="87">
        <v>31448.874</v>
      </c>
      <c r="F6628" s="87">
        <v>32581.594000000001</v>
      </c>
      <c r="G6628" s="87">
        <v>-1132.72</v>
      </c>
      <c r="H6628" s="87">
        <v>0</v>
      </c>
      <c r="I6628" s="87">
        <v>67.034000000000006</v>
      </c>
      <c r="J6628" s="86">
        <v>-1.298</v>
      </c>
    </row>
    <row r="6629" spans="1:10">
      <c r="A6629" s="85">
        <v>40863</v>
      </c>
      <c r="B6629" s="86">
        <v>2</v>
      </c>
      <c r="C6629" s="87">
        <v>30404</v>
      </c>
      <c r="D6629" s="88" t="s">
        <v>172</v>
      </c>
      <c r="E6629" s="87">
        <v>31129.864000000001</v>
      </c>
      <c r="F6629" s="87">
        <v>32537.964</v>
      </c>
      <c r="G6629" s="87">
        <v>-1408.1</v>
      </c>
      <c r="H6629" s="87">
        <v>0</v>
      </c>
      <c r="I6629" s="87">
        <v>67.828000000000003</v>
      </c>
      <c r="J6629" s="86">
        <v>-0.90600000000000003</v>
      </c>
    </row>
    <row r="6630" spans="1:10">
      <c r="A6630" s="85">
        <v>40863</v>
      </c>
      <c r="B6630" s="86">
        <v>3</v>
      </c>
      <c r="C6630" s="87">
        <v>29931</v>
      </c>
      <c r="D6630" s="88" t="s">
        <v>172</v>
      </c>
      <c r="E6630" s="87">
        <v>30656.682000000001</v>
      </c>
      <c r="F6630" s="87">
        <v>32208.761999999999</v>
      </c>
      <c r="G6630" s="87">
        <v>-1552.08</v>
      </c>
      <c r="H6630" s="87">
        <v>0</v>
      </c>
      <c r="I6630" s="87">
        <v>53.198</v>
      </c>
      <c r="J6630" s="86">
        <v>159.88400000000001</v>
      </c>
    </row>
    <row r="6631" spans="1:10">
      <c r="A6631" s="85">
        <v>40863</v>
      </c>
      <c r="B6631" s="86">
        <v>4</v>
      </c>
      <c r="C6631" s="87">
        <v>28990</v>
      </c>
      <c r="D6631" s="88" t="s">
        <v>172</v>
      </c>
      <c r="E6631" s="87">
        <v>29737.792000000001</v>
      </c>
      <c r="F6631" s="87">
        <v>31333.232</v>
      </c>
      <c r="G6631" s="87">
        <v>-1595.44</v>
      </c>
      <c r="H6631" s="87">
        <v>0</v>
      </c>
      <c r="I6631" s="87">
        <v>55.532000000000004</v>
      </c>
      <c r="J6631" s="86">
        <v>177.88800000000001</v>
      </c>
    </row>
    <row r="6632" spans="1:10">
      <c r="A6632" s="85">
        <v>40863</v>
      </c>
      <c r="B6632" s="86">
        <v>5</v>
      </c>
      <c r="C6632" s="87">
        <v>28405</v>
      </c>
      <c r="D6632" s="88" t="s">
        <v>172</v>
      </c>
      <c r="E6632" s="87">
        <v>29127.518</v>
      </c>
      <c r="F6632" s="87">
        <v>31158.438000000002</v>
      </c>
      <c r="G6632" s="87">
        <v>-2030.92</v>
      </c>
      <c r="H6632" s="87">
        <v>0</v>
      </c>
      <c r="I6632" s="87">
        <v>420.32400000000001</v>
      </c>
      <c r="J6632" s="86">
        <v>0.3</v>
      </c>
    </row>
    <row r="6633" spans="1:10">
      <c r="A6633" s="85">
        <v>40863</v>
      </c>
      <c r="B6633" s="86">
        <v>6</v>
      </c>
      <c r="C6633" s="87">
        <v>28180</v>
      </c>
      <c r="D6633" s="88" t="s">
        <v>172</v>
      </c>
      <c r="E6633" s="87">
        <v>28955.326000000001</v>
      </c>
      <c r="F6633" s="87">
        <v>30999.826000000001</v>
      </c>
      <c r="G6633" s="87">
        <v>-2044.5</v>
      </c>
      <c r="H6633" s="87">
        <v>0</v>
      </c>
      <c r="I6633" s="87">
        <v>419.63200000000001</v>
      </c>
      <c r="J6633" s="86">
        <v>-1.304</v>
      </c>
    </row>
    <row r="6634" spans="1:10">
      <c r="A6634" s="85">
        <v>40863</v>
      </c>
      <c r="B6634" s="86">
        <v>7</v>
      </c>
      <c r="C6634" s="87">
        <v>27654</v>
      </c>
      <c r="D6634" s="88" t="s">
        <v>172</v>
      </c>
      <c r="E6634" s="87">
        <v>28386.362000000001</v>
      </c>
      <c r="F6634" s="87">
        <v>30687.121999999999</v>
      </c>
      <c r="G6634" s="87">
        <v>-2300.7600000000002</v>
      </c>
      <c r="H6634" s="87">
        <v>0</v>
      </c>
      <c r="I6634" s="87">
        <v>216.73400000000001</v>
      </c>
      <c r="J6634" s="86">
        <v>-0.91</v>
      </c>
    </row>
    <row r="6635" spans="1:10">
      <c r="A6635" s="85">
        <v>40863</v>
      </c>
      <c r="B6635" s="86">
        <v>8</v>
      </c>
      <c r="C6635" s="87">
        <v>27081</v>
      </c>
      <c r="D6635" s="88" t="s">
        <v>172</v>
      </c>
      <c r="E6635" s="87">
        <v>27807.027999999998</v>
      </c>
      <c r="F6635" s="87">
        <v>30277.407999999999</v>
      </c>
      <c r="G6635" s="87">
        <v>-2470.38</v>
      </c>
      <c r="H6635" s="87">
        <v>0</v>
      </c>
      <c r="I6635" s="87">
        <v>221.69200000000001</v>
      </c>
      <c r="J6635" s="86">
        <v>-1.306</v>
      </c>
    </row>
    <row r="6636" spans="1:10">
      <c r="A6636" s="85">
        <v>40863</v>
      </c>
      <c r="B6636" s="86">
        <v>9</v>
      </c>
      <c r="C6636" s="87">
        <v>26855</v>
      </c>
      <c r="D6636" s="88" t="s">
        <v>172</v>
      </c>
      <c r="E6636" s="87">
        <v>27622.968000000001</v>
      </c>
      <c r="F6636" s="87">
        <v>30108.614000000001</v>
      </c>
      <c r="G6636" s="87">
        <v>-2452.2600000000002</v>
      </c>
      <c r="H6636" s="87">
        <v>0</v>
      </c>
      <c r="I6636" s="87">
        <v>-38.545999999999999</v>
      </c>
      <c r="J6636" s="86">
        <v>-1.31</v>
      </c>
    </row>
    <row r="6637" spans="1:10">
      <c r="A6637" s="85">
        <v>40863</v>
      </c>
      <c r="B6637" s="86">
        <v>10</v>
      </c>
      <c r="C6637" s="87">
        <v>26949</v>
      </c>
      <c r="D6637" s="88" t="s">
        <v>172</v>
      </c>
      <c r="E6637" s="87">
        <v>27713.688000000002</v>
      </c>
      <c r="F6637" s="87">
        <v>30101.114000000001</v>
      </c>
      <c r="G6637" s="87">
        <v>-2354.04</v>
      </c>
      <c r="H6637" s="87">
        <v>0</v>
      </c>
      <c r="I6637" s="87">
        <v>-91.91</v>
      </c>
      <c r="J6637" s="86">
        <v>-0.91400000000000003</v>
      </c>
    </row>
    <row r="6638" spans="1:10">
      <c r="A6638" s="85">
        <v>40863</v>
      </c>
      <c r="B6638" s="86">
        <v>11</v>
      </c>
      <c r="C6638" s="87">
        <v>27778</v>
      </c>
      <c r="D6638" s="88" t="s">
        <v>172</v>
      </c>
      <c r="E6638" s="87">
        <v>28604.362000000001</v>
      </c>
      <c r="F6638" s="87">
        <v>31975.142</v>
      </c>
      <c r="G6638" s="87">
        <v>-1202.18</v>
      </c>
      <c r="H6638" s="87">
        <v>0</v>
      </c>
      <c r="I6638" s="87">
        <v>-1785.144</v>
      </c>
      <c r="J6638" s="86">
        <v>-491.76600000000002</v>
      </c>
    </row>
    <row r="6639" spans="1:10">
      <c r="A6639" s="85">
        <v>40863</v>
      </c>
      <c r="B6639" s="86">
        <v>12</v>
      </c>
      <c r="C6639" s="87">
        <v>29042</v>
      </c>
      <c r="D6639" s="88" t="s">
        <v>172</v>
      </c>
      <c r="E6639" s="87">
        <v>29930.923999999999</v>
      </c>
      <c r="F6639" s="87">
        <v>32990.313999999998</v>
      </c>
      <c r="G6639" s="87">
        <v>-852.3</v>
      </c>
      <c r="H6639" s="87">
        <v>0</v>
      </c>
      <c r="I6639" s="87">
        <v>-1836.9440000000002</v>
      </c>
      <c r="J6639" s="86">
        <v>-492.57600000000002</v>
      </c>
    </row>
    <row r="6640" spans="1:10">
      <c r="A6640" s="85">
        <v>40863</v>
      </c>
      <c r="B6640" s="86">
        <v>13</v>
      </c>
      <c r="C6640" s="87">
        <v>32331</v>
      </c>
      <c r="D6640" s="88" t="s">
        <v>172</v>
      </c>
      <c r="E6640" s="87">
        <v>33296.425999999999</v>
      </c>
      <c r="F6640" s="87">
        <v>36417.53</v>
      </c>
      <c r="G6640" s="87">
        <v>-167.7</v>
      </c>
      <c r="H6640" s="87">
        <v>0</v>
      </c>
      <c r="I6640" s="87">
        <v>-2011.36</v>
      </c>
      <c r="J6640" s="86">
        <v>-1012.98</v>
      </c>
    </row>
    <row r="6641" spans="1:10">
      <c r="A6641" s="85">
        <v>40863</v>
      </c>
      <c r="B6641" s="86">
        <v>14</v>
      </c>
      <c r="C6641" s="87">
        <v>36067</v>
      </c>
      <c r="D6641" s="88" t="s">
        <v>172</v>
      </c>
      <c r="E6641" s="87">
        <v>36931.637999999999</v>
      </c>
      <c r="F6641" s="87">
        <v>40050.902000000002</v>
      </c>
      <c r="G6641" s="87">
        <v>-165.86</v>
      </c>
      <c r="H6641" s="87">
        <v>0</v>
      </c>
      <c r="I6641" s="87">
        <v>-2017.5320000000002</v>
      </c>
      <c r="J6641" s="86">
        <v>-1012.558</v>
      </c>
    </row>
    <row r="6642" spans="1:10">
      <c r="A6642" s="85">
        <v>40863</v>
      </c>
      <c r="B6642" s="86">
        <v>15</v>
      </c>
      <c r="C6642" s="87">
        <v>40348</v>
      </c>
      <c r="D6642" s="88" t="s">
        <v>172</v>
      </c>
      <c r="E6642" s="87">
        <v>41060.567999999999</v>
      </c>
      <c r="F6642" s="87">
        <v>44027.874000000003</v>
      </c>
      <c r="G6642" s="87">
        <v>-11.44</v>
      </c>
      <c r="H6642" s="87">
        <v>0</v>
      </c>
      <c r="I6642" s="87">
        <v>-2017.43</v>
      </c>
      <c r="J6642" s="86">
        <v>-1012.93</v>
      </c>
    </row>
    <row r="6643" spans="1:10">
      <c r="A6643" s="85">
        <v>40863</v>
      </c>
      <c r="B6643" s="86">
        <v>16</v>
      </c>
      <c r="C6643" s="87">
        <v>42158</v>
      </c>
      <c r="D6643" s="88" t="s">
        <v>172</v>
      </c>
      <c r="E6643" s="87">
        <v>42818.082000000002</v>
      </c>
      <c r="F6643" s="87">
        <v>45785.887999999999</v>
      </c>
      <c r="G6643" s="87">
        <v>-11.96</v>
      </c>
      <c r="H6643" s="87">
        <v>0</v>
      </c>
      <c r="I6643" s="87">
        <v>-2017.5320000000002</v>
      </c>
      <c r="J6643" s="86">
        <v>-1012.9160000000001</v>
      </c>
    </row>
    <row r="6644" spans="1:10">
      <c r="A6644" s="85">
        <v>40863</v>
      </c>
      <c r="B6644" s="86">
        <v>17</v>
      </c>
      <c r="C6644" s="87">
        <v>43290</v>
      </c>
      <c r="D6644" s="88" t="s">
        <v>172</v>
      </c>
      <c r="E6644" s="87">
        <v>43848.11</v>
      </c>
      <c r="F6644" s="87">
        <v>46808.716</v>
      </c>
      <c r="G6644" s="87">
        <v>-7.2</v>
      </c>
      <c r="H6644" s="87">
        <v>0</v>
      </c>
      <c r="I6644" s="87">
        <v>-2017.5320000000002</v>
      </c>
      <c r="J6644" s="86">
        <v>-1012.8920000000001</v>
      </c>
    </row>
    <row r="6645" spans="1:10">
      <c r="A6645" s="85">
        <v>40863</v>
      </c>
      <c r="B6645" s="86">
        <v>18</v>
      </c>
      <c r="C6645" s="87">
        <v>43304</v>
      </c>
      <c r="D6645" s="88" t="s">
        <v>172</v>
      </c>
      <c r="E6645" s="87">
        <v>43882.36</v>
      </c>
      <c r="F6645" s="87">
        <v>46851.805999999997</v>
      </c>
      <c r="G6645" s="87">
        <v>-16.04</v>
      </c>
      <c r="H6645" s="87">
        <v>0</v>
      </c>
      <c r="I6645" s="87">
        <v>-2017.5320000000002</v>
      </c>
      <c r="J6645" s="86">
        <v>-1012.8820000000001</v>
      </c>
    </row>
    <row r="6646" spans="1:10">
      <c r="A6646" s="85">
        <v>40863</v>
      </c>
      <c r="B6646" s="86">
        <v>19</v>
      </c>
      <c r="C6646" s="87">
        <v>44016</v>
      </c>
      <c r="D6646" s="88" t="s">
        <v>172</v>
      </c>
      <c r="E6646" s="87">
        <v>44613.695999999996</v>
      </c>
      <c r="F6646" s="87">
        <v>47358.775999999998</v>
      </c>
      <c r="G6646" s="87">
        <v>-15.88</v>
      </c>
      <c r="H6646" s="87">
        <v>0</v>
      </c>
      <c r="I6646" s="87">
        <v>-1920.0040000000001</v>
      </c>
      <c r="J6646" s="86">
        <v>-894.08600000000001</v>
      </c>
    </row>
    <row r="6647" spans="1:10">
      <c r="A6647" s="85">
        <v>40863</v>
      </c>
      <c r="B6647" s="86">
        <v>20</v>
      </c>
      <c r="C6647" s="87">
        <v>44232</v>
      </c>
      <c r="D6647" s="88" t="s">
        <v>172</v>
      </c>
      <c r="E6647" s="87">
        <v>44851.75</v>
      </c>
      <c r="F6647" s="87">
        <v>47596.95</v>
      </c>
      <c r="G6647" s="87">
        <v>-16</v>
      </c>
      <c r="H6647" s="87">
        <v>0</v>
      </c>
      <c r="I6647" s="87">
        <v>-1920.914</v>
      </c>
      <c r="J6647" s="86">
        <v>-894.48</v>
      </c>
    </row>
    <row r="6648" spans="1:10">
      <c r="A6648" s="85">
        <v>40863</v>
      </c>
      <c r="B6648" s="86">
        <v>21</v>
      </c>
      <c r="C6648" s="87">
        <v>44397</v>
      </c>
      <c r="D6648" s="88" t="s">
        <v>172</v>
      </c>
      <c r="E6648" s="87">
        <v>44972.88</v>
      </c>
      <c r="F6648" s="87">
        <v>47727.466</v>
      </c>
      <c r="G6648" s="87">
        <v>-13.18</v>
      </c>
      <c r="H6648" s="87">
        <v>0</v>
      </c>
      <c r="I6648" s="87">
        <v>-2017.43</v>
      </c>
      <c r="J6648" s="86">
        <v>-802.48400000000004</v>
      </c>
    </row>
    <row r="6649" spans="1:10">
      <c r="A6649" s="85">
        <v>40863</v>
      </c>
      <c r="B6649" s="86">
        <v>22</v>
      </c>
      <c r="C6649" s="87">
        <v>44465</v>
      </c>
      <c r="D6649" s="88" t="s">
        <v>172</v>
      </c>
      <c r="E6649" s="87">
        <v>45175.728000000003</v>
      </c>
      <c r="F6649" s="87">
        <v>47929.114000000001</v>
      </c>
      <c r="G6649" s="87">
        <v>-11.98</v>
      </c>
      <c r="H6649" s="87">
        <v>0</v>
      </c>
      <c r="I6649" s="87">
        <v>-2017.5320000000002</v>
      </c>
      <c r="J6649" s="86">
        <v>-802.88800000000003</v>
      </c>
    </row>
    <row r="6650" spans="1:10">
      <c r="A6650" s="85">
        <v>40863</v>
      </c>
      <c r="B6650" s="86">
        <v>23</v>
      </c>
      <c r="C6650" s="87">
        <v>44684</v>
      </c>
      <c r="D6650" s="88" t="s">
        <v>172</v>
      </c>
      <c r="E6650" s="87">
        <v>45371.32</v>
      </c>
      <c r="F6650" s="87">
        <v>47975.486000000004</v>
      </c>
      <c r="G6650" s="87">
        <v>-11.76</v>
      </c>
      <c r="H6650" s="87">
        <v>0</v>
      </c>
      <c r="I6650" s="87">
        <v>-1826.5240000000001</v>
      </c>
      <c r="J6650" s="86">
        <v>-656.08600000000001</v>
      </c>
    </row>
    <row r="6651" spans="1:10">
      <c r="A6651" s="85">
        <v>40863</v>
      </c>
      <c r="B6651" s="86">
        <v>24</v>
      </c>
      <c r="C6651" s="87">
        <v>44695</v>
      </c>
      <c r="D6651" s="88" t="s">
        <v>172</v>
      </c>
      <c r="E6651" s="87">
        <v>45309.493999999999</v>
      </c>
      <c r="F6651" s="87">
        <v>47913.82</v>
      </c>
      <c r="G6651" s="87">
        <v>-11.92</v>
      </c>
      <c r="H6651" s="87">
        <v>0</v>
      </c>
      <c r="I6651" s="87">
        <v>-1832.5940000000001</v>
      </c>
      <c r="J6651" s="86">
        <v>-656.48</v>
      </c>
    </row>
    <row r="6652" spans="1:10">
      <c r="A6652" s="85">
        <v>40863</v>
      </c>
      <c r="B6652" s="86">
        <v>25</v>
      </c>
      <c r="C6652" s="87">
        <v>44788</v>
      </c>
      <c r="D6652" s="88" t="s">
        <v>172</v>
      </c>
      <c r="E6652" s="87">
        <v>45352.516000000003</v>
      </c>
      <c r="F6652" s="87">
        <v>47841.552000000003</v>
      </c>
      <c r="G6652" s="87">
        <v>-11.8</v>
      </c>
      <c r="H6652" s="87">
        <v>0</v>
      </c>
      <c r="I6652" s="87">
        <v>-1923.14</v>
      </c>
      <c r="J6652" s="86">
        <v>-642.072</v>
      </c>
    </row>
    <row r="6653" spans="1:10">
      <c r="A6653" s="85">
        <v>40863</v>
      </c>
      <c r="B6653" s="86">
        <v>26</v>
      </c>
      <c r="C6653" s="87">
        <v>44725</v>
      </c>
      <c r="D6653" s="88" t="s">
        <v>172</v>
      </c>
      <c r="E6653" s="87">
        <v>45351.542000000001</v>
      </c>
      <c r="F6653" s="87">
        <v>47840.618000000002</v>
      </c>
      <c r="G6653" s="87">
        <v>-11.84</v>
      </c>
      <c r="H6653" s="87">
        <v>0</v>
      </c>
      <c r="I6653" s="87">
        <v>-1845.1380000000001</v>
      </c>
      <c r="J6653" s="86">
        <v>-642.476</v>
      </c>
    </row>
    <row r="6654" spans="1:10">
      <c r="A6654" s="85">
        <v>40863</v>
      </c>
      <c r="B6654" s="86">
        <v>27</v>
      </c>
      <c r="C6654" s="87">
        <v>44658</v>
      </c>
      <c r="D6654" s="88" t="s">
        <v>172</v>
      </c>
      <c r="E6654" s="87">
        <v>45242.444000000003</v>
      </c>
      <c r="F6654" s="87">
        <v>47430.834000000003</v>
      </c>
      <c r="G6654" s="87">
        <v>-9.8800000000000008</v>
      </c>
      <c r="H6654" s="87">
        <v>0</v>
      </c>
      <c r="I6654" s="87">
        <v>-1510.366</v>
      </c>
      <c r="J6654" s="86">
        <v>-750.88600000000008</v>
      </c>
    </row>
    <row r="6655" spans="1:10">
      <c r="A6655" s="85">
        <v>40863</v>
      </c>
      <c r="B6655" s="86">
        <v>28</v>
      </c>
      <c r="C6655" s="87">
        <v>44482</v>
      </c>
      <c r="D6655" s="88" t="s">
        <v>172</v>
      </c>
      <c r="E6655" s="87">
        <v>45000.764000000003</v>
      </c>
      <c r="F6655" s="87">
        <v>47191.233999999997</v>
      </c>
      <c r="G6655" s="87">
        <v>-11.96</v>
      </c>
      <c r="H6655" s="87">
        <v>0</v>
      </c>
      <c r="I6655" s="87">
        <v>-1510.67</v>
      </c>
      <c r="J6655" s="86">
        <v>-750.87200000000007</v>
      </c>
    </row>
    <row r="6656" spans="1:10">
      <c r="A6656" s="85">
        <v>40863</v>
      </c>
      <c r="B6656" s="86">
        <v>29</v>
      </c>
      <c r="C6656" s="87">
        <v>44644</v>
      </c>
      <c r="D6656" s="88" t="s">
        <v>172</v>
      </c>
      <c r="E6656" s="87">
        <v>45104.646000000001</v>
      </c>
      <c r="F6656" s="87">
        <v>47374.114000000001</v>
      </c>
      <c r="G6656" s="87">
        <v>-9.9600000000000009</v>
      </c>
      <c r="H6656" s="87">
        <v>0</v>
      </c>
      <c r="I6656" s="87">
        <v>-1510.67</v>
      </c>
      <c r="J6656" s="86">
        <v>-831.27800000000002</v>
      </c>
    </row>
    <row r="6657" spans="1:10">
      <c r="A6657" s="85">
        <v>40863</v>
      </c>
      <c r="B6657" s="86">
        <v>30</v>
      </c>
      <c r="C6657" s="87">
        <v>44480</v>
      </c>
      <c r="D6657" s="88" t="s">
        <v>172</v>
      </c>
      <c r="E6657" s="87">
        <v>45024.08</v>
      </c>
      <c r="F6657" s="87">
        <v>47293.847999999998</v>
      </c>
      <c r="G6657" s="87">
        <v>-10.26</v>
      </c>
      <c r="H6657" s="87">
        <v>0</v>
      </c>
      <c r="I6657" s="87">
        <v>-1510.57</v>
      </c>
      <c r="J6657" s="86">
        <v>-831.28</v>
      </c>
    </row>
    <row r="6658" spans="1:10">
      <c r="A6658" s="85">
        <v>40863</v>
      </c>
      <c r="B6658" s="86">
        <v>31</v>
      </c>
      <c r="C6658" s="87">
        <v>44619</v>
      </c>
      <c r="D6658" s="88" t="s">
        <v>172</v>
      </c>
      <c r="E6658" s="87">
        <v>45191.408000000003</v>
      </c>
      <c r="F6658" s="87">
        <v>47637.95</v>
      </c>
      <c r="G6658" s="87">
        <v>-1.54</v>
      </c>
      <c r="H6658" s="87">
        <v>0</v>
      </c>
      <c r="I6658" s="87">
        <v>-1510.366</v>
      </c>
      <c r="J6658" s="86">
        <v>-1012.878</v>
      </c>
    </row>
    <row r="6659" spans="1:10">
      <c r="A6659" s="85">
        <v>40863</v>
      </c>
      <c r="B6659" s="86">
        <v>32</v>
      </c>
      <c r="C6659" s="87">
        <v>45891</v>
      </c>
      <c r="D6659" s="88" t="s">
        <v>172</v>
      </c>
      <c r="E6659" s="87">
        <v>46565.593999999997</v>
      </c>
      <c r="F6659" s="87">
        <v>49015.902000000002</v>
      </c>
      <c r="G6659" s="87">
        <v>-5.32</v>
      </c>
      <c r="H6659" s="87">
        <v>0</v>
      </c>
      <c r="I6659" s="87">
        <v>-1494.28</v>
      </c>
      <c r="J6659" s="86">
        <v>-1012.8720000000001</v>
      </c>
    </row>
    <row r="6660" spans="1:10">
      <c r="A6660" s="85">
        <v>40863</v>
      </c>
      <c r="B6660" s="86">
        <v>33</v>
      </c>
      <c r="C6660" s="87">
        <v>48521</v>
      </c>
      <c r="D6660" s="88" t="s">
        <v>172</v>
      </c>
      <c r="E6660" s="87">
        <v>49145.031999999999</v>
      </c>
      <c r="F6660" s="87">
        <v>50160.578000000001</v>
      </c>
      <c r="G6660" s="87">
        <v>-6.88</v>
      </c>
      <c r="H6660" s="87">
        <v>0</v>
      </c>
      <c r="I6660" s="87">
        <v>-435.334</v>
      </c>
      <c r="J6660" s="86">
        <v>-641.678</v>
      </c>
    </row>
    <row r="6661" spans="1:10">
      <c r="A6661" s="85">
        <v>40863</v>
      </c>
      <c r="B6661" s="86">
        <v>34</v>
      </c>
      <c r="C6661" s="87">
        <v>51441</v>
      </c>
      <c r="D6661" s="88" t="s">
        <v>172</v>
      </c>
      <c r="E6661" s="87">
        <v>52120.521999999997</v>
      </c>
      <c r="F6661" s="87">
        <v>53131.584000000003</v>
      </c>
      <c r="G6661" s="87">
        <v>-7.02</v>
      </c>
      <c r="H6661" s="87">
        <v>0</v>
      </c>
      <c r="I6661" s="87">
        <v>-433.71600000000001</v>
      </c>
      <c r="J6661" s="86">
        <v>-642.08400000000006</v>
      </c>
    </row>
    <row r="6662" spans="1:10">
      <c r="A6662" s="85">
        <v>40863</v>
      </c>
      <c r="B6662" s="86">
        <v>35</v>
      </c>
      <c r="C6662" s="87">
        <v>52108</v>
      </c>
      <c r="D6662" s="88" t="s">
        <v>172</v>
      </c>
      <c r="E6662" s="87">
        <v>52892.523999999998</v>
      </c>
      <c r="F6662" s="87">
        <v>54142.133999999998</v>
      </c>
      <c r="G6662" s="87">
        <v>-9.3000000000000007</v>
      </c>
      <c r="H6662" s="87">
        <v>0</v>
      </c>
      <c r="I6662" s="87">
        <v>-995.41200000000003</v>
      </c>
      <c r="J6662" s="86">
        <v>-333.62</v>
      </c>
    </row>
    <row r="6663" spans="1:10">
      <c r="A6663" s="85">
        <v>40863</v>
      </c>
      <c r="B6663" s="86">
        <v>36</v>
      </c>
      <c r="C6663" s="87">
        <v>51576</v>
      </c>
      <c r="D6663" s="88" t="s">
        <v>172</v>
      </c>
      <c r="E6663" s="87">
        <v>52176.646000000001</v>
      </c>
      <c r="F6663" s="87">
        <v>53423.752</v>
      </c>
      <c r="G6663" s="87">
        <v>-4.2</v>
      </c>
      <c r="H6663" s="87">
        <v>0</v>
      </c>
      <c r="I6663" s="87">
        <v>-996.22200000000009</v>
      </c>
      <c r="J6663" s="86">
        <v>-334.024</v>
      </c>
    </row>
    <row r="6664" spans="1:10">
      <c r="A6664" s="85">
        <v>40863</v>
      </c>
      <c r="B6664" s="86">
        <v>37</v>
      </c>
      <c r="C6664" s="87">
        <v>50534</v>
      </c>
      <c r="D6664" s="88" t="s">
        <v>172</v>
      </c>
      <c r="E6664" s="87">
        <v>51257.498</v>
      </c>
      <c r="F6664" s="87">
        <v>52629.572</v>
      </c>
      <c r="G6664" s="87">
        <v>-6.12</v>
      </c>
      <c r="H6664" s="87">
        <v>0</v>
      </c>
      <c r="I6664" s="87">
        <v>-1449.5640000000001</v>
      </c>
      <c r="J6664" s="86">
        <v>-334.02800000000002</v>
      </c>
    </row>
    <row r="6665" spans="1:10">
      <c r="A6665" s="85">
        <v>40863</v>
      </c>
      <c r="B6665" s="86">
        <v>38</v>
      </c>
      <c r="C6665" s="87">
        <v>49799</v>
      </c>
      <c r="D6665" s="88" t="s">
        <v>172</v>
      </c>
      <c r="E6665" s="87">
        <v>50346.38</v>
      </c>
      <c r="F6665" s="87">
        <v>51718.31</v>
      </c>
      <c r="G6665" s="87">
        <v>-4.12</v>
      </c>
      <c r="H6665" s="87">
        <v>0</v>
      </c>
      <c r="I6665" s="87">
        <v>-1339.39</v>
      </c>
      <c r="J6665" s="86">
        <v>-333.62400000000002</v>
      </c>
    </row>
    <row r="6666" spans="1:10">
      <c r="A6666" s="85">
        <v>40863</v>
      </c>
      <c r="B6666" s="86">
        <v>39</v>
      </c>
      <c r="C6666" s="87">
        <v>48268</v>
      </c>
      <c r="D6666" s="88" t="s">
        <v>172</v>
      </c>
      <c r="E6666" s="87">
        <v>48753.175999999999</v>
      </c>
      <c r="F6666" s="87">
        <v>48962.766000000003</v>
      </c>
      <c r="G6666" s="87">
        <v>-11.5</v>
      </c>
      <c r="H6666" s="87">
        <v>0</v>
      </c>
      <c r="I6666" s="87">
        <v>-190.50400000000002</v>
      </c>
      <c r="J6666" s="86">
        <v>167.56800000000001</v>
      </c>
    </row>
    <row r="6667" spans="1:10">
      <c r="A6667" s="85">
        <v>40863</v>
      </c>
      <c r="B6667" s="86">
        <v>40</v>
      </c>
      <c r="C6667" s="87">
        <v>46719</v>
      </c>
      <c r="D6667" s="88" t="s">
        <v>172</v>
      </c>
      <c r="E6667" s="87">
        <v>47255.911999999997</v>
      </c>
      <c r="F6667" s="87">
        <v>47470.957999999999</v>
      </c>
      <c r="G6667" s="87">
        <v>-3.1</v>
      </c>
      <c r="H6667" s="87">
        <v>0</v>
      </c>
      <c r="I6667" s="87">
        <v>-196.16800000000001</v>
      </c>
      <c r="J6667" s="86">
        <v>167.16</v>
      </c>
    </row>
    <row r="6668" spans="1:10">
      <c r="A6668" s="85">
        <v>40863</v>
      </c>
      <c r="B6668" s="86">
        <v>41</v>
      </c>
      <c r="C6668" s="87">
        <v>45689</v>
      </c>
      <c r="D6668" s="88" t="s">
        <v>172</v>
      </c>
      <c r="E6668" s="87">
        <v>46224.758000000002</v>
      </c>
      <c r="F6668" s="87">
        <v>46248.957999999999</v>
      </c>
      <c r="G6668" s="87">
        <v>-1.8</v>
      </c>
      <c r="H6668" s="87">
        <v>0</v>
      </c>
      <c r="I6668" s="87">
        <v>143.97400000000002</v>
      </c>
      <c r="J6668" s="86">
        <v>128.76600000000002</v>
      </c>
    </row>
    <row r="6669" spans="1:10">
      <c r="A6669" s="85">
        <v>40863</v>
      </c>
      <c r="B6669" s="86">
        <v>42</v>
      </c>
      <c r="C6669" s="87">
        <v>43892</v>
      </c>
      <c r="D6669" s="88" t="s">
        <v>172</v>
      </c>
      <c r="E6669" s="87">
        <v>44372.521999999997</v>
      </c>
      <c r="F6669" s="87">
        <v>44389.41</v>
      </c>
      <c r="G6669" s="87">
        <v>-2.74</v>
      </c>
      <c r="H6669" s="87">
        <v>0</v>
      </c>
      <c r="I6669" s="87">
        <v>141.19400000000002</v>
      </c>
      <c r="J6669" s="86">
        <v>128.768</v>
      </c>
    </row>
    <row r="6670" spans="1:10">
      <c r="A6670" s="85">
        <v>40863</v>
      </c>
      <c r="B6670" s="86">
        <v>43</v>
      </c>
      <c r="C6670" s="87">
        <v>41901</v>
      </c>
      <c r="D6670" s="88" t="s">
        <v>172</v>
      </c>
      <c r="E6670" s="87">
        <v>42409.195999999996</v>
      </c>
      <c r="F6670" s="87">
        <v>42538.186000000002</v>
      </c>
      <c r="G6670" s="87">
        <v>-7.16</v>
      </c>
      <c r="H6670" s="87">
        <v>0</v>
      </c>
      <c r="I6670" s="87">
        <v>-111.89400000000001</v>
      </c>
      <c r="J6670" s="86">
        <v>-105.24</v>
      </c>
    </row>
    <row r="6671" spans="1:10">
      <c r="A6671" s="85">
        <v>40863</v>
      </c>
      <c r="B6671" s="86">
        <v>44</v>
      </c>
      <c r="C6671" s="87">
        <v>39728</v>
      </c>
      <c r="D6671" s="88" t="s">
        <v>172</v>
      </c>
      <c r="E6671" s="87">
        <v>40232.694000000003</v>
      </c>
      <c r="F6671" s="87">
        <v>40357.262000000002</v>
      </c>
      <c r="G6671" s="87">
        <v>-7.56</v>
      </c>
      <c r="H6671" s="87">
        <v>0</v>
      </c>
      <c r="I6671" s="87">
        <v>-111.49</v>
      </c>
      <c r="J6671" s="86">
        <v>-104.05</v>
      </c>
    </row>
    <row r="6672" spans="1:10">
      <c r="A6672" s="85">
        <v>40863</v>
      </c>
      <c r="B6672" s="86">
        <v>45</v>
      </c>
      <c r="C6672" s="87">
        <v>37666</v>
      </c>
      <c r="D6672" s="88" t="s">
        <v>172</v>
      </c>
      <c r="E6672" s="87">
        <v>38166.112000000001</v>
      </c>
      <c r="F6672" s="87">
        <v>38325.877999999997</v>
      </c>
      <c r="G6672" s="87">
        <v>-7.74</v>
      </c>
      <c r="H6672" s="87">
        <v>0</v>
      </c>
      <c r="I6672" s="87">
        <v>-140.322</v>
      </c>
      <c r="J6672" s="86">
        <v>197.55</v>
      </c>
    </row>
    <row r="6673" spans="1:10">
      <c r="A6673" s="85">
        <v>40863</v>
      </c>
      <c r="B6673" s="86">
        <v>46</v>
      </c>
      <c r="C6673" s="87">
        <v>35393</v>
      </c>
      <c r="D6673" s="88" t="s">
        <v>172</v>
      </c>
      <c r="E6673" s="87">
        <v>35841.684000000001</v>
      </c>
      <c r="F6673" s="87">
        <v>36017.536</v>
      </c>
      <c r="G6673" s="87">
        <v>-27.46</v>
      </c>
      <c r="H6673" s="87">
        <v>0</v>
      </c>
      <c r="I6673" s="87">
        <v>-139.91800000000001</v>
      </c>
      <c r="J6673" s="86">
        <v>196.75200000000001</v>
      </c>
    </row>
    <row r="6674" spans="1:10">
      <c r="A6674" s="85">
        <v>40863</v>
      </c>
      <c r="B6674" s="86">
        <v>47</v>
      </c>
      <c r="C6674" s="87">
        <v>33104</v>
      </c>
      <c r="D6674" s="88" t="s">
        <v>172</v>
      </c>
      <c r="E6674" s="87">
        <v>33556.432000000001</v>
      </c>
      <c r="F6674" s="87">
        <v>34202.563999999998</v>
      </c>
      <c r="G6674" s="87">
        <v>-620.84</v>
      </c>
      <c r="H6674" s="87">
        <v>0</v>
      </c>
      <c r="I6674" s="87">
        <v>-28.14</v>
      </c>
      <c r="J6674" s="86">
        <v>-105.248</v>
      </c>
    </row>
    <row r="6675" spans="1:10">
      <c r="A6675" s="85">
        <v>40863</v>
      </c>
      <c r="B6675" s="86">
        <v>48</v>
      </c>
      <c r="C6675" s="87">
        <v>31412</v>
      </c>
      <c r="D6675" s="88" t="s">
        <v>172</v>
      </c>
      <c r="E6675" s="87">
        <v>31898.646000000001</v>
      </c>
      <c r="F6675" s="87">
        <v>32837.658000000003</v>
      </c>
      <c r="G6675" s="87">
        <v>-913.72</v>
      </c>
      <c r="H6675" s="87">
        <v>0</v>
      </c>
      <c r="I6675" s="87">
        <v>-27.004000000000001</v>
      </c>
      <c r="J6675" s="86">
        <v>-105.25</v>
      </c>
    </row>
    <row r="6676" spans="1:10">
      <c r="A6676" s="85">
        <v>40864</v>
      </c>
      <c r="B6676" s="86">
        <v>1</v>
      </c>
      <c r="C6676" s="87">
        <v>31137</v>
      </c>
      <c r="D6676" s="88" t="s">
        <v>172</v>
      </c>
      <c r="E6676" s="87">
        <v>31649.808000000001</v>
      </c>
      <c r="F6676" s="87">
        <v>33033.78</v>
      </c>
      <c r="G6676" s="87">
        <v>-1358.68</v>
      </c>
      <c r="H6676" s="87">
        <v>0</v>
      </c>
      <c r="I6676" s="87">
        <v>-28.62</v>
      </c>
      <c r="J6676" s="86">
        <v>-104.836</v>
      </c>
    </row>
    <row r="6677" spans="1:10">
      <c r="A6677" s="85">
        <v>40864</v>
      </c>
      <c r="B6677" s="86">
        <v>2</v>
      </c>
      <c r="C6677" s="87">
        <v>30768</v>
      </c>
      <c r="D6677" s="88" t="s">
        <v>172</v>
      </c>
      <c r="E6677" s="87">
        <v>31260.101999999999</v>
      </c>
      <c r="F6677" s="87">
        <v>32872.773999999998</v>
      </c>
      <c r="G6677" s="87">
        <v>-1587.38</v>
      </c>
      <c r="H6677" s="87">
        <v>0</v>
      </c>
      <c r="I6677" s="87">
        <v>-27.106000000000002</v>
      </c>
      <c r="J6677" s="86">
        <v>-105.232</v>
      </c>
    </row>
    <row r="6678" spans="1:10">
      <c r="A6678" s="85">
        <v>40864</v>
      </c>
      <c r="B6678" s="86">
        <v>3</v>
      </c>
      <c r="C6678" s="87">
        <v>30222</v>
      </c>
      <c r="D6678" s="88" t="s">
        <v>172</v>
      </c>
      <c r="E6678" s="87">
        <v>30724.243999999999</v>
      </c>
      <c r="F6678" s="87">
        <v>32567.108</v>
      </c>
      <c r="G6678" s="87">
        <v>-1787.22</v>
      </c>
      <c r="H6678" s="87">
        <v>0</v>
      </c>
      <c r="I6678" s="87">
        <v>-58.67</v>
      </c>
      <c r="J6678" s="86">
        <v>-105.242</v>
      </c>
    </row>
    <row r="6679" spans="1:10">
      <c r="A6679" s="85">
        <v>40864</v>
      </c>
      <c r="B6679" s="86">
        <v>4</v>
      </c>
      <c r="C6679" s="87">
        <v>29321</v>
      </c>
      <c r="D6679" s="88" t="s">
        <v>172</v>
      </c>
      <c r="E6679" s="87">
        <v>29828.202000000001</v>
      </c>
      <c r="F6679" s="87">
        <v>31790.166000000001</v>
      </c>
      <c r="G6679" s="87">
        <v>-1906.32</v>
      </c>
      <c r="H6679" s="87">
        <v>0</v>
      </c>
      <c r="I6679" s="87">
        <v>-45.73</v>
      </c>
      <c r="J6679" s="86">
        <v>-104.83</v>
      </c>
    </row>
    <row r="6680" spans="1:10">
      <c r="A6680" s="85">
        <v>40864</v>
      </c>
      <c r="B6680" s="86">
        <v>5</v>
      </c>
      <c r="C6680" s="87">
        <v>28645</v>
      </c>
      <c r="D6680" s="88" t="s">
        <v>172</v>
      </c>
      <c r="E6680" s="87">
        <v>29197.224000000002</v>
      </c>
      <c r="F6680" s="87">
        <v>31444.808000000001</v>
      </c>
      <c r="G6680" s="87">
        <v>-2191.94</v>
      </c>
      <c r="H6680" s="87">
        <v>0</v>
      </c>
      <c r="I6680" s="87">
        <v>-55.442</v>
      </c>
      <c r="J6680" s="86">
        <v>-105.24</v>
      </c>
    </row>
    <row r="6681" spans="1:10">
      <c r="A6681" s="85">
        <v>40864</v>
      </c>
      <c r="B6681" s="86">
        <v>6</v>
      </c>
      <c r="C6681" s="87">
        <v>28295</v>
      </c>
      <c r="D6681" s="88" t="s">
        <v>172</v>
      </c>
      <c r="E6681" s="87">
        <v>28842.493999999999</v>
      </c>
      <c r="F6681" s="87">
        <v>31311.038</v>
      </c>
      <c r="G6681" s="87">
        <v>-2412.9</v>
      </c>
      <c r="H6681" s="87">
        <v>0</v>
      </c>
      <c r="I6681" s="87">
        <v>-55.846000000000004</v>
      </c>
      <c r="J6681" s="86">
        <v>-105.224</v>
      </c>
    </row>
    <row r="6682" spans="1:10">
      <c r="A6682" s="85">
        <v>40864</v>
      </c>
      <c r="B6682" s="86">
        <v>7</v>
      </c>
      <c r="C6682" s="87">
        <v>27670</v>
      </c>
      <c r="D6682" s="88" t="s">
        <v>172</v>
      </c>
      <c r="E6682" s="87">
        <v>28207.46</v>
      </c>
      <c r="F6682" s="87">
        <v>30676.684000000001</v>
      </c>
      <c r="G6682" s="87">
        <v>-2413.58</v>
      </c>
      <c r="H6682" s="87">
        <v>0</v>
      </c>
      <c r="I6682" s="87">
        <v>-55.744</v>
      </c>
      <c r="J6682" s="86">
        <v>-105.22800000000001</v>
      </c>
    </row>
    <row r="6683" spans="1:10">
      <c r="A6683" s="85">
        <v>40864</v>
      </c>
      <c r="B6683" s="86">
        <v>8</v>
      </c>
      <c r="C6683" s="87">
        <v>27099</v>
      </c>
      <c r="D6683" s="88" t="s">
        <v>172</v>
      </c>
      <c r="E6683" s="87">
        <v>27644.135999999999</v>
      </c>
      <c r="F6683" s="87">
        <v>30106.78</v>
      </c>
      <c r="G6683" s="87">
        <v>-2407</v>
      </c>
      <c r="H6683" s="87">
        <v>0</v>
      </c>
      <c r="I6683" s="87">
        <v>-50.99</v>
      </c>
      <c r="J6683" s="86">
        <v>-104.834</v>
      </c>
    </row>
    <row r="6684" spans="1:10">
      <c r="A6684" s="85">
        <v>40864</v>
      </c>
      <c r="B6684" s="86">
        <v>9</v>
      </c>
      <c r="C6684" s="87">
        <v>26848</v>
      </c>
      <c r="D6684" s="88" t="s">
        <v>172</v>
      </c>
      <c r="E6684" s="87">
        <v>27391.62</v>
      </c>
      <c r="F6684" s="87">
        <v>30204.437999999998</v>
      </c>
      <c r="G6684" s="87">
        <v>-2398.02</v>
      </c>
      <c r="H6684" s="87">
        <v>0</v>
      </c>
      <c r="I6684" s="87">
        <v>-414.19</v>
      </c>
      <c r="J6684" s="86">
        <v>-105.232</v>
      </c>
    </row>
    <row r="6685" spans="1:10">
      <c r="A6685" s="85">
        <v>40864</v>
      </c>
      <c r="B6685" s="86">
        <v>10</v>
      </c>
      <c r="C6685" s="87">
        <v>26846</v>
      </c>
      <c r="D6685" s="88" t="s">
        <v>172</v>
      </c>
      <c r="E6685" s="87">
        <v>27447.268</v>
      </c>
      <c r="F6685" s="87">
        <v>30156.955999999998</v>
      </c>
      <c r="G6685" s="87">
        <v>-2317.7399999999998</v>
      </c>
      <c r="H6685" s="87">
        <v>0</v>
      </c>
      <c r="I6685" s="87">
        <v>-414.79599999999999</v>
      </c>
      <c r="J6685" s="86">
        <v>-104.828</v>
      </c>
    </row>
    <row r="6686" spans="1:10">
      <c r="A6686" s="85">
        <v>40864</v>
      </c>
      <c r="B6686" s="86">
        <v>11</v>
      </c>
      <c r="C6686" s="87">
        <v>27741</v>
      </c>
      <c r="D6686" s="88" t="s">
        <v>172</v>
      </c>
      <c r="E6686" s="87">
        <v>28309.64</v>
      </c>
      <c r="F6686" s="87">
        <v>31859.724000000002</v>
      </c>
      <c r="G6686" s="87">
        <v>-1529.5</v>
      </c>
      <c r="H6686" s="87">
        <v>0</v>
      </c>
      <c r="I6686" s="87">
        <v>-1484.0620000000001</v>
      </c>
      <c r="J6686" s="86">
        <v>-704.49400000000003</v>
      </c>
    </row>
    <row r="6687" spans="1:10">
      <c r="A6687" s="85">
        <v>40864</v>
      </c>
      <c r="B6687" s="86">
        <v>12</v>
      </c>
      <c r="C6687" s="87">
        <v>29025</v>
      </c>
      <c r="D6687" s="88" t="s">
        <v>172</v>
      </c>
      <c r="E6687" s="87">
        <v>29625.741999999998</v>
      </c>
      <c r="F6687" s="87">
        <v>33006.86</v>
      </c>
      <c r="G6687" s="87">
        <v>-1250.74</v>
      </c>
      <c r="H6687" s="87">
        <v>0</v>
      </c>
      <c r="I6687" s="87">
        <v>-1510.4680000000001</v>
      </c>
      <c r="J6687" s="86">
        <v>-705.69600000000003</v>
      </c>
    </row>
    <row r="6688" spans="1:10">
      <c r="A6688" s="85">
        <v>40864</v>
      </c>
      <c r="B6688" s="86">
        <v>13</v>
      </c>
      <c r="C6688" s="87">
        <v>32335</v>
      </c>
      <c r="D6688" s="88" t="s">
        <v>172</v>
      </c>
      <c r="E6688" s="87">
        <v>32976.777999999998</v>
      </c>
      <c r="F6688" s="87">
        <v>35585.498</v>
      </c>
      <c r="G6688" s="87">
        <v>-154.47999999999999</v>
      </c>
      <c r="H6688" s="87">
        <v>0</v>
      </c>
      <c r="I6688" s="87">
        <v>-1510.4680000000001</v>
      </c>
      <c r="J6688" s="86">
        <v>-1012.902</v>
      </c>
    </row>
    <row r="6689" spans="1:10">
      <c r="A6689" s="85">
        <v>40864</v>
      </c>
      <c r="B6689" s="86">
        <v>14</v>
      </c>
      <c r="C6689" s="87">
        <v>35918</v>
      </c>
      <c r="D6689" s="88" t="s">
        <v>172</v>
      </c>
      <c r="E6689" s="87">
        <v>36555.21</v>
      </c>
      <c r="F6689" s="87">
        <v>39015.173999999999</v>
      </c>
      <c r="G6689" s="87">
        <v>-11.92</v>
      </c>
      <c r="H6689" s="87">
        <v>0</v>
      </c>
      <c r="I6689" s="87">
        <v>-1510.57</v>
      </c>
      <c r="J6689" s="86">
        <v>-1012.8820000000001</v>
      </c>
    </row>
    <row r="6690" spans="1:10">
      <c r="A6690" s="85">
        <v>40864</v>
      </c>
      <c r="B6690" s="86">
        <v>15</v>
      </c>
      <c r="C6690" s="87">
        <v>39906</v>
      </c>
      <c r="D6690" s="88" t="s">
        <v>172</v>
      </c>
      <c r="E6690" s="87">
        <v>40524.716</v>
      </c>
      <c r="F6690" s="87">
        <v>42982.116000000002</v>
      </c>
      <c r="G6690" s="87">
        <v>-12.48</v>
      </c>
      <c r="H6690" s="87">
        <v>0</v>
      </c>
      <c r="I6690" s="87">
        <v>-1510.4680000000001</v>
      </c>
      <c r="J6690" s="86">
        <v>-1012.47</v>
      </c>
    </row>
    <row r="6691" spans="1:10">
      <c r="A6691" s="85">
        <v>40864</v>
      </c>
      <c r="B6691" s="86">
        <v>16</v>
      </c>
      <c r="C6691" s="87">
        <v>41440</v>
      </c>
      <c r="D6691" s="88" t="s">
        <v>172</v>
      </c>
      <c r="E6691" s="87">
        <v>41999.434000000001</v>
      </c>
      <c r="F6691" s="87">
        <v>44467.214</v>
      </c>
      <c r="G6691" s="87">
        <v>-23.26</v>
      </c>
      <c r="H6691" s="87">
        <v>0</v>
      </c>
      <c r="I6691" s="87">
        <v>-1510.4680000000001</v>
      </c>
      <c r="J6691" s="86">
        <v>-1012.85</v>
      </c>
    </row>
    <row r="6692" spans="1:10">
      <c r="A6692" s="85">
        <v>40864</v>
      </c>
      <c r="B6692" s="86">
        <v>17</v>
      </c>
      <c r="C6692" s="87">
        <v>42245</v>
      </c>
      <c r="D6692" s="88" t="s">
        <v>172</v>
      </c>
      <c r="E6692" s="87">
        <v>42823.998</v>
      </c>
      <c r="F6692" s="87">
        <v>45286.317999999999</v>
      </c>
      <c r="G6692" s="87">
        <v>-16.84</v>
      </c>
      <c r="H6692" s="87">
        <v>0</v>
      </c>
      <c r="I6692" s="87">
        <v>-1510.57</v>
      </c>
      <c r="J6692" s="86">
        <v>-1012.8580000000001</v>
      </c>
    </row>
    <row r="6693" spans="1:10">
      <c r="A6693" s="85">
        <v>40864</v>
      </c>
      <c r="B6693" s="86">
        <v>18</v>
      </c>
      <c r="C6693" s="87">
        <v>42190</v>
      </c>
      <c r="D6693" s="88" t="s">
        <v>172</v>
      </c>
      <c r="E6693" s="87">
        <v>42729.663999999997</v>
      </c>
      <c r="F6693" s="87">
        <v>45192.743999999999</v>
      </c>
      <c r="G6693" s="87">
        <v>-18.559999999999999</v>
      </c>
      <c r="H6693" s="87">
        <v>0</v>
      </c>
      <c r="I6693" s="87">
        <v>-1510.4680000000001</v>
      </c>
      <c r="J6693" s="86">
        <v>-1012.846</v>
      </c>
    </row>
    <row r="6694" spans="1:10">
      <c r="A6694" s="85">
        <v>40864</v>
      </c>
      <c r="B6694" s="86">
        <v>19</v>
      </c>
      <c r="C6694" s="87">
        <v>42831</v>
      </c>
      <c r="D6694" s="88" t="s">
        <v>172</v>
      </c>
      <c r="E6694" s="87">
        <v>43438.667999999998</v>
      </c>
      <c r="F6694" s="87">
        <v>45899.508000000002</v>
      </c>
      <c r="G6694" s="87">
        <v>-16.32</v>
      </c>
      <c r="H6694" s="87">
        <v>0</v>
      </c>
      <c r="I6694" s="87">
        <v>-1510.4680000000001</v>
      </c>
      <c r="J6694" s="86">
        <v>-1012.85</v>
      </c>
    </row>
    <row r="6695" spans="1:10">
      <c r="A6695" s="85">
        <v>40864</v>
      </c>
      <c r="B6695" s="86">
        <v>20</v>
      </c>
      <c r="C6695" s="87">
        <v>42841</v>
      </c>
      <c r="D6695" s="88" t="s">
        <v>172</v>
      </c>
      <c r="E6695" s="87">
        <v>43473.06</v>
      </c>
      <c r="F6695" s="87">
        <v>45933.7</v>
      </c>
      <c r="G6695" s="87">
        <v>-16.12</v>
      </c>
      <c r="H6695" s="87">
        <v>0</v>
      </c>
      <c r="I6695" s="87">
        <v>-1510.4680000000001</v>
      </c>
      <c r="J6695" s="86">
        <v>-1012.856</v>
      </c>
    </row>
    <row r="6696" spans="1:10">
      <c r="A6696" s="85">
        <v>40864</v>
      </c>
      <c r="B6696" s="86">
        <v>21</v>
      </c>
      <c r="C6696" s="87">
        <v>42742</v>
      </c>
      <c r="D6696" s="88" t="s">
        <v>172</v>
      </c>
      <c r="E6696" s="87">
        <v>43410.074000000001</v>
      </c>
      <c r="F6696" s="87">
        <v>45873.847999999998</v>
      </c>
      <c r="G6696" s="87">
        <v>-16.22</v>
      </c>
      <c r="H6696" s="87">
        <v>0</v>
      </c>
      <c r="I6696" s="87">
        <v>-1510.4680000000001</v>
      </c>
      <c r="J6696" s="86">
        <v>-1013.26</v>
      </c>
    </row>
    <row r="6697" spans="1:10">
      <c r="A6697" s="85">
        <v>40864</v>
      </c>
      <c r="B6697" s="86">
        <v>22</v>
      </c>
      <c r="C6697" s="87">
        <v>42755</v>
      </c>
      <c r="D6697" s="88" t="s">
        <v>172</v>
      </c>
      <c r="E6697" s="87">
        <v>43432.21</v>
      </c>
      <c r="F6697" s="87">
        <v>45895.743999999999</v>
      </c>
      <c r="G6697" s="87">
        <v>-15.98</v>
      </c>
      <c r="H6697" s="87">
        <v>0</v>
      </c>
      <c r="I6697" s="87">
        <v>-1510.57</v>
      </c>
      <c r="J6697" s="86">
        <v>-1013.272</v>
      </c>
    </row>
    <row r="6698" spans="1:10">
      <c r="A6698" s="85">
        <v>40864</v>
      </c>
      <c r="B6698" s="86">
        <v>23</v>
      </c>
      <c r="C6698" s="87">
        <v>42759</v>
      </c>
      <c r="D6698" s="88" t="s">
        <v>172</v>
      </c>
      <c r="E6698" s="87">
        <v>43419.65</v>
      </c>
      <c r="F6698" s="87">
        <v>45864.544000000002</v>
      </c>
      <c r="G6698" s="87">
        <v>-16.34</v>
      </c>
      <c r="H6698" s="87">
        <v>0</v>
      </c>
      <c r="I6698" s="87">
        <v>-1510.366</v>
      </c>
      <c r="J6698" s="86">
        <v>-993.66</v>
      </c>
    </row>
    <row r="6699" spans="1:10">
      <c r="A6699" s="85">
        <v>40864</v>
      </c>
      <c r="B6699" s="86">
        <v>24</v>
      </c>
      <c r="C6699" s="87">
        <v>42768</v>
      </c>
      <c r="D6699" s="88" t="s">
        <v>172</v>
      </c>
      <c r="E6699" s="87">
        <v>43391.606</v>
      </c>
      <c r="F6699" s="87">
        <v>45834.32</v>
      </c>
      <c r="G6699" s="87">
        <v>-14.16</v>
      </c>
      <c r="H6699" s="87">
        <v>0</v>
      </c>
      <c r="I6699" s="87">
        <v>-1510.366</v>
      </c>
      <c r="J6699" s="86">
        <v>-993.66</v>
      </c>
    </row>
    <row r="6700" spans="1:10">
      <c r="A6700" s="85">
        <v>40864</v>
      </c>
      <c r="B6700" s="86">
        <v>25</v>
      </c>
      <c r="C6700" s="87">
        <v>42682</v>
      </c>
      <c r="D6700" s="88" t="s">
        <v>172</v>
      </c>
      <c r="E6700" s="87">
        <v>43311.61</v>
      </c>
      <c r="F6700" s="87">
        <v>45708.148000000001</v>
      </c>
      <c r="G6700" s="87">
        <v>-11.02</v>
      </c>
      <c r="H6700" s="87">
        <v>0</v>
      </c>
      <c r="I6700" s="87">
        <v>-1510.3680000000002</v>
      </c>
      <c r="J6700" s="86">
        <v>-954.86800000000005</v>
      </c>
    </row>
    <row r="6701" spans="1:10">
      <c r="A6701" s="85">
        <v>40864</v>
      </c>
      <c r="B6701" s="86">
        <v>26</v>
      </c>
      <c r="C6701" s="87">
        <v>42424</v>
      </c>
      <c r="D6701" s="88" t="s">
        <v>172</v>
      </c>
      <c r="E6701" s="87">
        <v>43029.94</v>
      </c>
      <c r="F6701" s="87">
        <v>45425.877999999997</v>
      </c>
      <c r="G6701" s="87">
        <v>-10.42</v>
      </c>
      <c r="H6701" s="87">
        <v>0</v>
      </c>
      <c r="I6701" s="87">
        <v>-1510.3680000000002</v>
      </c>
      <c r="J6701" s="86">
        <v>-954.8660000000001</v>
      </c>
    </row>
    <row r="6702" spans="1:10">
      <c r="A6702" s="85">
        <v>40864</v>
      </c>
      <c r="B6702" s="86">
        <v>27</v>
      </c>
      <c r="C6702" s="87">
        <v>42376</v>
      </c>
      <c r="D6702" s="88" t="s">
        <v>172</v>
      </c>
      <c r="E6702" s="87">
        <v>43012.962</v>
      </c>
      <c r="F6702" s="87">
        <v>45470.735999999997</v>
      </c>
      <c r="G6702" s="87">
        <v>-10.220000000000001</v>
      </c>
      <c r="H6702" s="87">
        <v>0</v>
      </c>
      <c r="I6702" s="87">
        <v>-1510.4680000000001</v>
      </c>
      <c r="J6702" s="86">
        <v>-1013.26</v>
      </c>
    </row>
    <row r="6703" spans="1:10">
      <c r="A6703" s="85">
        <v>40864</v>
      </c>
      <c r="B6703" s="86">
        <v>28</v>
      </c>
      <c r="C6703" s="87">
        <v>42083</v>
      </c>
      <c r="D6703" s="88" t="s">
        <v>172</v>
      </c>
      <c r="E6703" s="87">
        <v>42766.987999999998</v>
      </c>
      <c r="F6703" s="87">
        <v>45224.902000000002</v>
      </c>
      <c r="G6703" s="87">
        <v>-10.36</v>
      </c>
      <c r="H6703" s="87">
        <v>0</v>
      </c>
      <c r="I6703" s="87">
        <v>-1510.366</v>
      </c>
      <c r="J6703" s="86">
        <v>-1012.86</v>
      </c>
    </row>
    <row r="6704" spans="1:10">
      <c r="A6704" s="85">
        <v>40864</v>
      </c>
      <c r="B6704" s="86">
        <v>29</v>
      </c>
      <c r="C6704" s="87">
        <v>41995</v>
      </c>
      <c r="D6704" s="88" t="s">
        <v>172</v>
      </c>
      <c r="E6704" s="87">
        <v>42759.862000000001</v>
      </c>
      <c r="F6704" s="87">
        <v>45217.576000000001</v>
      </c>
      <c r="G6704" s="87">
        <v>-10.16</v>
      </c>
      <c r="H6704" s="87">
        <v>0</v>
      </c>
      <c r="I6704" s="87">
        <v>-1510.57</v>
      </c>
      <c r="J6704" s="86">
        <v>-1013.26</v>
      </c>
    </row>
    <row r="6705" spans="1:10">
      <c r="A6705" s="85">
        <v>40864</v>
      </c>
      <c r="B6705" s="86">
        <v>30</v>
      </c>
      <c r="C6705" s="87">
        <v>41809</v>
      </c>
      <c r="D6705" s="88" t="s">
        <v>172</v>
      </c>
      <c r="E6705" s="87">
        <v>42464.061999999998</v>
      </c>
      <c r="F6705" s="87">
        <v>44921.856</v>
      </c>
      <c r="G6705" s="87">
        <v>-10.24</v>
      </c>
      <c r="H6705" s="87">
        <v>0</v>
      </c>
      <c r="I6705" s="87">
        <v>-1510.4680000000001</v>
      </c>
      <c r="J6705" s="86">
        <v>-1013.2620000000001</v>
      </c>
    </row>
    <row r="6706" spans="1:10">
      <c r="A6706" s="85">
        <v>40864</v>
      </c>
      <c r="B6706" s="86">
        <v>31</v>
      </c>
      <c r="C6706" s="87">
        <v>41891</v>
      </c>
      <c r="D6706" s="88" t="s">
        <v>172</v>
      </c>
      <c r="E6706" s="87">
        <v>42516.264000000003</v>
      </c>
      <c r="F6706" s="87">
        <v>44972.017999999996</v>
      </c>
      <c r="G6706" s="87">
        <v>-8.1999999999999993</v>
      </c>
      <c r="H6706" s="87">
        <v>0</v>
      </c>
      <c r="I6706" s="87">
        <v>-1510.366</v>
      </c>
      <c r="J6706" s="86">
        <v>-1012.856</v>
      </c>
    </row>
    <row r="6707" spans="1:10">
      <c r="A6707" s="85">
        <v>40864</v>
      </c>
      <c r="B6707" s="86">
        <v>32</v>
      </c>
      <c r="C6707" s="87">
        <v>43136</v>
      </c>
      <c r="D6707" s="88" t="s">
        <v>172</v>
      </c>
      <c r="E6707" s="87">
        <v>43689.313999999998</v>
      </c>
      <c r="F6707" s="87">
        <v>46155.548000000003</v>
      </c>
      <c r="G6707" s="87">
        <v>-18.68</v>
      </c>
      <c r="H6707" s="87">
        <v>0</v>
      </c>
      <c r="I6707" s="87">
        <v>-1510.57</v>
      </c>
      <c r="J6707" s="86">
        <v>-1013.264</v>
      </c>
    </row>
    <row r="6708" spans="1:10">
      <c r="A6708" s="85">
        <v>40864</v>
      </c>
      <c r="B6708" s="86">
        <v>33</v>
      </c>
      <c r="C6708" s="87">
        <v>45816</v>
      </c>
      <c r="D6708" s="88" t="s">
        <v>172</v>
      </c>
      <c r="E6708" s="87">
        <v>46336.75</v>
      </c>
      <c r="F6708" s="87">
        <v>48155.425999999999</v>
      </c>
      <c r="G6708" s="87">
        <v>-13</v>
      </c>
      <c r="H6708" s="87">
        <v>0</v>
      </c>
      <c r="I6708" s="87">
        <v>-909.41800000000001</v>
      </c>
      <c r="J6708" s="86">
        <v>-970.46400000000006</v>
      </c>
    </row>
    <row r="6709" spans="1:10">
      <c r="A6709" s="85">
        <v>40864</v>
      </c>
      <c r="B6709" s="86">
        <v>34</v>
      </c>
      <c r="C6709" s="87">
        <v>49200</v>
      </c>
      <c r="D6709" s="88" t="s">
        <v>172</v>
      </c>
      <c r="E6709" s="87">
        <v>49742.702000000005</v>
      </c>
      <c r="F6709" s="87">
        <v>51557.737999999998</v>
      </c>
      <c r="G6709" s="87">
        <v>-10.46</v>
      </c>
      <c r="H6709" s="87">
        <v>0</v>
      </c>
      <c r="I6709" s="87">
        <v>-910.53</v>
      </c>
      <c r="J6709" s="86">
        <v>-970.07</v>
      </c>
    </row>
    <row r="6710" spans="1:10">
      <c r="A6710" s="85">
        <v>40864</v>
      </c>
      <c r="B6710" s="86">
        <v>35</v>
      </c>
      <c r="C6710" s="87">
        <v>50174</v>
      </c>
      <c r="D6710" s="88" t="s">
        <v>172</v>
      </c>
      <c r="E6710" s="87">
        <v>50660.576000000001</v>
      </c>
      <c r="F6710" s="87">
        <v>51940.381999999998</v>
      </c>
      <c r="G6710" s="87">
        <v>-8.6</v>
      </c>
      <c r="H6710" s="87">
        <v>0</v>
      </c>
      <c r="I6710" s="87">
        <v>-913.76800000000003</v>
      </c>
      <c r="J6710" s="86">
        <v>-438.80799999999999</v>
      </c>
    </row>
    <row r="6711" spans="1:10">
      <c r="A6711" s="85">
        <v>40864</v>
      </c>
      <c r="B6711" s="86">
        <v>36</v>
      </c>
      <c r="C6711" s="87">
        <v>49452</v>
      </c>
      <c r="D6711" s="88" t="s">
        <v>172</v>
      </c>
      <c r="E6711" s="87">
        <v>50065.088000000003</v>
      </c>
      <c r="F6711" s="87">
        <v>51344.133999999998</v>
      </c>
      <c r="G6711" s="87">
        <v>-7.84</v>
      </c>
      <c r="H6711" s="87">
        <v>0</v>
      </c>
      <c r="I6711" s="87">
        <v>-914.07</v>
      </c>
      <c r="J6711" s="86">
        <v>-441.214</v>
      </c>
    </row>
    <row r="6712" spans="1:10">
      <c r="A6712" s="85">
        <v>40864</v>
      </c>
      <c r="B6712" s="86">
        <v>37</v>
      </c>
      <c r="C6712" s="87">
        <v>48719</v>
      </c>
      <c r="D6712" s="88" t="s">
        <v>172</v>
      </c>
      <c r="E6712" s="87">
        <v>49262.698000000004</v>
      </c>
      <c r="F6712" s="87">
        <v>50968.154000000002</v>
      </c>
      <c r="G6712" s="87">
        <v>-3.82</v>
      </c>
      <c r="H6712" s="87">
        <v>0</v>
      </c>
      <c r="I6712" s="87">
        <v>-917.81400000000008</v>
      </c>
      <c r="J6712" s="86">
        <v>-860.86800000000005</v>
      </c>
    </row>
    <row r="6713" spans="1:10">
      <c r="A6713" s="85">
        <v>40864</v>
      </c>
      <c r="B6713" s="86">
        <v>38</v>
      </c>
      <c r="C6713" s="87">
        <v>47829</v>
      </c>
      <c r="D6713" s="88" t="s">
        <v>172</v>
      </c>
      <c r="E6713" s="87">
        <v>48310.716</v>
      </c>
      <c r="F6713" s="87">
        <v>50021.652000000002</v>
      </c>
      <c r="G6713" s="87">
        <v>-11.54</v>
      </c>
      <c r="H6713" s="87">
        <v>0</v>
      </c>
      <c r="I6713" s="87">
        <v>-918.01600000000008</v>
      </c>
      <c r="J6713" s="86">
        <v>-768.86</v>
      </c>
    </row>
    <row r="6714" spans="1:10">
      <c r="A6714" s="85">
        <v>40864</v>
      </c>
      <c r="B6714" s="86">
        <v>39</v>
      </c>
      <c r="C6714" s="87">
        <v>46620</v>
      </c>
      <c r="D6714" s="88" t="s">
        <v>172</v>
      </c>
      <c r="E6714" s="87">
        <v>47084.642</v>
      </c>
      <c r="F6714" s="87">
        <v>47592.088000000003</v>
      </c>
      <c r="G6714" s="87">
        <v>-7.04</v>
      </c>
      <c r="H6714" s="87">
        <v>0</v>
      </c>
      <c r="I6714" s="87">
        <v>-494.01400000000001</v>
      </c>
      <c r="J6714" s="86">
        <v>-0.79600000000000004</v>
      </c>
    </row>
    <row r="6715" spans="1:10">
      <c r="A6715" s="85">
        <v>40864</v>
      </c>
      <c r="B6715" s="86">
        <v>40</v>
      </c>
      <c r="C6715" s="87">
        <v>45227</v>
      </c>
      <c r="D6715" s="88" t="s">
        <v>172</v>
      </c>
      <c r="E6715" s="87">
        <v>45711.81</v>
      </c>
      <c r="F6715" s="87">
        <v>46214.366000000002</v>
      </c>
      <c r="G6715" s="87">
        <v>-6.58</v>
      </c>
      <c r="H6715" s="87">
        <v>0</v>
      </c>
      <c r="I6715" s="87">
        <v>-495.12600000000003</v>
      </c>
      <c r="J6715" s="86">
        <v>-1.216</v>
      </c>
    </row>
    <row r="6716" spans="1:10">
      <c r="A6716" s="85">
        <v>40864</v>
      </c>
      <c r="B6716" s="86">
        <v>41</v>
      </c>
      <c r="C6716" s="87">
        <v>43857</v>
      </c>
      <c r="D6716" s="88" t="s">
        <v>172</v>
      </c>
      <c r="E6716" s="87">
        <v>44402.17</v>
      </c>
      <c r="F6716" s="87">
        <v>44902.133999999998</v>
      </c>
      <c r="G6716" s="87">
        <v>-6.88</v>
      </c>
      <c r="H6716" s="87">
        <v>0</v>
      </c>
      <c r="I6716" s="87">
        <v>-403.87</v>
      </c>
      <c r="J6716" s="86">
        <v>-182.01600000000002</v>
      </c>
    </row>
    <row r="6717" spans="1:10">
      <c r="A6717" s="85">
        <v>40864</v>
      </c>
      <c r="B6717" s="86">
        <v>42</v>
      </c>
      <c r="C6717" s="87">
        <v>42195</v>
      </c>
      <c r="D6717" s="88" t="s">
        <v>172</v>
      </c>
      <c r="E6717" s="87">
        <v>42756.864000000001</v>
      </c>
      <c r="F6717" s="87">
        <v>43262.347999999998</v>
      </c>
      <c r="G6717" s="87">
        <v>-9.8000000000000007</v>
      </c>
      <c r="H6717" s="87">
        <v>0</v>
      </c>
      <c r="I6717" s="87">
        <v>-404.47800000000001</v>
      </c>
      <c r="J6717" s="86">
        <v>-182.02600000000001</v>
      </c>
    </row>
    <row r="6718" spans="1:10">
      <c r="A6718" s="85">
        <v>40864</v>
      </c>
      <c r="B6718" s="86">
        <v>43</v>
      </c>
      <c r="C6718" s="87">
        <v>40499</v>
      </c>
      <c r="D6718" s="88" t="s">
        <v>172</v>
      </c>
      <c r="E6718" s="87">
        <v>40966.534</v>
      </c>
      <c r="F6718" s="87">
        <v>41205.925999999999</v>
      </c>
      <c r="G6718" s="87">
        <v>-3.98</v>
      </c>
      <c r="H6718" s="87">
        <v>0</v>
      </c>
      <c r="I6718" s="87">
        <v>-231.68</v>
      </c>
      <c r="J6718" s="86">
        <v>-1.216</v>
      </c>
    </row>
    <row r="6719" spans="1:10">
      <c r="A6719" s="85">
        <v>40864</v>
      </c>
      <c r="B6719" s="86">
        <v>44</v>
      </c>
      <c r="C6719" s="87">
        <v>38359</v>
      </c>
      <c r="D6719" s="88" t="s">
        <v>172</v>
      </c>
      <c r="E6719" s="87">
        <v>38740.194000000003</v>
      </c>
      <c r="F6719" s="87">
        <v>38988.466</v>
      </c>
      <c r="G6719" s="87">
        <v>-14.88</v>
      </c>
      <c r="H6719" s="87">
        <v>0</v>
      </c>
      <c r="I6719" s="87">
        <v>-232.38800000000001</v>
      </c>
      <c r="J6719" s="86">
        <v>-0.82800000000000007</v>
      </c>
    </row>
    <row r="6720" spans="1:10">
      <c r="A6720" s="85">
        <v>40864</v>
      </c>
      <c r="B6720" s="86">
        <v>45</v>
      </c>
      <c r="C6720" s="87">
        <v>36190</v>
      </c>
      <c r="D6720" s="88" t="s">
        <v>172</v>
      </c>
      <c r="E6720" s="87">
        <v>36543.586000000003</v>
      </c>
      <c r="F6720" s="87">
        <v>37167.845999999998</v>
      </c>
      <c r="G6720" s="87">
        <v>-15.7</v>
      </c>
      <c r="H6720" s="87">
        <v>0</v>
      </c>
      <c r="I6720" s="87">
        <v>-480.25400000000002</v>
      </c>
      <c r="J6720" s="86">
        <v>-224.048</v>
      </c>
    </row>
    <row r="6721" spans="1:10">
      <c r="A6721" s="85">
        <v>40864</v>
      </c>
      <c r="B6721" s="86">
        <v>46</v>
      </c>
      <c r="C6721" s="87">
        <v>34110</v>
      </c>
      <c r="D6721" s="88" t="s">
        <v>172</v>
      </c>
      <c r="E6721" s="87">
        <v>34510.732000000004</v>
      </c>
      <c r="F6721" s="87">
        <v>35190.631999999998</v>
      </c>
      <c r="G6721" s="87">
        <v>-70.66</v>
      </c>
      <c r="H6721" s="87">
        <v>0</v>
      </c>
      <c r="I6721" s="87">
        <v>-479.57800000000003</v>
      </c>
      <c r="J6721" s="86">
        <v>-224.04600000000002</v>
      </c>
    </row>
    <row r="6722" spans="1:10">
      <c r="A6722" s="85">
        <v>40864</v>
      </c>
      <c r="B6722" s="86">
        <v>47</v>
      </c>
      <c r="C6722" s="87">
        <v>31955</v>
      </c>
      <c r="D6722" s="88" t="s">
        <v>172</v>
      </c>
      <c r="E6722" s="87">
        <v>32201.918000000001</v>
      </c>
      <c r="F6722" s="87">
        <v>32889.396000000001</v>
      </c>
      <c r="G6722" s="87">
        <v>-682.42</v>
      </c>
      <c r="H6722" s="87">
        <v>0</v>
      </c>
      <c r="I6722" s="87">
        <v>-8.6920000000000002</v>
      </c>
      <c r="J6722" s="86">
        <v>-1.236</v>
      </c>
    </row>
    <row r="6723" spans="1:10">
      <c r="A6723" s="85">
        <v>40864</v>
      </c>
      <c r="B6723" s="86">
        <v>48</v>
      </c>
      <c r="C6723" s="87">
        <v>30385</v>
      </c>
      <c r="D6723" s="88" t="s">
        <v>172</v>
      </c>
      <c r="E6723" s="87">
        <v>30704.364000000001</v>
      </c>
      <c r="F6723" s="87">
        <v>31591.741999999998</v>
      </c>
      <c r="G6723" s="87">
        <v>-882.32</v>
      </c>
      <c r="H6723" s="87">
        <v>0</v>
      </c>
      <c r="I6723" s="87">
        <v>-8.49</v>
      </c>
      <c r="J6723" s="86">
        <v>-0.85200000000000009</v>
      </c>
    </row>
    <row r="6724" spans="1:10">
      <c r="A6724" s="85">
        <v>40865</v>
      </c>
      <c r="B6724" s="86">
        <v>1</v>
      </c>
      <c r="C6724" s="87">
        <v>29965</v>
      </c>
      <c r="D6724" s="88" t="s">
        <v>172</v>
      </c>
      <c r="E6724" s="87">
        <v>30375.84</v>
      </c>
      <c r="F6724" s="87">
        <v>31528.83</v>
      </c>
      <c r="G6724" s="87">
        <v>-1148.92</v>
      </c>
      <c r="H6724" s="87">
        <v>0</v>
      </c>
      <c r="I6724" s="87">
        <v>-7.58</v>
      </c>
      <c r="J6724" s="86">
        <v>-1.254</v>
      </c>
    </row>
    <row r="6725" spans="1:10">
      <c r="A6725" s="85">
        <v>40865</v>
      </c>
      <c r="B6725" s="86">
        <v>2</v>
      </c>
      <c r="C6725" s="87">
        <v>29638</v>
      </c>
      <c r="D6725" s="88" t="s">
        <v>172</v>
      </c>
      <c r="E6725" s="87">
        <v>30031.128000000001</v>
      </c>
      <c r="F6725" s="87">
        <v>31183.358</v>
      </c>
      <c r="G6725" s="87">
        <v>-1148.1600000000001</v>
      </c>
      <c r="H6725" s="87">
        <v>0</v>
      </c>
      <c r="I6725" s="87">
        <v>-7.476</v>
      </c>
      <c r="J6725" s="86">
        <v>-1.264</v>
      </c>
    </row>
    <row r="6726" spans="1:10">
      <c r="A6726" s="85">
        <v>40865</v>
      </c>
      <c r="B6726" s="86">
        <v>3</v>
      </c>
      <c r="C6726" s="87">
        <v>29076</v>
      </c>
      <c r="D6726" s="88" t="s">
        <v>172</v>
      </c>
      <c r="E6726" s="87">
        <v>29448.252</v>
      </c>
      <c r="F6726" s="87">
        <v>30929.75</v>
      </c>
      <c r="G6726" s="87">
        <v>-1476.44</v>
      </c>
      <c r="H6726" s="87">
        <v>0</v>
      </c>
      <c r="I6726" s="87">
        <v>-8.6920000000000002</v>
      </c>
      <c r="J6726" s="86">
        <v>-0.88</v>
      </c>
    </row>
    <row r="6727" spans="1:10">
      <c r="A6727" s="85">
        <v>40865</v>
      </c>
      <c r="B6727" s="86">
        <v>4</v>
      </c>
      <c r="C6727" s="87">
        <v>28214</v>
      </c>
      <c r="D6727" s="88" t="s">
        <v>172</v>
      </c>
      <c r="E6727" s="87">
        <v>28636.79</v>
      </c>
      <c r="F6727" s="87">
        <v>30266.428</v>
      </c>
      <c r="G6727" s="87">
        <v>-1624.58</v>
      </c>
      <c r="H6727" s="87">
        <v>0</v>
      </c>
      <c r="I6727" s="87">
        <v>-8.2840000000000007</v>
      </c>
      <c r="J6727" s="86">
        <v>-1.286</v>
      </c>
    </row>
    <row r="6728" spans="1:10">
      <c r="A6728" s="85">
        <v>40865</v>
      </c>
      <c r="B6728" s="86">
        <v>5</v>
      </c>
      <c r="C6728" s="87">
        <v>27564</v>
      </c>
      <c r="D6728" s="88" t="s">
        <v>172</v>
      </c>
      <c r="E6728" s="87">
        <v>28018.691999999999</v>
      </c>
      <c r="F6728" s="87">
        <v>29763.572</v>
      </c>
      <c r="G6728" s="87">
        <v>-1744.88</v>
      </c>
      <c r="H6728" s="87">
        <v>0</v>
      </c>
      <c r="I6728" s="87">
        <v>41.036000000000001</v>
      </c>
      <c r="J6728" s="86">
        <v>-0.88400000000000001</v>
      </c>
    </row>
    <row r="6729" spans="1:10">
      <c r="A6729" s="85">
        <v>40865</v>
      </c>
      <c r="B6729" s="86">
        <v>6</v>
      </c>
      <c r="C6729" s="87">
        <v>27220</v>
      </c>
      <c r="D6729" s="88" t="s">
        <v>172</v>
      </c>
      <c r="E6729" s="87">
        <v>27708.774000000001</v>
      </c>
      <c r="F6729" s="87">
        <v>29582.034</v>
      </c>
      <c r="G6729" s="87">
        <v>-1873.26</v>
      </c>
      <c r="H6729" s="87">
        <v>0</v>
      </c>
      <c r="I6729" s="87">
        <v>40.548000000000002</v>
      </c>
      <c r="J6729" s="86">
        <v>-1.294</v>
      </c>
    </row>
    <row r="6730" spans="1:10">
      <c r="A6730" s="85">
        <v>40865</v>
      </c>
      <c r="B6730" s="86">
        <v>7</v>
      </c>
      <c r="C6730" s="87">
        <v>26681</v>
      </c>
      <c r="D6730" s="88" t="s">
        <v>172</v>
      </c>
      <c r="E6730" s="87">
        <v>27139.05</v>
      </c>
      <c r="F6730" s="87">
        <v>28997.81</v>
      </c>
      <c r="G6730" s="87">
        <v>-1858.76</v>
      </c>
      <c r="H6730" s="87">
        <v>0</v>
      </c>
      <c r="I6730" s="87">
        <v>-196.23</v>
      </c>
      <c r="J6730" s="86">
        <v>-0.89400000000000002</v>
      </c>
    </row>
    <row r="6731" spans="1:10">
      <c r="A6731" s="85">
        <v>40865</v>
      </c>
      <c r="B6731" s="86">
        <v>8</v>
      </c>
      <c r="C6731" s="87">
        <v>26122</v>
      </c>
      <c r="D6731" s="88" t="s">
        <v>172</v>
      </c>
      <c r="E6731" s="87">
        <v>26638.563999999998</v>
      </c>
      <c r="F6731" s="87">
        <v>28485.603999999999</v>
      </c>
      <c r="G6731" s="87">
        <v>-1977.54</v>
      </c>
      <c r="H6731" s="87">
        <v>0</v>
      </c>
      <c r="I6731" s="87">
        <v>-193.43600000000001</v>
      </c>
      <c r="J6731" s="86">
        <v>-1.294</v>
      </c>
    </row>
    <row r="6732" spans="1:10">
      <c r="A6732" s="85">
        <v>40865</v>
      </c>
      <c r="B6732" s="86">
        <v>9</v>
      </c>
      <c r="C6732" s="87">
        <v>25832</v>
      </c>
      <c r="D6732" s="88" t="s">
        <v>172</v>
      </c>
      <c r="E6732" s="87">
        <v>26423.464</v>
      </c>
      <c r="F6732" s="87">
        <v>29155.236000000001</v>
      </c>
      <c r="G6732" s="87">
        <v>-1984.14</v>
      </c>
      <c r="H6732" s="87">
        <v>0</v>
      </c>
      <c r="I6732" s="87">
        <v>-532.86200000000008</v>
      </c>
      <c r="J6732" s="86">
        <v>-805.76800000000003</v>
      </c>
    </row>
    <row r="6733" spans="1:10">
      <c r="A6733" s="85">
        <v>40865</v>
      </c>
      <c r="B6733" s="86">
        <v>10</v>
      </c>
      <c r="C6733" s="87">
        <v>25991</v>
      </c>
      <c r="D6733" s="88" t="s">
        <v>172</v>
      </c>
      <c r="E6733" s="87">
        <v>26588.936000000002</v>
      </c>
      <c r="F6733" s="87">
        <v>29026.928</v>
      </c>
      <c r="G6733" s="87">
        <v>-1679.56</v>
      </c>
      <c r="H6733" s="87">
        <v>0</v>
      </c>
      <c r="I6733" s="87">
        <v>-470.34</v>
      </c>
      <c r="J6733" s="86">
        <v>-936.55799999999999</v>
      </c>
    </row>
    <row r="6734" spans="1:10">
      <c r="A6734" s="85">
        <v>40865</v>
      </c>
      <c r="B6734" s="86">
        <v>11</v>
      </c>
      <c r="C6734" s="87">
        <v>26883</v>
      </c>
      <c r="D6734" s="88" t="s">
        <v>172</v>
      </c>
      <c r="E6734" s="87">
        <v>27478.106</v>
      </c>
      <c r="F6734" s="87">
        <v>30822.34</v>
      </c>
      <c r="G6734" s="87">
        <v>-895.68</v>
      </c>
      <c r="H6734" s="87">
        <v>0</v>
      </c>
      <c r="I6734" s="87">
        <v>-1417.8980000000001</v>
      </c>
      <c r="J6734" s="86">
        <v>-1013.73</v>
      </c>
    </row>
    <row r="6735" spans="1:10">
      <c r="A6735" s="85">
        <v>40865</v>
      </c>
      <c r="B6735" s="86">
        <v>12</v>
      </c>
      <c r="C6735" s="87">
        <v>28100</v>
      </c>
      <c r="D6735" s="88" t="s">
        <v>172</v>
      </c>
      <c r="E6735" s="87">
        <v>28694.957999999999</v>
      </c>
      <c r="F6735" s="87">
        <v>31940.531999999999</v>
      </c>
      <c r="G6735" s="87">
        <v>-797.02</v>
      </c>
      <c r="H6735" s="87">
        <v>0</v>
      </c>
      <c r="I6735" s="87">
        <v>-1510.57</v>
      </c>
      <c r="J6735" s="86">
        <v>-1014.1160000000001</v>
      </c>
    </row>
    <row r="6736" spans="1:10">
      <c r="A6736" s="85">
        <v>40865</v>
      </c>
      <c r="B6736" s="86">
        <v>13</v>
      </c>
      <c r="C6736" s="87">
        <v>31328</v>
      </c>
      <c r="D6736" s="88" t="s">
        <v>172</v>
      </c>
      <c r="E6736" s="87">
        <v>31932.191999999999</v>
      </c>
      <c r="F6736" s="87">
        <v>34693.945999999996</v>
      </c>
      <c r="G6736" s="87">
        <v>-314.2</v>
      </c>
      <c r="H6736" s="87">
        <v>0</v>
      </c>
      <c r="I6736" s="87">
        <v>-1510.57</v>
      </c>
      <c r="J6736" s="86">
        <v>-1012.898</v>
      </c>
    </row>
    <row r="6737" spans="1:10">
      <c r="A6737" s="85">
        <v>40865</v>
      </c>
      <c r="B6737" s="86">
        <v>14</v>
      </c>
      <c r="C6737" s="87">
        <v>34751</v>
      </c>
      <c r="D6737" s="88" t="s">
        <v>172</v>
      </c>
      <c r="E6737" s="87">
        <v>35377.968000000001</v>
      </c>
      <c r="F6737" s="87">
        <v>37842.021999999997</v>
      </c>
      <c r="G6737" s="87">
        <v>-16.5</v>
      </c>
      <c r="H6737" s="87">
        <v>0</v>
      </c>
      <c r="I6737" s="87">
        <v>-1510.57</v>
      </c>
      <c r="J6737" s="86">
        <v>-1012.8920000000001</v>
      </c>
    </row>
    <row r="6738" spans="1:10">
      <c r="A6738" s="85">
        <v>40865</v>
      </c>
      <c r="B6738" s="86">
        <v>15</v>
      </c>
      <c r="C6738" s="87">
        <v>38533</v>
      </c>
      <c r="D6738" s="88" t="s">
        <v>172</v>
      </c>
      <c r="E6738" s="87">
        <v>39124.394</v>
      </c>
      <c r="F6738" s="87">
        <v>41536.673999999999</v>
      </c>
      <c r="G6738" s="87">
        <v>-15.44</v>
      </c>
      <c r="H6738" s="87">
        <v>0</v>
      </c>
      <c r="I6738" s="87">
        <v>-1274.8440000000001</v>
      </c>
      <c r="J6738" s="86">
        <v>-959.27</v>
      </c>
    </row>
    <row r="6739" spans="1:10">
      <c r="A6739" s="85">
        <v>40865</v>
      </c>
      <c r="B6739" s="86">
        <v>16</v>
      </c>
      <c r="C6739" s="87">
        <v>40087</v>
      </c>
      <c r="D6739" s="88" t="s">
        <v>172</v>
      </c>
      <c r="E6739" s="87">
        <v>40700.972000000002</v>
      </c>
      <c r="F6739" s="87">
        <v>43113.771999999997</v>
      </c>
      <c r="G6739" s="87">
        <v>-17.260000000000002</v>
      </c>
      <c r="H6739" s="87">
        <v>0</v>
      </c>
      <c r="I6739" s="87">
        <v>-1210.0940000000001</v>
      </c>
      <c r="J6739" s="86">
        <v>-959.67</v>
      </c>
    </row>
    <row r="6740" spans="1:10">
      <c r="A6740" s="85">
        <v>40865</v>
      </c>
      <c r="B6740" s="86">
        <v>17</v>
      </c>
      <c r="C6740" s="87">
        <v>40883</v>
      </c>
      <c r="D6740" s="88" t="s">
        <v>172</v>
      </c>
      <c r="E6740" s="87">
        <v>41443.696000000004</v>
      </c>
      <c r="F6740" s="87">
        <v>43909.712</v>
      </c>
      <c r="G6740" s="87">
        <v>-18.46</v>
      </c>
      <c r="H6740" s="87">
        <v>0</v>
      </c>
      <c r="I6740" s="87">
        <v>-1210.0940000000001</v>
      </c>
      <c r="J6740" s="86">
        <v>-1012.856</v>
      </c>
    </row>
    <row r="6741" spans="1:10">
      <c r="A6741" s="85">
        <v>40865</v>
      </c>
      <c r="B6741" s="86">
        <v>18</v>
      </c>
      <c r="C6741" s="87">
        <v>41163</v>
      </c>
      <c r="D6741" s="88" t="s">
        <v>172</v>
      </c>
      <c r="E6741" s="87">
        <v>41686.887999999999</v>
      </c>
      <c r="F6741" s="87">
        <v>44153.324000000001</v>
      </c>
      <c r="G6741" s="87">
        <v>-15.02</v>
      </c>
      <c r="H6741" s="87">
        <v>0</v>
      </c>
      <c r="I6741" s="87">
        <v>-1385.826</v>
      </c>
      <c r="J6741" s="86">
        <v>-1012.86</v>
      </c>
    </row>
    <row r="6742" spans="1:10">
      <c r="A6742" s="85">
        <v>40865</v>
      </c>
      <c r="B6742" s="86">
        <v>19</v>
      </c>
      <c r="C6742" s="87">
        <v>41913</v>
      </c>
      <c r="D6742" s="88" t="s">
        <v>172</v>
      </c>
      <c r="E6742" s="87">
        <v>42426.097999999998</v>
      </c>
      <c r="F6742" s="87">
        <v>44830.557999999997</v>
      </c>
      <c r="G6742" s="87">
        <v>-15.84</v>
      </c>
      <c r="H6742" s="87">
        <v>0</v>
      </c>
      <c r="I6742" s="87">
        <v>-1510.4680000000001</v>
      </c>
      <c r="J6742" s="86">
        <v>-959.24800000000005</v>
      </c>
    </row>
    <row r="6743" spans="1:10">
      <c r="A6743" s="85">
        <v>40865</v>
      </c>
      <c r="B6743" s="86">
        <v>20</v>
      </c>
      <c r="C6743" s="87">
        <v>42235</v>
      </c>
      <c r="D6743" s="88" t="s">
        <v>172</v>
      </c>
      <c r="E6743" s="87">
        <v>42670.834000000003</v>
      </c>
      <c r="F6743" s="87">
        <v>45073.534</v>
      </c>
      <c r="G6743" s="87">
        <v>-12.18</v>
      </c>
      <c r="H6743" s="87">
        <v>0</v>
      </c>
      <c r="I6743" s="87">
        <v>-1510.57</v>
      </c>
      <c r="J6743" s="86">
        <v>-960.048</v>
      </c>
    </row>
    <row r="6744" spans="1:10">
      <c r="A6744" s="85">
        <v>40865</v>
      </c>
      <c r="B6744" s="86">
        <v>21</v>
      </c>
      <c r="C6744" s="87">
        <v>42290</v>
      </c>
      <c r="D6744" s="88" t="s">
        <v>172</v>
      </c>
      <c r="E6744" s="87">
        <v>42703.98</v>
      </c>
      <c r="F6744" s="87">
        <v>45096.036</v>
      </c>
      <c r="G6744" s="87">
        <v>-13.5</v>
      </c>
      <c r="H6744" s="87">
        <v>0</v>
      </c>
      <c r="I6744" s="87">
        <v>-1510.57</v>
      </c>
      <c r="J6744" s="86">
        <v>-944.46400000000006</v>
      </c>
    </row>
    <row r="6745" spans="1:10">
      <c r="A6745" s="85">
        <v>40865</v>
      </c>
      <c r="B6745" s="86">
        <v>22</v>
      </c>
      <c r="C6745" s="87">
        <v>42317</v>
      </c>
      <c r="D6745" s="88" t="s">
        <v>172</v>
      </c>
      <c r="E6745" s="87">
        <v>42762.413999999997</v>
      </c>
      <c r="F6745" s="87">
        <v>45154.71</v>
      </c>
      <c r="G6745" s="87">
        <v>-13.74</v>
      </c>
      <c r="H6745" s="87">
        <v>0</v>
      </c>
      <c r="I6745" s="87">
        <v>-1510.4680000000001</v>
      </c>
      <c r="J6745" s="86">
        <v>-944.46199999999999</v>
      </c>
    </row>
    <row r="6746" spans="1:10">
      <c r="A6746" s="85">
        <v>40865</v>
      </c>
      <c r="B6746" s="86">
        <v>23</v>
      </c>
      <c r="C6746" s="87">
        <v>42308</v>
      </c>
      <c r="D6746" s="88" t="s">
        <v>172</v>
      </c>
      <c r="E6746" s="87">
        <v>42816.243999999999</v>
      </c>
      <c r="F6746" s="87">
        <v>45157.813999999998</v>
      </c>
      <c r="G6746" s="87">
        <v>-11.64</v>
      </c>
      <c r="H6746" s="87">
        <v>0</v>
      </c>
      <c r="I6746" s="87">
        <v>-1510.4680000000001</v>
      </c>
      <c r="J6746" s="86">
        <v>-894.05400000000009</v>
      </c>
    </row>
    <row r="6747" spans="1:10">
      <c r="A6747" s="85">
        <v>40865</v>
      </c>
      <c r="B6747" s="86">
        <v>24</v>
      </c>
      <c r="C6747" s="87">
        <v>42454</v>
      </c>
      <c r="D6747" s="88" t="s">
        <v>172</v>
      </c>
      <c r="E6747" s="87">
        <v>42985.137999999999</v>
      </c>
      <c r="F6747" s="87">
        <v>45326.754000000001</v>
      </c>
      <c r="G6747" s="87">
        <v>-14.06</v>
      </c>
      <c r="H6747" s="87">
        <v>0</v>
      </c>
      <c r="I6747" s="87">
        <v>-1510.366</v>
      </c>
      <c r="J6747" s="86">
        <v>-894.85</v>
      </c>
    </row>
    <row r="6748" spans="1:10">
      <c r="A6748" s="85">
        <v>40865</v>
      </c>
      <c r="B6748" s="86">
        <v>25</v>
      </c>
      <c r="C6748" s="87">
        <v>42391</v>
      </c>
      <c r="D6748" s="88" t="s">
        <v>172</v>
      </c>
      <c r="E6748" s="87">
        <v>42882.983999999997</v>
      </c>
      <c r="F6748" s="87">
        <v>45094.54</v>
      </c>
      <c r="G6748" s="87">
        <v>-14.16</v>
      </c>
      <c r="H6748" s="87">
        <v>0</v>
      </c>
      <c r="I6748" s="87">
        <v>-1510.67</v>
      </c>
      <c r="J6748" s="86">
        <v>-764.85599999999999</v>
      </c>
    </row>
    <row r="6749" spans="1:10">
      <c r="A6749" s="85">
        <v>40865</v>
      </c>
      <c r="B6749" s="86">
        <v>26</v>
      </c>
      <c r="C6749" s="87">
        <v>42011</v>
      </c>
      <c r="D6749" s="88" t="s">
        <v>172</v>
      </c>
      <c r="E6749" s="87">
        <v>42540.044000000002</v>
      </c>
      <c r="F6749" s="87">
        <v>44751.32</v>
      </c>
      <c r="G6749" s="87">
        <v>-13.84</v>
      </c>
      <c r="H6749" s="87">
        <v>0</v>
      </c>
      <c r="I6749" s="87">
        <v>-1510.366</v>
      </c>
      <c r="J6749" s="86">
        <v>-765.25200000000007</v>
      </c>
    </row>
    <row r="6750" spans="1:10">
      <c r="A6750" s="85">
        <v>40865</v>
      </c>
      <c r="B6750" s="86">
        <v>27</v>
      </c>
      <c r="C6750" s="87">
        <v>41780</v>
      </c>
      <c r="D6750" s="88" t="s">
        <v>172</v>
      </c>
      <c r="E6750" s="87">
        <v>42294.807999999997</v>
      </c>
      <c r="F6750" s="87">
        <v>44544.241999999998</v>
      </c>
      <c r="G6750" s="87">
        <v>-13.88</v>
      </c>
      <c r="H6750" s="87">
        <v>0</v>
      </c>
      <c r="I6750" s="87">
        <v>-1510.57</v>
      </c>
      <c r="J6750" s="86">
        <v>-802.84800000000007</v>
      </c>
    </row>
    <row r="6751" spans="1:10">
      <c r="A6751" s="85">
        <v>40865</v>
      </c>
      <c r="B6751" s="86">
        <v>28</v>
      </c>
      <c r="C6751" s="87">
        <v>41638</v>
      </c>
      <c r="D6751" s="88" t="s">
        <v>172</v>
      </c>
      <c r="E6751" s="87">
        <v>42156.116000000002</v>
      </c>
      <c r="F6751" s="87">
        <v>44405.97</v>
      </c>
      <c r="G6751" s="87">
        <v>-14.3</v>
      </c>
      <c r="H6751" s="87">
        <v>0</v>
      </c>
      <c r="I6751" s="87">
        <v>-1510.57</v>
      </c>
      <c r="J6751" s="86">
        <v>-802.85</v>
      </c>
    </row>
    <row r="6752" spans="1:10">
      <c r="A6752" s="85">
        <v>40865</v>
      </c>
      <c r="B6752" s="86">
        <v>29</v>
      </c>
      <c r="C6752" s="87">
        <v>41522</v>
      </c>
      <c r="D6752" s="88" t="s">
        <v>172</v>
      </c>
      <c r="E6752" s="87">
        <v>42060.682000000001</v>
      </c>
      <c r="F6752" s="87">
        <v>44418.476000000002</v>
      </c>
      <c r="G6752" s="87">
        <v>-10.24</v>
      </c>
      <c r="H6752" s="87">
        <v>0</v>
      </c>
      <c r="I6752" s="87">
        <v>-1050.2460000000001</v>
      </c>
      <c r="J6752" s="86">
        <v>-914.05600000000004</v>
      </c>
    </row>
    <row r="6753" spans="1:10">
      <c r="A6753" s="85">
        <v>40865</v>
      </c>
      <c r="B6753" s="86">
        <v>30</v>
      </c>
      <c r="C6753" s="87">
        <v>41226</v>
      </c>
      <c r="D6753" s="88" t="s">
        <v>172</v>
      </c>
      <c r="E6753" s="87">
        <v>41748.404000000002</v>
      </c>
      <c r="F6753" s="87">
        <v>44107.758000000002</v>
      </c>
      <c r="G6753" s="87">
        <v>-11.8</v>
      </c>
      <c r="H6753" s="87">
        <v>0</v>
      </c>
      <c r="I6753" s="87">
        <v>-1009.474</v>
      </c>
      <c r="J6753" s="86">
        <v>-914.46</v>
      </c>
    </row>
    <row r="6754" spans="1:10">
      <c r="A6754" s="85">
        <v>40865</v>
      </c>
      <c r="B6754" s="86">
        <v>31</v>
      </c>
      <c r="C6754" s="87">
        <v>41080</v>
      </c>
      <c r="D6754" s="88" t="s">
        <v>172</v>
      </c>
      <c r="E6754" s="87">
        <v>41602.49</v>
      </c>
      <c r="F6754" s="87">
        <v>44065.766000000003</v>
      </c>
      <c r="G6754" s="87">
        <v>-15.72</v>
      </c>
      <c r="H6754" s="87">
        <v>0</v>
      </c>
      <c r="I6754" s="87">
        <v>-1009.272</v>
      </c>
      <c r="J6754" s="86">
        <v>-1012.846</v>
      </c>
    </row>
    <row r="6755" spans="1:10">
      <c r="A6755" s="85">
        <v>40865</v>
      </c>
      <c r="B6755" s="86">
        <v>32</v>
      </c>
      <c r="C6755" s="87">
        <v>42157</v>
      </c>
      <c r="D6755" s="88" t="s">
        <v>172</v>
      </c>
      <c r="E6755" s="87">
        <v>42704.093999999997</v>
      </c>
      <c r="F6755" s="87">
        <v>45170.39</v>
      </c>
      <c r="G6755" s="87">
        <v>-17.02</v>
      </c>
      <c r="H6755" s="87">
        <v>0</v>
      </c>
      <c r="I6755" s="87">
        <v>-1007.654</v>
      </c>
      <c r="J6755" s="86">
        <v>-990.0440000000001</v>
      </c>
    </row>
    <row r="6756" spans="1:10">
      <c r="A6756" s="85">
        <v>40865</v>
      </c>
      <c r="B6756" s="86">
        <v>33</v>
      </c>
      <c r="C6756" s="87">
        <v>44808</v>
      </c>
      <c r="D6756" s="88" t="s">
        <v>172</v>
      </c>
      <c r="E6756" s="87">
        <v>45417.173999999999</v>
      </c>
      <c r="F6756" s="87">
        <v>45810.186000000002</v>
      </c>
      <c r="G6756" s="87">
        <v>-7.98</v>
      </c>
      <c r="H6756" s="87">
        <v>0</v>
      </c>
      <c r="I6756" s="87">
        <v>170.10599999999999</v>
      </c>
      <c r="J6756" s="86">
        <v>-332.80200000000002</v>
      </c>
    </row>
    <row r="6757" spans="1:10">
      <c r="A6757" s="85">
        <v>40865</v>
      </c>
      <c r="B6757" s="86">
        <v>34</v>
      </c>
      <c r="C6757" s="87">
        <v>47732</v>
      </c>
      <c r="D6757" s="88" t="s">
        <v>172</v>
      </c>
      <c r="E6757" s="87">
        <v>48322.752</v>
      </c>
      <c r="F6757" s="87">
        <v>48712.843999999997</v>
      </c>
      <c r="G6757" s="87">
        <v>-7.86</v>
      </c>
      <c r="H6757" s="87">
        <v>0</v>
      </c>
      <c r="I6757" s="87">
        <v>406.19200000000001</v>
      </c>
      <c r="J6757" s="86">
        <v>-333.99400000000003</v>
      </c>
    </row>
    <row r="6758" spans="1:10">
      <c r="A6758" s="85">
        <v>40865</v>
      </c>
      <c r="B6758" s="86">
        <v>35</v>
      </c>
      <c r="C6758" s="87">
        <v>48577</v>
      </c>
      <c r="D6758" s="88" t="s">
        <v>172</v>
      </c>
      <c r="E6758" s="87">
        <v>49118.383999999998</v>
      </c>
      <c r="F6758" s="87">
        <v>49182.62</v>
      </c>
      <c r="G6758" s="87">
        <v>-11.68</v>
      </c>
      <c r="H6758" s="87">
        <v>0</v>
      </c>
      <c r="I6758" s="87">
        <v>463.61200000000002</v>
      </c>
      <c r="J6758" s="86">
        <v>-0.79800000000000004</v>
      </c>
    </row>
    <row r="6759" spans="1:10">
      <c r="A6759" s="85">
        <v>40865</v>
      </c>
      <c r="B6759" s="86">
        <v>36</v>
      </c>
      <c r="C6759" s="87">
        <v>48057</v>
      </c>
      <c r="D6759" s="88" t="s">
        <v>172</v>
      </c>
      <c r="E6759" s="87">
        <v>48560.962</v>
      </c>
      <c r="F6759" s="87">
        <v>48625.198000000004</v>
      </c>
      <c r="G6759" s="87">
        <v>-11.68</v>
      </c>
      <c r="H6759" s="87">
        <v>0</v>
      </c>
      <c r="I6759" s="87">
        <v>385.47200000000004</v>
      </c>
      <c r="J6759" s="86">
        <v>-1.212</v>
      </c>
    </row>
    <row r="6760" spans="1:10">
      <c r="A6760" s="85">
        <v>40865</v>
      </c>
      <c r="B6760" s="86">
        <v>37</v>
      </c>
      <c r="C6760" s="87">
        <v>47192</v>
      </c>
      <c r="D6760" s="88" t="s">
        <v>172</v>
      </c>
      <c r="E6760" s="87">
        <v>47671.972000000002</v>
      </c>
      <c r="F6760" s="87">
        <v>48059.648000000001</v>
      </c>
      <c r="G6760" s="87">
        <v>-14.2</v>
      </c>
      <c r="H6760" s="87">
        <v>0</v>
      </c>
      <c r="I6760" s="87">
        <v>-28.618000000000002</v>
      </c>
      <c r="J6760" s="86">
        <v>-104.42400000000001</v>
      </c>
    </row>
    <row r="6761" spans="1:10">
      <c r="A6761" s="85">
        <v>40865</v>
      </c>
      <c r="B6761" s="86">
        <v>38</v>
      </c>
      <c r="C6761" s="87">
        <v>46196</v>
      </c>
      <c r="D6761" s="88" t="s">
        <v>172</v>
      </c>
      <c r="E6761" s="87">
        <v>46668.896000000001</v>
      </c>
      <c r="F6761" s="87">
        <v>47051.228000000003</v>
      </c>
      <c r="G6761" s="87">
        <v>-8.0399999999999991</v>
      </c>
      <c r="H6761" s="87">
        <v>0</v>
      </c>
      <c r="I6761" s="87">
        <v>-371.49600000000004</v>
      </c>
      <c r="J6761" s="86">
        <v>-105.236</v>
      </c>
    </row>
    <row r="6762" spans="1:10">
      <c r="A6762" s="85">
        <v>40865</v>
      </c>
      <c r="B6762" s="86">
        <v>39</v>
      </c>
      <c r="C6762" s="87">
        <v>44700</v>
      </c>
      <c r="D6762" s="88" t="s">
        <v>172</v>
      </c>
      <c r="E6762" s="87">
        <v>45167.338000000003</v>
      </c>
      <c r="F6762" s="87">
        <v>45586.754000000001</v>
      </c>
      <c r="G6762" s="87">
        <v>-17.04</v>
      </c>
      <c r="H6762" s="87">
        <v>0</v>
      </c>
      <c r="I6762" s="87">
        <v>-204.666</v>
      </c>
      <c r="J6762" s="86">
        <v>-292.02800000000002</v>
      </c>
    </row>
    <row r="6763" spans="1:10">
      <c r="A6763" s="85">
        <v>40865</v>
      </c>
      <c r="B6763" s="86">
        <v>40</v>
      </c>
      <c r="C6763" s="87">
        <v>43085</v>
      </c>
      <c r="D6763" s="88" t="s">
        <v>172</v>
      </c>
      <c r="E6763" s="87">
        <v>43524.622000000003</v>
      </c>
      <c r="F6763" s="87">
        <v>43938.118000000002</v>
      </c>
      <c r="G6763" s="87">
        <v>-10.52</v>
      </c>
      <c r="H6763" s="87">
        <v>0</v>
      </c>
      <c r="I6763" s="87">
        <v>-204.97</v>
      </c>
      <c r="J6763" s="86">
        <v>-290.822</v>
      </c>
    </row>
    <row r="6764" spans="1:10">
      <c r="A6764" s="85">
        <v>40865</v>
      </c>
      <c r="B6764" s="86">
        <v>41</v>
      </c>
      <c r="C6764" s="87">
        <v>41758</v>
      </c>
      <c r="D6764" s="88" t="s">
        <v>172</v>
      </c>
      <c r="E6764" s="87">
        <v>42160.18</v>
      </c>
      <c r="F6764" s="87">
        <v>42286.381999999998</v>
      </c>
      <c r="G6764" s="87">
        <v>-9.44</v>
      </c>
      <c r="H6764" s="87">
        <v>0</v>
      </c>
      <c r="I6764" s="87">
        <v>-113.614</v>
      </c>
      <c r="J6764" s="86">
        <v>-105.22</v>
      </c>
    </row>
    <row r="6765" spans="1:10">
      <c r="A6765" s="85">
        <v>40865</v>
      </c>
      <c r="B6765" s="86">
        <v>42</v>
      </c>
      <c r="C6765" s="87">
        <v>39997</v>
      </c>
      <c r="D6765" s="88" t="s">
        <v>172</v>
      </c>
      <c r="E6765" s="87">
        <v>40424.245999999999</v>
      </c>
      <c r="F6765" s="87">
        <v>40551.067999999999</v>
      </c>
      <c r="G6765" s="87">
        <v>-8.02</v>
      </c>
      <c r="H6765" s="87">
        <v>0</v>
      </c>
      <c r="I6765" s="87">
        <v>-112.5</v>
      </c>
      <c r="J6765" s="86">
        <v>-105.218</v>
      </c>
    </row>
    <row r="6766" spans="1:10">
      <c r="A6766" s="85">
        <v>40865</v>
      </c>
      <c r="B6766" s="86">
        <v>43</v>
      </c>
      <c r="C6766" s="87">
        <v>38532</v>
      </c>
      <c r="D6766" s="88" t="s">
        <v>172</v>
      </c>
      <c r="E6766" s="87">
        <v>38952.495999999999</v>
      </c>
      <c r="F6766" s="87">
        <v>39385.31</v>
      </c>
      <c r="G6766" s="87">
        <v>-5.84</v>
      </c>
      <c r="H6766" s="87">
        <v>0</v>
      </c>
      <c r="I6766" s="87">
        <v>-423.7</v>
      </c>
      <c r="J6766" s="86">
        <v>-105.21600000000001</v>
      </c>
    </row>
    <row r="6767" spans="1:10">
      <c r="A6767" s="85">
        <v>40865</v>
      </c>
      <c r="B6767" s="86">
        <v>44</v>
      </c>
      <c r="C6767" s="87">
        <v>36607</v>
      </c>
      <c r="D6767" s="88" t="s">
        <v>172</v>
      </c>
      <c r="E6767" s="87">
        <v>37054.730000000003</v>
      </c>
      <c r="F6767" s="87">
        <v>37491.444000000003</v>
      </c>
      <c r="G6767" s="87">
        <v>-12.74</v>
      </c>
      <c r="H6767" s="87">
        <v>0</v>
      </c>
      <c r="I6767" s="87">
        <v>-423.19400000000002</v>
      </c>
      <c r="J6767" s="86">
        <v>-105.21600000000001</v>
      </c>
    </row>
    <row r="6768" spans="1:10">
      <c r="A6768" s="85">
        <v>40865</v>
      </c>
      <c r="B6768" s="86">
        <v>45</v>
      </c>
      <c r="C6768" s="87">
        <v>35088</v>
      </c>
      <c r="D6768" s="88" t="s">
        <v>172</v>
      </c>
      <c r="E6768" s="87">
        <v>35570.862000000001</v>
      </c>
      <c r="F6768" s="87">
        <v>36824.847999999998</v>
      </c>
      <c r="G6768" s="87">
        <v>-7.94</v>
      </c>
      <c r="H6768" s="87">
        <v>0</v>
      </c>
      <c r="I6768" s="87">
        <v>-789.83400000000006</v>
      </c>
      <c r="J6768" s="86">
        <v>-542.86800000000005</v>
      </c>
    </row>
    <row r="6769" spans="1:10">
      <c r="A6769" s="85">
        <v>40865</v>
      </c>
      <c r="B6769" s="86">
        <v>46</v>
      </c>
      <c r="C6769" s="87">
        <v>33554</v>
      </c>
      <c r="D6769" s="88" t="s">
        <v>172</v>
      </c>
      <c r="E6769" s="87">
        <v>34051.196000000004</v>
      </c>
      <c r="F6769" s="87">
        <v>35304.862000000001</v>
      </c>
      <c r="G6769" s="87">
        <v>-8.66</v>
      </c>
      <c r="H6769" s="87">
        <v>0</v>
      </c>
      <c r="I6769" s="87">
        <v>-773.24200000000008</v>
      </c>
      <c r="J6769" s="86">
        <v>-541.274</v>
      </c>
    </row>
    <row r="6770" spans="1:10">
      <c r="A6770" s="85">
        <v>40865</v>
      </c>
      <c r="B6770" s="86">
        <v>47</v>
      </c>
      <c r="C6770" s="87">
        <v>32179</v>
      </c>
      <c r="D6770" s="88" t="s">
        <v>172</v>
      </c>
      <c r="E6770" s="87">
        <v>32325.606</v>
      </c>
      <c r="F6770" s="87">
        <v>32346.196</v>
      </c>
      <c r="G6770" s="87">
        <v>-14.52</v>
      </c>
      <c r="H6770" s="87">
        <v>0</v>
      </c>
      <c r="I6770" s="87">
        <v>-7.8040000000000003</v>
      </c>
      <c r="J6770" s="86">
        <v>-0.82200000000000006</v>
      </c>
    </row>
    <row r="6771" spans="1:10">
      <c r="A6771" s="85">
        <v>40865</v>
      </c>
      <c r="B6771" s="86">
        <v>48</v>
      </c>
      <c r="C6771" s="87">
        <v>30892</v>
      </c>
      <c r="D6771" s="88" t="s">
        <v>172</v>
      </c>
      <c r="E6771" s="87">
        <v>31307.98</v>
      </c>
      <c r="F6771" s="87">
        <v>31351.25</v>
      </c>
      <c r="G6771" s="87">
        <v>-37.200000000000003</v>
      </c>
      <c r="H6771" s="87">
        <v>0</v>
      </c>
      <c r="I6771" s="87">
        <v>-9.7040000000000006</v>
      </c>
      <c r="J6771" s="86">
        <v>-1.23</v>
      </c>
    </row>
    <row r="6772" spans="1:10">
      <c r="A6772" s="85">
        <v>40866</v>
      </c>
      <c r="B6772" s="86">
        <v>1</v>
      </c>
      <c r="C6772" s="87">
        <v>30555</v>
      </c>
      <c r="D6772" s="88" t="s">
        <v>172</v>
      </c>
      <c r="E6772" s="87">
        <v>31040.892</v>
      </c>
      <c r="F6772" s="87">
        <v>31336.171999999999</v>
      </c>
      <c r="G6772" s="87">
        <v>-295.27999999999997</v>
      </c>
      <c r="H6772" s="87">
        <v>0</v>
      </c>
      <c r="I6772" s="87">
        <v>-3.8340000000000001</v>
      </c>
      <c r="J6772" s="86">
        <v>-1.242</v>
      </c>
    </row>
    <row r="6773" spans="1:10">
      <c r="A6773" s="85">
        <v>40866</v>
      </c>
      <c r="B6773" s="86">
        <v>2</v>
      </c>
      <c r="C6773" s="87">
        <v>30098</v>
      </c>
      <c r="D6773" s="88" t="s">
        <v>172</v>
      </c>
      <c r="E6773" s="87">
        <v>30533.871999999999</v>
      </c>
      <c r="F6773" s="87">
        <v>31015.072</v>
      </c>
      <c r="G6773" s="87">
        <v>-481.2</v>
      </c>
      <c r="H6773" s="87">
        <v>0</v>
      </c>
      <c r="I6773" s="87">
        <v>-3.5340000000000003</v>
      </c>
      <c r="J6773" s="86">
        <v>-0.87</v>
      </c>
    </row>
    <row r="6774" spans="1:10">
      <c r="A6774" s="85">
        <v>40866</v>
      </c>
      <c r="B6774" s="86">
        <v>3</v>
      </c>
      <c r="C6774" s="87">
        <v>29413</v>
      </c>
      <c r="D6774" s="88" t="s">
        <v>172</v>
      </c>
      <c r="E6774" s="87">
        <v>29835.842000000001</v>
      </c>
      <c r="F6774" s="87">
        <v>31144.281999999999</v>
      </c>
      <c r="G6774" s="87">
        <v>-1260.94</v>
      </c>
      <c r="H6774" s="87">
        <v>0</v>
      </c>
      <c r="I6774" s="87">
        <v>0.82</v>
      </c>
      <c r="J6774" s="86">
        <v>-1.284</v>
      </c>
    </row>
    <row r="6775" spans="1:10">
      <c r="A6775" s="85">
        <v>40866</v>
      </c>
      <c r="B6775" s="86">
        <v>4</v>
      </c>
      <c r="C6775" s="87">
        <v>28209</v>
      </c>
      <c r="D6775" s="88" t="s">
        <v>172</v>
      </c>
      <c r="E6775" s="87">
        <v>28632.938000000002</v>
      </c>
      <c r="F6775" s="87">
        <v>30106.078000000001</v>
      </c>
      <c r="G6775" s="87">
        <v>-1473.14</v>
      </c>
      <c r="H6775" s="87">
        <v>0</v>
      </c>
      <c r="I6775" s="87">
        <v>0.12200000000000001</v>
      </c>
      <c r="J6775" s="86">
        <v>-0.88600000000000001</v>
      </c>
    </row>
    <row r="6776" spans="1:10">
      <c r="A6776" s="85">
        <v>40866</v>
      </c>
      <c r="B6776" s="86">
        <v>5</v>
      </c>
      <c r="C6776" s="87">
        <v>27368</v>
      </c>
      <c r="D6776" s="88" t="s">
        <v>172</v>
      </c>
      <c r="E6776" s="87">
        <v>27835.376</v>
      </c>
      <c r="F6776" s="87">
        <v>29424.302</v>
      </c>
      <c r="G6776" s="87">
        <v>-1575.54</v>
      </c>
      <c r="H6776" s="87">
        <v>0</v>
      </c>
      <c r="I6776" s="87">
        <v>-17.086000000000002</v>
      </c>
      <c r="J6776" s="86">
        <v>-1.292</v>
      </c>
    </row>
    <row r="6777" spans="1:10">
      <c r="A6777" s="85">
        <v>40866</v>
      </c>
      <c r="B6777" s="86">
        <v>6</v>
      </c>
      <c r="C6777" s="87">
        <v>26938</v>
      </c>
      <c r="D6777" s="88" t="s">
        <v>172</v>
      </c>
      <c r="E6777" s="87">
        <v>27423.995999999999</v>
      </c>
      <c r="F6777" s="87">
        <v>29367.822</v>
      </c>
      <c r="G6777" s="87">
        <v>-1930.44</v>
      </c>
      <c r="H6777" s="87">
        <v>0</v>
      </c>
      <c r="I6777" s="87">
        <v>-16.282</v>
      </c>
      <c r="J6777" s="86">
        <v>-1.29</v>
      </c>
    </row>
    <row r="6778" spans="1:10">
      <c r="A6778" s="85">
        <v>40866</v>
      </c>
      <c r="B6778" s="86">
        <v>7</v>
      </c>
      <c r="C6778" s="87">
        <v>26206</v>
      </c>
      <c r="D6778" s="88" t="s">
        <v>172</v>
      </c>
      <c r="E6778" s="87">
        <v>26649.245999999999</v>
      </c>
      <c r="F6778" s="87">
        <v>28664.315999999999</v>
      </c>
      <c r="G6778" s="87">
        <v>-1974.6</v>
      </c>
      <c r="H6778" s="87">
        <v>0</v>
      </c>
      <c r="I6778" s="87">
        <v>-44.404000000000003</v>
      </c>
      <c r="J6778" s="86">
        <v>-0.88400000000000001</v>
      </c>
    </row>
    <row r="6779" spans="1:10">
      <c r="A6779" s="85">
        <v>40866</v>
      </c>
      <c r="B6779" s="86">
        <v>8</v>
      </c>
      <c r="C6779" s="87">
        <v>25586</v>
      </c>
      <c r="D6779" s="88" t="s">
        <v>172</v>
      </c>
      <c r="E6779" s="87">
        <v>26027.964</v>
      </c>
      <c r="F6779" s="87">
        <v>28024.194</v>
      </c>
      <c r="G6779" s="87">
        <v>-1955.76</v>
      </c>
      <c r="H6779" s="87">
        <v>0</v>
      </c>
      <c r="I6779" s="87">
        <v>-43.698</v>
      </c>
      <c r="J6779" s="86">
        <v>-1.292</v>
      </c>
    </row>
    <row r="6780" spans="1:10">
      <c r="A6780" s="85">
        <v>40866</v>
      </c>
      <c r="B6780" s="86">
        <v>9</v>
      </c>
      <c r="C6780" s="87">
        <v>25253</v>
      </c>
      <c r="D6780" s="88" t="s">
        <v>172</v>
      </c>
      <c r="E6780" s="87">
        <v>25691.864000000001</v>
      </c>
      <c r="F6780" s="87">
        <v>27711.565999999999</v>
      </c>
      <c r="G6780" s="87">
        <v>-1946.86</v>
      </c>
      <c r="H6780" s="87">
        <v>0</v>
      </c>
      <c r="I6780" s="87">
        <v>-76.782000000000011</v>
      </c>
      <c r="J6780" s="86">
        <v>-0.89200000000000002</v>
      </c>
    </row>
    <row r="6781" spans="1:10">
      <c r="A6781" s="85">
        <v>40866</v>
      </c>
      <c r="B6781" s="86">
        <v>10</v>
      </c>
      <c r="C6781" s="87">
        <v>25190</v>
      </c>
      <c r="D6781" s="88" t="s">
        <v>172</v>
      </c>
      <c r="E6781" s="87">
        <v>25640.792000000001</v>
      </c>
      <c r="F6781" s="87">
        <v>27645.633999999998</v>
      </c>
      <c r="G6781" s="87">
        <v>-1932</v>
      </c>
      <c r="H6781" s="87">
        <v>0</v>
      </c>
      <c r="I6781" s="87">
        <v>-76.274000000000001</v>
      </c>
      <c r="J6781" s="86">
        <v>-1.286</v>
      </c>
    </row>
    <row r="6782" spans="1:10">
      <c r="A6782" s="85">
        <v>40866</v>
      </c>
      <c r="B6782" s="86">
        <v>11</v>
      </c>
      <c r="C6782" s="87">
        <v>25319</v>
      </c>
      <c r="D6782" s="88" t="s">
        <v>172</v>
      </c>
      <c r="E6782" s="87">
        <v>25771.99</v>
      </c>
      <c r="F6782" s="87">
        <v>27804.294000000002</v>
      </c>
      <c r="G6782" s="87">
        <v>-1840.08</v>
      </c>
      <c r="H6782" s="87">
        <v>0</v>
      </c>
      <c r="I6782" s="87">
        <v>-193.7</v>
      </c>
      <c r="J6782" s="86">
        <v>-0.89400000000000002</v>
      </c>
    </row>
    <row r="6783" spans="1:10">
      <c r="A6783" s="85">
        <v>40866</v>
      </c>
      <c r="B6783" s="86">
        <v>12</v>
      </c>
      <c r="C6783" s="87">
        <v>25894</v>
      </c>
      <c r="D6783" s="88" t="s">
        <v>172</v>
      </c>
      <c r="E6783" s="87">
        <v>26339.328000000001</v>
      </c>
      <c r="F6783" s="87">
        <v>28355.952000000001</v>
      </c>
      <c r="G6783" s="87">
        <v>-1824.4</v>
      </c>
      <c r="H6783" s="87">
        <v>0</v>
      </c>
      <c r="I6783" s="87">
        <v>-192.52600000000001</v>
      </c>
      <c r="J6783" s="86">
        <v>-1.29</v>
      </c>
    </row>
    <row r="6784" spans="1:10">
      <c r="A6784" s="85">
        <v>40866</v>
      </c>
      <c r="B6784" s="86">
        <v>13</v>
      </c>
      <c r="C6784" s="87">
        <v>27354</v>
      </c>
      <c r="D6784" s="88" t="s">
        <v>172</v>
      </c>
      <c r="E6784" s="87">
        <v>27888.846000000001</v>
      </c>
      <c r="F6784" s="87">
        <v>29645.067999999999</v>
      </c>
      <c r="G6784" s="87">
        <v>-1362.48</v>
      </c>
      <c r="H6784" s="87">
        <v>0</v>
      </c>
      <c r="I6784" s="87">
        <v>-353.18400000000003</v>
      </c>
      <c r="J6784" s="86">
        <v>-1.294</v>
      </c>
    </row>
    <row r="6785" spans="1:10">
      <c r="A6785" s="85">
        <v>40866</v>
      </c>
      <c r="B6785" s="86">
        <v>14</v>
      </c>
      <c r="C6785" s="87">
        <v>28595</v>
      </c>
      <c r="D6785" s="88" t="s">
        <v>172</v>
      </c>
      <c r="E6785" s="87">
        <v>29177.542000000001</v>
      </c>
      <c r="F6785" s="87">
        <v>30170.083999999999</v>
      </c>
      <c r="G6785" s="87">
        <v>-634.4</v>
      </c>
      <c r="H6785" s="87">
        <v>0</v>
      </c>
      <c r="I6785" s="87">
        <v>-357.63600000000002</v>
      </c>
      <c r="J6785" s="86">
        <v>-0.89600000000000002</v>
      </c>
    </row>
    <row r="6786" spans="1:10">
      <c r="A6786" s="85">
        <v>40866</v>
      </c>
      <c r="B6786" s="86">
        <v>15</v>
      </c>
      <c r="C6786" s="87">
        <v>29999</v>
      </c>
      <c r="D6786" s="88" t="s">
        <v>172</v>
      </c>
      <c r="E6786" s="87">
        <v>30870.42</v>
      </c>
      <c r="F6786" s="87">
        <v>31449.846000000001</v>
      </c>
      <c r="G6786" s="87">
        <v>-158.22</v>
      </c>
      <c r="H6786" s="87">
        <v>0</v>
      </c>
      <c r="I6786" s="87">
        <v>-129.85599999999999</v>
      </c>
      <c r="J6786" s="86">
        <v>-1.276</v>
      </c>
    </row>
    <row r="6787" spans="1:10">
      <c r="A6787" s="85">
        <v>40866</v>
      </c>
      <c r="B6787" s="86">
        <v>16</v>
      </c>
      <c r="C6787" s="87">
        <v>31251</v>
      </c>
      <c r="D6787" s="88" t="s">
        <v>172</v>
      </c>
      <c r="E6787" s="87">
        <v>31891.98</v>
      </c>
      <c r="F6787" s="87">
        <v>32481.085999999999</v>
      </c>
      <c r="G6787" s="87">
        <v>-166.48</v>
      </c>
      <c r="H6787" s="87">
        <v>0</v>
      </c>
      <c r="I6787" s="87">
        <v>-129.49800000000002</v>
      </c>
      <c r="J6787" s="86">
        <v>-0.88</v>
      </c>
    </row>
    <row r="6788" spans="1:10">
      <c r="A6788" s="85">
        <v>40866</v>
      </c>
      <c r="B6788" s="86">
        <v>17</v>
      </c>
      <c r="C6788" s="87">
        <v>33371</v>
      </c>
      <c r="D6788" s="88" t="s">
        <v>172</v>
      </c>
      <c r="E6788" s="87">
        <v>33956.353999999999</v>
      </c>
      <c r="F6788" s="87">
        <v>34510.735999999997</v>
      </c>
      <c r="G6788" s="87">
        <v>-85.64</v>
      </c>
      <c r="H6788" s="87">
        <v>0</v>
      </c>
      <c r="I6788" s="87">
        <v>-447.77800000000002</v>
      </c>
      <c r="J6788" s="86">
        <v>-1.278</v>
      </c>
    </row>
    <row r="6789" spans="1:10">
      <c r="A6789" s="85">
        <v>40866</v>
      </c>
      <c r="B6789" s="86">
        <v>18</v>
      </c>
      <c r="C6789" s="87">
        <v>34928</v>
      </c>
      <c r="D6789" s="88" t="s">
        <v>172</v>
      </c>
      <c r="E6789" s="87">
        <v>35490.517999999996</v>
      </c>
      <c r="F6789" s="87">
        <v>35952.784</v>
      </c>
      <c r="G6789" s="87">
        <v>-14.08</v>
      </c>
      <c r="H6789" s="87">
        <v>0</v>
      </c>
      <c r="I6789" s="87">
        <v>-446.464</v>
      </c>
      <c r="J6789" s="86">
        <v>-1.276</v>
      </c>
    </row>
    <row r="6790" spans="1:10">
      <c r="A6790" s="85">
        <v>40866</v>
      </c>
      <c r="B6790" s="86">
        <v>19</v>
      </c>
      <c r="C6790" s="87">
        <v>36519</v>
      </c>
      <c r="D6790" s="88" t="s">
        <v>172</v>
      </c>
      <c r="E6790" s="87">
        <v>37131.516000000003</v>
      </c>
      <c r="F6790" s="87">
        <v>37390.432000000001</v>
      </c>
      <c r="G6790" s="87">
        <v>-11.38</v>
      </c>
      <c r="H6790" s="87">
        <v>0</v>
      </c>
      <c r="I6790" s="87">
        <v>-246.55200000000002</v>
      </c>
      <c r="J6790" s="86">
        <v>-104.48400000000001</v>
      </c>
    </row>
    <row r="6791" spans="1:10">
      <c r="A6791" s="85">
        <v>40866</v>
      </c>
      <c r="B6791" s="86">
        <v>20</v>
      </c>
      <c r="C6791" s="87">
        <v>36994</v>
      </c>
      <c r="D6791" s="88" t="s">
        <v>172</v>
      </c>
      <c r="E6791" s="87">
        <v>37590.216</v>
      </c>
      <c r="F6791" s="87">
        <v>37853.192000000003</v>
      </c>
      <c r="G6791" s="87">
        <v>-16.12</v>
      </c>
      <c r="H6791" s="87">
        <v>0</v>
      </c>
      <c r="I6791" s="87">
        <v>-245.94400000000002</v>
      </c>
      <c r="J6791" s="86">
        <v>-104.08</v>
      </c>
    </row>
    <row r="6792" spans="1:10">
      <c r="A6792" s="85">
        <v>40866</v>
      </c>
      <c r="B6792" s="86">
        <v>21</v>
      </c>
      <c r="C6792" s="87">
        <v>37382</v>
      </c>
      <c r="D6792" s="88" t="s">
        <v>172</v>
      </c>
      <c r="E6792" s="87">
        <v>37911.146000000001</v>
      </c>
      <c r="F6792" s="87">
        <v>38156.764000000003</v>
      </c>
      <c r="G6792" s="87">
        <v>-14.74</v>
      </c>
      <c r="H6792" s="87">
        <v>0</v>
      </c>
      <c r="I6792" s="87">
        <v>-231.274</v>
      </c>
      <c r="J6792" s="86">
        <v>-1.284</v>
      </c>
    </row>
    <row r="6793" spans="1:10">
      <c r="A6793" s="85">
        <v>40866</v>
      </c>
      <c r="B6793" s="86">
        <v>22</v>
      </c>
      <c r="C6793" s="87">
        <v>37427</v>
      </c>
      <c r="D6793" s="88" t="s">
        <v>172</v>
      </c>
      <c r="E6793" s="87">
        <v>37936.358</v>
      </c>
      <c r="F6793" s="87">
        <v>38182.156000000003</v>
      </c>
      <c r="G6793" s="87">
        <v>-14.12</v>
      </c>
      <c r="H6793" s="87">
        <v>0</v>
      </c>
      <c r="I6793" s="87">
        <v>-230.06</v>
      </c>
      <c r="J6793" s="86">
        <v>-0.88200000000000001</v>
      </c>
    </row>
    <row r="6794" spans="1:10">
      <c r="A6794" s="85">
        <v>40866</v>
      </c>
      <c r="B6794" s="86">
        <v>23</v>
      </c>
      <c r="C6794" s="87">
        <v>37485</v>
      </c>
      <c r="D6794" s="88" t="s">
        <v>172</v>
      </c>
      <c r="E6794" s="87">
        <v>37950.67</v>
      </c>
      <c r="F6794" s="87">
        <v>38098.273999999998</v>
      </c>
      <c r="G6794" s="87">
        <v>-14.06</v>
      </c>
      <c r="H6794" s="87">
        <v>0</v>
      </c>
      <c r="I6794" s="87">
        <v>-134.15200000000002</v>
      </c>
      <c r="J6794" s="86">
        <v>-1.264</v>
      </c>
    </row>
    <row r="6795" spans="1:10">
      <c r="A6795" s="85">
        <v>40866</v>
      </c>
      <c r="B6795" s="86">
        <v>24</v>
      </c>
      <c r="C6795" s="87">
        <v>37452</v>
      </c>
      <c r="D6795" s="88" t="s">
        <v>172</v>
      </c>
      <c r="E6795" s="87">
        <v>37918.555999999997</v>
      </c>
      <c r="F6795" s="87">
        <v>38064.22</v>
      </c>
      <c r="G6795" s="87">
        <v>-12.12</v>
      </c>
      <c r="H6795" s="87">
        <v>0</v>
      </c>
      <c r="I6795" s="87">
        <v>-130.67400000000001</v>
      </c>
      <c r="J6795" s="86">
        <v>-0.8580000000000001</v>
      </c>
    </row>
    <row r="6796" spans="1:10">
      <c r="A6796" s="85">
        <v>40866</v>
      </c>
      <c r="B6796" s="86">
        <v>25</v>
      </c>
      <c r="C6796" s="87">
        <v>37433</v>
      </c>
      <c r="D6796" s="88" t="s">
        <v>172</v>
      </c>
      <c r="E6796" s="87">
        <v>37884.743999999999</v>
      </c>
      <c r="F6796" s="87">
        <v>37893.784</v>
      </c>
      <c r="G6796" s="87">
        <v>-5.64</v>
      </c>
      <c r="H6796" s="87">
        <v>0</v>
      </c>
      <c r="I6796" s="87">
        <v>-3.6340000000000003</v>
      </c>
      <c r="J6796" s="86">
        <v>-1.258</v>
      </c>
    </row>
    <row r="6797" spans="1:10">
      <c r="A6797" s="85">
        <v>40866</v>
      </c>
      <c r="B6797" s="86">
        <v>26</v>
      </c>
      <c r="C6797" s="87">
        <v>37389</v>
      </c>
      <c r="D6797" s="88" t="s">
        <v>172</v>
      </c>
      <c r="E6797" s="87">
        <v>37802.974000000002</v>
      </c>
      <c r="F6797" s="87">
        <v>37813.813999999998</v>
      </c>
      <c r="G6797" s="87">
        <v>-7.96</v>
      </c>
      <c r="H6797" s="87">
        <v>0</v>
      </c>
      <c r="I6797" s="87">
        <v>-3.4320000000000004</v>
      </c>
      <c r="J6797" s="86">
        <v>-0.86399999999999999</v>
      </c>
    </row>
    <row r="6798" spans="1:10">
      <c r="A6798" s="85">
        <v>40866</v>
      </c>
      <c r="B6798" s="86">
        <v>27</v>
      </c>
      <c r="C6798" s="87">
        <v>36851</v>
      </c>
      <c r="D6798" s="88" t="s">
        <v>172</v>
      </c>
      <c r="E6798" s="87">
        <v>37272.372000000003</v>
      </c>
      <c r="F6798" s="87">
        <v>37313.440000000002</v>
      </c>
      <c r="G6798" s="87">
        <v>-14.02</v>
      </c>
      <c r="H6798" s="87">
        <v>0</v>
      </c>
      <c r="I6798" s="87">
        <v>-29.23</v>
      </c>
      <c r="J6798" s="86">
        <v>-1.264</v>
      </c>
    </row>
    <row r="6799" spans="1:10">
      <c r="A6799" s="85">
        <v>40866</v>
      </c>
      <c r="B6799" s="86">
        <v>28</v>
      </c>
      <c r="C6799" s="87">
        <v>36534</v>
      </c>
      <c r="D6799" s="88" t="s">
        <v>172</v>
      </c>
      <c r="E6799" s="87">
        <v>36951.233999999997</v>
      </c>
      <c r="F6799" s="87">
        <v>36992.582000000002</v>
      </c>
      <c r="G6799" s="87">
        <v>-14.3</v>
      </c>
      <c r="H6799" s="87">
        <v>0</v>
      </c>
      <c r="I6799" s="87">
        <v>-28.522000000000002</v>
      </c>
      <c r="J6799" s="86">
        <v>-0.8580000000000001</v>
      </c>
    </row>
    <row r="6800" spans="1:10">
      <c r="A6800" s="85">
        <v>40866</v>
      </c>
      <c r="B6800" s="86">
        <v>29</v>
      </c>
      <c r="C6800" s="87">
        <v>36279</v>
      </c>
      <c r="D6800" s="88" t="s">
        <v>172</v>
      </c>
      <c r="E6800" s="87">
        <v>36669.167999999998</v>
      </c>
      <c r="F6800" s="87">
        <v>36774.531999999999</v>
      </c>
      <c r="G6800" s="87">
        <v>-11.54</v>
      </c>
      <c r="H6800" s="87">
        <v>0</v>
      </c>
      <c r="I6800" s="87">
        <v>-93.067999999999998</v>
      </c>
      <c r="J6800" s="86">
        <v>-1.258</v>
      </c>
    </row>
    <row r="6801" spans="1:10">
      <c r="A6801" s="85">
        <v>40866</v>
      </c>
      <c r="B6801" s="86">
        <v>30</v>
      </c>
      <c r="C6801" s="87">
        <v>36182</v>
      </c>
      <c r="D6801" s="88" t="s">
        <v>172</v>
      </c>
      <c r="E6801" s="87">
        <v>36560.923999999999</v>
      </c>
      <c r="F6801" s="87">
        <v>36665.968000000001</v>
      </c>
      <c r="G6801" s="87">
        <v>-14.26</v>
      </c>
      <c r="H6801" s="87">
        <v>0</v>
      </c>
      <c r="I6801" s="87">
        <v>-92.36</v>
      </c>
      <c r="J6801" s="86">
        <v>-1.262</v>
      </c>
    </row>
    <row r="6802" spans="1:10">
      <c r="A6802" s="85">
        <v>40866</v>
      </c>
      <c r="B6802" s="86">
        <v>31</v>
      </c>
      <c r="C6802" s="87">
        <v>36373</v>
      </c>
      <c r="D6802" s="88" t="s">
        <v>172</v>
      </c>
      <c r="E6802" s="87">
        <v>36793.626000000004</v>
      </c>
      <c r="F6802" s="87">
        <v>38037.332000000002</v>
      </c>
      <c r="G6802" s="87">
        <v>-11.52</v>
      </c>
      <c r="H6802" s="87">
        <v>0</v>
      </c>
      <c r="I6802" s="87">
        <v>-246.24</v>
      </c>
      <c r="J6802" s="86">
        <v>-778.54200000000003</v>
      </c>
    </row>
    <row r="6803" spans="1:10">
      <c r="A6803" s="85">
        <v>40866</v>
      </c>
      <c r="B6803" s="86">
        <v>32</v>
      </c>
      <c r="C6803" s="87">
        <v>37136</v>
      </c>
      <c r="D6803" s="88" t="s">
        <v>172</v>
      </c>
      <c r="E6803" s="87">
        <v>37603.775999999998</v>
      </c>
      <c r="F6803" s="87">
        <v>38850.061999999998</v>
      </c>
      <c r="G6803" s="87">
        <v>-15.62</v>
      </c>
      <c r="H6803" s="87">
        <v>0</v>
      </c>
      <c r="I6803" s="87">
        <v>-212.80800000000002</v>
      </c>
      <c r="J6803" s="86">
        <v>-881.31</v>
      </c>
    </row>
    <row r="6804" spans="1:10">
      <c r="A6804" s="85">
        <v>40866</v>
      </c>
      <c r="B6804" s="86">
        <v>33</v>
      </c>
      <c r="C6804" s="87">
        <v>39698</v>
      </c>
      <c r="D6804" s="88" t="s">
        <v>172</v>
      </c>
      <c r="E6804" s="87">
        <v>40212.866000000002</v>
      </c>
      <c r="F6804" s="87">
        <v>40366.406000000003</v>
      </c>
      <c r="G6804" s="87">
        <v>-2.86</v>
      </c>
      <c r="H6804" s="87">
        <v>0</v>
      </c>
      <c r="I6804" s="87">
        <v>724.226</v>
      </c>
      <c r="J6804" s="86">
        <v>-238.85</v>
      </c>
    </row>
    <row r="6805" spans="1:10">
      <c r="A6805" s="85">
        <v>40866</v>
      </c>
      <c r="B6805" s="86">
        <v>34</v>
      </c>
      <c r="C6805" s="87">
        <v>42819</v>
      </c>
      <c r="D6805" s="88" t="s">
        <v>172</v>
      </c>
      <c r="E6805" s="87">
        <v>43383.413999999997</v>
      </c>
      <c r="F6805" s="87">
        <v>43537.194000000003</v>
      </c>
      <c r="G6805" s="87">
        <v>-5.54</v>
      </c>
      <c r="H6805" s="87">
        <v>0</v>
      </c>
      <c r="I6805" s="87">
        <v>721.85400000000004</v>
      </c>
      <c r="J6805" s="86">
        <v>-239.63600000000002</v>
      </c>
    </row>
    <row r="6806" spans="1:10">
      <c r="A6806" s="85">
        <v>40866</v>
      </c>
      <c r="B6806" s="86">
        <v>35</v>
      </c>
      <c r="C6806" s="87">
        <v>44200</v>
      </c>
      <c r="D6806" s="88" t="s">
        <v>172</v>
      </c>
      <c r="E6806" s="87">
        <v>44709.292000000001</v>
      </c>
      <c r="F6806" s="87">
        <v>44719.445999999996</v>
      </c>
      <c r="G6806" s="87">
        <v>-5.5</v>
      </c>
      <c r="H6806" s="87">
        <v>0</v>
      </c>
      <c r="I6806" s="87">
        <v>1256.4260000000002</v>
      </c>
      <c r="J6806" s="86">
        <v>619.9</v>
      </c>
    </row>
    <row r="6807" spans="1:10">
      <c r="A6807" s="85">
        <v>40866</v>
      </c>
      <c r="B6807" s="86">
        <v>36</v>
      </c>
      <c r="C6807" s="87">
        <v>44193</v>
      </c>
      <c r="D6807" s="88" t="s">
        <v>172</v>
      </c>
      <c r="E6807" s="87">
        <v>44681.75</v>
      </c>
      <c r="F6807" s="87">
        <v>44700.67</v>
      </c>
      <c r="G6807" s="87">
        <v>-16.22</v>
      </c>
      <c r="H6807" s="87">
        <v>0</v>
      </c>
      <c r="I6807" s="87">
        <v>1251.4840000000002</v>
      </c>
      <c r="J6807" s="86">
        <v>623.50800000000004</v>
      </c>
    </row>
    <row r="6808" spans="1:10">
      <c r="A6808" s="85">
        <v>40866</v>
      </c>
      <c r="B6808" s="86">
        <v>37</v>
      </c>
      <c r="C6808" s="87">
        <v>43719</v>
      </c>
      <c r="D6808" s="88" t="s">
        <v>172</v>
      </c>
      <c r="E6808" s="87">
        <v>44208.448000000004</v>
      </c>
      <c r="F6808" s="87">
        <v>44222.048000000003</v>
      </c>
      <c r="G6808" s="87">
        <v>-13.6</v>
      </c>
      <c r="H6808" s="87">
        <v>0</v>
      </c>
      <c r="I6808" s="87">
        <v>822.66</v>
      </c>
      <c r="J6808" s="86">
        <v>127.974</v>
      </c>
    </row>
    <row r="6809" spans="1:10">
      <c r="A6809" s="85">
        <v>40866</v>
      </c>
      <c r="B6809" s="86">
        <v>38</v>
      </c>
      <c r="C6809" s="87">
        <v>42939</v>
      </c>
      <c r="D6809" s="88" t="s">
        <v>172</v>
      </c>
      <c r="E6809" s="87">
        <v>43417.302000000003</v>
      </c>
      <c r="F6809" s="87">
        <v>43425.741999999998</v>
      </c>
      <c r="G6809" s="87">
        <v>-1.54</v>
      </c>
      <c r="H6809" s="87">
        <v>0</v>
      </c>
      <c r="I6809" s="87">
        <v>819.4</v>
      </c>
      <c r="J6809" s="86">
        <v>127.962</v>
      </c>
    </row>
    <row r="6810" spans="1:10">
      <c r="A6810" s="85">
        <v>40866</v>
      </c>
      <c r="B6810" s="86">
        <v>39</v>
      </c>
      <c r="C6810" s="87">
        <v>41553</v>
      </c>
      <c r="D6810" s="88" t="s">
        <v>172</v>
      </c>
      <c r="E6810" s="87">
        <v>42014.328000000001</v>
      </c>
      <c r="F6810" s="87">
        <v>42027.928</v>
      </c>
      <c r="G6810" s="87">
        <v>-7.44</v>
      </c>
      <c r="H6810" s="87">
        <v>0</v>
      </c>
      <c r="I6810" s="87">
        <v>157.93</v>
      </c>
      <c r="J6810" s="86">
        <v>118.364</v>
      </c>
    </row>
    <row r="6811" spans="1:10">
      <c r="A6811" s="85">
        <v>40866</v>
      </c>
      <c r="B6811" s="86">
        <v>40</v>
      </c>
      <c r="C6811" s="87">
        <v>40213</v>
      </c>
      <c r="D6811" s="88" t="s">
        <v>172</v>
      </c>
      <c r="E6811" s="87">
        <v>40612.004000000001</v>
      </c>
      <c r="F6811" s="87">
        <v>40629.423999999999</v>
      </c>
      <c r="G6811" s="87">
        <v>-17.420000000000002</v>
      </c>
      <c r="H6811" s="87">
        <v>0</v>
      </c>
      <c r="I6811" s="87">
        <v>146.86199999999999</v>
      </c>
      <c r="J6811" s="86">
        <v>117.964</v>
      </c>
    </row>
    <row r="6812" spans="1:10">
      <c r="A6812" s="85">
        <v>40866</v>
      </c>
      <c r="B6812" s="86">
        <v>41</v>
      </c>
      <c r="C6812" s="87">
        <v>38924</v>
      </c>
      <c r="D6812" s="88" t="s">
        <v>172</v>
      </c>
      <c r="E6812" s="87">
        <v>39430.462</v>
      </c>
      <c r="F6812" s="87">
        <v>39504.794000000002</v>
      </c>
      <c r="G6812" s="87">
        <v>-17.48</v>
      </c>
      <c r="H6812" s="87">
        <v>0</v>
      </c>
      <c r="I6812" s="87">
        <v>-68.622</v>
      </c>
      <c r="J6812" s="86">
        <v>-0.84600000000000009</v>
      </c>
    </row>
    <row r="6813" spans="1:10">
      <c r="A6813" s="85">
        <v>40866</v>
      </c>
      <c r="B6813" s="86">
        <v>42</v>
      </c>
      <c r="C6813" s="87">
        <v>37570</v>
      </c>
      <c r="D6813" s="88" t="s">
        <v>172</v>
      </c>
      <c r="E6813" s="87">
        <v>38031.228000000003</v>
      </c>
      <c r="F6813" s="87">
        <v>38101.46</v>
      </c>
      <c r="G6813" s="87">
        <v>-13.78</v>
      </c>
      <c r="H6813" s="87">
        <v>0</v>
      </c>
      <c r="I6813" s="87">
        <v>-55.162000000000006</v>
      </c>
      <c r="J6813" s="86">
        <v>-1.25</v>
      </c>
    </row>
    <row r="6814" spans="1:10">
      <c r="A6814" s="85">
        <v>40866</v>
      </c>
      <c r="B6814" s="86">
        <v>43</v>
      </c>
      <c r="C6814" s="87">
        <v>36342</v>
      </c>
      <c r="D6814" s="88" t="s">
        <v>172</v>
      </c>
      <c r="E6814" s="87">
        <v>36778.052000000003</v>
      </c>
      <c r="F6814" s="87">
        <v>36796.288</v>
      </c>
      <c r="G6814" s="87">
        <v>-10.86</v>
      </c>
      <c r="H6814" s="87">
        <v>0</v>
      </c>
      <c r="I6814" s="87">
        <v>-4.6740000000000004</v>
      </c>
      <c r="J6814" s="86">
        <v>-0.86</v>
      </c>
    </row>
    <row r="6815" spans="1:10">
      <c r="A6815" s="85">
        <v>40866</v>
      </c>
      <c r="B6815" s="86">
        <v>44</v>
      </c>
      <c r="C6815" s="87">
        <v>35232</v>
      </c>
      <c r="D6815" s="88" t="s">
        <v>172</v>
      </c>
      <c r="E6815" s="87">
        <v>35626.767999999996</v>
      </c>
      <c r="F6815" s="87">
        <v>35642.203999999998</v>
      </c>
      <c r="G6815" s="87">
        <v>-12.4</v>
      </c>
      <c r="H6815" s="87">
        <v>0</v>
      </c>
      <c r="I6815" s="87">
        <v>-3.5640000000000001</v>
      </c>
      <c r="J6815" s="86">
        <v>-1.282</v>
      </c>
    </row>
    <row r="6816" spans="1:10">
      <c r="A6816" s="85">
        <v>40866</v>
      </c>
      <c r="B6816" s="86">
        <v>45</v>
      </c>
      <c r="C6816" s="87">
        <v>33795</v>
      </c>
      <c r="D6816" s="88" t="s">
        <v>172</v>
      </c>
      <c r="E6816" s="87">
        <v>34335.995999999999</v>
      </c>
      <c r="F6816" s="87">
        <v>34349.716</v>
      </c>
      <c r="G6816" s="87">
        <v>-13.72</v>
      </c>
      <c r="H6816" s="87">
        <v>0</v>
      </c>
      <c r="I6816" s="87">
        <v>69.884</v>
      </c>
      <c r="J6816" s="86">
        <v>139.898</v>
      </c>
    </row>
    <row r="6817" spans="1:10">
      <c r="A6817" s="85">
        <v>40866</v>
      </c>
      <c r="B6817" s="86">
        <v>46</v>
      </c>
      <c r="C6817" s="87">
        <v>32780</v>
      </c>
      <c r="D6817" s="88" t="s">
        <v>172</v>
      </c>
      <c r="E6817" s="87">
        <v>33531.847999999998</v>
      </c>
      <c r="F6817" s="87">
        <v>33551.448000000004</v>
      </c>
      <c r="G6817" s="87">
        <v>-10.1</v>
      </c>
      <c r="H6817" s="87">
        <v>0</v>
      </c>
      <c r="I6817" s="87">
        <v>70.862000000000009</v>
      </c>
      <c r="J6817" s="86">
        <v>139.91200000000001</v>
      </c>
    </row>
    <row r="6818" spans="1:10">
      <c r="A6818" s="85">
        <v>40866</v>
      </c>
      <c r="B6818" s="86">
        <v>47</v>
      </c>
      <c r="C6818" s="87">
        <v>31364</v>
      </c>
      <c r="D6818" s="88" t="s">
        <v>172</v>
      </c>
      <c r="E6818" s="87">
        <v>32136.018</v>
      </c>
      <c r="F6818" s="87">
        <v>32146.657999999999</v>
      </c>
      <c r="G6818" s="87">
        <v>-10.64</v>
      </c>
      <c r="H6818" s="87">
        <v>0</v>
      </c>
      <c r="I6818" s="87">
        <v>414.88800000000003</v>
      </c>
      <c r="J6818" s="86">
        <v>318.32600000000002</v>
      </c>
    </row>
    <row r="6819" spans="1:10">
      <c r="A6819" s="85">
        <v>40866</v>
      </c>
      <c r="B6819" s="86">
        <v>48</v>
      </c>
      <c r="C6819" s="87">
        <v>30385</v>
      </c>
      <c r="D6819" s="88" t="s">
        <v>172</v>
      </c>
      <c r="E6819" s="87">
        <v>31143.838</v>
      </c>
      <c r="F6819" s="87">
        <v>31152.198</v>
      </c>
      <c r="G6819" s="87">
        <v>-8.36</v>
      </c>
      <c r="H6819" s="87">
        <v>0</v>
      </c>
      <c r="I6819" s="87">
        <v>415.48200000000003</v>
      </c>
      <c r="J6819" s="86">
        <v>317.93600000000004</v>
      </c>
    </row>
    <row r="6820" spans="1:10">
      <c r="A6820" s="85">
        <v>40867</v>
      </c>
      <c r="B6820" s="86">
        <v>1</v>
      </c>
      <c r="C6820" s="87">
        <v>30252</v>
      </c>
      <c r="D6820" s="88" t="s">
        <v>172</v>
      </c>
      <c r="E6820" s="87">
        <v>30997.964</v>
      </c>
      <c r="F6820" s="87">
        <v>31011.723999999998</v>
      </c>
      <c r="G6820" s="87">
        <v>-13.76</v>
      </c>
      <c r="H6820" s="87">
        <v>0</v>
      </c>
      <c r="I6820" s="87">
        <v>-73.89</v>
      </c>
      <c r="J6820" s="86">
        <v>363.93800000000005</v>
      </c>
    </row>
    <row r="6821" spans="1:10">
      <c r="A6821" s="85">
        <v>40867</v>
      </c>
      <c r="B6821" s="86">
        <v>2</v>
      </c>
      <c r="C6821" s="87">
        <v>29993</v>
      </c>
      <c r="D6821" s="88" t="s">
        <v>172</v>
      </c>
      <c r="E6821" s="87">
        <v>30763.984</v>
      </c>
      <c r="F6821" s="87">
        <v>31099.344000000001</v>
      </c>
      <c r="G6821" s="87">
        <v>-335.36</v>
      </c>
      <c r="H6821" s="87">
        <v>0</v>
      </c>
      <c r="I6821" s="87">
        <v>-101.372</v>
      </c>
      <c r="J6821" s="86">
        <v>364.738</v>
      </c>
    </row>
    <row r="6822" spans="1:10">
      <c r="A6822" s="85">
        <v>40867</v>
      </c>
      <c r="B6822" s="86">
        <v>3</v>
      </c>
      <c r="C6822" s="87">
        <v>29199</v>
      </c>
      <c r="D6822" s="88" t="s">
        <v>172</v>
      </c>
      <c r="E6822" s="87">
        <v>29930.188000000002</v>
      </c>
      <c r="F6822" s="87">
        <v>31420.768</v>
      </c>
      <c r="G6822" s="87">
        <v>-1490.58</v>
      </c>
      <c r="H6822" s="87">
        <v>0</v>
      </c>
      <c r="I6822" s="87">
        <v>-101.474</v>
      </c>
      <c r="J6822" s="86">
        <v>827.47200000000009</v>
      </c>
    </row>
    <row r="6823" spans="1:10">
      <c r="A6823" s="85">
        <v>40867</v>
      </c>
      <c r="B6823" s="86">
        <v>4</v>
      </c>
      <c r="C6823" s="87">
        <v>28108</v>
      </c>
      <c r="D6823" s="88" t="s">
        <v>172</v>
      </c>
      <c r="E6823" s="87">
        <v>28855.394</v>
      </c>
      <c r="F6823" s="87">
        <v>30346.813999999998</v>
      </c>
      <c r="G6823" s="87">
        <v>-1491.42</v>
      </c>
      <c r="H6823" s="87">
        <v>0</v>
      </c>
      <c r="I6823" s="87">
        <v>-101.474</v>
      </c>
      <c r="J6823" s="86">
        <v>827.476</v>
      </c>
    </row>
    <row r="6824" spans="1:10">
      <c r="A6824" s="85">
        <v>40867</v>
      </c>
      <c r="B6824" s="86">
        <v>5</v>
      </c>
      <c r="C6824" s="87">
        <v>27355</v>
      </c>
      <c r="D6824" s="88" t="s">
        <v>172</v>
      </c>
      <c r="E6824" s="87">
        <v>28095.414000000001</v>
      </c>
      <c r="F6824" s="87">
        <v>29707.474000000002</v>
      </c>
      <c r="G6824" s="87">
        <v>-1612.06</v>
      </c>
      <c r="H6824" s="87">
        <v>0</v>
      </c>
      <c r="I6824" s="87">
        <v>-50.584000000000003</v>
      </c>
      <c r="J6824" s="86">
        <v>673.08800000000008</v>
      </c>
    </row>
    <row r="6825" spans="1:10">
      <c r="A6825" s="85">
        <v>40867</v>
      </c>
      <c r="B6825" s="86">
        <v>6</v>
      </c>
      <c r="C6825" s="87">
        <v>26880</v>
      </c>
      <c r="D6825" s="88" t="s">
        <v>172</v>
      </c>
      <c r="E6825" s="87">
        <v>27641.441999999999</v>
      </c>
      <c r="F6825" s="87">
        <v>29319.162</v>
      </c>
      <c r="G6825" s="87">
        <v>-1677.72</v>
      </c>
      <c r="H6825" s="87">
        <v>0</v>
      </c>
      <c r="I6825" s="87">
        <v>-36.544000000000004</v>
      </c>
      <c r="J6825" s="86">
        <v>671.89400000000001</v>
      </c>
    </row>
    <row r="6826" spans="1:10">
      <c r="A6826" s="85">
        <v>40867</v>
      </c>
      <c r="B6826" s="86">
        <v>7</v>
      </c>
      <c r="C6826" s="87">
        <v>26170</v>
      </c>
      <c r="D6826" s="88" t="s">
        <v>172</v>
      </c>
      <c r="E6826" s="87">
        <v>26849.862000000001</v>
      </c>
      <c r="F6826" s="87">
        <v>28802.002</v>
      </c>
      <c r="G6826" s="87">
        <v>-1952.14</v>
      </c>
      <c r="H6826" s="87">
        <v>0</v>
      </c>
      <c r="I6826" s="87">
        <v>316.94800000000004</v>
      </c>
      <c r="J6826" s="86">
        <v>197.55600000000001</v>
      </c>
    </row>
    <row r="6827" spans="1:10">
      <c r="A6827" s="85">
        <v>40867</v>
      </c>
      <c r="B6827" s="86">
        <v>8</v>
      </c>
      <c r="C6827" s="87">
        <v>25510</v>
      </c>
      <c r="D6827" s="88" t="s">
        <v>172</v>
      </c>
      <c r="E6827" s="87">
        <v>26171.423999999999</v>
      </c>
      <c r="F6827" s="87">
        <v>28156.824000000001</v>
      </c>
      <c r="G6827" s="87">
        <v>-1985.4</v>
      </c>
      <c r="H6827" s="87">
        <v>0</v>
      </c>
      <c r="I6827" s="87">
        <v>316.94800000000004</v>
      </c>
      <c r="J6827" s="86">
        <v>197.54</v>
      </c>
    </row>
    <row r="6828" spans="1:10">
      <c r="A6828" s="85">
        <v>40867</v>
      </c>
      <c r="B6828" s="86">
        <v>9</v>
      </c>
      <c r="C6828" s="87">
        <v>25045</v>
      </c>
      <c r="D6828" s="88" t="s">
        <v>172</v>
      </c>
      <c r="E6828" s="87">
        <v>25739.162</v>
      </c>
      <c r="F6828" s="87">
        <v>27828.421999999999</v>
      </c>
      <c r="G6828" s="87">
        <v>-2089.2600000000002</v>
      </c>
      <c r="H6828" s="87">
        <v>0</v>
      </c>
      <c r="I6828" s="87">
        <v>183.428</v>
      </c>
      <c r="J6828" s="86">
        <v>195.554</v>
      </c>
    </row>
    <row r="6829" spans="1:10">
      <c r="A6829" s="85">
        <v>40867</v>
      </c>
      <c r="B6829" s="86">
        <v>10</v>
      </c>
      <c r="C6829" s="87">
        <v>24793</v>
      </c>
      <c r="D6829" s="88" t="s">
        <v>172</v>
      </c>
      <c r="E6829" s="87">
        <v>25498.99</v>
      </c>
      <c r="F6829" s="87">
        <v>27682.59</v>
      </c>
      <c r="G6829" s="87">
        <v>-2183.6</v>
      </c>
      <c r="H6829" s="87">
        <v>0</v>
      </c>
      <c r="I6829" s="87">
        <v>182.934</v>
      </c>
      <c r="J6829" s="86">
        <v>195.554</v>
      </c>
    </row>
    <row r="6830" spans="1:10">
      <c r="A6830" s="85">
        <v>40867</v>
      </c>
      <c r="B6830" s="86">
        <v>11</v>
      </c>
      <c r="C6830" s="87">
        <v>24837</v>
      </c>
      <c r="D6830" s="88" t="s">
        <v>172</v>
      </c>
      <c r="E6830" s="87">
        <v>25537.892</v>
      </c>
      <c r="F6830" s="87">
        <v>27703.592000000001</v>
      </c>
      <c r="G6830" s="87">
        <v>-2165.6999999999998</v>
      </c>
      <c r="H6830" s="87">
        <v>0</v>
      </c>
      <c r="I6830" s="87">
        <v>109.108</v>
      </c>
      <c r="J6830" s="86">
        <v>195.548</v>
      </c>
    </row>
    <row r="6831" spans="1:10">
      <c r="A6831" s="85">
        <v>40867</v>
      </c>
      <c r="B6831" s="86">
        <v>12</v>
      </c>
      <c r="C6831" s="87">
        <v>24972</v>
      </c>
      <c r="D6831" s="88" t="s">
        <v>172</v>
      </c>
      <c r="E6831" s="87">
        <v>25711.628000000001</v>
      </c>
      <c r="F6831" s="87">
        <v>27862.968000000001</v>
      </c>
      <c r="G6831" s="87">
        <v>-2151.34</v>
      </c>
      <c r="H6831" s="87">
        <v>0</v>
      </c>
      <c r="I6831" s="87">
        <v>108.91</v>
      </c>
      <c r="J6831" s="86">
        <v>195.54600000000002</v>
      </c>
    </row>
    <row r="6832" spans="1:10">
      <c r="A6832" s="85">
        <v>40867</v>
      </c>
      <c r="B6832" s="86">
        <v>13</v>
      </c>
      <c r="C6832" s="87">
        <v>25948</v>
      </c>
      <c r="D6832" s="88" t="s">
        <v>172</v>
      </c>
      <c r="E6832" s="87">
        <v>26699.811999999998</v>
      </c>
      <c r="F6832" s="87">
        <v>28642.872000000003</v>
      </c>
      <c r="G6832" s="87">
        <v>-1943.06</v>
      </c>
      <c r="H6832" s="87">
        <v>0</v>
      </c>
      <c r="I6832" s="87">
        <v>109.208</v>
      </c>
      <c r="J6832" s="86">
        <v>250.34</v>
      </c>
    </row>
    <row r="6833" spans="1:10">
      <c r="A6833" s="85">
        <v>40867</v>
      </c>
      <c r="B6833" s="86">
        <v>14</v>
      </c>
      <c r="C6833" s="87">
        <v>26696</v>
      </c>
      <c r="D6833" s="88" t="s">
        <v>172</v>
      </c>
      <c r="E6833" s="87">
        <v>27498.405999999999</v>
      </c>
      <c r="F6833" s="87">
        <v>29055.186000000002</v>
      </c>
      <c r="G6833" s="87">
        <v>-1556.78</v>
      </c>
      <c r="H6833" s="87">
        <v>0</v>
      </c>
      <c r="I6833" s="87">
        <v>108.81200000000001</v>
      </c>
      <c r="J6833" s="86">
        <v>250.33</v>
      </c>
    </row>
    <row r="6834" spans="1:10">
      <c r="A6834" s="85">
        <v>40867</v>
      </c>
      <c r="B6834" s="86">
        <v>15</v>
      </c>
      <c r="C6834" s="87">
        <v>27586</v>
      </c>
      <c r="D6834" s="88" t="s">
        <v>172</v>
      </c>
      <c r="E6834" s="87">
        <v>28401.97</v>
      </c>
      <c r="F6834" s="87">
        <v>29620.91</v>
      </c>
      <c r="G6834" s="87">
        <v>-1218.94</v>
      </c>
      <c r="H6834" s="87">
        <v>0</v>
      </c>
      <c r="I6834" s="87">
        <v>99.323999999999998</v>
      </c>
      <c r="J6834" s="86">
        <v>613.07799999999997</v>
      </c>
    </row>
    <row r="6835" spans="1:10">
      <c r="A6835" s="85">
        <v>40867</v>
      </c>
      <c r="B6835" s="86">
        <v>16</v>
      </c>
      <c r="C6835" s="87">
        <v>28038</v>
      </c>
      <c r="D6835" s="88" t="s">
        <v>172</v>
      </c>
      <c r="E6835" s="87">
        <v>28818.61</v>
      </c>
      <c r="F6835" s="87">
        <v>29929.53</v>
      </c>
      <c r="G6835" s="87">
        <v>-1110.92</v>
      </c>
      <c r="H6835" s="87">
        <v>0</v>
      </c>
      <c r="I6835" s="87">
        <v>99.126000000000005</v>
      </c>
      <c r="J6835" s="86">
        <v>610.29399999999998</v>
      </c>
    </row>
    <row r="6836" spans="1:10">
      <c r="A6836" s="85">
        <v>40867</v>
      </c>
      <c r="B6836" s="86">
        <v>17</v>
      </c>
      <c r="C6836" s="87">
        <v>29813</v>
      </c>
      <c r="D6836" s="88" t="s">
        <v>172</v>
      </c>
      <c r="E6836" s="87">
        <v>30576.248</v>
      </c>
      <c r="F6836" s="87">
        <v>30995.802</v>
      </c>
      <c r="G6836" s="87">
        <v>-375.22</v>
      </c>
      <c r="H6836" s="87">
        <v>0</v>
      </c>
      <c r="I6836" s="87">
        <v>99.126000000000005</v>
      </c>
      <c r="J6836" s="86">
        <v>195.554</v>
      </c>
    </row>
    <row r="6837" spans="1:10">
      <c r="A6837" s="85">
        <v>40867</v>
      </c>
      <c r="B6837" s="86">
        <v>18</v>
      </c>
      <c r="C6837" s="87">
        <v>31741</v>
      </c>
      <c r="D6837" s="88" t="s">
        <v>172</v>
      </c>
      <c r="E6837" s="87">
        <v>32514.714</v>
      </c>
      <c r="F6837" s="87">
        <v>32522.313999999998</v>
      </c>
      <c r="G6837" s="87">
        <v>-7.6</v>
      </c>
      <c r="H6837" s="87">
        <v>0</v>
      </c>
      <c r="I6837" s="87">
        <v>99.126000000000005</v>
      </c>
      <c r="J6837" s="86">
        <v>195.55</v>
      </c>
    </row>
    <row r="6838" spans="1:10">
      <c r="A6838" s="85">
        <v>40867</v>
      </c>
      <c r="B6838" s="86">
        <v>19</v>
      </c>
      <c r="C6838" s="87">
        <v>33837</v>
      </c>
      <c r="D6838" s="88" t="s">
        <v>172</v>
      </c>
      <c r="E6838" s="87">
        <v>34585.563999999998</v>
      </c>
      <c r="F6838" s="87">
        <v>34593.544000000002</v>
      </c>
      <c r="G6838" s="87">
        <v>-7.98</v>
      </c>
      <c r="H6838" s="87">
        <v>0</v>
      </c>
      <c r="I6838" s="87">
        <v>99.126000000000005</v>
      </c>
      <c r="J6838" s="86">
        <v>195.57</v>
      </c>
    </row>
    <row r="6839" spans="1:10">
      <c r="A6839" s="85">
        <v>40867</v>
      </c>
      <c r="B6839" s="86">
        <v>20</v>
      </c>
      <c r="C6839" s="87">
        <v>35144</v>
      </c>
      <c r="D6839" s="88" t="s">
        <v>172</v>
      </c>
      <c r="E6839" s="87">
        <v>36006.608</v>
      </c>
      <c r="F6839" s="87">
        <v>36013.748</v>
      </c>
      <c r="G6839" s="87">
        <v>-7.14</v>
      </c>
      <c r="H6839" s="87">
        <v>0</v>
      </c>
      <c r="I6839" s="87">
        <v>99.126000000000005</v>
      </c>
      <c r="J6839" s="86">
        <v>195.566</v>
      </c>
    </row>
    <row r="6840" spans="1:10">
      <c r="A6840" s="85">
        <v>40867</v>
      </c>
      <c r="B6840" s="86">
        <v>21</v>
      </c>
      <c r="C6840" s="87">
        <v>36428</v>
      </c>
      <c r="D6840" s="88" t="s">
        <v>172</v>
      </c>
      <c r="E6840" s="87">
        <v>37272.214</v>
      </c>
      <c r="F6840" s="87">
        <v>37284.874000000003</v>
      </c>
      <c r="G6840" s="87">
        <v>-9.76</v>
      </c>
      <c r="H6840" s="87">
        <v>0</v>
      </c>
      <c r="I6840" s="87">
        <v>99.126000000000005</v>
      </c>
      <c r="J6840" s="86">
        <v>195.56200000000001</v>
      </c>
    </row>
    <row r="6841" spans="1:10">
      <c r="A6841" s="85">
        <v>40867</v>
      </c>
      <c r="B6841" s="86">
        <v>22</v>
      </c>
      <c r="C6841" s="87">
        <v>37167</v>
      </c>
      <c r="D6841" s="88" t="s">
        <v>172</v>
      </c>
      <c r="E6841" s="87">
        <v>37947.800000000003</v>
      </c>
      <c r="F6841" s="87">
        <v>37958.080000000002</v>
      </c>
      <c r="G6841" s="87">
        <v>-8.3000000000000007</v>
      </c>
      <c r="H6841" s="87">
        <v>0</v>
      </c>
      <c r="I6841" s="87">
        <v>99.028000000000006</v>
      </c>
      <c r="J6841" s="86">
        <v>195.578</v>
      </c>
    </row>
    <row r="6842" spans="1:10">
      <c r="A6842" s="85">
        <v>40867</v>
      </c>
      <c r="B6842" s="86">
        <v>23</v>
      </c>
      <c r="C6842" s="87">
        <v>37675</v>
      </c>
      <c r="D6842" s="88" t="s">
        <v>172</v>
      </c>
      <c r="E6842" s="87">
        <v>38559.025999999998</v>
      </c>
      <c r="F6842" s="87">
        <v>38568.885999999999</v>
      </c>
      <c r="G6842" s="87">
        <v>-9.86</v>
      </c>
      <c r="H6842" s="87">
        <v>0</v>
      </c>
      <c r="I6842" s="87">
        <v>134.01400000000001</v>
      </c>
      <c r="J6842" s="86">
        <v>195.602</v>
      </c>
    </row>
    <row r="6843" spans="1:10">
      <c r="A6843" s="85">
        <v>40867</v>
      </c>
      <c r="B6843" s="86">
        <v>24</v>
      </c>
      <c r="C6843" s="87">
        <v>38195</v>
      </c>
      <c r="D6843" s="88" t="s">
        <v>172</v>
      </c>
      <c r="E6843" s="87">
        <v>39083.444000000003</v>
      </c>
      <c r="F6843" s="87">
        <v>39095.483999999997</v>
      </c>
      <c r="G6843" s="87">
        <v>-12.04</v>
      </c>
      <c r="H6843" s="87">
        <v>0</v>
      </c>
      <c r="I6843" s="87">
        <v>133.61799999999999</v>
      </c>
      <c r="J6843" s="86">
        <v>195.6</v>
      </c>
    </row>
    <row r="6844" spans="1:10">
      <c r="A6844" s="85">
        <v>40867</v>
      </c>
      <c r="B6844" s="86">
        <v>25</v>
      </c>
      <c r="C6844" s="87">
        <v>38730</v>
      </c>
      <c r="D6844" s="88" t="s">
        <v>172</v>
      </c>
      <c r="E6844" s="87">
        <v>39520.044000000002</v>
      </c>
      <c r="F6844" s="87">
        <v>39531.944000000003</v>
      </c>
      <c r="G6844" s="87">
        <v>-11.9</v>
      </c>
      <c r="H6844" s="87">
        <v>0</v>
      </c>
      <c r="I6844" s="87">
        <v>251.226</v>
      </c>
      <c r="J6844" s="86">
        <v>399.20400000000001</v>
      </c>
    </row>
    <row r="6845" spans="1:10">
      <c r="A6845" s="85">
        <v>40867</v>
      </c>
      <c r="B6845" s="86">
        <v>26</v>
      </c>
      <c r="C6845" s="87">
        <v>38810</v>
      </c>
      <c r="D6845" s="88" t="s">
        <v>172</v>
      </c>
      <c r="E6845" s="87">
        <v>39555.815999999999</v>
      </c>
      <c r="F6845" s="87">
        <v>39567.815999999999</v>
      </c>
      <c r="G6845" s="87">
        <v>-12</v>
      </c>
      <c r="H6845" s="87">
        <v>0</v>
      </c>
      <c r="I6845" s="87">
        <v>250.13800000000001</v>
      </c>
      <c r="J6845" s="86">
        <v>397.99600000000004</v>
      </c>
    </row>
    <row r="6846" spans="1:10">
      <c r="A6846" s="85">
        <v>40867</v>
      </c>
      <c r="B6846" s="86">
        <v>27</v>
      </c>
      <c r="C6846" s="87">
        <v>38530</v>
      </c>
      <c r="D6846" s="88" t="s">
        <v>172</v>
      </c>
      <c r="E6846" s="87">
        <v>39295.774000000005</v>
      </c>
      <c r="F6846" s="87">
        <v>39305.133999999998</v>
      </c>
      <c r="G6846" s="87">
        <v>-9.36</v>
      </c>
      <c r="H6846" s="87">
        <v>0</v>
      </c>
      <c r="I6846" s="87">
        <v>193.904</v>
      </c>
      <c r="J6846" s="86">
        <v>348.01800000000003</v>
      </c>
    </row>
    <row r="6847" spans="1:10">
      <c r="A6847" s="85">
        <v>40867</v>
      </c>
      <c r="B6847" s="86">
        <v>28</v>
      </c>
      <c r="C6847" s="87">
        <v>38062</v>
      </c>
      <c r="D6847" s="88" t="s">
        <v>172</v>
      </c>
      <c r="E6847" s="87">
        <v>38845.86</v>
      </c>
      <c r="F6847" s="87">
        <v>38864.36</v>
      </c>
      <c r="G6847" s="87">
        <v>-18.5</v>
      </c>
      <c r="H6847" s="87">
        <v>0</v>
      </c>
      <c r="I6847" s="87">
        <v>194.398</v>
      </c>
      <c r="J6847" s="86">
        <v>347.61400000000003</v>
      </c>
    </row>
    <row r="6848" spans="1:10">
      <c r="A6848" s="85">
        <v>40867</v>
      </c>
      <c r="B6848" s="86">
        <v>29</v>
      </c>
      <c r="C6848" s="87">
        <v>38152</v>
      </c>
      <c r="D6848" s="88" t="s">
        <v>172</v>
      </c>
      <c r="E6848" s="87">
        <v>38886.472000000002</v>
      </c>
      <c r="F6848" s="87">
        <v>39045.572</v>
      </c>
      <c r="G6848" s="87">
        <v>-159.1</v>
      </c>
      <c r="H6848" s="87">
        <v>0</v>
      </c>
      <c r="I6848" s="87">
        <v>173.84200000000001</v>
      </c>
      <c r="J6848" s="86">
        <v>682.35400000000004</v>
      </c>
    </row>
    <row r="6849" spans="1:10">
      <c r="A6849" s="85">
        <v>40867</v>
      </c>
      <c r="B6849" s="86">
        <v>30</v>
      </c>
      <c r="C6849" s="87">
        <v>38141</v>
      </c>
      <c r="D6849" s="88" t="s">
        <v>172</v>
      </c>
      <c r="E6849" s="87">
        <v>38830.095999999998</v>
      </c>
      <c r="F6849" s="87">
        <v>38991.095999999998</v>
      </c>
      <c r="G6849" s="87">
        <v>-161</v>
      </c>
      <c r="H6849" s="87">
        <v>0</v>
      </c>
      <c r="I6849" s="87">
        <v>234.03</v>
      </c>
      <c r="J6849" s="86">
        <v>672.35800000000006</v>
      </c>
    </row>
    <row r="6850" spans="1:10">
      <c r="A6850" s="85">
        <v>40867</v>
      </c>
      <c r="B6850" s="86">
        <v>31</v>
      </c>
      <c r="C6850" s="87">
        <v>38651</v>
      </c>
      <c r="D6850" s="88" t="s">
        <v>172</v>
      </c>
      <c r="E6850" s="87">
        <v>39198.224000000002</v>
      </c>
      <c r="F6850" s="87">
        <v>39360.084000000003</v>
      </c>
      <c r="G6850" s="87">
        <v>-158.96</v>
      </c>
      <c r="H6850" s="87">
        <v>0</v>
      </c>
      <c r="I6850" s="87">
        <v>233.536</v>
      </c>
      <c r="J6850" s="86">
        <v>-1.1820000000000002</v>
      </c>
    </row>
    <row r="6851" spans="1:10">
      <c r="A6851" s="85">
        <v>40867</v>
      </c>
      <c r="B6851" s="86">
        <v>32</v>
      </c>
      <c r="C6851" s="87">
        <v>39623</v>
      </c>
      <c r="D6851" s="88" t="s">
        <v>172</v>
      </c>
      <c r="E6851" s="87">
        <v>40120.212</v>
      </c>
      <c r="F6851" s="87">
        <v>40278.872000000003</v>
      </c>
      <c r="G6851" s="87">
        <v>-158.66</v>
      </c>
      <c r="H6851" s="87">
        <v>0</v>
      </c>
      <c r="I6851" s="87">
        <v>230.67</v>
      </c>
      <c r="J6851" s="86">
        <v>-0.79800000000000004</v>
      </c>
    </row>
    <row r="6852" spans="1:10">
      <c r="A6852" s="85">
        <v>40867</v>
      </c>
      <c r="B6852" s="86">
        <v>33</v>
      </c>
      <c r="C6852" s="87">
        <v>42304</v>
      </c>
      <c r="D6852" s="88" t="s">
        <v>172</v>
      </c>
      <c r="E6852" s="87">
        <v>42803.667999999998</v>
      </c>
      <c r="F6852" s="87">
        <v>42812.828000000001</v>
      </c>
      <c r="G6852" s="87">
        <v>-9.16</v>
      </c>
      <c r="H6852" s="87">
        <v>0</v>
      </c>
      <c r="I6852" s="87">
        <v>1159.5720000000001</v>
      </c>
      <c r="J6852" s="86">
        <v>195.56800000000001</v>
      </c>
    </row>
    <row r="6853" spans="1:10">
      <c r="A6853" s="85">
        <v>40867</v>
      </c>
      <c r="B6853" s="86">
        <v>34</v>
      </c>
      <c r="C6853" s="87">
        <v>44997</v>
      </c>
      <c r="D6853" s="88" t="s">
        <v>172</v>
      </c>
      <c r="E6853" s="87">
        <v>45474.457999999999</v>
      </c>
      <c r="F6853" s="87">
        <v>45486.858</v>
      </c>
      <c r="G6853" s="87">
        <v>-4.72</v>
      </c>
      <c r="H6853" s="87">
        <v>0</v>
      </c>
      <c r="I6853" s="87">
        <v>1156.6079999999999</v>
      </c>
      <c r="J6853" s="86">
        <v>196.774</v>
      </c>
    </row>
    <row r="6854" spans="1:10">
      <c r="A6854" s="85">
        <v>40867</v>
      </c>
      <c r="B6854" s="86">
        <v>35</v>
      </c>
      <c r="C6854" s="87">
        <v>45513</v>
      </c>
      <c r="D6854" s="88" t="s">
        <v>172</v>
      </c>
      <c r="E6854" s="87">
        <v>45936.616000000002</v>
      </c>
      <c r="F6854" s="87">
        <v>45941.436000000002</v>
      </c>
      <c r="G6854" s="87">
        <v>-4.82</v>
      </c>
      <c r="H6854" s="87">
        <v>0</v>
      </c>
      <c r="I6854" s="87">
        <v>1238.636</v>
      </c>
      <c r="J6854" s="86">
        <v>765.10400000000004</v>
      </c>
    </row>
    <row r="6855" spans="1:10">
      <c r="A6855" s="85">
        <v>40867</v>
      </c>
      <c r="B6855" s="86">
        <v>36</v>
      </c>
      <c r="C6855" s="87">
        <v>44978</v>
      </c>
      <c r="D6855" s="88" t="s">
        <v>172</v>
      </c>
      <c r="E6855" s="87">
        <v>45371.777999999998</v>
      </c>
      <c r="F6855" s="87">
        <v>45382.637999999999</v>
      </c>
      <c r="G6855" s="87">
        <v>-10.86</v>
      </c>
      <c r="H6855" s="87">
        <v>0</v>
      </c>
      <c r="I6855" s="87">
        <v>1236.6600000000001</v>
      </c>
      <c r="J6855" s="86">
        <v>762.30400000000009</v>
      </c>
    </row>
    <row r="6856" spans="1:10">
      <c r="A6856" s="85">
        <v>40867</v>
      </c>
      <c r="B6856" s="86">
        <v>37</v>
      </c>
      <c r="C6856" s="87">
        <v>44600</v>
      </c>
      <c r="D6856" s="88" t="s">
        <v>172</v>
      </c>
      <c r="E6856" s="87">
        <v>45038.06</v>
      </c>
      <c r="F6856" s="87">
        <v>45047.98</v>
      </c>
      <c r="G6856" s="87">
        <v>-9</v>
      </c>
      <c r="H6856" s="87">
        <v>0</v>
      </c>
      <c r="I6856" s="87">
        <v>980.49200000000008</v>
      </c>
      <c r="J6856" s="86">
        <v>275.18600000000004</v>
      </c>
    </row>
    <row r="6857" spans="1:10">
      <c r="A6857" s="85">
        <v>40867</v>
      </c>
      <c r="B6857" s="86">
        <v>38</v>
      </c>
      <c r="C6857" s="87">
        <v>43800</v>
      </c>
      <c r="D6857" s="88" t="s">
        <v>172</v>
      </c>
      <c r="E6857" s="87">
        <v>44172.362000000001</v>
      </c>
      <c r="F6857" s="87">
        <v>44185.722000000002</v>
      </c>
      <c r="G6857" s="87">
        <v>-13.36</v>
      </c>
      <c r="H6857" s="87">
        <v>0</v>
      </c>
      <c r="I6857" s="87">
        <v>978.02200000000005</v>
      </c>
      <c r="J6857" s="86">
        <v>275.17599999999999</v>
      </c>
    </row>
    <row r="6858" spans="1:10">
      <c r="A6858" s="85">
        <v>40867</v>
      </c>
      <c r="B6858" s="86">
        <v>39</v>
      </c>
      <c r="C6858" s="87">
        <v>42535</v>
      </c>
      <c r="D6858" s="88" t="s">
        <v>172</v>
      </c>
      <c r="E6858" s="87">
        <v>42938.22</v>
      </c>
      <c r="F6858" s="87">
        <v>42949.72</v>
      </c>
      <c r="G6858" s="87">
        <v>-11.5</v>
      </c>
      <c r="H6858" s="87">
        <v>0</v>
      </c>
      <c r="I6858" s="87">
        <v>653.46400000000006</v>
      </c>
      <c r="J6858" s="86">
        <v>358.37</v>
      </c>
    </row>
    <row r="6859" spans="1:10">
      <c r="A6859" s="85">
        <v>40867</v>
      </c>
      <c r="B6859" s="86">
        <v>40</v>
      </c>
      <c r="C6859" s="87">
        <v>41227</v>
      </c>
      <c r="D6859" s="88" t="s">
        <v>172</v>
      </c>
      <c r="E6859" s="87">
        <v>41638.184000000001</v>
      </c>
      <c r="F6859" s="87">
        <v>41650.124000000003</v>
      </c>
      <c r="G6859" s="87">
        <v>-11.94</v>
      </c>
      <c r="H6859" s="87">
        <v>0</v>
      </c>
      <c r="I6859" s="87">
        <v>650.79600000000005</v>
      </c>
      <c r="J6859" s="86">
        <v>358.37200000000001</v>
      </c>
    </row>
    <row r="6860" spans="1:10">
      <c r="A6860" s="85">
        <v>40867</v>
      </c>
      <c r="B6860" s="86">
        <v>41</v>
      </c>
      <c r="C6860" s="87">
        <v>40332</v>
      </c>
      <c r="D6860" s="88" t="s">
        <v>172</v>
      </c>
      <c r="E6860" s="87">
        <v>40706.345999999998</v>
      </c>
      <c r="F6860" s="87">
        <v>40713.866000000002</v>
      </c>
      <c r="G6860" s="87">
        <v>-5.64</v>
      </c>
      <c r="H6860" s="87">
        <v>0</v>
      </c>
      <c r="I6860" s="87">
        <v>221.774</v>
      </c>
      <c r="J6860" s="86">
        <v>295.17</v>
      </c>
    </row>
    <row r="6861" spans="1:10">
      <c r="A6861" s="85">
        <v>40867</v>
      </c>
      <c r="B6861" s="86">
        <v>42</v>
      </c>
      <c r="C6861" s="87">
        <v>38631</v>
      </c>
      <c r="D6861" s="88" t="s">
        <v>172</v>
      </c>
      <c r="E6861" s="87">
        <v>39100.730000000003</v>
      </c>
      <c r="F6861" s="87">
        <v>39110.836000000003</v>
      </c>
      <c r="G6861" s="87">
        <v>-9.44</v>
      </c>
      <c r="H6861" s="87">
        <v>0</v>
      </c>
      <c r="I6861" s="87">
        <v>233.93</v>
      </c>
      <c r="J6861" s="86">
        <v>294.76600000000002</v>
      </c>
    </row>
    <row r="6862" spans="1:10">
      <c r="A6862" s="85">
        <v>40867</v>
      </c>
      <c r="B6862" s="86">
        <v>43</v>
      </c>
      <c r="C6862" s="87">
        <v>37650</v>
      </c>
      <c r="D6862" s="88" t="s">
        <v>172</v>
      </c>
      <c r="E6862" s="87">
        <v>38091.089999999997</v>
      </c>
      <c r="F6862" s="87">
        <v>38098.53</v>
      </c>
      <c r="G6862" s="87">
        <v>-5.52</v>
      </c>
      <c r="H6862" s="87">
        <v>0</v>
      </c>
      <c r="I6862" s="87">
        <v>123.53800000000001</v>
      </c>
      <c r="J6862" s="86">
        <v>195.566</v>
      </c>
    </row>
    <row r="6863" spans="1:10">
      <c r="A6863" s="85">
        <v>40867</v>
      </c>
      <c r="B6863" s="86">
        <v>44</v>
      </c>
      <c r="C6863" s="87">
        <v>36001</v>
      </c>
      <c r="D6863" s="88" t="s">
        <v>172</v>
      </c>
      <c r="E6863" s="87">
        <v>36391.343999999997</v>
      </c>
      <c r="F6863" s="87">
        <v>36403.284</v>
      </c>
      <c r="G6863" s="87">
        <v>-11.94</v>
      </c>
      <c r="H6863" s="87">
        <v>0</v>
      </c>
      <c r="I6863" s="87">
        <v>124.03200000000001</v>
      </c>
      <c r="J6863" s="86">
        <v>195.578</v>
      </c>
    </row>
    <row r="6864" spans="1:10">
      <c r="A6864" s="85">
        <v>40867</v>
      </c>
      <c r="B6864" s="86">
        <v>45</v>
      </c>
      <c r="C6864" s="87">
        <v>34309</v>
      </c>
      <c r="D6864" s="88" t="s">
        <v>172</v>
      </c>
      <c r="E6864" s="87">
        <v>34737.017999999996</v>
      </c>
      <c r="F6864" s="87">
        <v>34749.398000000001</v>
      </c>
      <c r="G6864" s="87">
        <v>-9.5</v>
      </c>
      <c r="H6864" s="87">
        <v>0</v>
      </c>
      <c r="I6864" s="87">
        <v>123.736</v>
      </c>
      <c r="J6864" s="86">
        <v>170.75800000000001</v>
      </c>
    </row>
    <row r="6865" spans="1:10">
      <c r="A6865" s="85">
        <v>40867</v>
      </c>
      <c r="B6865" s="86">
        <v>46</v>
      </c>
      <c r="C6865" s="87">
        <v>32515</v>
      </c>
      <c r="D6865" s="88" t="s">
        <v>172</v>
      </c>
      <c r="E6865" s="87">
        <v>32948.948000000004</v>
      </c>
      <c r="F6865" s="87">
        <v>32962.887999999999</v>
      </c>
      <c r="G6865" s="87">
        <v>-13.02</v>
      </c>
      <c r="H6865" s="87">
        <v>0</v>
      </c>
      <c r="I6865" s="87">
        <v>124.03200000000001</v>
      </c>
      <c r="J6865" s="86">
        <v>170.756</v>
      </c>
    </row>
    <row r="6866" spans="1:10">
      <c r="A6866" s="85">
        <v>40867</v>
      </c>
      <c r="B6866" s="86">
        <v>47</v>
      </c>
      <c r="C6866" s="87">
        <v>30528</v>
      </c>
      <c r="D6866" s="88" t="s">
        <v>172</v>
      </c>
      <c r="E6866" s="87">
        <v>30872.725999999999</v>
      </c>
      <c r="F6866" s="87">
        <v>31406.905999999999</v>
      </c>
      <c r="G6866" s="87">
        <v>-534.17999999999995</v>
      </c>
      <c r="H6866" s="87">
        <v>0</v>
      </c>
      <c r="I6866" s="87">
        <v>6.3120000000000003</v>
      </c>
      <c r="J6866" s="86">
        <v>-1.24</v>
      </c>
    </row>
    <row r="6867" spans="1:10">
      <c r="A6867" s="85">
        <v>40867</v>
      </c>
      <c r="B6867" s="86">
        <v>48</v>
      </c>
      <c r="C6867" s="87">
        <v>29273</v>
      </c>
      <c r="D6867" s="88" t="s">
        <v>172</v>
      </c>
      <c r="E6867" s="87">
        <v>29685.525999999998</v>
      </c>
      <c r="F6867" s="87">
        <v>30458.425999999999</v>
      </c>
      <c r="G6867" s="87">
        <v>-772.9</v>
      </c>
      <c r="H6867" s="87">
        <v>0</v>
      </c>
      <c r="I6867" s="87">
        <v>9.0460000000000012</v>
      </c>
      <c r="J6867" s="86">
        <v>-1.256</v>
      </c>
    </row>
    <row r="6868" spans="1:10">
      <c r="A6868" s="85">
        <v>40868</v>
      </c>
      <c r="B6868" s="86">
        <v>1</v>
      </c>
      <c r="C6868" s="87">
        <v>29215</v>
      </c>
      <c r="D6868" s="88" t="s">
        <v>172</v>
      </c>
      <c r="E6868" s="87">
        <v>29652.79</v>
      </c>
      <c r="F6868" s="87">
        <v>30511.59</v>
      </c>
      <c r="G6868" s="87">
        <v>-858.8</v>
      </c>
      <c r="H6868" s="87">
        <v>0</v>
      </c>
      <c r="I6868" s="87">
        <v>58.46</v>
      </c>
      <c r="J6868" s="86">
        <v>314.72200000000004</v>
      </c>
    </row>
    <row r="6869" spans="1:10">
      <c r="A6869" s="85">
        <v>40868</v>
      </c>
      <c r="B6869" s="86">
        <v>2</v>
      </c>
      <c r="C6869" s="87">
        <v>29036</v>
      </c>
      <c r="D6869" s="88" t="s">
        <v>172</v>
      </c>
      <c r="E6869" s="87">
        <v>29470.976000000002</v>
      </c>
      <c r="F6869" s="87">
        <v>30491.936000000002</v>
      </c>
      <c r="G6869" s="87">
        <v>-1020.96</v>
      </c>
      <c r="H6869" s="87">
        <v>0</v>
      </c>
      <c r="I6869" s="87">
        <v>58.074000000000005</v>
      </c>
      <c r="J6869" s="86">
        <v>313.13400000000001</v>
      </c>
    </row>
    <row r="6870" spans="1:10">
      <c r="A6870" s="85">
        <v>40868</v>
      </c>
      <c r="B6870" s="86">
        <v>3</v>
      </c>
      <c r="C6870" s="87">
        <v>28493</v>
      </c>
      <c r="D6870" s="88" t="s">
        <v>172</v>
      </c>
      <c r="E6870" s="87">
        <v>28933.686000000002</v>
      </c>
      <c r="F6870" s="87">
        <v>30213.466</v>
      </c>
      <c r="G6870" s="87">
        <v>-1279.78</v>
      </c>
      <c r="H6870" s="87">
        <v>0</v>
      </c>
      <c r="I6870" s="87">
        <v>58.364000000000004</v>
      </c>
      <c r="J6870" s="86">
        <v>-0.86</v>
      </c>
    </row>
    <row r="6871" spans="1:10">
      <c r="A6871" s="85">
        <v>40868</v>
      </c>
      <c r="B6871" s="86">
        <v>4</v>
      </c>
      <c r="C6871" s="87">
        <v>27774</v>
      </c>
      <c r="D6871" s="88" t="s">
        <v>172</v>
      </c>
      <c r="E6871" s="87">
        <v>28212.072</v>
      </c>
      <c r="F6871" s="87">
        <v>29613.491999999998</v>
      </c>
      <c r="G6871" s="87">
        <v>-1401.42</v>
      </c>
      <c r="H6871" s="87">
        <v>0</v>
      </c>
      <c r="I6871" s="87">
        <v>58.164000000000001</v>
      </c>
      <c r="J6871" s="86">
        <v>-1.276</v>
      </c>
    </row>
    <row r="6872" spans="1:10">
      <c r="A6872" s="85">
        <v>40868</v>
      </c>
      <c r="B6872" s="86">
        <v>5</v>
      </c>
      <c r="C6872" s="87">
        <v>27197</v>
      </c>
      <c r="D6872" s="88" t="s">
        <v>172</v>
      </c>
      <c r="E6872" s="87">
        <v>27643.198</v>
      </c>
      <c r="F6872" s="87">
        <v>29196.618000000002</v>
      </c>
      <c r="G6872" s="87">
        <v>-1553.42</v>
      </c>
      <c r="H6872" s="87">
        <v>0</v>
      </c>
      <c r="I6872" s="87">
        <v>58.462000000000003</v>
      </c>
      <c r="J6872" s="86">
        <v>-1.278</v>
      </c>
    </row>
    <row r="6873" spans="1:10">
      <c r="A6873" s="85">
        <v>40868</v>
      </c>
      <c r="B6873" s="86">
        <v>6</v>
      </c>
      <c r="C6873" s="87">
        <v>26858</v>
      </c>
      <c r="D6873" s="88" t="s">
        <v>172</v>
      </c>
      <c r="E6873" s="87">
        <v>27329.1</v>
      </c>
      <c r="F6873" s="87">
        <v>28904.82</v>
      </c>
      <c r="G6873" s="87">
        <v>-1575.72</v>
      </c>
      <c r="H6873" s="87">
        <v>0</v>
      </c>
      <c r="I6873" s="87">
        <v>58.066000000000003</v>
      </c>
      <c r="J6873" s="86">
        <v>-0.89600000000000002</v>
      </c>
    </row>
    <row r="6874" spans="1:10">
      <c r="A6874" s="85">
        <v>40868</v>
      </c>
      <c r="B6874" s="86">
        <v>7</v>
      </c>
      <c r="C6874" s="87">
        <v>26361</v>
      </c>
      <c r="D6874" s="88" t="s">
        <v>172</v>
      </c>
      <c r="E6874" s="87">
        <v>26821.466</v>
      </c>
      <c r="F6874" s="87">
        <v>28698.406000000003</v>
      </c>
      <c r="G6874" s="87">
        <v>-1876.94</v>
      </c>
      <c r="H6874" s="87">
        <v>0</v>
      </c>
      <c r="I6874" s="87">
        <v>48.481999999999999</v>
      </c>
      <c r="J6874" s="86">
        <v>-1.304</v>
      </c>
    </row>
    <row r="6875" spans="1:10">
      <c r="A6875" s="85">
        <v>40868</v>
      </c>
      <c r="B6875" s="86">
        <v>8</v>
      </c>
      <c r="C6875" s="87">
        <v>25793</v>
      </c>
      <c r="D6875" s="88" t="s">
        <v>172</v>
      </c>
      <c r="E6875" s="87">
        <v>26261.907999999999</v>
      </c>
      <c r="F6875" s="87">
        <v>28194.308000000001</v>
      </c>
      <c r="G6875" s="87">
        <v>-1932.4</v>
      </c>
      <c r="H6875" s="87">
        <v>0</v>
      </c>
      <c r="I6875" s="87">
        <v>47.15</v>
      </c>
      <c r="J6875" s="86">
        <v>-0.89600000000000002</v>
      </c>
    </row>
    <row r="6876" spans="1:10">
      <c r="A6876" s="85">
        <v>40868</v>
      </c>
      <c r="B6876" s="86">
        <v>9</v>
      </c>
      <c r="C6876" s="87">
        <v>25534</v>
      </c>
      <c r="D6876" s="88" t="s">
        <v>172</v>
      </c>
      <c r="E6876" s="87">
        <v>26012.07</v>
      </c>
      <c r="F6876" s="87">
        <v>28515.232</v>
      </c>
      <c r="G6876" s="87">
        <v>-1918.46</v>
      </c>
      <c r="H6876" s="87">
        <v>0</v>
      </c>
      <c r="I6876" s="87">
        <v>-61.466000000000001</v>
      </c>
      <c r="J6876" s="86">
        <v>-612.97400000000005</v>
      </c>
    </row>
    <row r="6877" spans="1:10">
      <c r="A6877" s="85">
        <v>40868</v>
      </c>
      <c r="B6877" s="86">
        <v>10</v>
      </c>
      <c r="C6877" s="87">
        <v>25678</v>
      </c>
      <c r="D6877" s="88" t="s">
        <v>172</v>
      </c>
      <c r="E6877" s="87">
        <v>26175.504000000001</v>
      </c>
      <c r="F6877" s="87">
        <v>28631.705999999998</v>
      </c>
      <c r="G6877" s="87">
        <v>-1871.5</v>
      </c>
      <c r="H6877" s="87">
        <v>0</v>
      </c>
      <c r="I6877" s="87">
        <v>-74.146000000000001</v>
      </c>
      <c r="J6877" s="86">
        <v>-613.36200000000008</v>
      </c>
    </row>
    <row r="6878" spans="1:10">
      <c r="A6878" s="85">
        <v>40868</v>
      </c>
      <c r="B6878" s="86">
        <v>11</v>
      </c>
      <c r="C6878" s="87">
        <v>26660</v>
      </c>
      <c r="D6878" s="88" t="s">
        <v>172</v>
      </c>
      <c r="E6878" s="87">
        <v>27157.338</v>
      </c>
      <c r="F6878" s="87">
        <v>30803.142</v>
      </c>
      <c r="G6878" s="87">
        <v>-1178.3800000000001</v>
      </c>
      <c r="H6878" s="87">
        <v>0</v>
      </c>
      <c r="I6878" s="87">
        <v>-1429.836</v>
      </c>
      <c r="J6878" s="86">
        <v>-1012.9580000000001</v>
      </c>
    </row>
    <row r="6879" spans="1:10">
      <c r="A6879" s="85">
        <v>40868</v>
      </c>
      <c r="B6879" s="86">
        <v>12</v>
      </c>
      <c r="C6879" s="87">
        <v>27960</v>
      </c>
      <c r="D6879" s="88" t="s">
        <v>172</v>
      </c>
      <c r="E6879" s="87">
        <v>28514.036</v>
      </c>
      <c r="F6879" s="87">
        <v>31840.867999999999</v>
      </c>
      <c r="G6879" s="87">
        <v>-936.04</v>
      </c>
      <c r="H6879" s="87">
        <v>0</v>
      </c>
      <c r="I6879" s="87">
        <v>-1465.8520000000001</v>
      </c>
      <c r="J6879" s="86">
        <v>-1013.7460000000001</v>
      </c>
    </row>
    <row r="6880" spans="1:10">
      <c r="A6880" s="85">
        <v>40868</v>
      </c>
      <c r="B6880" s="86">
        <v>13</v>
      </c>
      <c r="C6880" s="87">
        <v>31438</v>
      </c>
      <c r="D6880" s="88" t="s">
        <v>172</v>
      </c>
      <c r="E6880" s="87">
        <v>32201.439999999999</v>
      </c>
      <c r="F6880" s="87">
        <v>34795.26</v>
      </c>
      <c r="G6880" s="87">
        <v>-152.18</v>
      </c>
      <c r="H6880" s="87">
        <v>0</v>
      </c>
      <c r="I6880" s="87">
        <v>-1510.164</v>
      </c>
      <c r="J6880" s="86">
        <v>-1013.3240000000001</v>
      </c>
    </row>
    <row r="6881" spans="1:10">
      <c r="A6881" s="85">
        <v>40868</v>
      </c>
      <c r="B6881" s="86">
        <v>14</v>
      </c>
      <c r="C6881" s="87">
        <v>35187</v>
      </c>
      <c r="D6881" s="88" t="s">
        <v>172</v>
      </c>
      <c r="E6881" s="87">
        <v>36005.838000000003</v>
      </c>
      <c r="F6881" s="87">
        <v>38470.434000000001</v>
      </c>
      <c r="G6881" s="87">
        <v>-17.04</v>
      </c>
      <c r="H6881" s="87">
        <v>0</v>
      </c>
      <c r="I6881" s="87">
        <v>-1510.2660000000001</v>
      </c>
      <c r="J6881" s="86">
        <v>-1013.302</v>
      </c>
    </row>
    <row r="6882" spans="1:10">
      <c r="A6882" s="85">
        <v>40868</v>
      </c>
      <c r="B6882" s="86">
        <v>15</v>
      </c>
      <c r="C6882" s="87">
        <v>39642</v>
      </c>
      <c r="D6882" s="88" t="s">
        <v>172</v>
      </c>
      <c r="E6882" s="87">
        <v>40529.574000000001</v>
      </c>
      <c r="F6882" s="87">
        <v>42984.408000000003</v>
      </c>
      <c r="G6882" s="87">
        <v>-7.16</v>
      </c>
      <c r="H6882" s="87">
        <v>0</v>
      </c>
      <c r="I6882" s="87">
        <v>-1510.57</v>
      </c>
      <c r="J6882" s="86">
        <v>-1013.2940000000001</v>
      </c>
    </row>
    <row r="6883" spans="1:10">
      <c r="A6883" s="85">
        <v>40868</v>
      </c>
      <c r="B6883" s="86">
        <v>16</v>
      </c>
      <c r="C6883" s="87">
        <v>41578</v>
      </c>
      <c r="D6883" s="88" t="s">
        <v>172</v>
      </c>
      <c r="E6883" s="87">
        <v>42397.712</v>
      </c>
      <c r="F6883" s="87">
        <v>44861.286</v>
      </c>
      <c r="G6883" s="87">
        <v>-13.58</v>
      </c>
      <c r="H6883" s="87">
        <v>0</v>
      </c>
      <c r="I6883" s="87">
        <v>-1510.4680000000001</v>
      </c>
      <c r="J6883" s="86">
        <v>-1013.682</v>
      </c>
    </row>
    <row r="6884" spans="1:10">
      <c r="A6884" s="85">
        <v>40868</v>
      </c>
      <c r="B6884" s="86">
        <v>17</v>
      </c>
      <c r="C6884" s="87">
        <v>42494</v>
      </c>
      <c r="D6884" s="88" t="s">
        <v>172</v>
      </c>
      <c r="E6884" s="87">
        <v>43100.22</v>
      </c>
      <c r="F6884" s="87">
        <v>45563.955999999998</v>
      </c>
      <c r="G6884" s="87">
        <v>-16.18</v>
      </c>
      <c r="H6884" s="87">
        <v>0</v>
      </c>
      <c r="I6884" s="87">
        <v>-1510.366</v>
      </c>
      <c r="J6884" s="86">
        <v>-1013.274</v>
      </c>
    </row>
    <row r="6885" spans="1:10">
      <c r="A6885" s="85">
        <v>40868</v>
      </c>
      <c r="B6885" s="86">
        <v>18</v>
      </c>
      <c r="C6885" s="87">
        <v>42719</v>
      </c>
      <c r="D6885" s="88" t="s">
        <v>172</v>
      </c>
      <c r="E6885" s="87">
        <v>43242.824000000001</v>
      </c>
      <c r="F6885" s="87">
        <v>45706.66</v>
      </c>
      <c r="G6885" s="87">
        <v>-16.28</v>
      </c>
      <c r="H6885" s="87">
        <v>0</v>
      </c>
      <c r="I6885" s="87">
        <v>-1510.4680000000001</v>
      </c>
      <c r="J6885" s="86">
        <v>-1013.6660000000001</v>
      </c>
    </row>
    <row r="6886" spans="1:10">
      <c r="A6886" s="85">
        <v>40868</v>
      </c>
      <c r="B6886" s="86">
        <v>19</v>
      </c>
      <c r="C6886" s="87">
        <v>43631</v>
      </c>
      <c r="D6886" s="88" t="s">
        <v>172</v>
      </c>
      <c r="E6886" s="87">
        <v>44152.37</v>
      </c>
      <c r="F6886" s="87">
        <v>46615.985999999997</v>
      </c>
      <c r="G6886" s="87">
        <v>-16.059999999999999</v>
      </c>
      <c r="H6886" s="87">
        <v>0</v>
      </c>
      <c r="I6886" s="87">
        <v>-1510.4680000000001</v>
      </c>
      <c r="J6886" s="86">
        <v>-1013.268</v>
      </c>
    </row>
    <row r="6887" spans="1:10">
      <c r="A6887" s="85">
        <v>40868</v>
      </c>
      <c r="B6887" s="86">
        <v>20</v>
      </c>
      <c r="C6887" s="87">
        <v>44022</v>
      </c>
      <c r="D6887" s="88" t="s">
        <v>172</v>
      </c>
      <c r="E6887" s="87">
        <v>44585.366000000002</v>
      </c>
      <c r="F6887" s="87">
        <v>47041.881999999998</v>
      </c>
      <c r="G6887" s="87">
        <v>-8.9600000000000009</v>
      </c>
      <c r="H6887" s="87">
        <v>0</v>
      </c>
      <c r="I6887" s="87">
        <v>-1510.366</v>
      </c>
      <c r="J6887" s="86">
        <v>-1013.2660000000001</v>
      </c>
    </row>
    <row r="6888" spans="1:10">
      <c r="A6888" s="85">
        <v>40868</v>
      </c>
      <c r="B6888" s="86">
        <v>21</v>
      </c>
      <c r="C6888" s="87">
        <v>44228</v>
      </c>
      <c r="D6888" s="88" t="s">
        <v>172</v>
      </c>
      <c r="E6888" s="87">
        <v>44811.712</v>
      </c>
      <c r="F6888" s="87">
        <v>47268.887999999999</v>
      </c>
      <c r="G6888" s="87">
        <v>-7.42</v>
      </c>
      <c r="H6888" s="87">
        <v>0</v>
      </c>
      <c r="I6888" s="87">
        <v>-1510.2660000000001</v>
      </c>
      <c r="J6888" s="86">
        <v>-1013.668</v>
      </c>
    </row>
    <row r="6889" spans="1:10">
      <c r="A6889" s="85">
        <v>40868</v>
      </c>
      <c r="B6889" s="86">
        <v>22</v>
      </c>
      <c r="C6889" s="87">
        <v>44402</v>
      </c>
      <c r="D6889" s="88" t="s">
        <v>172</v>
      </c>
      <c r="E6889" s="87">
        <v>44977.877999999997</v>
      </c>
      <c r="F6889" s="87">
        <v>47435.914000000004</v>
      </c>
      <c r="G6889" s="87">
        <v>-9.4</v>
      </c>
      <c r="H6889" s="87">
        <v>0</v>
      </c>
      <c r="I6889" s="87">
        <v>-1510.4680000000001</v>
      </c>
      <c r="J6889" s="86">
        <v>-1013.2660000000001</v>
      </c>
    </row>
    <row r="6890" spans="1:10">
      <c r="A6890" s="85">
        <v>40868</v>
      </c>
      <c r="B6890" s="86">
        <v>23</v>
      </c>
      <c r="C6890" s="87">
        <v>44670</v>
      </c>
      <c r="D6890" s="88" t="s">
        <v>172</v>
      </c>
      <c r="E6890" s="87">
        <v>45178.021999999997</v>
      </c>
      <c r="F6890" s="87">
        <v>47637.758000000002</v>
      </c>
      <c r="G6890" s="87">
        <v>-9.66</v>
      </c>
      <c r="H6890" s="87">
        <v>0</v>
      </c>
      <c r="I6890" s="87">
        <v>-1153.54</v>
      </c>
      <c r="J6890" s="86">
        <v>-1013.6460000000001</v>
      </c>
    </row>
    <row r="6891" spans="1:10">
      <c r="A6891" s="85">
        <v>40868</v>
      </c>
      <c r="B6891" s="86">
        <v>24</v>
      </c>
      <c r="C6891" s="87">
        <v>44683</v>
      </c>
      <c r="D6891" s="88" t="s">
        <v>172</v>
      </c>
      <c r="E6891" s="87">
        <v>45196.716</v>
      </c>
      <c r="F6891" s="87">
        <v>47656.192000000003</v>
      </c>
      <c r="G6891" s="87">
        <v>-11.92</v>
      </c>
      <c r="H6891" s="87">
        <v>0</v>
      </c>
      <c r="I6891" s="87">
        <v>-1159.2060000000001</v>
      </c>
      <c r="J6891" s="86">
        <v>-1013.638</v>
      </c>
    </row>
    <row r="6892" spans="1:10">
      <c r="A6892" s="85">
        <v>40868</v>
      </c>
      <c r="B6892" s="86">
        <v>25</v>
      </c>
      <c r="C6892" s="87">
        <v>44789</v>
      </c>
      <c r="D6892" s="88" t="s">
        <v>172</v>
      </c>
      <c r="E6892" s="87">
        <v>45357.22</v>
      </c>
      <c r="F6892" s="87">
        <v>47816.754000000001</v>
      </c>
      <c r="G6892" s="87">
        <v>-11.98</v>
      </c>
      <c r="H6892" s="87">
        <v>0</v>
      </c>
      <c r="I6892" s="87">
        <v>-1510.2660000000001</v>
      </c>
      <c r="J6892" s="86">
        <v>-1013.2360000000001</v>
      </c>
    </row>
    <row r="6893" spans="1:10">
      <c r="A6893" s="85">
        <v>40868</v>
      </c>
      <c r="B6893" s="86">
        <v>26</v>
      </c>
      <c r="C6893" s="87">
        <v>44591</v>
      </c>
      <c r="D6893" s="88" t="s">
        <v>172</v>
      </c>
      <c r="E6893" s="87">
        <v>45226.38</v>
      </c>
      <c r="F6893" s="87">
        <v>47684.254000000001</v>
      </c>
      <c r="G6893" s="87">
        <v>-10.32</v>
      </c>
      <c r="H6893" s="87">
        <v>0</v>
      </c>
      <c r="I6893" s="87">
        <v>-1510.67</v>
      </c>
      <c r="J6893" s="86">
        <v>-1013.638</v>
      </c>
    </row>
    <row r="6894" spans="1:10">
      <c r="A6894" s="85">
        <v>40868</v>
      </c>
      <c r="B6894" s="86">
        <v>27</v>
      </c>
      <c r="C6894" s="87">
        <v>44495</v>
      </c>
      <c r="D6894" s="88" t="s">
        <v>172</v>
      </c>
      <c r="E6894" s="87">
        <v>45068.195999999996</v>
      </c>
      <c r="F6894" s="87">
        <v>47523.57</v>
      </c>
      <c r="G6894" s="87">
        <v>-7.82</v>
      </c>
      <c r="H6894" s="87">
        <v>0</v>
      </c>
      <c r="I6894" s="87">
        <v>-1510.366</v>
      </c>
      <c r="J6894" s="86">
        <v>-1013.2420000000001</v>
      </c>
    </row>
    <row r="6895" spans="1:10">
      <c r="A6895" s="85">
        <v>40868</v>
      </c>
      <c r="B6895" s="86">
        <v>28</v>
      </c>
      <c r="C6895" s="87">
        <v>44364</v>
      </c>
      <c r="D6895" s="88" t="s">
        <v>172</v>
      </c>
      <c r="E6895" s="87">
        <v>44932.85</v>
      </c>
      <c r="F6895" s="87">
        <v>47388.284</v>
      </c>
      <c r="G6895" s="87">
        <v>-7.88</v>
      </c>
      <c r="H6895" s="87">
        <v>0</v>
      </c>
      <c r="I6895" s="87">
        <v>-1510.57</v>
      </c>
      <c r="J6895" s="86">
        <v>-1013.64</v>
      </c>
    </row>
    <row r="6896" spans="1:10">
      <c r="A6896" s="85">
        <v>40868</v>
      </c>
      <c r="B6896" s="86">
        <v>29</v>
      </c>
      <c r="C6896" s="87">
        <v>44389</v>
      </c>
      <c r="D6896" s="88" t="s">
        <v>172</v>
      </c>
      <c r="E6896" s="87">
        <v>44958.781999999999</v>
      </c>
      <c r="F6896" s="87">
        <v>47414.076000000001</v>
      </c>
      <c r="G6896" s="87">
        <v>-7.74</v>
      </c>
      <c r="H6896" s="87">
        <v>0</v>
      </c>
      <c r="I6896" s="87">
        <v>-1510.57</v>
      </c>
      <c r="J6896" s="86">
        <v>-1013.2460000000001</v>
      </c>
    </row>
    <row r="6897" spans="1:10">
      <c r="A6897" s="85">
        <v>40868</v>
      </c>
      <c r="B6897" s="86">
        <v>30</v>
      </c>
      <c r="C6897" s="87">
        <v>44317</v>
      </c>
      <c r="D6897" s="88" t="s">
        <v>172</v>
      </c>
      <c r="E6897" s="87">
        <v>44863.684000000001</v>
      </c>
      <c r="F6897" s="87">
        <v>47319.198000000004</v>
      </c>
      <c r="G6897" s="87">
        <v>-7.96</v>
      </c>
      <c r="H6897" s="87">
        <v>0</v>
      </c>
      <c r="I6897" s="87">
        <v>-1510.67</v>
      </c>
      <c r="J6897" s="86">
        <v>-1013.65</v>
      </c>
    </row>
    <row r="6898" spans="1:10">
      <c r="A6898" s="85">
        <v>40868</v>
      </c>
      <c r="B6898" s="86">
        <v>31</v>
      </c>
      <c r="C6898" s="87">
        <v>44418</v>
      </c>
      <c r="D6898" s="88" t="s">
        <v>172</v>
      </c>
      <c r="E6898" s="87">
        <v>44975.224000000002</v>
      </c>
      <c r="F6898" s="87">
        <v>47100.664000000004</v>
      </c>
      <c r="G6898" s="87">
        <v>-7.7</v>
      </c>
      <c r="H6898" s="87">
        <v>0</v>
      </c>
      <c r="I6898" s="87">
        <v>-1185.8140000000001</v>
      </c>
      <c r="J6898" s="86">
        <v>-1013.644</v>
      </c>
    </row>
    <row r="6899" spans="1:10">
      <c r="A6899" s="85">
        <v>40868</v>
      </c>
      <c r="B6899" s="86">
        <v>32</v>
      </c>
      <c r="C6899" s="87">
        <v>45813</v>
      </c>
      <c r="D6899" s="88" t="s">
        <v>172</v>
      </c>
      <c r="E6899" s="87">
        <v>46497.644</v>
      </c>
      <c r="F6899" s="87">
        <v>48629.43</v>
      </c>
      <c r="G6899" s="87">
        <v>-10.18</v>
      </c>
      <c r="H6899" s="87">
        <v>0</v>
      </c>
      <c r="I6899" s="87">
        <v>-1158.194</v>
      </c>
      <c r="J6899" s="86">
        <v>-991.24400000000003</v>
      </c>
    </row>
    <row r="6900" spans="1:10">
      <c r="A6900" s="85">
        <v>40868</v>
      </c>
      <c r="B6900" s="86">
        <v>33</v>
      </c>
      <c r="C6900" s="87">
        <v>48578</v>
      </c>
      <c r="D6900" s="88" t="s">
        <v>172</v>
      </c>
      <c r="E6900" s="87">
        <v>49316.86</v>
      </c>
      <c r="F6900" s="87">
        <v>49896.358</v>
      </c>
      <c r="G6900" s="87">
        <v>-10.44</v>
      </c>
      <c r="H6900" s="87">
        <v>0</v>
      </c>
      <c r="I6900" s="87">
        <v>-291.67400000000004</v>
      </c>
      <c r="J6900" s="86">
        <v>-357.99799999999999</v>
      </c>
    </row>
    <row r="6901" spans="1:10">
      <c r="A6901" s="85">
        <v>40868</v>
      </c>
      <c r="B6901" s="86">
        <v>34</v>
      </c>
      <c r="C6901" s="87">
        <v>51017</v>
      </c>
      <c r="D6901" s="88" t="s">
        <v>172</v>
      </c>
      <c r="E6901" s="87">
        <v>51681.887999999999</v>
      </c>
      <c r="F6901" s="87">
        <v>52261.205999999998</v>
      </c>
      <c r="G6901" s="87">
        <v>-10.38</v>
      </c>
      <c r="H6901" s="87">
        <v>0</v>
      </c>
      <c r="I6901" s="87">
        <v>-4.452</v>
      </c>
      <c r="J6901" s="86">
        <v>-358.80799999999999</v>
      </c>
    </row>
    <row r="6902" spans="1:10">
      <c r="A6902" s="85">
        <v>40868</v>
      </c>
      <c r="B6902" s="86">
        <v>35</v>
      </c>
      <c r="C6902" s="87">
        <v>51618</v>
      </c>
      <c r="D6902" s="88" t="s">
        <v>172</v>
      </c>
      <c r="E6902" s="87">
        <v>52291.87</v>
      </c>
      <c r="F6902" s="87">
        <v>52497.19</v>
      </c>
      <c r="G6902" s="87">
        <v>-10.32</v>
      </c>
      <c r="H6902" s="87">
        <v>0</v>
      </c>
      <c r="I6902" s="87">
        <v>379.50800000000004</v>
      </c>
      <c r="J6902" s="86">
        <v>-288.40600000000001</v>
      </c>
    </row>
    <row r="6903" spans="1:10">
      <c r="A6903" s="85">
        <v>40868</v>
      </c>
      <c r="B6903" s="86">
        <v>36</v>
      </c>
      <c r="C6903" s="87">
        <v>51003</v>
      </c>
      <c r="D6903" s="88" t="s">
        <v>172</v>
      </c>
      <c r="E6903" s="87">
        <v>51643.491999999998</v>
      </c>
      <c r="F6903" s="87">
        <v>51848.692000000003</v>
      </c>
      <c r="G6903" s="87">
        <v>-10.199999999999999</v>
      </c>
      <c r="H6903" s="87">
        <v>0</v>
      </c>
      <c r="I6903" s="87">
        <v>221.87400000000002</v>
      </c>
      <c r="J6903" s="86">
        <v>-288.40600000000001</v>
      </c>
    </row>
    <row r="6904" spans="1:10">
      <c r="A6904" s="85">
        <v>40868</v>
      </c>
      <c r="B6904" s="86">
        <v>37</v>
      </c>
      <c r="C6904" s="87">
        <v>50096</v>
      </c>
      <c r="D6904" s="88" t="s">
        <v>172</v>
      </c>
      <c r="E6904" s="87">
        <v>50721.934000000001</v>
      </c>
      <c r="F6904" s="87">
        <v>51450.89</v>
      </c>
      <c r="G6904" s="87">
        <v>-9.5</v>
      </c>
      <c r="H6904" s="87">
        <v>0</v>
      </c>
      <c r="I6904" s="87">
        <v>-600.95000000000005</v>
      </c>
      <c r="J6904" s="86">
        <v>-210.01400000000001</v>
      </c>
    </row>
    <row r="6905" spans="1:10">
      <c r="A6905" s="85">
        <v>40868</v>
      </c>
      <c r="B6905" s="86">
        <v>38</v>
      </c>
      <c r="C6905" s="87">
        <v>49173</v>
      </c>
      <c r="D6905" s="88" t="s">
        <v>172</v>
      </c>
      <c r="E6905" s="87">
        <v>49699.784</v>
      </c>
      <c r="F6905" s="87">
        <v>50431.394</v>
      </c>
      <c r="G6905" s="87">
        <v>-12.06</v>
      </c>
      <c r="H6905" s="87">
        <v>0</v>
      </c>
      <c r="I6905" s="87">
        <v>-603.18400000000008</v>
      </c>
      <c r="J6905" s="86">
        <v>-210.41400000000002</v>
      </c>
    </row>
    <row r="6906" spans="1:10">
      <c r="A6906" s="85">
        <v>40868</v>
      </c>
      <c r="B6906" s="86">
        <v>39</v>
      </c>
      <c r="C6906" s="87">
        <v>47932</v>
      </c>
      <c r="D6906" s="88" t="s">
        <v>172</v>
      </c>
      <c r="E6906" s="87">
        <v>48415.198000000004</v>
      </c>
      <c r="F6906" s="87">
        <v>49063.203999999998</v>
      </c>
      <c r="G6906" s="87">
        <v>-9.4</v>
      </c>
      <c r="H6906" s="87">
        <v>0</v>
      </c>
      <c r="I6906" s="87">
        <v>-119.982</v>
      </c>
      <c r="J6906" s="86">
        <v>-606.06799999999998</v>
      </c>
    </row>
    <row r="6907" spans="1:10">
      <c r="A6907" s="85">
        <v>40868</v>
      </c>
      <c r="B6907" s="86">
        <v>40</v>
      </c>
      <c r="C6907" s="87">
        <v>46434</v>
      </c>
      <c r="D6907" s="88" t="s">
        <v>172</v>
      </c>
      <c r="E6907" s="87">
        <v>46927.396000000001</v>
      </c>
      <c r="F6907" s="87">
        <v>47572.881999999998</v>
      </c>
      <c r="G6907" s="87">
        <v>-9.34</v>
      </c>
      <c r="H6907" s="87">
        <v>0</v>
      </c>
      <c r="I6907" s="87">
        <v>-119.27</v>
      </c>
      <c r="J6907" s="86">
        <v>-603.66800000000001</v>
      </c>
    </row>
    <row r="6908" spans="1:10">
      <c r="A6908" s="85">
        <v>40868</v>
      </c>
      <c r="B6908" s="86">
        <v>41</v>
      </c>
      <c r="C6908" s="87">
        <v>44879</v>
      </c>
      <c r="D6908" s="88" t="s">
        <v>172</v>
      </c>
      <c r="E6908" s="87">
        <v>45351.77</v>
      </c>
      <c r="F6908" s="87">
        <v>45406.36</v>
      </c>
      <c r="G6908" s="87">
        <v>-11.86</v>
      </c>
      <c r="H6908" s="87">
        <v>0</v>
      </c>
      <c r="I6908" s="87">
        <v>-44.304000000000002</v>
      </c>
      <c r="J6908" s="86">
        <v>-105.21</v>
      </c>
    </row>
    <row r="6909" spans="1:10">
      <c r="A6909" s="85">
        <v>40868</v>
      </c>
      <c r="B6909" s="86">
        <v>42</v>
      </c>
      <c r="C6909" s="87">
        <v>43296</v>
      </c>
      <c r="D6909" s="88" t="s">
        <v>172</v>
      </c>
      <c r="E6909" s="87">
        <v>43761.915999999997</v>
      </c>
      <c r="F6909" s="87">
        <v>43817.925999999999</v>
      </c>
      <c r="G6909" s="87">
        <v>-6.86</v>
      </c>
      <c r="H6909" s="87">
        <v>0</v>
      </c>
      <c r="I6909" s="87">
        <v>-43.698</v>
      </c>
      <c r="J6909" s="86">
        <v>-104.81400000000001</v>
      </c>
    </row>
    <row r="6910" spans="1:10">
      <c r="A6910" s="85">
        <v>40868</v>
      </c>
      <c r="B6910" s="86">
        <v>43</v>
      </c>
      <c r="C6910" s="87">
        <v>41491</v>
      </c>
      <c r="D6910" s="88" t="s">
        <v>172</v>
      </c>
      <c r="E6910" s="87">
        <v>41984.298000000003</v>
      </c>
      <c r="F6910" s="87">
        <v>41992.754000000001</v>
      </c>
      <c r="G6910" s="87">
        <v>-5.46</v>
      </c>
      <c r="H6910" s="87">
        <v>0</v>
      </c>
      <c r="I6910" s="87">
        <v>-3.33</v>
      </c>
      <c r="J6910" s="86">
        <v>-105.20400000000001</v>
      </c>
    </row>
    <row r="6911" spans="1:10">
      <c r="A6911" s="85">
        <v>40868</v>
      </c>
      <c r="B6911" s="86">
        <v>44</v>
      </c>
      <c r="C6911" s="87">
        <v>39106</v>
      </c>
      <c r="D6911" s="88" t="s">
        <v>172</v>
      </c>
      <c r="E6911" s="87">
        <v>39602.75</v>
      </c>
      <c r="F6911" s="87">
        <v>39616.410000000003</v>
      </c>
      <c r="G6911" s="87">
        <v>-13.66</v>
      </c>
      <c r="H6911" s="87">
        <v>0</v>
      </c>
      <c r="I6911" s="87">
        <v>-3.528</v>
      </c>
      <c r="J6911" s="86">
        <v>-105.208</v>
      </c>
    </row>
    <row r="6912" spans="1:10">
      <c r="A6912" s="85">
        <v>40868</v>
      </c>
      <c r="B6912" s="86">
        <v>45</v>
      </c>
      <c r="C6912" s="87">
        <v>37099</v>
      </c>
      <c r="D6912" s="88" t="s">
        <v>172</v>
      </c>
      <c r="E6912" s="87">
        <v>37557.542000000001</v>
      </c>
      <c r="F6912" s="87">
        <v>37588.741999999998</v>
      </c>
      <c r="G6912" s="87">
        <v>-10.199999999999999</v>
      </c>
      <c r="H6912" s="87">
        <v>0</v>
      </c>
      <c r="I6912" s="87">
        <v>-4.42</v>
      </c>
      <c r="J6912" s="86">
        <v>-119.616</v>
      </c>
    </row>
    <row r="6913" spans="1:10">
      <c r="A6913" s="85">
        <v>40868</v>
      </c>
      <c r="B6913" s="86">
        <v>46</v>
      </c>
      <c r="C6913" s="87">
        <v>34831</v>
      </c>
      <c r="D6913" s="88" t="s">
        <v>172</v>
      </c>
      <c r="E6913" s="87">
        <v>35219.485999999997</v>
      </c>
      <c r="F6913" s="87">
        <v>35258.165999999997</v>
      </c>
      <c r="G6913" s="87">
        <v>-17.68</v>
      </c>
      <c r="H6913" s="87">
        <v>0</v>
      </c>
      <c r="I6913" s="87">
        <v>-4.42</v>
      </c>
      <c r="J6913" s="86">
        <v>-120.00800000000001</v>
      </c>
    </row>
    <row r="6914" spans="1:10">
      <c r="A6914" s="85">
        <v>40868</v>
      </c>
      <c r="B6914" s="86">
        <v>47</v>
      </c>
      <c r="C6914" s="87">
        <v>32581</v>
      </c>
      <c r="D6914" s="88" t="s">
        <v>172</v>
      </c>
      <c r="E6914" s="87">
        <v>33086.85</v>
      </c>
      <c r="F6914" s="87">
        <v>33805.332000000002</v>
      </c>
      <c r="G6914" s="87">
        <v>-585.52</v>
      </c>
      <c r="H6914" s="87">
        <v>0</v>
      </c>
      <c r="I6914" s="87">
        <v>-38.122</v>
      </c>
      <c r="J6914" s="86">
        <v>-1.214</v>
      </c>
    </row>
    <row r="6915" spans="1:10">
      <c r="A6915" s="85">
        <v>40868</v>
      </c>
      <c r="B6915" s="86">
        <v>48</v>
      </c>
      <c r="C6915" s="87">
        <v>31223</v>
      </c>
      <c r="D6915" s="88" t="s">
        <v>172</v>
      </c>
      <c r="E6915" s="87">
        <v>31738.657999999999</v>
      </c>
      <c r="F6915" s="87">
        <v>32867.328000000001</v>
      </c>
      <c r="G6915" s="87">
        <v>-1114</v>
      </c>
      <c r="H6915" s="87">
        <v>0</v>
      </c>
      <c r="I6915" s="87">
        <v>-43.806000000000004</v>
      </c>
      <c r="J6915" s="86">
        <v>-0.83600000000000008</v>
      </c>
    </row>
    <row r="6916" spans="1:10">
      <c r="A6916" s="85">
        <v>40869</v>
      </c>
      <c r="B6916" s="86">
        <v>1</v>
      </c>
      <c r="C6916" s="87">
        <v>30914</v>
      </c>
      <c r="D6916" s="88" t="s">
        <v>172</v>
      </c>
      <c r="E6916" s="87">
        <v>31428.58</v>
      </c>
      <c r="F6916" s="87">
        <v>32803.198000000004</v>
      </c>
      <c r="G6916" s="87">
        <v>-1517.46</v>
      </c>
      <c r="H6916" s="87">
        <v>0</v>
      </c>
      <c r="I6916" s="87">
        <v>-6.7780000000000005</v>
      </c>
      <c r="J6916" s="86">
        <v>-1.246</v>
      </c>
    </row>
    <row r="6917" spans="1:10">
      <c r="A6917" s="85">
        <v>40869</v>
      </c>
      <c r="B6917" s="86">
        <v>2</v>
      </c>
      <c r="C6917" s="87">
        <v>30818</v>
      </c>
      <c r="D6917" s="88" t="s">
        <v>172</v>
      </c>
      <c r="E6917" s="87">
        <v>31313.272000000001</v>
      </c>
      <c r="F6917" s="87">
        <v>32959.85</v>
      </c>
      <c r="G6917" s="87">
        <v>-1641.52</v>
      </c>
      <c r="H6917" s="87">
        <v>0</v>
      </c>
      <c r="I6917" s="87">
        <v>-4.0460000000000003</v>
      </c>
      <c r="J6917" s="86">
        <v>-0.85400000000000009</v>
      </c>
    </row>
    <row r="6918" spans="1:10">
      <c r="A6918" s="85">
        <v>40869</v>
      </c>
      <c r="B6918" s="86">
        <v>3</v>
      </c>
      <c r="C6918" s="87">
        <v>30032</v>
      </c>
      <c r="D6918" s="88" t="s">
        <v>172</v>
      </c>
      <c r="E6918" s="87">
        <v>30490.664000000001</v>
      </c>
      <c r="F6918" s="87">
        <v>32278.324000000001</v>
      </c>
      <c r="G6918" s="87">
        <v>-1787.66</v>
      </c>
      <c r="H6918" s="87">
        <v>0</v>
      </c>
      <c r="I6918" s="87">
        <v>443.154</v>
      </c>
      <c r="J6918" s="86">
        <v>-1.272</v>
      </c>
    </row>
    <row r="6919" spans="1:10">
      <c r="A6919" s="85">
        <v>40869</v>
      </c>
      <c r="B6919" s="86">
        <v>4</v>
      </c>
      <c r="C6919" s="87">
        <v>29358</v>
      </c>
      <c r="D6919" s="88" t="s">
        <v>172</v>
      </c>
      <c r="E6919" s="87">
        <v>29830.254000000001</v>
      </c>
      <c r="F6919" s="87">
        <v>31606.374</v>
      </c>
      <c r="G6919" s="87">
        <v>-1776.12</v>
      </c>
      <c r="H6919" s="87">
        <v>0</v>
      </c>
      <c r="I6919" s="87">
        <v>494.24800000000005</v>
      </c>
      <c r="J6919" s="86">
        <v>-1.276</v>
      </c>
    </row>
    <row r="6920" spans="1:10">
      <c r="A6920" s="85">
        <v>40869</v>
      </c>
      <c r="B6920" s="86">
        <v>5</v>
      </c>
      <c r="C6920" s="87">
        <v>28675</v>
      </c>
      <c r="D6920" s="88" t="s">
        <v>172</v>
      </c>
      <c r="E6920" s="87">
        <v>29181.124</v>
      </c>
      <c r="F6920" s="87">
        <v>31008.184000000001</v>
      </c>
      <c r="G6920" s="87">
        <v>-1827.06</v>
      </c>
      <c r="H6920" s="87">
        <v>0</v>
      </c>
      <c r="I6920" s="87">
        <v>494.34800000000001</v>
      </c>
      <c r="J6920" s="86">
        <v>-0.88200000000000001</v>
      </c>
    </row>
    <row r="6921" spans="1:10">
      <c r="A6921" s="85">
        <v>40869</v>
      </c>
      <c r="B6921" s="86">
        <v>6</v>
      </c>
      <c r="C6921" s="87">
        <v>28466</v>
      </c>
      <c r="D6921" s="88" t="s">
        <v>172</v>
      </c>
      <c r="E6921" s="87">
        <v>28969.186000000002</v>
      </c>
      <c r="F6921" s="87">
        <v>30804.606</v>
      </c>
      <c r="G6921" s="87">
        <v>-1835.42</v>
      </c>
      <c r="H6921" s="87">
        <v>0</v>
      </c>
      <c r="I6921" s="87">
        <v>494.24800000000005</v>
      </c>
      <c r="J6921" s="86">
        <v>-1.274</v>
      </c>
    </row>
    <row r="6922" spans="1:10">
      <c r="A6922" s="85">
        <v>40869</v>
      </c>
      <c r="B6922" s="86">
        <v>7</v>
      </c>
      <c r="C6922" s="87">
        <v>27962</v>
      </c>
      <c r="D6922" s="88" t="s">
        <v>172</v>
      </c>
      <c r="E6922" s="87">
        <v>28459.752</v>
      </c>
      <c r="F6922" s="87">
        <v>30327.152000000002</v>
      </c>
      <c r="G6922" s="87">
        <v>-1867.4</v>
      </c>
      <c r="H6922" s="87">
        <v>0</v>
      </c>
      <c r="I6922" s="87">
        <v>494.34800000000001</v>
      </c>
      <c r="J6922" s="86">
        <v>-1.286</v>
      </c>
    </row>
    <row r="6923" spans="1:10">
      <c r="A6923" s="85">
        <v>40869</v>
      </c>
      <c r="B6923" s="86">
        <v>8</v>
      </c>
      <c r="C6923" s="87">
        <v>27355</v>
      </c>
      <c r="D6923" s="88" t="s">
        <v>172</v>
      </c>
      <c r="E6923" s="87">
        <v>27867.097999999998</v>
      </c>
      <c r="F6923" s="87">
        <v>29840.378000000001</v>
      </c>
      <c r="G6923" s="87">
        <v>-1973.28</v>
      </c>
      <c r="H6923" s="87">
        <v>0</v>
      </c>
      <c r="I6923" s="87">
        <v>454.91400000000004</v>
      </c>
      <c r="J6923" s="86">
        <v>-0.89200000000000002</v>
      </c>
    </row>
    <row r="6924" spans="1:10">
      <c r="A6924" s="85">
        <v>40869</v>
      </c>
      <c r="B6924" s="86">
        <v>9</v>
      </c>
      <c r="C6924" s="87">
        <v>27091</v>
      </c>
      <c r="D6924" s="88" t="s">
        <v>172</v>
      </c>
      <c r="E6924" s="87">
        <v>27604.702000000001</v>
      </c>
      <c r="F6924" s="87">
        <v>29808.768</v>
      </c>
      <c r="G6924" s="87">
        <v>-2075.2600000000002</v>
      </c>
      <c r="H6924" s="87">
        <v>0</v>
      </c>
      <c r="I6924" s="87">
        <v>400.85400000000004</v>
      </c>
      <c r="J6924" s="86">
        <v>-156.892</v>
      </c>
    </row>
    <row r="6925" spans="1:10">
      <c r="A6925" s="85">
        <v>40869</v>
      </c>
      <c r="B6925" s="86">
        <v>10</v>
      </c>
      <c r="C6925" s="87">
        <v>27222</v>
      </c>
      <c r="D6925" s="88" t="s">
        <v>172</v>
      </c>
      <c r="E6925" s="87">
        <v>27653.815999999999</v>
      </c>
      <c r="F6925" s="87">
        <v>29844.272000000001</v>
      </c>
      <c r="G6925" s="87">
        <v>-1950.4</v>
      </c>
      <c r="H6925" s="87">
        <v>0</v>
      </c>
      <c r="I6925" s="87">
        <v>208.626</v>
      </c>
      <c r="J6925" s="86">
        <v>-171.29600000000002</v>
      </c>
    </row>
    <row r="6926" spans="1:10">
      <c r="A6926" s="85">
        <v>40869</v>
      </c>
      <c r="B6926" s="86">
        <v>11</v>
      </c>
      <c r="C6926" s="87">
        <v>27862</v>
      </c>
      <c r="D6926" s="88" t="s">
        <v>172</v>
      </c>
      <c r="E6926" s="87">
        <v>28381.667999999998</v>
      </c>
      <c r="F6926" s="87">
        <v>32532.991999999998</v>
      </c>
      <c r="G6926" s="87">
        <v>-1654.82</v>
      </c>
      <c r="H6926" s="87">
        <v>0</v>
      </c>
      <c r="I6926" s="87">
        <v>-1427.914</v>
      </c>
      <c r="J6926" s="86">
        <v>-979.34800000000007</v>
      </c>
    </row>
    <row r="6927" spans="1:10">
      <c r="A6927" s="85">
        <v>40869</v>
      </c>
      <c r="B6927" s="86">
        <v>12</v>
      </c>
      <c r="C6927" s="87">
        <v>29082</v>
      </c>
      <c r="D6927" s="88" t="s">
        <v>172</v>
      </c>
      <c r="E6927" s="87">
        <v>29664.796000000002</v>
      </c>
      <c r="F6927" s="87">
        <v>33054.410000000003</v>
      </c>
      <c r="G6927" s="87">
        <v>-911.76</v>
      </c>
      <c r="H6927" s="87">
        <v>0</v>
      </c>
      <c r="I6927" s="87">
        <v>-1510.4680000000001</v>
      </c>
      <c r="J6927" s="86">
        <v>-1013.3280000000001</v>
      </c>
    </row>
    <row r="6928" spans="1:10">
      <c r="A6928" s="85">
        <v>40869</v>
      </c>
      <c r="B6928" s="86">
        <v>13</v>
      </c>
      <c r="C6928" s="87">
        <v>32207</v>
      </c>
      <c r="D6928" s="88" t="s">
        <v>172</v>
      </c>
      <c r="E6928" s="87">
        <v>33014.53</v>
      </c>
      <c r="F6928" s="87">
        <v>35476.442000000003</v>
      </c>
      <c r="G6928" s="87">
        <v>-23.24</v>
      </c>
      <c r="H6928" s="87">
        <v>0</v>
      </c>
      <c r="I6928" s="87">
        <v>-1510.366</v>
      </c>
      <c r="J6928" s="86">
        <v>-1013.308</v>
      </c>
    </row>
    <row r="6929" spans="1:10">
      <c r="A6929" s="85">
        <v>40869</v>
      </c>
      <c r="B6929" s="86">
        <v>14</v>
      </c>
      <c r="C6929" s="87">
        <v>35748</v>
      </c>
      <c r="D6929" s="88" t="s">
        <v>172</v>
      </c>
      <c r="E6929" s="87">
        <v>36654.595999999998</v>
      </c>
      <c r="F6929" s="87">
        <v>39118.252</v>
      </c>
      <c r="G6929" s="87">
        <v>-12.66</v>
      </c>
      <c r="H6929" s="87">
        <v>0</v>
      </c>
      <c r="I6929" s="87">
        <v>-1510.4680000000001</v>
      </c>
      <c r="J6929" s="86">
        <v>-1013.28</v>
      </c>
    </row>
    <row r="6930" spans="1:10">
      <c r="A6930" s="85">
        <v>40869</v>
      </c>
      <c r="B6930" s="86">
        <v>15</v>
      </c>
      <c r="C6930" s="87">
        <v>40144</v>
      </c>
      <c r="D6930" s="88" t="s">
        <v>172</v>
      </c>
      <c r="E6930" s="87">
        <v>40938.235999999997</v>
      </c>
      <c r="F6930" s="87">
        <v>43447.31</v>
      </c>
      <c r="G6930" s="87">
        <v>-0.72</v>
      </c>
      <c r="H6930" s="87">
        <v>0</v>
      </c>
      <c r="I6930" s="87">
        <v>-1510.366</v>
      </c>
      <c r="J6930" s="86">
        <v>-1013.67</v>
      </c>
    </row>
    <row r="6931" spans="1:10">
      <c r="A6931" s="85">
        <v>40869</v>
      </c>
      <c r="B6931" s="86">
        <v>16</v>
      </c>
      <c r="C6931" s="87">
        <v>42201</v>
      </c>
      <c r="D6931" s="88" t="s">
        <v>172</v>
      </c>
      <c r="E6931" s="87">
        <v>42810.851999999999</v>
      </c>
      <c r="F6931" s="87">
        <v>45286.345999999998</v>
      </c>
      <c r="G6931" s="87">
        <v>-6.94</v>
      </c>
      <c r="H6931" s="87">
        <v>0</v>
      </c>
      <c r="I6931" s="87">
        <v>-1510.57</v>
      </c>
      <c r="J6931" s="86">
        <v>-1013.27</v>
      </c>
    </row>
    <row r="6932" spans="1:10">
      <c r="A6932" s="85">
        <v>40869</v>
      </c>
      <c r="B6932" s="86">
        <v>17</v>
      </c>
      <c r="C6932" s="87">
        <v>42812</v>
      </c>
      <c r="D6932" s="88" t="s">
        <v>172</v>
      </c>
      <c r="E6932" s="87">
        <v>43473.523999999998</v>
      </c>
      <c r="F6932" s="87">
        <v>45927.108</v>
      </c>
      <c r="G6932" s="87">
        <v>-7.04</v>
      </c>
      <c r="H6932" s="87">
        <v>0</v>
      </c>
      <c r="I6932" s="87">
        <v>-1510.366</v>
      </c>
      <c r="J6932" s="86">
        <v>-1013.26</v>
      </c>
    </row>
    <row r="6933" spans="1:10">
      <c r="A6933" s="85">
        <v>40869</v>
      </c>
      <c r="B6933" s="86">
        <v>18</v>
      </c>
      <c r="C6933" s="87">
        <v>42623</v>
      </c>
      <c r="D6933" s="88" t="s">
        <v>172</v>
      </c>
      <c r="E6933" s="87">
        <v>43269.735999999997</v>
      </c>
      <c r="F6933" s="87">
        <v>45730.92</v>
      </c>
      <c r="G6933" s="87">
        <v>-14.64</v>
      </c>
      <c r="H6933" s="87">
        <v>0</v>
      </c>
      <c r="I6933" s="87">
        <v>-1510.4680000000001</v>
      </c>
      <c r="J6933" s="86">
        <v>-1013.6460000000001</v>
      </c>
    </row>
    <row r="6934" spans="1:10">
      <c r="A6934" s="85">
        <v>40869</v>
      </c>
      <c r="B6934" s="86">
        <v>19</v>
      </c>
      <c r="C6934" s="87">
        <v>43295</v>
      </c>
      <c r="D6934" s="88" t="s">
        <v>172</v>
      </c>
      <c r="E6934" s="87">
        <v>43984.851999999999</v>
      </c>
      <c r="F6934" s="87">
        <v>46443.826000000001</v>
      </c>
      <c r="G6934" s="87">
        <v>-9.02</v>
      </c>
      <c r="H6934" s="87">
        <v>0</v>
      </c>
      <c r="I6934" s="87">
        <v>-1510.4680000000001</v>
      </c>
      <c r="J6934" s="86">
        <v>-1013.6360000000001</v>
      </c>
    </row>
    <row r="6935" spans="1:10">
      <c r="A6935" s="85">
        <v>40869</v>
      </c>
      <c r="B6935" s="86">
        <v>20</v>
      </c>
      <c r="C6935" s="87">
        <v>43454</v>
      </c>
      <c r="D6935" s="88" t="s">
        <v>172</v>
      </c>
      <c r="E6935" s="87">
        <v>44168.985999999997</v>
      </c>
      <c r="F6935" s="87">
        <v>46628.639999999999</v>
      </c>
      <c r="G6935" s="87">
        <v>-9.14</v>
      </c>
      <c r="H6935" s="87">
        <v>0</v>
      </c>
      <c r="I6935" s="87">
        <v>-1510.4680000000001</v>
      </c>
      <c r="J6935" s="86">
        <v>-1013.64</v>
      </c>
    </row>
    <row r="6936" spans="1:10">
      <c r="A6936" s="85">
        <v>40869</v>
      </c>
      <c r="B6936" s="86">
        <v>21</v>
      </c>
      <c r="C6936" s="87">
        <v>43573</v>
      </c>
      <c r="D6936" s="88" t="s">
        <v>172</v>
      </c>
      <c r="E6936" s="87">
        <v>44289.453999999998</v>
      </c>
      <c r="F6936" s="87">
        <v>46684.24</v>
      </c>
      <c r="G6936" s="87">
        <v>-11.3</v>
      </c>
      <c r="H6936" s="87">
        <v>0</v>
      </c>
      <c r="I6936" s="87">
        <v>-1510.2660000000001</v>
      </c>
      <c r="J6936" s="86">
        <v>-955.654</v>
      </c>
    </row>
    <row r="6937" spans="1:10">
      <c r="A6937" s="85">
        <v>40869</v>
      </c>
      <c r="B6937" s="86">
        <v>22</v>
      </c>
      <c r="C6937" s="87">
        <v>43791</v>
      </c>
      <c r="D6937" s="88" t="s">
        <v>172</v>
      </c>
      <c r="E6937" s="87">
        <v>44482.904000000002</v>
      </c>
      <c r="F6937" s="87">
        <v>46875.23</v>
      </c>
      <c r="G6937" s="87">
        <v>-8.84</v>
      </c>
      <c r="H6937" s="87">
        <v>0</v>
      </c>
      <c r="I6937" s="87">
        <v>-1510.57</v>
      </c>
      <c r="J6937" s="86">
        <v>-956.44600000000003</v>
      </c>
    </row>
    <row r="6938" spans="1:10">
      <c r="A6938" s="85">
        <v>40869</v>
      </c>
      <c r="B6938" s="86">
        <v>23</v>
      </c>
      <c r="C6938" s="87">
        <v>43960</v>
      </c>
      <c r="D6938" s="88" t="s">
        <v>172</v>
      </c>
      <c r="E6938" s="87">
        <v>44616.002</v>
      </c>
      <c r="F6938" s="87">
        <v>46895.6</v>
      </c>
      <c r="G6938" s="87">
        <v>-12.1</v>
      </c>
      <c r="H6938" s="87">
        <v>0</v>
      </c>
      <c r="I6938" s="87">
        <v>-1510.2660000000001</v>
      </c>
      <c r="J6938" s="86">
        <v>-839.63800000000003</v>
      </c>
    </row>
    <row r="6939" spans="1:10">
      <c r="A6939" s="85">
        <v>40869</v>
      </c>
      <c r="B6939" s="86">
        <v>24</v>
      </c>
      <c r="C6939" s="87">
        <v>44173</v>
      </c>
      <c r="D6939" s="88" t="s">
        <v>172</v>
      </c>
      <c r="E6939" s="87">
        <v>44765.25</v>
      </c>
      <c r="F6939" s="87">
        <v>47043.648000000001</v>
      </c>
      <c r="G6939" s="87">
        <v>-9.3800000000000008</v>
      </c>
      <c r="H6939" s="87">
        <v>0</v>
      </c>
      <c r="I6939" s="87">
        <v>-1510.57</v>
      </c>
      <c r="J6939" s="86">
        <v>-839.63800000000003</v>
      </c>
    </row>
    <row r="6940" spans="1:10">
      <c r="A6940" s="85">
        <v>40869</v>
      </c>
      <c r="B6940" s="86">
        <v>25</v>
      </c>
      <c r="C6940" s="87">
        <v>44358</v>
      </c>
      <c r="D6940" s="88" t="s">
        <v>172</v>
      </c>
      <c r="E6940" s="87">
        <v>44933.444000000003</v>
      </c>
      <c r="F6940" s="87">
        <v>47129.982000000004</v>
      </c>
      <c r="G6940" s="87">
        <v>-9.6</v>
      </c>
      <c r="H6940" s="87">
        <v>0</v>
      </c>
      <c r="I6940" s="87">
        <v>-1510.366</v>
      </c>
      <c r="J6940" s="86">
        <v>-757.63400000000001</v>
      </c>
    </row>
    <row r="6941" spans="1:10">
      <c r="A6941" s="85">
        <v>40869</v>
      </c>
      <c r="B6941" s="86">
        <v>26</v>
      </c>
      <c r="C6941" s="87">
        <v>44173</v>
      </c>
      <c r="D6941" s="88" t="s">
        <v>172</v>
      </c>
      <c r="E6941" s="87">
        <v>44744.684000000001</v>
      </c>
      <c r="F6941" s="87">
        <v>46941.002</v>
      </c>
      <c r="G6941" s="87">
        <v>-11.82</v>
      </c>
      <c r="H6941" s="87">
        <v>0</v>
      </c>
      <c r="I6941" s="87">
        <v>-1510.67</v>
      </c>
      <c r="J6941" s="86">
        <v>-758.03200000000004</v>
      </c>
    </row>
    <row r="6942" spans="1:10">
      <c r="A6942" s="85">
        <v>40869</v>
      </c>
      <c r="B6942" s="86">
        <v>27</v>
      </c>
      <c r="C6942" s="87">
        <v>43913</v>
      </c>
      <c r="D6942" s="88" t="s">
        <v>172</v>
      </c>
      <c r="E6942" s="87">
        <v>44561.563999999998</v>
      </c>
      <c r="F6942" s="87">
        <v>46858.124000000003</v>
      </c>
      <c r="G6942" s="87">
        <v>-12.04</v>
      </c>
      <c r="H6942" s="87">
        <v>0</v>
      </c>
      <c r="I6942" s="87">
        <v>-1510.4680000000001</v>
      </c>
      <c r="J6942" s="86">
        <v>-854.83400000000006</v>
      </c>
    </row>
    <row r="6943" spans="1:10">
      <c r="A6943" s="85">
        <v>40869</v>
      </c>
      <c r="B6943" s="86">
        <v>28</v>
      </c>
      <c r="C6943" s="87">
        <v>43874</v>
      </c>
      <c r="D6943" s="88" t="s">
        <v>172</v>
      </c>
      <c r="E6943" s="87">
        <v>44442.57</v>
      </c>
      <c r="F6943" s="87">
        <v>46736.01</v>
      </c>
      <c r="G6943" s="87">
        <v>-8.92</v>
      </c>
      <c r="H6943" s="87">
        <v>0</v>
      </c>
      <c r="I6943" s="87">
        <v>-1510.57</v>
      </c>
      <c r="J6943" s="86">
        <v>-855.64</v>
      </c>
    </row>
    <row r="6944" spans="1:10">
      <c r="A6944" s="85">
        <v>40869</v>
      </c>
      <c r="B6944" s="86">
        <v>29</v>
      </c>
      <c r="C6944" s="87">
        <v>43870</v>
      </c>
      <c r="D6944" s="88" t="s">
        <v>172</v>
      </c>
      <c r="E6944" s="87">
        <v>44474.224000000002</v>
      </c>
      <c r="F6944" s="87">
        <v>46900.495999999999</v>
      </c>
      <c r="G6944" s="87">
        <v>-7.74</v>
      </c>
      <c r="H6944" s="87">
        <v>0</v>
      </c>
      <c r="I6944" s="87">
        <v>-1510.366</v>
      </c>
      <c r="J6944" s="86">
        <v>-986.846</v>
      </c>
    </row>
    <row r="6945" spans="1:10">
      <c r="A6945" s="85">
        <v>40869</v>
      </c>
      <c r="B6945" s="86">
        <v>30</v>
      </c>
      <c r="C6945" s="87">
        <v>43617</v>
      </c>
      <c r="D6945" s="88" t="s">
        <v>172</v>
      </c>
      <c r="E6945" s="87">
        <v>44267.137999999999</v>
      </c>
      <c r="F6945" s="87">
        <v>46693.35</v>
      </c>
      <c r="G6945" s="87">
        <v>-7.68</v>
      </c>
      <c r="H6945" s="87">
        <v>0</v>
      </c>
      <c r="I6945" s="87">
        <v>-1510.67</v>
      </c>
      <c r="J6945" s="86">
        <v>-986.84400000000005</v>
      </c>
    </row>
    <row r="6946" spans="1:10">
      <c r="A6946" s="85">
        <v>40869</v>
      </c>
      <c r="B6946" s="86">
        <v>31</v>
      </c>
      <c r="C6946" s="87">
        <v>43740</v>
      </c>
      <c r="D6946" s="88" t="s">
        <v>172</v>
      </c>
      <c r="E6946" s="87">
        <v>44406.557999999997</v>
      </c>
      <c r="F6946" s="87">
        <v>46861.993999999999</v>
      </c>
      <c r="G6946" s="87">
        <v>-7.88</v>
      </c>
      <c r="H6946" s="87">
        <v>0</v>
      </c>
      <c r="I6946" s="87">
        <v>-1510.4680000000001</v>
      </c>
      <c r="J6946" s="86">
        <v>-1013.648</v>
      </c>
    </row>
    <row r="6947" spans="1:10">
      <c r="A6947" s="85">
        <v>40869</v>
      </c>
      <c r="B6947" s="86">
        <v>32</v>
      </c>
      <c r="C6947" s="87">
        <v>45089</v>
      </c>
      <c r="D6947" s="88" t="s">
        <v>172</v>
      </c>
      <c r="E6947" s="87">
        <v>45804.953999999998</v>
      </c>
      <c r="F6947" s="87">
        <v>48266.83</v>
      </c>
      <c r="G6947" s="87">
        <v>-14.32</v>
      </c>
      <c r="H6947" s="87">
        <v>0</v>
      </c>
      <c r="I6947" s="87">
        <v>-1439.75</v>
      </c>
      <c r="J6947" s="86">
        <v>-990.85800000000006</v>
      </c>
    </row>
    <row r="6948" spans="1:10">
      <c r="A6948" s="85">
        <v>40869</v>
      </c>
      <c r="B6948" s="86">
        <v>33</v>
      </c>
      <c r="C6948" s="87">
        <v>47608</v>
      </c>
      <c r="D6948" s="88" t="s">
        <v>172</v>
      </c>
      <c r="E6948" s="87">
        <v>48368.65</v>
      </c>
      <c r="F6948" s="87">
        <v>48781.434000000001</v>
      </c>
      <c r="G6948" s="87">
        <v>-14.88</v>
      </c>
      <c r="H6948" s="87">
        <v>0</v>
      </c>
      <c r="I6948" s="87">
        <v>-122.21400000000001</v>
      </c>
      <c r="J6948" s="86">
        <v>-357.99600000000004</v>
      </c>
    </row>
    <row r="6949" spans="1:10">
      <c r="A6949" s="85">
        <v>40869</v>
      </c>
      <c r="B6949" s="86">
        <v>34</v>
      </c>
      <c r="C6949" s="87">
        <v>50232</v>
      </c>
      <c r="D6949" s="88" t="s">
        <v>172</v>
      </c>
      <c r="E6949" s="87">
        <v>51040.712</v>
      </c>
      <c r="F6949" s="87">
        <v>51452.495999999999</v>
      </c>
      <c r="G6949" s="87">
        <v>-14.88</v>
      </c>
      <c r="H6949" s="87">
        <v>0</v>
      </c>
      <c r="I6949" s="87">
        <v>-109.46600000000001</v>
      </c>
      <c r="J6949" s="86">
        <v>-358.38400000000001</v>
      </c>
    </row>
    <row r="6950" spans="1:10">
      <c r="A6950" s="85">
        <v>40869</v>
      </c>
      <c r="B6950" s="86">
        <v>35</v>
      </c>
      <c r="C6950" s="87">
        <v>51055</v>
      </c>
      <c r="D6950" s="88" t="s">
        <v>172</v>
      </c>
      <c r="E6950" s="87">
        <v>51785.824000000001</v>
      </c>
      <c r="F6950" s="87">
        <v>51868.004000000001</v>
      </c>
      <c r="G6950" s="87">
        <v>-15.18</v>
      </c>
      <c r="H6950" s="87">
        <v>0</v>
      </c>
      <c r="I6950" s="87">
        <v>438.28400000000005</v>
      </c>
      <c r="J6950" s="86">
        <v>-165.18800000000002</v>
      </c>
    </row>
    <row r="6951" spans="1:10">
      <c r="A6951" s="85">
        <v>40869</v>
      </c>
      <c r="B6951" s="86">
        <v>36</v>
      </c>
      <c r="C6951" s="87">
        <v>50501</v>
      </c>
      <c r="D6951" s="88" t="s">
        <v>172</v>
      </c>
      <c r="E6951" s="87">
        <v>51142.766000000003</v>
      </c>
      <c r="F6951" s="87">
        <v>51224.525999999998</v>
      </c>
      <c r="G6951" s="87">
        <v>-14.76</v>
      </c>
      <c r="H6951" s="87">
        <v>0</v>
      </c>
      <c r="I6951" s="87">
        <v>398.50600000000003</v>
      </c>
      <c r="J6951" s="86">
        <v>-164.392</v>
      </c>
    </row>
    <row r="6952" spans="1:10">
      <c r="A6952" s="85">
        <v>40869</v>
      </c>
      <c r="B6952" s="86">
        <v>37</v>
      </c>
      <c r="C6952" s="87">
        <v>49700</v>
      </c>
      <c r="D6952" s="88" t="s">
        <v>172</v>
      </c>
      <c r="E6952" s="87">
        <v>50381.962</v>
      </c>
      <c r="F6952" s="87">
        <v>50928.78</v>
      </c>
      <c r="G6952" s="87">
        <v>-13.58</v>
      </c>
      <c r="H6952" s="87">
        <v>0</v>
      </c>
      <c r="I6952" s="87">
        <v>-532.86200000000008</v>
      </c>
      <c r="J6952" s="86">
        <v>166.01</v>
      </c>
    </row>
    <row r="6953" spans="1:10">
      <c r="A6953" s="85">
        <v>40869</v>
      </c>
      <c r="B6953" s="86">
        <v>38</v>
      </c>
      <c r="C6953" s="87">
        <v>48917</v>
      </c>
      <c r="D6953" s="88" t="s">
        <v>172</v>
      </c>
      <c r="E6953" s="87">
        <v>49525.37</v>
      </c>
      <c r="F6953" s="87">
        <v>50069.487999999998</v>
      </c>
      <c r="G6953" s="87">
        <v>-10.88</v>
      </c>
      <c r="H6953" s="87">
        <v>0</v>
      </c>
      <c r="I6953" s="87">
        <v>-532.55799999999999</v>
      </c>
      <c r="J6953" s="86">
        <v>164.81</v>
      </c>
    </row>
    <row r="6954" spans="1:10">
      <c r="A6954" s="85">
        <v>40869</v>
      </c>
      <c r="B6954" s="86">
        <v>39</v>
      </c>
      <c r="C6954" s="87">
        <v>47915</v>
      </c>
      <c r="D6954" s="88" t="s">
        <v>172</v>
      </c>
      <c r="E6954" s="87">
        <v>48394.2</v>
      </c>
      <c r="F6954" s="87">
        <v>49820.106</v>
      </c>
      <c r="G6954" s="87">
        <v>-11.16</v>
      </c>
      <c r="H6954" s="87">
        <v>0</v>
      </c>
      <c r="I6954" s="87">
        <v>-1145.0420000000001</v>
      </c>
      <c r="J6954" s="86">
        <v>-362.40600000000001</v>
      </c>
    </row>
    <row r="6955" spans="1:10">
      <c r="A6955" s="85">
        <v>40869</v>
      </c>
      <c r="B6955" s="86">
        <v>40</v>
      </c>
      <c r="C6955" s="87">
        <v>46653</v>
      </c>
      <c r="D6955" s="88" t="s">
        <v>172</v>
      </c>
      <c r="E6955" s="87">
        <v>47122.281999999999</v>
      </c>
      <c r="F6955" s="87">
        <v>48540.767999999996</v>
      </c>
      <c r="G6955" s="87">
        <v>-3.04</v>
      </c>
      <c r="H6955" s="87">
        <v>0</v>
      </c>
      <c r="I6955" s="87">
        <v>-1144.8399999999999</v>
      </c>
      <c r="J6955" s="86">
        <v>-360.40200000000004</v>
      </c>
    </row>
    <row r="6956" spans="1:10">
      <c r="A6956" s="85">
        <v>40869</v>
      </c>
      <c r="B6956" s="86">
        <v>41</v>
      </c>
      <c r="C6956" s="87">
        <v>45334</v>
      </c>
      <c r="D6956" s="88" t="s">
        <v>172</v>
      </c>
      <c r="E6956" s="87">
        <v>45804.286</v>
      </c>
      <c r="F6956" s="87">
        <v>46678.502</v>
      </c>
      <c r="G6956" s="87">
        <v>-3.42</v>
      </c>
      <c r="H6956" s="87">
        <v>0</v>
      </c>
      <c r="I6956" s="87">
        <v>-867.63400000000001</v>
      </c>
      <c r="J6956" s="86">
        <v>-1.1919999999999999</v>
      </c>
    </row>
    <row r="6957" spans="1:10">
      <c r="A6957" s="85">
        <v>40869</v>
      </c>
      <c r="B6957" s="86">
        <v>42</v>
      </c>
      <c r="C6957" s="87">
        <v>43522</v>
      </c>
      <c r="D6957" s="88" t="s">
        <v>172</v>
      </c>
      <c r="E6957" s="87">
        <v>44045.948000000004</v>
      </c>
      <c r="F6957" s="87">
        <v>44926.544000000002</v>
      </c>
      <c r="G6957" s="87">
        <v>-8.4</v>
      </c>
      <c r="H6957" s="87">
        <v>0</v>
      </c>
      <c r="I6957" s="87">
        <v>-867.83600000000001</v>
      </c>
      <c r="J6957" s="86">
        <v>-0.80400000000000005</v>
      </c>
    </row>
    <row r="6958" spans="1:10">
      <c r="A6958" s="85">
        <v>40869</v>
      </c>
      <c r="B6958" s="86">
        <v>43</v>
      </c>
      <c r="C6958" s="87">
        <v>41642</v>
      </c>
      <c r="D6958" s="88" t="s">
        <v>172</v>
      </c>
      <c r="E6958" s="87">
        <v>42199.42</v>
      </c>
      <c r="F6958" s="87">
        <v>42938.762000000002</v>
      </c>
      <c r="G6958" s="87">
        <v>-3.46</v>
      </c>
      <c r="H6958" s="87">
        <v>0</v>
      </c>
      <c r="I6958" s="87">
        <v>-733.38200000000006</v>
      </c>
      <c r="J6958" s="86">
        <v>-1.216</v>
      </c>
    </row>
    <row r="6959" spans="1:10">
      <c r="A6959" s="85">
        <v>40869</v>
      </c>
      <c r="B6959" s="86">
        <v>44</v>
      </c>
      <c r="C6959" s="87">
        <v>39354</v>
      </c>
      <c r="D6959" s="88" t="s">
        <v>172</v>
      </c>
      <c r="E6959" s="87">
        <v>39927.824000000001</v>
      </c>
      <c r="F6959" s="87">
        <v>40669.322</v>
      </c>
      <c r="G6959" s="87">
        <v>-2.64</v>
      </c>
      <c r="H6959" s="87">
        <v>0</v>
      </c>
      <c r="I6959" s="87">
        <v>-733.88800000000003</v>
      </c>
      <c r="J6959" s="86">
        <v>-0.83</v>
      </c>
    </row>
    <row r="6960" spans="1:10">
      <c r="A6960" s="85">
        <v>40869</v>
      </c>
      <c r="B6960" s="86">
        <v>45</v>
      </c>
      <c r="C6960" s="87">
        <v>37112</v>
      </c>
      <c r="D6960" s="88" t="s">
        <v>172</v>
      </c>
      <c r="E6960" s="87">
        <v>37702.307999999997</v>
      </c>
      <c r="F6960" s="87">
        <v>38643.4</v>
      </c>
      <c r="G6960" s="87">
        <v>-3.6</v>
      </c>
      <c r="H6960" s="87">
        <v>0</v>
      </c>
      <c r="I6960" s="87">
        <v>-933.9</v>
      </c>
      <c r="J6960" s="86">
        <v>-104.842</v>
      </c>
    </row>
    <row r="6961" spans="1:10">
      <c r="A6961" s="85">
        <v>40869</v>
      </c>
      <c r="B6961" s="86">
        <v>46</v>
      </c>
      <c r="C6961" s="87">
        <v>35035</v>
      </c>
      <c r="D6961" s="88" t="s">
        <v>172</v>
      </c>
      <c r="E6961" s="87">
        <v>35471.684000000001</v>
      </c>
      <c r="F6961" s="87">
        <v>36427.275999999998</v>
      </c>
      <c r="G6961" s="87">
        <v>-39.979999999999997</v>
      </c>
      <c r="H6961" s="87">
        <v>0</v>
      </c>
      <c r="I6961" s="87">
        <v>-933.39400000000001</v>
      </c>
      <c r="J6961" s="86">
        <v>-104.04400000000001</v>
      </c>
    </row>
    <row r="6962" spans="1:10">
      <c r="A6962" s="85">
        <v>40869</v>
      </c>
      <c r="B6962" s="86">
        <v>47</v>
      </c>
      <c r="C6962" s="87">
        <v>32437</v>
      </c>
      <c r="D6962" s="88" t="s">
        <v>172</v>
      </c>
      <c r="E6962" s="87">
        <v>32911.824000000001</v>
      </c>
      <c r="F6962" s="87">
        <v>33717.764000000003</v>
      </c>
      <c r="G6962" s="87">
        <v>-960.94</v>
      </c>
      <c r="H6962" s="87">
        <v>0</v>
      </c>
      <c r="I6962" s="87">
        <v>-3.49</v>
      </c>
      <c r="J6962" s="86">
        <v>-1.24</v>
      </c>
    </row>
    <row r="6963" spans="1:10">
      <c r="A6963" s="85">
        <v>40869</v>
      </c>
      <c r="B6963" s="86">
        <v>48</v>
      </c>
      <c r="C6963" s="87">
        <v>31161</v>
      </c>
      <c r="D6963" s="88" t="s">
        <v>172</v>
      </c>
      <c r="E6963" s="87">
        <v>31652.133999999998</v>
      </c>
      <c r="F6963" s="87">
        <v>33018.214</v>
      </c>
      <c r="G6963" s="87">
        <v>-1521.08</v>
      </c>
      <c r="H6963" s="87">
        <v>0</v>
      </c>
      <c r="I6963" s="87">
        <v>-5.5420000000000007</v>
      </c>
      <c r="J6963" s="86">
        <v>-0.84</v>
      </c>
    </row>
    <row r="6964" spans="1:10">
      <c r="A6964" s="85">
        <v>40870</v>
      </c>
      <c r="B6964" s="86">
        <v>1</v>
      </c>
      <c r="C6964" s="87">
        <v>30902</v>
      </c>
      <c r="D6964" s="88" t="s">
        <v>172</v>
      </c>
      <c r="E6964" s="87">
        <v>31387.73</v>
      </c>
      <c r="F6964" s="87">
        <v>32833.663999999997</v>
      </c>
      <c r="G6964" s="87">
        <v>-1645.7</v>
      </c>
      <c r="H6964" s="87">
        <v>0</v>
      </c>
      <c r="I6964" s="87">
        <v>45.44</v>
      </c>
      <c r="J6964" s="86">
        <v>-104.84400000000001</v>
      </c>
    </row>
    <row r="6965" spans="1:10">
      <c r="A6965" s="85">
        <v>40870</v>
      </c>
      <c r="B6965" s="86">
        <v>2</v>
      </c>
      <c r="C6965" s="87">
        <v>30729</v>
      </c>
      <c r="D6965" s="88" t="s">
        <v>172</v>
      </c>
      <c r="E6965" s="87">
        <v>31243.887999999999</v>
      </c>
      <c r="F6965" s="87">
        <v>32608.088</v>
      </c>
      <c r="G6965" s="87">
        <v>-1521.2</v>
      </c>
      <c r="H6965" s="87">
        <v>0</v>
      </c>
      <c r="I6965" s="87">
        <v>50.044000000000004</v>
      </c>
      <c r="J6965" s="86">
        <v>-104.04600000000001</v>
      </c>
    </row>
    <row r="6966" spans="1:10">
      <c r="A6966" s="85">
        <v>40870</v>
      </c>
      <c r="B6966" s="86">
        <v>3</v>
      </c>
      <c r="C6966" s="87">
        <v>30120</v>
      </c>
      <c r="D6966" s="88" t="s">
        <v>172</v>
      </c>
      <c r="E6966" s="87">
        <v>30663.173999999999</v>
      </c>
      <c r="F6966" s="87">
        <v>32343.034</v>
      </c>
      <c r="G6966" s="87">
        <v>-1679.86</v>
      </c>
      <c r="H6966" s="87">
        <v>0</v>
      </c>
      <c r="I6966" s="87">
        <v>418.34800000000001</v>
      </c>
      <c r="J6966" s="86">
        <v>-1.242</v>
      </c>
    </row>
    <row r="6967" spans="1:10">
      <c r="A6967" s="85">
        <v>40870</v>
      </c>
      <c r="B6967" s="86">
        <v>4</v>
      </c>
      <c r="C6967" s="87">
        <v>29212</v>
      </c>
      <c r="D6967" s="88" t="s">
        <v>172</v>
      </c>
      <c r="E6967" s="87">
        <v>29778.23</v>
      </c>
      <c r="F6967" s="87">
        <v>31613.03</v>
      </c>
      <c r="G6967" s="87">
        <v>-1834.8</v>
      </c>
      <c r="H6967" s="87">
        <v>0</v>
      </c>
      <c r="I6967" s="87">
        <v>494.34800000000001</v>
      </c>
      <c r="J6967" s="86">
        <v>-0.84</v>
      </c>
    </row>
    <row r="6968" spans="1:10">
      <c r="A6968" s="85">
        <v>40870</v>
      </c>
      <c r="B6968" s="86">
        <v>5</v>
      </c>
      <c r="C6968" s="87">
        <v>28631</v>
      </c>
      <c r="D6968" s="88" t="s">
        <v>172</v>
      </c>
      <c r="E6968" s="87">
        <v>29142.616000000002</v>
      </c>
      <c r="F6968" s="87">
        <v>31038.216</v>
      </c>
      <c r="G6968" s="87">
        <v>-1895.6</v>
      </c>
      <c r="H6968" s="87">
        <v>0</v>
      </c>
      <c r="I6968" s="87">
        <v>494.44600000000003</v>
      </c>
      <c r="J6968" s="86">
        <v>-1.252</v>
      </c>
    </row>
    <row r="6969" spans="1:10">
      <c r="A6969" s="85">
        <v>40870</v>
      </c>
      <c r="B6969" s="86">
        <v>6</v>
      </c>
      <c r="C6969" s="87">
        <v>28559</v>
      </c>
      <c r="D6969" s="88" t="s">
        <v>172</v>
      </c>
      <c r="E6969" s="87">
        <v>29026.542000000001</v>
      </c>
      <c r="F6969" s="87">
        <v>30914.342000000001</v>
      </c>
      <c r="G6969" s="87">
        <v>-1887.8</v>
      </c>
      <c r="H6969" s="87">
        <v>0</v>
      </c>
      <c r="I6969" s="87">
        <v>494.44600000000003</v>
      </c>
      <c r="J6969" s="86">
        <v>-0.872</v>
      </c>
    </row>
    <row r="6970" spans="1:10">
      <c r="A6970" s="85">
        <v>40870</v>
      </c>
      <c r="B6970" s="86">
        <v>7</v>
      </c>
      <c r="C6970" s="87">
        <v>27844</v>
      </c>
      <c r="D6970" s="88" t="s">
        <v>172</v>
      </c>
      <c r="E6970" s="87">
        <v>28438.178</v>
      </c>
      <c r="F6970" s="87">
        <v>30303.678</v>
      </c>
      <c r="G6970" s="87">
        <v>-1865.5</v>
      </c>
      <c r="H6970" s="87">
        <v>0</v>
      </c>
      <c r="I6970" s="87">
        <v>494.34800000000001</v>
      </c>
      <c r="J6970" s="86">
        <v>-1.288</v>
      </c>
    </row>
    <row r="6971" spans="1:10">
      <c r="A6971" s="85">
        <v>40870</v>
      </c>
      <c r="B6971" s="86">
        <v>8</v>
      </c>
      <c r="C6971" s="87">
        <v>27452</v>
      </c>
      <c r="D6971" s="88" t="s">
        <v>172</v>
      </c>
      <c r="E6971" s="87">
        <v>27947.748</v>
      </c>
      <c r="F6971" s="87">
        <v>29792.488000000001</v>
      </c>
      <c r="G6971" s="87">
        <v>-1844.74</v>
      </c>
      <c r="H6971" s="87">
        <v>0</v>
      </c>
      <c r="I6971" s="87">
        <v>387.488</v>
      </c>
      <c r="J6971" s="86">
        <v>-0.89400000000000002</v>
      </c>
    </row>
    <row r="6972" spans="1:10">
      <c r="A6972" s="85">
        <v>40870</v>
      </c>
      <c r="B6972" s="86">
        <v>9</v>
      </c>
      <c r="C6972" s="87">
        <v>27062</v>
      </c>
      <c r="D6972" s="88" t="s">
        <v>172</v>
      </c>
      <c r="E6972" s="87">
        <v>27620.238000000001</v>
      </c>
      <c r="F6972" s="87">
        <v>29940.667999999998</v>
      </c>
      <c r="G6972" s="87">
        <v>-1833.2</v>
      </c>
      <c r="H6972" s="87">
        <v>0</v>
      </c>
      <c r="I6972" s="87">
        <v>-279.33</v>
      </c>
      <c r="J6972" s="86">
        <v>-301.70400000000001</v>
      </c>
    </row>
    <row r="6973" spans="1:10">
      <c r="A6973" s="85">
        <v>40870</v>
      </c>
      <c r="B6973" s="86">
        <v>10</v>
      </c>
      <c r="C6973" s="87">
        <v>27081</v>
      </c>
      <c r="D6973" s="88" t="s">
        <v>172</v>
      </c>
      <c r="E6973" s="87">
        <v>27614.851999999999</v>
      </c>
      <c r="F6973" s="87">
        <v>29923.682000000001</v>
      </c>
      <c r="G6973" s="87">
        <v>-1821.6</v>
      </c>
      <c r="H6973" s="87">
        <v>0</v>
      </c>
      <c r="I6973" s="87">
        <v>-273.15800000000002</v>
      </c>
      <c r="J6973" s="86">
        <v>-301.71600000000001</v>
      </c>
    </row>
    <row r="6974" spans="1:10">
      <c r="A6974" s="85">
        <v>40870</v>
      </c>
      <c r="B6974" s="86">
        <v>11</v>
      </c>
      <c r="C6974" s="87">
        <v>27928</v>
      </c>
      <c r="D6974" s="88" t="s">
        <v>172</v>
      </c>
      <c r="E6974" s="87">
        <v>28449.25</v>
      </c>
      <c r="F6974" s="87">
        <v>32272.880000000001</v>
      </c>
      <c r="G6974" s="87">
        <v>-1358.34</v>
      </c>
      <c r="H6974" s="87">
        <v>0</v>
      </c>
      <c r="I6974" s="87">
        <v>-1469.19</v>
      </c>
      <c r="J6974" s="86">
        <v>-990.154</v>
      </c>
    </row>
    <row r="6975" spans="1:10">
      <c r="A6975" s="85">
        <v>40870</v>
      </c>
      <c r="B6975" s="86">
        <v>12</v>
      </c>
      <c r="C6975" s="87">
        <v>29142</v>
      </c>
      <c r="D6975" s="88" t="s">
        <v>172</v>
      </c>
      <c r="E6975" s="87">
        <v>29787.182000000001</v>
      </c>
      <c r="F6975" s="87">
        <v>33399.758000000002</v>
      </c>
      <c r="G6975" s="87">
        <v>-1165.02</v>
      </c>
      <c r="H6975" s="87">
        <v>0</v>
      </c>
      <c r="I6975" s="87">
        <v>-1510.57</v>
      </c>
      <c r="J6975" s="86">
        <v>-1013.3380000000001</v>
      </c>
    </row>
    <row r="6976" spans="1:10">
      <c r="A6976" s="85">
        <v>40870</v>
      </c>
      <c r="B6976" s="86">
        <v>13</v>
      </c>
      <c r="C6976" s="87">
        <v>32376</v>
      </c>
      <c r="D6976" s="88" t="s">
        <v>172</v>
      </c>
      <c r="E6976" s="87">
        <v>33176.074000000001</v>
      </c>
      <c r="F6976" s="87">
        <v>36118.39</v>
      </c>
      <c r="G6976" s="87">
        <v>-494.76</v>
      </c>
      <c r="H6976" s="87">
        <v>0</v>
      </c>
      <c r="I6976" s="87">
        <v>-1510.366</v>
      </c>
      <c r="J6976" s="86">
        <v>-1013.32</v>
      </c>
    </row>
    <row r="6977" spans="1:10">
      <c r="A6977" s="85">
        <v>40870</v>
      </c>
      <c r="B6977" s="86">
        <v>14</v>
      </c>
      <c r="C6977" s="87">
        <v>36321</v>
      </c>
      <c r="D6977" s="88" t="s">
        <v>172</v>
      </c>
      <c r="E6977" s="87">
        <v>36991.565999999999</v>
      </c>
      <c r="F6977" s="87">
        <v>39741.296000000002</v>
      </c>
      <c r="G6977" s="87">
        <v>-266.16000000000003</v>
      </c>
      <c r="H6977" s="87">
        <v>0</v>
      </c>
      <c r="I6977" s="87">
        <v>-1510.57</v>
      </c>
      <c r="J6977" s="86">
        <v>-1013.7080000000001</v>
      </c>
    </row>
    <row r="6978" spans="1:10">
      <c r="A6978" s="85">
        <v>40870</v>
      </c>
      <c r="B6978" s="86">
        <v>15</v>
      </c>
      <c r="C6978" s="87">
        <v>40453</v>
      </c>
      <c r="D6978" s="88" t="s">
        <v>172</v>
      </c>
      <c r="E6978" s="87">
        <v>41243.728000000003</v>
      </c>
      <c r="F6978" s="87">
        <v>43701.444000000003</v>
      </c>
      <c r="G6978" s="87">
        <v>-9.6199999999999992</v>
      </c>
      <c r="H6978" s="87">
        <v>0</v>
      </c>
      <c r="I6978" s="87">
        <v>-1510.366</v>
      </c>
      <c r="J6978" s="86">
        <v>-1013.282</v>
      </c>
    </row>
    <row r="6979" spans="1:10">
      <c r="A6979" s="85">
        <v>40870</v>
      </c>
      <c r="B6979" s="86">
        <v>16</v>
      </c>
      <c r="C6979" s="87">
        <v>41782</v>
      </c>
      <c r="D6979" s="88" t="s">
        <v>172</v>
      </c>
      <c r="E6979" s="87">
        <v>42598.633999999998</v>
      </c>
      <c r="F6979" s="87">
        <v>45063.49</v>
      </c>
      <c r="G6979" s="87">
        <v>-17.3</v>
      </c>
      <c r="H6979" s="87">
        <v>0</v>
      </c>
      <c r="I6979" s="87">
        <v>-1510.4680000000001</v>
      </c>
      <c r="J6979" s="86">
        <v>-1013.264</v>
      </c>
    </row>
    <row r="6980" spans="1:10">
      <c r="A6980" s="85">
        <v>40870</v>
      </c>
      <c r="B6980" s="86">
        <v>17</v>
      </c>
      <c r="C6980" s="87">
        <v>42933</v>
      </c>
      <c r="D6980" s="88" t="s">
        <v>172</v>
      </c>
      <c r="E6980" s="87">
        <v>43654.766000000003</v>
      </c>
      <c r="F6980" s="87">
        <v>46115.701999999997</v>
      </c>
      <c r="G6980" s="87">
        <v>-13.38</v>
      </c>
      <c r="H6980" s="87">
        <v>0</v>
      </c>
      <c r="I6980" s="87">
        <v>-1510.57</v>
      </c>
      <c r="J6980" s="86">
        <v>-1013.6740000000001</v>
      </c>
    </row>
    <row r="6981" spans="1:10">
      <c r="A6981" s="85">
        <v>40870</v>
      </c>
      <c r="B6981" s="86">
        <v>18</v>
      </c>
      <c r="C6981" s="87">
        <v>43022</v>
      </c>
      <c r="D6981" s="88" t="s">
        <v>172</v>
      </c>
      <c r="E6981" s="87">
        <v>43662.205999999998</v>
      </c>
      <c r="F6981" s="87">
        <v>46127.061999999998</v>
      </c>
      <c r="G6981" s="87">
        <v>-17.3</v>
      </c>
      <c r="H6981" s="87">
        <v>0</v>
      </c>
      <c r="I6981" s="87">
        <v>-1510.57</v>
      </c>
      <c r="J6981" s="86">
        <v>-1013.68</v>
      </c>
    </row>
    <row r="6982" spans="1:10">
      <c r="A6982" s="85">
        <v>40870</v>
      </c>
      <c r="B6982" s="86">
        <v>19</v>
      </c>
      <c r="C6982" s="87">
        <v>43720</v>
      </c>
      <c r="D6982" s="88" t="s">
        <v>172</v>
      </c>
      <c r="E6982" s="87">
        <v>44389.368000000002</v>
      </c>
      <c r="F6982" s="87">
        <v>46855.082000000002</v>
      </c>
      <c r="G6982" s="87">
        <v>-18.16</v>
      </c>
      <c r="H6982" s="87">
        <v>0</v>
      </c>
      <c r="I6982" s="87">
        <v>-1510.366</v>
      </c>
      <c r="J6982" s="86">
        <v>-1013.6660000000001</v>
      </c>
    </row>
    <row r="6983" spans="1:10">
      <c r="A6983" s="85">
        <v>40870</v>
      </c>
      <c r="B6983" s="86">
        <v>20</v>
      </c>
      <c r="C6983" s="87">
        <v>44138</v>
      </c>
      <c r="D6983" s="88" t="s">
        <v>172</v>
      </c>
      <c r="E6983" s="87">
        <v>44544.667999999998</v>
      </c>
      <c r="F6983" s="87">
        <v>47005.762000000002</v>
      </c>
      <c r="G6983" s="87">
        <v>-13.54</v>
      </c>
      <c r="H6983" s="87">
        <v>0</v>
      </c>
      <c r="I6983" s="87">
        <v>-1510.366</v>
      </c>
      <c r="J6983" s="86">
        <v>-1013.264</v>
      </c>
    </row>
    <row r="6984" spans="1:10">
      <c r="A6984" s="85">
        <v>40870</v>
      </c>
      <c r="B6984" s="86">
        <v>21</v>
      </c>
      <c r="C6984" s="87">
        <v>44001</v>
      </c>
      <c r="D6984" s="88" t="s">
        <v>172</v>
      </c>
      <c r="E6984" s="87">
        <v>44525.614000000001</v>
      </c>
      <c r="F6984" s="87">
        <v>46986.667999999998</v>
      </c>
      <c r="G6984" s="87">
        <v>-13.5</v>
      </c>
      <c r="H6984" s="87">
        <v>0</v>
      </c>
      <c r="I6984" s="87">
        <v>-1509.6580000000001</v>
      </c>
      <c r="J6984" s="86">
        <v>-1013.676</v>
      </c>
    </row>
    <row r="6985" spans="1:10">
      <c r="A6985" s="85">
        <v>40870</v>
      </c>
      <c r="B6985" s="86">
        <v>22</v>
      </c>
      <c r="C6985" s="87">
        <v>43873</v>
      </c>
      <c r="D6985" s="88" t="s">
        <v>172</v>
      </c>
      <c r="E6985" s="87">
        <v>44454.978000000003</v>
      </c>
      <c r="F6985" s="87">
        <v>46914.012000000002</v>
      </c>
      <c r="G6985" s="87">
        <v>-11.48</v>
      </c>
      <c r="H6985" s="87">
        <v>0</v>
      </c>
      <c r="I6985" s="87">
        <v>-1510.366</v>
      </c>
      <c r="J6985" s="86">
        <v>-1013.672</v>
      </c>
    </row>
    <row r="6986" spans="1:10">
      <c r="A6986" s="85">
        <v>40870</v>
      </c>
      <c r="B6986" s="86">
        <v>23</v>
      </c>
      <c r="C6986" s="87">
        <v>43964</v>
      </c>
      <c r="D6986" s="88" t="s">
        <v>172</v>
      </c>
      <c r="E6986" s="87">
        <v>44538.326000000001</v>
      </c>
      <c r="F6986" s="87">
        <v>46999.08</v>
      </c>
      <c r="G6986" s="87">
        <v>-13.2</v>
      </c>
      <c r="H6986" s="87">
        <v>0</v>
      </c>
      <c r="I6986" s="87">
        <v>-1510.2660000000001</v>
      </c>
      <c r="J6986" s="86">
        <v>-1013.652</v>
      </c>
    </row>
    <row r="6987" spans="1:10">
      <c r="A6987" s="85">
        <v>40870</v>
      </c>
      <c r="B6987" s="86">
        <v>24</v>
      </c>
      <c r="C6987" s="87">
        <v>43965</v>
      </c>
      <c r="D6987" s="88" t="s">
        <v>172</v>
      </c>
      <c r="E6987" s="87">
        <v>44550.618000000002</v>
      </c>
      <c r="F6987" s="87">
        <v>47011.572</v>
      </c>
      <c r="G6987" s="87">
        <v>-13.4</v>
      </c>
      <c r="H6987" s="87">
        <v>0</v>
      </c>
      <c r="I6987" s="87">
        <v>-1510.4680000000001</v>
      </c>
      <c r="J6987" s="86">
        <v>-1013.654</v>
      </c>
    </row>
    <row r="6988" spans="1:10">
      <c r="A6988" s="85">
        <v>40870</v>
      </c>
      <c r="B6988" s="86">
        <v>25</v>
      </c>
      <c r="C6988" s="87">
        <v>43967</v>
      </c>
      <c r="D6988" s="88" t="s">
        <v>172</v>
      </c>
      <c r="E6988" s="87">
        <v>44596.542000000001</v>
      </c>
      <c r="F6988" s="87">
        <v>47057.296000000002</v>
      </c>
      <c r="G6988" s="87">
        <v>-13.2</v>
      </c>
      <c r="H6988" s="87">
        <v>0</v>
      </c>
      <c r="I6988" s="87">
        <v>-1510.366</v>
      </c>
      <c r="J6988" s="86">
        <v>-1013.6560000000001</v>
      </c>
    </row>
    <row r="6989" spans="1:10">
      <c r="A6989" s="85">
        <v>40870</v>
      </c>
      <c r="B6989" s="86">
        <v>26</v>
      </c>
      <c r="C6989" s="87">
        <v>43760</v>
      </c>
      <c r="D6989" s="88" t="s">
        <v>172</v>
      </c>
      <c r="E6989" s="87">
        <v>44399.358</v>
      </c>
      <c r="F6989" s="87">
        <v>46856.152000000002</v>
      </c>
      <c r="G6989" s="87">
        <v>-9.24</v>
      </c>
      <c r="H6989" s="87">
        <v>0</v>
      </c>
      <c r="I6989" s="87">
        <v>-1510.366</v>
      </c>
      <c r="J6989" s="86">
        <v>-1013.652</v>
      </c>
    </row>
    <row r="6990" spans="1:10">
      <c r="A6990" s="85">
        <v>40870</v>
      </c>
      <c r="B6990" s="86">
        <v>27</v>
      </c>
      <c r="C6990" s="87">
        <v>43527</v>
      </c>
      <c r="D6990" s="88" t="s">
        <v>172</v>
      </c>
      <c r="E6990" s="87">
        <v>44183.601999999999</v>
      </c>
      <c r="F6990" s="87">
        <v>46640.578000000001</v>
      </c>
      <c r="G6990" s="87">
        <v>-7.4</v>
      </c>
      <c r="H6990" s="87">
        <v>0</v>
      </c>
      <c r="I6990" s="87">
        <v>-1510.4680000000001</v>
      </c>
      <c r="J6990" s="86">
        <v>-1013.648</v>
      </c>
    </row>
    <row r="6991" spans="1:10">
      <c r="A6991" s="85">
        <v>40870</v>
      </c>
      <c r="B6991" s="86">
        <v>28</v>
      </c>
      <c r="C6991" s="87">
        <v>43428</v>
      </c>
      <c r="D6991" s="88" t="s">
        <v>172</v>
      </c>
      <c r="E6991" s="87">
        <v>44097.722000000002</v>
      </c>
      <c r="F6991" s="87">
        <v>46551.637999999999</v>
      </c>
      <c r="G6991" s="87">
        <v>-4.8</v>
      </c>
      <c r="H6991" s="87">
        <v>0</v>
      </c>
      <c r="I6991" s="87">
        <v>-1510.67</v>
      </c>
      <c r="J6991" s="86">
        <v>-1013.654</v>
      </c>
    </row>
    <row r="6992" spans="1:10">
      <c r="A6992" s="85">
        <v>40870</v>
      </c>
      <c r="B6992" s="86">
        <v>29</v>
      </c>
      <c r="C6992" s="87">
        <v>43532</v>
      </c>
      <c r="D6992" s="88" t="s">
        <v>172</v>
      </c>
      <c r="E6992" s="87">
        <v>44239.031999999999</v>
      </c>
      <c r="F6992" s="87">
        <v>46691.448000000004</v>
      </c>
      <c r="G6992" s="87">
        <v>-3.86</v>
      </c>
      <c r="H6992" s="87">
        <v>0</v>
      </c>
      <c r="I6992" s="87">
        <v>-1510.57</v>
      </c>
      <c r="J6992" s="86">
        <v>-1013.652</v>
      </c>
    </row>
    <row r="6993" spans="1:10">
      <c r="A6993" s="85">
        <v>40870</v>
      </c>
      <c r="B6993" s="86">
        <v>30</v>
      </c>
      <c r="C6993" s="87">
        <v>43575</v>
      </c>
      <c r="D6993" s="88" t="s">
        <v>172</v>
      </c>
      <c r="E6993" s="87">
        <v>44218.404000000002</v>
      </c>
      <c r="F6993" s="87">
        <v>46678.94</v>
      </c>
      <c r="G6993" s="87">
        <v>-12.98</v>
      </c>
      <c r="H6993" s="87">
        <v>0</v>
      </c>
      <c r="I6993" s="87">
        <v>-1510.57</v>
      </c>
      <c r="J6993" s="86">
        <v>-1013.648</v>
      </c>
    </row>
    <row r="6994" spans="1:10">
      <c r="A6994" s="85">
        <v>40870</v>
      </c>
      <c r="B6994" s="86">
        <v>31</v>
      </c>
      <c r="C6994" s="87">
        <v>43706</v>
      </c>
      <c r="D6994" s="88" t="s">
        <v>172</v>
      </c>
      <c r="E6994" s="87">
        <v>44345.144</v>
      </c>
      <c r="F6994" s="87">
        <v>46803.62</v>
      </c>
      <c r="G6994" s="87">
        <v>-10.92</v>
      </c>
      <c r="H6994" s="87">
        <v>0</v>
      </c>
      <c r="I6994" s="87">
        <v>-1510.57</v>
      </c>
      <c r="J6994" s="86">
        <v>-1013.654</v>
      </c>
    </row>
    <row r="6995" spans="1:10">
      <c r="A6995" s="85">
        <v>40870</v>
      </c>
      <c r="B6995" s="86">
        <v>32</v>
      </c>
      <c r="C6995" s="87">
        <v>44992</v>
      </c>
      <c r="D6995" s="88" t="s">
        <v>172</v>
      </c>
      <c r="E6995" s="87">
        <v>45670.376000000004</v>
      </c>
      <c r="F6995" s="87">
        <v>48127.072</v>
      </c>
      <c r="G6995" s="87">
        <v>-9.14</v>
      </c>
      <c r="H6995" s="87">
        <v>0</v>
      </c>
      <c r="I6995" s="87">
        <v>-1467.7740000000001</v>
      </c>
      <c r="J6995" s="86">
        <v>-1013.26</v>
      </c>
    </row>
    <row r="6996" spans="1:10">
      <c r="A6996" s="85">
        <v>40870</v>
      </c>
      <c r="B6996" s="86">
        <v>33</v>
      </c>
      <c r="C6996" s="87">
        <v>47826</v>
      </c>
      <c r="D6996" s="88" t="s">
        <v>172</v>
      </c>
      <c r="E6996" s="87">
        <v>48493.336000000003</v>
      </c>
      <c r="F6996" s="87">
        <v>49386.588000000003</v>
      </c>
      <c r="G6996" s="87">
        <v>-6.42</v>
      </c>
      <c r="H6996" s="87">
        <v>0</v>
      </c>
      <c r="I6996" s="87">
        <v>-244.22400000000002</v>
      </c>
      <c r="J6996" s="86">
        <v>-730.06600000000003</v>
      </c>
    </row>
    <row r="6997" spans="1:10">
      <c r="A6997" s="85">
        <v>40870</v>
      </c>
      <c r="B6997" s="86">
        <v>34</v>
      </c>
      <c r="C6997" s="87">
        <v>50378</v>
      </c>
      <c r="D6997" s="88" t="s">
        <v>172</v>
      </c>
      <c r="E6997" s="87">
        <v>51119.027999999998</v>
      </c>
      <c r="F6997" s="87">
        <v>52013.2</v>
      </c>
      <c r="G6997" s="87">
        <v>-7.8</v>
      </c>
      <c r="H6997" s="87">
        <v>0</v>
      </c>
      <c r="I6997" s="87">
        <v>-241.59400000000002</v>
      </c>
      <c r="J6997" s="86">
        <v>-730.06200000000001</v>
      </c>
    </row>
    <row r="6998" spans="1:10">
      <c r="A6998" s="85">
        <v>40870</v>
      </c>
      <c r="B6998" s="86">
        <v>35</v>
      </c>
      <c r="C6998" s="87">
        <v>51168</v>
      </c>
      <c r="D6998" s="88" t="s">
        <v>172</v>
      </c>
      <c r="E6998" s="87">
        <v>51860.184000000001</v>
      </c>
      <c r="F6998" s="87">
        <v>52190.788</v>
      </c>
      <c r="G6998" s="87">
        <v>-8.14</v>
      </c>
      <c r="H6998" s="87">
        <v>0</v>
      </c>
      <c r="I6998" s="87">
        <v>-298.85599999999999</v>
      </c>
      <c r="J6998" s="86">
        <v>-134.404</v>
      </c>
    </row>
    <row r="6999" spans="1:10">
      <c r="A6999" s="85">
        <v>40870</v>
      </c>
      <c r="B6999" s="86">
        <v>36</v>
      </c>
      <c r="C6999" s="87">
        <v>50515</v>
      </c>
      <c r="D6999" s="88" t="s">
        <v>172</v>
      </c>
      <c r="E6999" s="87">
        <v>51188.523999999998</v>
      </c>
      <c r="F6999" s="87">
        <v>51519.048000000003</v>
      </c>
      <c r="G6999" s="87">
        <v>-9.56</v>
      </c>
      <c r="H6999" s="87">
        <v>0</v>
      </c>
      <c r="I6999" s="87">
        <v>-299.26</v>
      </c>
      <c r="J6999" s="86">
        <v>-120.81200000000001</v>
      </c>
    </row>
    <row r="7000" spans="1:10">
      <c r="A7000" s="85">
        <v>40870</v>
      </c>
      <c r="B7000" s="86">
        <v>37</v>
      </c>
      <c r="C7000" s="87">
        <v>49734</v>
      </c>
      <c r="D7000" s="88" t="s">
        <v>172</v>
      </c>
      <c r="E7000" s="87">
        <v>50352.3</v>
      </c>
      <c r="F7000" s="87">
        <v>50970.593999999997</v>
      </c>
      <c r="G7000" s="87">
        <v>-6.68</v>
      </c>
      <c r="H7000" s="87">
        <v>0</v>
      </c>
      <c r="I7000" s="87">
        <v>-548.74599999999998</v>
      </c>
      <c r="J7000" s="86">
        <v>-158.80200000000002</v>
      </c>
    </row>
    <row r="7001" spans="1:10">
      <c r="A7001" s="85">
        <v>40870</v>
      </c>
      <c r="B7001" s="86">
        <v>38</v>
      </c>
      <c r="C7001" s="87">
        <v>48814</v>
      </c>
      <c r="D7001" s="88" t="s">
        <v>172</v>
      </c>
      <c r="E7001" s="87">
        <v>49405.883999999998</v>
      </c>
      <c r="F7001" s="87">
        <v>50025.078000000001</v>
      </c>
      <c r="G7001" s="87">
        <v>-6.2</v>
      </c>
      <c r="H7001" s="87">
        <v>0</v>
      </c>
      <c r="I7001" s="87">
        <v>-548.54399999999998</v>
      </c>
      <c r="J7001" s="86">
        <v>-158.80600000000001</v>
      </c>
    </row>
    <row r="7002" spans="1:10">
      <c r="A7002" s="85">
        <v>40870</v>
      </c>
      <c r="B7002" s="86">
        <v>39</v>
      </c>
      <c r="C7002" s="87">
        <v>47474</v>
      </c>
      <c r="D7002" s="88" t="s">
        <v>172</v>
      </c>
      <c r="E7002" s="87">
        <v>48035.976000000002</v>
      </c>
      <c r="F7002" s="87">
        <v>48673.866000000002</v>
      </c>
      <c r="G7002" s="87">
        <v>-6.94</v>
      </c>
      <c r="H7002" s="87">
        <v>0</v>
      </c>
      <c r="I7002" s="87">
        <v>-478.83800000000002</v>
      </c>
      <c r="J7002" s="86">
        <v>-244.41800000000001</v>
      </c>
    </row>
    <row r="7003" spans="1:10">
      <c r="A7003" s="85">
        <v>40870</v>
      </c>
      <c r="B7003" s="86">
        <v>40</v>
      </c>
      <c r="C7003" s="87">
        <v>46098</v>
      </c>
      <c r="D7003" s="88" t="s">
        <v>172</v>
      </c>
      <c r="E7003" s="87">
        <v>46639.4</v>
      </c>
      <c r="F7003" s="87">
        <v>47278.53</v>
      </c>
      <c r="G7003" s="87">
        <v>-6.86</v>
      </c>
      <c r="H7003" s="87">
        <v>0</v>
      </c>
      <c r="I7003" s="87">
        <v>-478.53400000000005</v>
      </c>
      <c r="J7003" s="86">
        <v>-244.41600000000003</v>
      </c>
    </row>
    <row r="7004" spans="1:10">
      <c r="A7004" s="85">
        <v>40870</v>
      </c>
      <c r="B7004" s="86">
        <v>41</v>
      </c>
      <c r="C7004" s="87">
        <v>45056</v>
      </c>
      <c r="D7004" s="88" t="s">
        <v>172</v>
      </c>
      <c r="E7004" s="87">
        <v>45453.51</v>
      </c>
      <c r="F7004" s="87">
        <v>46384.56</v>
      </c>
      <c r="G7004" s="87">
        <v>-6.84</v>
      </c>
      <c r="H7004" s="87">
        <v>0</v>
      </c>
      <c r="I7004" s="87">
        <v>-276.39600000000002</v>
      </c>
      <c r="J7004" s="86">
        <v>-732.87800000000004</v>
      </c>
    </row>
    <row r="7005" spans="1:10">
      <c r="A7005" s="85">
        <v>40870</v>
      </c>
      <c r="B7005" s="86">
        <v>42</v>
      </c>
      <c r="C7005" s="87">
        <v>43412</v>
      </c>
      <c r="D7005" s="88" t="s">
        <v>172</v>
      </c>
      <c r="E7005" s="87">
        <v>43822.063999999998</v>
      </c>
      <c r="F7005" s="87">
        <v>44755.593999999997</v>
      </c>
      <c r="G7005" s="87">
        <v>-9.32</v>
      </c>
      <c r="H7005" s="87">
        <v>0</v>
      </c>
      <c r="I7005" s="87">
        <v>-276.80200000000002</v>
      </c>
      <c r="J7005" s="86">
        <v>-732.48599999999999</v>
      </c>
    </row>
    <row r="7006" spans="1:10">
      <c r="A7006" s="85">
        <v>40870</v>
      </c>
      <c r="B7006" s="86">
        <v>43</v>
      </c>
      <c r="C7006" s="87">
        <v>41442</v>
      </c>
      <c r="D7006" s="88" t="s">
        <v>172</v>
      </c>
      <c r="E7006" s="87">
        <v>41798.697999999997</v>
      </c>
      <c r="F7006" s="87">
        <v>42315.811999999998</v>
      </c>
      <c r="G7006" s="87">
        <v>-4.8600000000000003</v>
      </c>
      <c r="H7006" s="87">
        <v>0</v>
      </c>
      <c r="I7006" s="87">
        <v>-129.19400000000002</v>
      </c>
      <c r="J7006" s="86">
        <v>-467.238</v>
      </c>
    </row>
    <row r="7007" spans="1:10">
      <c r="A7007" s="85">
        <v>40870</v>
      </c>
      <c r="B7007" s="86">
        <v>44</v>
      </c>
      <c r="C7007" s="87">
        <v>39401</v>
      </c>
      <c r="D7007" s="88" t="s">
        <v>172</v>
      </c>
      <c r="E7007" s="87">
        <v>39678.04</v>
      </c>
      <c r="F7007" s="87">
        <v>40194.633999999998</v>
      </c>
      <c r="G7007" s="87">
        <v>-4.8600000000000003</v>
      </c>
      <c r="H7007" s="87">
        <v>0</v>
      </c>
      <c r="I7007" s="87">
        <v>-133.03800000000001</v>
      </c>
      <c r="J7007" s="86">
        <v>-467.23200000000003</v>
      </c>
    </row>
    <row r="7008" spans="1:10">
      <c r="A7008" s="85">
        <v>40870</v>
      </c>
      <c r="B7008" s="86">
        <v>45</v>
      </c>
      <c r="C7008" s="87">
        <v>37028</v>
      </c>
      <c r="D7008" s="88" t="s">
        <v>172</v>
      </c>
      <c r="E7008" s="87">
        <v>37356.642</v>
      </c>
      <c r="F7008" s="87">
        <v>37924.658000000003</v>
      </c>
      <c r="G7008" s="87">
        <v>-6.6</v>
      </c>
      <c r="H7008" s="87">
        <v>0</v>
      </c>
      <c r="I7008" s="87">
        <v>-478.83800000000002</v>
      </c>
      <c r="J7008" s="86">
        <v>-176.012</v>
      </c>
    </row>
    <row r="7009" spans="1:10">
      <c r="A7009" s="85">
        <v>40870</v>
      </c>
      <c r="B7009" s="86">
        <v>46</v>
      </c>
      <c r="C7009" s="87">
        <v>34609</v>
      </c>
      <c r="D7009" s="88" t="s">
        <v>172</v>
      </c>
      <c r="E7009" s="87">
        <v>35071.902000000002</v>
      </c>
      <c r="F7009" s="87">
        <v>35650.838000000003</v>
      </c>
      <c r="G7009" s="87">
        <v>-16</v>
      </c>
      <c r="H7009" s="87">
        <v>0</v>
      </c>
      <c r="I7009" s="87">
        <v>-475.60599999999999</v>
      </c>
      <c r="J7009" s="86">
        <v>-176.81800000000001</v>
      </c>
    </row>
    <row r="7010" spans="1:10">
      <c r="A7010" s="85">
        <v>40870</v>
      </c>
      <c r="B7010" s="86">
        <v>47</v>
      </c>
      <c r="C7010" s="87">
        <v>32298</v>
      </c>
      <c r="D7010" s="88" t="s">
        <v>172</v>
      </c>
      <c r="E7010" s="87">
        <v>32641.83</v>
      </c>
      <c r="F7010" s="87">
        <v>33314.663999999997</v>
      </c>
      <c r="G7010" s="87">
        <v>-621.20000000000005</v>
      </c>
      <c r="H7010" s="87">
        <v>0</v>
      </c>
      <c r="I7010" s="87">
        <v>-3.4320000000000004</v>
      </c>
      <c r="J7010" s="86">
        <v>-1.218</v>
      </c>
    </row>
    <row r="7011" spans="1:10">
      <c r="A7011" s="85">
        <v>40870</v>
      </c>
      <c r="B7011" s="86">
        <v>48</v>
      </c>
      <c r="C7011" s="87">
        <v>30928</v>
      </c>
      <c r="D7011" s="88" t="s">
        <v>172</v>
      </c>
      <c r="E7011" s="87">
        <v>31300.37</v>
      </c>
      <c r="F7011" s="87">
        <v>32299.61</v>
      </c>
      <c r="G7011" s="87">
        <v>-999.24</v>
      </c>
      <c r="H7011" s="87">
        <v>0</v>
      </c>
      <c r="I7011" s="87">
        <v>-3.33</v>
      </c>
      <c r="J7011" s="86">
        <v>-0.83400000000000007</v>
      </c>
    </row>
    <row r="7012" spans="1:10">
      <c r="A7012" s="85">
        <v>40871</v>
      </c>
      <c r="B7012" s="86">
        <v>1</v>
      </c>
      <c r="C7012" s="87">
        <v>30683</v>
      </c>
      <c r="D7012" s="88" t="s">
        <v>172</v>
      </c>
      <c r="E7012" s="87">
        <v>31161.326000000001</v>
      </c>
      <c r="F7012" s="87">
        <v>32188.666000000001</v>
      </c>
      <c r="G7012" s="87">
        <v>-1027.3399999999999</v>
      </c>
      <c r="H7012" s="87">
        <v>0</v>
      </c>
      <c r="I7012" s="87">
        <v>21.47</v>
      </c>
      <c r="J7012" s="86">
        <v>-1.246</v>
      </c>
    </row>
    <row r="7013" spans="1:10">
      <c r="A7013" s="85">
        <v>40871</v>
      </c>
      <c r="B7013" s="86">
        <v>2</v>
      </c>
      <c r="C7013" s="87">
        <v>30523</v>
      </c>
      <c r="D7013" s="88" t="s">
        <v>172</v>
      </c>
      <c r="E7013" s="87">
        <v>30951.754000000001</v>
      </c>
      <c r="F7013" s="87">
        <v>32020.673999999999</v>
      </c>
      <c r="G7013" s="87">
        <v>-1068.92</v>
      </c>
      <c r="H7013" s="87">
        <v>0</v>
      </c>
      <c r="I7013" s="87">
        <v>20.784000000000002</v>
      </c>
      <c r="J7013" s="86">
        <v>-0.86199999999999999</v>
      </c>
    </row>
    <row r="7014" spans="1:10">
      <c r="A7014" s="85">
        <v>40871</v>
      </c>
      <c r="B7014" s="86">
        <v>3</v>
      </c>
      <c r="C7014" s="87">
        <v>30022</v>
      </c>
      <c r="D7014" s="88" t="s">
        <v>172</v>
      </c>
      <c r="E7014" s="87">
        <v>30448.065999999999</v>
      </c>
      <c r="F7014" s="87">
        <v>31687.585999999999</v>
      </c>
      <c r="G7014" s="87">
        <v>-1239.52</v>
      </c>
      <c r="H7014" s="87">
        <v>0</v>
      </c>
      <c r="I7014" s="87">
        <v>46.184000000000005</v>
      </c>
      <c r="J7014" s="86">
        <v>-1.276</v>
      </c>
    </row>
    <row r="7015" spans="1:10">
      <c r="A7015" s="85">
        <v>40871</v>
      </c>
      <c r="B7015" s="86">
        <v>4</v>
      </c>
      <c r="C7015" s="87">
        <v>29183</v>
      </c>
      <c r="D7015" s="88" t="s">
        <v>172</v>
      </c>
      <c r="E7015" s="87">
        <v>29614.832000000002</v>
      </c>
      <c r="F7015" s="87">
        <v>31015.831999999999</v>
      </c>
      <c r="G7015" s="87">
        <v>-1401</v>
      </c>
      <c r="H7015" s="87">
        <v>0</v>
      </c>
      <c r="I7015" s="87">
        <v>49.37</v>
      </c>
      <c r="J7015" s="86">
        <v>-0.876</v>
      </c>
    </row>
    <row r="7016" spans="1:10">
      <c r="A7016" s="85">
        <v>40871</v>
      </c>
      <c r="B7016" s="86">
        <v>5</v>
      </c>
      <c r="C7016" s="87">
        <v>28543</v>
      </c>
      <c r="D7016" s="88" t="s">
        <v>172</v>
      </c>
      <c r="E7016" s="87">
        <v>28878.311999999998</v>
      </c>
      <c r="F7016" s="87">
        <v>30697.452000000001</v>
      </c>
      <c r="G7016" s="87">
        <v>-1819.14</v>
      </c>
      <c r="H7016" s="87">
        <v>0</v>
      </c>
      <c r="I7016" s="87">
        <v>465.88400000000001</v>
      </c>
      <c r="J7016" s="86">
        <v>-1.278</v>
      </c>
    </row>
    <row r="7017" spans="1:10">
      <c r="A7017" s="85">
        <v>40871</v>
      </c>
      <c r="B7017" s="86">
        <v>6</v>
      </c>
      <c r="C7017" s="87">
        <v>28328</v>
      </c>
      <c r="D7017" s="88" t="s">
        <v>172</v>
      </c>
      <c r="E7017" s="87">
        <v>28695.982</v>
      </c>
      <c r="F7017" s="87">
        <v>30536.002</v>
      </c>
      <c r="G7017" s="87">
        <v>-1840.02</v>
      </c>
      <c r="H7017" s="87">
        <v>0</v>
      </c>
      <c r="I7017" s="87">
        <v>494.34800000000001</v>
      </c>
      <c r="J7017" s="86">
        <v>-0.88600000000000001</v>
      </c>
    </row>
    <row r="7018" spans="1:10">
      <c r="A7018" s="85">
        <v>40871</v>
      </c>
      <c r="B7018" s="86">
        <v>7</v>
      </c>
      <c r="C7018" s="87">
        <v>27756</v>
      </c>
      <c r="D7018" s="88" t="s">
        <v>172</v>
      </c>
      <c r="E7018" s="87">
        <v>28121.928</v>
      </c>
      <c r="F7018" s="87">
        <v>30031.508000000002</v>
      </c>
      <c r="G7018" s="87">
        <v>-1909.58</v>
      </c>
      <c r="H7018" s="87">
        <v>0</v>
      </c>
      <c r="I7018" s="87">
        <v>494.44600000000003</v>
      </c>
      <c r="J7018" s="86">
        <v>-1.282</v>
      </c>
    </row>
    <row r="7019" spans="1:10">
      <c r="A7019" s="85">
        <v>40871</v>
      </c>
      <c r="B7019" s="86">
        <v>8</v>
      </c>
      <c r="C7019" s="87">
        <v>27055</v>
      </c>
      <c r="D7019" s="88" t="s">
        <v>172</v>
      </c>
      <c r="E7019" s="87">
        <v>27500.486000000001</v>
      </c>
      <c r="F7019" s="87">
        <v>29548.226000000002</v>
      </c>
      <c r="G7019" s="87">
        <v>-2047.74</v>
      </c>
      <c r="H7019" s="87">
        <v>0</v>
      </c>
      <c r="I7019" s="87">
        <v>476.16200000000003</v>
      </c>
      <c r="J7019" s="86">
        <v>-0.88800000000000001</v>
      </c>
    </row>
    <row r="7020" spans="1:10">
      <c r="A7020" s="85">
        <v>40871</v>
      </c>
      <c r="B7020" s="86">
        <v>9</v>
      </c>
      <c r="C7020" s="87">
        <v>26734</v>
      </c>
      <c r="D7020" s="88" t="s">
        <v>172</v>
      </c>
      <c r="E7020" s="87">
        <v>27158.976000000002</v>
      </c>
      <c r="F7020" s="87">
        <v>29888.044000000002</v>
      </c>
      <c r="G7020" s="87">
        <v>-2028.26</v>
      </c>
      <c r="H7020" s="87">
        <v>0</v>
      </c>
      <c r="I7020" s="87">
        <v>417.45800000000003</v>
      </c>
      <c r="J7020" s="86">
        <v>-694.15600000000006</v>
      </c>
    </row>
    <row r="7021" spans="1:10">
      <c r="A7021" s="85">
        <v>40871</v>
      </c>
      <c r="B7021" s="86">
        <v>10</v>
      </c>
      <c r="C7021" s="87">
        <v>26763</v>
      </c>
      <c r="D7021" s="88" t="s">
        <v>172</v>
      </c>
      <c r="E7021" s="87">
        <v>27262.606</v>
      </c>
      <c r="F7021" s="87">
        <v>29807.094000000001</v>
      </c>
      <c r="G7021" s="87">
        <v>-1816.88</v>
      </c>
      <c r="H7021" s="87">
        <v>0</v>
      </c>
      <c r="I7021" s="87">
        <v>215.18200000000002</v>
      </c>
      <c r="J7021" s="86">
        <v>-717.75800000000004</v>
      </c>
    </row>
    <row r="7022" spans="1:10">
      <c r="A7022" s="85">
        <v>40871</v>
      </c>
      <c r="B7022" s="86">
        <v>11</v>
      </c>
      <c r="C7022" s="87">
        <v>27521</v>
      </c>
      <c r="D7022" s="88" t="s">
        <v>172</v>
      </c>
      <c r="E7022" s="87">
        <v>28053.302</v>
      </c>
      <c r="F7022" s="87">
        <v>31316.95</v>
      </c>
      <c r="G7022" s="87">
        <v>-838.96</v>
      </c>
      <c r="H7022" s="87">
        <v>0</v>
      </c>
      <c r="I7022" s="87">
        <v>-1430.24</v>
      </c>
      <c r="J7022" s="86">
        <v>-1008.1320000000001</v>
      </c>
    </row>
    <row r="7023" spans="1:10">
      <c r="A7023" s="85">
        <v>40871</v>
      </c>
      <c r="B7023" s="86">
        <v>12</v>
      </c>
      <c r="C7023" s="87">
        <v>28781</v>
      </c>
      <c r="D7023" s="88" t="s">
        <v>172</v>
      </c>
      <c r="E7023" s="87">
        <v>29376.512000000002</v>
      </c>
      <c r="F7023" s="87">
        <v>32445.376</v>
      </c>
      <c r="G7023" s="87">
        <v>-621.86</v>
      </c>
      <c r="H7023" s="87">
        <v>0</v>
      </c>
      <c r="I7023" s="87">
        <v>-1510.366</v>
      </c>
      <c r="J7023" s="86">
        <v>-1008.1120000000001</v>
      </c>
    </row>
    <row r="7024" spans="1:10">
      <c r="A7024" s="85">
        <v>40871</v>
      </c>
      <c r="B7024" s="86">
        <v>13</v>
      </c>
      <c r="C7024" s="87">
        <v>31959</v>
      </c>
      <c r="D7024" s="88" t="s">
        <v>172</v>
      </c>
      <c r="E7024" s="87">
        <v>32581.166000000001</v>
      </c>
      <c r="F7024" s="87">
        <v>35045.21</v>
      </c>
      <c r="G7024" s="87">
        <v>-12.04</v>
      </c>
      <c r="H7024" s="87">
        <v>0</v>
      </c>
      <c r="I7024" s="87">
        <v>-1510.4680000000001</v>
      </c>
      <c r="J7024" s="86">
        <v>-1013.296</v>
      </c>
    </row>
    <row r="7025" spans="1:10">
      <c r="A7025" s="85">
        <v>40871</v>
      </c>
      <c r="B7025" s="86">
        <v>14</v>
      </c>
      <c r="C7025" s="87">
        <v>35511</v>
      </c>
      <c r="D7025" s="88" t="s">
        <v>172</v>
      </c>
      <c r="E7025" s="87">
        <v>36094.207999999999</v>
      </c>
      <c r="F7025" s="87">
        <v>38556.962</v>
      </c>
      <c r="G7025" s="87">
        <v>-15.2</v>
      </c>
      <c r="H7025" s="87">
        <v>0</v>
      </c>
      <c r="I7025" s="87">
        <v>-1510.4680000000001</v>
      </c>
      <c r="J7025" s="86">
        <v>-1012.89</v>
      </c>
    </row>
    <row r="7026" spans="1:10">
      <c r="A7026" s="85">
        <v>40871</v>
      </c>
      <c r="B7026" s="86">
        <v>15</v>
      </c>
      <c r="C7026" s="87">
        <v>39759</v>
      </c>
      <c r="D7026" s="88" t="s">
        <v>172</v>
      </c>
      <c r="E7026" s="87">
        <v>40419.762000000002</v>
      </c>
      <c r="F7026" s="87">
        <v>42881.218000000001</v>
      </c>
      <c r="G7026" s="87">
        <v>-9.7200000000000006</v>
      </c>
      <c r="H7026" s="87">
        <v>0</v>
      </c>
      <c r="I7026" s="87">
        <v>-1510.4680000000001</v>
      </c>
      <c r="J7026" s="86">
        <v>-1013.676</v>
      </c>
    </row>
    <row r="7027" spans="1:10">
      <c r="A7027" s="85">
        <v>40871</v>
      </c>
      <c r="B7027" s="86">
        <v>16</v>
      </c>
      <c r="C7027" s="87">
        <v>41534</v>
      </c>
      <c r="D7027" s="88" t="s">
        <v>172</v>
      </c>
      <c r="E7027" s="87">
        <v>42165.756000000001</v>
      </c>
      <c r="F7027" s="87">
        <v>44625.925999999999</v>
      </c>
      <c r="G7027" s="87">
        <v>-9.8800000000000008</v>
      </c>
      <c r="H7027" s="87">
        <v>0</v>
      </c>
      <c r="I7027" s="87">
        <v>-1510.366</v>
      </c>
      <c r="J7027" s="86">
        <v>-1013.2660000000001</v>
      </c>
    </row>
    <row r="7028" spans="1:10">
      <c r="A7028" s="85">
        <v>40871</v>
      </c>
      <c r="B7028" s="86">
        <v>17</v>
      </c>
      <c r="C7028" s="87">
        <v>42185</v>
      </c>
      <c r="D7028" s="88" t="s">
        <v>172</v>
      </c>
      <c r="E7028" s="87">
        <v>42757.66</v>
      </c>
      <c r="F7028" s="87">
        <v>45219.392</v>
      </c>
      <c r="G7028" s="87">
        <v>-16.2</v>
      </c>
      <c r="H7028" s="87">
        <v>0</v>
      </c>
      <c r="I7028" s="87">
        <v>-1510.4680000000001</v>
      </c>
      <c r="J7028" s="86">
        <v>-1013.258</v>
      </c>
    </row>
    <row r="7029" spans="1:10">
      <c r="A7029" s="85">
        <v>40871</v>
      </c>
      <c r="B7029" s="86">
        <v>18</v>
      </c>
      <c r="C7029" s="87">
        <v>41874</v>
      </c>
      <c r="D7029" s="88" t="s">
        <v>172</v>
      </c>
      <c r="E7029" s="87">
        <v>42458.296000000002</v>
      </c>
      <c r="F7029" s="87">
        <v>44920.148000000001</v>
      </c>
      <c r="G7029" s="87">
        <v>-16.32</v>
      </c>
      <c r="H7029" s="87">
        <v>0</v>
      </c>
      <c r="I7029" s="87">
        <v>-1510.4680000000001</v>
      </c>
      <c r="J7029" s="86">
        <v>-1013.2560000000001</v>
      </c>
    </row>
    <row r="7030" spans="1:10">
      <c r="A7030" s="85">
        <v>40871</v>
      </c>
      <c r="B7030" s="86">
        <v>19</v>
      </c>
      <c r="C7030" s="87">
        <v>42430</v>
      </c>
      <c r="D7030" s="88" t="s">
        <v>172</v>
      </c>
      <c r="E7030" s="87">
        <v>43066.624000000003</v>
      </c>
      <c r="F7030" s="87">
        <v>45528.4</v>
      </c>
      <c r="G7030" s="87">
        <v>-14.22</v>
      </c>
      <c r="H7030" s="87">
        <v>0</v>
      </c>
      <c r="I7030" s="87">
        <v>-1510.366</v>
      </c>
      <c r="J7030" s="86">
        <v>-1013.654</v>
      </c>
    </row>
    <row r="7031" spans="1:10">
      <c r="A7031" s="85">
        <v>40871</v>
      </c>
      <c r="B7031" s="86">
        <v>20</v>
      </c>
      <c r="C7031" s="87">
        <v>42555</v>
      </c>
      <c r="D7031" s="88" t="s">
        <v>172</v>
      </c>
      <c r="E7031" s="87">
        <v>43147.074000000001</v>
      </c>
      <c r="F7031" s="87">
        <v>45608.75</v>
      </c>
      <c r="G7031" s="87">
        <v>-14.12</v>
      </c>
      <c r="H7031" s="87">
        <v>0</v>
      </c>
      <c r="I7031" s="87">
        <v>-1510.57</v>
      </c>
      <c r="J7031" s="86">
        <v>-1013.2520000000001</v>
      </c>
    </row>
    <row r="7032" spans="1:10">
      <c r="A7032" s="85">
        <v>40871</v>
      </c>
      <c r="B7032" s="86">
        <v>21</v>
      </c>
      <c r="C7032" s="87">
        <v>42562</v>
      </c>
      <c r="D7032" s="88" t="s">
        <v>172</v>
      </c>
      <c r="E7032" s="87">
        <v>43180.65</v>
      </c>
      <c r="F7032" s="87">
        <v>45642.626000000004</v>
      </c>
      <c r="G7032" s="87">
        <v>-14.42</v>
      </c>
      <c r="H7032" s="87">
        <v>0</v>
      </c>
      <c r="I7032" s="87">
        <v>-1510.4680000000001</v>
      </c>
      <c r="J7032" s="86">
        <v>-1013.66</v>
      </c>
    </row>
    <row r="7033" spans="1:10">
      <c r="A7033" s="85">
        <v>40871</v>
      </c>
      <c r="B7033" s="86">
        <v>22</v>
      </c>
      <c r="C7033" s="87">
        <v>42444</v>
      </c>
      <c r="D7033" s="88" t="s">
        <v>172</v>
      </c>
      <c r="E7033" s="87">
        <v>43077.023999999998</v>
      </c>
      <c r="F7033" s="87">
        <v>45538.6</v>
      </c>
      <c r="G7033" s="87">
        <v>-14.02</v>
      </c>
      <c r="H7033" s="87">
        <v>0</v>
      </c>
      <c r="I7033" s="87">
        <v>-1510.4680000000001</v>
      </c>
      <c r="J7033" s="86">
        <v>-1013.26</v>
      </c>
    </row>
    <row r="7034" spans="1:10">
      <c r="A7034" s="85">
        <v>40871</v>
      </c>
      <c r="B7034" s="86">
        <v>23</v>
      </c>
      <c r="C7034" s="87">
        <v>42460</v>
      </c>
      <c r="D7034" s="88" t="s">
        <v>172</v>
      </c>
      <c r="E7034" s="87">
        <v>43105.648000000001</v>
      </c>
      <c r="F7034" s="87">
        <v>45567.343999999997</v>
      </c>
      <c r="G7034" s="87">
        <v>-14.14</v>
      </c>
      <c r="H7034" s="87">
        <v>0</v>
      </c>
      <c r="I7034" s="87">
        <v>-1510.4680000000001</v>
      </c>
      <c r="J7034" s="86">
        <v>-1013.64</v>
      </c>
    </row>
    <row r="7035" spans="1:10">
      <c r="A7035" s="85">
        <v>40871</v>
      </c>
      <c r="B7035" s="86">
        <v>24</v>
      </c>
      <c r="C7035" s="87">
        <v>42478</v>
      </c>
      <c r="D7035" s="88" t="s">
        <v>172</v>
      </c>
      <c r="E7035" s="87">
        <v>43214.71</v>
      </c>
      <c r="F7035" s="87">
        <v>45676.326000000001</v>
      </c>
      <c r="G7035" s="87">
        <v>-14.06</v>
      </c>
      <c r="H7035" s="87">
        <v>0</v>
      </c>
      <c r="I7035" s="87">
        <v>-1510.4680000000001</v>
      </c>
      <c r="J7035" s="86">
        <v>-1013.2380000000001</v>
      </c>
    </row>
    <row r="7036" spans="1:10">
      <c r="A7036" s="85">
        <v>40871</v>
      </c>
      <c r="B7036" s="86">
        <v>25</v>
      </c>
      <c r="C7036" s="87">
        <v>42475</v>
      </c>
      <c r="D7036" s="88" t="s">
        <v>172</v>
      </c>
      <c r="E7036" s="87">
        <v>43359.207999999999</v>
      </c>
      <c r="F7036" s="87">
        <v>45820.983999999997</v>
      </c>
      <c r="G7036" s="87">
        <v>-14.22</v>
      </c>
      <c r="H7036" s="87">
        <v>0</v>
      </c>
      <c r="I7036" s="87">
        <v>-1510.4680000000001</v>
      </c>
      <c r="J7036" s="86">
        <v>-1013.244</v>
      </c>
    </row>
    <row r="7037" spans="1:10">
      <c r="A7037" s="85">
        <v>40871</v>
      </c>
      <c r="B7037" s="86">
        <v>26</v>
      </c>
      <c r="C7037" s="87">
        <v>42260</v>
      </c>
      <c r="D7037" s="88" t="s">
        <v>172</v>
      </c>
      <c r="E7037" s="87">
        <v>43106.976000000002</v>
      </c>
      <c r="F7037" s="87">
        <v>45565.152000000002</v>
      </c>
      <c r="G7037" s="87">
        <v>-7.98</v>
      </c>
      <c r="H7037" s="87">
        <v>0</v>
      </c>
      <c r="I7037" s="87">
        <v>-1510.4680000000001</v>
      </c>
      <c r="J7037" s="86">
        <v>-1013.648</v>
      </c>
    </row>
    <row r="7038" spans="1:10">
      <c r="A7038" s="85">
        <v>40871</v>
      </c>
      <c r="B7038" s="86">
        <v>27</v>
      </c>
      <c r="C7038" s="87">
        <v>42372</v>
      </c>
      <c r="D7038" s="88" t="s">
        <v>172</v>
      </c>
      <c r="E7038" s="87">
        <v>43043.381999999998</v>
      </c>
      <c r="F7038" s="87">
        <v>45493.606</v>
      </c>
      <c r="G7038" s="87">
        <v>-1.52</v>
      </c>
      <c r="H7038" s="87">
        <v>0</v>
      </c>
      <c r="I7038" s="87">
        <v>-1510.4680000000001</v>
      </c>
      <c r="J7038" s="86">
        <v>-1013.248</v>
      </c>
    </row>
    <row r="7039" spans="1:10">
      <c r="A7039" s="85">
        <v>40871</v>
      </c>
      <c r="B7039" s="86">
        <v>28</v>
      </c>
      <c r="C7039" s="87">
        <v>42158</v>
      </c>
      <c r="D7039" s="88" t="s">
        <v>172</v>
      </c>
      <c r="E7039" s="87">
        <v>42834.807999999997</v>
      </c>
      <c r="F7039" s="87">
        <v>45292.678</v>
      </c>
      <c r="G7039" s="87">
        <v>-7.94</v>
      </c>
      <c r="H7039" s="87">
        <v>0</v>
      </c>
      <c r="I7039" s="87">
        <v>-1510.7720000000002</v>
      </c>
      <c r="J7039" s="86">
        <v>-1013.2420000000001</v>
      </c>
    </row>
    <row r="7040" spans="1:10">
      <c r="A7040" s="85">
        <v>40871</v>
      </c>
      <c r="B7040" s="86">
        <v>29</v>
      </c>
      <c r="C7040" s="87">
        <v>42434</v>
      </c>
      <c r="D7040" s="88" t="s">
        <v>172</v>
      </c>
      <c r="E7040" s="87">
        <v>43102.868000000002</v>
      </c>
      <c r="F7040" s="87">
        <v>45557.781999999999</v>
      </c>
      <c r="G7040" s="87">
        <v>-5.28</v>
      </c>
      <c r="H7040" s="87">
        <v>0</v>
      </c>
      <c r="I7040" s="87">
        <v>-1510.4680000000001</v>
      </c>
      <c r="J7040" s="86">
        <v>-1013.2420000000001</v>
      </c>
    </row>
    <row r="7041" spans="1:10">
      <c r="A7041" s="85">
        <v>40871</v>
      </c>
      <c r="B7041" s="86">
        <v>30</v>
      </c>
      <c r="C7041" s="87">
        <v>42266</v>
      </c>
      <c r="D7041" s="88" t="s">
        <v>172</v>
      </c>
      <c r="E7041" s="87">
        <v>42804.86</v>
      </c>
      <c r="F7041" s="87">
        <v>45263.593999999997</v>
      </c>
      <c r="G7041" s="87">
        <v>-11.18</v>
      </c>
      <c r="H7041" s="87">
        <v>0</v>
      </c>
      <c r="I7041" s="87">
        <v>-1510.57</v>
      </c>
      <c r="J7041" s="86">
        <v>-1013.6460000000001</v>
      </c>
    </row>
    <row r="7042" spans="1:10">
      <c r="A7042" s="85">
        <v>40871</v>
      </c>
      <c r="B7042" s="86">
        <v>31</v>
      </c>
      <c r="C7042" s="87">
        <v>42469</v>
      </c>
      <c r="D7042" s="88" t="s">
        <v>172</v>
      </c>
      <c r="E7042" s="87">
        <v>43034.868000000002</v>
      </c>
      <c r="F7042" s="87">
        <v>45492.722000000002</v>
      </c>
      <c r="G7042" s="87">
        <v>-10.3</v>
      </c>
      <c r="H7042" s="87">
        <v>0</v>
      </c>
      <c r="I7042" s="87">
        <v>-1510.57</v>
      </c>
      <c r="J7042" s="86">
        <v>-1013.648</v>
      </c>
    </row>
    <row r="7043" spans="1:10">
      <c r="A7043" s="85">
        <v>40871</v>
      </c>
      <c r="B7043" s="86">
        <v>32</v>
      </c>
      <c r="C7043" s="87">
        <v>43964</v>
      </c>
      <c r="D7043" s="88" t="s">
        <v>172</v>
      </c>
      <c r="E7043" s="87">
        <v>44560.061999999998</v>
      </c>
      <c r="F7043" s="87">
        <v>47016.116000000002</v>
      </c>
      <c r="G7043" s="87">
        <v>-7.5</v>
      </c>
      <c r="H7043" s="87">
        <v>0</v>
      </c>
      <c r="I7043" s="87">
        <v>-1339.9960000000001</v>
      </c>
      <c r="J7043" s="86">
        <v>-992.05400000000009</v>
      </c>
    </row>
    <row r="7044" spans="1:10">
      <c r="A7044" s="85">
        <v>40871</v>
      </c>
      <c r="B7044" s="86">
        <v>33</v>
      </c>
      <c r="C7044" s="87">
        <v>46931</v>
      </c>
      <c r="D7044" s="88" t="s">
        <v>172</v>
      </c>
      <c r="E7044" s="87">
        <v>47622.218000000001</v>
      </c>
      <c r="F7044" s="87">
        <v>47895.178</v>
      </c>
      <c r="G7044" s="87">
        <v>-3.32</v>
      </c>
      <c r="H7044" s="87">
        <v>0</v>
      </c>
      <c r="I7044" s="87">
        <v>330.096</v>
      </c>
      <c r="J7044" s="86">
        <v>-358.80400000000003</v>
      </c>
    </row>
    <row r="7045" spans="1:10">
      <c r="A7045" s="85">
        <v>40871</v>
      </c>
      <c r="B7045" s="86">
        <v>34</v>
      </c>
      <c r="C7045" s="87">
        <v>49462</v>
      </c>
      <c r="D7045" s="88" t="s">
        <v>172</v>
      </c>
      <c r="E7045" s="87">
        <v>50181.59</v>
      </c>
      <c r="F7045" s="87">
        <v>50459.07</v>
      </c>
      <c r="G7045" s="87">
        <v>-11.48</v>
      </c>
      <c r="H7045" s="87">
        <v>0</v>
      </c>
      <c r="I7045" s="87">
        <v>371.30400000000003</v>
      </c>
      <c r="J7045" s="86">
        <v>-359.6</v>
      </c>
    </row>
    <row r="7046" spans="1:10">
      <c r="A7046" s="85">
        <v>40871</v>
      </c>
      <c r="B7046" s="86">
        <v>35</v>
      </c>
      <c r="C7046" s="87">
        <v>50219</v>
      </c>
      <c r="D7046" s="88" t="s">
        <v>172</v>
      </c>
      <c r="E7046" s="87">
        <v>50765.218000000001</v>
      </c>
      <c r="F7046" s="87">
        <v>50776.637999999999</v>
      </c>
      <c r="G7046" s="87">
        <v>-11.42</v>
      </c>
      <c r="H7046" s="87">
        <v>0</v>
      </c>
      <c r="I7046" s="87">
        <v>463.90800000000002</v>
      </c>
      <c r="J7046" s="86">
        <v>523.14800000000002</v>
      </c>
    </row>
    <row r="7047" spans="1:10">
      <c r="A7047" s="85">
        <v>40871</v>
      </c>
      <c r="B7047" s="86">
        <v>36</v>
      </c>
      <c r="C7047" s="87">
        <v>49687</v>
      </c>
      <c r="D7047" s="88" t="s">
        <v>172</v>
      </c>
      <c r="E7047" s="87">
        <v>50152.423999999999</v>
      </c>
      <c r="F7047" s="87">
        <v>50163.824000000001</v>
      </c>
      <c r="G7047" s="87">
        <v>-11.4</v>
      </c>
      <c r="H7047" s="87">
        <v>0</v>
      </c>
      <c r="I7047" s="87">
        <v>463.01800000000003</v>
      </c>
      <c r="J7047" s="86">
        <v>522.74400000000003</v>
      </c>
    </row>
    <row r="7048" spans="1:10">
      <c r="A7048" s="85">
        <v>40871</v>
      </c>
      <c r="B7048" s="86">
        <v>37</v>
      </c>
      <c r="C7048" s="87">
        <v>48905</v>
      </c>
      <c r="D7048" s="88" t="s">
        <v>172</v>
      </c>
      <c r="E7048" s="87">
        <v>49371.774000000005</v>
      </c>
      <c r="F7048" s="87">
        <v>49570.275999999998</v>
      </c>
      <c r="G7048" s="87">
        <v>-9.42</v>
      </c>
      <c r="H7048" s="87">
        <v>0</v>
      </c>
      <c r="I7048" s="87">
        <v>-80.81</v>
      </c>
      <c r="J7048" s="86">
        <v>-205.59800000000001</v>
      </c>
    </row>
    <row r="7049" spans="1:10">
      <c r="A7049" s="85">
        <v>40871</v>
      </c>
      <c r="B7049" s="86">
        <v>38</v>
      </c>
      <c r="C7049" s="87">
        <v>48067</v>
      </c>
      <c r="D7049" s="88" t="s">
        <v>172</v>
      </c>
      <c r="E7049" s="87">
        <v>48548.38</v>
      </c>
      <c r="F7049" s="87">
        <v>48745.942000000003</v>
      </c>
      <c r="G7049" s="87">
        <v>-8.48</v>
      </c>
      <c r="H7049" s="87">
        <v>0</v>
      </c>
      <c r="I7049" s="87">
        <v>-81.138000000000005</v>
      </c>
      <c r="J7049" s="86">
        <v>-205.208</v>
      </c>
    </row>
    <row r="7050" spans="1:10">
      <c r="A7050" s="85">
        <v>40871</v>
      </c>
      <c r="B7050" s="86">
        <v>39</v>
      </c>
      <c r="C7050" s="87">
        <v>46775</v>
      </c>
      <c r="D7050" s="88" t="s">
        <v>172</v>
      </c>
      <c r="E7050" s="87">
        <v>47205.773999999998</v>
      </c>
      <c r="F7050" s="87">
        <v>47640.993999999999</v>
      </c>
      <c r="G7050" s="87">
        <v>-9.68</v>
      </c>
      <c r="H7050" s="87">
        <v>0</v>
      </c>
      <c r="I7050" s="87">
        <v>-312.41200000000003</v>
      </c>
      <c r="J7050" s="86">
        <v>-208.804</v>
      </c>
    </row>
    <row r="7051" spans="1:10">
      <c r="A7051" s="85">
        <v>40871</v>
      </c>
      <c r="B7051" s="86">
        <v>40</v>
      </c>
      <c r="C7051" s="87">
        <v>45115</v>
      </c>
      <c r="D7051" s="88" t="s">
        <v>172</v>
      </c>
      <c r="E7051" s="87">
        <v>45428.593999999997</v>
      </c>
      <c r="F7051" s="87">
        <v>45862.254000000001</v>
      </c>
      <c r="G7051" s="87">
        <v>-6.02</v>
      </c>
      <c r="H7051" s="87">
        <v>0</v>
      </c>
      <c r="I7051" s="87">
        <v>-314.03200000000004</v>
      </c>
      <c r="J7051" s="86">
        <v>-209.202</v>
      </c>
    </row>
    <row r="7052" spans="1:10">
      <c r="A7052" s="85">
        <v>40871</v>
      </c>
      <c r="B7052" s="86">
        <v>41</v>
      </c>
      <c r="C7052" s="87">
        <v>44102</v>
      </c>
      <c r="D7052" s="88" t="s">
        <v>172</v>
      </c>
      <c r="E7052" s="87">
        <v>44439.5</v>
      </c>
      <c r="F7052" s="87">
        <v>44936.487999999998</v>
      </c>
      <c r="G7052" s="87">
        <v>-8.36</v>
      </c>
      <c r="H7052" s="87">
        <v>0</v>
      </c>
      <c r="I7052" s="87">
        <v>-486.42600000000004</v>
      </c>
      <c r="J7052" s="86">
        <v>-105.208</v>
      </c>
    </row>
    <row r="7053" spans="1:10">
      <c r="A7053" s="85">
        <v>40871</v>
      </c>
      <c r="B7053" s="86">
        <v>42</v>
      </c>
      <c r="C7053" s="87">
        <v>42326</v>
      </c>
      <c r="D7053" s="88" t="s">
        <v>172</v>
      </c>
      <c r="E7053" s="87">
        <v>42748.226000000002</v>
      </c>
      <c r="F7053" s="87">
        <v>43241.413999999997</v>
      </c>
      <c r="G7053" s="87">
        <v>-5.46</v>
      </c>
      <c r="H7053" s="87">
        <v>0</v>
      </c>
      <c r="I7053" s="87">
        <v>-485.71800000000002</v>
      </c>
      <c r="J7053" s="86">
        <v>-104.41</v>
      </c>
    </row>
    <row r="7054" spans="1:10">
      <c r="A7054" s="85">
        <v>40871</v>
      </c>
      <c r="B7054" s="86">
        <v>43</v>
      </c>
      <c r="C7054" s="87">
        <v>40343</v>
      </c>
      <c r="D7054" s="88" t="s">
        <v>172</v>
      </c>
      <c r="E7054" s="87">
        <v>40725.663999999997</v>
      </c>
      <c r="F7054" s="87">
        <v>41495.957999999999</v>
      </c>
      <c r="G7054" s="87">
        <v>-5.82</v>
      </c>
      <c r="H7054" s="87">
        <v>0</v>
      </c>
      <c r="I7054" s="87">
        <v>-764.846</v>
      </c>
      <c r="J7054" s="86">
        <v>-0.81</v>
      </c>
    </row>
    <row r="7055" spans="1:10">
      <c r="A7055" s="85">
        <v>40871</v>
      </c>
      <c r="B7055" s="86">
        <v>44</v>
      </c>
      <c r="C7055" s="87">
        <v>38184</v>
      </c>
      <c r="D7055" s="88" t="s">
        <v>172</v>
      </c>
      <c r="E7055" s="87">
        <v>38847.277999999998</v>
      </c>
      <c r="F7055" s="87">
        <v>39617.972000000002</v>
      </c>
      <c r="G7055" s="87">
        <v>-1.56</v>
      </c>
      <c r="H7055" s="87">
        <v>0</v>
      </c>
      <c r="I7055" s="87">
        <v>-763.63200000000006</v>
      </c>
      <c r="J7055" s="86">
        <v>-1.238</v>
      </c>
    </row>
    <row r="7056" spans="1:10">
      <c r="A7056" s="85">
        <v>40871</v>
      </c>
      <c r="B7056" s="86">
        <v>45</v>
      </c>
      <c r="C7056" s="87">
        <v>36266</v>
      </c>
      <c r="D7056" s="88" t="s">
        <v>172</v>
      </c>
      <c r="E7056" s="87">
        <v>36742.745999999999</v>
      </c>
      <c r="F7056" s="87">
        <v>37765.71</v>
      </c>
      <c r="G7056" s="87">
        <v>-3.96</v>
      </c>
      <c r="H7056" s="87">
        <v>0</v>
      </c>
      <c r="I7056" s="87">
        <v>-854.68400000000008</v>
      </c>
      <c r="J7056" s="86">
        <v>-252.852</v>
      </c>
    </row>
    <row r="7057" spans="1:10">
      <c r="A7057" s="85">
        <v>40871</v>
      </c>
      <c r="B7057" s="86">
        <v>46</v>
      </c>
      <c r="C7057" s="87">
        <v>34219</v>
      </c>
      <c r="D7057" s="88" t="s">
        <v>172</v>
      </c>
      <c r="E7057" s="87">
        <v>34613.756000000001</v>
      </c>
      <c r="F7057" s="87">
        <v>35644.74</v>
      </c>
      <c r="G7057" s="87">
        <v>-14.18</v>
      </c>
      <c r="H7057" s="87">
        <v>0</v>
      </c>
      <c r="I7057" s="87">
        <v>-852.76200000000006</v>
      </c>
      <c r="J7057" s="86">
        <v>-254.042</v>
      </c>
    </row>
    <row r="7058" spans="1:10">
      <c r="A7058" s="85">
        <v>40871</v>
      </c>
      <c r="B7058" s="86">
        <v>47</v>
      </c>
      <c r="C7058" s="87">
        <v>31826</v>
      </c>
      <c r="D7058" s="88" t="s">
        <v>172</v>
      </c>
      <c r="E7058" s="87">
        <v>32246.164000000001</v>
      </c>
      <c r="F7058" s="87">
        <v>32759.438000000002</v>
      </c>
      <c r="G7058" s="87">
        <v>-327.9</v>
      </c>
      <c r="H7058" s="87">
        <v>0</v>
      </c>
      <c r="I7058" s="87">
        <v>-183.52200000000002</v>
      </c>
      <c r="J7058" s="86">
        <v>-1.228</v>
      </c>
    </row>
    <row r="7059" spans="1:10">
      <c r="A7059" s="85">
        <v>40871</v>
      </c>
      <c r="B7059" s="86">
        <v>48</v>
      </c>
      <c r="C7059" s="87">
        <v>30440</v>
      </c>
      <c r="D7059" s="88" t="s">
        <v>172</v>
      </c>
      <c r="E7059" s="87">
        <v>30863.133999999998</v>
      </c>
      <c r="F7059" s="87">
        <v>31726.387999999999</v>
      </c>
      <c r="G7059" s="87">
        <v>-677.88</v>
      </c>
      <c r="H7059" s="87">
        <v>0</v>
      </c>
      <c r="I7059" s="87">
        <v>-185.648</v>
      </c>
      <c r="J7059" s="86">
        <v>-0.84200000000000008</v>
      </c>
    </row>
    <row r="7060" spans="1:10">
      <c r="A7060" s="85">
        <v>40872</v>
      </c>
      <c r="B7060" s="86">
        <v>1</v>
      </c>
      <c r="C7060" s="87">
        <v>30229</v>
      </c>
      <c r="D7060" s="88" t="s">
        <v>172</v>
      </c>
      <c r="E7060" s="87">
        <v>30672.227999999999</v>
      </c>
      <c r="F7060" s="87">
        <v>31342.846000000001</v>
      </c>
      <c r="G7060" s="87">
        <v>-619.79999999999995</v>
      </c>
      <c r="H7060" s="87">
        <v>0</v>
      </c>
      <c r="I7060" s="87">
        <v>-51.488</v>
      </c>
      <c r="J7060" s="86">
        <v>-1.252</v>
      </c>
    </row>
    <row r="7061" spans="1:10">
      <c r="A7061" s="85">
        <v>40872</v>
      </c>
      <c r="B7061" s="86">
        <v>2</v>
      </c>
      <c r="C7061" s="87">
        <v>30028</v>
      </c>
      <c r="D7061" s="88" t="s">
        <v>172</v>
      </c>
      <c r="E7061" s="87">
        <v>30499.716</v>
      </c>
      <c r="F7061" s="87">
        <v>31296.173999999999</v>
      </c>
      <c r="G7061" s="87">
        <v>-745.64</v>
      </c>
      <c r="H7061" s="87">
        <v>0</v>
      </c>
      <c r="I7061" s="87">
        <v>-54.52</v>
      </c>
      <c r="J7061" s="86">
        <v>-1.266</v>
      </c>
    </row>
    <row r="7062" spans="1:10">
      <c r="A7062" s="85">
        <v>40872</v>
      </c>
      <c r="B7062" s="86">
        <v>3</v>
      </c>
      <c r="C7062" s="87">
        <v>29525</v>
      </c>
      <c r="D7062" s="88" t="s">
        <v>172</v>
      </c>
      <c r="E7062" s="87">
        <v>29978.576000000001</v>
      </c>
      <c r="F7062" s="87">
        <v>31126.716</v>
      </c>
      <c r="G7062" s="87">
        <v>-1148.1400000000001</v>
      </c>
      <c r="H7062" s="87">
        <v>0</v>
      </c>
      <c r="I7062" s="87">
        <v>14.932</v>
      </c>
      <c r="J7062" s="86">
        <v>-0.874</v>
      </c>
    </row>
    <row r="7063" spans="1:10">
      <c r="A7063" s="85">
        <v>40872</v>
      </c>
      <c r="B7063" s="86">
        <v>4</v>
      </c>
      <c r="C7063" s="87">
        <v>28735</v>
      </c>
      <c r="D7063" s="88" t="s">
        <v>172</v>
      </c>
      <c r="E7063" s="87">
        <v>29151.182000000001</v>
      </c>
      <c r="F7063" s="87">
        <v>30679.342000000001</v>
      </c>
      <c r="G7063" s="87">
        <v>-1528.16</v>
      </c>
      <c r="H7063" s="87">
        <v>0</v>
      </c>
      <c r="I7063" s="87">
        <v>15.744000000000002</v>
      </c>
      <c r="J7063" s="86">
        <v>-1.28</v>
      </c>
    </row>
    <row r="7064" spans="1:10">
      <c r="A7064" s="85">
        <v>40872</v>
      </c>
      <c r="B7064" s="86">
        <v>5</v>
      </c>
      <c r="C7064" s="87">
        <v>28062</v>
      </c>
      <c r="D7064" s="88" t="s">
        <v>172</v>
      </c>
      <c r="E7064" s="87">
        <v>28494.7</v>
      </c>
      <c r="F7064" s="87">
        <v>30279.119999999999</v>
      </c>
      <c r="G7064" s="87">
        <v>-1784.42</v>
      </c>
      <c r="H7064" s="87">
        <v>0</v>
      </c>
      <c r="I7064" s="87">
        <v>16.827999999999999</v>
      </c>
      <c r="J7064" s="86">
        <v>-0.88400000000000001</v>
      </c>
    </row>
    <row r="7065" spans="1:10">
      <c r="A7065" s="85">
        <v>40872</v>
      </c>
      <c r="B7065" s="86">
        <v>6</v>
      </c>
      <c r="C7065" s="87">
        <v>27774</v>
      </c>
      <c r="D7065" s="88" t="s">
        <v>172</v>
      </c>
      <c r="E7065" s="87">
        <v>28207.923999999999</v>
      </c>
      <c r="F7065" s="87">
        <v>30099.164000000001</v>
      </c>
      <c r="G7065" s="87">
        <v>-1891.24</v>
      </c>
      <c r="H7065" s="87">
        <v>0</v>
      </c>
      <c r="I7065" s="87">
        <v>13.238000000000001</v>
      </c>
      <c r="J7065" s="86">
        <v>-1.282</v>
      </c>
    </row>
    <row r="7066" spans="1:10">
      <c r="A7066" s="85">
        <v>40872</v>
      </c>
      <c r="B7066" s="86">
        <v>7</v>
      </c>
      <c r="C7066" s="87">
        <v>27201</v>
      </c>
      <c r="D7066" s="88" t="s">
        <v>172</v>
      </c>
      <c r="E7066" s="87">
        <v>27576.626</v>
      </c>
      <c r="F7066" s="87">
        <v>29583.738000000001</v>
      </c>
      <c r="G7066" s="87">
        <v>-1981.82</v>
      </c>
      <c r="H7066" s="87">
        <v>0</v>
      </c>
      <c r="I7066" s="87">
        <v>-28.52</v>
      </c>
      <c r="J7066" s="86">
        <v>-0.86799999999999999</v>
      </c>
    </row>
    <row r="7067" spans="1:10">
      <c r="A7067" s="85">
        <v>40872</v>
      </c>
      <c r="B7067" s="86">
        <v>8</v>
      </c>
      <c r="C7067" s="87">
        <v>26542</v>
      </c>
      <c r="D7067" s="88" t="s">
        <v>172</v>
      </c>
      <c r="E7067" s="87">
        <v>26943.552</v>
      </c>
      <c r="F7067" s="87">
        <v>29009.703999999998</v>
      </c>
      <c r="G7067" s="87">
        <v>-2040.86</v>
      </c>
      <c r="H7067" s="87">
        <v>0</v>
      </c>
      <c r="I7067" s="87">
        <v>-29.334</v>
      </c>
      <c r="J7067" s="86">
        <v>-1.276</v>
      </c>
    </row>
    <row r="7068" spans="1:10">
      <c r="A7068" s="85">
        <v>40872</v>
      </c>
      <c r="B7068" s="86">
        <v>9</v>
      </c>
      <c r="C7068" s="87">
        <v>26304</v>
      </c>
      <c r="D7068" s="88" t="s">
        <v>172</v>
      </c>
      <c r="E7068" s="87">
        <v>26659.597999999998</v>
      </c>
      <c r="F7068" s="87">
        <v>29092.212</v>
      </c>
      <c r="G7068" s="87">
        <v>-2016.6</v>
      </c>
      <c r="H7068" s="87">
        <v>0</v>
      </c>
      <c r="I7068" s="87">
        <v>-177.04</v>
      </c>
      <c r="J7068" s="86">
        <v>-334.488</v>
      </c>
    </row>
    <row r="7069" spans="1:10">
      <c r="A7069" s="85">
        <v>40872</v>
      </c>
      <c r="B7069" s="86">
        <v>10</v>
      </c>
      <c r="C7069" s="87">
        <v>26294</v>
      </c>
      <c r="D7069" s="88" t="s">
        <v>172</v>
      </c>
      <c r="E7069" s="87">
        <v>26732.121999999999</v>
      </c>
      <c r="F7069" s="87">
        <v>29095.196</v>
      </c>
      <c r="G7069" s="87">
        <v>-1947.06</v>
      </c>
      <c r="H7069" s="87">
        <v>0</v>
      </c>
      <c r="I7069" s="87">
        <v>-178.822</v>
      </c>
      <c r="J7069" s="86">
        <v>-334.88200000000001</v>
      </c>
    </row>
    <row r="7070" spans="1:10">
      <c r="A7070" s="85">
        <v>40872</v>
      </c>
      <c r="B7070" s="86">
        <v>11</v>
      </c>
      <c r="C7070" s="87">
        <v>27024</v>
      </c>
      <c r="D7070" s="88" t="s">
        <v>172</v>
      </c>
      <c r="E7070" s="87">
        <v>27490.55</v>
      </c>
      <c r="F7070" s="87">
        <v>31058.252</v>
      </c>
      <c r="G7070" s="87">
        <v>-1150.7</v>
      </c>
      <c r="H7070" s="87">
        <v>0</v>
      </c>
      <c r="I7070" s="87">
        <v>-1424.98</v>
      </c>
      <c r="J7070" s="86">
        <v>-994.52200000000005</v>
      </c>
    </row>
    <row r="7071" spans="1:10">
      <c r="A7071" s="85">
        <v>40872</v>
      </c>
      <c r="B7071" s="86">
        <v>12</v>
      </c>
      <c r="C7071" s="87">
        <v>28301</v>
      </c>
      <c r="D7071" s="88" t="s">
        <v>172</v>
      </c>
      <c r="E7071" s="87">
        <v>28731.774000000001</v>
      </c>
      <c r="F7071" s="87">
        <v>32067.182000000001</v>
      </c>
      <c r="G7071" s="87">
        <v>-980.94</v>
      </c>
      <c r="H7071" s="87">
        <v>0</v>
      </c>
      <c r="I7071" s="87">
        <v>-1420.528</v>
      </c>
      <c r="J7071" s="86">
        <v>-1014.104</v>
      </c>
    </row>
    <row r="7072" spans="1:10">
      <c r="A7072" s="85">
        <v>40872</v>
      </c>
      <c r="B7072" s="86">
        <v>13</v>
      </c>
      <c r="C7072" s="87">
        <v>31204</v>
      </c>
      <c r="D7072" s="88" t="s">
        <v>172</v>
      </c>
      <c r="E7072" s="87">
        <v>31776.153999999999</v>
      </c>
      <c r="F7072" s="87">
        <v>33865.216</v>
      </c>
      <c r="G7072" s="87">
        <v>-147.36000000000001</v>
      </c>
      <c r="H7072" s="87">
        <v>0</v>
      </c>
      <c r="I7072" s="87">
        <v>-1015.2420000000001</v>
      </c>
      <c r="J7072" s="86">
        <v>-1013.298</v>
      </c>
    </row>
    <row r="7073" spans="1:10">
      <c r="A7073" s="85">
        <v>40872</v>
      </c>
      <c r="B7073" s="86">
        <v>14</v>
      </c>
      <c r="C7073" s="87">
        <v>34682</v>
      </c>
      <c r="D7073" s="88" t="s">
        <v>172</v>
      </c>
      <c r="E7073" s="87">
        <v>35230.406000000003</v>
      </c>
      <c r="F7073" s="87">
        <v>37186.707999999999</v>
      </c>
      <c r="G7073" s="87">
        <v>-9.6</v>
      </c>
      <c r="H7073" s="87">
        <v>0</v>
      </c>
      <c r="I7073" s="87">
        <v>-1005.226</v>
      </c>
      <c r="J7073" s="86">
        <v>-1012.8860000000001</v>
      </c>
    </row>
    <row r="7074" spans="1:10">
      <c r="A7074" s="85">
        <v>40872</v>
      </c>
      <c r="B7074" s="86">
        <v>15</v>
      </c>
      <c r="C7074" s="87">
        <v>39064</v>
      </c>
      <c r="D7074" s="88" t="s">
        <v>172</v>
      </c>
      <c r="E7074" s="87">
        <v>39628.722000000002</v>
      </c>
      <c r="F7074" s="87">
        <v>41807.216</v>
      </c>
      <c r="G7074" s="87">
        <v>-9.66</v>
      </c>
      <c r="H7074" s="87">
        <v>0</v>
      </c>
      <c r="I7074" s="87">
        <v>-1146.0540000000001</v>
      </c>
      <c r="J7074" s="86">
        <v>-1013.27</v>
      </c>
    </row>
    <row r="7075" spans="1:10">
      <c r="A7075" s="85">
        <v>40872</v>
      </c>
      <c r="B7075" s="86">
        <v>16</v>
      </c>
      <c r="C7075" s="87">
        <v>40966</v>
      </c>
      <c r="D7075" s="88" t="s">
        <v>172</v>
      </c>
      <c r="E7075" s="87">
        <v>41512.025999999998</v>
      </c>
      <c r="F7075" s="87">
        <v>43691.72</v>
      </c>
      <c r="G7075" s="87">
        <v>-9.66</v>
      </c>
      <c r="H7075" s="87">
        <v>0</v>
      </c>
      <c r="I7075" s="87">
        <v>-1230.732</v>
      </c>
      <c r="J7075" s="86">
        <v>-1013.254</v>
      </c>
    </row>
    <row r="7076" spans="1:10">
      <c r="A7076" s="85">
        <v>40872</v>
      </c>
      <c r="B7076" s="86">
        <v>17</v>
      </c>
      <c r="C7076" s="87">
        <v>41695</v>
      </c>
      <c r="D7076" s="88" t="s">
        <v>172</v>
      </c>
      <c r="E7076" s="87">
        <v>42282.423999999999</v>
      </c>
      <c r="F7076" s="87">
        <v>44448.218000000001</v>
      </c>
      <c r="G7076" s="87">
        <v>-7.9</v>
      </c>
      <c r="H7076" s="87">
        <v>0</v>
      </c>
      <c r="I7076" s="87">
        <v>-1463.3220000000001</v>
      </c>
      <c r="J7076" s="86">
        <v>-766.84400000000005</v>
      </c>
    </row>
    <row r="7077" spans="1:10">
      <c r="A7077" s="85">
        <v>40872</v>
      </c>
      <c r="B7077" s="86">
        <v>18</v>
      </c>
      <c r="C7077" s="87">
        <v>41773</v>
      </c>
      <c r="D7077" s="88" t="s">
        <v>172</v>
      </c>
      <c r="E7077" s="87">
        <v>42309.798000000003</v>
      </c>
      <c r="F7077" s="87">
        <v>44469.991999999998</v>
      </c>
      <c r="G7077" s="87">
        <v>-10.199999999999999</v>
      </c>
      <c r="H7077" s="87">
        <v>0</v>
      </c>
      <c r="I7077" s="87">
        <v>-1461.4</v>
      </c>
      <c r="J7077" s="86">
        <v>-766.05</v>
      </c>
    </row>
    <row r="7078" spans="1:10">
      <c r="A7078" s="85">
        <v>40872</v>
      </c>
      <c r="B7078" s="86">
        <v>19</v>
      </c>
      <c r="C7078" s="87">
        <v>42374</v>
      </c>
      <c r="D7078" s="88" t="s">
        <v>172</v>
      </c>
      <c r="E7078" s="87">
        <v>42847.851999999999</v>
      </c>
      <c r="F7078" s="87">
        <v>44427.807999999997</v>
      </c>
      <c r="G7078" s="87">
        <v>-16.64</v>
      </c>
      <c r="H7078" s="87">
        <v>0</v>
      </c>
      <c r="I7078" s="87">
        <v>-626.54600000000005</v>
      </c>
      <c r="J7078" s="86">
        <v>-1014.456</v>
      </c>
    </row>
    <row r="7079" spans="1:10">
      <c r="A7079" s="85">
        <v>40872</v>
      </c>
      <c r="B7079" s="86">
        <v>20</v>
      </c>
      <c r="C7079" s="87">
        <v>42498</v>
      </c>
      <c r="D7079" s="88" t="s">
        <v>172</v>
      </c>
      <c r="E7079" s="87">
        <v>42935.07</v>
      </c>
      <c r="F7079" s="87">
        <v>44516.845999999998</v>
      </c>
      <c r="G7079" s="87">
        <v>-18.46</v>
      </c>
      <c r="H7079" s="87">
        <v>0</v>
      </c>
      <c r="I7079" s="87">
        <v>-628.97400000000005</v>
      </c>
      <c r="J7079" s="86">
        <v>-1014.0540000000001</v>
      </c>
    </row>
    <row r="7080" spans="1:10">
      <c r="A7080" s="85">
        <v>40872</v>
      </c>
      <c r="B7080" s="86">
        <v>21</v>
      </c>
      <c r="C7080" s="87">
        <v>42437</v>
      </c>
      <c r="D7080" s="88" t="s">
        <v>172</v>
      </c>
      <c r="E7080" s="87">
        <v>42803.94</v>
      </c>
      <c r="F7080" s="87">
        <v>44127.881999999998</v>
      </c>
      <c r="G7080" s="87">
        <v>-13.86</v>
      </c>
      <c r="H7080" s="87">
        <v>0</v>
      </c>
      <c r="I7080" s="87">
        <v>-608.33600000000001</v>
      </c>
      <c r="J7080" s="86">
        <v>-783.65800000000002</v>
      </c>
    </row>
    <row r="7081" spans="1:10">
      <c r="A7081" s="85">
        <v>40872</v>
      </c>
      <c r="B7081" s="86">
        <v>22</v>
      </c>
      <c r="C7081" s="87">
        <v>42378</v>
      </c>
      <c r="D7081" s="88" t="s">
        <v>172</v>
      </c>
      <c r="E7081" s="87">
        <v>42773.256000000001</v>
      </c>
      <c r="F7081" s="87">
        <v>44092.258000000002</v>
      </c>
      <c r="G7081" s="87">
        <v>-8.92</v>
      </c>
      <c r="H7081" s="87">
        <v>0</v>
      </c>
      <c r="I7081" s="87">
        <v>-609.04399999999998</v>
      </c>
      <c r="J7081" s="86">
        <v>-783.65600000000006</v>
      </c>
    </row>
    <row r="7082" spans="1:10">
      <c r="A7082" s="85">
        <v>40872</v>
      </c>
      <c r="B7082" s="86">
        <v>23</v>
      </c>
      <c r="C7082" s="87">
        <v>42371</v>
      </c>
      <c r="D7082" s="88" t="s">
        <v>172</v>
      </c>
      <c r="E7082" s="87">
        <v>42781.171999999999</v>
      </c>
      <c r="F7082" s="87">
        <v>43870.913999999997</v>
      </c>
      <c r="G7082" s="87">
        <v>-5.9</v>
      </c>
      <c r="H7082" s="87">
        <v>0</v>
      </c>
      <c r="I7082" s="87">
        <v>-673.69200000000001</v>
      </c>
      <c r="J7082" s="86">
        <v>-495.99200000000002</v>
      </c>
    </row>
    <row r="7083" spans="1:10">
      <c r="A7083" s="85">
        <v>40872</v>
      </c>
      <c r="B7083" s="86">
        <v>24</v>
      </c>
      <c r="C7083" s="87">
        <v>42247</v>
      </c>
      <c r="D7083" s="88" t="s">
        <v>172</v>
      </c>
      <c r="E7083" s="87">
        <v>42710.298000000003</v>
      </c>
      <c r="F7083" s="87">
        <v>43801.919999999998</v>
      </c>
      <c r="G7083" s="87">
        <v>-7.78</v>
      </c>
      <c r="H7083" s="87">
        <v>0</v>
      </c>
      <c r="I7083" s="87">
        <v>-673.79200000000003</v>
      </c>
      <c r="J7083" s="86">
        <v>-496.37800000000004</v>
      </c>
    </row>
    <row r="7084" spans="1:10">
      <c r="A7084" s="85">
        <v>40872</v>
      </c>
      <c r="B7084" s="86">
        <v>25</v>
      </c>
      <c r="C7084" s="87">
        <v>42372</v>
      </c>
      <c r="D7084" s="88" t="s">
        <v>172</v>
      </c>
      <c r="E7084" s="87">
        <v>42784.266000000003</v>
      </c>
      <c r="F7084" s="87">
        <v>43975.106</v>
      </c>
      <c r="G7084" s="87">
        <v>-7.8</v>
      </c>
      <c r="H7084" s="87">
        <v>0</v>
      </c>
      <c r="I7084" s="87">
        <v>-690.58600000000001</v>
      </c>
      <c r="J7084" s="86">
        <v>-575.64200000000005</v>
      </c>
    </row>
    <row r="7085" spans="1:10">
      <c r="A7085" s="85">
        <v>40872</v>
      </c>
      <c r="B7085" s="86">
        <v>26</v>
      </c>
      <c r="C7085" s="87">
        <v>41903</v>
      </c>
      <c r="D7085" s="88" t="s">
        <v>172</v>
      </c>
      <c r="E7085" s="87">
        <v>42385.052000000003</v>
      </c>
      <c r="F7085" s="87">
        <v>43575.991999999998</v>
      </c>
      <c r="G7085" s="87">
        <v>-7.9</v>
      </c>
      <c r="H7085" s="87">
        <v>0</v>
      </c>
      <c r="I7085" s="87">
        <v>-691.90200000000004</v>
      </c>
      <c r="J7085" s="86">
        <v>-575.24800000000005</v>
      </c>
    </row>
    <row r="7086" spans="1:10">
      <c r="A7086" s="85">
        <v>40872</v>
      </c>
      <c r="B7086" s="86">
        <v>27</v>
      </c>
      <c r="C7086" s="87">
        <v>41752</v>
      </c>
      <c r="D7086" s="88" t="s">
        <v>172</v>
      </c>
      <c r="E7086" s="87">
        <v>42180.088000000003</v>
      </c>
      <c r="F7086" s="87">
        <v>43603.356</v>
      </c>
      <c r="G7086" s="87">
        <v>-7.5</v>
      </c>
      <c r="H7086" s="87">
        <v>0</v>
      </c>
      <c r="I7086" s="87">
        <v>-753.31200000000001</v>
      </c>
      <c r="J7086" s="86">
        <v>-744.05400000000009</v>
      </c>
    </row>
    <row r="7087" spans="1:10">
      <c r="A7087" s="85">
        <v>40872</v>
      </c>
      <c r="B7087" s="86">
        <v>28</v>
      </c>
      <c r="C7087" s="87">
        <v>41574</v>
      </c>
      <c r="D7087" s="88" t="s">
        <v>172</v>
      </c>
      <c r="E7087" s="87">
        <v>42049.61</v>
      </c>
      <c r="F7087" s="87">
        <v>43473.258000000002</v>
      </c>
      <c r="G7087" s="87">
        <v>-7.88</v>
      </c>
      <c r="H7087" s="87">
        <v>0</v>
      </c>
      <c r="I7087" s="87">
        <v>-754.72800000000007</v>
      </c>
      <c r="J7087" s="86">
        <v>-743.64800000000002</v>
      </c>
    </row>
    <row r="7088" spans="1:10">
      <c r="A7088" s="85">
        <v>40872</v>
      </c>
      <c r="B7088" s="86">
        <v>29</v>
      </c>
      <c r="C7088" s="87">
        <v>41783</v>
      </c>
      <c r="D7088" s="88" t="s">
        <v>172</v>
      </c>
      <c r="E7088" s="87">
        <v>42205.228000000003</v>
      </c>
      <c r="F7088" s="87">
        <v>43908.506000000001</v>
      </c>
      <c r="G7088" s="87">
        <v>-3.98</v>
      </c>
      <c r="H7088" s="87">
        <v>0</v>
      </c>
      <c r="I7088" s="87">
        <v>-1108.114</v>
      </c>
      <c r="J7088" s="86">
        <v>-670.44400000000007</v>
      </c>
    </row>
    <row r="7089" spans="1:10">
      <c r="A7089" s="85">
        <v>40872</v>
      </c>
      <c r="B7089" s="86">
        <v>30</v>
      </c>
      <c r="C7089" s="87">
        <v>41589</v>
      </c>
      <c r="D7089" s="88" t="s">
        <v>172</v>
      </c>
      <c r="E7089" s="87">
        <v>42003.983999999997</v>
      </c>
      <c r="F7089" s="87">
        <v>43710.762000000002</v>
      </c>
      <c r="G7089" s="87">
        <v>-7.88</v>
      </c>
      <c r="H7089" s="87">
        <v>0</v>
      </c>
      <c r="I7089" s="87">
        <v>-1109.0260000000001</v>
      </c>
      <c r="J7089" s="86">
        <v>-670.84800000000007</v>
      </c>
    </row>
    <row r="7090" spans="1:10">
      <c r="A7090" s="85">
        <v>40872</v>
      </c>
      <c r="B7090" s="86">
        <v>31</v>
      </c>
      <c r="C7090" s="87">
        <v>41770</v>
      </c>
      <c r="D7090" s="88" t="s">
        <v>172</v>
      </c>
      <c r="E7090" s="87">
        <v>42227.455999999998</v>
      </c>
      <c r="F7090" s="87">
        <v>44388.154000000002</v>
      </c>
      <c r="G7090" s="87">
        <v>-5.32</v>
      </c>
      <c r="H7090" s="87">
        <v>0</v>
      </c>
      <c r="I7090" s="87">
        <v>-1215.76</v>
      </c>
      <c r="J7090" s="86">
        <v>-1014.06</v>
      </c>
    </row>
    <row r="7091" spans="1:10">
      <c r="A7091" s="85">
        <v>40872</v>
      </c>
      <c r="B7091" s="86">
        <v>32</v>
      </c>
      <c r="C7091" s="87">
        <v>42907</v>
      </c>
      <c r="D7091" s="88" t="s">
        <v>172</v>
      </c>
      <c r="E7091" s="87">
        <v>43461.254000000001</v>
      </c>
      <c r="F7091" s="87">
        <v>45619.311999999998</v>
      </c>
      <c r="G7091" s="87">
        <v>-4.0999999999999996</v>
      </c>
      <c r="H7091" s="87">
        <v>0</v>
      </c>
      <c r="I7091" s="87">
        <v>-1166.894</v>
      </c>
      <c r="J7091" s="86">
        <v>-847.64800000000002</v>
      </c>
    </row>
    <row r="7092" spans="1:10">
      <c r="A7092" s="85">
        <v>40872</v>
      </c>
      <c r="B7092" s="86">
        <v>33</v>
      </c>
      <c r="C7092" s="87">
        <v>45995</v>
      </c>
      <c r="D7092" s="88" t="s">
        <v>172</v>
      </c>
      <c r="E7092" s="87">
        <v>46457.974000000002</v>
      </c>
      <c r="F7092" s="87">
        <v>46463.934000000001</v>
      </c>
      <c r="G7092" s="87">
        <v>-4.16</v>
      </c>
      <c r="H7092" s="87">
        <v>0</v>
      </c>
      <c r="I7092" s="87">
        <v>745.01800000000003</v>
      </c>
      <c r="J7092" s="86">
        <v>101.60600000000001</v>
      </c>
    </row>
    <row r="7093" spans="1:10">
      <c r="A7093" s="85">
        <v>40872</v>
      </c>
      <c r="B7093" s="86">
        <v>34</v>
      </c>
      <c r="C7093" s="87">
        <v>48660</v>
      </c>
      <c r="D7093" s="88" t="s">
        <v>172</v>
      </c>
      <c r="E7093" s="87">
        <v>49154.808000000005</v>
      </c>
      <c r="F7093" s="87">
        <v>49164.487999999998</v>
      </c>
      <c r="G7093" s="87">
        <v>-7.68</v>
      </c>
      <c r="H7093" s="87">
        <v>0</v>
      </c>
      <c r="I7093" s="87">
        <v>1090.3920000000001</v>
      </c>
      <c r="J7093" s="86">
        <v>122.79600000000001</v>
      </c>
    </row>
    <row r="7094" spans="1:10">
      <c r="A7094" s="85">
        <v>40872</v>
      </c>
      <c r="B7094" s="86">
        <v>35</v>
      </c>
      <c r="C7094" s="87">
        <v>49253</v>
      </c>
      <c r="D7094" s="88" t="s">
        <v>172</v>
      </c>
      <c r="E7094" s="87">
        <v>49751.474000000002</v>
      </c>
      <c r="F7094" s="87">
        <v>49760.493999999999</v>
      </c>
      <c r="G7094" s="87">
        <v>-9.02</v>
      </c>
      <c r="H7094" s="87">
        <v>0</v>
      </c>
      <c r="I7094" s="87">
        <v>1460.904</v>
      </c>
      <c r="J7094" s="86">
        <v>810.72800000000007</v>
      </c>
    </row>
    <row r="7095" spans="1:10">
      <c r="A7095" s="85">
        <v>40872</v>
      </c>
      <c r="B7095" s="86">
        <v>36</v>
      </c>
      <c r="C7095" s="87">
        <v>48626</v>
      </c>
      <c r="D7095" s="88" t="s">
        <v>172</v>
      </c>
      <c r="E7095" s="87">
        <v>49050.637999999999</v>
      </c>
      <c r="F7095" s="87">
        <v>49061.808000000005</v>
      </c>
      <c r="G7095" s="87">
        <v>-9.92</v>
      </c>
      <c r="H7095" s="87">
        <v>0</v>
      </c>
      <c r="I7095" s="87">
        <v>1485.5140000000001</v>
      </c>
      <c r="J7095" s="86">
        <v>810.32400000000007</v>
      </c>
    </row>
    <row r="7096" spans="1:10">
      <c r="A7096" s="85">
        <v>40872</v>
      </c>
      <c r="B7096" s="86">
        <v>37</v>
      </c>
      <c r="C7096" s="87">
        <v>47764</v>
      </c>
      <c r="D7096" s="88" t="s">
        <v>172</v>
      </c>
      <c r="E7096" s="87">
        <v>48223.425999999999</v>
      </c>
      <c r="F7096" s="87">
        <v>48231.911999999997</v>
      </c>
      <c r="G7096" s="87">
        <v>-5.3</v>
      </c>
      <c r="H7096" s="87">
        <v>0</v>
      </c>
      <c r="I7096" s="87">
        <v>1058.3699999999999</v>
      </c>
      <c r="J7096" s="86">
        <v>123.19600000000001</v>
      </c>
    </row>
    <row r="7097" spans="1:10">
      <c r="A7097" s="85">
        <v>40872</v>
      </c>
      <c r="B7097" s="86">
        <v>38</v>
      </c>
      <c r="C7097" s="87">
        <v>46782</v>
      </c>
      <c r="D7097" s="88" t="s">
        <v>172</v>
      </c>
      <c r="E7097" s="87">
        <v>47233.21</v>
      </c>
      <c r="F7097" s="87">
        <v>47242.97</v>
      </c>
      <c r="G7097" s="87">
        <v>-9.76</v>
      </c>
      <c r="H7097" s="87">
        <v>0</v>
      </c>
      <c r="I7097" s="87">
        <v>955.58800000000008</v>
      </c>
      <c r="J7097" s="86">
        <v>101.58800000000001</v>
      </c>
    </row>
    <row r="7098" spans="1:10">
      <c r="A7098" s="85">
        <v>40872</v>
      </c>
      <c r="B7098" s="86">
        <v>39</v>
      </c>
      <c r="C7098" s="87">
        <v>45388</v>
      </c>
      <c r="D7098" s="88" t="s">
        <v>172</v>
      </c>
      <c r="E7098" s="87">
        <v>45789.235999999997</v>
      </c>
      <c r="F7098" s="87">
        <v>45798.472000000002</v>
      </c>
      <c r="G7098" s="87">
        <v>-4</v>
      </c>
      <c r="H7098" s="87">
        <v>0</v>
      </c>
      <c r="I7098" s="87">
        <v>49.092000000000006</v>
      </c>
      <c r="J7098" s="86">
        <v>315.18600000000004</v>
      </c>
    </row>
    <row r="7099" spans="1:10">
      <c r="A7099" s="85">
        <v>40872</v>
      </c>
      <c r="B7099" s="86">
        <v>40</v>
      </c>
      <c r="C7099" s="87">
        <v>43971</v>
      </c>
      <c r="D7099" s="88" t="s">
        <v>172</v>
      </c>
      <c r="E7099" s="87">
        <v>44376.288</v>
      </c>
      <c r="F7099" s="87">
        <v>44382.637999999999</v>
      </c>
      <c r="G7099" s="87">
        <v>-5.0999999999999996</v>
      </c>
      <c r="H7099" s="87">
        <v>0</v>
      </c>
      <c r="I7099" s="87">
        <v>50.386000000000003</v>
      </c>
      <c r="J7099" s="86">
        <v>315.18400000000003</v>
      </c>
    </row>
    <row r="7100" spans="1:10">
      <c r="A7100" s="85">
        <v>40872</v>
      </c>
      <c r="B7100" s="86">
        <v>41</v>
      </c>
      <c r="C7100" s="87">
        <v>42425</v>
      </c>
      <c r="D7100" s="88" t="s">
        <v>172</v>
      </c>
      <c r="E7100" s="87">
        <v>42919.235999999997</v>
      </c>
      <c r="F7100" s="87">
        <v>42957.127999999997</v>
      </c>
      <c r="G7100" s="87">
        <v>-7.08</v>
      </c>
      <c r="H7100" s="87">
        <v>0</v>
      </c>
      <c r="I7100" s="87">
        <v>-32.887999999999998</v>
      </c>
      <c r="J7100" s="86">
        <v>-1.214</v>
      </c>
    </row>
    <row r="7101" spans="1:10">
      <c r="A7101" s="85">
        <v>40872</v>
      </c>
      <c r="B7101" s="86">
        <v>42</v>
      </c>
      <c r="C7101" s="87">
        <v>40929</v>
      </c>
      <c r="D7101" s="88" t="s">
        <v>172</v>
      </c>
      <c r="E7101" s="87">
        <v>41414.688000000002</v>
      </c>
      <c r="F7101" s="87">
        <v>41448.720000000001</v>
      </c>
      <c r="G7101" s="87">
        <v>-3.68</v>
      </c>
      <c r="H7101" s="87">
        <v>0</v>
      </c>
      <c r="I7101" s="87">
        <v>-30.98</v>
      </c>
      <c r="J7101" s="86">
        <v>-0.83800000000000008</v>
      </c>
    </row>
    <row r="7102" spans="1:10">
      <c r="A7102" s="85">
        <v>40872</v>
      </c>
      <c r="B7102" s="86">
        <v>43</v>
      </c>
      <c r="C7102" s="87">
        <v>39168</v>
      </c>
      <c r="D7102" s="88" t="s">
        <v>172</v>
      </c>
      <c r="E7102" s="87">
        <v>39647.317999999999</v>
      </c>
      <c r="F7102" s="87">
        <v>40479.474000000002</v>
      </c>
      <c r="G7102" s="87">
        <v>-7.62</v>
      </c>
      <c r="H7102" s="87">
        <v>0</v>
      </c>
      <c r="I7102" s="87">
        <v>-810.06799999999998</v>
      </c>
      <c r="J7102" s="86">
        <v>264.74799999999999</v>
      </c>
    </row>
    <row r="7103" spans="1:10">
      <c r="A7103" s="85">
        <v>40872</v>
      </c>
      <c r="B7103" s="86">
        <v>44</v>
      </c>
      <c r="C7103" s="87">
        <v>37411</v>
      </c>
      <c r="D7103" s="88" t="s">
        <v>172</v>
      </c>
      <c r="E7103" s="87">
        <v>37916.883999999998</v>
      </c>
      <c r="F7103" s="87">
        <v>38753.480000000003</v>
      </c>
      <c r="G7103" s="87">
        <v>-12.06</v>
      </c>
      <c r="H7103" s="87">
        <v>0</v>
      </c>
      <c r="I7103" s="87">
        <v>-822.51200000000006</v>
      </c>
      <c r="J7103" s="86">
        <v>265.15800000000002</v>
      </c>
    </row>
    <row r="7104" spans="1:10">
      <c r="A7104" s="85">
        <v>40872</v>
      </c>
      <c r="B7104" s="86">
        <v>45</v>
      </c>
      <c r="C7104" s="87">
        <v>35507</v>
      </c>
      <c r="D7104" s="88" t="s">
        <v>172</v>
      </c>
      <c r="E7104" s="87">
        <v>36001.24</v>
      </c>
      <c r="F7104" s="87">
        <v>37075.205999999998</v>
      </c>
      <c r="G7104" s="87">
        <v>-8.84</v>
      </c>
      <c r="H7104" s="87">
        <v>0</v>
      </c>
      <c r="I7104" s="87">
        <v>-1061.78</v>
      </c>
      <c r="J7104" s="86">
        <v>233.56800000000001</v>
      </c>
    </row>
    <row r="7105" spans="1:10">
      <c r="A7105" s="85">
        <v>40872</v>
      </c>
      <c r="B7105" s="86">
        <v>46</v>
      </c>
      <c r="C7105" s="87">
        <v>34267</v>
      </c>
      <c r="D7105" s="88" t="s">
        <v>172</v>
      </c>
      <c r="E7105" s="87">
        <v>34771.955999999998</v>
      </c>
      <c r="F7105" s="87">
        <v>35844.962</v>
      </c>
      <c r="G7105" s="87">
        <v>-8.44</v>
      </c>
      <c r="H7105" s="87">
        <v>0</v>
      </c>
      <c r="I7105" s="87">
        <v>-1056.922</v>
      </c>
      <c r="J7105" s="86">
        <v>233.18</v>
      </c>
    </row>
    <row r="7106" spans="1:10">
      <c r="A7106" s="85">
        <v>40872</v>
      </c>
      <c r="B7106" s="86">
        <v>47</v>
      </c>
      <c r="C7106" s="87">
        <v>32492</v>
      </c>
      <c r="D7106" s="88" t="s">
        <v>172</v>
      </c>
      <c r="E7106" s="87">
        <v>33203.118000000002</v>
      </c>
      <c r="F7106" s="87">
        <v>33664.983999999997</v>
      </c>
      <c r="G7106" s="87">
        <v>-7.84</v>
      </c>
      <c r="H7106" s="87">
        <v>0</v>
      </c>
      <c r="I7106" s="87">
        <v>-450.40800000000002</v>
      </c>
      <c r="J7106" s="86">
        <v>646.30999999999995</v>
      </c>
    </row>
    <row r="7107" spans="1:10">
      <c r="A7107" s="85">
        <v>40872</v>
      </c>
      <c r="B7107" s="86">
        <v>48</v>
      </c>
      <c r="C7107" s="87">
        <v>31323</v>
      </c>
      <c r="D7107" s="88" t="s">
        <v>172</v>
      </c>
      <c r="E7107" s="87">
        <v>31835.013999999999</v>
      </c>
      <c r="F7107" s="87">
        <v>32296</v>
      </c>
      <c r="G7107" s="87">
        <v>-6.96</v>
      </c>
      <c r="H7107" s="87">
        <v>0</v>
      </c>
      <c r="I7107" s="87">
        <v>-450.00400000000002</v>
      </c>
      <c r="J7107" s="86">
        <v>645.50800000000004</v>
      </c>
    </row>
    <row r="7108" spans="1:10">
      <c r="A7108" s="85">
        <v>40873</v>
      </c>
      <c r="B7108" s="86">
        <v>1</v>
      </c>
      <c r="C7108" s="87">
        <v>31052</v>
      </c>
      <c r="D7108" s="88" t="s">
        <v>172</v>
      </c>
      <c r="E7108" s="87">
        <v>31570.772000000001</v>
      </c>
      <c r="F7108" s="87">
        <v>31943.59</v>
      </c>
      <c r="G7108" s="87">
        <v>-6.64</v>
      </c>
      <c r="H7108" s="87">
        <v>0</v>
      </c>
      <c r="I7108" s="87">
        <v>-362.18800000000005</v>
      </c>
      <c r="J7108" s="86">
        <v>327.572</v>
      </c>
    </row>
    <row r="7109" spans="1:10">
      <c r="A7109" s="85">
        <v>40873</v>
      </c>
      <c r="B7109" s="86">
        <v>2</v>
      </c>
      <c r="C7109" s="87">
        <v>30769</v>
      </c>
      <c r="D7109" s="88" t="s">
        <v>172</v>
      </c>
      <c r="E7109" s="87">
        <v>31207.977999999999</v>
      </c>
      <c r="F7109" s="87">
        <v>31587.896000000001</v>
      </c>
      <c r="G7109" s="87">
        <v>-13.74</v>
      </c>
      <c r="H7109" s="87">
        <v>0</v>
      </c>
      <c r="I7109" s="87">
        <v>-363.30200000000002</v>
      </c>
      <c r="J7109" s="86">
        <v>327.97</v>
      </c>
    </row>
    <row r="7110" spans="1:10">
      <c r="A7110" s="85">
        <v>40873</v>
      </c>
      <c r="B7110" s="86">
        <v>3</v>
      </c>
      <c r="C7110" s="87">
        <v>29851</v>
      </c>
      <c r="D7110" s="88" t="s">
        <v>172</v>
      </c>
      <c r="E7110" s="87">
        <v>30325.858</v>
      </c>
      <c r="F7110" s="87">
        <v>30950.43</v>
      </c>
      <c r="G7110" s="87">
        <v>-519</v>
      </c>
      <c r="H7110" s="87">
        <v>0</v>
      </c>
      <c r="I7110" s="87">
        <v>-102.586</v>
      </c>
      <c r="J7110" s="86">
        <v>239.17400000000001</v>
      </c>
    </row>
    <row r="7111" spans="1:10">
      <c r="A7111" s="85">
        <v>40873</v>
      </c>
      <c r="B7111" s="86">
        <v>4</v>
      </c>
      <c r="C7111" s="87">
        <v>28804</v>
      </c>
      <c r="D7111" s="88" t="s">
        <v>172</v>
      </c>
      <c r="E7111" s="87">
        <v>29343.016</v>
      </c>
      <c r="F7111" s="87">
        <v>30566.207999999999</v>
      </c>
      <c r="G7111" s="87">
        <v>-1117.6199999999999</v>
      </c>
      <c r="H7111" s="87">
        <v>0</v>
      </c>
      <c r="I7111" s="87">
        <v>-102.586</v>
      </c>
      <c r="J7111" s="86">
        <v>239.57600000000002</v>
      </c>
    </row>
    <row r="7112" spans="1:10">
      <c r="A7112" s="85">
        <v>40873</v>
      </c>
      <c r="B7112" s="86">
        <v>5</v>
      </c>
      <c r="C7112" s="87">
        <v>28254</v>
      </c>
      <c r="D7112" s="88" t="s">
        <v>172</v>
      </c>
      <c r="E7112" s="87">
        <v>28702.286</v>
      </c>
      <c r="F7112" s="87">
        <v>30095.653999999999</v>
      </c>
      <c r="G7112" s="87">
        <v>-1252.24</v>
      </c>
      <c r="H7112" s="87">
        <v>0</v>
      </c>
      <c r="I7112" s="87">
        <v>-139.108</v>
      </c>
      <c r="J7112" s="86">
        <v>239.578</v>
      </c>
    </row>
    <row r="7113" spans="1:10">
      <c r="A7113" s="85">
        <v>40873</v>
      </c>
      <c r="B7113" s="86">
        <v>6</v>
      </c>
      <c r="C7113" s="87">
        <v>27797</v>
      </c>
      <c r="D7113" s="88" t="s">
        <v>172</v>
      </c>
      <c r="E7113" s="87">
        <v>28200.775999999998</v>
      </c>
      <c r="F7113" s="87">
        <v>29599.764000000003</v>
      </c>
      <c r="G7113" s="87">
        <v>-1257.8599999999999</v>
      </c>
      <c r="H7113" s="87">
        <v>0</v>
      </c>
      <c r="I7113" s="87">
        <v>-133.03800000000001</v>
      </c>
      <c r="J7113" s="86">
        <v>239.17400000000001</v>
      </c>
    </row>
    <row r="7114" spans="1:10">
      <c r="A7114" s="85">
        <v>40873</v>
      </c>
      <c r="B7114" s="86">
        <v>7</v>
      </c>
      <c r="C7114" s="87">
        <v>26977</v>
      </c>
      <c r="D7114" s="88" t="s">
        <v>172</v>
      </c>
      <c r="E7114" s="87">
        <v>27424.618000000002</v>
      </c>
      <c r="F7114" s="87">
        <v>29710.69</v>
      </c>
      <c r="G7114" s="87">
        <v>-1656.48</v>
      </c>
      <c r="H7114" s="87">
        <v>0</v>
      </c>
      <c r="I7114" s="87">
        <v>-625.73599999999999</v>
      </c>
      <c r="J7114" s="86">
        <v>305.16800000000001</v>
      </c>
    </row>
    <row r="7115" spans="1:10">
      <c r="A7115" s="85">
        <v>40873</v>
      </c>
      <c r="B7115" s="86">
        <v>8</v>
      </c>
      <c r="C7115" s="87">
        <v>26248</v>
      </c>
      <c r="D7115" s="88" t="s">
        <v>172</v>
      </c>
      <c r="E7115" s="87">
        <v>26682.606</v>
      </c>
      <c r="F7115" s="87">
        <v>29060.858</v>
      </c>
      <c r="G7115" s="87">
        <v>-1748.66</v>
      </c>
      <c r="H7115" s="87">
        <v>0</v>
      </c>
      <c r="I7115" s="87">
        <v>-625.83800000000008</v>
      </c>
      <c r="J7115" s="86">
        <v>305.17</v>
      </c>
    </row>
    <row r="7116" spans="1:10">
      <c r="A7116" s="85">
        <v>40873</v>
      </c>
      <c r="B7116" s="86">
        <v>9</v>
      </c>
      <c r="C7116" s="87">
        <v>25848</v>
      </c>
      <c r="D7116" s="88" t="s">
        <v>172</v>
      </c>
      <c r="E7116" s="87">
        <v>26281.15</v>
      </c>
      <c r="F7116" s="87">
        <v>28755.058000000001</v>
      </c>
      <c r="G7116" s="87">
        <v>-1829.14</v>
      </c>
      <c r="H7116" s="87">
        <v>0</v>
      </c>
      <c r="I7116" s="87">
        <v>-641.01400000000001</v>
      </c>
      <c r="J7116" s="86">
        <v>239.17400000000001</v>
      </c>
    </row>
    <row r="7117" spans="1:10">
      <c r="A7117" s="85">
        <v>40873</v>
      </c>
      <c r="B7117" s="86">
        <v>10</v>
      </c>
      <c r="C7117" s="87">
        <v>25611</v>
      </c>
      <c r="D7117" s="88" t="s">
        <v>172</v>
      </c>
      <c r="E7117" s="87">
        <v>26062.83</v>
      </c>
      <c r="F7117" s="87">
        <v>28721.658000000003</v>
      </c>
      <c r="G7117" s="87">
        <v>-2014.06</v>
      </c>
      <c r="H7117" s="87">
        <v>0</v>
      </c>
      <c r="I7117" s="87">
        <v>-640.91200000000003</v>
      </c>
      <c r="J7117" s="86">
        <v>239.56800000000001</v>
      </c>
    </row>
    <row r="7118" spans="1:10">
      <c r="A7118" s="85">
        <v>40873</v>
      </c>
      <c r="B7118" s="86">
        <v>11</v>
      </c>
      <c r="C7118" s="87">
        <v>25634</v>
      </c>
      <c r="D7118" s="88" t="s">
        <v>172</v>
      </c>
      <c r="E7118" s="87">
        <v>26137.476000000002</v>
      </c>
      <c r="F7118" s="87">
        <v>29003.482</v>
      </c>
      <c r="G7118" s="87">
        <v>-1920.92</v>
      </c>
      <c r="H7118" s="87">
        <v>0</v>
      </c>
      <c r="I7118" s="87">
        <v>-941.69</v>
      </c>
      <c r="J7118" s="86">
        <v>239.56400000000002</v>
      </c>
    </row>
    <row r="7119" spans="1:10">
      <c r="A7119" s="85">
        <v>40873</v>
      </c>
      <c r="B7119" s="86">
        <v>12</v>
      </c>
      <c r="C7119" s="87">
        <v>26078</v>
      </c>
      <c r="D7119" s="88" t="s">
        <v>172</v>
      </c>
      <c r="E7119" s="87">
        <v>26599.941999999999</v>
      </c>
      <c r="F7119" s="87">
        <v>29191.067999999999</v>
      </c>
      <c r="G7119" s="87">
        <v>-1652.44</v>
      </c>
      <c r="H7119" s="87">
        <v>0</v>
      </c>
      <c r="I7119" s="87">
        <v>-941.59</v>
      </c>
      <c r="J7119" s="86">
        <v>239.15</v>
      </c>
    </row>
    <row r="7120" spans="1:10">
      <c r="A7120" s="85">
        <v>40873</v>
      </c>
      <c r="B7120" s="86">
        <v>13</v>
      </c>
      <c r="C7120" s="87">
        <v>27388</v>
      </c>
      <c r="D7120" s="88" t="s">
        <v>172</v>
      </c>
      <c r="E7120" s="87">
        <v>27931.736000000001</v>
      </c>
      <c r="F7120" s="87">
        <v>30471.531999999999</v>
      </c>
      <c r="G7120" s="87">
        <v>-1681.06</v>
      </c>
      <c r="H7120" s="87">
        <v>0</v>
      </c>
      <c r="I7120" s="87">
        <v>-976.89800000000002</v>
      </c>
      <c r="J7120" s="86">
        <v>135.15200000000002</v>
      </c>
    </row>
    <row r="7121" spans="1:10">
      <c r="A7121" s="85">
        <v>40873</v>
      </c>
      <c r="B7121" s="86">
        <v>14</v>
      </c>
      <c r="C7121" s="87">
        <v>28638</v>
      </c>
      <c r="D7121" s="88" t="s">
        <v>172</v>
      </c>
      <c r="E7121" s="87">
        <v>29124.978000000003</v>
      </c>
      <c r="F7121" s="87">
        <v>30836.173999999999</v>
      </c>
      <c r="G7121" s="87">
        <v>-733.2</v>
      </c>
      <c r="H7121" s="87">
        <v>0</v>
      </c>
      <c r="I7121" s="87">
        <v>-976.69600000000003</v>
      </c>
      <c r="J7121" s="86">
        <v>134.756</v>
      </c>
    </row>
    <row r="7122" spans="1:10">
      <c r="A7122" s="85">
        <v>40873</v>
      </c>
      <c r="B7122" s="86">
        <v>15</v>
      </c>
      <c r="C7122" s="87">
        <v>30471</v>
      </c>
      <c r="D7122" s="88" t="s">
        <v>172</v>
      </c>
      <c r="E7122" s="87">
        <v>30964.21</v>
      </c>
      <c r="F7122" s="87">
        <v>31691.542000000001</v>
      </c>
      <c r="G7122" s="87">
        <v>-9.16</v>
      </c>
      <c r="H7122" s="87">
        <v>0</v>
      </c>
      <c r="I7122" s="87">
        <v>-714.66399999999999</v>
      </c>
      <c r="J7122" s="86">
        <v>211.554</v>
      </c>
    </row>
    <row r="7123" spans="1:10">
      <c r="A7123" s="85">
        <v>40873</v>
      </c>
      <c r="B7123" s="86">
        <v>16</v>
      </c>
      <c r="C7123" s="87">
        <v>31597</v>
      </c>
      <c r="D7123" s="88" t="s">
        <v>172</v>
      </c>
      <c r="E7123" s="87">
        <v>32109.964</v>
      </c>
      <c r="F7123" s="87">
        <v>32840.415999999997</v>
      </c>
      <c r="G7123" s="87">
        <v>-10.1</v>
      </c>
      <c r="H7123" s="87">
        <v>0</v>
      </c>
      <c r="I7123" s="87">
        <v>-714.76600000000008</v>
      </c>
      <c r="J7123" s="86">
        <v>211.96600000000001</v>
      </c>
    </row>
    <row r="7124" spans="1:10">
      <c r="A7124" s="85">
        <v>40873</v>
      </c>
      <c r="B7124" s="86">
        <v>17</v>
      </c>
      <c r="C7124" s="87">
        <v>33533</v>
      </c>
      <c r="D7124" s="88" t="s">
        <v>172</v>
      </c>
      <c r="E7124" s="87">
        <v>34209.978000000003</v>
      </c>
      <c r="F7124" s="87">
        <v>35096.302000000003</v>
      </c>
      <c r="G7124" s="87">
        <v>-8.86</v>
      </c>
      <c r="H7124" s="87">
        <v>0</v>
      </c>
      <c r="I7124" s="87">
        <v>-720.93799999999999</v>
      </c>
      <c r="J7124" s="86">
        <v>-238.43200000000002</v>
      </c>
    </row>
    <row r="7125" spans="1:10">
      <c r="A7125" s="85">
        <v>40873</v>
      </c>
      <c r="B7125" s="86">
        <v>18</v>
      </c>
      <c r="C7125" s="87">
        <v>35343</v>
      </c>
      <c r="D7125" s="88" t="s">
        <v>172</v>
      </c>
      <c r="E7125" s="87">
        <v>36041.705999999998</v>
      </c>
      <c r="F7125" s="87">
        <v>36923.449999999997</v>
      </c>
      <c r="G7125" s="87">
        <v>-6.56</v>
      </c>
      <c r="H7125" s="87">
        <v>0</v>
      </c>
      <c r="I7125" s="87">
        <v>-721.34199999999998</v>
      </c>
      <c r="J7125" s="86">
        <v>-237.22800000000001</v>
      </c>
    </row>
    <row r="7126" spans="1:10">
      <c r="A7126" s="85">
        <v>40873</v>
      </c>
      <c r="B7126" s="86">
        <v>19</v>
      </c>
      <c r="C7126" s="87">
        <v>37110</v>
      </c>
      <c r="D7126" s="88" t="s">
        <v>172</v>
      </c>
      <c r="E7126" s="87">
        <v>37635.682000000001</v>
      </c>
      <c r="F7126" s="87">
        <v>38377.777999999998</v>
      </c>
      <c r="G7126" s="87">
        <v>-6.42</v>
      </c>
      <c r="H7126" s="87">
        <v>0</v>
      </c>
      <c r="I7126" s="87">
        <v>-454.35400000000004</v>
      </c>
      <c r="J7126" s="86">
        <v>-362.036</v>
      </c>
    </row>
    <row r="7127" spans="1:10">
      <c r="A7127" s="85">
        <v>40873</v>
      </c>
      <c r="B7127" s="86">
        <v>20</v>
      </c>
      <c r="C7127" s="87">
        <v>37637</v>
      </c>
      <c r="D7127" s="88" t="s">
        <v>172</v>
      </c>
      <c r="E7127" s="87">
        <v>38200.531999999999</v>
      </c>
      <c r="F7127" s="87">
        <v>38945.868000000002</v>
      </c>
      <c r="G7127" s="87">
        <v>-10.82</v>
      </c>
      <c r="H7127" s="87">
        <v>0</v>
      </c>
      <c r="I7127" s="87">
        <v>-454.25400000000002</v>
      </c>
      <c r="J7127" s="86">
        <v>-362.03</v>
      </c>
    </row>
    <row r="7128" spans="1:10">
      <c r="A7128" s="85">
        <v>40873</v>
      </c>
      <c r="B7128" s="86">
        <v>21</v>
      </c>
      <c r="C7128" s="87">
        <v>37947</v>
      </c>
      <c r="D7128" s="88" t="s">
        <v>172</v>
      </c>
      <c r="E7128" s="87">
        <v>38483.292000000001</v>
      </c>
      <c r="F7128" s="87">
        <v>38875.752</v>
      </c>
      <c r="G7128" s="87">
        <v>-9.58</v>
      </c>
      <c r="H7128" s="87">
        <v>0</v>
      </c>
      <c r="I7128" s="87">
        <v>-379.69</v>
      </c>
      <c r="J7128" s="86">
        <v>-105.23400000000001</v>
      </c>
    </row>
    <row r="7129" spans="1:10">
      <c r="A7129" s="85">
        <v>40873</v>
      </c>
      <c r="B7129" s="86">
        <v>22</v>
      </c>
      <c r="C7129" s="87">
        <v>37936</v>
      </c>
      <c r="D7129" s="88" t="s">
        <v>172</v>
      </c>
      <c r="E7129" s="87">
        <v>38498.845999999998</v>
      </c>
      <c r="F7129" s="87">
        <v>38892.775999999998</v>
      </c>
      <c r="G7129" s="87">
        <v>-11.36</v>
      </c>
      <c r="H7129" s="87">
        <v>0</v>
      </c>
      <c r="I7129" s="87">
        <v>-379.286</v>
      </c>
      <c r="J7129" s="86">
        <v>-104.03400000000001</v>
      </c>
    </row>
    <row r="7130" spans="1:10">
      <c r="A7130" s="85">
        <v>40873</v>
      </c>
      <c r="B7130" s="86">
        <v>23</v>
      </c>
      <c r="C7130" s="87">
        <v>37990</v>
      </c>
      <c r="D7130" s="88" t="s">
        <v>172</v>
      </c>
      <c r="E7130" s="87">
        <v>38500.644</v>
      </c>
      <c r="F7130" s="87">
        <v>38749.576000000001</v>
      </c>
      <c r="G7130" s="87">
        <v>-9</v>
      </c>
      <c r="H7130" s="87">
        <v>0</v>
      </c>
      <c r="I7130" s="87">
        <v>-238.964</v>
      </c>
      <c r="J7130" s="86">
        <v>183.178</v>
      </c>
    </row>
    <row r="7131" spans="1:10">
      <c r="A7131" s="85">
        <v>40873</v>
      </c>
      <c r="B7131" s="86">
        <v>24</v>
      </c>
      <c r="C7131" s="87">
        <v>38019</v>
      </c>
      <c r="D7131" s="88" t="s">
        <v>172</v>
      </c>
      <c r="E7131" s="87">
        <v>38540.417999999998</v>
      </c>
      <c r="F7131" s="87">
        <v>38789.230000000003</v>
      </c>
      <c r="G7131" s="87">
        <v>-8.8800000000000008</v>
      </c>
      <c r="H7131" s="87">
        <v>0</v>
      </c>
      <c r="I7131" s="87">
        <v>-238.964</v>
      </c>
      <c r="J7131" s="86">
        <v>182.78</v>
      </c>
    </row>
    <row r="7132" spans="1:10">
      <c r="A7132" s="85">
        <v>40873</v>
      </c>
      <c r="B7132" s="86">
        <v>25</v>
      </c>
      <c r="C7132" s="87">
        <v>38033</v>
      </c>
      <c r="D7132" s="88" t="s">
        <v>172</v>
      </c>
      <c r="E7132" s="87">
        <v>38473.79</v>
      </c>
      <c r="F7132" s="87">
        <v>38652.06</v>
      </c>
      <c r="G7132" s="87">
        <v>-9.16</v>
      </c>
      <c r="H7132" s="87">
        <v>0</v>
      </c>
      <c r="I7132" s="87">
        <v>-168.14400000000001</v>
      </c>
      <c r="J7132" s="86">
        <v>206.392</v>
      </c>
    </row>
    <row r="7133" spans="1:10">
      <c r="A7133" s="85">
        <v>40873</v>
      </c>
      <c r="B7133" s="86">
        <v>26</v>
      </c>
      <c r="C7133" s="87">
        <v>37886</v>
      </c>
      <c r="D7133" s="88" t="s">
        <v>172</v>
      </c>
      <c r="E7133" s="87">
        <v>38285.760000000002</v>
      </c>
      <c r="F7133" s="87">
        <v>38463.83</v>
      </c>
      <c r="G7133" s="87">
        <v>-8.9600000000000009</v>
      </c>
      <c r="H7133" s="87">
        <v>0</v>
      </c>
      <c r="I7133" s="87">
        <v>-168.346</v>
      </c>
      <c r="J7133" s="86">
        <v>206.8</v>
      </c>
    </row>
    <row r="7134" spans="1:10">
      <c r="A7134" s="85">
        <v>40873</v>
      </c>
      <c r="B7134" s="86">
        <v>27</v>
      </c>
      <c r="C7134" s="87">
        <v>37413</v>
      </c>
      <c r="D7134" s="88" t="s">
        <v>172</v>
      </c>
      <c r="E7134" s="87">
        <v>37851.186000000002</v>
      </c>
      <c r="F7134" s="87">
        <v>38029.508000000002</v>
      </c>
      <c r="G7134" s="87">
        <v>-9.14</v>
      </c>
      <c r="H7134" s="87">
        <v>0</v>
      </c>
      <c r="I7134" s="87">
        <v>-168.346</v>
      </c>
      <c r="J7134" s="86">
        <v>239.6</v>
      </c>
    </row>
    <row r="7135" spans="1:10">
      <c r="A7135" s="85">
        <v>40873</v>
      </c>
      <c r="B7135" s="86">
        <v>28</v>
      </c>
      <c r="C7135" s="87">
        <v>37095</v>
      </c>
      <c r="D7135" s="88" t="s">
        <v>172</v>
      </c>
      <c r="E7135" s="87">
        <v>37558.686000000002</v>
      </c>
      <c r="F7135" s="87">
        <v>37736.728000000003</v>
      </c>
      <c r="G7135" s="87">
        <v>-8.86</v>
      </c>
      <c r="H7135" s="87">
        <v>0</v>
      </c>
      <c r="I7135" s="87">
        <v>-168.44800000000001</v>
      </c>
      <c r="J7135" s="86">
        <v>239.59800000000001</v>
      </c>
    </row>
    <row r="7136" spans="1:10">
      <c r="A7136" s="85">
        <v>40873</v>
      </c>
      <c r="B7136" s="86">
        <v>29</v>
      </c>
      <c r="C7136" s="87">
        <v>37002</v>
      </c>
      <c r="D7136" s="88" t="s">
        <v>172</v>
      </c>
      <c r="E7136" s="87">
        <v>37460.622000000003</v>
      </c>
      <c r="F7136" s="87">
        <v>37533.936000000002</v>
      </c>
      <c r="G7136" s="87">
        <v>-6.58</v>
      </c>
      <c r="H7136" s="87">
        <v>0</v>
      </c>
      <c r="I7136" s="87">
        <v>-62.726000000000006</v>
      </c>
      <c r="J7136" s="86">
        <v>101.592</v>
      </c>
    </row>
    <row r="7137" spans="1:10">
      <c r="A7137" s="85">
        <v>40873</v>
      </c>
      <c r="B7137" s="86">
        <v>30</v>
      </c>
      <c r="C7137" s="87">
        <v>36803</v>
      </c>
      <c r="D7137" s="88" t="s">
        <v>172</v>
      </c>
      <c r="E7137" s="87">
        <v>37278.752</v>
      </c>
      <c r="F7137" s="87">
        <v>37351.586000000003</v>
      </c>
      <c r="G7137" s="87">
        <v>-8.94</v>
      </c>
      <c r="H7137" s="87">
        <v>0</v>
      </c>
      <c r="I7137" s="87">
        <v>-83.972000000000008</v>
      </c>
      <c r="J7137" s="86">
        <v>100.79</v>
      </c>
    </row>
    <row r="7138" spans="1:10">
      <c r="A7138" s="85">
        <v>40873</v>
      </c>
      <c r="B7138" s="86">
        <v>31</v>
      </c>
      <c r="C7138" s="87">
        <v>37152</v>
      </c>
      <c r="D7138" s="88" t="s">
        <v>172</v>
      </c>
      <c r="E7138" s="87">
        <v>37600.601999999999</v>
      </c>
      <c r="F7138" s="87">
        <v>38700.743999999999</v>
      </c>
      <c r="G7138" s="87">
        <v>-7.48</v>
      </c>
      <c r="H7138" s="87">
        <v>0</v>
      </c>
      <c r="I7138" s="87">
        <v>77.896000000000001</v>
      </c>
      <c r="J7138" s="86">
        <v>-757.26800000000003</v>
      </c>
    </row>
    <row r="7139" spans="1:10">
      <c r="A7139" s="85">
        <v>40873</v>
      </c>
      <c r="B7139" s="86">
        <v>32</v>
      </c>
      <c r="C7139" s="87">
        <v>38109</v>
      </c>
      <c r="D7139" s="88" t="s">
        <v>172</v>
      </c>
      <c r="E7139" s="87">
        <v>38586.551999999996</v>
      </c>
      <c r="F7139" s="87">
        <v>39687.853999999999</v>
      </c>
      <c r="G7139" s="87">
        <v>-7.96</v>
      </c>
      <c r="H7139" s="87">
        <v>0</v>
      </c>
      <c r="I7139" s="87">
        <v>102.31400000000001</v>
      </c>
      <c r="J7139" s="86">
        <v>-762.06400000000008</v>
      </c>
    </row>
    <row r="7140" spans="1:10">
      <c r="A7140" s="85">
        <v>40873</v>
      </c>
      <c r="B7140" s="86">
        <v>33</v>
      </c>
      <c r="C7140" s="87">
        <v>40257</v>
      </c>
      <c r="D7140" s="88" t="s">
        <v>172</v>
      </c>
      <c r="E7140" s="87">
        <v>40753.252</v>
      </c>
      <c r="F7140" s="87">
        <v>40766.131999999998</v>
      </c>
      <c r="G7140" s="87">
        <v>-12.88</v>
      </c>
      <c r="H7140" s="87">
        <v>0</v>
      </c>
      <c r="I7140" s="87">
        <v>1096.9100000000001</v>
      </c>
      <c r="J7140" s="86">
        <v>455.536</v>
      </c>
    </row>
    <row r="7141" spans="1:10">
      <c r="A7141" s="85">
        <v>40873</v>
      </c>
      <c r="B7141" s="86">
        <v>34</v>
      </c>
      <c r="C7141" s="87">
        <v>42645</v>
      </c>
      <c r="D7141" s="88" t="s">
        <v>172</v>
      </c>
      <c r="E7141" s="87">
        <v>43152.266000000003</v>
      </c>
      <c r="F7141" s="87">
        <v>43164.925999999999</v>
      </c>
      <c r="G7141" s="87">
        <v>-12.66</v>
      </c>
      <c r="H7141" s="87">
        <v>0</v>
      </c>
      <c r="I7141" s="87">
        <v>1334.6</v>
      </c>
      <c r="J7141" s="86">
        <v>455.13600000000002</v>
      </c>
    </row>
    <row r="7142" spans="1:10">
      <c r="A7142" s="85">
        <v>40873</v>
      </c>
      <c r="B7142" s="86">
        <v>35</v>
      </c>
      <c r="C7142" s="87">
        <v>43893</v>
      </c>
      <c r="D7142" s="88" t="s">
        <v>172</v>
      </c>
      <c r="E7142" s="87">
        <v>44392.786</v>
      </c>
      <c r="F7142" s="87">
        <v>44404.945999999996</v>
      </c>
      <c r="G7142" s="87">
        <v>-12.16</v>
      </c>
      <c r="H7142" s="87">
        <v>0</v>
      </c>
      <c r="I7142" s="87">
        <v>1468.4160000000002</v>
      </c>
      <c r="J7142" s="86">
        <v>993.50400000000002</v>
      </c>
    </row>
    <row r="7143" spans="1:10">
      <c r="A7143" s="85">
        <v>40873</v>
      </c>
      <c r="B7143" s="86">
        <v>36</v>
      </c>
      <c r="C7143" s="87">
        <v>44005</v>
      </c>
      <c r="D7143" s="88" t="s">
        <v>172</v>
      </c>
      <c r="E7143" s="87">
        <v>44515.72</v>
      </c>
      <c r="F7143" s="87">
        <v>44528.3</v>
      </c>
      <c r="G7143" s="87">
        <v>-12.58</v>
      </c>
      <c r="H7143" s="87">
        <v>0</v>
      </c>
      <c r="I7143" s="87">
        <v>1464.2660000000001</v>
      </c>
      <c r="J7143" s="86">
        <v>993.50800000000004</v>
      </c>
    </row>
    <row r="7144" spans="1:10">
      <c r="A7144" s="85">
        <v>40873</v>
      </c>
      <c r="B7144" s="86">
        <v>37</v>
      </c>
      <c r="C7144" s="87">
        <v>43271</v>
      </c>
      <c r="D7144" s="88" t="s">
        <v>172</v>
      </c>
      <c r="E7144" s="87">
        <v>43757.37</v>
      </c>
      <c r="F7144" s="87">
        <v>43769.83</v>
      </c>
      <c r="G7144" s="87">
        <v>-12.46</v>
      </c>
      <c r="H7144" s="87">
        <v>0</v>
      </c>
      <c r="I7144" s="87">
        <v>1432.146</v>
      </c>
      <c r="J7144" s="86">
        <v>573.13600000000008</v>
      </c>
    </row>
    <row r="7145" spans="1:10">
      <c r="A7145" s="85">
        <v>40873</v>
      </c>
      <c r="B7145" s="86">
        <v>38</v>
      </c>
      <c r="C7145" s="87">
        <v>42247</v>
      </c>
      <c r="D7145" s="88" t="s">
        <v>172</v>
      </c>
      <c r="E7145" s="87">
        <v>42685.864000000001</v>
      </c>
      <c r="F7145" s="87">
        <v>42698.504000000001</v>
      </c>
      <c r="G7145" s="87">
        <v>-12.64</v>
      </c>
      <c r="H7145" s="87">
        <v>0</v>
      </c>
      <c r="I7145" s="87">
        <v>1432.146</v>
      </c>
      <c r="J7145" s="86">
        <v>573.12599999999998</v>
      </c>
    </row>
    <row r="7146" spans="1:10">
      <c r="A7146" s="85">
        <v>40873</v>
      </c>
      <c r="B7146" s="86">
        <v>39</v>
      </c>
      <c r="C7146" s="87">
        <v>40863</v>
      </c>
      <c r="D7146" s="88" t="s">
        <v>172</v>
      </c>
      <c r="E7146" s="87">
        <v>41288.366000000002</v>
      </c>
      <c r="F7146" s="87">
        <v>41300.845999999998</v>
      </c>
      <c r="G7146" s="87">
        <v>-12.48</v>
      </c>
      <c r="H7146" s="87">
        <v>0</v>
      </c>
      <c r="I7146" s="87">
        <v>334.04599999999999</v>
      </c>
      <c r="J7146" s="86">
        <v>573.52600000000007</v>
      </c>
    </row>
    <row r="7147" spans="1:10">
      <c r="A7147" s="85">
        <v>40873</v>
      </c>
      <c r="B7147" s="86">
        <v>40</v>
      </c>
      <c r="C7147" s="87">
        <v>39341</v>
      </c>
      <c r="D7147" s="88" t="s">
        <v>172</v>
      </c>
      <c r="E7147" s="87">
        <v>39722.135999999999</v>
      </c>
      <c r="F7147" s="87">
        <v>39734.836000000003</v>
      </c>
      <c r="G7147" s="87">
        <v>-12.7</v>
      </c>
      <c r="H7147" s="87">
        <v>0</v>
      </c>
      <c r="I7147" s="87">
        <v>334.93400000000003</v>
      </c>
      <c r="J7147" s="86">
        <v>573.13400000000001</v>
      </c>
    </row>
    <row r="7148" spans="1:10">
      <c r="A7148" s="85">
        <v>40873</v>
      </c>
      <c r="B7148" s="86">
        <v>41</v>
      </c>
      <c r="C7148" s="87">
        <v>38134</v>
      </c>
      <c r="D7148" s="88" t="s">
        <v>172</v>
      </c>
      <c r="E7148" s="87">
        <v>38568.338000000003</v>
      </c>
      <c r="F7148" s="87">
        <v>38769.798000000003</v>
      </c>
      <c r="G7148" s="87">
        <v>-10.36</v>
      </c>
      <c r="H7148" s="87">
        <v>0</v>
      </c>
      <c r="I7148" s="87">
        <v>-187.10600000000002</v>
      </c>
      <c r="J7148" s="86">
        <v>289.98400000000004</v>
      </c>
    </row>
    <row r="7149" spans="1:10">
      <c r="A7149" s="85">
        <v>40873</v>
      </c>
      <c r="B7149" s="86">
        <v>42</v>
      </c>
      <c r="C7149" s="87">
        <v>36745</v>
      </c>
      <c r="D7149" s="88" t="s">
        <v>172</v>
      </c>
      <c r="E7149" s="87">
        <v>37130.807999999997</v>
      </c>
      <c r="F7149" s="87">
        <v>37337.103999999999</v>
      </c>
      <c r="G7149" s="87">
        <v>-15.2</v>
      </c>
      <c r="H7149" s="87">
        <v>0</v>
      </c>
      <c r="I7149" s="87">
        <v>-188.07400000000001</v>
      </c>
      <c r="J7149" s="86">
        <v>289.98</v>
      </c>
    </row>
    <row r="7150" spans="1:10">
      <c r="A7150" s="85">
        <v>40873</v>
      </c>
      <c r="B7150" s="86">
        <v>43</v>
      </c>
      <c r="C7150" s="87">
        <v>35328</v>
      </c>
      <c r="D7150" s="88" t="s">
        <v>172</v>
      </c>
      <c r="E7150" s="87">
        <v>35750.614000000001</v>
      </c>
      <c r="F7150" s="87">
        <v>36237.957999999999</v>
      </c>
      <c r="G7150" s="87">
        <v>-14.72</v>
      </c>
      <c r="H7150" s="87">
        <v>0</v>
      </c>
      <c r="I7150" s="87">
        <v>-465.07800000000003</v>
      </c>
      <c r="J7150" s="86">
        <v>465.13400000000001</v>
      </c>
    </row>
    <row r="7151" spans="1:10">
      <c r="A7151" s="85">
        <v>40873</v>
      </c>
      <c r="B7151" s="86">
        <v>44</v>
      </c>
      <c r="C7151" s="87">
        <v>34293</v>
      </c>
      <c r="D7151" s="88" t="s">
        <v>172</v>
      </c>
      <c r="E7151" s="87">
        <v>34614.584000000003</v>
      </c>
      <c r="F7151" s="87">
        <v>35100.527999999998</v>
      </c>
      <c r="G7151" s="87">
        <v>-9.5</v>
      </c>
      <c r="H7151" s="87">
        <v>0</v>
      </c>
      <c r="I7151" s="87">
        <v>-470.44</v>
      </c>
      <c r="J7151" s="86">
        <v>464.74400000000003</v>
      </c>
    </row>
    <row r="7152" spans="1:10">
      <c r="A7152" s="85">
        <v>40873</v>
      </c>
      <c r="B7152" s="86">
        <v>45</v>
      </c>
      <c r="C7152" s="87">
        <v>32842</v>
      </c>
      <c r="D7152" s="88" t="s">
        <v>172</v>
      </c>
      <c r="E7152" s="87">
        <v>33266.923999999999</v>
      </c>
      <c r="F7152" s="87">
        <v>33741.732000000004</v>
      </c>
      <c r="G7152" s="87">
        <v>-8.4600000000000009</v>
      </c>
      <c r="H7152" s="87">
        <v>0</v>
      </c>
      <c r="I7152" s="87">
        <v>-462.55</v>
      </c>
      <c r="J7152" s="86">
        <v>631.11400000000003</v>
      </c>
    </row>
    <row r="7153" spans="1:10">
      <c r="A7153" s="85">
        <v>40873</v>
      </c>
      <c r="B7153" s="86">
        <v>46</v>
      </c>
      <c r="C7153" s="87">
        <v>31705</v>
      </c>
      <c r="D7153" s="88" t="s">
        <v>172</v>
      </c>
      <c r="E7153" s="87">
        <v>32149.286</v>
      </c>
      <c r="F7153" s="87">
        <v>32625.313999999998</v>
      </c>
      <c r="G7153" s="87">
        <v>-10.58</v>
      </c>
      <c r="H7153" s="87">
        <v>0</v>
      </c>
      <c r="I7153" s="87">
        <v>-455.06200000000001</v>
      </c>
      <c r="J7153" s="86">
        <v>630.72</v>
      </c>
    </row>
    <row r="7154" spans="1:10">
      <c r="A7154" s="85">
        <v>40873</v>
      </c>
      <c r="B7154" s="86">
        <v>47</v>
      </c>
      <c r="C7154" s="87">
        <v>30268</v>
      </c>
      <c r="D7154" s="88" t="s">
        <v>172</v>
      </c>
      <c r="E7154" s="87">
        <v>30727.436000000002</v>
      </c>
      <c r="F7154" s="87">
        <v>30735.371999999999</v>
      </c>
      <c r="G7154" s="87">
        <v>-6.92</v>
      </c>
      <c r="H7154" s="87">
        <v>0</v>
      </c>
      <c r="I7154" s="87">
        <v>0</v>
      </c>
      <c r="J7154" s="86">
        <v>229.58800000000002</v>
      </c>
    </row>
    <row r="7155" spans="1:10">
      <c r="A7155" s="85">
        <v>40873</v>
      </c>
      <c r="B7155" s="86">
        <v>48</v>
      </c>
      <c r="C7155" s="87">
        <v>29203</v>
      </c>
      <c r="D7155" s="88" t="s">
        <v>172</v>
      </c>
      <c r="E7155" s="87">
        <v>29859.705999999998</v>
      </c>
      <c r="F7155" s="87">
        <v>29868.826000000001</v>
      </c>
      <c r="G7155" s="87">
        <v>-9.1199999999999992</v>
      </c>
      <c r="H7155" s="87">
        <v>0</v>
      </c>
      <c r="I7155" s="87">
        <v>94.284000000000006</v>
      </c>
      <c r="J7155" s="86">
        <v>229.18200000000002</v>
      </c>
    </row>
    <row r="7156" spans="1:10">
      <c r="A7156" s="85">
        <v>40874</v>
      </c>
      <c r="B7156" s="86">
        <v>1</v>
      </c>
      <c r="C7156" s="87">
        <v>29211</v>
      </c>
      <c r="D7156" s="88" t="s">
        <v>172</v>
      </c>
      <c r="E7156" s="87">
        <v>29950.400000000001</v>
      </c>
      <c r="F7156" s="87">
        <v>29957.25</v>
      </c>
      <c r="G7156" s="87">
        <v>-4.5199999999999996</v>
      </c>
      <c r="H7156" s="87">
        <v>0</v>
      </c>
      <c r="I7156" s="87">
        <v>163.268</v>
      </c>
      <c r="J7156" s="86">
        <v>471.93200000000002</v>
      </c>
    </row>
    <row r="7157" spans="1:10">
      <c r="A7157" s="85">
        <v>40874</v>
      </c>
      <c r="B7157" s="86">
        <v>2</v>
      </c>
      <c r="C7157" s="87">
        <v>28854</v>
      </c>
      <c r="D7157" s="88" t="s">
        <v>172</v>
      </c>
      <c r="E7157" s="87">
        <v>29612.178</v>
      </c>
      <c r="F7157" s="87">
        <v>29625.118000000002</v>
      </c>
      <c r="G7157" s="87">
        <v>-12.94</v>
      </c>
      <c r="H7157" s="87">
        <v>0</v>
      </c>
      <c r="I7157" s="87">
        <v>155.85599999999999</v>
      </c>
      <c r="J7157" s="86">
        <v>471.93400000000003</v>
      </c>
    </row>
    <row r="7158" spans="1:10">
      <c r="A7158" s="85">
        <v>40874</v>
      </c>
      <c r="B7158" s="86">
        <v>3</v>
      </c>
      <c r="C7158" s="87">
        <v>27979</v>
      </c>
      <c r="D7158" s="88" t="s">
        <v>172</v>
      </c>
      <c r="E7158" s="87">
        <v>28713.4</v>
      </c>
      <c r="F7158" s="87">
        <v>29133.66</v>
      </c>
      <c r="G7158" s="87">
        <v>-420.26</v>
      </c>
      <c r="H7158" s="87">
        <v>0</v>
      </c>
      <c r="I7158" s="87">
        <v>426.15600000000001</v>
      </c>
      <c r="J7158" s="86">
        <v>865.50200000000007</v>
      </c>
    </row>
    <row r="7159" spans="1:10">
      <c r="A7159" s="85">
        <v>40874</v>
      </c>
      <c r="B7159" s="86">
        <v>4</v>
      </c>
      <c r="C7159" s="87">
        <v>26765</v>
      </c>
      <c r="D7159" s="88" t="s">
        <v>172</v>
      </c>
      <c r="E7159" s="87">
        <v>27563.918000000001</v>
      </c>
      <c r="F7159" s="87">
        <v>28243.658000000003</v>
      </c>
      <c r="G7159" s="87">
        <v>-746.04</v>
      </c>
      <c r="H7159" s="87">
        <v>0</v>
      </c>
      <c r="I7159" s="87">
        <v>427.73600000000005</v>
      </c>
      <c r="J7159" s="86">
        <v>865.11</v>
      </c>
    </row>
    <row r="7160" spans="1:10">
      <c r="A7160" s="85">
        <v>40874</v>
      </c>
      <c r="B7160" s="86">
        <v>5</v>
      </c>
      <c r="C7160" s="87">
        <v>26046</v>
      </c>
      <c r="D7160" s="88" t="s">
        <v>172</v>
      </c>
      <c r="E7160" s="87">
        <v>26832.654000000002</v>
      </c>
      <c r="F7160" s="87">
        <v>27889.054</v>
      </c>
      <c r="G7160" s="87">
        <v>-1056.4000000000001</v>
      </c>
      <c r="H7160" s="87">
        <v>0</v>
      </c>
      <c r="I7160" s="87">
        <v>684.43600000000004</v>
      </c>
      <c r="J7160" s="86">
        <v>993.51400000000001</v>
      </c>
    </row>
    <row r="7161" spans="1:10">
      <c r="A7161" s="85">
        <v>40874</v>
      </c>
      <c r="B7161" s="86">
        <v>6</v>
      </c>
      <c r="C7161" s="87">
        <v>25621</v>
      </c>
      <c r="D7161" s="88" t="s">
        <v>172</v>
      </c>
      <c r="E7161" s="87">
        <v>26360.554</v>
      </c>
      <c r="F7161" s="87">
        <v>27523.154000000002</v>
      </c>
      <c r="G7161" s="87">
        <v>-1162.5999999999999</v>
      </c>
      <c r="H7161" s="87">
        <v>0</v>
      </c>
      <c r="I7161" s="87">
        <v>677.13</v>
      </c>
      <c r="J7161" s="86">
        <v>993.12200000000007</v>
      </c>
    </row>
    <row r="7162" spans="1:10">
      <c r="A7162" s="85">
        <v>40874</v>
      </c>
      <c r="B7162" s="86">
        <v>7</v>
      </c>
      <c r="C7162" s="87">
        <v>24865</v>
      </c>
      <c r="D7162" s="88" t="s">
        <v>172</v>
      </c>
      <c r="E7162" s="87">
        <v>25505.018</v>
      </c>
      <c r="F7162" s="87">
        <v>27065.777999999998</v>
      </c>
      <c r="G7162" s="87">
        <v>-1560.76</v>
      </c>
      <c r="H7162" s="87">
        <v>0</v>
      </c>
      <c r="I7162" s="87">
        <v>1086.636</v>
      </c>
      <c r="J7162" s="86">
        <v>993.53399999999999</v>
      </c>
    </row>
    <row r="7163" spans="1:10">
      <c r="A7163" s="85">
        <v>40874</v>
      </c>
      <c r="B7163" s="86">
        <v>8</v>
      </c>
      <c r="C7163" s="87">
        <v>24079</v>
      </c>
      <c r="D7163" s="88" t="s">
        <v>172</v>
      </c>
      <c r="E7163" s="87">
        <v>24761.378000000001</v>
      </c>
      <c r="F7163" s="87">
        <v>26428.838</v>
      </c>
      <c r="G7163" s="87">
        <v>-1667.46</v>
      </c>
      <c r="H7163" s="87">
        <v>0</v>
      </c>
      <c r="I7163" s="87">
        <v>1096.518</v>
      </c>
      <c r="J7163" s="86">
        <v>993.53600000000006</v>
      </c>
    </row>
    <row r="7164" spans="1:10">
      <c r="A7164" s="85">
        <v>40874</v>
      </c>
      <c r="B7164" s="86">
        <v>9</v>
      </c>
      <c r="C7164" s="87">
        <v>23561</v>
      </c>
      <c r="D7164" s="88" t="s">
        <v>172</v>
      </c>
      <c r="E7164" s="87">
        <v>24238.887999999999</v>
      </c>
      <c r="F7164" s="87">
        <v>25895.248</v>
      </c>
      <c r="G7164" s="87">
        <v>-1656.36</v>
      </c>
      <c r="H7164" s="87">
        <v>0</v>
      </c>
      <c r="I7164" s="87">
        <v>1050.9580000000001</v>
      </c>
      <c r="J7164" s="86">
        <v>993.53600000000006</v>
      </c>
    </row>
    <row r="7165" spans="1:10">
      <c r="A7165" s="85">
        <v>40874</v>
      </c>
      <c r="B7165" s="86">
        <v>10</v>
      </c>
      <c r="C7165" s="87">
        <v>23338</v>
      </c>
      <c r="D7165" s="88" t="s">
        <v>172</v>
      </c>
      <c r="E7165" s="87">
        <v>24045.89</v>
      </c>
      <c r="F7165" s="87">
        <v>25692.37</v>
      </c>
      <c r="G7165" s="87">
        <v>-1646.48</v>
      </c>
      <c r="H7165" s="87">
        <v>0</v>
      </c>
      <c r="I7165" s="87">
        <v>1055.2080000000001</v>
      </c>
      <c r="J7165" s="86">
        <v>993.13800000000003</v>
      </c>
    </row>
    <row r="7166" spans="1:10">
      <c r="A7166" s="85">
        <v>40874</v>
      </c>
      <c r="B7166" s="86">
        <v>11</v>
      </c>
      <c r="C7166" s="87">
        <v>23367</v>
      </c>
      <c r="D7166" s="88" t="s">
        <v>172</v>
      </c>
      <c r="E7166" s="87">
        <v>24085.954000000002</v>
      </c>
      <c r="F7166" s="87">
        <v>25648.353999999999</v>
      </c>
      <c r="G7166" s="87">
        <v>-1562.4</v>
      </c>
      <c r="H7166" s="87">
        <v>0</v>
      </c>
      <c r="I7166" s="87">
        <v>532.54999999999995</v>
      </c>
      <c r="J7166" s="86">
        <v>993.54</v>
      </c>
    </row>
    <row r="7167" spans="1:10">
      <c r="A7167" s="85">
        <v>40874</v>
      </c>
      <c r="B7167" s="86">
        <v>12</v>
      </c>
      <c r="C7167" s="87">
        <v>23570</v>
      </c>
      <c r="D7167" s="88" t="s">
        <v>172</v>
      </c>
      <c r="E7167" s="87">
        <v>24302.046000000002</v>
      </c>
      <c r="F7167" s="87">
        <v>25849.666000000001</v>
      </c>
      <c r="G7167" s="87">
        <v>-1547.62</v>
      </c>
      <c r="H7167" s="87">
        <v>0</v>
      </c>
      <c r="I7167" s="87">
        <v>522.13200000000006</v>
      </c>
      <c r="J7167" s="86">
        <v>993.5440000000001</v>
      </c>
    </row>
    <row r="7168" spans="1:10">
      <c r="A7168" s="85">
        <v>40874</v>
      </c>
      <c r="B7168" s="86">
        <v>13</v>
      </c>
      <c r="C7168" s="87">
        <v>24458</v>
      </c>
      <c r="D7168" s="88" t="s">
        <v>172</v>
      </c>
      <c r="E7168" s="87">
        <v>25179.455999999998</v>
      </c>
      <c r="F7168" s="87">
        <v>26472.876</v>
      </c>
      <c r="G7168" s="87">
        <v>-1293.42</v>
      </c>
      <c r="H7168" s="87">
        <v>0</v>
      </c>
      <c r="I7168" s="87">
        <v>521.32400000000007</v>
      </c>
      <c r="J7168" s="86">
        <v>658.346</v>
      </c>
    </row>
    <row r="7169" spans="1:10">
      <c r="A7169" s="85">
        <v>40874</v>
      </c>
      <c r="B7169" s="86">
        <v>14</v>
      </c>
      <c r="C7169" s="87">
        <v>25177</v>
      </c>
      <c r="D7169" s="88" t="s">
        <v>172</v>
      </c>
      <c r="E7169" s="87">
        <v>25920.002</v>
      </c>
      <c r="F7169" s="87">
        <v>26970.262000000002</v>
      </c>
      <c r="G7169" s="87">
        <v>-1050.26</v>
      </c>
      <c r="H7169" s="87">
        <v>0</v>
      </c>
      <c r="I7169" s="87">
        <v>520.72</v>
      </c>
      <c r="J7169" s="86">
        <v>658.74200000000008</v>
      </c>
    </row>
    <row r="7170" spans="1:10">
      <c r="A7170" s="85">
        <v>40874</v>
      </c>
      <c r="B7170" s="86">
        <v>15</v>
      </c>
      <c r="C7170" s="87">
        <v>26042</v>
      </c>
      <c r="D7170" s="88" t="s">
        <v>172</v>
      </c>
      <c r="E7170" s="87">
        <v>26781.835999999999</v>
      </c>
      <c r="F7170" s="87">
        <v>26989.876</v>
      </c>
      <c r="G7170" s="87">
        <v>-208.04</v>
      </c>
      <c r="H7170" s="87">
        <v>0</v>
      </c>
      <c r="I7170" s="87">
        <v>706.35800000000006</v>
      </c>
      <c r="J7170" s="86">
        <v>773.93600000000004</v>
      </c>
    </row>
    <row r="7171" spans="1:10">
      <c r="A7171" s="85">
        <v>40874</v>
      </c>
      <c r="B7171" s="86">
        <v>16</v>
      </c>
      <c r="C7171" s="87">
        <v>26491</v>
      </c>
      <c r="D7171" s="88" t="s">
        <v>172</v>
      </c>
      <c r="E7171" s="87">
        <v>27211.058000000001</v>
      </c>
      <c r="F7171" s="87">
        <v>27372.358</v>
      </c>
      <c r="G7171" s="87">
        <v>-161.30000000000001</v>
      </c>
      <c r="H7171" s="87">
        <v>0</v>
      </c>
      <c r="I7171" s="87">
        <v>709.30200000000002</v>
      </c>
      <c r="J7171" s="86">
        <v>774.34199999999998</v>
      </c>
    </row>
    <row r="7172" spans="1:10">
      <c r="A7172" s="85">
        <v>40874</v>
      </c>
      <c r="B7172" s="86">
        <v>17</v>
      </c>
      <c r="C7172" s="87">
        <v>28075</v>
      </c>
      <c r="D7172" s="88" t="s">
        <v>172</v>
      </c>
      <c r="E7172" s="87">
        <v>28711.69</v>
      </c>
      <c r="F7172" s="87">
        <v>28720.95</v>
      </c>
      <c r="G7172" s="87">
        <v>-9.26</v>
      </c>
      <c r="H7172" s="87">
        <v>0</v>
      </c>
      <c r="I7172" s="87">
        <v>655.04600000000005</v>
      </c>
      <c r="J7172" s="86">
        <v>563.14600000000007</v>
      </c>
    </row>
    <row r="7173" spans="1:10">
      <c r="A7173" s="85">
        <v>40874</v>
      </c>
      <c r="B7173" s="86">
        <v>18</v>
      </c>
      <c r="C7173" s="87">
        <v>29941</v>
      </c>
      <c r="D7173" s="88" t="s">
        <v>172</v>
      </c>
      <c r="E7173" s="87">
        <v>30475.13</v>
      </c>
      <c r="F7173" s="87">
        <v>30486.55</v>
      </c>
      <c r="G7173" s="87">
        <v>-11.42</v>
      </c>
      <c r="H7173" s="87">
        <v>0</v>
      </c>
      <c r="I7173" s="87">
        <v>654.74800000000005</v>
      </c>
      <c r="J7173" s="86">
        <v>563.154</v>
      </c>
    </row>
    <row r="7174" spans="1:10">
      <c r="A7174" s="85">
        <v>40874</v>
      </c>
      <c r="B7174" s="86">
        <v>19</v>
      </c>
      <c r="C7174" s="87">
        <v>31713</v>
      </c>
      <c r="D7174" s="88" t="s">
        <v>172</v>
      </c>
      <c r="E7174" s="87">
        <v>32245.19</v>
      </c>
      <c r="F7174" s="87">
        <v>32260.63</v>
      </c>
      <c r="G7174" s="87">
        <v>-15.44</v>
      </c>
      <c r="H7174" s="87">
        <v>0</v>
      </c>
      <c r="I7174" s="87">
        <v>644.96400000000006</v>
      </c>
      <c r="J7174" s="86">
        <v>563.55600000000004</v>
      </c>
    </row>
    <row r="7175" spans="1:10">
      <c r="A7175" s="85">
        <v>40874</v>
      </c>
      <c r="B7175" s="86">
        <v>20</v>
      </c>
      <c r="C7175" s="87">
        <v>33186</v>
      </c>
      <c r="D7175" s="88" t="s">
        <v>172</v>
      </c>
      <c r="E7175" s="87">
        <v>33654.198000000004</v>
      </c>
      <c r="F7175" s="87">
        <v>33666.917999999998</v>
      </c>
      <c r="G7175" s="87">
        <v>-12.72</v>
      </c>
      <c r="H7175" s="87">
        <v>0</v>
      </c>
      <c r="I7175" s="87">
        <v>644.86599999999999</v>
      </c>
      <c r="J7175" s="86">
        <v>563.16600000000005</v>
      </c>
    </row>
    <row r="7176" spans="1:10">
      <c r="A7176" s="85">
        <v>40874</v>
      </c>
      <c r="B7176" s="86">
        <v>21</v>
      </c>
      <c r="C7176" s="87">
        <v>34308</v>
      </c>
      <c r="D7176" s="88" t="s">
        <v>172</v>
      </c>
      <c r="E7176" s="87">
        <v>34749.067999999999</v>
      </c>
      <c r="F7176" s="87">
        <v>34760.288</v>
      </c>
      <c r="G7176" s="87">
        <v>-11.22</v>
      </c>
      <c r="H7176" s="87">
        <v>0</v>
      </c>
      <c r="I7176" s="87">
        <v>611.46199999999999</v>
      </c>
      <c r="J7176" s="86">
        <v>563.55200000000002</v>
      </c>
    </row>
    <row r="7177" spans="1:10">
      <c r="A7177" s="85">
        <v>40874</v>
      </c>
      <c r="B7177" s="86">
        <v>22</v>
      </c>
      <c r="C7177" s="87">
        <v>34937</v>
      </c>
      <c r="D7177" s="88" t="s">
        <v>172</v>
      </c>
      <c r="E7177" s="87">
        <v>35326.834000000003</v>
      </c>
      <c r="F7177" s="87">
        <v>35339.733999999997</v>
      </c>
      <c r="G7177" s="87">
        <v>-12.9</v>
      </c>
      <c r="H7177" s="87">
        <v>0</v>
      </c>
      <c r="I7177" s="87">
        <v>605.72800000000007</v>
      </c>
      <c r="J7177" s="86">
        <v>563.548</v>
      </c>
    </row>
    <row r="7178" spans="1:10">
      <c r="A7178" s="85">
        <v>40874</v>
      </c>
      <c r="B7178" s="86">
        <v>23</v>
      </c>
      <c r="C7178" s="87">
        <v>35463</v>
      </c>
      <c r="D7178" s="88" t="s">
        <v>172</v>
      </c>
      <c r="E7178" s="87">
        <v>35842.67</v>
      </c>
      <c r="F7178" s="87">
        <v>35858.43</v>
      </c>
      <c r="G7178" s="87">
        <v>-15.76</v>
      </c>
      <c r="H7178" s="87">
        <v>0</v>
      </c>
      <c r="I7178" s="87">
        <v>709.00600000000009</v>
      </c>
      <c r="J7178" s="86">
        <v>506.36400000000003</v>
      </c>
    </row>
    <row r="7179" spans="1:10">
      <c r="A7179" s="85">
        <v>40874</v>
      </c>
      <c r="B7179" s="86">
        <v>24</v>
      </c>
      <c r="C7179" s="87">
        <v>35898</v>
      </c>
      <c r="D7179" s="88" t="s">
        <v>172</v>
      </c>
      <c r="E7179" s="87">
        <v>36271.445999999996</v>
      </c>
      <c r="F7179" s="87">
        <v>36287.885999999999</v>
      </c>
      <c r="G7179" s="87">
        <v>-16.440000000000001</v>
      </c>
      <c r="H7179" s="87">
        <v>0</v>
      </c>
      <c r="I7179" s="87">
        <v>708.51200000000006</v>
      </c>
      <c r="J7179" s="86">
        <v>506.76</v>
      </c>
    </row>
    <row r="7180" spans="1:10">
      <c r="A7180" s="85">
        <v>40874</v>
      </c>
      <c r="B7180" s="86">
        <v>25</v>
      </c>
      <c r="C7180" s="87">
        <v>36286</v>
      </c>
      <c r="D7180" s="88" t="s">
        <v>172</v>
      </c>
      <c r="E7180" s="87">
        <v>36646.012000000002</v>
      </c>
      <c r="F7180" s="87">
        <v>36662.192000000003</v>
      </c>
      <c r="G7180" s="87">
        <v>-16.18</v>
      </c>
      <c r="H7180" s="87">
        <v>0</v>
      </c>
      <c r="I7180" s="87">
        <v>827.99800000000005</v>
      </c>
      <c r="J7180" s="86">
        <v>563.55200000000002</v>
      </c>
    </row>
    <row r="7181" spans="1:10">
      <c r="A7181" s="85">
        <v>40874</v>
      </c>
      <c r="B7181" s="86">
        <v>26</v>
      </c>
      <c r="C7181" s="87">
        <v>36227</v>
      </c>
      <c r="D7181" s="88" t="s">
        <v>172</v>
      </c>
      <c r="E7181" s="87">
        <v>36625.01</v>
      </c>
      <c r="F7181" s="87">
        <v>36637.47</v>
      </c>
      <c r="G7181" s="87">
        <v>-12.46</v>
      </c>
      <c r="H7181" s="87">
        <v>0</v>
      </c>
      <c r="I7181" s="87">
        <v>827.99800000000005</v>
      </c>
      <c r="J7181" s="86">
        <v>563.55200000000002</v>
      </c>
    </row>
    <row r="7182" spans="1:10">
      <c r="A7182" s="85">
        <v>40874</v>
      </c>
      <c r="B7182" s="86">
        <v>27</v>
      </c>
      <c r="C7182" s="87">
        <v>36000</v>
      </c>
      <c r="D7182" s="88" t="s">
        <v>172</v>
      </c>
      <c r="E7182" s="87">
        <v>36386.620000000003</v>
      </c>
      <c r="F7182" s="87">
        <v>36399.32</v>
      </c>
      <c r="G7182" s="87">
        <v>-12.7</v>
      </c>
      <c r="H7182" s="87">
        <v>0</v>
      </c>
      <c r="I7182" s="87">
        <v>847.56600000000003</v>
      </c>
      <c r="J7182" s="86">
        <v>563.16200000000003</v>
      </c>
    </row>
    <row r="7183" spans="1:10">
      <c r="A7183" s="85">
        <v>40874</v>
      </c>
      <c r="B7183" s="86">
        <v>28</v>
      </c>
      <c r="C7183" s="87">
        <v>35775</v>
      </c>
      <c r="D7183" s="88" t="s">
        <v>172</v>
      </c>
      <c r="E7183" s="87">
        <v>36152.175999999999</v>
      </c>
      <c r="F7183" s="87">
        <v>36164.756000000001</v>
      </c>
      <c r="G7183" s="87">
        <v>-12.58</v>
      </c>
      <c r="H7183" s="87">
        <v>0</v>
      </c>
      <c r="I7183" s="87">
        <v>848.25800000000004</v>
      </c>
      <c r="J7183" s="86">
        <v>563.97800000000007</v>
      </c>
    </row>
    <row r="7184" spans="1:10">
      <c r="A7184" s="85">
        <v>40874</v>
      </c>
      <c r="B7184" s="86">
        <v>29</v>
      </c>
      <c r="C7184" s="87">
        <v>35857</v>
      </c>
      <c r="D7184" s="88" t="s">
        <v>172</v>
      </c>
      <c r="E7184" s="87">
        <v>36239.023999999998</v>
      </c>
      <c r="F7184" s="87">
        <v>36251.724000000002</v>
      </c>
      <c r="G7184" s="87">
        <v>-12.7</v>
      </c>
      <c r="H7184" s="87">
        <v>0</v>
      </c>
      <c r="I7184" s="87">
        <v>774.23400000000004</v>
      </c>
      <c r="J7184" s="86">
        <v>993.55200000000002</v>
      </c>
    </row>
    <row r="7185" spans="1:10">
      <c r="A7185" s="85">
        <v>40874</v>
      </c>
      <c r="B7185" s="86">
        <v>30</v>
      </c>
      <c r="C7185" s="87">
        <v>35879</v>
      </c>
      <c r="D7185" s="88" t="s">
        <v>172</v>
      </c>
      <c r="E7185" s="87">
        <v>36301.182000000001</v>
      </c>
      <c r="F7185" s="87">
        <v>36313.741999999998</v>
      </c>
      <c r="G7185" s="87">
        <v>-12.56</v>
      </c>
      <c r="H7185" s="87">
        <v>0</v>
      </c>
      <c r="I7185" s="87">
        <v>774.03600000000006</v>
      </c>
      <c r="J7185" s="86">
        <v>993.548</v>
      </c>
    </row>
    <row r="7186" spans="1:10">
      <c r="A7186" s="85">
        <v>40874</v>
      </c>
      <c r="B7186" s="86">
        <v>31</v>
      </c>
      <c r="C7186" s="87">
        <v>36615</v>
      </c>
      <c r="D7186" s="88" t="s">
        <v>172</v>
      </c>
      <c r="E7186" s="87">
        <v>36991.769999999997</v>
      </c>
      <c r="F7186" s="87">
        <v>37001.31</v>
      </c>
      <c r="G7186" s="87">
        <v>-7.7</v>
      </c>
      <c r="H7186" s="87">
        <v>0</v>
      </c>
      <c r="I7186" s="87">
        <v>838.27600000000007</v>
      </c>
      <c r="J7186" s="86">
        <v>993.548</v>
      </c>
    </row>
    <row r="7187" spans="1:10">
      <c r="A7187" s="85">
        <v>40874</v>
      </c>
      <c r="B7187" s="86">
        <v>32</v>
      </c>
      <c r="C7187" s="87">
        <v>37789</v>
      </c>
      <c r="D7187" s="88" t="s">
        <v>172</v>
      </c>
      <c r="E7187" s="87">
        <v>38229.906000000003</v>
      </c>
      <c r="F7187" s="87">
        <v>38247.486000000004</v>
      </c>
      <c r="G7187" s="87">
        <v>-14.48</v>
      </c>
      <c r="H7187" s="87">
        <v>0</v>
      </c>
      <c r="I7187" s="87">
        <v>838.47400000000005</v>
      </c>
      <c r="J7187" s="86">
        <v>993.56</v>
      </c>
    </row>
    <row r="7188" spans="1:10">
      <c r="A7188" s="85">
        <v>40874</v>
      </c>
      <c r="B7188" s="86">
        <v>33</v>
      </c>
      <c r="C7188" s="87">
        <v>40482</v>
      </c>
      <c r="D7188" s="88" t="s">
        <v>172</v>
      </c>
      <c r="E7188" s="87">
        <v>41025.054000000004</v>
      </c>
      <c r="F7188" s="87">
        <v>41038.534</v>
      </c>
      <c r="G7188" s="87">
        <v>-10.44</v>
      </c>
      <c r="H7188" s="87">
        <v>0</v>
      </c>
      <c r="I7188" s="87">
        <v>1138.818</v>
      </c>
      <c r="J7188" s="86">
        <v>993.54600000000005</v>
      </c>
    </row>
    <row r="7189" spans="1:10">
      <c r="A7189" s="85">
        <v>40874</v>
      </c>
      <c r="B7189" s="86">
        <v>34</v>
      </c>
      <c r="C7189" s="87">
        <v>43665</v>
      </c>
      <c r="D7189" s="88" t="s">
        <v>172</v>
      </c>
      <c r="E7189" s="87">
        <v>44173.014000000003</v>
      </c>
      <c r="F7189" s="87">
        <v>44183.127999999997</v>
      </c>
      <c r="G7189" s="87">
        <v>-9.68</v>
      </c>
      <c r="H7189" s="87">
        <v>0</v>
      </c>
      <c r="I7189" s="87">
        <v>1139.51</v>
      </c>
      <c r="J7189" s="86">
        <v>993.13800000000003</v>
      </c>
    </row>
    <row r="7190" spans="1:10">
      <c r="A7190" s="85">
        <v>40874</v>
      </c>
      <c r="B7190" s="86">
        <v>35</v>
      </c>
      <c r="C7190" s="87">
        <v>44666</v>
      </c>
      <c r="D7190" s="88" t="s">
        <v>172</v>
      </c>
      <c r="E7190" s="87">
        <v>45082.495999999999</v>
      </c>
      <c r="F7190" s="87">
        <v>45094.436000000002</v>
      </c>
      <c r="G7190" s="87">
        <v>-11.94</v>
      </c>
      <c r="H7190" s="87">
        <v>0</v>
      </c>
      <c r="I7190" s="87">
        <v>1044.2380000000001</v>
      </c>
      <c r="J7190" s="86">
        <v>993.54200000000003</v>
      </c>
    </row>
    <row r="7191" spans="1:10">
      <c r="A7191" s="85">
        <v>40874</v>
      </c>
      <c r="B7191" s="86">
        <v>36</v>
      </c>
      <c r="C7191" s="87">
        <v>44448</v>
      </c>
      <c r="D7191" s="88" t="s">
        <v>172</v>
      </c>
      <c r="E7191" s="87">
        <v>44944.661999999997</v>
      </c>
      <c r="F7191" s="87">
        <v>44969.201999999997</v>
      </c>
      <c r="G7191" s="87">
        <v>-5.96</v>
      </c>
      <c r="H7191" s="87">
        <v>0</v>
      </c>
      <c r="I7191" s="87">
        <v>1044.83</v>
      </c>
      <c r="J7191" s="86">
        <v>993.54</v>
      </c>
    </row>
    <row r="7192" spans="1:10">
      <c r="A7192" s="85">
        <v>40874</v>
      </c>
      <c r="B7192" s="86">
        <v>37</v>
      </c>
      <c r="C7192" s="87">
        <v>44084</v>
      </c>
      <c r="D7192" s="88" t="s">
        <v>172</v>
      </c>
      <c r="E7192" s="87">
        <v>44511.555999999997</v>
      </c>
      <c r="F7192" s="87">
        <v>44526.175999999999</v>
      </c>
      <c r="G7192" s="87">
        <v>-7.12</v>
      </c>
      <c r="H7192" s="87">
        <v>0</v>
      </c>
      <c r="I7192" s="87">
        <v>992.25400000000002</v>
      </c>
      <c r="J7192" s="86">
        <v>818.74200000000008</v>
      </c>
    </row>
    <row r="7193" spans="1:10">
      <c r="A7193" s="85">
        <v>40874</v>
      </c>
      <c r="B7193" s="86">
        <v>38</v>
      </c>
      <c r="C7193" s="87">
        <v>43235</v>
      </c>
      <c r="D7193" s="88" t="s">
        <v>172</v>
      </c>
      <c r="E7193" s="87">
        <v>43660.338000000003</v>
      </c>
      <c r="F7193" s="87">
        <v>43675.097999999998</v>
      </c>
      <c r="G7193" s="87">
        <v>-14.76</v>
      </c>
      <c r="H7193" s="87">
        <v>0</v>
      </c>
      <c r="I7193" s="87">
        <v>992.45</v>
      </c>
      <c r="J7193" s="86">
        <v>818.33800000000008</v>
      </c>
    </row>
    <row r="7194" spans="1:10">
      <c r="A7194" s="85">
        <v>40874</v>
      </c>
      <c r="B7194" s="86">
        <v>39</v>
      </c>
      <c r="C7194" s="87">
        <v>42170</v>
      </c>
      <c r="D7194" s="88" t="s">
        <v>172</v>
      </c>
      <c r="E7194" s="87">
        <v>42628.258000000002</v>
      </c>
      <c r="F7194" s="87">
        <v>42642.118000000002</v>
      </c>
      <c r="G7194" s="87">
        <v>-8.52</v>
      </c>
      <c r="H7194" s="87">
        <v>0</v>
      </c>
      <c r="I7194" s="87">
        <v>291.94400000000002</v>
      </c>
      <c r="J7194" s="86">
        <v>573.13400000000001</v>
      </c>
    </row>
    <row r="7195" spans="1:10">
      <c r="A7195" s="85">
        <v>40874</v>
      </c>
      <c r="B7195" s="86">
        <v>40</v>
      </c>
      <c r="C7195" s="87">
        <v>41104</v>
      </c>
      <c r="D7195" s="88" t="s">
        <v>172</v>
      </c>
      <c r="E7195" s="87">
        <v>41451.415999999997</v>
      </c>
      <c r="F7195" s="87">
        <v>41465.696000000004</v>
      </c>
      <c r="G7195" s="87">
        <v>-12.04</v>
      </c>
      <c r="H7195" s="87">
        <v>0</v>
      </c>
      <c r="I7195" s="87">
        <v>291.45</v>
      </c>
      <c r="J7195" s="86">
        <v>573.12800000000004</v>
      </c>
    </row>
    <row r="7196" spans="1:10">
      <c r="A7196" s="85">
        <v>40874</v>
      </c>
      <c r="B7196" s="86">
        <v>41</v>
      </c>
      <c r="C7196" s="87">
        <v>40348</v>
      </c>
      <c r="D7196" s="88" t="s">
        <v>172</v>
      </c>
      <c r="E7196" s="87">
        <v>40736.915999999997</v>
      </c>
      <c r="F7196" s="87">
        <v>40749.696000000004</v>
      </c>
      <c r="G7196" s="87">
        <v>-12.78</v>
      </c>
      <c r="H7196" s="87">
        <v>0</v>
      </c>
      <c r="I7196" s="87">
        <v>316.25600000000003</v>
      </c>
      <c r="J7196" s="86">
        <v>573.13</v>
      </c>
    </row>
    <row r="7197" spans="1:10">
      <c r="A7197" s="85">
        <v>40874</v>
      </c>
      <c r="B7197" s="86">
        <v>42</v>
      </c>
      <c r="C7197" s="87">
        <v>38608</v>
      </c>
      <c r="D7197" s="88" t="s">
        <v>172</v>
      </c>
      <c r="E7197" s="87">
        <v>39050.673999999999</v>
      </c>
      <c r="F7197" s="87">
        <v>39065.093999999997</v>
      </c>
      <c r="G7197" s="87">
        <v>-13.46</v>
      </c>
      <c r="H7197" s="87">
        <v>0</v>
      </c>
      <c r="I7197" s="87">
        <v>316.45400000000001</v>
      </c>
      <c r="J7197" s="86">
        <v>573.12800000000004</v>
      </c>
    </row>
    <row r="7198" spans="1:10">
      <c r="A7198" s="85">
        <v>40874</v>
      </c>
      <c r="B7198" s="86">
        <v>43</v>
      </c>
      <c r="C7198" s="87">
        <v>37496</v>
      </c>
      <c r="D7198" s="88" t="s">
        <v>172</v>
      </c>
      <c r="E7198" s="87">
        <v>38053.578000000001</v>
      </c>
      <c r="F7198" s="87">
        <v>38066.044000000002</v>
      </c>
      <c r="G7198" s="87">
        <v>-12.14</v>
      </c>
      <c r="H7198" s="87">
        <v>0</v>
      </c>
      <c r="I7198" s="87">
        <v>373.18200000000002</v>
      </c>
      <c r="J7198" s="86">
        <v>529.92200000000003</v>
      </c>
    </row>
    <row r="7199" spans="1:10">
      <c r="A7199" s="85">
        <v>40874</v>
      </c>
      <c r="B7199" s="86">
        <v>44</v>
      </c>
      <c r="C7199" s="87">
        <v>35721</v>
      </c>
      <c r="D7199" s="88" t="s">
        <v>172</v>
      </c>
      <c r="E7199" s="87">
        <v>36212.021999999997</v>
      </c>
      <c r="F7199" s="87">
        <v>36223.682000000001</v>
      </c>
      <c r="G7199" s="87">
        <v>-11.66</v>
      </c>
      <c r="H7199" s="87">
        <v>0</v>
      </c>
      <c r="I7199" s="87">
        <v>373.47800000000001</v>
      </c>
      <c r="J7199" s="86">
        <v>530.32600000000002</v>
      </c>
    </row>
    <row r="7200" spans="1:10">
      <c r="A7200" s="85">
        <v>40874</v>
      </c>
      <c r="B7200" s="86">
        <v>45</v>
      </c>
      <c r="C7200" s="87">
        <v>34252</v>
      </c>
      <c r="D7200" s="88" t="s">
        <v>172</v>
      </c>
      <c r="E7200" s="87">
        <v>34726.843999999997</v>
      </c>
      <c r="F7200" s="87">
        <v>34738.164000000004</v>
      </c>
      <c r="G7200" s="87">
        <v>-11.32</v>
      </c>
      <c r="H7200" s="87">
        <v>0</v>
      </c>
      <c r="I7200" s="87">
        <v>259.82400000000001</v>
      </c>
      <c r="J7200" s="86">
        <v>101.58200000000001</v>
      </c>
    </row>
    <row r="7201" spans="1:10">
      <c r="A7201" s="85">
        <v>40874</v>
      </c>
      <c r="B7201" s="86">
        <v>46</v>
      </c>
      <c r="C7201" s="87">
        <v>32850</v>
      </c>
      <c r="D7201" s="88" t="s">
        <v>172</v>
      </c>
      <c r="E7201" s="87">
        <v>33315.1</v>
      </c>
      <c r="F7201" s="87">
        <v>33325.72</v>
      </c>
      <c r="G7201" s="87">
        <v>-8.4600000000000009</v>
      </c>
      <c r="H7201" s="87">
        <v>0</v>
      </c>
      <c r="I7201" s="87">
        <v>259.726</v>
      </c>
      <c r="J7201" s="86">
        <v>101.58</v>
      </c>
    </row>
    <row r="7202" spans="1:10">
      <c r="A7202" s="85">
        <v>40874</v>
      </c>
      <c r="B7202" s="86">
        <v>47</v>
      </c>
      <c r="C7202" s="87">
        <v>30873</v>
      </c>
      <c r="D7202" s="88" t="s">
        <v>172</v>
      </c>
      <c r="E7202" s="87">
        <v>31352.04</v>
      </c>
      <c r="F7202" s="87">
        <v>31361.86</v>
      </c>
      <c r="G7202" s="87">
        <v>-9.82</v>
      </c>
      <c r="H7202" s="87">
        <v>0</v>
      </c>
      <c r="I7202" s="87">
        <v>466.87400000000002</v>
      </c>
      <c r="J7202" s="86">
        <v>206.376</v>
      </c>
    </row>
    <row r="7203" spans="1:10">
      <c r="A7203" s="85">
        <v>40874</v>
      </c>
      <c r="B7203" s="86">
        <v>48</v>
      </c>
      <c r="C7203" s="87">
        <v>29590</v>
      </c>
      <c r="D7203" s="88" t="s">
        <v>172</v>
      </c>
      <c r="E7203" s="87">
        <v>30056.58</v>
      </c>
      <c r="F7203" s="87">
        <v>30065.14</v>
      </c>
      <c r="G7203" s="87">
        <v>-8.56</v>
      </c>
      <c r="H7203" s="87">
        <v>0</v>
      </c>
      <c r="I7203" s="87">
        <v>467.17</v>
      </c>
      <c r="J7203" s="86">
        <v>206.768</v>
      </c>
    </row>
    <row r="7204" spans="1:10">
      <c r="A7204" s="85">
        <v>40875</v>
      </c>
      <c r="B7204" s="86">
        <v>1</v>
      </c>
      <c r="C7204" s="87">
        <v>29466</v>
      </c>
      <c r="D7204" s="88" t="s">
        <v>172</v>
      </c>
      <c r="E7204" s="87">
        <v>29954.906000000003</v>
      </c>
      <c r="F7204" s="87">
        <v>29967.966</v>
      </c>
      <c r="G7204" s="87">
        <v>-13.06</v>
      </c>
      <c r="H7204" s="87">
        <v>0</v>
      </c>
      <c r="I7204" s="87">
        <v>473</v>
      </c>
      <c r="J7204" s="86">
        <v>499.91400000000004</v>
      </c>
    </row>
    <row r="7205" spans="1:10">
      <c r="A7205" s="85">
        <v>40875</v>
      </c>
      <c r="B7205" s="86">
        <v>2</v>
      </c>
      <c r="C7205" s="87">
        <v>29442</v>
      </c>
      <c r="D7205" s="88" t="s">
        <v>172</v>
      </c>
      <c r="E7205" s="87">
        <v>29926.452000000001</v>
      </c>
      <c r="F7205" s="87">
        <v>30161.612000000001</v>
      </c>
      <c r="G7205" s="87">
        <v>-235.16</v>
      </c>
      <c r="H7205" s="87">
        <v>0</v>
      </c>
      <c r="I7205" s="87">
        <v>472.90200000000004</v>
      </c>
      <c r="J7205" s="86">
        <v>500.32600000000002</v>
      </c>
    </row>
    <row r="7206" spans="1:10">
      <c r="A7206" s="85">
        <v>40875</v>
      </c>
      <c r="B7206" s="86">
        <v>3</v>
      </c>
      <c r="C7206" s="87">
        <v>28960</v>
      </c>
      <c r="D7206" s="88" t="s">
        <v>172</v>
      </c>
      <c r="E7206" s="87">
        <v>29454.631999999998</v>
      </c>
      <c r="F7206" s="87">
        <v>30190.732</v>
      </c>
      <c r="G7206" s="87">
        <v>-736.1</v>
      </c>
      <c r="H7206" s="87">
        <v>0</v>
      </c>
      <c r="I7206" s="87">
        <v>458.17600000000004</v>
      </c>
      <c r="J7206" s="86">
        <v>992.70400000000006</v>
      </c>
    </row>
    <row r="7207" spans="1:10">
      <c r="A7207" s="85">
        <v>40875</v>
      </c>
      <c r="B7207" s="86">
        <v>4</v>
      </c>
      <c r="C7207" s="87">
        <v>28208</v>
      </c>
      <c r="D7207" s="88" t="s">
        <v>172</v>
      </c>
      <c r="E7207" s="87">
        <v>28687.63</v>
      </c>
      <c r="F7207" s="87">
        <v>29774.07</v>
      </c>
      <c r="G7207" s="87">
        <v>-1086.44</v>
      </c>
      <c r="H7207" s="87">
        <v>0</v>
      </c>
      <c r="I7207" s="87">
        <v>458.274</v>
      </c>
      <c r="J7207" s="86">
        <v>992.30400000000009</v>
      </c>
    </row>
    <row r="7208" spans="1:10">
      <c r="A7208" s="85">
        <v>40875</v>
      </c>
      <c r="B7208" s="86">
        <v>5</v>
      </c>
      <c r="C7208" s="87">
        <v>27812</v>
      </c>
      <c r="D7208" s="88" t="s">
        <v>172</v>
      </c>
      <c r="E7208" s="87">
        <v>28311.482</v>
      </c>
      <c r="F7208" s="87">
        <v>29586.822</v>
      </c>
      <c r="G7208" s="87">
        <v>-1275.3399999999999</v>
      </c>
      <c r="H7208" s="87">
        <v>0</v>
      </c>
      <c r="I7208" s="87">
        <v>507.69</v>
      </c>
      <c r="J7208" s="86">
        <v>825.51200000000006</v>
      </c>
    </row>
    <row r="7209" spans="1:10">
      <c r="A7209" s="85">
        <v>40875</v>
      </c>
      <c r="B7209" s="86">
        <v>6</v>
      </c>
      <c r="C7209" s="87">
        <v>27655</v>
      </c>
      <c r="D7209" s="88" t="s">
        <v>172</v>
      </c>
      <c r="E7209" s="87">
        <v>28132.506000000001</v>
      </c>
      <c r="F7209" s="87">
        <v>29476.25</v>
      </c>
      <c r="G7209" s="87">
        <v>-1385.06</v>
      </c>
      <c r="H7209" s="87">
        <v>0</v>
      </c>
      <c r="I7209" s="87">
        <v>507.78800000000001</v>
      </c>
      <c r="J7209" s="86">
        <v>825.51400000000001</v>
      </c>
    </row>
    <row r="7210" spans="1:10">
      <c r="A7210" s="85">
        <v>40875</v>
      </c>
      <c r="B7210" s="86">
        <v>7</v>
      </c>
      <c r="C7210" s="87">
        <v>27236</v>
      </c>
      <c r="D7210" s="88" t="s">
        <v>172</v>
      </c>
      <c r="E7210" s="87">
        <v>27674.182000000001</v>
      </c>
      <c r="F7210" s="87">
        <v>29378.082000000002</v>
      </c>
      <c r="G7210" s="87">
        <v>-1741</v>
      </c>
      <c r="H7210" s="87">
        <v>0</v>
      </c>
      <c r="I7210" s="87">
        <v>559.774</v>
      </c>
      <c r="J7210" s="86">
        <v>613.51200000000006</v>
      </c>
    </row>
    <row r="7211" spans="1:10">
      <c r="A7211" s="85">
        <v>40875</v>
      </c>
      <c r="B7211" s="86">
        <v>8</v>
      </c>
      <c r="C7211" s="87">
        <v>26539</v>
      </c>
      <c r="D7211" s="88" t="s">
        <v>172</v>
      </c>
      <c r="E7211" s="87">
        <v>27013.466</v>
      </c>
      <c r="F7211" s="87">
        <v>29205.056</v>
      </c>
      <c r="G7211" s="87">
        <v>-2214.54</v>
      </c>
      <c r="H7211" s="87">
        <v>0</v>
      </c>
      <c r="I7211" s="87">
        <v>563.74200000000008</v>
      </c>
      <c r="J7211" s="86">
        <v>613.52</v>
      </c>
    </row>
    <row r="7212" spans="1:10">
      <c r="A7212" s="85">
        <v>40875</v>
      </c>
      <c r="B7212" s="86">
        <v>9</v>
      </c>
      <c r="C7212" s="87">
        <v>26073</v>
      </c>
      <c r="D7212" s="88" t="s">
        <v>172</v>
      </c>
      <c r="E7212" s="87">
        <v>26602.137999999999</v>
      </c>
      <c r="F7212" s="87">
        <v>28811.438000000002</v>
      </c>
      <c r="G7212" s="87">
        <v>-2209.3000000000002</v>
      </c>
      <c r="H7212" s="87">
        <v>0</v>
      </c>
      <c r="I7212" s="87">
        <v>88.084000000000003</v>
      </c>
      <c r="J7212" s="86">
        <v>109.976</v>
      </c>
    </row>
    <row r="7213" spans="1:10">
      <c r="A7213" s="85">
        <v>40875</v>
      </c>
      <c r="B7213" s="86">
        <v>10</v>
      </c>
      <c r="C7213" s="87">
        <v>26250</v>
      </c>
      <c r="D7213" s="88" t="s">
        <v>172</v>
      </c>
      <c r="E7213" s="87">
        <v>26743.626</v>
      </c>
      <c r="F7213" s="87">
        <v>28848.495999999999</v>
      </c>
      <c r="G7213" s="87">
        <v>-2127.7199999999998</v>
      </c>
      <c r="H7213" s="87">
        <v>0</v>
      </c>
      <c r="I7213" s="87">
        <v>91.554000000000002</v>
      </c>
      <c r="J7213" s="86">
        <v>110.768</v>
      </c>
    </row>
    <row r="7214" spans="1:10">
      <c r="A7214" s="85">
        <v>40875</v>
      </c>
      <c r="B7214" s="86">
        <v>11</v>
      </c>
      <c r="C7214" s="87">
        <v>27181</v>
      </c>
      <c r="D7214" s="88" t="s">
        <v>172</v>
      </c>
      <c r="E7214" s="87">
        <v>27656.758000000002</v>
      </c>
      <c r="F7214" s="87">
        <v>30544.527999999998</v>
      </c>
      <c r="G7214" s="87">
        <v>-1029.5</v>
      </c>
      <c r="H7214" s="87">
        <v>0</v>
      </c>
      <c r="I7214" s="87">
        <v>-1112.768</v>
      </c>
      <c r="J7214" s="86">
        <v>-842.1</v>
      </c>
    </row>
    <row r="7215" spans="1:10">
      <c r="A7215" s="85">
        <v>40875</v>
      </c>
      <c r="B7215" s="86">
        <v>12</v>
      </c>
      <c r="C7215" s="87">
        <v>28593</v>
      </c>
      <c r="D7215" s="88" t="s">
        <v>172</v>
      </c>
      <c r="E7215" s="87">
        <v>29073.279999999999</v>
      </c>
      <c r="F7215" s="87">
        <v>31879.302</v>
      </c>
      <c r="G7215" s="87">
        <v>-864.54</v>
      </c>
      <c r="H7215" s="87">
        <v>0</v>
      </c>
      <c r="I7215" s="87">
        <v>-1112.768</v>
      </c>
      <c r="J7215" s="86">
        <v>-1013.308</v>
      </c>
    </row>
    <row r="7216" spans="1:10">
      <c r="A7216" s="85">
        <v>40875</v>
      </c>
      <c r="B7216" s="86">
        <v>13</v>
      </c>
      <c r="C7216" s="87">
        <v>31895</v>
      </c>
      <c r="D7216" s="88" t="s">
        <v>172</v>
      </c>
      <c r="E7216" s="87">
        <v>32458.387999999999</v>
      </c>
      <c r="F7216" s="87">
        <v>34688.33</v>
      </c>
      <c r="G7216" s="87">
        <v>-319.39999999999998</v>
      </c>
      <c r="H7216" s="87">
        <v>0</v>
      </c>
      <c r="I7216" s="87">
        <v>-1013.0160000000001</v>
      </c>
      <c r="J7216" s="86">
        <v>-1013.29</v>
      </c>
    </row>
    <row r="7217" spans="1:10">
      <c r="A7217" s="85">
        <v>40875</v>
      </c>
      <c r="B7217" s="86">
        <v>14</v>
      </c>
      <c r="C7217" s="87">
        <v>35696</v>
      </c>
      <c r="D7217" s="88" t="s">
        <v>172</v>
      </c>
      <c r="E7217" s="87">
        <v>36151.83</v>
      </c>
      <c r="F7217" s="87">
        <v>38332.712</v>
      </c>
      <c r="G7217" s="87">
        <v>-239.18</v>
      </c>
      <c r="H7217" s="87">
        <v>0</v>
      </c>
      <c r="I7217" s="87">
        <v>-1005.226</v>
      </c>
      <c r="J7217" s="86">
        <v>-1013.292</v>
      </c>
    </row>
    <row r="7218" spans="1:10">
      <c r="A7218" s="85">
        <v>40875</v>
      </c>
      <c r="B7218" s="86">
        <v>15</v>
      </c>
      <c r="C7218" s="87">
        <v>39907</v>
      </c>
      <c r="D7218" s="88" t="s">
        <v>172</v>
      </c>
      <c r="E7218" s="87">
        <v>40527.32</v>
      </c>
      <c r="F7218" s="87">
        <v>42485.101999999999</v>
      </c>
      <c r="G7218" s="87">
        <v>-16.079999999999998</v>
      </c>
      <c r="H7218" s="87">
        <v>0</v>
      </c>
      <c r="I7218" s="87">
        <v>-724.07400000000007</v>
      </c>
      <c r="J7218" s="86">
        <v>-1013.288</v>
      </c>
    </row>
    <row r="7219" spans="1:10">
      <c r="A7219" s="85">
        <v>40875</v>
      </c>
      <c r="B7219" s="86">
        <v>16</v>
      </c>
      <c r="C7219" s="87">
        <v>41933</v>
      </c>
      <c r="D7219" s="88" t="s">
        <v>172</v>
      </c>
      <c r="E7219" s="87">
        <v>42669.120000000003</v>
      </c>
      <c r="F7219" s="87">
        <v>44626.342000000004</v>
      </c>
      <c r="G7219" s="87">
        <v>-15.52</v>
      </c>
      <c r="H7219" s="87">
        <v>0</v>
      </c>
      <c r="I7219" s="87">
        <v>-705.05400000000009</v>
      </c>
      <c r="J7219" s="86">
        <v>-1013.686</v>
      </c>
    </row>
    <row r="7220" spans="1:10">
      <c r="A7220" s="85">
        <v>40875</v>
      </c>
      <c r="B7220" s="86">
        <v>17</v>
      </c>
      <c r="C7220" s="87">
        <v>43026</v>
      </c>
      <c r="D7220" s="88" t="s">
        <v>172</v>
      </c>
      <c r="E7220" s="87">
        <v>43560.212</v>
      </c>
      <c r="F7220" s="87">
        <v>45517.654000000002</v>
      </c>
      <c r="G7220" s="87">
        <v>-15.74</v>
      </c>
      <c r="H7220" s="87">
        <v>0</v>
      </c>
      <c r="I7220" s="87">
        <v>-515.46199999999999</v>
      </c>
      <c r="J7220" s="86">
        <v>-1013.284</v>
      </c>
    </row>
    <row r="7221" spans="1:10">
      <c r="A7221" s="85">
        <v>40875</v>
      </c>
      <c r="B7221" s="86">
        <v>18</v>
      </c>
      <c r="C7221" s="87">
        <v>43112</v>
      </c>
      <c r="D7221" s="88" t="s">
        <v>172</v>
      </c>
      <c r="E7221" s="87">
        <v>43567.87</v>
      </c>
      <c r="F7221" s="87">
        <v>45524.851999999999</v>
      </c>
      <c r="G7221" s="87">
        <v>-15.28</v>
      </c>
      <c r="H7221" s="87">
        <v>0</v>
      </c>
      <c r="I7221" s="87">
        <v>-504.23200000000003</v>
      </c>
      <c r="J7221" s="86">
        <v>-1013.268</v>
      </c>
    </row>
    <row r="7222" spans="1:10">
      <c r="A7222" s="85">
        <v>40875</v>
      </c>
      <c r="B7222" s="86">
        <v>19</v>
      </c>
      <c r="C7222" s="87">
        <v>44049</v>
      </c>
      <c r="D7222" s="88" t="s">
        <v>172</v>
      </c>
      <c r="E7222" s="87">
        <v>44523.6</v>
      </c>
      <c r="F7222" s="87">
        <v>46477.362000000001</v>
      </c>
      <c r="G7222" s="87">
        <v>-11.48</v>
      </c>
      <c r="H7222" s="87">
        <v>0</v>
      </c>
      <c r="I7222" s="87">
        <v>-504.13</v>
      </c>
      <c r="J7222" s="86">
        <v>-1013.2660000000001</v>
      </c>
    </row>
    <row r="7223" spans="1:10">
      <c r="A7223" s="85">
        <v>40875</v>
      </c>
      <c r="B7223" s="86">
        <v>20</v>
      </c>
      <c r="C7223" s="87">
        <v>44442</v>
      </c>
      <c r="D7223" s="88" t="s">
        <v>172</v>
      </c>
      <c r="E7223" s="87">
        <v>44846.34</v>
      </c>
      <c r="F7223" s="87">
        <v>46800.521999999997</v>
      </c>
      <c r="G7223" s="87">
        <v>-12.48</v>
      </c>
      <c r="H7223" s="87">
        <v>0</v>
      </c>
      <c r="I7223" s="87">
        <v>-504.13</v>
      </c>
      <c r="J7223" s="86">
        <v>-1013.6640000000001</v>
      </c>
    </row>
    <row r="7224" spans="1:10">
      <c r="A7224" s="85">
        <v>40875</v>
      </c>
      <c r="B7224" s="86">
        <v>21</v>
      </c>
      <c r="C7224" s="87">
        <v>44548</v>
      </c>
      <c r="D7224" s="88" t="s">
        <v>172</v>
      </c>
      <c r="E7224" s="87">
        <v>44944.336000000003</v>
      </c>
      <c r="F7224" s="87">
        <v>46899.158000000003</v>
      </c>
      <c r="G7224" s="87">
        <v>-13.12</v>
      </c>
      <c r="H7224" s="87">
        <v>0</v>
      </c>
      <c r="I7224" s="87">
        <v>-504.33200000000005</v>
      </c>
      <c r="J7224" s="86">
        <v>-1013.278</v>
      </c>
    </row>
    <row r="7225" spans="1:10">
      <c r="A7225" s="85">
        <v>40875</v>
      </c>
      <c r="B7225" s="86">
        <v>22</v>
      </c>
      <c r="C7225" s="87">
        <v>44830</v>
      </c>
      <c r="D7225" s="88" t="s">
        <v>172</v>
      </c>
      <c r="E7225" s="87">
        <v>45188.618000000002</v>
      </c>
      <c r="F7225" s="87">
        <v>47142.04</v>
      </c>
      <c r="G7225" s="87">
        <v>-11.72</v>
      </c>
      <c r="H7225" s="87">
        <v>0</v>
      </c>
      <c r="I7225" s="87">
        <v>-519.81200000000001</v>
      </c>
      <c r="J7225" s="86">
        <v>-1013.274</v>
      </c>
    </row>
    <row r="7226" spans="1:10">
      <c r="A7226" s="85">
        <v>40875</v>
      </c>
      <c r="B7226" s="86">
        <v>23</v>
      </c>
      <c r="C7226" s="87">
        <v>44886</v>
      </c>
      <c r="D7226" s="88" t="s">
        <v>172</v>
      </c>
      <c r="E7226" s="87">
        <v>45292.057999999997</v>
      </c>
      <c r="F7226" s="87">
        <v>47244.78</v>
      </c>
      <c r="G7226" s="87">
        <v>-9.5399999999999991</v>
      </c>
      <c r="H7226" s="87">
        <v>0</v>
      </c>
      <c r="I7226" s="87">
        <v>-705.05400000000009</v>
      </c>
      <c r="J7226" s="86">
        <v>-1013.654</v>
      </c>
    </row>
    <row r="7227" spans="1:10">
      <c r="A7227" s="85">
        <v>40875</v>
      </c>
      <c r="B7227" s="86">
        <v>24</v>
      </c>
      <c r="C7227" s="87">
        <v>44996</v>
      </c>
      <c r="D7227" s="88" t="s">
        <v>172</v>
      </c>
      <c r="E7227" s="87">
        <v>45398.453999999998</v>
      </c>
      <c r="F7227" s="87">
        <v>47349.695999999996</v>
      </c>
      <c r="G7227" s="87">
        <v>-9.42</v>
      </c>
      <c r="H7227" s="87">
        <v>0</v>
      </c>
      <c r="I7227" s="87">
        <v>-726.90600000000006</v>
      </c>
      <c r="J7227" s="86">
        <v>-1013.2520000000001</v>
      </c>
    </row>
    <row r="7228" spans="1:10">
      <c r="A7228" s="85">
        <v>40875</v>
      </c>
      <c r="B7228" s="86">
        <v>25</v>
      </c>
      <c r="C7228" s="87">
        <v>45038</v>
      </c>
      <c r="D7228" s="88" t="s">
        <v>172</v>
      </c>
      <c r="E7228" s="87">
        <v>45415.853999999999</v>
      </c>
      <c r="F7228" s="87">
        <v>47367.216</v>
      </c>
      <c r="G7228" s="87">
        <v>-9.66</v>
      </c>
      <c r="H7228" s="87">
        <v>0</v>
      </c>
      <c r="I7228" s="87">
        <v>-1005.226</v>
      </c>
      <c r="J7228" s="86">
        <v>-1013.2520000000001</v>
      </c>
    </row>
    <row r="7229" spans="1:10">
      <c r="A7229" s="85">
        <v>40875</v>
      </c>
      <c r="B7229" s="86">
        <v>26</v>
      </c>
      <c r="C7229" s="87">
        <v>44775</v>
      </c>
      <c r="D7229" s="88" t="s">
        <v>172</v>
      </c>
      <c r="E7229" s="87">
        <v>45190.748</v>
      </c>
      <c r="F7229" s="87">
        <v>47143.79</v>
      </c>
      <c r="G7229" s="87">
        <v>-11.34</v>
      </c>
      <c r="H7229" s="87">
        <v>0</v>
      </c>
      <c r="I7229" s="87">
        <v>-1005.326</v>
      </c>
      <c r="J7229" s="86">
        <v>-1013.258</v>
      </c>
    </row>
    <row r="7230" spans="1:10">
      <c r="A7230" s="85">
        <v>40875</v>
      </c>
      <c r="B7230" s="86">
        <v>27</v>
      </c>
      <c r="C7230" s="87">
        <v>44555</v>
      </c>
      <c r="D7230" s="88" t="s">
        <v>172</v>
      </c>
      <c r="E7230" s="87">
        <v>45003.112000000001</v>
      </c>
      <c r="F7230" s="87">
        <v>46956.334000000003</v>
      </c>
      <c r="G7230" s="87">
        <v>-11.52</v>
      </c>
      <c r="H7230" s="87">
        <v>0</v>
      </c>
      <c r="I7230" s="87">
        <v>-1005.528</v>
      </c>
      <c r="J7230" s="86">
        <v>-1013.652</v>
      </c>
    </row>
    <row r="7231" spans="1:10">
      <c r="A7231" s="85">
        <v>40875</v>
      </c>
      <c r="B7231" s="86">
        <v>28</v>
      </c>
      <c r="C7231" s="87">
        <v>44420</v>
      </c>
      <c r="D7231" s="88" t="s">
        <v>172</v>
      </c>
      <c r="E7231" s="87">
        <v>44856.767999999996</v>
      </c>
      <c r="F7231" s="87">
        <v>46809.97</v>
      </c>
      <c r="G7231" s="87">
        <v>-11.5</v>
      </c>
      <c r="H7231" s="87">
        <v>0</v>
      </c>
      <c r="I7231" s="87">
        <v>-1005.528</v>
      </c>
      <c r="J7231" s="86">
        <v>-1013.248</v>
      </c>
    </row>
    <row r="7232" spans="1:10">
      <c r="A7232" s="85">
        <v>40875</v>
      </c>
      <c r="B7232" s="86">
        <v>29</v>
      </c>
      <c r="C7232" s="87">
        <v>44375</v>
      </c>
      <c r="D7232" s="88" t="s">
        <v>172</v>
      </c>
      <c r="E7232" s="87">
        <v>44818.627999999997</v>
      </c>
      <c r="F7232" s="87">
        <v>46771.63</v>
      </c>
      <c r="G7232" s="87">
        <v>-11.3</v>
      </c>
      <c r="H7232" s="87">
        <v>0</v>
      </c>
      <c r="I7232" s="87">
        <v>-1005.428</v>
      </c>
      <c r="J7232" s="86">
        <v>-1013.648</v>
      </c>
    </row>
    <row r="7233" spans="1:10">
      <c r="A7233" s="85">
        <v>40875</v>
      </c>
      <c r="B7233" s="86">
        <v>30</v>
      </c>
      <c r="C7233" s="87">
        <v>44265</v>
      </c>
      <c r="D7233" s="88" t="s">
        <v>172</v>
      </c>
      <c r="E7233" s="87">
        <v>44666.904000000002</v>
      </c>
      <c r="F7233" s="87">
        <v>46620.086000000003</v>
      </c>
      <c r="G7233" s="87">
        <v>-11.48</v>
      </c>
      <c r="H7233" s="87">
        <v>0</v>
      </c>
      <c r="I7233" s="87">
        <v>-1005.428</v>
      </c>
      <c r="J7233" s="86">
        <v>-1013.248</v>
      </c>
    </row>
    <row r="7234" spans="1:10">
      <c r="A7234" s="85">
        <v>40875</v>
      </c>
      <c r="B7234" s="86">
        <v>31</v>
      </c>
      <c r="C7234" s="87">
        <v>44420</v>
      </c>
      <c r="D7234" s="88" t="s">
        <v>172</v>
      </c>
      <c r="E7234" s="87">
        <v>44755.98</v>
      </c>
      <c r="F7234" s="87">
        <v>46707.097999999998</v>
      </c>
      <c r="G7234" s="87">
        <v>-11.44</v>
      </c>
      <c r="H7234" s="87">
        <v>0</v>
      </c>
      <c r="I7234" s="87">
        <v>-1005.428</v>
      </c>
      <c r="J7234" s="86">
        <v>-1013.25</v>
      </c>
    </row>
    <row r="7235" spans="1:10">
      <c r="A7235" s="85">
        <v>40875</v>
      </c>
      <c r="B7235" s="86">
        <v>32</v>
      </c>
      <c r="C7235" s="87">
        <v>45859</v>
      </c>
      <c r="D7235" s="88" t="s">
        <v>172</v>
      </c>
      <c r="E7235" s="87">
        <v>46320.417999999998</v>
      </c>
      <c r="F7235" s="87">
        <v>48276.415999999997</v>
      </c>
      <c r="G7235" s="87">
        <v>-19.34</v>
      </c>
      <c r="H7235" s="87">
        <v>0</v>
      </c>
      <c r="I7235" s="87">
        <v>-995.31</v>
      </c>
      <c r="J7235" s="86">
        <v>-1013.248</v>
      </c>
    </row>
    <row r="7236" spans="1:10">
      <c r="A7236" s="85">
        <v>40875</v>
      </c>
      <c r="B7236" s="86">
        <v>33</v>
      </c>
      <c r="C7236" s="87">
        <v>48910</v>
      </c>
      <c r="D7236" s="88" t="s">
        <v>172</v>
      </c>
      <c r="E7236" s="87">
        <v>49141.342000000004</v>
      </c>
      <c r="F7236" s="87">
        <v>50076.652000000002</v>
      </c>
      <c r="G7236" s="87">
        <v>-15.56</v>
      </c>
      <c r="H7236" s="87">
        <v>0</v>
      </c>
      <c r="I7236" s="87">
        <v>-172.596</v>
      </c>
      <c r="J7236" s="86">
        <v>-821.26600000000008</v>
      </c>
    </row>
    <row r="7237" spans="1:10">
      <c r="A7237" s="85">
        <v>40875</v>
      </c>
      <c r="B7237" s="86">
        <v>34</v>
      </c>
      <c r="C7237" s="87">
        <v>51045</v>
      </c>
      <c r="D7237" s="88" t="s">
        <v>172</v>
      </c>
      <c r="E7237" s="87">
        <v>51153.228000000003</v>
      </c>
      <c r="F7237" s="87">
        <v>52085.317999999999</v>
      </c>
      <c r="G7237" s="87">
        <v>-10.34</v>
      </c>
      <c r="H7237" s="87">
        <v>0</v>
      </c>
      <c r="I7237" s="87">
        <v>-172.292</v>
      </c>
      <c r="J7237" s="86">
        <v>-820.86800000000005</v>
      </c>
    </row>
    <row r="7238" spans="1:10">
      <c r="A7238" s="85">
        <v>40875</v>
      </c>
      <c r="B7238" s="86">
        <v>35</v>
      </c>
      <c r="C7238" s="87">
        <v>51606</v>
      </c>
      <c r="D7238" s="88" t="s">
        <v>172</v>
      </c>
      <c r="E7238" s="87">
        <v>51769.716</v>
      </c>
      <c r="F7238" s="87">
        <v>52230.394</v>
      </c>
      <c r="G7238" s="87">
        <v>-10.56</v>
      </c>
      <c r="H7238" s="87">
        <v>0</v>
      </c>
      <c r="I7238" s="87">
        <v>-323.94600000000003</v>
      </c>
      <c r="J7238" s="86">
        <v>-220.00400000000002</v>
      </c>
    </row>
    <row r="7239" spans="1:10">
      <c r="A7239" s="85">
        <v>40875</v>
      </c>
      <c r="B7239" s="86">
        <v>36</v>
      </c>
      <c r="C7239" s="87">
        <v>50835</v>
      </c>
      <c r="D7239" s="88" t="s">
        <v>172</v>
      </c>
      <c r="E7239" s="87">
        <v>51135.966</v>
      </c>
      <c r="F7239" s="87">
        <v>51596.544000000002</v>
      </c>
      <c r="G7239" s="87">
        <v>-10.46</v>
      </c>
      <c r="H7239" s="87">
        <v>0</v>
      </c>
      <c r="I7239" s="87">
        <v>-323.74400000000003</v>
      </c>
      <c r="J7239" s="86">
        <v>-220.00800000000001</v>
      </c>
    </row>
    <row r="7240" spans="1:10">
      <c r="A7240" s="85">
        <v>40875</v>
      </c>
      <c r="B7240" s="86">
        <v>37</v>
      </c>
      <c r="C7240" s="87">
        <v>49871</v>
      </c>
      <c r="D7240" s="88" t="s">
        <v>172</v>
      </c>
      <c r="E7240" s="87">
        <v>50370.718000000001</v>
      </c>
      <c r="F7240" s="87">
        <v>51431.237999999998</v>
      </c>
      <c r="G7240" s="87">
        <v>-11.22</v>
      </c>
      <c r="H7240" s="87">
        <v>0</v>
      </c>
      <c r="I7240" s="87">
        <v>-602.06200000000001</v>
      </c>
      <c r="J7240" s="86">
        <v>-537.26</v>
      </c>
    </row>
    <row r="7241" spans="1:10">
      <c r="A7241" s="85">
        <v>40875</v>
      </c>
      <c r="B7241" s="86">
        <v>38</v>
      </c>
      <c r="C7241" s="87">
        <v>48915</v>
      </c>
      <c r="D7241" s="88" t="s">
        <v>172</v>
      </c>
      <c r="E7241" s="87">
        <v>49383.65</v>
      </c>
      <c r="F7241" s="87">
        <v>50445.59</v>
      </c>
      <c r="G7241" s="87">
        <v>-6.8</v>
      </c>
      <c r="H7241" s="87">
        <v>0</v>
      </c>
      <c r="I7241" s="87">
        <v>-601.86</v>
      </c>
      <c r="J7241" s="86">
        <v>-536.47800000000007</v>
      </c>
    </row>
    <row r="7242" spans="1:10">
      <c r="A7242" s="85">
        <v>40875</v>
      </c>
      <c r="B7242" s="86">
        <v>39</v>
      </c>
      <c r="C7242" s="87">
        <v>47703</v>
      </c>
      <c r="D7242" s="88" t="s">
        <v>172</v>
      </c>
      <c r="E7242" s="87">
        <v>48178.707999999999</v>
      </c>
      <c r="F7242" s="87">
        <v>49303.415999999997</v>
      </c>
      <c r="G7242" s="87">
        <v>-11.1</v>
      </c>
      <c r="H7242" s="87">
        <v>0</v>
      </c>
      <c r="I7242" s="87">
        <v>-601.05200000000002</v>
      </c>
      <c r="J7242" s="86">
        <v>-600.476</v>
      </c>
    </row>
    <row r="7243" spans="1:10">
      <c r="A7243" s="85">
        <v>40875</v>
      </c>
      <c r="B7243" s="86">
        <v>40</v>
      </c>
      <c r="C7243" s="87">
        <v>46364</v>
      </c>
      <c r="D7243" s="88" t="s">
        <v>172</v>
      </c>
      <c r="E7243" s="87">
        <v>46834.218000000001</v>
      </c>
      <c r="F7243" s="87">
        <v>47956.885999999999</v>
      </c>
      <c r="G7243" s="87">
        <v>-7.78</v>
      </c>
      <c r="H7243" s="87">
        <v>0</v>
      </c>
      <c r="I7243" s="87">
        <v>-601.05200000000002</v>
      </c>
      <c r="J7243" s="86">
        <v>-600.86599999999999</v>
      </c>
    </row>
    <row r="7244" spans="1:10">
      <c r="A7244" s="85">
        <v>40875</v>
      </c>
      <c r="B7244" s="86">
        <v>41</v>
      </c>
      <c r="C7244" s="87">
        <v>44635</v>
      </c>
      <c r="D7244" s="88" t="s">
        <v>172</v>
      </c>
      <c r="E7244" s="87">
        <v>45082.046000000002</v>
      </c>
      <c r="F7244" s="87">
        <v>45938.934000000001</v>
      </c>
      <c r="G7244" s="87">
        <v>-7.8</v>
      </c>
      <c r="H7244" s="87">
        <v>0</v>
      </c>
      <c r="I7244" s="87">
        <v>-267.392</v>
      </c>
      <c r="J7244" s="86">
        <v>-669.26800000000003</v>
      </c>
    </row>
    <row r="7245" spans="1:10">
      <c r="A7245" s="85">
        <v>40875</v>
      </c>
      <c r="B7245" s="86">
        <v>42</v>
      </c>
      <c r="C7245" s="87">
        <v>42855</v>
      </c>
      <c r="D7245" s="88" t="s">
        <v>172</v>
      </c>
      <c r="E7245" s="87">
        <v>43308.493999999999</v>
      </c>
      <c r="F7245" s="87">
        <v>44171.421999999999</v>
      </c>
      <c r="G7245" s="87">
        <v>-11.64</v>
      </c>
      <c r="H7245" s="87">
        <v>0</v>
      </c>
      <c r="I7245" s="87">
        <v>-267.29200000000003</v>
      </c>
      <c r="J7245" s="86">
        <v>-669.67</v>
      </c>
    </row>
    <row r="7246" spans="1:10">
      <c r="A7246" s="85">
        <v>40875</v>
      </c>
      <c r="B7246" s="86">
        <v>43</v>
      </c>
      <c r="C7246" s="87">
        <v>40636</v>
      </c>
      <c r="D7246" s="88" t="s">
        <v>172</v>
      </c>
      <c r="E7246" s="87">
        <v>41118.089999999997</v>
      </c>
      <c r="F7246" s="87">
        <v>42020.338000000003</v>
      </c>
      <c r="G7246" s="87">
        <v>-9.44</v>
      </c>
      <c r="H7246" s="87">
        <v>0</v>
      </c>
      <c r="I7246" s="87">
        <v>-654.16600000000005</v>
      </c>
      <c r="J7246" s="86">
        <v>-330.00800000000004</v>
      </c>
    </row>
    <row r="7247" spans="1:10">
      <c r="A7247" s="85">
        <v>40875</v>
      </c>
      <c r="B7247" s="86">
        <v>44</v>
      </c>
      <c r="C7247" s="87">
        <v>38490</v>
      </c>
      <c r="D7247" s="88" t="s">
        <v>172</v>
      </c>
      <c r="E7247" s="87">
        <v>38911.99</v>
      </c>
      <c r="F7247" s="87">
        <v>39812.237999999998</v>
      </c>
      <c r="G7247" s="87">
        <v>-5.64</v>
      </c>
      <c r="H7247" s="87">
        <v>0</v>
      </c>
      <c r="I7247" s="87">
        <v>-654.36800000000005</v>
      </c>
      <c r="J7247" s="86">
        <v>-329.61</v>
      </c>
    </row>
    <row r="7248" spans="1:10">
      <c r="A7248" s="85">
        <v>40875</v>
      </c>
      <c r="B7248" s="86">
        <v>45</v>
      </c>
      <c r="C7248" s="87">
        <v>36270</v>
      </c>
      <c r="D7248" s="88" t="s">
        <v>172</v>
      </c>
      <c r="E7248" s="87">
        <v>36681.686000000002</v>
      </c>
      <c r="F7248" s="87">
        <v>37419.093999999997</v>
      </c>
      <c r="G7248" s="87">
        <v>-10.86</v>
      </c>
      <c r="H7248" s="87">
        <v>0</v>
      </c>
      <c r="I7248" s="87">
        <v>-452.12800000000004</v>
      </c>
      <c r="J7248" s="86">
        <v>-365.202</v>
      </c>
    </row>
    <row r="7249" spans="1:10">
      <c r="A7249" s="85">
        <v>40875</v>
      </c>
      <c r="B7249" s="86">
        <v>46</v>
      </c>
      <c r="C7249" s="87">
        <v>33948</v>
      </c>
      <c r="D7249" s="88" t="s">
        <v>172</v>
      </c>
      <c r="E7249" s="87">
        <v>34360.9</v>
      </c>
      <c r="F7249" s="87">
        <v>35101.968000000001</v>
      </c>
      <c r="G7249" s="87">
        <v>-16.84</v>
      </c>
      <c r="H7249" s="87">
        <v>0</v>
      </c>
      <c r="I7249" s="87">
        <v>-452.23</v>
      </c>
      <c r="J7249" s="86">
        <v>-364.80799999999999</v>
      </c>
    </row>
    <row r="7250" spans="1:10">
      <c r="A7250" s="85">
        <v>40875</v>
      </c>
      <c r="B7250" s="86">
        <v>47</v>
      </c>
      <c r="C7250" s="87">
        <v>31662</v>
      </c>
      <c r="D7250" s="88" t="s">
        <v>172</v>
      </c>
      <c r="E7250" s="87">
        <v>32150.205999999998</v>
      </c>
      <c r="F7250" s="87">
        <v>33630.614000000001</v>
      </c>
      <c r="G7250" s="87">
        <v>-14.22</v>
      </c>
      <c r="H7250" s="87">
        <v>0</v>
      </c>
      <c r="I7250" s="87">
        <v>-534.98599999999999</v>
      </c>
      <c r="J7250" s="86">
        <v>-996.08</v>
      </c>
    </row>
    <row r="7251" spans="1:10">
      <c r="A7251" s="85">
        <v>40875</v>
      </c>
      <c r="B7251" s="86">
        <v>48</v>
      </c>
      <c r="C7251" s="87">
        <v>30210</v>
      </c>
      <c r="D7251" s="88" t="s">
        <v>172</v>
      </c>
      <c r="E7251" s="87">
        <v>30745.887999999999</v>
      </c>
      <c r="F7251" s="87">
        <v>32236.856</v>
      </c>
      <c r="G7251" s="87">
        <v>-24.78</v>
      </c>
      <c r="H7251" s="87">
        <v>0</v>
      </c>
      <c r="I7251" s="87">
        <v>-534.68399999999997</v>
      </c>
      <c r="J7251" s="86">
        <v>-982.47400000000005</v>
      </c>
    </row>
    <row r="7252" spans="1:10">
      <c r="A7252" s="85">
        <v>40876</v>
      </c>
      <c r="B7252" s="86">
        <v>1</v>
      </c>
      <c r="C7252" s="87">
        <v>30080</v>
      </c>
      <c r="D7252" s="88" t="s">
        <v>172</v>
      </c>
      <c r="E7252" s="87">
        <v>30623.083999999999</v>
      </c>
      <c r="F7252" s="87">
        <v>31920.063999999998</v>
      </c>
      <c r="G7252" s="87">
        <v>-760.94</v>
      </c>
      <c r="H7252" s="87">
        <v>0</v>
      </c>
      <c r="I7252" s="87">
        <v>-500.59</v>
      </c>
      <c r="J7252" s="86">
        <v>-157.19999999999999</v>
      </c>
    </row>
    <row r="7253" spans="1:10">
      <c r="A7253" s="85">
        <v>40876</v>
      </c>
      <c r="B7253" s="86">
        <v>2</v>
      </c>
      <c r="C7253" s="87">
        <v>29762</v>
      </c>
      <c r="D7253" s="88" t="s">
        <v>172</v>
      </c>
      <c r="E7253" s="87">
        <v>30353.628000000001</v>
      </c>
      <c r="F7253" s="87">
        <v>31836.925999999999</v>
      </c>
      <c r="G7253" s="87">
        <v>-1022.74</v>
      </c>
      <c r="H7253" s="87">
        <v>0</v>
      </c>
      <c r="I7253" s="87">
        <v>-500.488</v>
      </c>
      <c r="J7253" s="86">
        <v>-132.798</v>
      </c>
    </row>
    <row r="7254" spans="1:10">
      <c r="A7254" s="85">
        <v>40876</v>
      </c>
      <c r="B7254" s="86">
        <v>3</v>
      </c>
      <c r="C7254" s="87">
        <v>29234</v>
      </c>
      <c r="D7254" s="88" t="s">
        <v>172</v>
      </c>
      <c r="E7254" s="87">
        <v>29788.472000000002</v>
      </c>
      <c r="F7254" s="87">
        <v>31873.7</v>
      </c>
      <c r="G7254" s="87">
        <v>-1612.22</v>
      </c>
      <c r="H7254" s="87">
        <v>0</v>
      </c>
      <c r="I7254" s="87">
        <v>-433.31200000000001</v>
      </c>
      <c r="J7254" s="86">
        <v>-137.99200000000002</v>
      </c>
    </row>
    <row r="7255" spans="1:10">
      <c r="A7255" s="85">
        <v>40876</v>
      </c>
      <c r="B7255" s="86">
        <v>4</v>
      </c>
      <c r="C7255" s="87">
        <v>28541</v>
      </c>
      <c r="D7255" s="88" t="s">
        <v>172</v>
      </c>
      <c r="E7255" s="87">
        <v>29033.95</v>
      </c>
      <c r="F7255" s="87">
        <v>31195.263999999999</v>
      </c>
      <c r="G7255" s="87">
        <v>-1627.64</v>
      </c>
      <c r="H7255" s="87">
        <v>0</v>
      </c>
      <c r="I7255" s="87">
        <v>-433.108</v>
      </c>
      <c r="J7255" s="86">
        <v>-137.99</v>
      </c>
    </row>
    <row r="7256" spans="1:10">
      <c r="A7256" s="85">
        <v>40876</v>
      </c>
      <c r="B7256" s="86">
        <v>5</v>
      </c>
      <c r="C7256" s="87">
        <v>28076</v>
      </c>
      <c r="D7256" s="88" t="s">
        <v>172</v>
      </c>
      <c r="E7256" s="87">
        <v>28596.046000000002</v>
      </c>
      <c r="F7256" s="87">
        <v>30582.614000000001</v>
      </c>
      <c r="G7256" s="87">
        <v>-1617.5</v>
      </c>
      <c r="H7256" s="87">
        <v>0</v>
      </c>
      <c r="I7256" s="87">
        <v>-308.77</v>
      </c>
      <c r="J7256" s="86">
        <v>-1.19</v>
      </c>
    </row>
    <row r="7257" spans="1:10">
      <c r="A7257" s="85">
        <v>40876</v>
      </c>
      <c r="B7257" s="86">
        <v>6</v>
      </c>
      <c r="C7257" s="87">
        <v>27814</v>
      </c>
      <c r="D7257" s="88" t="s">
        <v>172</v>
      </c>
      <c r="E7257" s="87">
        <v>28328.434000000001</v>
      </c>
      <c r="F7257" s="87">
        <v>30309.776000000002</v>
      </c>
      <c r="G7257" s="87">
        <v>-1672.54</v>
      </c>
      <c r="H7257" s="87">
        <v>0</v>
      </c>
      <c r="I7257" s="87">
        <v>-308.77</v>
      </c>
      <c r="J7257" s="86">
        <v>-0.81</v>
      </c>
    </row>
    <row r="7258" spans="1:10">
      <c r="A7258" s="85">
        <v>40876</v>
      </c>
      <c r="B7258" s="86">
        <v>7</v>
      </c>
      <c r="C7258" s="87">
        <v>27115</v>
      </c>
      <c r="D7258" s="88" t="s">
        <v>172</v>
      </c>
      <c r="E7258" s="87">
        <v>27648.277999999998</v>
      </c>
      <c r="F7258" s="87">
        <v>29827.378000000001</v>
      </c>
      <c r="G7258" s="87">
        <v>-1806.56</v>
      </c>
      <c r="H7258" s="87">
        <v>0</v>
      </c>
      <c r="I7258" s="87">
        <v>-372.71</v>
      </c>
      <c r="J7258" s="86">
        <v>-104.828</v>
      </c>
    </row>
    <row r="7259" spans="1:10">
      <c r="A7259" s="85">
        <v>40876</v>
      </c>
      <c r="B7259" s="86">
        <v>8</v>
      </c>
      <c r="C7259" s="87">
        <v>26420</v>
      </c>
      <c r="D7259" s="88" t="s">
        <v>172</v>
      </c>
      <c r="E7259" s="87">
        <v>26944.184000000001</v>
      </c>
      <c r="F7259" s="87">
        <v>29116.944000000003</v>
      </c>
      <c r="G7259" s="87">
        <v>-1800.22</v>
      </c>
      <c r="H7259" s="87">
        <v>0</v>
      </c>
      <c r="I7259" s="87">
        <v>-372.40600000000001</v>
      </c>
      <c r="J7259" s="86">
        <v>-126.42400000000001</v>
      </c>
    </row>
    <row r="7260" spans="1:10">
      <c r="A7260" s="85">
        <v>40876</v>
      </c>
      <c r="B7260" s="86">
        <v>9</v>
      </c>
      <c r="C7260" s="87">
        <v>26022</v>
      </c>
      <c r="D7260" s="88" t="s">
        <v>172</v>
      </c>
      <c r="E7260" s="87">
        <v>26542.851999999999</v>
      </c>
      <c r="F7260" s="87">
        <v>29642.02</v>
      </c>
      <c r="G7260" s="87">
        <v>-1779.52</v>
      </c>
      <c r="H7260" s="87">
        <v>0</v>
      </c>
      <c r="I7260" s="87">
        <v>-574.74599999999998</v>
      </c>
      <c r="J7260" s="86">
        <v>-830.49</v>
      </c>
    </row>
    <row r="7261" spans="1:10">
      <c r="A7261" s="85">
        <v>40876</v>
      </c>
      <c r="B7261" s="86">
        <v>10</v>
      </c>
      <c r="C7261" s="87">
        <v>26033</v>
      </c>
      <c r="D7261" s="88" t="s">
        <v>172</v>
      </c>
      <c r="E7261" s="87">
        <v>26575.288</v>
      </c>
      <c r="F7261" s="87">
        <v>29655.175999999999</v>
      </c>
      <c r="G7261" s="87">
        <v>-1760.24</v>
      </c>
      <c r="H7261" s="87">
        <v>0</v>
      </c>
      <c r="I7261" s="87">
        <v>-574.64600000000007</v>
      </c>
      <c r="J7261" s="86">
        <v>-830.08199999999999</v>
      </c>
    </row>
    <row r="7262" spans="1:10">
      <c r="A7262" s="85">
        <v>40876</v>
      </c>
      <c r="B7262" s="86">
        <v>11</v>
      </c>
      <c r="C7262" s="87">
        <v>26752</v>
      </c>
      <c r="D7262" s="88" t="s">
        <v>172</v>
      </c>
      <c r="E7262" s="87">
        <v>27247.781999999999</v>
      </c>
      <c r="F7262" s="87">
        <v>30821.964</v>
      </c>
      <c r="G7262" s="87">
        <v>-1632.48</v>
      </c>
      <c r="H7262" s="87">
        <v>0</v>
      </c>
      <c r="I7262" s="87">
        <v>-1005.428</v>
      </c>
      <c r="J7262" s="86">
        <v>-1012.8760000000001</v>
      </c>
    </row>
    <row r="7263" spans="1:10">
      <c r="A7263" s="85">
        <v>40876</v>
      </c>
      <c r="B7263" s="86">
        <v>12</v>
      </c>
      <c r="C7263" s="87">
        <v>27988</v>
      </c>
      <c r="D7263" s="88" t="s">
        <v>172</v>
      </c>
      <c r="E7263" s="87">
        <v>28476.959999999999</v>
      </c>
      <c r="F7263" s="87">
        <v>31946.322</v>
      </c>
      <c r="G7263" s="87">
        <v>-1527.66</v>
      </c>
      <c r="H7263" s="87">
        <v>0</v>
      </c>
      <c r="I7263" s="87">
        <v>-1005.428</v>
      </c>
      <c r="J7263" s="86">
        <v>-1013.274</v>
      </c>
    </row>
    <row r="7264" spans="1:10">
      <c r="A7264" s="85">
        <v>40876</v>
      </c>
      <c r="B7264" s="86">
        <v>13</v>
      </c>
      <c r="C7264" s="87">
        <v>31178</v>
      </c>
      <c r="D7264" s="88" t="s">
        <v>172</v>
      </c>
      <c r="E7264" s="87">
        <v>31718.328000000001</v>
      </c>
      <c r="F7264" s="87">
        <v>34720.764000000003</v>
      </c>
      <c r="G7264" s="87">
        <v>-998.9</v>
      </c>
      <c r="H7264" s="87">
        <v>0</v>
      </c>
      <c r="I7264" s="87">
        <v>-1005.428</v>
      </c>
      <c r="J7264" s="86">
        <v>-1012.87</v>
      </c>
    </row>
    <row r="7265" spans="1:10">
      <c r="A7265" s="85">
        <v>40876</v>
      </c>
      <c r="B7265" s="86">
        <v>14</v>
      </c>
      <c r="C7265" s="87">
        <v>34641</v>
      </c>
      <c r="D7265" s="88" t="s">
        <v>172</v>
      </c>
      <c r="E7265" s="87">
        <v>35194.737999999998</v>
      </c>
      <c r="F7265" s="87">
        <v>37488.519999999997</v>
      </c>
      <c r="G7265" s="87">
        <v>-368.24</v>
      </c>
      <c r="H7265" s="87">
        <v>0</v>
      </c>
      <c r="I7265" s="87">
        <v>-1005.528</v>
      </c>
      <c r="J7265" s="86">
        <v>-1013.264</v>
      </c>
    </row>
    <row r="7266" spans="1:10">
      <c r="A7266" s="85">
        <v>40876</v>
      </c>
      <c r="B7266" s="86">
        <v>15</v>
      </c>
      <c r="C7266" s="87">
        <v>39103</v>
      </c>
      <c r="D7266" s="88" t="s">
        <v>172</v>
      </c>
      <c r="E7266" s="87">
        <v>39541.565999999999</v>
      </c>
      <c r="F7266" s="87">
        <v>41496.728000000003</v>
      </c>
      <c r="G7266" s="87">
        <v>-9.86</v>
      </c>
      <c r="H7266" s="87">
        <v>0</v>
      </c>
      <c r="I7266" s="87">
        <v>-1005.428</v>
      </c>
      <c r="J7266" s="86">
        <v>-1013.27</v>
      </c>
    </row>
    <row r="7267" spans="1:10">
      <c r="A7267" s="85">
        <v>40876</v>
      </c>
      <c r="B7267" s="86">
        <v>16</v>
      </c>
      <c r="C7267" s="87">
        <v>41242</v>
      </c>
      <c r="D7267" s="88" t="s">
        <v>172</v>
      </c>
      <c r="E7267" s="87">
        <v>41627.732000000004</v>
      </c>
      <c r="F7267" s="87">
        <v>43579.493999999999</v>
      </c>
      <c r="G7267" s="87">
        <v>-10.06</v>
      </c>
      <c r="H7267" s="87">
        <v>0</v>
      </c>
      <c r="I7267" s="87">
        <v>-1005.428</v>
      </c>
      <c r="J7267" s="86">
        <v>-1013.6560000000001</v>
      </c>
    </row>
    <row r="7268" spans="1:10">
      <c r="A7268" s="85">
        <v>40876</v>
      </c>
      <c r="B7268" s="86">
        <v>17</v>
      </c>
      <c r="C7268" s="87">
        <v>41944</v>
      </c>
      <c r="D7268" s="88" t="s">
        <v>172</v>
      </c>
      <c r="E7268" s="87">
        <v>42300.3</v>
      </c>
      <c r="F7268" s="87">
        <v>44253.902000000002</v>
      </c>
      <c r="G7268" s="87">
        <v>-11.9</v>
      </c>
      <c r="H7268" s="87">
        <v>0</v>
      </c>
      <c r="I7268" s="87">
        <v>-1005.428</v>
      </c>
      <c r="J7268" s="86">
        <v>-1013.648</v>
      </c>
    </row>
    <row r="7269" spans="1:10">
      <c r="A7269" s="85">
        <v>40876</v>
      </c>
      <c r="B7269" s="86">
        <v>18</v>
      </c>
      <c r="C7269" s="87">
        <v>41704</v>
      </c>
      <c r="D7269" s="88" t="s">
        <v>172</v>
      </c>
      <c r="E7269" s="87">
        <v>42134.336000000003</v>
      </c>
      <c r="F7269" s="87">
        <v>44087.898000000001</v>
      </c>
      <c r="G7269" s="87">
        <v>-11.86</v>
      </c>
      <c r="H7269" s="87">
        <v>0</v>
      </c>
      <c r="I7269" s="87">
        <v>-1005.326</v>
      </c>
      <c r="J7269" s="86">
        <v>-1013.6460000000001</v>
      </c>
    </row>
    <row r="7270" spans="1:10">
      <c r="A7270" s="85">
        <v>40876</v>
      </c>
      <c r="B7270" s="86">
        <v>19</v>
      </c>
      <c r="C7270" s="87">
        <v>42515</v>
      </c>
      <c r="D7270" s="88" t="s">
        <v>172</v>
      </c>
      <c r="E7270" s="87">
        <v>42962.294000000002</v>
      </c>
      <c r="F7270" s="87">
        <v>44901.135999999999</v>
      </c>
      <c r="G7270" s="87">
        <v>-7.42</v>
      </c>
      <c r="H7270" s="87">
        <v>0</v>
      </c>
      <c r="I7270" s="87">
        <v>-1005.428</v>
      </c>
      <c r="J7270" s="86">
        <v>-992.8420000000001</v>
      </c>
    </row>
    <row r="7271" spans="1:10">
      <c r="A7271" s="85">
        <v>40876</v>
      </c>
      <c r="B7271" s="86">
        <v>20</v>
      </c>
      <c r="C7271" s="87">
        <v>42771</v>
      </c>
      <c r="D7271" s="88" t="s">
        <v>172</v>
      </c>
      <c r="E7271" s="87">
        <v>43213.748</v>
      </c>
      <c r="F7271" s="87">
        <v>45146.81</v>
      </c>
      <c r="G7271" s="87">
        <v>-11.36</v>
      </c>
      <c r="H7271" s="87">
        <v>0</v>
      </c>
      <c r="I7271" s="87">
        <v>-1005.428</v>
      </c>
      <c r="J7271" s="86">
        <v>-993.23800000000006</v>
      </c>
    </row>
    <row r="7272" spans="1:10">
      <c r="A7272" s="85">
        <v>40876</v>
      </c>
      <c r="B7272" s="86">
        <v>21</v>
      </c>
      <c r="C7272" s="87">
        <v>42803</v>
      </c>
      <c r="D7272" s="88" t="s">
        <v>172</v>
      </c>
      <c r="E7272" s="87">
        <v>43238.807999999997</v>
      </c>
      <c r="F7272" s="87">
        <v>44967.853999999999</v>
      </c>
      <c r="G7272" s="87">
        <v>-5.96</v>
      </c>
      <c r="H7272" s="87">
        <v>0</v>
      </c>
      <c r="I7272" s="87">
        <v>-1005.428</v>
      </c>
      <c r="J7272" s="86">
        <v>-796.85400000000004</v>
      </c>
    </row>
    <row r="7273" spans="1:10">
      <c r="A7273" s="85">
        <v>40876</v>
      </c>
      <c r="B7273" s="86">
        <v>22</v>
      </c>
      <c r="C7273" s="87">
        <v>42853</v>
      </c>
      <c r="D7273" s="88" t="s">
        <v>172</v>
      </c>
      <c r="E7273" s="87">
        <v>43317.023999999998</v>
      </c>
      <c r="F7273" s="87">
        <v>45043.57</v>
      </c>
      <c r="G7273" s="87">
        <v>-5.88</v>
      </c>
      <c r="H7273" s="87">
        <v>0</v>
      </c>
      <c r="I7273" s="87">
        <v>-1005.226</v>
      </c>
      <c r="J7273" s="86">
        <v>-796.45600000000002</v>
      </c>
    </row>
    <row r="7274" spans="1:10">
      <c r="A7274" s="85">
        <v>40876</v>
      </c>
      <c r="B7274" s="86">
        <v>23</v>
      </c>
      <c r="C7274" s="87">
        <v>43040</v>
      </c>
      <c r="D7274" s="88" t="s">
        <v>172</v>
      </c>
      <c r="E7274" s="87">
        <v>43446.468000000001</v>
      </c>
      <c r="F7274" s="87">
        <v>44839.834000000003</v>
      </c>
      <c r="G7274" s="87">
        <v>-5.28</v>
      </c>
      <c r="H7274" s="87">
        <v>0</v>
      </c>
      <c r="I7274" s="87">
        <v>-996.62600000000009</v>
      </c>
      <c r="J7274" s="86">
        <v>-480.4</v>
      </c>
    </row>
    <row r="7275" spans="1:10">
      <c r="A7275" s="85">
        <v>40876</v>
      </c>
      <c r="B7275" s="86">
        <v>24</v>
      </c>
      <c r="C7275" s="87">
        <v>43298</v>
      </c>
      <c r="D7275" s="88" t="s">
        <v>172</v>
      </c>
      <c r="E7275" s="87">
        <v>43670.483999999997</v>
      </c>
      <c r="F7275" s="87">
        <v>45065.41</v>
      </c>
      <c r="G7275" s="87">
        <v>-8.4</v>
      </c>
      <c r="H7275" s="87">
        <v>0</v>
      </c>
      <c r="I7275" s="87">
        <v>-996.62600000000009</v>
      </c>
      <c r="J7275" s="86">
        <v>-479.98600000000005</v>
      </c>
    </row>
    <row r="7276" spans="1:10">
      <c r="A7276" s="85">
        <v>40876</v>
      </c>
      <c r="B7276" s="86">
        <v>25</v>
      </c>
      <c r="C7276" s="87">
        <v>43419</v>
      </c>
      <c r="D7276" s="88" t="s">
        <v>172</v>
      </c>
      <c r="E7276" s="87">
        <v>43830.864000000001</v>
      </c>
      <c r="F7276" s="87">
        <v>45200.836000000003</v>
      </c>
      <c r="G7276" s="87">
        <v>-7.78</v>
      </c>
      <c r="H7276" s="87">
        <v>0</v>
      </c>
      <c r="I7276" s="87">
        <v>-880.88800000000003</v>
      </c>
      <c r="J7276" s="86">
        <v>-569.65</v>
      </c>
    </row>
    <row r="7277" spans="1:10">
      <c r="A7277" s="85">
        <v>40876</v>
      </c>
      <c r="B7277" s="86">
        <v>26</v>
      </c>
      <c r="C7277" s="87">
        <v>43367</v>
      </c>
      <c r="D7277" s="88" t="s">
        <v>172</v>
      </c>
      <c r="E7277" s="87">
        <v>43799.457999999999</v>
      </c>
      <c r="F7277" s="87">
        <v>45169.39</v>
      </c>
      <c r="G7277" s="87">
        <v>-7.74</v>
      </c>
      <c r="H7277" s="87">
        <v>0</v>
      </c>
      <c r="I7277" s="87">
        <v>-881.09</v>
      </c>
      <c r="J7277" s="86">
        <v>-569.64600000000007</v>
      </c>
    </row>
    <row r="7278" spans="1:10">
      <c r="A7278" s="85">
        <v>40876</v>
      </c>
      <c r="B7278" s="86">
        <v>27</v>
      </c>
      <c r="C7278" s="87">
        <v>43371</v>
      </c>
      <c r="D7278" s="88" t="s">
        <v>172</v>
      </c>
      <c r="E7278" s="87">
        <v>43793.665999999997</v>
      </c>
      <c r="F7278" s="87">
        <v>45055.1</v>
      </c>
      <c r="G7278" s="87">
        <v>-7.6</v>
      </c>
      <c r="H7278" s="87">
        <v>0</v>
      </c>
      <c r="I7278" s="87">
        <v>-763.428</v>
      </c>
      <c r="J7278" s="86">
        <v>-578.51</v>
      </c>
    </row>
    <row r="7279" spans="1:10">
      <c r="A7279" s="85">
        <v>40876</v>
      </c>
      <c r="B7279" s="86">
        <v>28</v>
      </c>
      <c r="C7279" s="87">
        <v>43488</v>
      </c>
      <c r="D7279" s="88" t="s">
        <v>172</v>
      </c>
      <c r="E7279" s="87">
        <v>43911.707999999999</v>
      </c>
      <c r="F7279" s="87">
        <v>45173.842000000004</v>
      </c>
      <c r="G7279" s="87">
        <v>-6.3</v>
      </c>
      <c r="H7279" s="87">
        <v>0</v>
      </c>
      <c r="I7279" s="87">
        <v>-763.73200000000008</v>
      </c>
      <c r="J7279" s="86">
        <v>-578.52600000000007</v>
      </c>
    </row>
    <row r="7280" spans="1:10">
      <c r="A7280" s="85">
        <v>40876</v>
      </c>
      <c r="B7280" s="86">
        <v>29</v>
      </c>
      <c r="C7280" s="87">
        <v>43790</v>
      </c>
      <c r="D7280" s="88" t="s">
        <v>172</v>
      </c>
      <c r="E7280" s="87">
        <v>44173.120000000003</v>
      </c>
      <c r="F7280" s="87">
        <v>45905.342000000004</v>
      </c>
      <c r="G7280" s="87">
        <v>-3.52</v>
      </c>
      <c r="H7280" s="87">
        <v>0</v>
      </c>
      <c r="I7280" s="87">
        <v>-1005.428</v>
      </c>
      <c r="J7280" s="86">
        <v>-801.73599999999999</v>
      </c>
    </row>
    <row r="7281" spans="1:10">
      <c r="A7281" s="85">
        <v>40876</v>
      </c>
      <c r="B7281" s="86">
        <v>30</v>
      </c>
      <c r="C7281" s="87">
        <v>43761</v>
      </c>
      <c r="D7281" s="88" t="s">
        <v>172</v>
      </c>
      <c r="E7281" s="87">
        <v>44154.080000000002</v>
      </c>
      <c r="F7281" s="87">
        <v>45892.902000000002</v>
      </c>
      <c r="G7281" s="87">
        <v>-10.119999999999999</v>
      </c>
      <c r="H7281" s="87">
        <v>0</v>
      </c>
      <c r="I7281" s="87">
        <v>-1005.428</v>
      </c>
      <c r="J7281" s="86">
        <v>-802.13600000000008</v>
      </c>
    </row>
    <row r="7282" spans="1:10">
      <c r="A7282" s="85">
        <v>40876</v>
      </c>
      <c r="B7282" s="86">
        <v>31</v>
      </c>
      <c r="C7282" s="87">
        <v>44001</v>
      </c>
      <c r="D7282" s="88" t="s">
        <v>172</v>
      </c>
      <c r="E7282" s="87">
        <v>44478.911999999997</v>
      </c>
      <c r="F7282" s="87">
        <v>46435.474000000002</v>
      </c>
      <c r="G7282" s="87">
        <v>-13.86</v>
      </c>
      <c r="H7282" s="87">
        <v>0</v>
      </c>
      <c r="I7282" s="87">
        <v>-1005.528</v>
      </c>
      <c r="J7282" s="86">
        <v>-1014.14</v>
      </c>
    </row>
    <row r="7283" spans="1:10">
      <c r="A7283" s="85">
        <v>40876</v>
      </c>
      <c r="B7283" s="86">
        <v>32</v>
      </c>
      <c r="C7283" s="87">
        <v>45654</v>
      </c>
      <c r="D7283" s="88" t="s">
        <v>172</v>
      </c>
      <c r="E7283" s="87">
        <v>46162.822</v>
      </c>
      <c r="F7283" s="87">
        <v>48118.664000000004</v>
      </c>
      <c r="G7283" s="87">
        <v>-12.3</v>
      </c>
      <c r="H7283" s="87">
        <v>0</v>
      </c>
      <c r="I7283" s="87">
        <v>-945.23200000000008</v>
      </c>
      <c r="J7283" s="86">
        <v>-846.93200000000002</v>
      </c>
    </row>
    <row r="7284" spans="1:10">
      <c r="A7284" s="85">
        <v>40876</v>
      </c>
      <c r="B7284" s="86">
        <v>33</v>
      </c>
      <c r="C7284" s="87">
        <v>48172</v>
      </c>
      <c r="D7284" s="88" t="s">
        <v>172</v>
      </c>
      <c r="E7284" s="87">
        <v>48596.457999999999</v>
      </c>
      <c r="F7284" s="87">
        <v>48607.017999999996</v>
      </c>
      <c r="G7284" s="87">
        <v>-10.56</v>
      </c>
      <c r="H7284" s="87">
        <v>0</v>
      </c>
      <c r="I7284" s="87">
        <v>360.74</v>
      </c>
      <c r="J7284" s="86">
        <v>-0.88</v>
      </c>
    </row>
    <row r="7285" spans="1:10">
      <c r="A7285" s="85">
        <v>40876</v>
      </c>
      <c r="B7285" s="86">
        <v>34</v>
      </c>
      <c r="C7285" s="87">
        <v>49974</v>
      </c>
      <c r="D7285" s="88" t="s">
        <v>172</v>
      </c>
      <c r="E7285" s="87">
        <v>50440.44</v>
      </c>
      <c r="F7285" s="87">
        <v>50450.559999999998</v>
      </c>
      <c r="G7285" s="87">
        <v>-5.28</v>
      </c>
      <c r="H7285" s="87">
        <v>0</v>
      </c>
      <c r="I7285" s="87">
        <v>366.75800000000004</v>
      </c>
      <c r="J7285" s="86">
        <v>-1.3080000000000001</v>
      </c>
    </row>
    <row r="7286" spans="1:10">
      <c r="A7286" s="85">
        <v>40876</v>
      </c>
      <c r="B7286" s="86">
        <v>35</v>
      </c>
      <c r="C7286" s="87">
        <v>50718</v>
      </c>
      <c r="D7286" s="88" t="s">
        <v>172</v>
      </c>
      <c r="E7286" s="87">
        <v>51053.362000000001</v>
      </c>
      <c r="F7286" s="87">
        <v>51055.781999999999</v>
      </c>
      <c r="G7286" s="87">
        <v>-2.42</v>
      </c>
      <c r="H7286" s="87">
        <v>0</v>
      </c>
      <c r="I7286" s="87">
        <v>919.41600000000005</v>
      </c>
      <c r="J7286" s="86">
        <v>825.41800000000001</v>
      </c>
    </row>
    <row r="7287" spans="1:10">
      <c r="A7287" s="85">
        <v>40876</v>
      </c>
      <c r="B7287" s="86">
        <v>36</v>
      </c>
      <c r="C7287" s="87">
        <v>50007</v>
      </c>
      <c r="D7287" s="88" t="s">
        <v>172</v>
      </c>
      <c r="E7287" s="87">
        <v>50332.495999999999</v>
      </c>
      <c r="F7287" s="87">
        <v>50348.161999999997</v>
      </c>
      <c r="G7287" s="87">
        <v>-14.8</v>
      </c>
      <c r="H7287" s="87">
        <v>0</v>
      </c>
      <c r="I7287" s="87">
        <v>987.41</v>
      </c>
      <c r="J7287" s="86">
        <v>958.61800000000005</v>
      </c>
    </row>
    <row r="7288" spans="1:10">
      <c r="A7288" s="85">
        <v>40876</v>
      </c>
      <c r="B7288" s="86">
        <v>37</v>
      </c>
      <c r="C7288" s="87">
        <v>48994</v>
      </c>
      <c r="D7288" s="88" t="s">
        <v>172</v>
      </c>
      <c r="E7288" s="87">
        <v>49389.934000000001</v>
      </c>
      <c r="F7288" s="87">
        <v>49398.32</v>
      </c>
      <c r="G7288" s="87">
        <v>-5.6</v>
      </c>
      <c r="H7288" s="87">
        <v>0</v>
      </c>
      <c r="I7288" s="87">
        <v>424.47400000000005</v>
      </c>
      <c r="J7288" s="86">
        <v>181.10599999999999</v>
      </c>
    </row>
    <row r="7289" spans="1:10">
      <c r="A7289" s="85">
        <v>40876</v>
      </c>
      <c r="B7289" s="86">
        <v>38</v>
      </c>
      <c r="C7289" s="87">
        <v>47999</v>
      </c>
      <c r="D7289" s="88" t="s">
        <v>172</v>
      </c>
      <c r="E7289" s="87">
        <v>48303.202000000005</v>
      </c>
      <c r="F7289" s="87">
        <v>48310.781999999999</v>
      </c>
      <c r="G7289" s="87">
        <v>-7.58</v>
      </c>
      <c r="H7289" s="87">
        <v>0</v>
      </c>
      <c r="I7289" s="87">
        <v>425.06800000000004</v>
      </c>
      <c r="J7289" s="86">
        <v>181.114</v>
      </c>
    </row>
    <row r="7290" spans="1:10">
      <c r="A7290" s="85">
        <v>40876</v>
      </c>
      <c r="B7290" s="86">
        <v>39</v>
      </c>
      <c r="C7290" s="87">
        <v>46866</v>
      </c>
      <c r="D7290" s="88" t="s">
        <v>172</v>
      </c>
      <c r="E7290" s="87">
        <v>47252.164000000004</v>
      </c>
      <c r="F7290" s="87">
        <v>47336.3</v>
      </c>
      <c r="G7290" s="87">
        <v>-9.4600000000000009</v>
      </c>
      <c r="H7290" s="87">
        <v>0</v>
      </c>
      <c r="I7290" s="87">
        <v>-71.63600000000001</v>
      </c>
      <c r="J7290" s="86">
        <v>-0.88800000000000001</v>
      </c>
    </row>
    <row r="7291" spans="1:10">
      <c r="A7291" s="85">
        <v>40876</v>
      </c>
      <c r="B7291" s="86">
        <v>40</v>
      </c>
      <c r="C7291" s="87">
        <v>45633</v>
      </c>
      <c r="D7291" s="88" t="s">
        <v>172</v>
      </c>
      <c r="E7291" s="87">
        <v>46010</v>
      </c>
      <c r="F7291" s="87">
        <v>46094.595999999998</v>
      </c>
      <c r="G7291" s="87">
        <v>-9.6999999999999993</v>
      </c>
      <c r="H7291" s="87">
        <v>0</v>
      </c>
      <c r="I7291" s="87">
        <v>-70.906000000000006</v>
      </c>
      <c r="J7291" s="86">
        <v>-1.3140000000000001</v>
      </c>
    </row>
    <row r="7292" spans="1:10">
      <c r="A7292" s="85">
        <v>40876</v>
      </c>
      <c r="B7292" s="86">
        <v>41</v>
      </c>
      <c r="C7292" s="87">
        <v>44271</v>
      </c>
      <c r="D7292" s="88" t="s">
        <v>172</v>
      </c>
      <c r="E7292" s="87">
        <v>44585.824000000001</v>
      </c>
      <c r="F7292" s="87">
        <v>44596.504000000001</v>
      </c>
      <c r="G7292" s="87">
        <v>-9.7200000000000006</v>
      </c>
      <c r="H7292" s="87">
        <v>0</v>
      </c>
      <c r="I7292" s="87">
        <v>363.892</v>
      </c>
      <c r="J7292" s="86">
        <v>119.876</v>
      </c>
    </row>
    <row r="7293" spans="1:10">
      <c r="A7293" s="85">
        <v>40876</v>
      </c>
      <c r="B7293" s="86">
        <v>42</v>
      </c>
      <c r="C7293" s="87">
        <v>42566</v>
      </c>
      <c r="D7293" s="88" t="s">
        <v>172</v>
      </c>
      <c r="E7293" s="87">
        <v>42990.464</v>
      </c>
      <c r="F7293" s="87">
        <v>43003.743999999999</v>
      </c>
      <c r="G7293" s="87">
        <v>-6.54</v>
      </c>
      <c r="H7293" s="87">
        <v>0</v>
      </c>
      <c r="I7293" s="87">
        <v>363.69400000000002</v>
      </c>
      <c r="J7293" s="86">
        <v>119.878</v>
      </c>
    </row>
    <row r="7294" spans="1:10">
      <c r="A7294" s="85">
        <v>40876</v>
      </c>
      <c r="B7294" s="86">
        <v>43</v>
      </c>
      <c r="C7294" s="87">
        <v>40860</v>
      </c>
      <c r="D7294" s="88" t="s">
        <v>172</v>
      </c>
      <c r="E7294" s="87">
        <v>41289.042000000001</v>
      </c>
      <c r="F7294" s="87">
        <v>41448.906000000003</v>
      </c>
      <c r="G7294" s="87">
        <v>-1.1599999999999999</v>
      </c>
      <c r="H7294" s="87">
        <v>0</v>
      </c>
      <c r="I7294" s="87">
        <v>-158.97400000000002</v>
      </c>
      <c r="J7294" s="86">
        <v>115.086</v>
      </c>
    </row>
    <row r="7295" spans="1:10">
      <c r="A7295" s="85">
        <v>40876</v>
      </c>
      <c r="B7295" s="86">
        <v>44</v>
      </c>
      <c r="C7295" s="87">
        <v>38903</v>
      </c>
      <c r="D7295" s="88" t="s">
        <v>172</v>
      </c>
      <c r="E7295" s="87">
        <v>39317.722000000002</v>
      </c>
      <c r="F7295" s="87">
        <v>39487.245999999999</v>
      </c>
      <c r="G7295" s="87">
        <v>-9.98</v>
      </c>
      <c r="H7295" s="87">
        <v>0</v>
      </c>
      <c r="I7295" s="87">
        <v>-158.33199999999999</v>
      </c>
      <c r="J7295" s="86">
        <v>115.092</v>
      </c>
    </row>
    <row r="7296" spans="1:10">
      <c r="A7296" s="85">
        <v>40876</v>
      </c>
      <c r="B7296" s="86">
        <v>45</v>
      </c>
      <c r="C7296" s="87">
        <v>36917</v>
      </c>
      <c r="D7296" s="88" t="s">
        <v>172</v>
      </c>
      <c r="E7296" s="87">
        <v>37232.292000000001</v>
      </c>
      <c r="F7296" s="87">
        <v>37375.614000000001</v>
      </c>
      <c r="G7296" s="87">
        <v>-11.8</v>
      </c>
      <c r="H7296" s="87">
        <v>0</v>
      </c>
      <c r="I7296" s="87">
        <v>-131.92600000000002</v>
      </c>
      <c r="J7296" s="86">
        <v>177.88400000000001</v>
      </c>
    </row>
    <row r="7297" spans="1:10">
      <c r="A7297" s="85">
        <v>40876</v>
      </c>
      <c r="B7297" s="86">
        <v>46</v>
      </c>
      <c r="C7297" s="87">
        <v>34824</v>
      </c>
      <c r="D7297" s="88" t="s">
        <v>172</v>
      </c>
      <c r="E7297" s="87">
        <v>35173.701999999997</v>
      </c>
      <c r="F7297" s="87">
        <v>35330.544000000002</v>
      </c>
      <c r="G7297" s="87">
        <v>-25.32</v>
      </c>
      <c r="H7297" s="87">
        <v>0</v>
      </c>
      <c r="I7297" s="87">
        <v>-132.22999999999999</v>
      </c>
      <c r="J7297" s="86">
        <v>178.32400000000001</v>
      </c>
    </row>
    <row r="7298" spans="1:10">
      <c r="A7298" s="85">
        <v>40876</v>
      </c>
      <c r="B7298" s="86">
        <v>47</v>
      </c>
      <c r="C7298" s="87">
        <v>32497</v>
      </c>
      <c r="D7298" s="88" t="s">
        <v>172</v>
      </c>
      <c r="E7298" s="87">
        <v>32915.673999999999</v>
      </c>
      <c r="F7298" s="87">
        <v>34120.428</v>
      </c>
      <c r="G7298" s="87">
        <v>-456.64</v>
      </c>
      <c r="H7298" s="87">
        <v>0</v>
      </c>
      <c r="I7298" s="87">
        <v>-557.65</v>
      </c>
      <c r="J7298" s="86">
        <v>-1.242</v>
      </c>
    </row>
    <row r="7299" spans="1:10">
      <c r="A7299" s="85">
        <v>40876</v>
      </c>
      <c r="B7299" s="86">
        <v>48</v>
      </c>
      <c r="C7299" s="87">
        <v>31125</v>
      </c>
      <c r="D7299" s="88" t="s">
        <v>172</v>
      </c>
      <c r="E7299" s="87">
        <v>31503.878000000001</v>
      </c>
      <c r="F7299" s="87">
        <v>32997.705999999998</v>
      </c>
      <c r="G7299" s="87">
        <v>-936.38</v>
      </c>
      <c r="H7299" s="87">
        <v>0</v>
      </c>
      <c r="I7299" s="87">
        <v>-557.346</v>
      </c>
      <c r="J7299" s="86">
        <v>-0.86</v>
      </c>
    </row>
    <row r="7300" spans="1:10">
      <c r="A7300" s="85">
        <v>40877</v>
      </c>
      <c r="B7300" s="86">
        <v>1</v>
      </c>
      <c r="C7300" s="87">
        <v>30861</v>
      </c>
      <c r="D7300" s="88" t="s">
        <v>172</v>
      </c>
      <c r="E7300" s="87">
        <v>31312.664000000001</v>
      </c>
      <c r="F7300" s="87">
        <v>32786.126000000004</v>
      </c>
      <c r="G7300" s="87">
        <v>-978.74</v>
      </c>
      <c r="H7300" s="87">
        <v>0</v>
      </c>
      <c r="I7300" s="87">
        <v>-494.51800000000003</v>
      </c>
      <c r="J7300" s="86">
        <v>146.316</v>
      </c>
    </row>
    <row r="7301" spans="1:10">
      <c r="A7301" s="85">
        <v>40877</v>
      </c>
      <c r="B7301" s="86">
        <v>2</v>
      </c>
      <c r="C7301" s="87">
        <v>30650</v>
      </c>
      <c r="D7301" s="88" t="s">
        <v>172</v>
      </c>
      <c r="E7301" s="87">
        <v>31063.421999999999</v>
      </c>
      <c r="F7301" s="87">
        <v>32530.664000000001</v>
      </c>
      <c r="G7301" s="87">
        <v>-972.52</v>
      </c>
      <c r="H7301" s="87">
        <v>0</v>
      </c>
      <c r="I7301" s="87">
        <v>-494.51800000000003</v>
      </c>
      <c r="J7301" s="86">
        <v>146.726</v>
      </c>
    </row>
    <row r="7302" spans="1:10">
      <c r="A7302" s="85">
        <v>40877</v>
      </c>
      <c r="B7302" s="86">
        <v>3</v>
      </c>
      <c r="C7302" s="87">
        <v>30236</v>
      </c>
      <c r="D7302" s="88" t="s">
        <v>172</v>
      </c>
      <c r="E7302" s="87">
        <v>30657.026000000002</v>
      </c>
      <c r="F7302" s="87">
        <v>32087.448</v>
      </c>
      <c r="G7302" s="87">
        <v>-1338.82</v>
      </c>
      <c r="H7302" s="87">
        <v>0</v>
      </c>
      <c r="I7302" s="87">
        <v>-88.725999999999999</v>
      </c>
      <c r="J7302" s="86">
        <v>429.92400000000004</v>
      </c>
    </row>
    <row r="7303" spans="1:10">
      <c r="A7303" s="85">
        <v>40877</v>
      </c>
      <c r="B7303" s="86">
        <v>4</v>
      </c>
      <c r="C7303" s="87">
        <v>29485</v>
      </c>
      <c r="D7303" s="88" t="s">
        <v>172</v>
      </c>
      <c r="E7303" s="87">
        <v>29877.815999999999</v>
      </c>
      <c r="F7303" s="87">
        <v>31308.538</v>
      </c>
      <c r="G7303" s="87">
        <v>-1339.12</v>
      </c>
      <c r="H7303" s="87">
        <v>0</v>
      </c>
      <c r="I7303" s="87">
        <v>-89.334000000000003</v>
      </c>
      <c r="J7303" s="86">
        <v>428.322</v>
      </c>
    </row>
    <row r="7304" spans="1:10">
      <c r="A7304" s="85">
        <v>40877</v>
      </c>
      <c r="B7304" s="86">
        <v>5</v>
      </c>
      <c r="C7304" s="87">
        <v>28930</v>
      </c>
      <c r="D7304" s="88" t="s">
        <v>172</v>
      </c>
      <c r="E7304" s="87">
        <v>29336.05</v>
      </c>
      <c r="F7304" s="87">
        <v>30682.93</v>
      </c>
      <c r="G7304" s="87">
        <v>-1346.88</v>
      </c>
      <c r="H7304" s="87">
        <v>0</v>
      </c>
      <c r="I7304" s="87">
        <v>24.708000000000002</v>
      </c>
      <c r="J7304" s="86">
        <v>991.87</v>
      </c>
    </row>
    <row r="7305" spans="1:10">
      <c r="A7305" s="85">
        <v>40877</v>
      </c>
      <c r="B7305" s="86">
        <v>6</v>
      </c>
      <c r="C7305" s="87">
        <v>28665</v>
      </c>
      <c r="D7305" s="88" t="s">
        <v>172</v>
      </c>
      <c r="E7305" s="87">
        <v>29040.504000000001</v>
      </c>
      <c r="F7305" s="87">
        <v>30575.684000000001</v>
      </c>
      <c r="G7305" s="87">
        <v>-1535.18</v>
      </c>
      <c r="H7305" s="87">
        <v>0</v>
      </c>
      <c r="I7305" s="87">
        <v>24.608000000000001</v>
      </c>
      <c r="J7305" s="86">
        <v>992.68400000000008</v>
      </c>
    </row>
    <row r="7306" spans="1:10">
      <c r="A7306" s="85">
        <v>40877</v>
      </c>
      <c r="B7306" s="86">
        <v>7</v>
      </c>
      <c r="C7306" s="87">
        <v>28059</v>
      </c>
      <c r="D7306" s="88" t="s">
        <v>172</v>
      </c>
      <c r="E7306" s="87">
        <v>28445.131999999998</v>
      </c>
      <c r="F7306" s="87">
        <v>30241.085999999999</v>
      </c>
      <c r="G7306" s="87">
        <v>-1525.92</v>
      </c>
      <c r="H7306" s="87">
        <v>0</v>
      </c>
      <c r="I7306" s="87">
        <v>11.86</v>
      </c>
      <c r="J7306" s="86">
        <v>715.90200000000004</v>
      </c>
    </row>
    <row r="7307" spans="1:10">
      <c r="A7307" s="85">
        <v>40877</v>
      </c>
      <c r="B7307" s="86">
        <v>8</v>
      </c>
      <c r="C7307" s="87">
        <v>27375</v>
      </c>
      <c r="D7307" s="88" t="s">
        <v>172</v>
      </c>
      <c r="E7307" s="87">
        <v>27740.024000000001</v>
      </c>
      <c r="F7307" s="87">
        <v>29642.62</v>
      </c>
      <c r="G7307" s="87">
        <v>-1629.58</v>
      </c>
      <c r="H7307" s="87">
        <v>0</v>
      </c>
      <c r="I7307" s="87">
        <v>10.764000000000001</v>
      </c>
      <c r="J7307" s="86">
        <v>690.70600000000002</v>
      </c>
    </row>
    <row r="7308" spans="1:10">
      <c r="A7308" s="85">
        <v>40877</v>
      </c>
      <c r="B7308" s="86">
        <v>9</v>
      </c>
      <c r="C7308" s="87">
        <v>27031</v>
      </c>
      <c r="D7308" s="88" t="s">
        <v>172</v>
      </c>
      <c r="E7308" s="87">
        <v>27391.796000000002</v>
      </c>
      <c r="F7308" s="87">
        <v>29386.953999999998</v>
      </c>
      <c r="G7308" s="87">
        <v>-1861.38</v>
      </c>
      <c r="H7308" s="87">
        <v>0</v>
      </c>
      <c r="I7308" s="87">
        <v>-127.676</v>
      </c>
      <c r="J7308" s="86">
        <v>-1.23</v>
      </c>
    </row>
    <row r="7309" spans="1:10">
      <c r="A7309" s="85">
        <v>40877</v>
      </c>
      <c r="B7309" s="86">
        <v>10</v>
      </c>
      <c r="C7309" s="87">
        <v>27293</v>
      </c>
      <c r="D7309" s="88" t="s">
        <v>172</v>
      </c>
      <c r="E7309" s="87">
        <v>27670.35</v>
      </c>
      <c r="F7309" s="87">
        <v>29658.597999999998</v>
      </c>
      <c r="G7309" s="87">
        <v>-1859.02</v>
      </c>
      <c r="H7309" s="87">
        <v>0</v>
      </c>
      <c r="I7309" s="87">
        <v>-128.58600000000001</v>
      </c>
      <c r="J7309" s="86">
        <v>-0.85400000000000009</v>
      </c>
    </row>
    <row r="7310" spans="1:10">
      <c r="A7310" s="85">
        <v>40877</v>
      </c>
      <c r="B7310" s="86">
        <v>11</v>
      </c>
      <c r="C7310" s="87">
        <v>27909</v>
      </c>
      <c r="D7310" s="88" t="s">
        <v>172</v>
      </c>
      <c r="E7310" s="87">
        <v>28324.476000000002</v>
      </c>
      <c r="F7310" s="87">
        <v>31478.704000000002</v>
      </c>
      <c r="G7310" s="87">
        <v>-1176.6600000000001</v>
      </c>
      <c r="H7310" s="87">
        <v>0</v>
      </c>
      <c r="I7310" s="87">
        <v>-1001.7860000000001</v>
      </c>
      <c r="J7310" s="86">
        <v>-842.524</v>
      </c>
    </row>
    <row r="7311" spans="1:10">
      <c r="A7311" s="85">
        <v>40877</v>
      </c>
      <c r="B7311" s="86">
        <v>12</v>
      </c>
      <c r="C7311" s="87">
        <v>29141</v>
      </c>
      <c r="D7311" s="88" t="s">
        <v>172</v>
      </c>
      <c r="E7311" s="87">
        <v>29557.788</v>
      </c>
      <c r="F7311" s="87">
        <v>32312.25</v>
      </c>
      <c r="G7311" s="87">
        <v>-812.76</v>
      </c>
      <c r="H7311" s="87">
        <v>0</v>
      </c>
      <c r="I7311" s="87">
        <v>-1005.326</v>
      </c>
      <c r="J7311" s="86">
        <v>-1012.92</v>
      </c>
    </row>
    <row r="7312" spans="1:10">
      <c r="A7312" s="85">
        <v>40877</v>
      </c>
      <c r="B7312" s="86">
        <v>13</v>
      </c>
      <c r="C7312" s="87">
        <v>32241</v>
      </c>
      <c r="D7312" s="88" t="s">
        <v>172</v>
      </c>
      <c r="E7312" s="87">
        <v>32691.94</v>
      </c>
      <c r="F7312" s="87">
        <v>34904.741999999998</v>
      </c>
      <c r="G7312" s="87">
        <v>-217.5</v>
      </c>
      <c r="H7312" s="87">
        <v>0</v>
      </c>
      <c r="I7312" s="87">
        <v>-1005.428</v>
      </c>
      <c r="J7312" s="86">
        <v>-1013.298</v>
      </c>
    </row>
    <row r="7313" spans="1:10">
      <c r="A7313" s="85">
        <v>40877</v>
      </c>
      <c r="B7313" s="86">
        <v>14</v>
      </c>
      <c r="C7313" s="87">
        <v>35210</v>
      </c>
      <c r="D7313" s="88" t="s">
        <v>172</v>
      </c>
      <c r="E7313" s="87">
        <v>35698.555999999997</v>
      </c>
      <c r="F7313" s="87">
        <v>37651.718000000001</v>
      </c>
      <c r="G7313" s="87">
        <v>-11.46</v>
      </c>
      <c r="H7313" s="87">
        <v>0</v>
      </c>
      <c r="I7313" s="87">
        <v>-1005.326</v>
      </c>
      <c r="J7313" s="86">
        <v>-1012.8920000000001</v>
      </c>
    </row>
    <row r="7314" spans="1:10">
      <c r="A7314" s="85">
        <v>40877</v>
      </c>
      <c r="B7314" s="86">
        <v>15</v>
      </c>
      <c r="C7314" s="87">
        <v>38911</v>
      </c>
      <c r="D7314" s="88" t="s">
        <v>172</v>
      </c>
      <c r="E7314" s="87">
        <v>39413.398000000001</v>
      </c>
      <c r="F7314" s="87">
        <v>41225.08</v>
      </c>
      <c r="G7314" s="87">
        <v>-8.3000000000000007</v>
      </c>
      <c r="H7314" s="87">
        <v>0</v>
      </c>
      <c r="I7314" s="87">
        <v>-1005.326</v>
      </c>
      <c r="J7314" s="86">
        <v>-872.08</v>
      </c>
    </row>
    <row r="7315" spans="1:10">
      <c r="A7315" s="85">
        <v>40877</v>
      </c>
      <c r="B7315" s="86">
        <v>16</v>
      </c>
      <c r="C7315" s="87">
        <v>40606</v>
      </c>
      <c r="D7315" s="88" t="s">
        <v>172</v>
      </c>
      <c r="E7315" s="87">
        <v>41096.904000000002</v>
      </c>
      <c r="F7315" s="87">
        <v>42908.525999999998</v>
      </c>
      <c r="G7315" s="87">
        <v>-9.92</v>
      </c>
      <c r="H7315" s="87">
        <v>0</v>
      </c>
      <c r="I7315" s="87">
        <v>-1005.326</v>
      </c>
      <c r="J7315" s="86">
        <v>-872.07</v>
      </c>
    </row>
    <row r="7316" spans="1:10">
      <c r="A7316" s="85">
        <v>40877</v>
      </c>
      <c r="B7316" s="86">
        <v>17</v>
      </c>
      <c r="C7316" s="87">
        <v>41805</v>
      </c>
      <c r="D7316" s="88" t="s">
        <v>172</v>
      </c>
      <c r="E7316" s="87">
        <v>42329.336000000003</v>
      </c>
      <c r="F7316" s="87">
        <v>44278.506000000001</v>
      </c>
      <c r="G7316" s="87">
        <v>-6.32</v>
      </c>
      <c r="H7316" s="87">
        <v>0</v>
      </c>
      <c r="I7316" s="87">
        <v>-1005.428</v>
      </c>
      <c r="J7316" s="86">
        <v>-750.048</v>
      </c>
    </row>
    <row r="7317" spans="1:10">
      <c r="A7317" s="85">
        <v>40877</v>
      </c>
      <c r="B7317" s="86">
        <v>18</v>
      </c>
      <c r="C7317" s="87">
        <v>42645</v>
      </c>
      <c r="D7317" s="88" t="s">
        <v>172</v>
      </c>
      <c r="E7317" s="87">
        <v>43170.376000000004</v>
      </c>
      <c r="F7317" s="87">
        <v>45121.565999999999</v>
      </c>
      <c r="G7317" s="87">
        <v>-6.42</v>
      </c>
      <c r="H7317" s="87">
        <v>0</v>
      </c>
      <c r="I7317" s="87">
        <v>-1005.326</v>
      </c>
      <c r="J7317" s="86">
        <v>-31.606000000000002</v>
      </c>
    </row>
    <row r="7318" spans="1:10">
      <c r="A7318" s="85">
        <v>40877</v>
      </c>
      <c r="B7318" s="86">
        <v>19</v>
      </c>
      <c r="C7318" s="87">
        <v>43372</v>
      </c>
      <c r="D7318" s="88" t="s">
        <v>172</v>
      </c>
      <c r="E7318" s="87">
        <v>43967.938000000002</v>
      </c>
      <c r="F7318" s="87">
        <v>45923.38</v>
      </c>
      <c r="G7318" s="87">
        <v>-13.74</v>
      </c>
      <c r="H7318" s="87">
        <v>0</v>
      </c>
      <c r="I7318" s="87">
        <v>-1005.226</v>
      </c>
      <c r="J7318" s="86">
        <v>-0.80600000000000005</v>
      </c>
    </row>
    <row r="7319" spans="1:10">
      <c r="A7319" s="85">
        <v>40877</v>
      </c>
      <c r="B7319" s="86">
        <v>20</v>
      </c>
      <c r="C7319" s="87">
        <v>43716</v>
      </c>
      <c r="D7319" s="88" t="s">
        <v>172</v>
      </c>
      <c r="E7319" s="87">
        <v>44169.021999999997</v>
      </c>
      <c r="F7319" s="87">
        <v>46121.883999999998</v>
      </c>
      <c r="G7319" s="87">
        <v>-8.64</v>
      </c>
      <c r="H7319" s="87">
        <v>0</v>
      </c>
      <c r="I7319" s="87">
        <v>-1005.326</v>
      </c>
      <c r="J7319" s="86">
        <v>-0.81</v>
      </c>
    </row>
    <row r="7320" spans="1:10">
      <c r="A7320" s="85">
        <v>40877</v>
      </c>
      <c r="B7320" s="86">
        <v>21</v>
      </c>
      <c r="C7320" s="87">
        <v>43497</v>
      </c>
      <c r="D7320" s="88" t="s">
        <v>172</v>
      </c>
      <c r="E7320" s="87">
        <v>44135.466</v>
      </c>
      <c r="F7320" s="87">
        <v>45720.588000000003</v>
      </c>
      <c r="G7320" s="87">
        <v>-8.42</v>
      </c>
      <c r="H7320" s="87">
        <v>0</v>
      </c>
      <c r="I7320" s="87">
        <v>-1005.326</v>
      </c>
      <c r="J7320" s="86">
        <v>-0.86599999999999999</v>
      </c>
    </row>
    <row r="7321" spans="1:10">
      <c r="A7321" s="85">
        <v>40877</v>
      </c>
      <c r="B7321" s="86">
        <v>22</v>
      </c>
      <c r="C7321" s="87">
        <v>43345</v>
      </c>
      <c r="D7321" s="88" t="s">
        <v>172</v>
      </c>
      <c r="E7321" s="87">
        <v>44068.205999999998</v>
      </c>
      <c r="F7321" s="87">
        <v>45653.588000000003</v>
      </c>
      <c r="G7321" s="87">
        <v>-8.68</v>
      </c>
      <c r="H7321" s="87">
        <v>0</v>
      </c>
      <c r="I7321" s="87">
        <v>-1005.326</v>
      </c>
      <c r="J7321" s="86">
        <v>-16.474</v>
      </c>
    </row>
    <row r="7322" spans="1:10">
      <c r="A7322" s="85">
        <v>40877</v>
      </c>
      <c r="B7322" s="86">
        <v>23</v>
      </c>
      <c r="C7322" s="87">
        <v>43473</v>
      </c>
      <c r="D7322" s="88" t="s">
        <v>172</v>
      </c>
      <c r="E7322" s="87">
        <v>44081.502</v>
      </c>
      <c r="F7322" s="87">
        <v>45664.004000000001</v>
      </c>
      <c r="G7322" s="87">
        <v>-4.3600000000000003</v>
      </c>
      <c r="H7322" s="87">
        <v>0</v>
      </c>
      <c r="I7322" s="87">
        <v>-1005.326</v>
      </c>
      <c r="J7322" s="86">
        <v>-633.71800000000007</v>
      </c>
    </row>
    <row r="7323" spans="1:10">
      <c r="A7323" s="85">
        <v>40877</v>
      </c>
      <c r="B7323" s="86">
        <v>24</v>
      </c>
      <c r="C7323" s="87">
        <v>43670</v>
      </c>
      <c r="D7323" s="88" t="s">
        <v>172</v>
      </c>
      <c r="E7323" s="87">
        <v>44025.626000000004</v>
      </c>
      <c r="F7323" s="87">
        <v>45614.408000000003</v>
      </c>
      <c r="G7323" s="87">
        <v>-12.08</v>
      </c>
      <c r="H7323" s="87">
        <v>0</v>
      </c>
      <c r="I7323" s="87">
        <v>-1005.528</v>
      </c>
      <c r="J7323" s="86">
        <v>-651.30999999999995</v>
      </c>
    </row>
    <row r="7324" spans="1:10">
      <c r="A7324" s="85">
        <v>40877</v>
      </c>
      <c r="B7324" s="86">
        <v>25</v>
      </c>
      <c r="C7324" s="87">
        <v>43669</v>
      </c>
      <c r="D7324" s="88" t="s">
        <v>172</v>
      </c>
      <c r="E7324" s="87">
        <v>44098.944000000003</v>
      </c>
      <c r="F7324" s="87">
        <v>45686.805999999997</v>
      </c>
      <c r="G7324" s="87">
        <v>-11.16</v>
      </c>
      <c r="H7324" s="87">
        <v>0</v>
      </c>
      <c r="I7324" s="87">
        <v>-1005.428</v>
      </c>
      <c r="J7324" s="86">
        <v>-651.678</v>
      </c>
    </row>
    <row r="7325" spans="1:10">
      <c r="A7325" s="85">
        <v>40877</v>
      </c>
      <c r="B7325" s="86">
        <v>26</v>
      </c>
      <c r="C7325" s="87">
        <v>43405</v>
      </c>
      <c r="D7325" s="88" t="s">
        <v>172</v>
      </c>
      <c r="E7325" s="87">
        <v>43881.165999999997</v>
      </c>
      <c r="F7325" s="87">
        <v>45468.748</v>
      </c>
      <c r="G7325" s="87">
        <v>-10.88</v>
      </c>
      <c r="H7325" s="87">
        <v>0</v>
      </c>
      <c r="I7325" s="87">
        <v>-1005.428</v>
      </c>
      <c r="J7325" s="86">
        <v>-651.26800000000003</v>
      </c>
    </row>
    <row r="7326" spans="1:10">
      <c r="A7326" s="85">
        <v>40877</v>
      </c>
      <c r="B7326" s="86">
        <v>27</v>
      </c>
      <c r="C7326" s="87">
        <v>43258</v>
      </c>
      <c r="D7326" s="88" t="s">
        <v>172</v>
      </c>
      <c r="E7326" s="87">
        <v>43833.252</v>
      </c>
      <c r="F7326" s="87">
        <v>45444.06</v>
      </c>
      <c r="G7326" s="87">
        <v>-9.1199999999999992</v>
      </c>
      <c r="H7326" s="87">
        <v>0</v>
      </c>
      <c r="I7326" s="87">
        <v>-1005.326</v>
      </c>
      <c r="J7326" s="86">
        <v>-666.06600000000003</v>
      </c>
    </row>
    <row r="7327" spans="1:10">
      <c r="A7327" s="85">
        <v>40877</v>
      </c>
      <c r="B7327" s="86">
        <v>28</v>
      </c>
      <c r="C7327" s="87">
        <v>43104</v>
      </c>
      <c r="D7327" s="88" t="s">
        <v>172</v>
      </c>
      <c r="E7327" s="87">
        <v>43845.62</v>
      </c>
      <c r="F7327" s="87">
        <v>45456.088000000003</v>
      </c>
      <c r="G7327" s="87">
        <v>-8.7799999999999994</v>
      </c>
      <c r="H7327" s="87">
        <v>0</v>
      </c>
      <c r="I7327" s="87">
        <v>-1005.326</v>
      </c>
      <c r="J7327" s="86">
        <v>-677.66200000000003</v>
      </c>
    </row>
    <row r="7328" spans="1:10">
      <c r="A7328" s="85">
        <v>40877</v>
      </c>
      <c r="B7328" s="86">
        <v>29</v>
      </c>
      <c r="C7328" s="87">
        <v>43293</v>
      </c>
      <c r="D7328" s="88" t="s">
        <v>172</v>
      </c>
      <c r="E7328" s="87">
        <v>44075.404000000002</v>
      </c>
      <c r="F7328" s="87">
        <v>45680.052000000003</v>
      </c>
      <c r="G7328" s="87">
        <v>-2.74</v>
      </c>
      <c r="H7328" s="87">
        <v>0</v>
      </c>
      <c r="I7328" s="87">
        <v>-1005.428</v>
      </c>
      <c r="J7328" s="86">
        <v>-677.65</v>
      </c>
    </row>
    <row r="7329" spans="1:10">
      <c r="A7329" s="85">
        <v>40877</v>
      </c>
      <c r="B7329" s="86">
        <v>30</v>
      </c>
      <c r="C7329" s="87">
        <v>43217</v>
      </c>
      <c r="D7329" s="88" t="s">
        <v>172</v>
      </c>
      <c r="E7329" s="87">
        <v>43847.226000000002</v>
      </c>
      <c r="F7329" s="87">
        <v>45457.894</v>
      </c>
      <c r="G7329" s="87">
        <v>-8.98</v>
      </c>
      <c r="H7329" s="87">
        <v>0</v>
      </c>
      <c r="I7329" s="87">
        <v>-1005.428</v>
      </c>
      <c r="J7329" s="86">
        <v>-677.25400000000002</v>
      </c>
    </row>
    <row r="7330" spans="1:10">
      <c r="A7330" s="85">
        <v>40877</v>
      </c>
      <c r="B7330" s="86">
        <v>31</v>
      </c>
      <c r="C7330" s="87">
        <v>43516</v>
      </c>
      <c r="D7330" s="88" t="s">
        <v>172</v>
      </c>
      <c r="E7330" s="87">
        <v>44135.12</v>
      </c>
      <c r="F7330" s="87">
        <v>46085.962</v>
      </c>
      <c r="G7330" s="87">
        <v>-7.58</v>
      </c>
      <c r="H7330" s="87">
        <v>0</v>
      </c>
      <c r="I7330" s="87">
        <v>-1005.428</v>
      </c>
      <c r="J7330" s="86">
        <v>-996.87</v>
      </c>
    </row>
    <row r="7331" spans="1:10">
      <c r="A7331" s="85">
        <v>40877</v>
      </c>
      <c r="B7331" s="86">
        <v>32</v>
      </c>
      <c r="C7331" s="87">
        <v>44991</v>
      </c>
      <c r="D7331" s="88" t="s">
        <v>172</v>
      </c>
      <c r="E7331" s="87">
        <v>45805.838000000003</v>
      </c>
      <c r="F7331" s="87">
        <v>47760.02</v>
      </c>
      <c r="G7331" s="87">
        <v>-10.199999999999999</v>
      </c>
      <c r="H7331" s="87">
        <v>0</v>
      </c>
      <c r="I7331" s="87">
        <v>-971.13</v>
      </c>
      <c r="J7331" s="86">
        <v>-1013.272</v>
      </c>
    </row>
    <row r="7332" spans="1:10">
      <c r="A7332" s="85">
        <v>40877</v>
      </c>
      <c r="B7332" s="86">
        <v>33</v>
      </c>
      <c r="C7332" s="87">
        <v>47749</v>
      </c>
      <c r="D7332" s="88" t="s">
        <v>172</v>
      </c>
      <c r="E7332" s="87">
        <v>48548.652000000002</v>
      </c>
      <c r="F7332" s="87">
        <v>49003.411999999997</v>
      </c>
      <c r="G7332" s="87">
        <v>-10.76</v>
      </c>
      <c r="H7332" s="87">
        <v>0</v>
      </c>
      <c r="I7332" s="87">
        <v>178.15600000000001</v>
      </c>
      <c r="J7332" s="86">
        <v>-534.03800000000001</v>
      </c>
    </row>
    <row r="7333" spans="1:10">
      <c r="A7333" s="85">
        <v>40877</v>
      </c>
      <c r="B7333" s="86">
        <v>34</v>
      </c>
      <c r="C7333" s="87">
        <v>49705</v>
      </c>
      <c r="D7333" s="88" t="s">
        <v>172</v>
      </c>
      <c r="E7333" s="87">
        <v>50492.106</v>
      </c>
      <c r="F7333" s="87">
        <v>50942.766000000003</v>
      </c>
      <c r="G7333" s="87">
        <v>-6.66</v>
      </c>
      <c r="H7333" s="87">
        <v>0</v>
      </c>
      <c r="I7333" s="87">
        <v>179.178</v>
      </c>
      <c r="J7333" s="86">
        <v>-532.86200000000008</v>
      </c>
    </row>
    <row r="7334" spans="1:10">
      <c r="A7334" s="85">
        <v>40877</v>
      </c>
      <c r="B7334" s="86">
        <v>35</v>
      </c>
      <c r="C7334" s="87">
        <v>50521</v>
      </c>
      <c r="D7334" s="88" t="s">
        <v>172</v>
      </c>
      <c r="E7334" s="87">
        <v>51265.637999999999</v>
      </c>
      <c r="F7334" s="87">
        <v>51278.317999999999</v>
      </c>
      <c r="G7334" s="87">
        <v>-6.68</v>
      </c>
      <c r="H7334" s="87">
        <v>0</v>
      </c>
      <c r="I7334" s="87">
        <v>351.73599999999999</v>
      </c>
      <c r="J7334" s="86">
        <v>-105.21600000000001</v>
      </c>
    </row>
    <row r="7335" spans="1:10">
      <c r="A7335" s="85">
        <v>40877</v>
      </c>
      <c r="B7335" s="86">
        <v>36</v>
      </c>
      <c r="C7335" s="87">
        <v>49780</v>
      </c>
      <c r="D7335" s="88" t="s">
        <v>172</v>
      </c>
      <c r="E7335" s="87">
        <v>50330.567999999999</v>
      </c>
      <c r="F7335" s="87">
        <v>50344.608</v>
      </c>
      <c r="G7335" s="87">
        <v>-4.46</v>
      </c>
      <c r="H7335" s="87">
        <v>0</v>
      </c>
      <c r="I7335" s="87">
        <v>349.05600000000004</v>
      </c>
      <c r="J7335" s="86">
        <v>-105.212</v>
      </c>
    </row>
    <row r="7336" spans="1:10">
      <c r="A7336" s="85">
        <v>40877</v>
      </c>
      <c r="B7336" s="86">
        <v>37</v>
      </c>
      <c r="C7336" s="87">
        <v>49038</v>
      </c>
      <c r="D7336" s="88" t="s">
        <v>172</v>
      </c>
      <c r="E7336" s="87">
        <v>49484.813999999998</v>
      </c>
      <c r="F7336" s="87">
        <v>49731.775999999998</v>
      </c>
      <c r="G7336" s="87">
        <v>-4.3600000000000003</v>
      </c>
      <c r="H7336" s="87">
        <v>0</v>
      </c>
      <c r="I7336" s="87">
        <v>-236.03</v>
      </c>
      <c r="J7336" s="86">
        <v>-104.80800000000001</v>
      </c>
    </row>
    <row r="7337" spans="1:10">
      <c r="A7337" s="85">
        <v>40877</v>
      </c>
      <c r="B7337" s="86">
        <v>38</v>
      </c>
      <c r="C7337" s="87">
        <v>48172</v>
      </c>
      <c r="D7337" s="88" t="s">
        <v>172</v>
      </c>
      <c r="E7337" s="87">
        <v>48586.707999999999</v>
      </c>
      <c r="F7337" s="87">
        <v>48840.63</v>
      </c>
      <c r="G7337" s="87">
        <v>-10.36</v>
      </c>
      <c r="H7337" s="87">
        <v>0</v>
      </c>
      <c r="I7337" s="87">
        <v>-236.13</v>
      </c>
      <c r="J7337" s="86">
        <v>-105.214</v>
      </c>
    </row>
    <row r="7338" spans="1:10">
      <c r="A7338" s="85">
        <v>40877</v>
      </c>
      <c r="B7338" s="86">
        <v>39</v>
      </c>
      <c r="C7338" s="87">
        <v>47028</v>
      </c>
      <c r="D7338" s="88" t="s">
        <v>172</v>
      </c>
      <c r="E7338" s="87">
        <v>47385.9</v>
      </c>
      <c r="F7338" s="87">
        <v>48078.305999999997</v>
      </c>
      <c r="G7338" s="87">
        <v>-8.42</v>
      </c>
      <c r="H7338" s="87">
        <v>0</v>
      </c>
      <c r="I7338" s="87">
        <v>-303.91399999999999</v>
      </c>
      <c r="J7338" s="86">
        <v>-465.27600000000001</v>
      </c>
    </row>
    <row r="7339" spans="1:10">
      <c r="A7339" s="85">
        <v>40877</v>
      </c>
      <c r="B7339" s="86">
        <v>40</v>
      </c>
      <c r="C7339" s="87">
        <v>45957</v>
      </c>
      <c r="D7339" s="88" t="s">
        <v>172</v>
      </c>
      <c r="E7339" s="87">
        <v>46342.646000000001</v>
      </c>
      <c r="F7339" s="87">
        <v>47033.858</v>
      </c>
      <c r="G7339" s="87">
        <v>-11.76</v>
      </c>
      <c r="H7339" s="87">
        <v>0</v>
      </c>
      <c r="I7339" s="87">
        <v>-303.40800000000002</v>
      </c>
      <c r="J7339" s="86">
        <v>-465.27800000000002</v>
      </c>
    </row>
    <row r="7340" spans="1:10">
      <c r="A7340" s="85">
        <v>40877</v>
      </c>
      <c r="B7340" s="86">
        <v>41</v>
      </c>
      <c r="C7340" s="87">
        <v>44548</v>
      </c>
      <c r="D7340" s="88" t="s">
        <v>172</v>
      </c>
      <c r="E7340" s="87">
        <v>44926.794000000002</v>
      </c>
      <c r="F7340" s="87">
        <v>45349.584000000003</v>
      </c>
      <c r="G7340" s="87">
        <v>-11.86</v>
      </c>
      <c r="H7340" s="87">
        <v>0</v>
      </c>
      <c r="I7340" s="87">
        <v>-215.79600000000002</v>
      </c>
      <c r="J7340" s="86">
        <v>-284.82800000000003</v>
      </c>
    </row>
    <row r="7341" spans="1:10">
      <c r="A7341" s="85">
        <v>40877</v>
      </c>
      <c r="B7341" s="86">
        <v>42</v>
      </c>
      <c r="C7341" s="87">
        <v>42929</v>
      </c>
      <c r="D7341" s="88" t="s">
        <v>172</v>
      </c>
      <c r="E7341" s="87">
        <v>43273.201999999997</v>
      </c>
      <c r="F7341" s="87">
        <v>43695.991999999998</v>
      </c>
      <c r="G7341" s="87">
        <v>-11.18</v>
      </c>
      <c r="H7341" s="87">
        <v>0</v>
      </c>
      <c r="I7341" s="87">
        <v>-215.99800000000002</v>
      </c>
      <c r="J7341" s="86">
        <v>-284.43200000000002</v>
      </c>
    </row>
    <row r="7342" spans="1:10">
      <c r="A7342" s="85">
        <v>40877</v>
      </c>
      <c r="B7342" s="86">
        <v>43</v>
      </c>
      <c r="C7342" s="87">
        <v>40834</v>
      </c>
      <c r="D7342" s="88" t="s">
        <v>172</v>
      </c>
      <c r="E7342" s="87">
        <v>41201.673999999999</v>
      </c>
      <c r="F7342" s="87">
        <v>41688.002</v>
      </c>
      <c r="G7342" s="87">
        <v>-10.34</v>
      </c>
      <c r="H7342" s="87">
        <v>0</v>
      </c>
      <c r="I7342" s="87">
        <v>-279.43200000000002</v>
      </c>
      <c r="J7342" s="86">
        <v>-284.43</v>
      </c>
    </row>
    <row r="7343" spans="1:10">
      <c r="A7343" s="85">
        <v>40877</v>
      </c>
      <c r="B7343" s="86">
        <v>44</v>
      </c>
      <c r="C7343" s="87">
        <v>38715</v>
      </c>
      <c r="D7343" s="88" t="s">
        <v>172</v>
      </c>
      <c r="E7343" s="87">
        <v>39068.906000000003</v>
      </c>
      <c r="F7343" s="87">
        <v>39551.292000000001</v>
      </c>
      <c r="G7343" s="87">
        <v>-7.98</v>
      </c>
      <c r="H7343" s="87">
        <v>0</v>
      </c>
      <c r="I7343" s="87">
        <v>-279.73400000000004</v>
      </c>
      <c r="J7343" s="86">
        <v>-284.82400000000001</v>
      </c>
    </row>
    <row r="7344" spans="1:10">
      <c r="A7344" s="85">
        <v>40877</v>
      </c>
      <c r="B7344" s="86">
        <v>45</v>
      </c>
      <c r="C7344" s="87">
        <v>36755</v>
      </c>
      <c r="D7344" s="88" t="s">
        <v>172</v>
      </c>
      <c r="E7344" s="87">
        <v>37092.243999999999</v>
      </c>
      <c r="F7344" s="87">
        <v>37696.584000000003</v>
      </c>
      <c r="G7344" s="87">
        <v>-9.74</v>
      </c>
      <c r="H7344" s="87">
        <v>0</v>
      </c>
      <c r="I7344" s="87">
        <v>-402.96</v>
      </c>
      <c r="J7344" s="86">
        <v>-284.428</v>
      </c>
    </row>
    <row r="7345" spans="1:10">
      <c r="A7345" s="85">
        <v>40877</v>
      </c>
      <c r="B7345" s="86">
        <v>46</v>
      </c>
      <c r="C7345" s="87">
        <v>34590</v>
      </c>
      <c r="D7345" s="88" t="s">
        <v>172</v>
      </c>
      <c r="E7345" s="87">
        <v>34989.305999999997</v>
      </c>
      <c r="F7345" s="87">
        <v>35610.606</v>
      </c>
      <c r="G7345" s="87">
        <v>-26.7</v>
      </c>
      <c r="H7345" s="87">
        <v>0</v>
      </c>
      <c r="I7345" s="87">
        <v>-401.44200000000001</v>
      </c>
      <c r="J7345" s="86">
        <v>-284.83800000000002</v>
      </c>
    </row>
    <row r="7346" spans="1:10">
      <c r="A7346" s="85">
        <v>40877</v>
      </c>
      <c r="B7346" s="86">
        <v>47</v>
      </c>
      <c r="C7346" s="87">
        <v>32212</v>
      </c>
      <c r="D7346" s="88" t="s">
        <v>172</v>
      </c>
      <c r="E7346" s="87">
        <v>32596.794000000002</v>
      </c>
      <c r="F7346" s="87">
        <v>33420.85</v>
      </c>
      <c r="G7346" s="87">
        <v>-652.54</v>
      </c>
      <c r="H7346" s="87">
        <v>0</v>
      </c>
      <c r="I7346" s="87">
        <v>-101.77600000000001</v>
      </c>
      <c r="J7346" s="86">
        <v>-0.84</v>
      </c>
    </row>
    <row r="7347" spans="1:10">
      <c r="A7347" s="85">
        <v>40877</v>
      </c>
      <c r="B7347" s="86">
        <v>48</v>
      </c>
      <c r="C7347" s="87">
        <v>30549</v>
      </c>
      <c r="D7347" s="88" t="s">
        <v>172</v>
      </c>
      <c r="E7347" s="87">
        <v>30975.608</v>
      </c>
      <c r="F7347" s="87">
        <v>32529.438000000002</v>
      </c>
      <c r="G7347" s="87">
        <v>-1452.66</v>
      </c>
      <c r="H7347" s="87">
        <v>0</v>
      </c>
      <c r="I7347" s="87">
        <v>-101.17</v>
      </c>
      <c r="J7347" s="86">
        <v>-1.248</v>
      </c>
    </row>
    <row r="7348" spans="1:10">
      <c r="A7348" s="80">
        <v>40878</v>
      </c>
      <c r="B7348" s="81">
        <v>1</v>
      </c>
      <c r="C7348" s="82">
        <v>30475</v>
      </c>
      <c r="D7348" s="83" t="s">
        <v>172</v>
      </c>
      <c r="E7348" s="82">
        <v>30900.421999999999</v>
      </c>
      <c r="F7348" s="82">
        <v>32373.182000000001</v>
      </c>
      <c r="G7348" s="82">
        <v>-1472.76</v>
      </c>
      <c r="H7348" s="82">
        <v>0</v>
      </c>
      <c r="I7348" s="82">
        <v>0</v>
      </c>
      <c r="J7348" s="81">
        <v>-0.86399999999999999</v>
      </c>
    </row>
    <row r="7349" spans="1:10">
      <c r="A7349" s="80">
        <v>40878</v>
      </c>
      <c r="B7349" s="81">
        <v>2</v>
      </c>
      <c r="C7349" s="82">
        <v>30321</v>
      </c>
      <c r="D7349" s="83" t="s">
        <v>172</v>
      </c>
      <c r="E7349" s="82">
        <v>30737.885999999999</v>
      </c>
      <c r="F7349" s="82">
        <v>32202.346000000001</v>
      </c>
      <c r="G7349" s="82">
        <v>-1464.46</v>
      </c>
      <c r="H7349" s="82">
        <v>0</v>
      </c>
      <c r="I7349" s="82">
        <v>0</v>
      </c>
      <c r="J7349" s="81">
        <v>-1.278</v>
      </c>
    </row>
    <row r="7350" spans="1:10">
      <c r="A7350" s="80">
        <v>40878</v>
      </c>
      <c r="B7350" s="81">
        <v>3</v>
      </c>
      <c r="C7350" s="82">
        <v>29814</v>
      </c>
      <c r="D7350" s="83" t="s">
        <v>172</v>
      </c>
      <c r="E7350" s="82">
        <v>30247.657999999999</v>
      </c>
      <c r="F7350" s="82">
        <v>32069.117999999999</v>
      </c>
      <c r="G7350" s="82">
        <v>-1821.46</v>
      </c>
      <c r="H7350" s="82">
        <v>0</v>
      </c>
      <c r="I7350" s="82">
        <v>125.614</v>
      </c>
      <c r="J7350" s="81">
        <v>-1.292</v>
      </c>
    </row>
    <row r="7351" spans="1:10">
      <c r="A7351" s="80">
        <v>40878</v>
      </c>
      <c r="B7351" s="81">
        <v>4</v>
      </c>
      <c r="C7351" s="82">
        <v>28873</v>
      </c>
      <c r="D7351" s="83" t="s">
        <v>172</v>
      </c>
      <c r="E7351" s="82">
        <v>29335.948</v>
      </c>
      <c r="F7351" s="82">
        <v>31208.867999999999</v>
      </c>
      <c r="G7351" s="82">
        <v>-1872.92</v>
      </c>
      <c r="H7351" s="82">
        <v>0</v>
      </c>
      <c r="I7351" s="82">
        <v>7.4119999999999999</v>
      </c>
      <c r="J7351" s="81">
        <v>-0.88400000000000001</v>
      </c>
    </row>
    <row r="7352" spans="1:10">
      <c r="A7352" s="80">
        <v>40878</v>
      </c>
      <c r="B7352" s="81">
        <v>5</v>
      </c>
      <c r="C7352" s="82">
        <v>28292</v>
      </c>
      <c r="D7352" s="83" t="s">
        <v>172</v>
      </c>
      <c r="E7352" s="82">
        <v>28750.923999999999</v>
      </c>
      <c r="F7352" s="82">
        <v>30790.144</v>
      </c>
      <c r="G7352" s="82">
        <v>-2039.22</v>
      </c>
      <c r="H7352" s="82">
        <v>0</v>
      </c>
      <c r="I7352" s="82">
        <v>0</v>
      </c>
      <c r="J7352" s="81">
        <v>-1.286</v>
      </c>
    </row>
    <row r="7353" spans="1:10">
      <c r="A7353" s="80">
        <v>40878</v>
      </c>
      <c r="B7353" s="81">
        <v>6</v>
      </c>
      <c r="C7353" s="82">
        <v>28194</v>
      </c>
      <c r="D7353" s="83" t="s">
        <v>172</v>
      </c>
      <c r="E7353" s="82">
        <v>28608.925999999999</v>
      </c>
      <c r="F7353" s="82">
        <v>30656.346000000001</v>
      </c>
      <c r="G7353" s="82">
        <v>-2047.42</v>
      </c>
      <c r="H7353" s="82">
        <v>0</v>
      </c>
      <c r="I7353" s="82">
        <v>387.61200000000002</v>
      </c>
      <c r="J7353" s="81">
        <v>-0.89200000000000002</v>
      </c>
    </row>
    <row r="7354" spans="1:10">
      <c r="A7354" s="80">
        <v>40878</v>
      </c>
      <c r="B7354" s="81">
        <v>7</v>
      </c>
      <c r="C7354" s="82">
        <v>27553</v>
      </c>
      <c r="D7354" s="83" t="s">
        <v>172</v>
      </c>
      <c r="E7354" s="82">
        <v>27962.004000000001</v>
      </c>
      <c r="F7354" s="82">
        <v>29990.883999999998</v>
      </c>
      <c r="G7354" s="82">
        <v>-2028.88</v>
      </c>
      <c r="H7354" s="82">
        <v>0</v>
      </c>
      <c r="I7354" s="82">
        <v>347.58600000000001</v>
      </c>
      <c r="J7354" s="81">
        <v>-1.29</v>
      </c>
    </row>
    <row r="7355" spans="1:10">
      <c r="A7355" s="80">
        <v>40878</v>
      </c>
      <c r="B7355" s="81">
        <v>8</v>
      </c>
      <c r="C7355" s="82">
        <v>26982</v>
      </c>
      <c r="D7355" s="83" t="s">
        <v>172</v>
      </c>
      <c r="E7355" s="82">
        <v>27411.49</v>
      </c>
      <c r="F7355" s="82">
        <v>29711.97</v>
      </c>
      <c r="G7355" s="82">
        <v>-2300.48</v>
      </c>
      <c r="H7355" s="82">
        <v>0</v>
      </c>
      <c r="I7355" s="82">
        <v>348.57400000000001</v>
      </c>
      <c r="J7355" s="81">
        <v>-1.284</v>
      </c>
    </row>
    <row r="7356" spans="1:10">
      <c r="A7356" s="80">
        <v>40878</v>
      </c>
      <c r="B7356" s="81">
        <v>9</v>
      </c>
      <c r="C7356" s="82">
        <v>26572</v>
      </c>
      <c r="D7356" s="83" t="s">
        <v>172</v>
      </c>
      <c r="E7356" s="82">
        <v>26975.33</v>
      </c>
      <c r="F7356" s="82">
        <v>29298.53</v>
      </c>
      <c r="G7356" s="82">
        <v>-2323.1999999999998</v>
      </c>
      <c r="H7356" s="82">
        <v>0</v>
      </c>
      <c r="I7356" s="82">
        <v>66.118000000000009</v>
      </c>
      <c r="J7356" s="81">
        <v>-0.88600000000000001</v>
      </c>
    </row>
    <row r="7357" spans="1:10">
      <c r="A7357" s="80">
        <v>40878</v>
      </c>
      <c r="B7357" s="81">
        <v>10</v>
      </c>
      <c r="C7357" s="82">
        <v>26699</v>
      </c>
      <c r="D7357" s="83" t="s">
        <v>172</v>
      </c>
      <c r="E7357" s="82">
        <v>27116.874</v>
      </c>
      <c r="F7357" s="82">
        <v>29426.294000000002</v>
      </c>
      <c r="G7357" s="82">
        <v>-2309.42</v>
      </c>
      <c r="H7357" s="82">
        <v>0</v>
      </c>
      <c r="I7357" s="82">
        <v>66.512</v>
      </c>
      <c r="J7357" s="81">
        <v>-1.282</v>
      </c>
    </row>
    <row r="7358" spans="1:10">
      <c r="A7358" s="80">
        <v>40878</v>
      </c>
      <c r="B7358" s="81">
        <v>11</v>
      </c>
      <c r="C7358" s="82">
        <v>27368</v>
      </c>
      <c r="D7358" s="83" t="s">
        <v>172</v>
      </c>
      <c r="E7358" s="82">
        <v>27836.53</v>
      </c>
      <c r="F7358" s="82">
        <v>30384.55</v>
      </c>
      <c r="G7358" s="82">
        <v>-2195.02</v>
      </c>
      <c r="H7358" s="82">
        <v>0</v>
      </c>
      <c r="I7358" s="82">
        <v>0</v>
      </c>
      <c r="J7358" s="81">
        <v>-442.94600000000003</v>
      </c>
    </row>
    <row r="7359" spans="1:10">
      <c r="A7359" s="80">
        <v>40878</v>
      </c>
      <c r="B7359" s="81">
        <v>12</v>
      </c>
      <c r="C7359" s="82">
        <v>28818</v>
      </c>
      <c r="D7359" s="83" t="s">
        <v>172</v>
      </c>
      <c r="E7359" s="82">
        <v>29277.578000000001</v>
      </c>
      <c r="F7359" s="82">
        <v>31488.718000000001</v>
      </c>
      <c r="G7359" s="82">
        <v>-1858.14</v>
      </c>
      <c r="H7359" s="82">
        <v>0</v>
      </c>
      <c r="I7359" s="82">
        <v>0</v>
      </c>
      <c r="J7359" s="81">
        <v>-442.96600000000001</v>
      </c>
    </row>
    <row r="7360" spans="1:10">
      <c r="A7360" s="80">
        <v>40878</v>
      </c>
      <c r="B7360" s="81">
        <v>13</v>
      </c>
      <c r="C7360" s="82">
        <v>32111</v>
      </c>
      <c r="D7360" s="83" t="s">
        <v>172</v>
      </c>
      <c r="E7360" s="82">
        <v>32566.518</v>
      </c>
      <c r="F7360" s="82">
        <v>33760.718000000001</v>
      </c>
      <c r="G7360" s="82">
        <v>-805.2</v>
      </c>
      <c r="H7360" s="82">
        <v>0</v>
      </c>
      <c r="I7360" s="82">
        <v>0</v>
      </c>
      <c r="J7360" s="81">
        <v>-478.16800000000001</v>
      </c>
    </row>
    <row r="7361" spans="1:10">
      <c r="A7361" s="80">
        <v>40878</v>
      </c>
      <c r="B7361" s="81">
        <v>14</v>
      </c>
      <c r="C7361" s="82">
        <v>35745</v>
      </c>
      <c r="D7361" s="83" t="s">
        <v>172</v>
      </c>
      <c r="E7361" s="82">
        <v>36276.648000000001</v>
      </c>
      <c r="F7361" s="82">
        <v>36681.608</v>
      </c>
      <c r="G7361" s="82">
        <v>-12.4</v>
      </c>
      <c r="H7361" s="82">
        <v>0</v>
      </c>
      <c r="I7361" s="82">
        <v>0</v>
      </c>
      <c r="J7361" s="81">
        <v>-478.15</v>
      </c>
    </row>
    <row r="7362" spans="1:10">
      <c r="A7362" s="80">
        <v>40878</v>
      </c>
      <c r="B7362" s="81">
        <v>15</v>
      </c>
      <c r="C7362" s="82">
        <v>40261</v>
      </c>
      <c r="D7362" s="83" t="s">
        <v>172</v>
      </c>
      <c r="E7362" s="82">
        <v>40791.182000000001</v>
      </c>
      <c r="F7362" s="82">
        <v>41191.101999999999</v>
      </c>
      <c r="G7362" s="82">
        <v>-4.72</v>
      </c>
      <c r="H7362" s="82">
        <v>0</v>
      </c>
      <c r="I7362" s="82">
        <v>0</v>
      </c>
      <c r="J7362" s="81">
        <v>-478.524</v>
      </c>
    </row>
    <row r="7363" spans="1:10">
      <c r="A7363" s="80">
        <v>40878</v>
      </c>
      <c r="B7363" s="81">
        <v>16</v>
      </c>
      <c r="C7363" s="82">
        <v>42513</v>
      </c>
      <c r="D7363" s="83" t="s">
        <v>172</v>
      </c>
      <c r="E7363" s="82">
        <v>43000.284</v>
      </c>
      <c r="F7363" s="82">
        <v>43403.243999999999</v>
      </c>
      <c r="G7363" s="82">
        <v>-2.1</v>
      </c>
      <c r="H7363" s="82">
        <v>0</v>
      </c>
      <c r="I7363" s="82">
        <v>0</v>
      </c>
      <c r="J7363" s="81">
        <v>-478.108</v>
      </c>
    </row>
    <row r="7364" spans="1:10">
      <c r="A7364" s="80">
        <v>40878</v>
      </c>
      <c r="B7364" s="81">
        <v>17</v>
      </c>
      <c r="C7364" s="82">
        <v>42935</v>
      </c>
      <c r="D7364" s="83" t="s">
        <v>172</v>
      </c>
      <c r="E7364" s="82">
        <v>43378.698000000004</v>
      </c>
      <c r="F7364" s="82">
        <v>43753.726000000002</v>
      </c>
      <c r="G7364" s="82">
        <v>-6.4</v>
      </c>
      <c r="H7364" s="82">
        <v>0</v>
      </c>
      <c r="I7364" s="82">
        <v>0</v>
      </c>
      <c r="J7364" s="81">
        <v>-442.89</v>
      </c>
    </row>
    <row r="7365" spans="1:10">
      <c r="A7365" s="80">
        <v>40878</v>
      </c>
      <c r="B7365" s="81">
        <v>18</v>
      </c>
      <c r="C7365" s="82">
        <v>42883</v>
      </c>
      <c r="D7365" s="83" t="s">
        <v>172</v>
      </c>
      <c r="E7365" s="82">
        <v>43310.271999999997</v>
      </c>
      <c r="F7365" s="82">
        <v>43688.383999999998</v>
      </c>
      <c r="G7365" s="82">
        <v>-23.88</v>
      </c>
      <c r="H7365" s="82">
        <v>0</v>
      </c>
      <c r="I7365" s="82">
        <v>0</v>
      </c>
      <c r="J7365" s="81">
        <v>-443.27800000000002</v>
      </c>
    </row>
    <row r="7366" spans="1:10">
      <c r="A7366" s="80">
        <v>40878</v>
      </c>
      <c r="B7366" s="81">
        <v>19</v>
      </c>
      <c r="C7366" s="82">
        <v>43534</v>
      </c>
      <c r="D7366" s="83" t="s">
        <v>172</v>
      </c>
      <c r="E7366" s="82">
        <v>44031.31</v>
      </c>
      <c r="F7366" s="82">
        <v>44410.05</v>
      </c>
      <c r="G7366" s="82">
        <v>-25.74</v>
      </c>
      <c r="H7366" s="82">
        <v>0</v>
      </c>
      <c r="I7366" s="82">
        <v>0</v>
      </c>
      <c r="J7366" s="81">
        <v>-442.87</v>
      </c>
    </row>
    <row r="7367" spans="1:10">
      <c r="A7367" s="80">
        <v>40878</v>
      </c>
      <c r="B7367" s="81">
        <v>20</v>
      </c>
      <c r="C7367" s="82">
        <v>43873</v>
      </c>
      <c r="D7367" s="83" t="s">
        <v>172</v>
      </c>
      <c r="E7367" s="82">
        <v>44317.868000000002</v>
      </c>
      <c r="F7367" s="82">
        <v>44689.248</v>
      </c>
      <c r="G7367" s="82">
        <v>-16.899999999999999</v>
      </c>
      <c r="H7367" s="82">
        <v>0</v>
      </c>
      <c r="I7367" s="82">
        <v>0</v>
      </c>
      <c r="J7367" s="81">
        <v>-443.26400000000001</v>
      </c>
    </row>
    <row r="7368" spans="1:10">
      <c r="A7368" s="80">
        <v>40878</v>
      </c>
      <c r="B7368" s="81">
        <v>21</v>
      </c>
      <c r="C7368" s="82">
        <v>43734</v>
      </c>
      <c r="D7368" s="83" t="s">
        <v>172</v>
      </c>
      <c r="E7368" s="82">
        <v>44165.595999999998</v>
      </c>
      <c r="F7368" s="82">
        <v>44535.775999999998</v>
      </c>
      <c r="G7368" s="82">
        <v>-17.18</v>
      </c>
      <c r="H7368" s="82">
        <v>0</v>
      </c>
      <c r="I7368" s="82">
        <v>0</v>
      </c>
      <c r="J7368" s="81">
        <v>-442.87400000000002</v>
      </c>
    </row>
    <row r="7369" spans="1:10">
      <c r="A7369" s="80">
        <v>40878</v>
      </c>
      <c r="B7369" s="81">
        <v>22</v>
      </c>
      <c r="C7369" s="82">
        <v>43744</v>
      </c>
      <c r="D7369" s="83" t="s">
        <v>172</v>
      </c>
      <c r="E7369" s="82">
        <v>44183.53</v>
      </c>
      <c r="F7369" s="82">
        <v>44551.69</v>
      </c>
      <c r="G7369" s="82">
        <v>-15.16</v>
      </c>
      <c r="H7369" s="82">
        <v>0</v>
      </c>
      <c r="I7369" s="82">
        <v>0</v>
      </c>
      <c r="J7369" s="81">
        <v>-442.87200000000001</v>
      </c>
    </row>
    <row r="7370" spans="1:10">
      <c r="A7370" s="80">
        <v>40878</v>
      </c>
      <c r="B7370" s="81">
        <v>23</v>
      </c>
      <c r="C7370" s="82">
        <v>43763</v>
      </c>
      <c r="D7370" s="83" t="s">
        <v>172</v>
      </c>
      <c r="E7370" s="82">
        <v>44307.805999999997</v>
      </c>
      <c r="F7370" s="82">
        <v>44678.086000000003</v>
      </c>
      <c r="G7370" s="82">
        <v>-17.28</v>
      </c>
      <c r="H7370" s="82">
        <v>0</v>
      </c>
      <c r="I7370" s="82">
        <v>0</v>
      </c>
      <c r="J7370" s="81">
        <v>-443.25400000000002</v>
      </c>
    </row>
    <row r="7371" spans="1:10">
      <c r="A7371" s="80">
        <v>40878</v>
      </c>
      <c r="B7371" s="81">
        <v>24</v>
      </c>
      <c r="C7371" s="82">
        <v>43903</v>
      </c>
      <c r="D7371" s="83" t="s">
        <v>172</v>
      </c>
      <c r="E7371" s="82">
        <v>44508.406000000003</v>
      </c>
      <c r="F7371" s="82">
        <v>44891.839999999997</v>
      </c>
      <c r="G7371" s="82">
        <v>-13</v>
      </c>
      <c r="H7371" s="82">
        <v>0</v>
      </c>
      <c r="I7371" s="82">
        <v>0</v>
      </c>
      <c r="J7371" s="81">
        <v>-442.85</v>
      </c>
    </row>
    <row r="7372" spans="1:10">
      <c r="A7372" s="80">
        <v>40878</v>
      </c>
      <c r="B7372" s="81">
        <v>25</v>
      </c>
      <c r="C7372" s="82">
        <v>44121</v>
      </c>
      <c r="D7372" s="83" t="s">
        <v>172</v>
      </c>
      <c r="E7372" s="82">
        <v>44633.203999999998</v>
      </c>
      <c r="F7372" s="82">
        <v>44999.203999999998</v>
      </c>
      <c r="G7372" s="82">
        <v>-13</v>
      </c>
      <c r="H7372" s="82">
        <v>0</v>
      </c>
      <c r="I7372" s="82">
        <v>0</v>
      </c>
      <c r="J7372" s="81">
        <v>-442.85</v>
      </c>
    </row>
    <row r="7373" spans="1:10">
      <c r="A7373" s="80">
        <v>40878</v>
      </c>
      <c r="B7373" s="81">
        <v>26</v>
      </c>
      <c r="C7373" s="82">
        <v>44286</v>
      </c>
      <c r="D7373" s="83" t="s">
        <v>172</v>
      </c>
      <c r="E7373" s="82">
        <v>44666.762000000002</v>
      </c>
      <c r="F7373" s="82">
        <v>45028.802000000003</v>
      </c>
      <c r="G7373" s="82">
        <v>-6.28</v>
      </c>
      <c r="H7373" s="82">
        <v>0</v>
      </c>
      <c r="I7373" s="82">
        <v>0</v>
      </c>
      <c r="J7373" s="81">
        <v>-442.84800000000001</v>
      </c>
    </row>
    <row r="7374" spans="1:10">
      <c r="A7374" s="80">
        <v>40878</v>
      </c>
      <c r="B7374" s="81">
        <v>27</v>
      </c>
      <c r="C7374" s="82">
        <v>44389</v>
      </c>
      <c r="D7374" s="83" t="s">
        <v>172</v>
      </c>
      <c r="E7374" s="82">
        <v>44807.188000000002</v>
      </c>
      <c r="F7374" s="82">
        <v>45176.527999999998</v>
      </c>
      <c r="G7374" s="82">
        <v>-13.42</v>
      </c>
      <c r="H7374" s="82">
        <v>0</v>
      </c>
      <c r="I7374" s="82">
        <v>0</v>
      </c>
      <c r="J7374" s="81">
        <v>-443.24600000000004</v>
      </c>
    </row>
    <row r="7375" spans="1:10">
      <c r="A7375" s="80">
        <v>40878</v>
      </c>
      <c r="B7375" s="81">
        <v>28</v>
      </c>
      <c r="C7375" s="82">
        <v>44281</v>
      </c>
      <c r="D7375" s="83" t="s">
        <v>172</v>
      </c>
      <c r="E7375" s="82">
        <v>44701.798000000003</v>
      </c>
      <c r="F7375" s="82">
        <v>45070.158000000003</v>
      </c>
      <c r="G7375" s="82">
        <v>-15.36</v>
      </c>
      <c r="H7375" s="82">
        <v>0</v>
      </c>
      <c r="I7375" s="82">
        <v>0</v>
      </c>
      <c r="J7375" s="81">
        <v>-442.858</v>
      </c>
    </row>
    <row r="7376" spans="1:10">
      <c r="A7376" s="80">
        <v>40878</v>
      </c>
      <c r="B7376" s="81">
        <v>29</v>
      </c>
      <c r="C7376" s="82">
        <v>44424</v>
      </c>
      <c r="D7376" s="83" t="s">
        <v>172</v>
      </c>
      <c r="E7376" s="82">
        <v>44828.04</v>
      </c>
      <c r="F7376" s="82">
        <v>45194.28</v>
      </c>
      <c r="G7376" s="82">
        <v>-13.24</v>
      </c>
      <c r="H7376" s="82">
        <v>0</v>
      </c>
      <c r="I7376" s="82">
        <v>0</v>
      </c>
      <c r="J7376" s="81">
        <v>-442.85599999999999</v>
      </c>
    </row>
    <row r="7377" spans="1:10">
      <c r="A7377" s="80">
        <v>40878</v>
      </c>
      <c r="B7377" s="81">
        <v>30</v>
      </c>
      <c r="C7377" s="82">
        <v>44437</v>
      </c>
      <c r="D7377" s="83" t="s">
        <v>172</v>
      </c>
      <c r="E7377" s="82">
        <v>44800.762000000002</v>
      </c>
      <c r="F7377" s="82">
        <v>45167.201999999997</v>
      </c>
      <c r="G7377" s="82">
        <v>-13.44</v>
      </c>
      <c r="H7377" s="82">
        <v>0</v>
      </c>
      <c r="I7377" s="82">
        <v>0</v>
      </c>
      <c r="J7377" s="81">
        <v>-442.846</v>
      </c>
    </row>
    <row r="7378" spans="1:10">
      <c r="A7378" s="80">
        <v>40878</v>
      </c>
      <c r="B7378" s="81">
        <v>31</v>
      </c>
      <c r="C7378" s="82">
        <v>44729</v>
      </c>
      <c r="D7378" s="83" t="s">
        <v>172</v>
      </c>
      <c r="E7378" s="82">
        <v>45101.798000000003</v>
      </c>
      <c r="F7378" s="82">
        <v>45133.137999999999</v>
      </c>
      <c r="G7378" s="82">
        <v>-13.34</v>
      </c>
      <c r="H7378" s="82">
        <v>0</v>
      </c>
      <c r="I7378" s="82">
        <v>0</v>
      </c>
      <c r="J7378" s="81">
        <v>-115.596</v>
      </c>
    </row>
    <row r="7379" spans="1:10">
      <c r="A7379" s="80">
        <v>40878</v>
      </c>
      <c r="B7379" s="81">
        <v>32</v>
      </c>
      <c r="C7379" s="82">
        <v>46424</v>
      </c>
      <c r="D7379" s="83" t="s">
        <v>172</v>
      </c>
      <c r="E7379" s="82">
        <v>46875.498</v>
      </c>
      <c r="F7379" s="82">
        <v>46907.198000000004</v>
      </c>
      <c r="G7379" s="82">
        <v>-13.7</v>
      </c>
      <c r="H7379" s="82">
        <v>0</v>
      </c>
      <c r="I7379" s="82">
        <v>-18.21</v>
      </c>
      <c r="J7379" s="81">
        <v>-116.408</v>
      </c>
    </row>
    <row r="7380" spans="1:10">
      <c r="A7380" s="80">
        <v>40878</v>
      </c>
      <c r="B7380" s="81">
        <v>33</v>
      </c>
      <c r="C7380" s="82">
        <v>49568</v>
      </c>
      <c r="D7380" s="83" t="s">
        <v>172</v>
      </c>
      <c r="E7380" s="82">
        <v>50027.28</v>
      </c>
      <c r="F7380" s="82">
        <v>50040.093999999997</v>
      </c>
      <c r="G7380" s="82">
        <v>-12.32</v>
      </c>
      <c r="H7380" s="82">
        <v>0</v>
      </c>
      <c r="I7380" s="82">
        <v>266.59199999999998</v>
      </c>
      <c r="J7380" s="81">
        <v>101.58</v>
      </c>
    </row>
    <row r="7381" spans="1:10">
      <c r="A7381" s="80">
        <v>40878</v>
      </c>
      <c r="B7381" s="81">
        <v>34</v>
      </c>
      <c r="C7381" s="82">
        <v>51474</v>
      </c>
      <c r="D7381" s="83" t="s">
        <v>172</v>
      </c>
      <c r="E7381" s="82">
        <v>51829.084000000003</v>
      </c>
      <c r="F7381" s="82">
        <v>51839.644</v>
      </c>
      <c r="G7381" s="82">
        <v>-10.56</v>
      </c>
      <c r="H7381" s="82">
        <v>0</v>
      </c>
      <c r="I7381" s="82">
        <v>605.33400000000006</v>
      </c>
      <c r="J7381" s="81">
        <v>101.97200000000001</v>
      </c>
    </row>
    <row r="7382" spans="1:10">
      <c r="A7382" s="80">
        <v>40878</v>
      </c>
      <c r="B7382" s="81">
        <v>35</v>
      </c>
      <c r="C7382" s="82">
        <v>51844</v>
      </c>
      <c r="D7382" s="83" t="s">
        <v>172</v>
      </c>
      <c r="E7382" s="82">
        <v>52132.688000000002</v>
      </c>
      <c r="F7382" s="82">
        <v>52143.267999999996</v>
      </c>
      <c r="G7382" s="82">
        <v>-10.58</v>
      </c>
      <c r="H7382" s="82">
        <v>0</v>
      </c>
      <c r="I7382" s="82">
        <v>1578.5120000000002</v>
      </c>
      <c r="J7382" s="81">
        <v>142.77200000000002</v>
      </c>
    </row>
    <row r="7383" spans="1:10">
      <c r="A7383" s="80">
        <v>40878</v>
      </c>
      <c r="B7383" s="81">
        <v>36</v>
      </c>
      <c r="C7383" s="82">
        <v>51264</v>
      </c>
      <c r="D7383" s="83" t="s">
        <v>172</v>
      </c>
      <c r="E7383" s="82">
        <v>51565.194000000003</v>
      </c>
      <c r="F7383" s="82">
        <v>51575.874000000003</v>
      </c>
      <c r="G7383" s="82">
        <v>-10.68</v>
      </c>
      <c r="H7383" s="82">
        <v>0</v>
      </c>
      <c r="I7383" s="82">
        <v>1579.3040000000001</v>
      </c>
      <c r="J7383" s="81">
        <v>143.16800000000001</v>
      </c>
    </row>
    <row r="7384" spans="1:10">
      <c r="A7384" s="80">
        <v>40878</v>
      </c>
      <c r="B7384" s="81">
        <v>37</v>
      </c>
      <c r="C7384" s="82">
        <v>50583</v>
      </c>
      <c r="D7384" s="83" t="s">
        <v>172</v>
      </c>
      <c r="E7384" s="82">
        <v>50842.103999999999</v>
      </c>
      <c r="F7384" s="82">
        <v>50851.724000000002</v>
      </c>
      <c r="G7384" s="82">
        <v>-6.8</v>
      </c>
      <c r="H7384" s="82">
        <v>0</v>
      </c>
      <c r="I7384" s="82">
        <v>1127.452</v>
      </c>
      <c r="J7384" s="81">
        <v>-1.24</v>
      </c>
    </row>
    <row r="7385" spans="1:10">
      <c r="A7385" s="80">
        <v>40878</v>
      </c>
      <c r="B7385" s="81">
        <v>38</v>
      </c>
      <c r="C7385" s="82">
        <v>49870</v>
      </c>
      <c r="D7385" s="83" t="s">
        <v>172</v>
      </c>
      <c r="E7385" s="82">
        <v>50098.171999999999</v>
      </c>
      <c r="F7385" s="82">
        <v>50106.932000000001</v>
      </c>
      <c r="G7385" s="82">
        <v>-8.76</v>
      </c>
      <c r="H7385" s="82">
        <v>0</v>
      </c>
      <c r="I7385" s="82">
        <v>1127.354</v>
      </c>
      <c r="J7385" s="81">
        <v>-0.84800000000000009</v>
      </c>
    </row>
    <row r="7386" spans="1:10">
      <c r="A7386" s="80">
        <v>40878</v>
      </c>
      <c r="B7386" s="81">
        <v>39</v>
      </c>
      <c r="C7386" s="82">
        <v>48563</v>
      </c>
      <c r="D7386" s="83" t="s">
        <v>172</v>
      </c>
      <c r="E7386" s="82">
        <v>48928.1</v>
      </c>
      <c r="F7386" s="82">
        <v>48947.77</v>
      </c>
      <c r="G7386" s="82">
        <v>-9.7799999999999994</v>
      </c>
      <c r="H7386" s="82">
        <v>0</v>
      </c>
      <c r="I7386" s="82">
        <v>-0.57600000000000007</v>
      </c>
      <c r="J7386" s="81">
        <v>-1.278</v>
      </c>
    </row>
    <row r="7387" spans="1:10">
      <c r="A7387" s="80">
        <v>40878</v>
      </c>
      <c r="B7387" s="81">
        <v>40</v>
      </c>
      <c r="C7387" s="82">
        <v>47130</v>
      </c>
      <c r="D7387" s="83" t="s">
        <v>172</v>
      </c>
      <c r="E7387" s="82">
        <v>47494.732000000004</v>
      </c>
      <c r="F7387" s="82">
        <v>47510.061999999998</v>
      </c>
      <c r="G7387" s="82">
        <v>-7.2</v>
      </c>
      <c r="H7387" s="82">
        <v>0</v>
      </c>
      <c r="I7387" s="82">
        <v>-0.27</v>
      </c>
      <c r="J7387" s="81">
        <v>-1.296</v>
      </c>
    </row>
    <row r="7388" spans="1:10">
      <c r="A7388" s="80">
        <v>40878</v>
      </c>
      <c r="B7388" s="81">
        <v>41</v>
      </c>
      <c r="C7388" s="82">
        <v>46091</v>
      </c>
      <c r="D7388" s="83" t="s">
        <v>172</v>
      </c>
      <c r="E7388" s="82">
        <v>46489.288</v>
      </c>
      <c r="F7388" s="82">
        <v>46505.38</v>
      </c>
      <c r="G7388" s="82">
        <v>-6.46</v>
      </c>
      <c r="H7388" s="82">
        <v>0</v>
      </c>
      <c r="I7388" s="82">
        <v>264.37</v>
      </c>
      <c r="J7388" s="81">
        <v>-0.89</v>
      </c>
    </row>
    <row r="7389" spans="1:10">
      <c r="A7389" s="80">
        <v>40878</v>
      </c>
      <c r="B7389" s="81">
        <v>42</v>
      </c>
      <c r="C7389" s="82">
        <v>44547</v>
      </c>
      <c r="D7389" s="83" t="s">
        <v>172</v>
      </c>
      <c r="E7389" s="82">
        <v>44970.286</v>
      </c>
      <c r="F7389" s="82">
        <v>44979.411999999997</v>
      </c>
      <c r="G7389" s="82">
        <v>-3.56</v>
      </c>
      <c r="H7389" s="82">
        <v>0</v>
      </c>
      <c r="I7389" s="82">
        <v>264.37</v>
      </c>
      <c r="J7389" s="81">
        <v>-1.302</v>
      </c>
    </row>
    <row r="7390" spans="1:10">
      <c r="A7390" s="80">
        <v>40878</v>
      </c>
      <c r="B7390" s="81">
        <v>43</v>
      </c>
      <c r="C7390" s="82">
        <v>42584</v>
      </c>
      <c r="D7390" s="83" t="s">
        <v>172</v>
      </c>
      <c r="E7390" s="82">
        <v>42905.722000000002</v>
      </c>
      <c r="F7390" s="82">
        <v>42917.913999999997</v>
      </c>
      <c r="G7390" s="82">
        <v>-6.5</v>
      </c>
      <c r="H7390" s="82">
        <v>0</v>
      </c>
      <c r="I7390" s="82">
        <v>608.00200000000007</v>
      </c>
      <c r="J7390" s="81">
        <v>-0.89800000000000002</v>
      </c>
    </row>
    <row r="7391" spans="1:10">
      <c r="A7391" s="80">
        <v>40878</v>
      </c>
      <c r="B7391" s="81">
        <v>44</v>
      </c>
      <c r="C7391" s="82">
        <v>40462</v>
      </c>
      <c r="D7391" s="83" t="s">
        <v>172</v>
      </c>
      <c r="E7391" s="82">
        <v>40869.79</v>
      </c>
      <c r="F7391" s="82">
        <v>40881.186000000002</v>
      </c>
      <c r="G7391" s="82">
        <v>-5.22</v>
      </c>
      <c r="H7391" s="82">
        <v>0</v>
      </c>
      <c r="I7391" s="82">
        <v>608.39800000000002</v>
      </c>
      <c r="J7391" s="81">
        <v>-1.304</v>
      </c>
    </row>
    <row r="7392" spans="1:10">
      <c r="A7392" s="80">
        <v>40878</v>
      </c>
      <c r="B7392" s="81">
        <v>45</v>
      </c>
      <c r="C7392" s="82">
        <v>38345</v>
      </c>
      <c r="D7392" s="83" t="s">
        <v>172</v>
      </c>
      <c r="E7392" s="82">
        <v>38775.966</v>
      </c>
      <c r="F7392" s="82">
        <v>38790.517999999996</v>
      </c>
      <c r="G7392" s="82">
        <v>-9.82</v>
      </c>
      <c r="H7392" s="82">
        <v>0</v>
      </c>
      <c r="I7392" s="82">
        <v>14.132000000000001</v>
      </c>
      <c r="J7392" s="81">
        <v>-1.304</v>
      </c>
    </row>
    <row r="7393" spans="1:10">
      <c r="A7393" s="80">
        <v>40878</v>
      </c>
      <c r="B7393" s="81">
        <v>46</v>
      </c>
      <c r="C7393" s="82">
        <v>36377</v>
      </c>
      <c r="D7393" s="83" t="s">
        <v>172</v>
      </c>
      <c r="E7393" s="82">
        <v>36799.074000000001</v>
      </c>
      <c r="F7393" s="82">
        <v>36826.434000000001</v>
      </c>
      <c r="G7393" s="82">
        <v>-27.36</v>
      </c>
      <c r="H7393" s="82">
        <v>0</v>
      </c>
      <c r="I7393" s="82">
        <v>8.202</v>
      </c>
      <c r="J7393" s="81">
        <v>-0.9</v>
      </c>
    </row>
    <row r="7394" spans="1:10">
      <c r="A7394" s="80">
        <v>40878</v>
      </c>
      <c r="B7394" s="81">
        <v>47</v>
      </c>
      <c r="C7394" s="82">
        <v>34076</v>
      </c>
      <c r="D7394" s="83" t="s">
        <v>172</v>
      </c>
      <c r="E7394" s="82">
        <v>34496.682000000001</v>
      </c>
      <c r="F7394" s="82">
        <v>35250.506000000001</v>
      </c>
      <c r="G7394" s="82">
        <v>-616.88</v>
      </c>
      <c r="H7394" s="82">
        <v>0</v>
      </c>
      <c r="I7394" s="82">
        <v>-128.30199999999999</v>
      </c>
      <c r="J7394" s="81">
        <v>135.48600000000002</v>
      </c>
    </row>
    <row r="7395" spans="1:10">
      <c r="A7395" s="80">
        <v>40878</v>
      </c>
      <c r="B7395" s="81">
        <v>48</v>
      </c>
      <c r="C7395" s="82">
        <v>32676</v>
      </c>
      <c r="D7395" s="83" t="s">
        <v>172</v>
      </c>
      <c r="E7395" s="82">
        <v>33068.292000000001</v>
      </c>
      <c r="F7395" s="82">
        <v>34152.116000000002</v>
      </c>
      <c r="G7395" s="82">
        <v>-946.88</v>
      </c>
      <c r="H7395" s="82">
        <v>0</v>
      </c>
      <c r="I7395" s="82">
        <v>-134.35400000000001</v>
      </c>
      <c r="J7395" s="81">
        <v>157.49</v>
      </c>
    </row>
    <row r="7396" spans="1:10">
      <c r="A7396" s="80">
        <v>40879</v>
      </c>
      <c r="B7396" s="81">
        <v>1</v>
      </c>
      <c r="C7396" s="82">
        <v>32418</v>
      </c>
      <c r="D7396" s="83" t="s">
        <v>172</v>
      </c>
      <c r="E7396" s="82">
        <v>32891.404000000002</v>
      </c>
      <c r="F7396" s="82">
        <v>34279.743999999999</v>
      </c>
      <c r="G7396" s="82">
        <v>-1388.34</v>
      </c>
      <c r="H7396" s="82">
        <v>0</v>
      </c>
      <c r="I7396" s="82">
        <v>68.686000000000007</v>
      </c>
      <c r="J7396" s="81">
        <v>957.80799999999999</v>
      </c>
    </row>
    <row r="7397" spans="1:10">
      <c r="A7397" s="80">
        <v>40879</v>
      </c>
      <c r="B7397" s="81">
        <v>2</v>
      </c>
      <c r="C7397" s="82">
        <v>32174</v>
      </c>
      <c r="D7397" s="83" t="s">
        <v>172</v>
      </c>
      <c r="E7397" s="82">
        <v>32651.23</v>
      </c>
      <c r="F7397" s="82">
        <v>34191.050000000003</v>
      </c>
      <c r="G7397" s="82">
        <v>-1539.82</v>
      </c>
      <c r="H7397" s="82">
        <v>0</v>
      </c>
      <c r="I7397" s="82">
        <v>70.564000000000007</v>
      </c>
      <c r="J7397" s="81">
        <v>992.23</v>
      </c>
    </row>
    <row r="7398" spans="1:10">
      <c r="A7398" s="80">
        <v>40879</v>
      </c>
      <c r="B7398" s="81">
        <v>3</v>
      </c>
      <c r="C7398" s="82">
        <v>31649</v>
      </c>
      <c r="D7398" s="83" t="s">
        <v>172</v>
      </c>
      <c r="E7398" s="82">
        <v>32134.052</v>
      </c>
      <c r="F7398" s="82">
        <v>33883.851999999999</v>
      </c>
      <c r="G7398" s="82">
        <v>-1749.8</v>
      </c>
      <c r="H7398" s="82">
        <v>0</v>
      </c>
      <c r="I7398" s="82">
        <v>301.23400000000004</v>
      </c>
      <c r="J7398" s="81">
        <v>992.26800000000003</v>
      </c>
    </row>
    <row r="7399" spans="1:10">
      <c r="A7399" s="80">
        <v>40879</v>
      </c>
      <c r="B7399" s="81">
        <v>4</v>
      </c>
      <c r="C7399" s="82">
        <v>30902</v>
      </c>
      <c r="D7399" s="83" t="s">
        <v>172</v>
      </c>
      <c r="E7399" s="82">
        <v>31413.883999999998</v>
      </c>
      <c r="F7399" s="82">
        <v>33375.144</v>
      </c>
      <c r="G7399" s="82">
        <v>-1961.26</v>
      </c>
      <c r="H7399" s="82">
        <v>0</v>
      </c>
      <c r="I7399" s="82">
        <v>304</v>
      </c>
      <c r="J7399" s="81">
        <v>992.28399999999999</v>
      </c>
    </row>
    <row r="7400" spans="1:10">
      <c r="A7400" s="80">
        <v>40879</v>
      </c>
      <c r="B7400" s="81">
        <v>5</v>
      </c>
      <c r="C7400" s="82">
        <v>30372</v>
      </c>
      <c r="D7400" s="83" t="s">
        <v>172</v>
      </c>
      <c r="E7400" s="82">
        <v>30795.08</v>
      </c>
      <c r="F7400" s="82">
        <v>32858.120000000003</v>
      </c>
      <c r="G7400" s="82">
        <v>-2063.04</v>
      </c>
      <c r="H7400" s="82">
        <v>0</v>
      </c>
      <c r="I7400" s="82">
        <v>640.02200000000005</v>
      </c>
      <c r="J7400" s="81">
        <v>950.69600000000003</v>
      </c>
    </row>
    <row r="7401" spans="1:10">
      <c r="A7401" s="80">
        <v>40879</v>
      </c>
      <c r="B7401" s="81">
        <v>6</v>
      </c>
      <c r="C7401" s="82">
        <v>30183</v>
      </c>
      <c r="D7401" s="83" t="s">
        <v>172</v>
      </c>
      <c r="E7401" s="82">
        <v>30563.117999999999</v>
      </c>
      <c r="F7401" s="82">
        <v>32627.418000000001</v>
      </c>
      <c r="G7401" s="82">
        <v>-2064.3000000000002</v>
      </c>
      <c r="H7401" s="82">
        <v>0</v>
      </c>
      <c r="I7401" s="82">
        <v>639.52800000000002</v>
      </c>
      <c r="J7401" s="81">
        <v>950.70400000000006</v>
      </c>
    </row>
    <row r="7402" spans="1:10">
      <c r="A7402" s="80">
        <v>40879</v>
      </c>
      <c r="B7402" s="81">
        <v>7</v>
      </c>
      <c r="C7402" s="82">
        <v>29577</v>
      </c>
      <c r="D7402" s="83" t="s">
        <v>172</v>
      </c>
      <c r="E7402" s="82">
        <v>29920.756000000001</v>
      </c>
      <c r="F7402" s="82">
        <v>32103.256000000001</v>
      </c>
      <c r="G7402" s="82">
        <v>-2182.5</v>
      </c>
      <c r="H7402" s="82">
        <v>0</v>
      </c>
      <c r="I7402" s="82">
        <v>591.20000000000005</v>
      </c>
      <c r="J7402" s="81">
        <v>669.11</v>
      </c>
    </row>
    <row r="7403" spans="1:10">
      <c r="A7403" s="80">
        <v>40879</v>
      </c>
      <c r="B7403" s="81">
        <v>8</v>
      </c>
      <c r="C7403" s="82">
        <v>28888</v>
      </c>
      <c r="D7403" s="83" t="s">
        <v>172</v>
      </c>
      <c r="E7403" s="82">
        <v>29294.417999999998</v>
      </c>
      <c r="F7403" s="82">
        <v>31574.598000000002</v>
      </c>
      <c r="G7403" s="82">
        <v>-2280.1799999999998</v>
      </c>
      <c r="H7403" s="82">
        <v>0</v>
      </c>
      <c r="I7403" s="82">
        <v>606.41999999999996</v>
      </c>
      <c r="J7403" s="81">
        <v>668.71199999999999</v>
      </c>
    </row>
    <row r="7404" spans="1:10">
      <c r="A7404" s="80">
        <v>40879</v>
      </c>
      <c r="B7404" s="81">
        <v>9</v>
      </c>
      <c r="C7404" s="82">
        <v>28424</v>
      </c>
      <c r="D7404" s="83" t="s">
        <v>172</v>
      </c>
      <c r="E7404" s="82">
        <v>28852.26</v>
      </c>
      <c r="F7404" s="82">
        <v>31259.88</v>
      </c>
      <c r="G7404" s="82">
        <v>-2407.62</v>
      </c>
      <c r="H7404" s="82">
        <v>0</v>
      </c>
      <c r="I7404" s="82">
        <v>114.64200000000001</v>
      </c>
      <c r="J7404" s="81">
        <v>210.36800000000002</v>
      </c>
    </row>
    <row r="7405" spans="1:10">
      <c r="A7405" s="80">
        <v>40879</v>
      </c>
      <c r="B7405" s="81">
        <v>10</v>
      </c>
      <c r="C7405" s="82">
        <v>28460</v>
      </c>
      <c r="D7405" s="83" t="s">
        <v>172</v>
      </c>
      <c r="E7405" s="82">
        <v>28899.777999999998</v>
      </c>
      <c r="F7405" s="82">
        <v>31216.858</v>
      </c>
      <c r="G7405" s="82">
        <v>-2317.08</v>
      </c>
      <c r="H7405" s="82">
        <v>0</v>
      </c>
      <c r="I7405" s="82">
        <v>61.074000000000005</v>
      </c>
      <c r="J7405" s="81">
        <v>210.76400000000001</v>
      </c>
    </row>
    <row r="7406" spans="1:10">
      <c r="A7406" s="80">
        <v>40879</v>
      </c>
      <c r="B7406" s="81">
        <v>11</v>
      </c>
      <c r="C7406" s="82">
        <v>29174</v>
      </c>
      <c r="D7406" s="83" t="s">
        <v>172</v>
      </c>
      <c r="E7406" s="82">
        <v>29626.214</v>
      </c>
      <c r="F7406" s="82">
        <v>33271.442000000003</v>
      </c>
      <c r="G7406" s="82">
        <v>-1713.38</v>
      </c>
      <c r="H7406" s="82">
        <v>0</v>
      </c>
      <c r="I7406" s="82">
        <v>-1509.6580000000001</v>
      </c>
      <c r="J7406" s="81">
        <v>-479.28200000000004</v>
      </c>
    </row>
    <row r="7407" spans="1:10">
      <c r="A7407" s="80">
        <v>40879</v>
      </c>
      <c r="B7407" s="81">
        <v>12</v>
      </c>
      <c r="C7407" s="82">
        <v>30437</v>
      </c>
      <c r="D7407" s="83" t="s">
        <v>172</v>
      </c>
      <c r="E7407" s="82">
        <v>30867.696</v>
      </c>
      <c r="F7407" s="82">
        <v>34108.158000000003</v>
      </c>
      <c r="G7407" s="82">
        <v>-1313.78</v>
      </c>
      <c r="H7407" s="82">
        <v>0</v>
      </c>
      <c r="I7407" s="82">
        <v>-1539.3020000000001</v>
      </c>
      <c r="J7407" s="81">
        <v>-478.488</v>
      </c>
    </row>
    <row r="7408" spans="1:10">
      <c r="A7408" s="80">
        <v>40879</v>
      </c>
      <c r="B7408" s="81">
        <v>13</v>
      </c>
      <c r="C7408" s="82">
        <v>33412</v>
      </c>
      <c r="D7408" s="83" t="s">
        <v>172</v>
      </c>
      <c r="E7408" s="82">
        <v>33967.336000000003</v>
      </c>
      <c r="F7408" s="82">
        <v>36666.733999999997</v>
      </c>
      <c r="G7408" s="82">
        <v>-525.67999999999995</v>
      </c>
      <c r="H7408" s="82">
        <v>0</v>
      </c>
      <c r="I7408" s="82">
        <v>-1641.28</v>
      </c>
      <c r="J7408" s="81">
        <v>-672.91600000000005</v>
      </c>
    </row>
    <row r="7409" spans="1:10">
      <c r="A7409" s="80">
        <v>40879</v>
      </c>
      <c r="B7409" s="81">
        <v>14</v>
      </c>
      <c r="C7409" s="82">
        <v>36823</v>
      </c>
      <c r="D7409" s="83" t="s">
        <v>172</v>
      </c>
      <c r="E7409" s="82">
        <v>37424.148000000001</v>
      </c>
      <c r="F7409" s="82">
        <v>39671.486000000004</v>
      </c>
      <c r="G7409" s="82">
        <v>-16.32</v>
      </c>
      <c r="H7409" s="82">
        <v>0</v>
      </c>
      <c r="I7409" s="82">
        <v>-1641.078</v>
      </c>
      <c r="J7409" s="81">
        <v>-672.51800000000003</v>
      </c>
    </row>
    <row r="7410" spans="1:10">
      <c r="A7410" s="80">
        <v>40879</v>
      </c>
      <c r="B7410" s="81">
        <v>15</v>
      </c>
      <c r="C7410" s="82">
        <v>41367</v>
      </c>
      <c r="D7410" s="83" t="s">
        <v>172</v>
      </c>
      <c r="E7410" s="82">
        <v>41830.656000000003</v>
      </c>
      <c r="F7410" s="82">
        <v>43253.913999999997</v>
      </c>
      <c r="G7410" s="82">
        <v>-15.76</v>
      </c>
      <c r="H7410" s="82">
        <v>0</v>
      </c>
      <c r="I7410" s="82">
        <v>-904.46</v>
      </c>
      <c r="J7410" s="81">
        <v>-586.51800000000003</v>
      </c>
    </row>
    <row r="7411" spans="1:10">
      <c r="A7411" s="80">
        <v>40879</v>
      </c>
      <c r="B7411" s="81">
        <v>16</v>
      </c>
      <c r="C7411" s="82">
        <v>43435</v>
      </c>
      <c r="D7411" s="83" t="s">
        <v>172</v>
      </c>
      <c r="E7411" s="82">
        <v>43934.088000000003</v>
      </c>
      <c r="F7411" s="82">
        <v>45350.106</v>
      </c>
      <c r="G7411" s="82">
        <v>-8</v>
      </c>
      <c r="H7411" s="82">
        <v>0</v>
      </c>
      <c r="I7411" s="82">
        <v>-904.35800000000006</v>
      </c>
      <c r="J7411" s="81">
        <v>-586.50800000000004</v>
      </c>
    </row>
    <row r="7412" spans="1:10">
      <c r="A7412" s="80">
        <v>40879</v>
      </c>
      <c r="B7412" s="81">
        <v>17</v>
      </c>
      <c r="C7412" s="82">
        <v>44033</v>
      </c>
      <c r="D7412" s="83" t="s">
        <v>172</v>
      </c>
      <c r="E7412" s="82">
        <v>44511.164000000004</v>
      </c>
      <c r="F7412" s="82">
        <v>45750.9</v>
      </c>
      <c r="G7412" s="82">
        <v>-14.22</v>
      </c>
      <c r="H7412" s="82">
        <v>0</v>
      </c>
      <c r="I7412" s="82">
        <v>-421.77800000000002</v>
      </c>
      <c r="J7412" s="81">
        <v>-492.51</v>
      </c>
    </row>
    <row r="7413" spans="1:10">
      <c r="A7413" s="80">
        <v>40879</v>
      </c>
      <c r="B7413" s="81">
        <v>18</v>
      </c>
      <c r="C7413" s="82">
        <v>44033</v>
      </c>
      <c r="D7413" s="83" t="s">
        <v>172</v>
      </c>
      <c r="E7413" s="82">
        <v>44510.123999999996</v>
      </c>
      <c r="F7413" s="82">
        <v>45752.08</v>
      </c>
      <c r="G7413" s="82">
        <v>-16.440000000000001</v>
      </c>
      <c r="H7413" s="82">
        <v>0</v>
      </c>
      <c r="I7413" s="82">
        <v>-306.34200000000004</v>
      </c>
      <c r="J7413" s="81">
        <v>-492.51</v>
      </c>
    </row>
    <row r="7414" spans="1:10">
      <c r="A7414" s="80">
        <v>40879</v>
      </c>
      <c r="B7414" s="81">
        <v>19</v>
      </c>
      <c r="C7414" s="82">
        <v>44540</v>
      </c>
      <c r="D7414" s="83" t="s">
        <v>172</v>
      </c>
      <c r="E7414" s="82">
        <v>44987.122000000003</v>
      </c>
      <c r="F7414" s="82">
        <v>46348.582000000002</v>
      </c>
      <c r="G7414" s="82">
        <v>-17.88</v>
      </c>
      <c r="H7414" s="82">
        <v>0</v>
      </c>
      <c r="I7414" s="82">
        <v>-402.05</v>
      </c>
      <c r="J7414" s="81">
        <v>-516.50400000000002</v>
      </c>
    </row>
    <row r="7415" spans="1:10">
      <c r="A7415" s="80">
        <v>40879</v>
      </c>
      <c r="B7415" s="81">
        <v>20</v>
      </c>
      <c r="C7415" s="82">
        <v>44572</v>
      </c>
      <c r="D7415" s="83" t="s">
        <v>172</v>
      </c>
      <c r="E7415" s="82">
        <v>45208.07</v>
      </c>
      <c r="F7415" s="82">
        <v>46569.77</v>
      </c>
      <c r="G7415" s="82">
        <v>-18.12</v>
      </c>
      <c r="H7415" s="82">
        <v>0</v>
      </c>
      <c r="I7415" s="82">
        <v>-421.07</v>
      </c>
      <c r="J7415" s="81">
        <v>-516.88600000000008</v>
      </c>
    </row>
    <row r="7416" spans="1:10">
      <c r="A7416" s="80">
        <v>40879</v>
      </c>
      <c r="B7416" s="81">
        <v>21</v>
      </c>
      <c r="C7416" s="82">
        <v>45380</v>
      </c>
      <c r="D7416" s="83" t="s">
        <v>172</v>
      </c>
      <c r="E7416" s="82">
        <v>45310.938000000002</v>
      </c>
      <c r="F7416" s="82">
        <v>46581.885999999999</v>
      </c>
      <c r="G7416" s="82">
        <v>-12.88</v>
      </c>
      <c r="H7416" s="82">
        <v>0</v>
      </c>
      <c r="I7416" s="82">
        <v>-553.60199999999998</v>
      </c>
      <c r="J7416" s="81">
        <v>-554.90200000000004</v>
      </c>
    </row>
    <row r="7417" spans="1:10">
      <c r="A7417" s="80">
        <v>40879</v>
      </c>
      <c r="B7417" s="81">
        <v>22</v>
      </c>
      <c r="C7417" s="82">
        <v>45531</v>
      </c>
      <c r="D7417" s="83" t="s">
        <v>172</v>
      </c>
      <c r="E7417" s="82">
        <v>45492.876000000004</v>
      </c>
      <c r="F7417" s="82">
        <v>46761.864000000001</v>
      </c>
      <c r="G7417" s="82">
        <v>-11.28</v>
      </c>
      <c r="H7417" s="82">
        <v>0</v>
      </c>
      <c r="I7417" s="82">
        <v>-620.37400000000002</v>
      </c>
      <c r="J7417" s="81">
        <v>-554.904</v>
      </c>
    </row>
    <row r="7418" spans="1:10">
      <c r="A7418" s="80">
        <v>40879</v>
      </c>
      <c r="B7418" s="81">
        <v>23</v>
      </c>
      <c r="C7418" s="82">
        <v>45535</v>
      </c>
      <c r="D7418" s="83" t="s">
        <v>172</v>
      </c>
      <c r="E7418" s="82">
        <v>45414.671999999999</v>
      </c>
      <c r="F7418" s="82">
        <v>46696.442000000003</v>
      </c>
      <c r="G7418" s="82">
        <v>-4.84</v>
      </c>
      <c r="H7418" s="82">
        <v>0</v>
      </c>
      <c r="I7418" s="82">
        <v>-769.702</v>
      </c>
      <c r="J7418" s="81">
        <v>-591.678</v>
      </c>
    </row>
    <row r="7419" spans="1:10">
      <c r="A7419" s="80">
        <v>40879</v>
      </c>
      <c r="B7419" s="81">
        <v>24</v>
      </c>
      <c r="C7419" s="82">
        <v>45157</v>
      </c>
      <c r="D7419" s="83" t="s">
        <v>172</v>
      </c>
      <c r="E7419" s="82">
        <v>45421.79</v>
      </c>
      <c r="F7419" s="82">
        <v>46716.82</v>
      </c>
      <c r="G7419" s="82">
        <v>-18.100000000000001</v>
      </c>
      <c r="H7419" s="82">
        <v>0</v>
      </c>
      <c r="I7419" s="82">
        <v>-769.80200000000002</v>
      </c>
      <c r="J7419" s="81">
        <v>-591.26800000000003</v>
      </c>
    </row>
    <row r="7420" spans="1:10">
      <c r="A7420" s="80">
        <v>40879</v>
      </c>
      <c r="B7420" s="81">
        <v>25</v>
      </c>
      <c r="C7420" s="82">
        <v>45050</v>
      </c>
      <c r="D7420" s="83" t="s">
        <v>172</v>
      </c>
      <c r="E7420" s="82">
        <v>45443.538</v>
      </c>
      <c r="F7420" s="82">
        <v>46913.805999999997</v>
      </c>
      <c r="G7420" s="82">
        <v>-8.94</v>
      </c>
      <c r="H7420" s="82">
        <v>0</v>
      </c>
      <c r="I7420" s="82">
        <v>-952.01</v>
      </c>
      <c r="J7420" s="81">
        <v>-591.66800000000001</v>
      </c>
    </row>
    <row r="7421" spans="1:10">
      <c r="A7421" s="80">
        <v>40879</v>
      </c>
      <c r="B7421" s="81">
        <v>26</v>
      </c>
      <c r="C7421" s="82">
        <v>44834</v>
      </c>
      <c r="D7421" s="83" t="s">
        <v>172</v>
      </c>
      <c r="E7421" s="82">
        <v>45214.514000000003</v>
      </c>
      <c r="F7421" s="82">
        <v>46692.502</v>
      </c>
      <c r="G7421" s="82">
        <v>-17.940000000000001</v>
      </c>
      <c r="H7421" s="82">
        <v>0</v>
      </c>
      <c r="I7421" s="82">
        <v>-951.80799999999999</v>
      </c>
      <c r="J7421" s="81">
        <v>-591.274</v>
      </c>
    </row>
    <row r="7422" spans="1:10">
      <c r="A7422" s="80">
        <v>40879</v>
      </c>
      <c r="B7422" s="81">
        <v>27</v>
      </c>
      <c r="C7422" s="82">
        <v>44499</v>
      </c>
      <c r="D7422" s="83" t="s">
        <v>172</v>
      </c>
      <c r="E7422" s="82">
        <v>44938.432000000001</v>
      </c>
      <c r="F7422" s="82">
        <v>46477.807999999997</v>
      </c>
      <c r="G7422" s="82">
        <v>-14.58</v>
      </c>
      <c r="H7422" s="82">
        <v>0</v>
      </c>
      <c r="I7422" s="82">
        <v>-1016.152</v>
      </c>
      <c r="J7422" s="81">
        <v>-591.67200000000003</v>
      </c>
    </row>
    <row r="7423" spans="1:10">
      <c r="A7423" s="80">
        <v>40879</v>
      </c>
      <c r="B7423" s="81">
        <v>28</v>
      </c>
      <c r="C7423" s="82">
        <v>44198</v>
      </c>
      <c r="D7423" s="83" t="s">
        <v>172</v>
      </c>
      <c r="E7423" s="82">
        <v>44643.923999999999</v>
      </c>
      <c r="F7423" s="82">
        <v>46180.66</v>
      </c>
      <c r="G7423" s="82">
        <v>-11.94</v>
      </c>
      <c r="H7423" s="82">
        <v>0</v>
      </c>
      <c r="I7423" s="82">
        <v>-1016.354</v>
      </c>
      <c r="J7423" s="81">
        <v>-591.26800000000003</v>
      </c>
    </row>
    <row r="7424" spans="1:10">
      <c r="A7424" s="80">
        <v>40879</v>
      </c>
      <c r="B7424" s="81">
        <v>29</v>
      </c>
      <c r="C7424" s="82">
        <v>44230</v>
      </c>
      <c r="D7424" s="83" t="s">
        <v>172</v>
      </c>
      <c r="E7424" s="82">
        <v>44623.707999999999</v>
      </c>
      <c r="F7424" s="82">
        <v>46327.985999999997</v>
      </c>
      <c r="G7424" s="82">
        <v>-11.82</v>
      </c>
      <c r="H7424" s="82">
        <v>0</v>
      </c>
      <c r="I7424" s="82">
        <v>-1160.6220000000001</v>
      </c>
      <c r="J7424" s="81">
        <v>-616.07799999999997</v>
      </c>
    </row>
    <row r="7425" spans="1:10">
      <c r="A7425" s="80">
        <v>40879</v>
      </c>
      <c r="B7425" s="81">
        <v>30</v>
      </c>
      <c r="C7425" s="82">
        <v>44105</v>
      </c>
      <c r="D7425" s="83" t="s">
        <v>172</v>
      </c>
      <c r="E7425" s="82">
        <v>44493.23</v>
      </c>
      <c r="F7425" s="82">
        <v>46197.648000000001</v>
      </c>
      <c r="G7425" s="82">
        <v>-11.96</v>
      </c>
      <c r="H7425" s="82">
        <v>0</v>
      </c>
      <c r="I7425" s="82">
        <v>-1160.52</v>
      </c>
      <c r="J7425" s="81">
        <v>-615.68600000000004</v>
      </c>
    </row>
    <row r="7426" spans="1:10">
      <c r="A7426" s="80">
        <v>40879</v>
      </c>
      <c r="B7426" s="81">
        <v>31</v>
      </c>
      <c r="C7426" s="82">
        <v>44069</v>
      </c>
      <c r="D7426" s="83" t="s">
        <v>172</v>
      </c>
      <c r="E7426" s="82">
        <v>44604.972000000002</v>
      </c>
      <c r="F7426" s="82">
        <v>47034.642</v>
      </c>
      <c r="G7426" s="82">
        <v>-9.56</v>
      </c>
      <c r="H7426" s="82">
        <v>0</v>
      </c>
      <c r="I7426" s="82">
        <v>-1665.9660000000001</v>
      </c>
      <c r="J7426" s="81">
        <v>-832.48599999999999</v>
      </c>
    </row>
    <row r="7427" spans="1:10">
      <c r="A7427" s="80">
        <v>40879</v>
      </c>
      <c r="B7427" s="81">
        <v>32</v>
      </c>
      <c r="C7427" s="82">
        <v>45672</v>
      </c>
      <c r="D7427" s="83" t="s">
        <v>172</v>
      </c>
      <c r="E7427" s="82">
        <v>46234.955999999998</v>
      </c>
      <c r="F7427" s="82">
        <v>48659.726000000002</v>
      </c>
      <c r="G7427" s="82">
        <v>-4.38</v>
      </c>
      <c r="H7427" s="82">
        <v>0</v>
      </c>
      <c r="I7427" s="82">
        <v>-1397.3580000000002</v>
      </c>
      <c r="J7427" s="81">
        <v>-756.07600000000002</v>
      </c>
    </row>
    <row r="7428" spans="1:10">
      <c r="A7428" s="80">
        <v>40879</v>
      </c>
      <c r="B7428" s="81">
        <v>33</v>
      </c>
      <c r="C7428" s="82">
        <v>48403</v>
      </c>
      <c r="D7428" s="83" t="s">
        <v>172</v>
      </c>
      <c r="E7428" s="82">
        <v>48930.457999999999</v>
      </c>
      <c r="F7428" s="82">
        <v>48944.058000000005</v>
      </c>
      <c r="G7428" s="82">
        <v>-15.5</v>
      </c>
      <c r="H7428" s="82">
        <v>0</v>
      </c>
      <c r="I7428" s="82">
        <v>249.89</v>
      </c>
      <c r="J7428" s="81">
        <v>411.15600000000001</v>
      </c>
    </row>
    <row r="7429" spans="1:10">
      <c r="A7429" s="80">
        <v>40879</v>
      </c>
      <c r="B7429" s="81">
        <v>34</v>
      </c>
      <c r="C7429" s="82">
        <v>50020</v>
      </c>
      <c r="D7429" s="83" t="s">
        <v>172</v>
      </c>
      <c r="E7429" s="82">
        <v>50592.381999999998</v>
      </c>
      <c r="F7429" s="82">
        <v>50607.542000000001</v>
      </c>
      <c r="G7429" s="82">
        <v>-15.16</v>
      </c>
      <c r="H7429" s="82">
        <v>0</v>
      </c>
      <c r="I7429" s="82">
        <v>886.80200000000002</v>
      </c>
      <c r="J7429" s="81">
        <v>410.36200000000002</v>
      </c>
    </row>
    <row r="7430" spans="1:10">
      <c r="A7430" s="80">
        <v>40879</v>
      </c>
      <c r="B7430" s="81">
        <v>35</v>
      </c>
      <c r="C7430" s="82">
        <v>50576</v>
      </c>
      <c r="D7430" s="83" t="s">
        <v>172</v>
      </c>
      <c r="E7430" s="82">
        <v>51093.752</v>
      </c>
      <c r="F7430" s="82">
        <v>51108.591999999997</v>
      </c>
      <c r="G7430" s="82">
        <v>-14.84</v>
      </c>
      <c r="H7430" s="82">
        <v>0</v>
      </c>
      <c r="I7430" s="82">
        <v>1473.7520000000002</v>
      </c>
      <c r="J7430" s="81">
        <v>585.10400000000004</v>
      </c>
    </row>
    <row r="7431" spans="1:10">
      <c r="A7431" s="80">
        <v>40879</v>
      </c>
      <c r="B7431" s="81">
        <v>36</v>
      </c>
      <c r="C7431" s="82">
        <v>49798</v>
      </c>
      <c r="D7431" s="83" t="s">
        <v>172</v>
      </c>
      <c r="E7431" s="82">
        <v>50319.512000000002</v>
      </c>
      <c r="F7431" s="82">
        <v>50328.351999999999</v>
      </c>
      <c r="G7431" s="82">
        <v>-6.68</v>
      </c>
      <c r="H7431" s="82">
        <v>0</v>
      </c>
      <c r="I7431" s="82">
        <v>1289.93</v>
      </c>
      <c r="J7431" s="81">
        <v>584.70600000000002</v>
      </c>
    </row>
    <row r="7432" spans="1:10">
      <c r="A7432" s="80">
        <v>40879</v>
      </c>
      <c r="B7432" s="81">
        <v>37</v>
      </c>
      <c r="C7432" s="82">
        <v>49015</v>
      </c>
      <c r="D7432" s="83" t="s">
        <v>172</v>
      </c>
      <c r="E7432" s="82">
        <v>49573.67</v>
      </c>
      <c r="F7432" s="82">
        <v>49577.99</v>
      </c>
      <c r="G7432" s="82">
        <v>-3.7</v>
      </c>
      <c r="H7432" s="82">
        <v>0</v>
      </c>
      <c r="I7432" s="82">
        <v>418.24800000000005</v>
      </c>
      <c r="J7432" s="81">
        <v>101.56400000000001</v>
      </c>
    </row>
    <row r="7433" spans="1:10">
      <c r="A7433" s="80">
        <v>40879</v>
      </c>
      <c r="B7433" s="81">
        <v>38</v>
      </c>
      <c r="C7433" s="82">
        <v>47767</v>
      </c>
      <c r="D7433" s="83" t="s">
        <v>172</v>
      </c>
      <c r="E7433" s="82">
        <v>48252.517999999996</v>
      </c>
      <c r="F7433" s="82">
        <v>48264.377999999997</v>
      </c>
      <c r="G7433" s="82">
        <v>-11.86</v>
      </c>
      <c r="H7433" s="82">
        <v>0</v>
      </c>
      <c r="I7433" s="82">
        <v>418.28399999999999</v>
      </c>
      <c r="J7433" s="81">
        <v>100.748</v>
      </c>
    </row>
    <row r="7434" spans="1:10">
      <c r="A7434" s="80">
        <v>40879</v>
      </c>
      <c r="B7434" s="81">
        <v>39</v>
      </c>
      <c r="C7434" s="82">
        <v>46299</v>
      </c>
      <c r="D7434" s="83" t="s">
        <v>172</v>
      </c>
      <c r="E7434" s="82">
        <v>46812.08</v>
      </c>
      <c r="F7434" s="82">
        <v>46824.08</v>
      </c>
      <c r="G7434" s="82">
        <v>-10</v>
      </c>
      <c r="H7434" s="82">
        <v>0</v>
      </c>
      <c r="I7434" s="82">
        <v>0.58800000000000008</v>
      </c>
      <c r="J7434" s="81">
        <v>-1.254</v>
      </c>
    </row>
    <row r="7435" spans="1:10">
      <c r="A7435" s="80">
        <v>40879</v>
      </c>
      <c r="B7435" s="81">
        <v>40</v>
      </c>
      <c r="C7435" s="82">
        <v>44916</v>
      </c>
      <c r="D7435" s="83" t="s">
        <v>172</v>
      </c>
      <c r="E7435" s="82">
        <v>45388.127999999997</v>
      </c>
      <c r="F7435" s="82">
        <v>45394.767999999996</v>
      </c>
      <c r="G7435" s="82">
        <v>-5.64</v>
      </c>
      <c r="H7435" s="82">
        <v>0</v>
      </c>
      <c r="I7435" s="82">
        <v>0.59</v>
      </c>
      <c r="J7435" s="81">
        <v>-1.268</v>
      </c>
    </row>
    <row r="7436" spans="1:10">
      <c r="A7436" s="80">
        <v>40879</v>
      </c>
      <c r="B7436" s="81">
        <v>41</v>
      </c>
      <c r="C7436" s="82">
        <v>43371</v>
      </c>
      <c r="D7436" s="83" t="s">
        <v>172</v>
      </c>
      <c r="E7436" s="82">
        <v>43851.372000000003</v>
      </c>
      <c r="F7436" s="82">
        <v>43882.572</v>
      </c>
      <c r="G7436" s="82">
        <v>-5.44</v>
      </c>
      <c r="H7436" s="82">
        <v>0</v>
      </c>
      <c r="I7436" s="82">
        <v>-24.606000000000002</v>
      </c>
      <c r="J7436" s="81">
        <v>-0.88600000000000001</v>
      </c>
    </row>
    <row r="7437" spans="1:10">
      <c r="A7437" s="80">
        <v>40879</v>
      </c>
      <c r="B7437" s="81">
        <v>42</v>
      </c>
      <c r="C7437" s="82">
        <v>41746</v>
      </c>
      <c r="D7437" s="83" t="s">
        <v>172</v>
      </c>
      <c r="E7437" s="82">
        <v>42258.374000000003</v>
      </c>
      <c r="F7437" s="82">
        <v>42291.633999999998</v>
      </c>
      <c r="G7437" s="82">
        <v>-3.64</v>
      </c>
      <c r="H7437" s="82">
        <v>0</v>
      </c>
      <c r="I7437" s="82">
        <v>-24.606000000000002</v>
      </c>
      <c r="J7437" s="81">
        <v>-1.3</v>
      </c>
    </row>
    <row r="7438" spans="1:10">
      <c r="A7438" s="80">
        <v>40879</v>
      </c>
      <c r="B7438" s="81">
        <v>43</v>
      </c>
      <c r="C7438" s="82">
        <v>40015</v>
      </c>
      <c r="D7438" s="83" t="s">
        <v>172</v>
      </c>
      <c r="E7438" s="82">
        <v>40521.624000000003</v>
      </c>
      <c r="F7438" s="82">
        <v>40576.910000000003</v>
      </c>
      <c r="G7438" s="82">
        <v>-3.7</v>
      </c>
      <c r="H7438" s="82">
        <v>0</v>
      </c>
      <c r="I7438" s="82">
        <v>-49.998000000000005</v>
      </c>
      <c r="J7438" s="81">
        <v>-0.89400000000000002</v>
      </c>
    </row>
    <row r="7439" spans="1:10">
      <c r="A7439" s="80">
        <v>40879</v>
      </c>
      <c r="B7439" s="81">
        <v>44</v>
      </c>
      <c r="C7439" s="82">
        <v>38084</v>
      </c>
      <c r="D7439" s="83" t="s">
        <v>172</v>
      </c>
      <c r="E7439" s="82">
        <v>38560.421999999999</v>
      </c>
      <c r="F7439" s="82">
        <v>38614.968000000001</v>
      </c>
      <c r="G7439" s="82">
        <v>-1.22</v>
      </c>
      <c r="H7439" s="82">
        <v>0</v>
      </c>
      <c r="I7439" s="82">
        <v>-49.696000000000005</v>
      </c>
      <c r="J7439" s="81">
        <v>-1.3</v>
      </c>
    </row>
    <row r="7440" spans="1:10">
      <c r="A7440" s="80">
        <v>40879</v>
      </c>
      <c r="B7440" s="81">
        <v>45</v>
      </c>
      <c r="C7440" s="82">
        <v>36075</v>
      </c>
      <c r="D7440" s="83" t="s">
        <v>172</v>
      </c>
      <c r="E7440" s="82">
        <v>36551.152000000002</v>
      </c>
      <c r="F7440" s="82">
        <v>36710.124000000003</v>
      </c>
      <c r="G7440" s="82">
        <v>-9.24</v>
      </c>
      <c r="H7440" s="82">
        <v>0</v>
      </c>
      <c r="I7440" s="82">
        <v>-149.346</v>
      </c>
      <c r="J7440" s="81">
        <v>-104.108</v>
      </c>
    </row>
    <row r="7441" spans="1:10">
      <c r="A7441" s="80">
        <v>40879</v>
      </c>
      <c r="B7441" s="81">
        <v>46</v>
      </c>
      <c r="C7441" s="82">
        <v>34851</v>
      </c>
      <c r="D7441" s="83" t="s">
        <v>172</v>
      </c>
      <c r="E7441" s="82">
        <v>35366.959999999999</v>
      </c>
      <c r="F7441" s="82">
        <v>35524.792000000001</v>
      </c>
      <c r="G7441" s="82">
        <v>-8.1</v>
      </c>
      <c r="H7441" s="82">
        <v>0</v>
      </c>
      <c r="I7441" s="82">
        <v>-149.446</v>
      </c>
      <c r="J7441" s="81">
        <v>-104.504</v>
      </c>
    </row>
    <row r="7442" spans="1:10">
      <c r="A7442" s="80">
        <v>40879</v>
      </c>
      <c r="B7442" s="81">
        <v>47</v>
      </c>
      <c r="C7442" s="82">
        <v>33080</v>
      </c>
      <c r="D7442" s="83" t="s">
        <v>172</v>
      </c>
      <c r="E7442" s="82">
        <v>33341.925999999999</v>
      </c>
      <c r="F7442" s="82">
        <v>33356.205999999998</v>
      </c>
      <c r="G7442" s="82">
        <v>-11.2</v>
      </c>
      <c r="H7442" s="82">
        <v>0</v>
      </c>
      <c r="I7442" s="82">
        <v>1046.2139999999999</v>
      </c>
      <c r="J7442" s="81">
        <v>-0.91400000000000003</v>
      </c>
    </row>
    <row r="7443" spans="1:10">
      <c r="A7443" s="80">
        <v>40879</v>
      </c>
      <c r="B7443" s="81">
        <v>48</v>
      </c>
      <c r="C7443" s="82">
        <v>31503</v>
      </c>
      <c r="D7443" s="83" t="s">
        <v>172</v>
      </c>
      <c r="E7443" s="82">
        <v>31914.9</v>
      </c>
      <c r="F7443" s="82">
        <v>32147</v>
      </c>
      <c r="G7443" s="82">
        <v>-232.1</v>
      </c>
      <c r="H7443" s="82">
        <v>0</v>
      </c>
      <c r="I7443" s="82">
        <v>1045.326</v>
      </c>
      <c r="J7443" s="81">
        <v>-1.304</v>
      </c>
    </row>
    <row r="7444" spans="1:10">
      <c r="A7444" s="80">
        <v>40880</v>
      </c>
      <c r="B7444" s="81">
        <v>1</v>
      </c>
      <c r="C7444" s="82">
        <v>31349</v>
      </c>
      <c r="D7444" s="83" t="s">
        <v>172</v>
      </c>
      <c r="E7444" s="82">
        <v>31824.74</v>
      </c>
      <c r="F7444" s="82">
        <v>32604.3</v>
      </c>
      <c r="G7444" s="82">
        <v>-779.56</v>
      </c>
      <c r="H7444" s="82">
        <v>0</v>
      </c>
      <c r="I7444" s="82">
        <v>1323.828</v>
      </c>
      <c r="J7444" s="81">
        <v>439.84200000000004</v>
      </c>
    </row>
    <row r="7445" spans="1:10">
      <c r="A7445" s="80">
        <v>40880</v>
      </c>
      <c r="B7445" s="81">
        <v>2</v>
      </c>
      <c r="C7445" s="82">
        <v>30955</v>
      </c>
      <c r="D7445" s="83" t="s">
        <v>172</v>
      </c>
      <c r="E7445" s="82">
        <v>31544.38</v>
      </c>
      <c r="F7445" s="82">
        <v>32488.2</v>
      </c>
      <c r="G7445" s="82">
        <v>-943.82</v>
      </c>
      <c r="H7445" s="82">
        <v>0</v>
      </c>
      <c r="I7445" s="82">
        <v>1342.8040000000001</v>
      </c>
      <c r="J7445" s="81">
        <v>439.81400000000002</v>
      </c>
    </row>
    <row r="7446" spans="1:10">
      <c r="A7446" s="80">
        <v>40880</v>
      </c>
      <c r="B7446" s="81">
        <v>3</v>
      </c>
      <c r="C7446" s="82">
        <v>30117</v>
      </c>
      <c r="D7446" s="83" t="s">
        <v>172</v>
      </c>
      <c r="E7446" s="82">
        <v>30742.745999999999</v>
      </c>
      <c r="F7446" s="82">
        <v>32580.952000000001</v>
      </c>
      <c r="G7446" s="82">
        <v>-1772.64</v>
      </c>
      <c r="H7446" s="82">
        <v>0</v>
      </c>
      <c r="I7446" s="82">
        <v>1406.154</v>
      </c>
      <c r="J7446" s="81">
        <v>524.63</v>
      </c>
    </row>
    <row r="7447" spans="1:10">
      <c r="A7447" s="80">
        <v>40880</v>
      </c>
      <c r="B7447" s="81">
        <v>4</v>
      </c>
      <c r="C7447" s="82">
        <v>29207</v>
      </c>
      <c r="D7447" s="83" t="s">
        <v>172</v>
      </c>
      <c r="E7447" s="82">
        <v>29660.16</v>
      </c>
      <c r="F7447" s="82">
        <v>31705.64</v>
      </c>
      <c r="G7447" s="82">
        <v>-2045.48</v>
      </c>
      <c r="H7447" s="82">
        <v>0</v>
      </c>
      <c r="I7447" s="82">
        <v>1406.0540000000001</v>
      </c>
      <c r="J7447" s="81">
        <v>525.07000000000005</v>
      </c>
    </row>
    <row r="7448" spans="1:10">
      <c r="A7448" s="80">
        <v>40880</v>
      </c>
      <c r="B7448" s="81">
        <v>5</v>
      </c>
      <c r="C7448" s="82">
        <v>28471</v>
      </c>
      <c r="D7448" s="83" t="s">
        <v>172</v>
      </c>
      <c r="E7448" s="82">
        <v>28931.275999999998</v>
      </c>
      <c r="F7448" s="82">
        <v>31036.975999999999</v>
      </c>
      <c r="G7448" s="82">
        <v>-2105.6999999999998</v>
      </c>
      <c r="H7448" s="82">
        <v>0</v>
      </c>
      <c r="I7448" s="82">
        <v>1397.16</v>
      </c>
      <c r="J7448" s="81">
        <v>993.45400000000006</v>
      </c>
    </row>
    <row r="7449" spans="1:10">
      <c r="A7449" s="80">
        <v>40880</v>
      </c>
      <c r="B7449" s="81">
        <v>6</v>
      </c>
      <c r="C7449" s="82">
        <v>28035</v>
      </c>
      <c r="D7449" s="83" t="s">
        <v>172</v>
      </c>
      <c r="E7449" s="82">
        <v>28571.238000000001</v>
      </c>
      <c r="F7449" s="82">
        <v>30770.277999999998</v>
      </c>
      <c r="G7449" s="82">
        <v>-2199.04</v>
      </c>
      <c r="H7449" s="82">
        <v>0</v>
      </c>
      <c r="I7449" s="82">
        <v>1396.962</v>
      </c>
      <c r="J7449" s="81">
        <v>993.46600000000001</v>
      </c>
    </row>
    <row r="7450" spans="1:10">
      <c r="A7450" s="80">
        <v>40880</v>
      </c>
      <c r="B7450" s="81">
        <v>7</v>
      </c>
      <c r="C7450" s="82">
        <v>27223</v>
      </c>
      <c r="D7450" s="83" t="s">
        <v>172</v>
      </c>
      <c r="E7450" s="82">
        <v>27736.705999999998</v>
      </c>
      <c r="F7450" s="82">
        <v>30262.225999999999</v>
      </c>
      <c r="G7450" s="82">
        <v>-2525.52</v>
      </c>
      <c r="H7450" s="82">
        <v>0</v>
      </c>
      <c r="I7450" s="82">
        <v>1526.8240000000001</v>
      </c>
      <c r="J7450" s="81">
        <v>993.48400000000004</v>
      </c>
    </row>
    <row r="7451" spans="1:10">
      <c r="A7451" s="80">
        <v>40880</v>
      </c>
      <c r="B7451" s="81">
        <v>8</v>
      </c>
      <c r="C7451" s="82">
        <v>26442</v>
      </c>
      <c r="D7451" s="83" t="s">
        <v>172</v>
      </c>
      <c r="E7451" s="82">
        <v>26845.558000000001</v>
      </c>
      <c r="F7451" s="82">
        <v>29418.317999999999</v>
      </c>
      <c r="G7451" s="82">
        <v>-2572.7600000000002</v>
      </c>
      <c r="H7451" s="82">
        <v>0</v>
      </c>
      <c r="I7451" s="82">
        <v>1526.232</v>
      </c>
      <c r="J7451" s="81">
        <v>993.5</v>
      </c>
    </row>
    <row r="7452" spans="1:10">
      <c r="A7452" s="80">
        <v>40880</v>
      </c>
      <c r="B7452" s="81">
        <v>9</v>
      </c>
      <c r="C7452" s="82">
        <v>25898</v>
      </c>
      <c r="D7452" s="83" t="s">
        <v>172</v>
      </c>
      <c r="E7452" s="82">
        <v>26400.378000000001</v>
      </c>
      <c r="F7452" s="82">
        <v>28967.478000000003</v>
      </c>
      <c r="G7452" s="82">
        <v>-2567.1</v>
      </c>
      <c r="H7452" s="82">
        <v>0</v>
      </c>
      <c r="I7452" s="82">
        <v>1337.664</v>
      </c>
      <c r="J7452" s="81">
        <v>892.30600000000004</v>
      </c>
    </row>
    <row r="7453" spans="1:10">
      <c r="A7453" s="80">
        <v>40880</v>
      </c>
      <c r="B7453" s="81">
        <v>10</v>
      </c>
      <c r="C7453" s="82">
        <v>25632</v>
      </c>
      <c r="D7453" s="83" t="s">
        <v>172</v>
      </c>
      <c r="E7453" s="82">
        <v>26076.531999999999</v>
      </c>
      <c r="F7453" s="82">
        <v>28579.498</v>
      </c>
      <c r="G7453" s="82">
        <v>-2505.1</v>
      </c>
      <c r="H7453" s="82">
        <v>0</v>
      </c>
      <c r="I7453" s="82">
        <v>1329.9560000000001</v>
      </c>
      <c r="J7453" s="81">
        <v>891.90600000000006</v>
      </c>
    </row>
    <row r="7454" spans="1:10">
      <c r="A7454" s="80">
        <v>40880</v>
      </c>
      <c r="B7454" s="81">
        <v>11</v>
      </c>
      <c r="C7454" s="82">
        <v>25579</v>
      </c>
      <c r="D7454" s="83" t="s">
        <v>172</v>
      </c>
      <c r="E7454" s="82">
        <v>26086.166000000001</v>
      </c>
      <c r="F7454" s="82">
        <v>28182.326000000001</v>
      </c>
      <c r="G7454" s="82">
        <v>-2135.84</v>
      </c>
      <c r="H7454" s="82">
        <v>0</v>
      </c>
      <c r="I7454" s="82">
        <v>1232.7060000000001</v>
      </c>
      <c r="J7454" s="81">
        <v>646.70400000000006</v>
      </c>
    </row>
    <row r="7455" spans="1:10">
      <c r="A7455" s="80">
        <v>40880</v>
      </c>
      <c r="B7455" s="81">
        <v>12</v>
      </c>
      <c r="C7455" s="82">
        <v>26046</v>
      </c>
      <c r="D7455" s="83" t="s">
        <v>172</v>
      </c>
      <c r="E7455" s="82">
        <v>26555.925999999999</v>
      </c>
      <c r="F7455" s="82">
        <v>28174.28</v>
      </c>
      <c r="G7455" s="82">
        <v>-1623.52</v>
      </c>
      <c r="H7455" s="82">
        <v>0</v>
      </c>
      <c r="I7455" s="82">
        <v>1239.5260000000001</v>
      </c>
      <c r="J7455" s="81">
        <v>646.31799999999998</v>
      </c>
    </row>
    <row r="7456" spans="1:10">
      <c r="A7456" s="80">
        <v>40880</v>
      </c>
      <c r="B7456" s="81">
        <v>13</v>
      </c>
      <c r="C7456" s="82">
        <v>27279</v>
      </c>
      <c r="D7456" s="83" t="s">
        <v>172</v>
      </c>
      <c r="E7456" s="82">
        <v>28026.844000000001</v>
      </c>
      <c r="F7456" s="82">
        <v>29343.154000000002</v>
      </c>
      <c r="G7456" s="82">
        <v>-1363.56</v>
      </c>
      <c r="H7456" s="82">
        <v>0</v>
      </c>
      <c r="I7456" s="82">
        <v>1177.6580000000001</v>
      </c>
      <c r="J7456" s="81">
        <v>235.18800000000002</v>
      </c>
    </row>
    <row r="7457" spans="1:10">
      <c r="A7457" s="80">
        <v>40880</v>
      </c>
      <c r="B7457" s="81">
        <v>14</v>
      </c>
      <c r="C7457" s="82">
        <v>28743</v>
      </c>
      <c r="D7457" s="83" t="s">
        <v>172</v>
      </c>
      <c r="E7457" s="82">
        <v>29318.885999999999</v>
      </c>
      <c r="F7457" s="82">
        <v>30128.006000000001</v>
      </c>
      <c r="G7457" s="82">
        <v>-747.52</v>
      </c>
      <c r="H7457" s="82">
        <v>0</v>
      </c>
      <c r="I7457" s="82">
        <v>1178.45</v>
      </c>
      <c r="J7457" s="81">
        <v>235.58200000000002</v>
      </c>
    </row>
    <row r="7458" spans="1:10">
      <c r="A7458" s="80">
        <v>40880</v>
      </c>
      <c r="B7458" s="81">
        <v>15</v>
      </c>
      <c r="C7458" s="82">
        <v>30663</v>
      </c>
      <c r="D7458" s="83" t="s">
        <v>172</v>
      </c>
      <c r="E7458" s="82">
        <v>31286.984</v>
      </c>
      <c r="F7458" s="82">
        <v>31298.324000000001</v>
      </c>
      <c r="G7458" s="82">
        <v>-10.74</v>
      </c>
      <c r="H7458" s="82">
        <v>0</v>
      </c>
      <c r="I7458" s="82">
        <v>686.67</v>
      </c>
      <c r="J7458" s="81">
        <v>235.184</v>
      </c>
    </row>
    <row r="7459" spans="1:10">
      <c r="A7459" s="80">
        <v>40880</v>
      </c>
      <c r="B7459" s="81">
        <v>16</v>
      </c>
      <c r="C7459" s="82">
        <v>31940</v>
      </c>
      <c r="D7459" s="83" t="s">
        <v>172</v>
      </c>
      <c r="E7459" s="82">
        <v>32534.171999999999</v>
      </c>
      <c r="F7459" s="82">
        <v>32547.092000000001</v>
      </c>
      <c r="G7459" s="82">
        <v>-10.72</v>
      </c>
      <c r="H7459" s="82">
        <v>0</v>
      </c>
      <c r="I7459" s="82">
        <v>692.6</v>
      </c>
      <c r="J7459" s="81">
        <v>235.99200000000002</v>
      </c>
    </row>
    <row r="7460" spans="1:10">
      <c r="A7460" s="80">
        <v>40880</v>
      </c>
      <c r="B7460" s="81">
        <v>17</v>
      </c>
      <c r="C7460" s="82">
        <v>33776</v>
      </c>
      <c r="D7460" s="83" t="s">
        <v>172</v>
      </c>
      <c r="E7460" s="82">
        <v>34362.771999999997</v>
      </c>
      <c r="F7460" s="82">
        <v>34374.692000000003</v>
      </c>
      <c r="G7460" s="82">
        <v>-9.6</v>
      </c>
      <c r="H7460" s="82">
        <v>0</v>
      </c>
      <c r="I7460" s="82">
        <v>1120.2380000000001</v>
      </c>
      <c r="J7460" s="81">
        <v>220.40600000000001</v>
      </c>
    </row>
    <row r="7461" spans="1:10">
      <c r="A7461" s="80">
        <v>40880</v>
      </c>
      <c r="B7461" s="81">
        <v>18</v>
      </c>
      <c r="C7461" s="82">
        <v>35512</v>
      </c>
      <c r="D7461" s="83" t="s">
        <v>172</v>
      </c>
      <c r="E7461" s="82">
        <v>36083.256000000001</v>
      </c>
      <c r="F7461" s="82">
        <v>36094.135999999999</v>
      </c>
      <c r="G7461" s="82">
        <v>-9.36</v>
      </c>
      <c r="H7461" s="82">
        <v>0</v>
      </c>
      <c r="I7461" s="82">
        <v>1232.508</v>
      </c>
      <c r="J7461" s="81">
        <v>220.41200000000001</v>
      </c>
    </row>
    <row r="7462" spans="1:10">
      <c r="A7462" s="80">
        <v>40880</v>
      </c>
      <c r="B7462" s="81">
        <v>19</v>
      </c>
      <c r="C7462" s="82">
        <v>37051</v>
      </c>
      <c r="D7462" s="83" t="s">
        <v>172</v>
      </c>
      <c r="E7462" s="82">
        <v>37617.762000000002</v>
      </c>
      <c r="F7462" s="82">
        <v>37629.982000000004</v>
      </c>
      <c r="G7462" s="82">
        <v>-9.6199999999999992</v>
      </c>
      <c r="H7462" s="82">
        <v>0</v>
      </c>
      <c r="I7462" s="82">
        <v>1545.404</v>
      </c>
      <c r="J7462" s="81">
        <v>397.59399999999999</v>
      </c>
    </row>
    <row r="7463" spans="1:10">
      <c r="A7463" s="80">
        <v>40880</v>
      </c>
      <c r="B7463" s="81">
        <v>20</v>
      </c>
      <c r="C7463" s="82">
        <v>37681</v>
      </c>
      <c r="D7463" s="83" t="s">
        <v>172</v>
      </c>
      <c r="E7463" s="82">
        <v>38132.271999999997</v>
      </c>
      <c r="F7463" s="82">
        <v>38144.271999999997</v>
      </c>
      <c r="G7463" s="82">
        <v>-12</v>
      </c>
      <c r="H7463" s="82">
        <v>0</v>
      </c>
      <c r="I7463" s="82">
        <v>1578.6120000000001</v>
      </c>
      <c r="J7463" s="81">
        <v>397.2</v>
      </c>
    </row>
    <row r="7464" spans="1:10">
      <c r="A7464" s="80">
        <v>40880</v>
      </c>
      <c r="B7464" s="81">
        <v>21</v>
      </c>
      <c r="C7464" s="82">
        <v>38166</v>
      </c>
      <c r="D7464" s="83" t="s">
        <v>172</v>
      </c>
      <c r="E7464" s="82">
        <v>38565.243999999999</v>
      </c>
      <c r="F7464" s="82">
        <v>38574.813999999998</v>
      </c>
      <c r="G7464" s="82">
        <v>-9.42</v>
      </c>
      <c r="H7464" s="82">
        <v>0</v>
      </c>
      <c r="I7464" s="82">
        <v>1578.2160000000001</v>
      </c>
      <c r="J7464" s="81">
        <v>309.2</v>
      </c>
    </row>
    <row r="7465" spans="1:10">
      <c r="A7465" s="80">
        <v>40880</v>
      </c>
      <c r="B7465" s="81">
        <v>22</v>
      </c>
      <c r="C7465" s="82">
        <v>38229</v>
      </c>
      <c r="D7465" s="83" t="s">
        <v>172</v>
      </c>
      <c r="E7465" s="82">
        <v>38666.652000000002</v>
      </c>
      <c r="F7465" s="82">
        <v>38679.472000000002</v>
      </c>
      <c r="G7465" s="82">
        <v>-9.3000000000000007</v>
      </c>
      <c r="H7465" s="82">
        <v>0</v>
      </c>
      <c r="I7465" s="82">
        <v>1513.482</v>
      </c>
      <c r="J7465" s="81">
        <v>308.8</v>
      </c>
    </row>
    <row r="7466" spans="1:10">
      <c r="A7466" s="80">
        <v>40880</v>
      </c>
      <c r="B7466" s="81">
        <v>23</v>
      </c>
      <c r="C7466" s="82">
        <v>38241</v>
      </c>
      <c r="D7466" s="83" t="s">
        <v>172</v>
      </c>
      <c r="E7466" s="82">
        <v>38695.241999999998</v>
      </c>
      <c r="F7466" s="82">
        <v>38708.258000000002</v>
      </c>
      <c r="G7466" s="82">
        <v>-12.1</v>
      </c>
      <c r="H7466" s="82">
        <v>0</v>
      </c>
      <c r="I7466" s="82">
        <v>1274.412</v>
      </c>
      <c r="J7466" s="81">
        <v>330.798</v>
      </c>
    </row>
    <row r="7467" spans="1:10">
      <c r="A7467" s="80">
        <v>40880</v>
      </c>
      <c r="B7467" s="81">
        <v>24</v>
      </c>
      <c r="C7467" s="82">
        <v>38160</v>
      </c>
      <c r="D7467" s="83" t="s">
        <v>172</v>
      </c>
      <c r="E7467" s="82">
        <v>38610.43</v>
      </c>
      <c r="F7467" s="82">
        <v>38621.730000000003</v>
      </c>
      <c r="G7467" s="82">
        <v>-9.24</v>
      </c>
      <c r="H7467" s="82">
        <v>0</v>
      </c>
      <c r="I7467" s="82">
        <v>1274.6099999999999</v>
      </c>
      <c r="J7467" s="81">
        <v>330.80200000000002</v>
      </c>
    </row>
    <row r="7468" spans="1:10">
      <c r="A7468" s="80">
        <v>40880</v>
      </c>
      <c r="B7468" s="81">
        <v>25</v>
      </c>
      <c r="C7468" s="82">
        <v>38066</v>
      </c>
      <c r="D7468" s="83" t="s">
        <v>172</v>
      </c>
      <c r="E7468" s="82">
        <v>38525.716</v>
      </c>
      <c r="F7468" s="82">
        <v>38539.652000000002</v>
      </c>
      <c r="G7468" s="82">
        <v>-11.98</v>
      </c>
      <c r="H7468" s="82">
        <v>0</v>
      </c>
      <c r="I7468" s="82">
        <v>1226.086</v>
      </c>
      <c r="J7468" s="81">
        <v>386.81</v>
      </c>
    </row>
    <row r="7469" spans="1:10">
      <c r="A7469" s="80">
        <v>40880</v>
      </c>
      <c r="B7469" s="81">
        <v>26</v>
      </c>
      <c r="C7469" s="82">
        <v>37734</v>
      </c>
      <c r="D7469" s="83" t="s">
        <v>172</v>
      </c>
      <c r="E7469" s="82">
        <v>38198.804000000004</v>
      </c>
      <c r="F7469" s="82">
        <v>38213.504000000001</v>
      </c>
      <c r="G7469" s="82">
        <v>-14.7</v>
      </c>
      <c r="H7469" s="82">
        <v>0</v>
      </c>
      <c r="I7469" s="82">
        <v>1226.2820000000002</v>
      </c>
      <c r="J7469" s="81">
        <v>386.40800000000002</v>
      </c>
    </row>
    <row r="7470" spans="1:10">
      <c r="A7470" s="80">
        <v>40880</v>
      </c>
      <c r="B7470" s="81">
        <v>27</v>
      </c>
      <c r="C7470" s="82">
        <v>37375</v>
      </c>
      <c r="D7470" s="83" t="s">
        <v>172</v>
      </c>
      <c r="E7470" s="82">
        <v>37868.54</v>
      </c>
      <c r="F7470" s="82">
        <v>37881.796000000002</v>
      </c>
      <c r="G7470" s="82">
        <v>-12.24</v>
      </c>
      <c r="H7470" s="82">
        <v>0</v>
      </c>
      <c r="I7470" s="82">
        <v>1225.1960000000001</v>
      </c>
      <c r="J7470" s="81">
        <v>356.40200000000004</v>
      </c>
    </row>
    <row r="7471" spans="1:10">
      <c r="A7471" s="80">
        <v>40880</v>
      </c>
      <c r="B7471" s="81">
        <v>28</v>
      </c>
      <c r="C7471" s="82">
        <v>37323</v>
      </c>
      <c r="D7471" s="83" t="s">
        <v>172</v>
      </c>
      <c r="E7471" s="82">
        <v>37784</v>
      </c>
      <c r="F7471" s="82">
        <v>37796.22</v>
      </c>
      <c r="G7471" s="82">
        <v>-12.22</v>
      </c>
      <c r="H7471" s="82">
        <v>0</v>
      </c>
      <c r="I7471" s="82">
        <v>1225.394</v>
      </c>
      <c r="J7471" s="81">
        <v>356.40200000000004</v>
      </c>
    </row>
    <row r="7472" spans="1:10">
      <c r="A7472" s="80">
        <v>40880</v>
      </c>
      <c r="B7472" s="81">
        <v>29</v>
      </c>
      <c r="C7472" s="82">
        <v>37161</v>
      </c>
      <c r="D7472" s="83" t="s">
        <v>172</v>
      </c>
      <c r="E7472" s="82">
        <v>37598.233999999997</v>
      </c>
      <c r="F7472" s="82">
        <v>37612.61</v>
      </c>
      <c r="G7472" s="82">
        <v>-11.96</v>
      </c>
      <c r="H7472" s="82">
        <v>0</v>
      </c>
      <c r="I7472" s="82">
        <v>1231.3220000000001</v>
      </c>
      <c r="J7472" s="81">
        <v>220.40200000000002</v>
      </c>
    </row>
    <row r="7473" spans="1:10">
      <c r="A7473" s="80">
        <v>40880</v>
      </c>
      <c r="B7473" s="81">
        <v>30</v>
      </c>
      <c r="C7473" s="82">
        <v>37172</v>
      </c>
      <c r="D7473" s="83" t="s">
        <v>172</v>
      </c>
      <c r="E7473" s="82">
        <v>37555.904000000002</v>
      </c>
      <c r="F7473" s="82">
        <v>37568.004000000001</v>
      </c>
      <c r="G7473" s="82">
        <v>-9.5</v>
      </c>
      <c r="H7473" s="82">
        <v>0</v>
      </c>
      <c r="I7473" s="82">
        <v>1231.3220000000001</v>
      </c>
      <c r="J7473" s="81">
        <v>220.404</v>
      </c>
    </row>
    <row r="7474" spans="1:10">
      <c r="A7474" s="80">
        <v>40880</v>
      </c>
      <c r="B7474" s="81">
        <v>31</v>
      </c>
      <c r="C7474" s="82">
        <v>37475</v>
      </c>
      <c r="D7474" s="83" t="s">
        <v>172</v>
      </c>
      <c r="E7474" s="82">
        <v>37866.404000000002</v>
      </c>
      <c r="F7474" s="82">
        <v>38266.364000000001</v>
      </c>
      <c r="G7474" s="82">
        <v>-13.96</v>
      </c>
      <c r="H7474" s="82">
        <v>0</v>
      </c>
      <c r="I7474" s="82">
        <v>1051.6500000000001</v>
      </c>
      <c r="J7474" s="81">
        <v>-471.25400000000002</v>
      </c>
    </row>
    <row r="7475" spans="1:10">
      <c r="A7475" s="80">
        <v>40880</v>
      </c>
      <c r="B7475" s="81">
        <v>32</v>
      </c>
      <c r="C7475" s="82">
        <v>38437</v>
      </c>
      <c r="D7475" s="83" t="s">
        <v>172</v>
      </c>
      <c r="E7475" s="82">
        <v>38888.800000000003</v>
      </c>
      <c r="F7475" s="82">
        <v>39285.699999999997</v>
      </c>
      <c r="G7475" s="82">
        <v>-9.5</v>
      </c>
      <c r="H7475" s="82">
        <v>0</v>
      </c>
      <c r="I7475" s="82">
        <v>1095.136</v>
      </c>
      <c r="J7475" s="81">
        <v>-470.46200000000005</v>
      </c>
    </row>
    <row r="7476" spans="1:10">
      <c r="A7476" s="80">
        <v>40880</v>
      </c>
      <c r="B7476" s="81">
        <v>33</v>
      </c>
      <c r="C7476" s="82">
        <v>40687</v>
      </c>
      <c r="D7476" s="83" t="s">
        <v>172</v>
      </c>
      <c r="E7476" s="82">
        <v>41361.955999999998</v>
      </c>
      <c r="F7476" s="82">
        <v>41384.036</v>
      </c>
      <c r="G7476" s="82">
        <v>-21.08</v>
      </c>
      <c r="H7476" s="82">
        <v>0</v>
      </c>
      <c r="I7476" s="82">
        <v>1561.4160000000002</v>
      </c>
      <c r="J7476" s="81">
        <v>804.71800000000007</v>
      </c>
    </row>
    <row r="7477" spans="1:10">
      <c r="A7477" s="80">
        <v>40880</v>
      </c>
      <c r="B7477" s="81">
        <v>34</v>
      </c>
      <c r="C7477" s="82">
        <v>43381</v>
      </c>
      <c r="D7477" s="83" t="s">
        <v>172</v>
      </c>
      <c r="E7477" s="82">
        <v>43900.404000000002</v>
      </c>
      <c r="F7477" s="82">
        <v>43916.383999999998</v>
      </c>
      <c r="G7477" s="82">
        <v>-10.74</v>
      </c>
      <c r="H7477" s="82">
        <v>0</v>
      </c>
      <c r="I7477" s="82">
        <v>1560.8220000000001</v>
      </c>
      <c r="J7477" s="81">
        <v>948.71199999999999</v>
      </c>
    </row>
    <row r="7478" spans="1:10">
      <c r="A7478" s="80">
        <v>40880</v>
      </c>
      <c r="B7478" s="81">
        <v>35</v>
      </c>
      <c r="C7478" s="82">
        <v>44716</v>
      </c>
      <c r="D7478" s="83" t="s">
        <v>172</v>
      </c>
      <c r="E7478" s="82">
        <v>45062.565999999999</v>
      </c>
      <c r="F7478" s="82">
        <v>45078.245999999999</v>
      </c>
      <c r="G7478" s="82">
        <v>-13.2</v>
      </c>
      <c r="H7478" s="82">
        <v>0</v>
      </c>
      <c r="I7478" s="82">
        <v>1706.1020000000001</v>
      </c>
      <c r="J7478" s="81">
        <v>993.51600000000008</v>
      </c>
    </row>
    <row r="7479" spans="1:10">
      <c r="A7479" s="80">
        <v>40880</v>
      </c>
      <c r="B7479" s="81">
        <v>36</v>
      </c>
      <c r="C7479" s="82">
        <v>44799</v>
      </c>
      <c r="D7479" s="83" t="s">
        <v>172</v>
      </c>
      <c r="E7479" s="82">
        <v>45142.080000000002</v>
      </c>
      <c r="F7479" s="82">
        <v>45151.82</v>
      </c>
      <c r="G7479" s="82">
        <v>-9.02</v>
      </c>
      <c r="H7479" s="82">
        <v>0</v>
      </c>
      <c r="I7479" s="82">
        <v>1706.1020000000001</v>
      </c>
      <c r="J7479" s="81">
        <v>993.52</v>
      </c>
    </row>
    <row r="7480" spans="1:10">
      <c r="A7480" s="80">
        <v>40880</v>
      </c>
      <c r="B7480" s="81">
        <v>37</v>
      </c>
      <c r="C7480" s="82">
        <v>44132</v>
      </c>
      <c r="D7480" s="83" t="s">
        <v>172</v>
      </c>
      <c r="E7480" s="82">
        <v>44619.411999999997</v>
      </c>
      <c r="F7480" s="82">
        <v>44633.811999999998</v>
      </c>
      <c r="G7480" s="82">
        <v>-11.24</v>
      </c>
      <c r="H7480" s="82">
        <v>0</v>
      </c>
      <c r="I7480" s="82">
        <v>1706.1020000000001</v>
      </c>
      <c r="J7480" s="81">
        <v>993.52600000000007</v>
      </c>
    </row>
    <row r="7481" spans="1:10">
      <c r="A7481" s="80">
        <v>40880</v>
      </c>
      <c r="B7481" s="81">
        <v>38</v>
      </c>
      <c r="C7481" s="82">
        <v>43484</v>
      </c>
      <c r="D7481" s="83" t="s">
        <v>172</v>
      </c>
      <c r="E7481" s="82">
        <v>43972.917999999998</v>
      </c>
      <c r="F7481" s="82">
        <v>43985.578000000001</v>
      </c>
      <c r="G7481" s="82">
        <v>-8.66</v>
      </c>
      <c r="H7481" s="82">
        <v>0</v>
      </c>
      <c r="I7481" s="82">
        <v>1706.202</v>
      </c>
      <c r="J7481" s="81">
        <v>993.52800000000002</v>
      </c>
    </row>
    <row r="7482" spans="1:10">
      <c r="A7482" s="80">
        <v>40880</v>
      </c>
      <c r="B7482" s="81">
        <v>39</v>
      </c>
      <c r="C7482" s="82">
        <v>41962</v>
      </c>
      <c r="D7482" s="83" t="s">
        <v>172</v>
      </c>
      <c r="E7482" s="82">
        <v>42445.732000000004</v>
      </c>
      <c r="F7482" s="82">
        <v>42464.052000000003</v>
      </c>
      <c r="G7482" s="82">
        <v>-18.32</v>
      </c>
      <c r="H7482" s="82">
        <v>0</v>
      </c>
      <c r="I7482" s="82">
        <v>1580.884</v>
      </c>
      <c r="J7482" s="81">
        <v>707.12200000000007</v>
      </c>
    </row>
    <row r="7483" spans="1:10">
      <c r="A7483" s="80">
        <v>40880</v>
      </c>
      <c r="B7483" s="81">
        <v>40</v>
      </c>
      <c r="C7483" s="82">
        <v>40347</v>
      </c>
      <c r="D7483" s="83" t="s">
        <v>172</v>
      </c>
      <c r="E7483" s="82">
        <v>40867.921999999999</v>
      </c>
      <c r="F7483" s="82">
        <v>40882.142</v>
      </c>
      <c r="G7483" s="82">
        <v>-14.22</v>
      </c>
      <c r="H7483" s="82">
        <v>0</v>
      </c>
      <c r="I7483" s="82">
        <v>1543.0320000000002</v>
      </c>
      <c r="J7483" s="81">
        <v>707.11800000000005</v>
      </c>
    </row>
    <row r="7484" spans="1:10">
      <c r="A7484" s="80">
        <v>40880</v>
      </c>
      <c r="B7484" s="81">
        <v>41</v>
      </c>
      <c r="C7484" s="82">
        <v>39442</v>
      </c>
      <c r="D7484" s="83" t="s">
        <v>172</v>
      </c>
      <c r="E7484" s="82">
        <v>39936.26</v>
      </c>
      <c r="F7484" s="82">
        <v>39945.896000000001</v>
      </c>
      <c r="G7484" s="82">
        <v>-5.64</v>
      </c>
      <c r="H7484" s="82">
        <v>0</v>
      </c>
      <c r="I7484" s="82">
        <v>1381.15</v>
      </c>
      <c r="J7484" s="81">
        <v>405.97400000000005</v>
      </c>
    </row>
    <row r="7485" spans="1:10">
      <c r="A7485" s="80">
        <v>40880</v>
      </c>
      <c r="B7485" s="81">
        <v>42</v>
      </c>
      <c r="C7485" s="82">
        <v>37979</v>
      </c>
      <c r="D7485" s="83" t="s">
        <v>172</v>
      </c>
      <c r="E7485" s="82">
        <v>38503.11</v>
      </c>
      <c r="F7485" s="82">
        <v>38516.506000000001</v>
      </c>
      <c r="G7485" s="82">
        <v>-5.52</v>
      </c>
      <c r="H7485" s="82">
        <v>0</v>
      </c>
      <c r="I7485" s="82">
        <v>1381.248</v>
      </c>
      <c r="J7485" s="81">
        <v>405.988</v>
      </c>
    </row>
    <row r="7486" spans="1:10">
      <c r="A7486" s="80">
        <v>40880</v>
      </c>
      <c r="B7486" s="81">
        <v>43</v>
      </c>
      <c r="C7486" s="82">
        <v>36815</v>
      </c>
      <c r="D7486" s="83" t="s">
        <v>172</v>
      </c>
      <c r="E7486" s="82">
        <v>37294.275999999998</v>
      </c>
      <c r="F7486" s="82">
        <v>37301.851999999999</v>
      </c>
      <c r="G7486" s="82">
        <v>-5.42</v>
      </c>
      <c r="H7486" s="82">
        <v>0</v>
      </c>
      <c r="I7486" s="82">
        <v>1381.15</v>
      </c>
      <c r="J7486" s="81">
        <v>235.184</v>
      </c>
    </row>
    <row r="7487" spans="1:10">
      <c r="A7487" s="80">
        <v>40880</v>
      </c>
      <c r="B7487" s="81">
        <v>44</v>
      </c>
      <c r="C7487" s="82">
        <v>35630</v>
      </c>
      <c r="D7487" s="83" t="s">
        <v>172</v>
      </c>
      <c r="E7487" s="82">
        <v>36054.25</v>
      </c>
      <c r="F7487" s="82">
        <v>36066.769999999997</v>
      </c>
      <c r="G7487" s="82">
        <v>-10.039999999999999</v>
      </c>
      <c r="H7487" s="82">
        <v>0</v>
      </c>
      <c r="I7487" s="82">
        <v>1354.268</v>
      </c>
      <c r="J7487" s="81">
        <v>236.37800000000001</v>
      </c>
    </row>
    <row r="7488" spans="1:10">
      <c r="A7488" s="80">
        <v>40880</v>
      </c>
      <c r="B7488" s="81">
        <v>45</v>
      </c>
      <c r="C7488" s="82">
        <v>34089</v>
      </c>
      <c r="D7488" s="83" t="s">
        <v>172</v>
      </c>
      <c r="E7488" s="82">
        <v>34604.161999999997</v>
      </c>
      <c r="F7488" s="82">
        <v>34618.843999999997</v>
      </c>
      <c r="G7488" s="82">
        <v>-11.96</v>
      </c>
      <c r="H7488" s="82">
        <v>0</v>
      </c>
      <c r="I7488" s="82">
        <v>564.32000000000005</v>
      </c>
      <c r="J7488" s="81">
        <v>819.50800000000004</v>
      </c>
    </row>
    <row r="7489" spans="1:10">
      <c r="A7489" s="80">
        <v>40880</v>
      </c>
      <c r="B7489" s="81">
        <v>46</v>
      </c>
      <c r="C7489" s="82">
        <v>33072</v>
      </c>
      <c r="D7489" s="83" t="s">
        <v>172</v>
      </c>
      <c r="E7489" s="82">
        <v>33810.962</v>
      </c>
      <c r="F7489" s="82">
        <v>33829.317999999999</v>
      </c>
      <c r="G7489" s="82">
        <v>-15.18</v>
      </c>
      <c r="H7489" s="82">
        <v>0</v>
      </c>
      <c r="I7489" s="82">
        <v>566.98800000000006</v>
      </c>
      <c r="J7489" s="81">
        <v>818.71800000000007</v>
      </c>
    </row>
    <row r="7490" spans="1:10">
      <c r="A7490" s="80">
        <v>40880</v>
      </c>
      <c r="B7490" s="81">
        <v>47</v>
      </c>
      <c r="C7490" s="82">
        <v>31612</v>
      </c>
      <c r="D7490" s="83" t="s">
        <v>172</v>
      </c>
      <c r="E7490" s="82">
        <v>32158.928</v>
      </c>
      <c r="F7490" s="82">
        <v>32174.288</v>
      </c>
      <c r="G7490" s="82">
        <v>-15.36</v>
      </c>
      <c r="H7490" s="82">
        <v>0</v>
      </c>
      <c r="I7490" s="82">
        <v>1694.3420000000001</v>
      </c>
      <c r="J7490" s="81">
        <v>947.91600000000005</v>
      </c>
    </row>
    <row r="7491" spans="1:10">
      <c r="A7491" s="80">
        <v>40880</v>
      </c>
      <c r="B7491" s="81">
        <v>48</v>
      </c>
      <c r="C7491" s="82">
        <v>30683</v>
      </c>
      <c r="D7491" s="83" t="s">
        <v>172</v>
      </c>
      <c r="E7491" s="82">
        <v>31007.333999999999</v>
      </c>
      <c r="F7491" s="82">
        <v>31020.774000000001</v>
      </c>
      <c r="G7491" s="82">
        <v>-13.44</v>
      </c>
      <c r="H7491" s="82">
        <v>0</v>
      </c>
      <c r="I7491" s="82">
        <v>1709.758</v>
      </c>
      <c r="J7491" s="81">
        <v>948.31</v>
      </c>
    </row>
    <row r="7492" spans="1:10">
      <c r="A7492" s="80">
        <v>40881</v>
      </c>
      <c r="B7492" s="81">
        <v>1</v>
      </c>
      <c r="C7492" s="82">
        <v>30710</v>
      </c>
      <c r="D7492" s="83" t="s">
        <v>172</v>
      </c>
      <c r="E7492" s="82">
        <v>31063.7</v>
      </c>
      <c r="F7492" s="82">
        <v>31077.52</v>
      </c>
      <c r="G7492" s="82">
        <v>-13.82</v>
      </c>
      <c r="H7492" s="82">
        <v>0</v>
      </c>
      <c r="I7492" s="82">
        <v>1722.904</v>
      </c>
      <c r="J7492" s="81">
        <v>993.51600000000008</v>
      </c>
    </row>
    <row r="7493" spans="1:10">
      <c r="A7493" s="80">
        <v>40881</v>
      </c>
      <c r="B7493" s="81">
        <v>2</v>
      </c>
      <c r="C7493" s="82">
        <v>30269</v>
      </c>
      <c r="D7493" s="83" t="s">
        <v>172</v>
      </c>
      <c r="E7493" s="82">
        <v>30635.152000000002</v>
      </c>
      <c r="F7493" s="82">
        <v>30792.572</v>
      </c>
      <c r="G7493" s="82">
        <v>-157.41999999999999</v>
      </c>
      <c r="H7493" s="82">
        <v>0</v>
      </c>
      <c r="I7493" s="82">
        <v>1725.5720000000001</v>
      </c>
      <c r="J7493" s="81">
        <v>993.524</v>
      </c>
    </row>
    <row r="7494" spans="1:10">
      <c r="A7494" s="80">
        <v>40881</v>
      </c>
      <c r="B7494" s="81">
        <v>3</v>
      </c>
      <c r="C7494" s="82">
        <v>29476</v>
      </c>
      <c r="D7494" s="83" t="s">
        <v>172</v>
      </c>
      <c r="E7494" s="82">
        <v>29920.508000000002</v>
      </c>
      <c r="F7494" s="82">
        <v>30508.547999999999</v>
      </c>
      <c r="G7494" s="82">
        <v>-588.04</v>
      </c>
      <c r="H7494" s="82">
        <v>0</v>
      </c>
      <c r="I7494" s="82">
        <v>1725.8680000000002</v>
      </c>
      <c r="J7494" s="81">
        <v>909.92400000000009</v>
      </c>
    </row>
    <row r="7495" spans="1:10">
      <c r="A7495" s="80">
        <v>40881</v>
      </c>
      <c r="B7495" s="81">
        <v>4</v>
      </c>
      <c r="C7495" s="82">
        <v>28431</v>
      </c>
      <c r="D7495" s="83" t="s">
        <v>172</v>
      </c>
      <c r="E7495" s="82">
        <v>28871.32</v>
      </c>
      <c r="F7495" s="82">
        <v>30100.639999999999</v>
      </c>
      <c r="G7495" s="82">
        <v>-1229.32</v>
      </c>
      <c r="H7495" s="82">
        <v>0</v>
      </c>
      <c r="I7495" s="82">
        <v>1725.67</v>
      </c>
      <c r="J7495" s="81">
        <v>909.92400000000009</v>
      </c>
    </row>
    <row r="7496" spans="1:10">
      <c r="A7496" s="80">
        <v>40881</v>
      </c>
      <c r="B7496" s="81">
        <v>5</v>
      </c>
      <c r="C7496" s="82">
        <v>27797</v>
      </c>
      <c r="D7496" s="83" t="s">
        <v>172</v>
      </c>
      <c r="E7496" s="82">
        <v>28129.966</v>
      </c>
      <c r="F7496" s="82">
        <v>29529.476000000002</v>
      </c>
      <c r="G7496" s="82">
        <v>-1359.76</v>
      </c>
      <c r="H7496" s="82">
        <v>0</v>
      </c>
      <c r="I7496" s="82">
        <v>1725.67</v>
      </c>
      <c r="J7496" s="81">
        <v>993.92400000000009</v>
      </c>
    </row>
    <row r="7497" spans="1:10">
      <c r="A7497" s="80">
        <v>40881</v>
      </c>
      <c r="B7497" s="81">
        <v>6</v>
      </c>
      <c r="C7497" s="82">
        <v>27546</v>
      </c>
      <c r="D7497" s="83" t="s">
        <v>172</v>
      </c>
      <c r="E7497" s="82">
        <v>27838.084000000003</v>
      </c>
      <c r="F7497" s="82">
        <v>29235.624</v>
      </c>
      <c r="G7497" s="82">
        <v>-1397.54</v>
      </c>
      <c r="H7497" s="82">
        <v>0</v>
      </c>
      <c r="I7497" s="82">
        <v>1725.472</v>
      </c>
      <c r="J7497" s="81">
        <v>993.52600000000007</v>
      </c>
    </row>
    <row r="7498" spans="1:10">
      <c r="A7498" s="80">
        <v>40881</v>
      </c>
      <c r="B7498" s="81">
        <v>7</v>
      </c>
      <c r="C7498" s="82">
        <v>26817</v>
      </c>
      <c r="D7498" s="83" t="s">
        <v>172</v>
      </c>
      <c r="E7498" s="82">
        <v>27040.79</v>
      </c>
      <c r="F7498" s="82">
        <v>28712.73</v>
      </c>
      <c r="G7498" s="82">
        <v>-1671.94</v>
      </c>
      <c r="H7498" s="82">
        <v>0</v>
      </c>
      <c r="I7498" s="82">
        <v>1725.8680000000002</v>
      </c>
      <c r="J7498" s="81">
        <v>993.53399999999999</v>
      </c>
    </row>
    <row r="7499" spans="1:10">
      <c r="A7499" s="80">
        <v>40881</v>
      </c>
      <c r="B7499" s="81">
        <v>8</v>
      </c>
      <c r="C7499" s="82">
        <v>25875</v>
      </c>
      <c r="D7499" s="83" t="s">
        <v>172</v>
      </c>
      <c r="E7499" s="82">
        <v>26245.012000000002</v>
      </c>
      <c r="F7499" s="82">
        <v>28106.752</v>
      </c>
      <c r="G7499" s="82">
        <v>-1861.74</v>
      </c>
      <c r="H7499" s="82">
        <v>0</v>
      </c>
      <c r="I7499" s="82">
        <v>1725.77</v>
      </c>
      <c r="J7499" s="81">
        <v>993.52600000000007</v>
      </c>
    </row>
    <row r="7500" spans="1:10">
      <c r="A7500" s="80">
        <v>40881</v>
      </c>
      <c r="B7500" s="81">
        <v>9</v>
      </c>
      <c r="C7500" s="82">
        <v>25267</v>
      </c>
      <c r="D7500" s="83" t="s">
        <v>172</v>
      </c>
      <c r="E7500" s="82">
        <v>25745.919999999998</v>
      </c>
      <c r="F7500" s="82">
        <v>27585.405999999999</v>
      </c>
      <c r="G7500" s="82">
        <v>-1793.82</v>
      </c>
      <c r="H7500" s="82">
        <v>0</v>
      </c>
      <c r="I7500" s="82">
        <v>1725.67</v>
      </c>
      <c r="J7500" s="81">
        <v>993.524</v>
      </c>
    </row>
    <row r="7501" spans="1:10">
      <c r="A7501" s="80">
        <v>40881</v>
      </c>
      <c r="B7501" s="81">
        <v>10</v>
      </c>
      <c r="C7501" s="82">
        <v>25064</v>
      </c>
      <c r="D7501" s="83" t="s">
        <v>172</v>
      </c>
      <c r="E7501" s="82">
        <v>25503.89</v>
      </c>
      <c r="F7501" s="82">
        <v>27448.97</v>
      </c>
      <c r="G7501" s="82">
        <v>-1945.08</v>
      </c>
      <c r="H7501" s="82">
        <v>0</v>
      </c>
      <c r="I7501" s="82">
        <v>1725.77</v>
      </c>
      <c r="J7501" s="81">
        <v>993.53200000000004</v>
      </c>
    </row>
    <row r="7502" spans="1:10">
      <c r="A7502" s="80">
        <v>40881</v>
      </c>
      <c r="B7502" s="81">
        <v>11</v>
      </c>
      <c r="C7502" s="82">
        <v>24991</v>
      </c>
      <c r="D7502" s="83" t="s">
        <v>172</v>
      </c>
      <c r="E7502" s="82">
        <v>25416.986000000001</v>
      </c>
      <c r="F7502" s="82">
        <v>27465.166000000001</v>
      </c>
      <c r="G7502" s="82">
        <v>-2048.1799999999998</v>
      </c>
      <c r="H7502" s="82">
        <v>0</v>
      </c>
      <c r="I7502" s="82">
        <v>1721.7180000000001</v>
      </c>
      <c r="J7502" s="81">
        <v>993.53</v>
      </c>
    </row>
    <row r="7503" spans="1:10">
      <c r="A7503" s="80">
        <v>40881</v>
      </c>
      <c r="B7503" s="81">
        <v>12</v>
      </c>
      <c r="C7503" s="82">
        <v>25143</v>
      </c>
      <c r="D7503" s="83" t="s">
        <v>172</v>
      </c>
      <c r="E7503" s="82">
        <v>25701.616000000002</v>
      </c>
      <c r="F7503" s="82">
        <v>27743.616000000002</v>
      </c>
      <c r="G7503" s="82">
        <v>-2042</v>
      </c>
      <c r="H7503" s="82">
        <v>0</v>
      </c>
      <c r="I7503" s="82">
        <v>1721.914</v>
      </c>
      <c r="J7503" s="81">
        <v>993.53</v>
      </c>
    </row>
    <row r="7504" spans="1:10">
      <c r="A7504" s="80">
        <v>40881</v>
      </c>
      <c r="B7504" s="81">
        <v>13</v>
      </c>
      <c r="C7504" s="82">
        <v>25996</v>
      </c>
      <c r="D7504" s="83" t="s">
        <v>172</v>
      </c>
      <c r="E7504" s="82">
        <v>26469.599999999999</v>
      </c>
      <c r="F7504" s="82">
        <v>28482.38</v>
      </c>
      <c r="G7504" s="82">
        <v>-2012.78</v>
      </c>
      <c r="H7504" s="82">
        <v>0</v>
      </c>
      <c r="I7504" s="82">
        <v>1725.77</v>
      </c>
      <c r="J7504" s="81">
        <v>993.52800000000002</v>
      </c>
    </row>
    <row r="7505" spans="1:10">
      <c r="A7505" s="80">
        <v>40881</v>
      </c>
      <c r="B7505" s="81">
        <v>14</v>
      </c>
      <c r="C7505" s="82">
        <v>26758</v>
      </c>
      <c r="D7505" s="83" t="s">
        <v>172</v>
      </c>
      <c r="E7505" s="82">
        <v>27244.112000000001</v>
      </c>
      <c r="F7505" s="82">
        <v>28570.438000000002</v>
      </c>
      <c r="G7505" s="82">
        <v>-1328.46</v>
      </c>
      <c r="H7505" s="82">
        <v>0</v>
      </c>
      <c r="I7505" s="82">
        <v>1725.67</v>
      </c>
      <c r="J7505" s="81">
        <v>993.53200000000004</v>
      </c>
    </row>
    <row r="7506" spans="1:10">
      <c r="A7506" s="80">
        <v>40881</v>
      </c>
      <c r="B7506" s="81">
        <v>15</v>
      </c>
      <c r="C7506" s="82">
        <v>27789</v>
      </c>
      <c r="D7506" s="83" t="s">
        <v>172</v>
      </c>
      <c r="E7506" s="82">
        <v>28300.198</v>
      </c>
      <c r="F7506" s="82">
        <v>28467.317999999999</v>
      </c>
      <c r="G7506" s="82">
        <v>-173.52</v>
      </c>
      <c r="H7506" s="82">
        <v>0</v>
      </c>
      <c r="I7506" s="82">
        <v>1642.95</v>
      </c>
      <c r="J7506" s="81">
        <v>993.52600000000007</v>
      </c>
    </row>
    <row r="7507" spans="1:10">
      <c r="A7507" s="80">
        <v>40881</v>
      </c>
      <c r="B7507" s="81">
        <v>16</v>
      </c>
      <c r="C7507" s="82">
        <v>28525</v>
      </c>
      <c r="D7507" s="83" t="s">
        <v>172</v>
      </c>
      <c r="E7507" s="82">
        <v>29079.89</v>
      </c>
      <c r="F7507" s="82">
        <v>29238.97</v>
      </c>
      <c r="G7507" s="82">
        <v>-157.88</v>
      </c>
      <c r="H7507" s="82">
        <v>0</v>
      </c>
      <c r="I7507" s="82">
        <v>1642.85</v>
      </c>
      <c r="J7507" s="81">
        <v>993.524</v>
      </c>
    </row>
    <row r="7508" spans="1:10">
      <c r="A7508" s="80">
        <v>40881</v>
      </c>
      <c r="B7508" s="81">
        <v>17</v>
      </c>
      <c r="C7508" s="82">
        <v>30133</v>
      </c>
      <c r="D7508" s="83" t="s">
        <v>172</v>
      </c>
      <c r="E7508" s="82">
        <v>30691.466</v>
      </c>
      <c r="F7508" s="82">
        <v>30703.02</v>
      </c>
      <c r="G7508" s="82">
        <v>-9.6199999999999992</v>
      </c>
      <c r="H7508" s="82">
        <v>0</v>
      </c>
      <c r="I7508" s="82">
        <v>1618.2420000000002</v>
      </c>
      <c r="J7508" s="81">
        <v>993.53399999999999</v>
      </c>
    </row>
    <row r="7509" spans="1:10">
      <c r="A7509" s="80">
        <v>40881</v>
      </c>
      <c r="B7509" s="81">
        <v>18</v>
      </c>
      <c r="C7509" s="82">
        <v>32163</v>
      </c>
      <c r="D7509" s="83" t="s">
        <v>172</v>
      </c>
      <c r="E7509" s="82">
        <v>32684.196</v>
      </c>
      <c r="F7509" s="82">
        <v>32695.635999999999</v>
      </c>
      <c r="G7509" s="82">
        <v>-8.44</v>
      </c>
      <c r="H7509" s="82">
        <v>0</v>
      </c>
      <c r="I7509" s="82">
        <v>1618.2420000000002</v>
      </c>
      <c r="J7509" s="81">
        <v>993.55</v>
      </c>
    </row>
    <row r="7510" spans="1:10">
      <c r="A7510" s="80">
        <v>40881</v>
      </c>
      <c r="B7510" s="81">
        <v>19</v>
      </c>
      <c r="C7510" s="82">
        <v>34129</v>
      </c>
      <c r="D7510" s="83" t="s">
        <v>172</v>
      </c>
      <c r="E7510" s="82">
        <v>34763.35</v>
      </c>
      <c r="F7510" s="82">
        <v>34778.084000000003</v>
      </c>
      <c r="G7510" s="82">
        <v>-7.24</v>
      </c>
      <c r="H7510" s="82">
        <v>0</v>
      </c>
      <c r="I7510" s="82">
        <v>1608.26</v>
      </c>
      <c r="J7510" s="81">
        <v>483.99400000000003</v>
      </c>
    </row>
    <row r="7511" spans="1:10">
      <c r="A7511" s="80">
        <v>40881</v>
      </c>
      <c r="B7511" s="81">
        <v>20</v>
      </c>
      <c r="C7511" s="82">
        <v>35708</v>
      </c>
      <c r="D7511" s="83" t="s">
        <v>172</v>
      </c>
      <c r="E7511" s="82">
        <v>36264.214</v>
      </c>
      <c r="F7511" s="82">
        <v>36278.188000000002</v>
      </c>
      <c r="G7511" s="82">
        <v>-9.64</v>
      </c>
      <c r="H7511" s="82">
        <v>0</v>
      </c>
      <c r="I7511" s="82">
        <v>1608.0620000000001</v>
      </c>
      <c r="J7511" s="81">
        <v>484.4</v>
      </c>
    </row>
    <row r="7512" spans="1:10">
      <c r="A7512" s="80">
        <v>40881</v>
      </c>
      <c r="B7512" s="81">
        <v>21</v>
      </c>
      <c r="C7512" s="82">
        <v>37109</v>
      </c>
      <c r="D7512" s="83" t="s">
        <v>172</v>
      </c>
      <c r="E7512" s="82">
        <v>37588.85</v>
      </c>
      <c r="F7512" s="82">
        <v>37600.57</v>
      </c>
      <c r="G7512" s="82">
        <v>-7.46</v>
      </c>
      <c r="H7512" s="82">
        <v>0</v>
      </c>
      <c r="I7512" s="82">
        <v>1724.9780000000001</v>
      </c>
      <c r="J7512" s="81">
        <v>424.392</v>
      </c>
    </row>
    <row r="7513" spans="1:10">
      <c r="A7513" s="80">
        <v>40881</v>
      </c>
      <c r="B7513" s="81">
        <v>22</v>
      </c>
      <c r="C7513" s="82">
        <v>37954</v>
      </c>
      <c r="D7513" s="83" t="s">
        <v>172</v>
      </c>
      <c r="E7513" s="82">
        <v>38423.486000000004</v>
      </c>
      <c r="F7513" s="82">
        <v>38432.892</v>
      </c>
      <c r="G7513" s="82">
        <v>-5.32</v>
      </c>
      <c r="H7513" s="82">
        <v>0</v>
      </c>
      <c r="I7513" s="82">
        <v>1726.6580000000001</v>
      </c>
      <c r="J7513" s="81">
        <v>424.39600000000002</v>
      </c>
    </row>
    <row r="7514" spans="1:10">
      <c r="A7514" s="80">
        <v>40881</v>
      </c>
      <c r="B7514" s="81">
        <v>23</v>
      </c>
      <c r="C7514" s="82">
        <v>38669</v>
      </c>
      <c r="D7514" s="83" t="s">
        <v>172</v>
      </c>
      <c r="E7514" s="82">
        <v>39084.631999999998</v>
      </c>
      <c r="F7514" s="82">
        <v>39094.732000000004</v>
      </c>
      <c r="G7514" s="82">
        <v>-7.12</v>
      </c>
      <c r="H7514" s="82">
        <v>0</v>
      </c>
      <c r="I7514" s="82">
        <v>1726.758</v>
      </c>
      <c r="J7514" s="81">
        <v>617.14400000000001</v>
      </c>
    </row>
    <row r="7515" spans="1:10">
      <c r="A7515" s="80">
        <v>40881</v>
      </c>
      <c r="B7515" s="81">
        <v>24</v>
      </c>
      <c r="C7515" s="82">
        <v>39027</v>
      </c>
      <c r="D7515" s="83" t="s">
        <v>172</v>
      </c>
      <c r="E7515" s="82">
        <v>39451.35</v>
      </c>
      <c r="F7515" s="82">
        <v>39470.629999999997</v>
      </c>
      <c r="G7515" s="82">
        <v>-13.22</v>
      </c>
      <c r="H7515" s="82">
        <v>0</v>
      </c>
      <c r="I7515" s="82">
        <v>1726.758</v>
      </c>
      <c r="J7515" s="81">
        <v>617.13200000000006</v>
      </c>
    </row>
    <row r="7516" spans="1:10">
      <c r="A7516" s="80">
        <v>40881</v>
      </c>
      <c r="B7516" s="81">
        <v>25</v>
      </c>
      <c r="C7516" s="82">
        <v>39469</v>
      </c>
      <c r="D7516" s="83" t="s">
        <v>172</v>
      </c>
      <c r="E7516" s="82">
        <v>39899.133999999998</v>
      </c>
      <c r="F7516" s="82">
        <v>39917.114000000001</v>
      </c>
      <c r="G7516" s="82">
        <v>-15.98</v>
      </c>
      <c r="H7516" s="82">
        <v>0</v>
      </c>
      <c r="I7516" s="82">
        <v>1726.856</v>
      </c>
      <c r="J7516" s="81">
        <v>993.53</v>
      </c>
    </row>
    <row r="7517" spans="1:10">
      <c r="A7517" s="80">
        <v>40881</v>
      </c>
      <c r="B7517" s="81">
        <v>26</v>
      </c>
      <c r="C7517" s="82">
        <v>39804</v>
      </c>
      <c r="D7517" s="83" t="s">
        <v>172</v>
      </c>
      <c r="E7517" s="82">
        <v>40201.394</v>
      </c>
      <c r="F7517" s="82">
        <v>40218.834000000003</v>
      </c>
      <c r="G7517" s="82">
        <v>-11.42</v>
      </c>
      <c r="H7517" s="82">
        <v>0</v>
      </c>
      <c r="I7517" s="82">
        <v>1721.52</v>
      </c>
      <c r="J7517" s="81">
        <v>993.53600000000006</v>
      </c>
    </row>
    <row r="7518" spans="1:10">
      <c r="A7518" s="80">
        <v>40881</v>
      </c>
      <c r="B7518" s="81">
        <v>27</v>
      </c>
      <c r="C7518" s="82">
        <v>39716</v>
      </c>
      <c r="D7518" s="83" t="s">
        <v>172</v>
      </c>
      <c r="E7518" s="82">
        <v>40118.374000000003</v>
      </c>
      <c r="F7518" s="82">
        <v>40140.214</v>
      </c>
      <c r="G7518" s="82">
        <v>-18.28</v>
      </c>
      <c r="H7518" s="82">
        <v>0</v>
      </c>
      <c r="I7518" s="82">
        <v>1724.682</v>
      </c>
      <c r="J7518" s="81">
        <v>993.5440000000001</v>
      </c>
    </row>
    <row r="7519" spans="1:10">
      <c r="A7519" s="80">
        <v>40881</v>
      </c>
      <c r="B7519" s="81">
        <v>28</v>
      </c>
      <c r="C7519" s="82">
        <v>39908</v>
      </c>
      <c r="D7519" s="83" t="s">
        <v>172</v>
      </c>
      <c r="E7519" s="82">
        <v>40328.076000000001</v>
      </c>
      <c r="F7519" s="82">
        <v>40347.995999999999</v>
      </c>
      <c r="G7519" s="82">
        <v>-18.52</v>
      </c>
      <c r="H7519" s="82">
        <v>0</v>
      </c>
      <c r="I7519" s="82">
        <v>1724.88</v>
      </c>
      <c r="J7519" s="81">
        <v>993.54600000000005</v>
      </c>
    </row>
    <row r="7520" spans="1:10">
      <c r="A7520" s="80">
        <v>40881</v>
      </c>
      <c r="B7520" s="81">
        <v>29</v>
      </c>
      <c r="C7520" s="82">
        <v>39950</v>
      </c>
      <c r="D7520" s="83" t="s">
        <v>172</v>
      </c>
      <c r="E7520" s="82">
        <v>40367.910000000003</v>
      </c>
      <c r="F7520" s="82">
        <v>40384.305999999997</v>
      </c>
      <c r="G7520" s="82">
        <v>-13.46</v>
      </c>
      <c r="H7520" s="82">
        <v>0</v>
      </c>
      <c r="I7520" s="82">
        <v>1724.4840000000002</v>
      </c>
      <c r="J7520" s="81">
        <v>993.54600000000005</v>
      </c>
    </row>
    <row r="7521" spans="1:10">
      <c r="A7521" s="80">
        <v>40881</v>
      </c>
      <c r="B7521" s="81">
        <v>30</v>
      </c>
      <c r="C7521" s="82">
        <v>39864</v>
      </c>
      <c r="D7521" s="83" t="s">
        <v>172</v>
      </c>
      <c r="E7521" s="82">
        <v>40310.767999999996</v>
      </c>
      <c r="F7521" s="82">
        <v>40330.947999999997</v>
      </c>
      <c r="G7521" s="82">
        <v>-20.18</v>
      </c>
      <c r="H7521" s="82">
        <v>0</v>
      </c>
      <c r="I7521" s="82">
        <v>1724.7820000000002</v>
      </c>
      <c r="J7521" s="81">
        <v>993.55400000000009</v>
      </c>
    </row>
    <row r="7522" spans="1:10">
      <c r="A7522" s="80">
        <v>40881</v>
      </c>
      <c r="B7522" s="81">
        <v>31</v>
      </c>
      <c r="C7522" s="82">
        <v>40447</v>
      </c>
      <c r="D7522" s="83" t="s">
        <v>172</v>
      </c>
      <c r="E7522" s="82">
        <v>40907.447999999997</v>
      </c>
      <c r="F7522" s="82">
        <v>40924.76</v>
      </c>
      <c r="G7522" s="82">
        <v>-12.08</v>
      </c>
      <c r="H7522" s="82">
        <v>0</v>
      </c>
      <c r="I7522" s="82">
        <v>1583.9480000000001</v>
      </c>
      <c r="J7522" s="81">
        <v>423.6</v>
      </c>
    </row>
    <row r="7523" spans="1:10">
      <c r="A7523" s="80">
        <v>40881</v>
      </c>
      <c r="B7523" s="81">
        <v>32</v>
      </c>
      <c r="C7523" s="82">
        <v>41684</v>
      </c>
      <c r="D7523" s="83" t="s">
        <v>172</v>
      </c>
      <c r="E7523" s="82">
        <v>42098.983999999997</v>
      </c>
      <c r="F7523" s="82">
        <v>42115.603999999999</v>
      </c>
      <c r="G7523" s="82">
        <v>-13.86</v>
      </c>
      <c r="H7523" s="82">
        <v>0</v>
      </c>
      <c r="I7523" s="82">
        <v>1583.652</v>
      </c>
      <c r="J7523" s="81">
        <v>425.19</v>
      </c>
    </row>
    <row r="7524" spans="1:10">
      <c r="A7524" s="80">
        <v>40881</v>
      </c>
      <c r="B7524" s="81">
        <v>33</v>
      </c>
      <c r="C7524" s="82">
        <v>43960</v>
      </c>
      <c r="D7524" s="83" t="s">
        <v>172</v>
      </c>
      <c r="E7524" s="82">
        <v>44375.688000000002</v>
      </c>
      <c r="F7524" s="82">
        <v>44393.167999999998</v>
      </c>
      <c r="G7524" s="82">
        <v>-15.48</v>
      </c>
      <c r="H7524" s="82">
        <v>0</v>
      </c>
      <c r="I7524" s="82">
        <v>1725.9680000000001</v>
      </c>
      <c r="J7524" s="81">
        <v>993.524</v>
      </c>
    </row>
    <row r="7525" spans="1:10">
      <c r="A7525" s="80">
        <v>40881</v>
      </c>
      <c r="B7525" s="81">
        <v>34</v>
      </c>
      <c r="C7525" s="82">
        <v>45951</v>
      </c>
      <c r="D7525" s="83" t="s">
        <v>172</v>
      </c>
      <c r="E7525" s="82">
        <v>46325.334000000003</v>
      </c>
      <c r="F7525" s="82">
        <v>46342.214</v>
      </c>
      <c r="G7525" s="82">
        <v>-16.88</v>
      </c>
      <c r="H7525" s="82">
        <v>0</v>
      </c>
      <c r="I7525" s="82">
        <v>1725.5720000000001</v>
      </c>
      <c r="J7525" s="81">
        <v>993.52800000000002</v>
      </c>
    </row>
    <row r="7526" spans="1:10">
      <c r="A7526" s="80">
        <v>40881</v>
      </c>
      <c r="B7526" s="81">
        <v>35</v>
      </c>
      <c r="C7526" s="82">
        <v>46675</v>
      </c>
      <c r="D7526" s="83" t="s">
        <v>172</v>
      </c>
      <c r="E7526" s="82">
        <v>47019.664000000004</v>
      </c>
      <c r="F7526" s="82">
        <v>47032.624000000003</v>
      </c>
      <c r="G7526" s="82">
        <v>-17.260000000000002</v>
      </c>
      <c r="H7526" s="82">
        <v>0</v>
      </c>
      <c r="I7526" s="82">
        <v>1725.67</v>
      </c>
      <c r="J7526" s="81">
        <v>993.53600000000006</v>
      </c>
    </row>
    <row r="7527" spans="1:10">
      <c r="A7527" s="80">
        <v>40881</v>
      </c>
      <c r="B7527" s="81">
        <v>36</v>
      </c>
      <c r="C7527" s="82">
        <v>46386</v>
      </c>
      <c r="D7527" s="83" t="s">
        <v>172</v>
      </c>
      <c r="E7527" s="82">
        <v>46713.218000000001</v>
      </c>
      <c r="F7527" s="82">
        <v>46726.097999999998</v>
      </c>
      <c r="G7527" s="82">
        <v>-17.28</v>
      </c>
      <c r="H7527" s="82">
        <v>0</v>
      </c>
      <c r="I7527" s="82">
        <v>1725.77</v>
      </c>
      <c r="J7527" s="81">
        <v>993.53200000000004</v>
      </c>
    </row>
    <row r="7528" spans="1:10">
      <c r="A7528" s="80">
        <v>40881</v>
      </c>
      <c r="B7528" s="81">
        <v>37</v>
      </c>
      <c r="C7528" s="82">
        <v>45562</v>
      </c>
      <c r="D7528" s="83" t="s">
        <v>172</v>
      </c>
      <c r="E7528" s="82">
        <v>45921.304000000004</v>
      </c>
      <c r="F7528" s="82">
        <v>45939.324000000001</v>
      </c>
      <c r="G7528" s="82">
        <v>-18.02</v>
      </c>
      <c r="H7528" s="82">
        <v>0</v>
      </c>
      <c r="I7528" s="82">
        <v>1725.67</v>
      </c>
      <c r="J7528" s="81">
        <v>809.13200000000006</v>
      </c>
    </row>
    <row r="7529" spans="1:10">
      <c r="A7529" s="80">
        <v>40881</v>
      </c>
      <c r="B7529" s="81">
        <v>38</v>
      </c>
      <c r="C7529" s="82">
        <v>44764</v>
      </c>
      <c r="D7529" s="83" t="s">
        <v>172</v>
      </c>
      <c r="E7529" s="82">
        <v>45200.086000000003</v>
      </c>
      <c r="F7529" s="82">
        <v>45213.252</v>
      </c>
      <c r="G7529" s="82">
        <v>-10.78</v>
      </c>
      <c r="H7529" s="82">
        <v>0</v>
      </c>
      <c r="I7529" s="82">
        <v>1725.5720000000001</v>
      </c>
      <c r="J7529" s="81">
        <v>809.53</v>
      </c>
    </row>
    <row r="7530" spans="1:10">
      <c r="A7530" s="80">
        <v>40881</v>
      </c>
      <c r="B7530" s="81">
        <v>39</v>
      </c>
      <c r="C7530" s="82">
        <v>43812</v>
      </c>
      <c r="D7530" s="83" t="s">
        <v>172</v>
      </c>
      <c r="E7530" s="82">
        <v>44209.61</v>
      </c>
      <c r="F7530" s="82">
        <v>44227.016000000003</v>
      </c>
      <c r="G7530" s="82">
        <v>-12.46</v>
      </c>
      <c r="H7530" s="82">
        <v>0</v>
      </c>
      <c r="I7530" s="82">
        <v>1724.682</v>
      </c>
      <c r="J7530" s="81">
        <v>654.73800000000006</v>
      </c>
    </row>
    <row r="7531" spans="1:10">
      <c r="A7531" s="80">
        <v>40881</v>
      </c>
      <c r="B7531" s="81">
        <v>40</v>
      </c>
      <c r="C7531" s="82">
        <v>42473</v>
      </c>
      <c r="D7531" s="83" t="s">
        <v>172</v>
      </c>
      <c r="E7531" s="82">
        <v>42891.898000000001</v>
      </c>
      <c r="F7531" s="82">
        <v>42904.978000000003</v>
      </c>
      <c r="G7531" s="82">
        <v>-13.08</v>
      </c>
      <c r="H7531" s="82">
        <v>0</v>
      </c>
      <c r="I7531" s="82">
        <v>1724.682</v>
      </c>
      <c r="J7531" s="81">
        <v>655.13200000000006</v>
      </c>
    </row>
    <row r="7532" spans="1:10">
      <c r="A7532" s="80">
        <v>40881</v>
      </c>
      <c r="B7532" s="81">
        <v>41</v>
      </c>
      <c r="C7532" s="82">
        <v>41704</v>
      </c>
      <c r="D7532" s="83" t="s">
        <v>172</v>
      </c>
      <c r="E7532" s="82">
        <v>42135.095999999998</v>
      </c>
      <c r="F7532" s="82">
        <v>42154.576000000001</v>
      </c>
      <c r="G7532" s="82">
        <v>-10.96</v>
      </c>
      <c r="H7532" s="82">
        <v>0</v>
      </c>
      <c r="I7532" s="82">
        <v>1724.88</v>
      </c>
      <c r="J7532" s="81">
        <v>991.52</v>
      </c>
    </row>
    <row r="7533" spans="1:10">
      <c r="A7533" s="80">
        <v>40881</v>
      </c>
      <c r="B7533" s="81">
        <v>42</v>
      </c>
      <c r="C7533" s="82">
        <v>39953</v>
      </c>
      <c r="D7533" s="83" t="s">
        <v>172</v>
      </c>
      <c r="E7533" s="82">
        <v>40382.726000000002</v>
      </c>
      <c r="F7533" s="82">
        <v>40399.286</v>
      </c>
      <c r="G7533" s="82">
        <v>-13.06</v>
      </c>
      <c r="H7533" s="82">
        <v>0</v>
      </c>
      <c r="I7533" s="82">
        <v>1724.3860000000002</v>
      </c>
      <c r="J7533" s="81">
        <v>991.524</v>
      </c>
    </row>
    <row r="7534" spans="1:10">
      <c r="A7534" s="80">
        <v>40881</v>
      </c>
      <c r="B7534" s="81">
        <v>43</v>
      </c>
      <c r="C7534" s="82">
        <v>39059</v>
      </c>
      <c r="D7534" s="83" t="s">
        <v>172</v>
      </c>
      <c r="E7534" s="82">
        <v>39490.468000000001</v>
      </c>
      <c r="F7534" s="82">
        <v>39507.224000000002</v>
      </c>
      <c r="G7534" s="82">
        <v>-9.24</v>
      </c>
      <c r="H7534" s="82">
        <v>0</v>
      </c>
      <c r="I7534" s="82">
        <v>1656.5880000000002</v>
      </c>
      <c r="J7534" s="81">
        <v>613.93799999999999</v>
      </c>
    </row>
    <row r="7535" spans="1:10">
      <c r="A7535" s="80">
        <v>40881</v>
      </c>
      <c r="B7535" s="81">
        <v>44</v>
      </c>
      <c r="C7535" s="82">
        <v>37222</v>
      </c>
      <c r="D7535" s="83" t="s">
        <v>172</v>
      </c>
      <c r="E7535" s="82">
        <v>37573.164000000004</v>
      </c>
      <c r="F7535" s="82">
        <v>37585.124000000003</v>
      </c>
      <c r="G7535" s="82">
        <v>-9.9600000000000009</v>
      </c>
      <c r="H7535" s="82">
        <v>0</v>
      </c>
      <c r="I7535" s="82">
        <v>1656.39</v>
      </c>
      <c r="J7535" s="81">
        <v>614.72</v>
      </c>
    </row>
    <row r="7536" spans="1:10">
      <c r="A7536" s="80">
        <v>40881</v>
      </c>
      <c r="B7536" s="81">
        <v>45</v>
      </c>
      <c r="C7536" s="82">
        <v>35498</v>
      </c>
      <c r="D7536" s="83" t="s">
        <v>172</v>
      </c>
      <c r="E7536" s="82">
        <v>35915.648000000001</v>
      </c>
      <c r="F7536" s="82">
        <v>35928.548000000003</v>
      </c>
      <c r="G7536" s="82">
        <v>-12.9</v>
      </c>
      <c r="H7536" s="82">
        <v>0</v>
      </c>
      <c r="I7536" s="82">
        <v>1493.42</v>
      </c>
      <c r="J7536" s="81">
        <v>390.38</v>
      </c>
    </row>
    <row r="7537" spans="1:10">
      <c r="A7537" s="80">
        <v>40881</v>
      </c>
      <c r="B7537" s="81">
        <v>46</v>
      </c>
      <c r="C7537" s="82">
        <v>33632</v>
      </c>
      <c r="D7537" s="83" t="s">
        <v>172</v>
      </c>
      <c r="E7537" s="82">
        <v>34028.694000000003</v>
      </c>
      <c r="F7537" s="82">
        <v>34050.754000000001</v>
      </c>
      <c r="G7537" s="82">
        <v>-22.06</v>
      </c>
      <c r="H7537" s="82">
        <v>0</v>
      </c>
      <c r="I7537" s="82">
        <v>1494.1120000000001</v>
      </c>
      <c r="J7537" s="81">
        <v>390.76600000000002</v>
      </c>
    </row>
    <row r="7538" spans="1:10">
      <c r="A7538" s="80">
        <v>40881</v>
      </c>
      <c r="B7538" s="81">
        <v>47</v>
      </c>
      <c r="C7538" s="82">
        <v>31605</v>
      </c>
      <c r="D7538" s="83" t="s">
        <v>172</v>
      </c>
      <c r="E7538" s="82">
        <v>32044.934000000001</v>
      </c>
      <c r="F7538" s="82">
        <v>32379.474000000002</v>
      </c>
      <c r="G7538" s="82">
        <v>-332.86</v>
      </c>
      <c r="H7538" s="82">
        <v>0</v>
      </c>
      <c r="I7538" s="82">
        <v>1577.722</v>
      </c>
      <c r="J7538" s="81">
        <v>796.30400000000009</v>
      </c>
    </row>
    <row r="7539" spans="1:10">
      <c r="A7539" s="80">
        <v>40881</v>
      </c>
      <c r="B7539" s="81">
        <v>48</v>
      </c>
      <c r="C7539" s="82">
        <v>30280</v>
      </c>
      <c r="D7539" s="83" t="s">
        <v>172</v>
      </c>
      <c r="E7539" s="82">
        <v>30688.495999999999</v>
      </c>
      <c r="F7539" s="82">
        <v>31659.256000000001</v>
      </c>
      <c r="G7539" s="82">
        <v>-970.76</v>
      </c>
      <c r="H7539" s="82">
        <v>0</v>
      </c>
      <c r="I7539" s="82">
        <v>1578.1180000000002</v>
      </c>
      <c r="J7539" s="81">
        <v>795.90800000000002</v>
      </c>
    </row>
    <row r="7540" spans="1:10">
      <c r="A7540" s="80">
        <v>40882</v>
      </c>
      <c r="B7540" s="81">
        <v>1</v>
      </c>
      <c r="C7540" s="82">
        <v>30476</v>
      </c>
      <c r="D7540" s="83" t="s">
        <v>172</v>
      </c>
      <c r="E7540" s="82">
        <v>30868.374</v>
      </c>
      <c r="F7540" s="82">
        <v>32211.074000000001</v>
      </c>
      <c r="G7540" s="82">
        <v>-1342.7</v>
      </c>
      <c r="H7540" s="82">
        <v>0</v>
      </c>
      <c r="I7540" s="82">
        <v>1627.038</v>
      </c>
      <c r="J7540" s="81">
        <v>993.50800000000004</v>
      </c>
    </row>
    <row r="7541" spans="1:10">
      <c r="A7541" s="80">
        <v>40882</v>
      </c>
      <c r="B7541" s="81">
        <v>2</v>
      </c>
      <c r="C7541" s="82">
        <v>30414</v>
      </c>
      <c r="D7541" s="83" t="s">
        <v>172</v>
      </c>
      <c r="E7541" s="82">
        <v>30879.466</v>
      </c>
      <c r="F7541" s="82">
        <v>32294.786</v>
      </c>
      <c r="G7541" s="82">
        <v>-1368.32</v>
      </c>
      <c r="H7541" s="82">
        <v>0</v>
      </c>
      <c r="I7541" s="82">
        <v>1627.2360000000001</v>
      </c>
      <c r="J7541" s="81">
        <v>993.50400000000002</v>
      </c>
    </row>
    <row r="7542" spans="1:10">
      <c r="A7542" s="80">
        <v>40882</v>
      </c>
      <c r="B7542" s="81">
        <v>3</v>
      </c>
      <c r="C7542" s="82">
        <v>30123</v>
      </c>
      <c r="D7542" s="83" t="s">
        <v>172</v>
      </c>
      <c r="E7542" s="82">
        <v>30547.448</v>
      </c>
      <c r="F7542" s="82">
        <v>32207.168000000001</v>
      </c>
      <c r="G7542" s="82">
        <v>-1659.72</v>
      </c>
      <c r="H7542" s="82">
        <v>0</v>
      </c>
      <c r="I7542" s="82">
        <v>1721.7180000000001</v>
      </c>
      <c r="J7542" s="81">
        <v>993.50600000000009</v>
      </c>
    </row>
    <row r="7543" spans="1:10">
      <c r="A7543" s="80">
        <v>40882</v>
      </c>
      <c r="B7543" s="81">
        <v>4</v>
      </c>
      <c r="C7543" s="82">
        <v>29453</v>
      </c>
      <c r="D7543" s="83" t="s">
        <v>172</v>
      </c>
      <c r="E7543" s="82">
        <v>29890.853999999999</v>
      </c>
      <c r="F7543" s="82">
        <v>31720.234</v>
      </c>
      <c r="G7543" s="82">
        <v>-1829.38</v>
      </c>
      <c r="H7543" s="82">
        <v>0</v>
      </c>
      <c r="I7543" s="82">
        <v>1725.374</v>
      </c>
      <c r="J7543" s="81">
        <v>993.50200000000007</v>
      </c>
    </row>
    <row r="7544" spans="1:10">
      <c r="A7544" s="80">
        <v>40882</v>
      </c>
      <c r="B7544" s="81">
        <v>5</v>
      </c>
      <c r="C7544" s="82">
        <v>29031</v>
      </c>
      <c r="D7544" s="83" t="s">
        <v>172</v>
      </c>
      <c r="E7544" s="82">
        <v>29458.362000000001</v>
      </c>
      <c r="F7544" s="82">
        <v>31436.482</v>
      </c>
      <c r="G7544" s="82">
        <v>-1978.12</v>
      </c>
      <c r="H7544" s="82">
        <v>0</v>
      </c>
      <c r="I7544" s="82">
        <v>1725.472</v>
      </c>
      <c r="J7544" s="81">
        <v>993.50600000000009</v>
      </c>
    </row>
    <row r="7545" spans="1:10">
      <c r="A7545" s="80">
        <v>40882</v>
      </c>
      <c r="B7545" s="81">
        <v>6</v>
      </c>
      <c r="C7545" s="82">
        <v>28925</v>
      </c>
      <c r="D7545" s="83" t="s">
        <v>172</v>
      </c>
      <c r="E7545" s="82">
        <v>29353.948</v>
      </c>
      <c r="F7545" s="82">
        <v>31502.567999999999</v>
      </c>
      <c r="G7545" s="82">
        <v>-2148.62</v>
      </c>
      <c r="H7545" s="82">
        <v>0</v>
      </c>
      <c r="I7545" s="82">
        <v>1725.1760000000002</v>
      </c>
      <c r="J7545" s="81">
        <v>993.51200000000006</v>
      </c>
    </row>
    <row r="7546" spans="1:10">
      <c r="A7546" s="80">
        <v>40882</v>
      </c>
      <c r="B7546" s="81">
        <v>7</v>
      </c>
      <c r="C7546" s="82">
        <v>28460</v>
      </c>
      <c r="D7546" s="83" t="s">
        <v>172</v>
      </c>
      <c r="E7546" s="82">
        <v>28887.137999999999</v>
      </c>
      <c r="F7546" s="82">
        <v>31263.797999999999</v>
      </c>
      <c r="G7546" s="82">
        <v>-2376.66</v>
      </c>
      <c r="H7546" s="82">
        <v>0</v>
      </c>
      <c r="I7546" s="82">
        <v>1725.472</v>
      </c>
      <c r="J7546" s="81">
        <v>993.51600000000008</v>
      </c>
    </row>
    <row r="7547" spans="1:10">
      <c r="A7547" s="80">
        <v>40882</v>
      </c>
      <c r="B7547" s="81">
        <v>8</v>
      </c>
      <c r="C7547" s="82">
        <v>27920</v>
      </c>
      <c r="D7547" s="83" t="s">
        <v>172</v>
      </c>
      <c r="E7547" s="82">
        <v>28294.126</v>
      </c>
      <c r="F7547" s="82">
        <v>30828.946</v>
      </c>
      <c r="G7547" s="82">
        <v>-2534.8200000000002</v>
      </c>
      <c r="H7547" s="82">
        <v>0</v>
      </c>
      <c r="I7547" s="82">
        <v>1725.1760000000002</v>
      </c>
      <c r="J7547" s="81">
        <v>993.51</v>
      </c>
    </row>
    <row r="7548" spans="1:10">
      <c r="A7548" s="80">
        <v>40882</v>
      </c>
      <c r="B7548" s="81">
        <v>9</v>
      </c>
      <c r="C7548" s="82">
        <v>27459</v>
      </c>
      <c r="D7548" s="83" t="s">
        <v>172</v>
      </c>
      <c r="E7548" s="82">
        <v>27939.488000000001</v>
      </c>
      <c r="F7548" s="82">
        <v>30460.027999999998</v>
      </c>
      <c r="G7548" s="82">
        <v>-2520.54</v>
      </c>
      <c r="H7548" s="82">
        <v>0</v>
      </c>
      <c r="I7548" s="82">
        <v>1602.528</v>
      </c>
      <c r="J7548" s="81">
        <v>993.90600000000006</v>
      </c>
    </row>
    <row r="7549" spans="1:10">
      <c r="A7549" s="80">
        <v>40882</v>
      </c>
      <c r="B7549" s="81">
        <v>10</v>
      </c>
      <c r="C7549" s="82">
        <v>27337</v>
      </c>
      <c r="D7549" s="83" t="s">
        <v>172</v>
      </c>
      <c r="E7549" s="82">
        <v>27848.22</v>
      </c>
      <c r="F7549" s="82">
        <v>30304.42</v>
      </c>
      <c r="G7549" s="82">
        <v>-2416</v>
      </c>
      <c r="H7549" s="82">
        <v>0</v>
      </c>
      <c r="I7549" s="82">
        <v>1417.222</v>
      </c>
      <c r="J7549" s="81">
        <v>828.71800000000007</v>
      </c>
    </row>
    <row r="7550" spans="1:10">
      <c r="A7550" s="80">
        <v>40882</v>
      </c>
      <c r="B7550" s="81">
        <v>11</v>
      </c>
      <c r="C7550" s="82">
        <v>28266</v>
      </c>
      <c r="D7550" s="83" t="s">
        <v>172</v>
      </c>
      <c r="E7550" s="82">
        <v>28831.52</v>
      </c>
      <c r="F7550" s="82">
        <v>30727.936000000002</v>
      </c>
      <c r="G7550" s="82">
        <v>-971.46</v>
      </c>
      <c r="H7550" s="82">
        <v>0</v>
      </c>
      <c r="I7550" s="82">
        <v>-361.10200000000003</v>
      </c>
      <c r="J7550" s="81">
        <v>-422.44600000000003</v>
      </c>
    </row>
    <row r="7551" spans="1:10">
      <c r="A7551" s="80">
        <v>40882</v>
      </c>
      <c r="B7551" s="81">
        <v>12</v>
      </c>
      <c r="C7551" s="82">
        <v>29522</v>
      </c>
      <c r="D7551" s="83" t="s">
        <v>172</v>
      </c>
      <c r="E7551" s="82">
        <v>30150.486000000001</v>
      </c>
      <c r="F7551" s="82">
        <v>31730.367999999999</v>
      </c>
      <c r="G7551" s="82">
        <v>-833.06</v>
      </c>
      <c r="H7551" s="82">
        <v>0</v>
      </c>
      <c r="I7551" s="82">
        <v>-415.91</v>
      </c>
      <c r="J7551" s="81">
        <v>-422.85599999999999</v>
      </c>
    </row>
    <row r="7552" spans="1:10">
      <c r="A7552" s="80">
        <v>40882</v>
      </c>
      <c r="B7552" s="81">
        <v>13</v>
      </c>
      <c r="C7552" s="82">
        <v>33098</v>
      </c>
      <c r="D7552" s="83" t="s">
        <v>172</v>
      </c>
      <c r="E7552" s="82">
        <v>33646.93</v>
      </c>
      <c r="F7552" s="82">
        <v>35421.771999999997</v>
      </c>
      <c r="G7552" s="82">
        <v>-77.959999999999994</v>
      </c>
      <c r="H7552" s="82">
        <v>0</v>
      </c>
      <c r="I7552" s="82">
        <v>-701.41200000000003</v>
      </c>
      <c r="J7552" s="81">
        <v>-1013.3140000000001</v>
      </c>
    </row>
    <row r="7553" spans="1:10">
      <c r="A7553" s="80">
        <v>40882</v>
      </c>
      <c r="B7553" s="81">
        <v>14</v>
      </c>
      <c r="C7553" s="82">
        <v>36728</v>
      </c>
      <c r="D7553" s="83" t="s">
        <v>172</v>
      </c>
      <c r="E7553" s="82">
        <v>37216.398000000001</v>
      </c>
      <c r="F7553" s="82">
        <v>38870.851999999999</v>
      </c>
      <c r="G7553" s="82">
        <v>-10.56</v>
      </c>
      <c r="H7553" s="82">
        <v>0</v>
      </c>
      <c r="I7553" s="82">
        <v>-700.4</v>
      </c>
      <c r="J7553" s="81">
        <v>-1013.716</v>
      </c>
    </row>
    <row r="7554" spans="1:10">
      <c r="A7554" s="80">
        <v>40882</v>
      </c>
      <c r="B7554" s="81">
        <v>15</v>
      </c>
      <c r="C7554" s="82">
        <v>41334</v>
      </c>
      <c r="D7554" s="83" t="s">
        <v>172</v>
      </c>
      <c r="E7554" s="82">
        <v>41896.438000000002</v>
      </c>
      <c r="F7554" s="82">
        <v>43093.142</v>
      </c>
      <c r="G7554" s="82">
        <v>-11.98</v>
      </c>
      <c r="H7554" s="82">
        <v>0</v>
      </c>
      <c r="I7554" s="82">
        <v>-568.27200000000005</v>
      </c>
      <c r="J7554" s="81">
        <v>-685.71</v>
      </c>
    </row>
    <row r="7555" spans="1:10">
      <c r="A7555" s="80">
        <v>40882</v>
      </c>
      <c r="B7555" s="81">
        <v>16</v>
      </c>
      <c r="C7555" s="82">
        <v>43704</v>
      </c>
      <c r="D7555" s="83" t="s">
        <v>172</v>
      </c>
      <c r="E7555" s="82">
        <v>44287.376000000004</v>
      </c>
      <c r="F7555" s="82">
        <v>45477.235999999997</v>
      </c>
      <c r="G7555" s="82">
        <v>-17.239999999999998</v>
      </c>
      <c r="H7555" s="82">
        <v>0</v>
      </c>
      <c r="I7555" s="82">
        <v>-568.47400000000005</v>
      </c>
      <c r="J7555" s="81">
        <v>-685.69200000000001</v>
      </c>
    </row>
    <row r="7556" spans="1:10">
      <c r="A7556" s="80">
        <v>40882</v>
      </c>
      <c r="B7556" s="81">
        <v>17</v>
      </c>
      <c r="C7556" s="82">
        <v>44405</v>
      </c>
      <c r="D7556" s="83" t="s">
        <v>172</v>
      </c>
      <c r="E7556" s="82">
        <v>44962.96</v>
      </c>
      <c r="F7556" s="82">
        <v>45684.578000000001</v>
      </c>
      <c r="G7556" s="82">
        <v>-21.22</v>
      </c>
      <c r="H7556" s="82">
        <v>0</v>
      </c>
      <c r="I7556" s="82">
        <v>-695.13800000000003</v>
      </c>
      <c r="J7556" s="81">
        <v>-105.24</v>
      </c>
    </row>
    <row r="7557" spans="1:10">
      <c r="A7557" s="80">
        <v>40882</v>
      </c>
      <c r="B7557" s="81">
        <v>18</v>
      </c>
      <c r="C7557" s="82">
        <v>44333</v>
      </c>
      <c r="D7557" s="83" t="s">
        <v>172</v>
      </c>
      <c r="E7557" s="82">
        <v>44977.712</v>
      </c>
      <c r="F7557" s="82">
        <v>45702.55</v>
      </c>
      <c r="G7557" s="82">
        <v>-23.48</v>
      </c>
      <c r="H7557" s="82">
        <v>0</v>
      </c>
      <c r="I7557" s="82">
        <v>-694.83600000000001</v>
      </c>
      <c r="J7557" s="81">
        <v>-104.852</v>
      </c>
    </row>
    <row r="7558" spans="1:10">
      <c r="A7558" s="80">
        <v>40882</v>
      </c>
      <c r="B7558" s="81">
        <v>19</v>
      </c>
      <c r="C7558" s="82">
        <v>45447</v>
      </c>
      <c r="D7558" s="83" t="s">
        <v>172</v>
      </c>
      <c r="E7558" s="82">
        <v>45988.406000000003</v>
      </c>
      <c r="F7558" s="82">
        <v>46586.38</v>
      </c>
      <c r="G7558" s="82">
        <v>-26.36</v>
      </c>
      <c r="H7558" s="82">
        <v>0</v>
      </c>
      <c r="I7558" s="82">
        <v>-569.38400000000001</v>
      </c>
      <c r="J7558" s="81">
        <v>-105.242</v>
      </c>
    </row>
    <row r="7559" spans="1:10">
      <c r="A7559" s="80">
        <v>40882</v>
      </c>
      <c r="B7559" s="81">
        <v>20</v>
      </c>
      <c r="C7559" s="82">
        <v>45786</v>
      </c>
      <c r="D7559" s="83" t="s">
        <v>172</v>
      </c>
      <c r="E7559" s="82">
        <v>46331.652000000002</v>
      </c>
      <c r="F7559" s="82">
        <v>46929.445999999996</v>
      </c>
      <c r="G7559" s="82">
        <v>-26.18</v>
      </c>
      <c r="H7559" s="82">
        <v>0</v>
      </c>
      <c r="I7559" s="82">
        <v>-569.48599999999999</v>
      </c>
      <c r="J7559" s="81">
        <v>-104.054</v>
      </c>
    </row>
    <row r="7560" spans="1:10">
      <c r="A7560" s="80">
        <v>40882</v>
      </c>
      <c r="B7560" s="81">
        <v>21</v>
      </c>
      <c r="C7560" s="82">
        <v>45833</v>
      </c>
      <c r="D7560" s="83" t="s">
        <v>172</v>
      </c>
      <c r="E7560" s="82">
        <v>46360.45</v>
      </c>
      <c r="F7560" s="82">
        <v>46871.258000000002</v>
      </c>
      <c r="G7560" s="82">
        <v>-26.2</v>
      </c>
      <c r="H7560" s="82">
        <v>0</v>
      </c>
      <c r="I7560" s="82">
        <v>-39.828000000000003</v>
      </c>
      <c r="J7560" s="81">
        <v>-1.274</v>
      </c>
    </row>
    <row r="7561" spans="1:10">
      <c r="A7561" s="80">
        <v>40882</v>
      </c>
      <c r="B7561" s="81">
        <v>22</v>
      </c>
      <c r="C7561" s="82">
        <v>46090</v>
      </c>
      <c r="D7561" s="83" t="s">
        <v>172</v>
      </c>
      <c r="E7561" s="82">
        <v>46538.093999999997</v>
      </c>
      <c r="F7561" s="82">
        <v>47039.881999999998</v>
      </c>
      <c r="G7561" s="82">
        <v>-17.18</v>
      </c>
      <c r="H7561" s="82">
        <v>0</v>
      </c>
      <c r="I7561" s="82">
        <v>42.3</v>
      </c>
      <c r="J7561" s="81">
        <v>-0.876</v>
      </c>
    </row>
    <row r="7562" spans="1:10">
      <c r="A7562" s="80">
        <v>40882</v>
      </c>
      <c r="B7562" s="81">
        <v>23</v>
      </c>
      <c r="C7562" s="82">
        <v>46195</v>
      </c>
      <c r="D7562" s="83" t="s">
        <v>172</v>
      </c>
      <c r="E7562" s="82">
        <v>46608.28</v>
      </c>
      <c r="F7562" s="82">
        <v>47161.644</v>
      </c>
      <c r="G7562" s="82">
        <v>-17.16</v>
      </c>
      <c r="H7562" s="82">
        <v>0</v>
      </c>
      <c r="I7562" s="82">
        <v>-62.524000000000001</v>
      </c>
      <c r="J7562" s="81">
        <v>223.518</v>
      </c>
    </row>
    <row r="7563" spans="1:10">
      <c r="A7563" s="80">
        <v>40882</v>
      </c>
      <c r="B7563" s="81">
        <v>24</v>
      </c>
      <c r="C7563" s="82">
        <v>46266</v>
      </c>
      <c r="D7563" s="83" t="s">
        <v>172</v>
      </c>
      <c r="E7563" s="82">
        <v>46726.682000000001</v>
      </c>
      <c r="F7563" s="82">
        <v>47276.966</v>
      </c>
      <c r="G7563" s="82">
        <v>-14.08</v>
      </c>
      <c r="H7563" s="82">
        <v>0</v>
      </c>
      <c r="I7563" s="82">
        <v>0</v>
      </c>
      <c r="J7563" s="81">
        <v>224.72200000000001</v>
      </c>
    </row>
    <row r="7564" spans="1:10">
      <c r="A7564" s="80">
        <v>40882</v>
      </c>
      <c r="B7564" s="81">
        <v>25</v>
      </c>
      <c r="C7564" s="82">
        <v>46338</v>
      </c>
      <c r="D7564" s="83" t="s">
        <v>172</v>
      </c>
      <c r="E7564" s="82">
        <v>46769.642</v>
      </c>
      <c r="F7564" s="82">
        <v>47152.815999999999</v>
      </c>
      <c r="G7564" s="82">
        <v>-13.9</v>
      </c>
      <c r="H7564" s="82">
        <v>0</v>
      </c>
      <c r="I7564" s="82">
        <v>134.11199999999999</v>
      </c>
      <c r="J7564" s="81">
        <v>302.31200000000001</v>
      </c>
    </row>
    <row r="7565" spans="1:10">
      <c r="A7565" s="80">
        <v>40882</v>
      </c>
      <c r="B7565" s="81">
        <v>26</v>
      </c>
      <c r="C7565" s="82">
        <v>46118</v>
      </c>
      <c r="D7565" s="83" t="s">
        <v>172</v>
      </c>
      <c r="E7565" s="82">
        <v>46556.277999999998</v>
      </c>
      <c r="F7565" s="82">
        <v>46937.351999999999</v>
      </c>
      <c r="G7565" s="82">
        <v>-11.8</v>
      </c>
      <c r="H7565" s="82">
        <v>0</v>
      </c>
      <c r="I7565" s="82">
        <v>93.186000000000007</v>
      </c>
      <c r="J7565" s="81">
        <v>301.92599999999999</v>
      </c>
    </row>
    <row r="7566" spans="1:10">
      <c r="A7566" s="80">
        <v>40882</v>
      </c>
      <c r="B7566" s="81">
        <v>27</v>
      </c>
      <c r="C7566" s="82">
        <v>46005</v>
      </c>
      <c r="D7566" s="83" t="s">
        <v>172</v>
      </c>
      <c r="E7566" s="82">
        <v>46485.71</v>
      </c>
      <c r="F7566" s="82">
        <v>46765.218000000001</v>
      </c>
      <c r="G7566" s="82">
        <v>-11.04</v>
      </c>
      <c r="H7566" s="82">
        <v>0</v>
      </c>
      <c r="I7566" s="82">
        <v>-263.14400000000001</v>
      </c>
      <c r="J7566" s="81">
        <v>200.33800000000002</v>
      </c>
    </row>
    <row r="7567" spans="1:10">
      <c r="A7567" s="80">
        <v>40882</v>
      </c>
      <c r="B7567" s="81">
        <v>28</v>
      </c>
      <c r="C7567" s="82">
        <v>45933</v>
      </c>
      <c r="D7567" s="83" t="s">
        <v>172</v>
      </c>
      <c r="E7567" s="82">
        <v>46439.536</v>
      </c>
      <c r="F7567" s="82">
        <v>46717.324000000001</v>
      </c>
      <c r="G7567" s="82">
        <v>-9.32</v>
      </c>
      <c r="H7567" s="82">
        <v>0</v>
      </c>
      <c r="I7567" s="82">
        <v>-263.64999999999998</v>
      </c>
      <c r="J7567" s="81">
        <v>200.74</v>
      </c>
    </row>
    <row r="7568" spans="1:10">
      <c r="A7568" s="80">
        <v>40882</v>
      </c>
      <c r="B7568" s="81">
        <v>29</v>
      </c>
      <c r="C7568" s="82">
        <v>46125</v>
      </c>
      <c r="D7568" s="83" t="s">
        <v>172</v>
      </c>
      <c r="E7568" s="82">
        <v>46578.216</v>
      </c>
      <c r="F7568" s="82">
        <v>46968.127999999997</v>
      </c>
      <c r="G7568" s="82">
        <v>-12.18</v>
      </c>
      <c r="H7568" s="82">
        <v>0</v>
      </c>
      <c r="I7568" s="82">
        <v>-372.81200000000001</v>
      </c>
      <c r="J7568" s="81">
        <v>-105.26600000000001</v>
      </c>
    </row>
    <row r="7569" spans="1:10">
      <c r="A7569" s="80">
        <v>40882</v>
      </c>
      <c r="B7569" s="81">
        <v>30</v>
      </c>
      <c r="C7569" s="82">
        <v>45905</v>
      </c>
      <c r="D7569" s="83" t="s">
        <v>172</v>
      </c>
      <c r="E7569" s="82">
        <v>46414.586000000003</v>
      </c>
      <c r="F7569" s="82">
        <v>46801.317999999999</v>
      </c>
      <c r="G7569" s="82">
        <v>-9</v>
      </c>
      <c r="H7569" s="82">
        <v>0</v>
      </c>
      <c r="I7569" s="82">
        <v>-372.91200000000003</v>
      </c>
      <c r="J7569" s="81">
        <v>-104.47200000000001</v>
      </c>
    </row>
    <row r="7570" spans="1:10">
      <c r="A7570" s="80">
        <v>40882</v>
      </c>
      <c r="B7570" s="81">
        <v>31</v>
      </c>
      <c r="C7570" s="82">
        <v>46143</v>
      </c>
      <c r="D7570" s="83" t="s">
        <v>172</v>
      </c>
      <c r="E7570" s="82">
        <v>46664.036</v>
      </c>
      <c r="F7570" s="82">
        <v>47155.838000000003</v>
      </c>
      <c r="G7570" s="82">
        <v>-9.24</v>
      </c>
      <c r="H7570" s="82">
        <v>0</v>
      </c>
      <c r="I7570" s="82">
        <v>-472.16</v>
      </c>
      <c r="J7570" s="81">
        <v>107.536</v>
      </c>
    </row>
    <row r="7571" spans="1:10">
      <c r="A7571" s="80">
        <v>40882</v>
      </c>
      <c r="B7571" s="81">
        <v>32</v>
      </c>
      <c r="C7571" s="82">
        <v>47530</v>
      </c>
      <c r="D7571" s="83" t="s">
        <v>172</v>
      </c>
      <c r="E7571" s="82">
        <v>48216.945999999996</v>
      </c>
      <c r="F7571" s="82">
        <v>48710.487999999998</v>
      </c>
      <c r="G7571" s="82">
        <v>-10.98</v>
      </c>
      <c r="H7571" s="82">
        <v>0</v>
      </c>
      <c r="I7571" s="82">
        <v>-471.46600000000001</v>
      </c>
      <c r="J7571" s="81">
        <v>107.134</v>
      </c>
    </row>
    <row r="7572" spans="1:10">
      <c r="A7572" s="80">
        <v>40882</v>
      </c>
      <c r="B7572" s="81">
        <v>33</v>
      </c>
      <c r="C7572" s="82">
        <v>50866</v>
      </c>
      <c r="D7572" s="83" t="s">
        <v>172</v>
      </c>
      <c r="E7572" s="82">
        <v>51508.881999999998</v>
      </c>
      <c r="F7572" s="82">
        <v>51523.061999999998</v>
      </c>
      <c r="G7572" s="82">
        <v>-8</v>
      </c>
      <c r="H7572" s="82">
        <v>0</v>
      </c>
      <c r="I7572" s="82">
        <v>938.78600000000006</v>
      </c>
      <c r="J7572" s="81">
        <v>651.86200000000008</v>
      </c>
    </row>
    <row r="7573" spans="1:10">
      <c r="A7573" s="80">
        <v>40882</v>
      </c>
      <c r="B7573" s="81">
        <v>34</v>
      </c>
      <c r="C7573" s="82">
        <v>52879</v>
      </c>
      <c r="D7573" s="83" t="s">
        <v>172</v>
      </c>
      <c r="E7573" s="82">
        <v>53372.836000000003</v>
      </c>
      <c r="F7573" s="82">
        <v>53389.156000000003</v>
      </c>
      <c r="G7573" s="82">
        <v>-16.32</v>
      </c>
      <c r="H7573" s="82">
        <v>0</v>
      </c>
      <c r="I7573" s="82">
        <v>936.61200000000008</v>
      </c>
      <c r="J7573" s="81">
        <v>651.05200000000002</v>
      </c>
    </row>
    <row r="7574" spans="1:10">
      <c r="A7574" s="80">
        <v>40882</v>
      </c>
      <c r="B7574" s="81">
        <v>35</v>
      </c>
      <c r="C7574" s="82">
        <v>53417</v>
      </c>
      <c r="D7574" s="83" t="s">
        <v>172</v>
      </c>
      <c r="E7574" s="82">
        <v>53932.311999999998</v>
      </c>
      <c r="F7574" s="82">
        <v>53945.531999999999</v>
      </c>
      <c r="G7574" s="82">
        <v>-14.34</v>
      </c>
      <c r="H7574" s="82">
        <v>0</v>
      </c>
      <c r="I7574" s="82">
        <v>1432.146</v>
      </c>
      <c r="J7574" s="81">
        <v>993.85599999999999</v>
      </c>
    </row>
    <row r="7575" spans="1:10">
      <c r="A7575" s="80">
        <v>40882</v>
      </c>
      <c r="B7575" s="81">
        <v>36</v>
      </c>
      <c r="C7575" s="82">
        <v>52916</v>
      </c>
      <c r="D7575" s="83" t="s">
        <v>172</v>
      </c>
      <c r="E7575" s="82">
        <v>53354.898000000001</v>
      </c>
      <c r="F7575" s="82">
        <v>53372.557999999997</v>
      </c>
      <c r="G7575" s="82">
        <v>-14.16</v>
      </c>
      <c r="H7575" s="82">
        <v>0</v>
      </c>
      <c r="I7575" s="82">
        <v>1428.39</v>
      </c>
      <c r="J7575" s="81">
        <v>993.45800000000008</v>
      </c>
    </row>
    <row r="7576" spans="1:10">
      <c r="A7576" s="80">
        <v>40882</v>
      </c>
      <c r="B7576" s="81">
        <v>37</v>
      </c>
      <c r="C7576" s="82">
        <v>52188</v>
      </c>
      <c r="D7576" s="83" t="s">
        <v>172</v>
      </c>
      <c r="E7576" s="82">
        <v>52693.235999999997</v>
      </c>
      <c r="F7576" s="82">
        <v>52708.025999999998</v>
      </c>
      <c r="G7576" s="82">
        <v>-12.04</v>
      </c>
      <c r="H7576" s="82">
        <v>0</v>
      </c>
      <c r="I7576" s="82">
        <v>843.41600000000005</v>
      </c>
      <c r="J7576" s="81">
        <v>922.67400000000009</v>
      </c>
    </row>
    <row r="7577" spans="1:10">
      <c r="A7577" s="80">
        <v>40882</v>
      </c>
      <c r="B7577" s="81">
        <v>38</v>
      </c>
      <c r="C7577" s="82">
        <v>51606</v>
      </c>
      <c r="D7577" s="83" t="s">
        <v>172</v>
      </c>
      <c r="E7577" s="82">
        <v>52055.968000000001</v>
      </c>
      <c r="F7577" s="82">
        <v>52069.324000000001</v>
      </c>
      <c r="G7577" s="82">
        <v>-11.96</v>
      </c>
      <c r="H7577" s="82">
        <v>0</v>
      </c>
      <c r="I7577" s="82">
        <v>843.31600000000003</v>
      </c>
      <c r="J7577" s="81">
        <v>922.67200000000003</v>
      </c>
    </row>
    <row r="7578" spans="1:10">
      <c r="A7578" s="80">
        <v>40882</v>
      </c>
      <c r="B7578" s="81">
        <v>39</v>
      </c>
      <c r="C7578" s="82">
        <v>50426</v>
      </c>
      <c r="D7578" s="83" t="s">
        <v>172</v>
      </c>
      <c r="E7578" s="82">
        <v>50880.09</v>
      </c>
      <c r="F7578" s="82">
        <v>50893.686000000002</v>
      </c>
      <c r="G7578" s="82">
        <v>-12.2</v>
      </c>
      <c r="H7578" s="82">
        <v>0</v>
      </c>
      <c r="I7578" s="82">
        <v>491.28400000000005</v>
      </c>
      <c r="J7578" s="81">
        <v>863.08199999999999</v>
      </c>
    </row>
    <row r="7579" spans="1:10">
      <c r="A7579" s="80">
        <v>40882</v>
      </c>
      <c r="B7579" s="81">
        <v>40</v>
      </c>
      <c r="C7579" s="82">
        <v>49094</v>
      </c>
      <c r="D7579" s="83" t="s">
        <v>172</v>
      </c>
      <c r="E7579" s="82">
        <v>49520.83</v>
      </c>
      <c r="F7579" s="82">
        <v>49531.826000000001</v>
      </c>
      <c r="G7579" s="82">
        <v>-8.5</v>
      </c>
      <c r="H7579" s="82">
        <v>0</v>
      </c>
      <c r="I7579" s="82">
        <v>492.86600000000004</v>
      </c>
      <c r="J7579" s="81">
        <v>863.49</v>
      </c>
    </row>
    <row r="7580" spans="1:10">
      <c r="A7580" s="80">
        <v>40882</v>
      </c>
      <c r="B7580" s="81">
        <v>41</v>
      </c>
      <c r="C7580" s="82">
        <v>47658</v>
      </c>
      <c r="D7580" s="83" t="s">
        <v>172</v>
      </c>
      <c r="E7580" s="82">
        <v>48002.817999999999</v>
      </c>
      <c r="F7580" s="82">
        <v>48023.896000000001</v>
      </c>
      <c r="G7580" s="82">
        <v>-12.96</v>
      </c>
      <c r="H7580" s="82">
        <v>0</v>
      </c>
      <c r="I7580" s="82">
        <v>577.26600000000008</v>
      </c>
      <c r="J7580" s="81">
        <v>417.93600000000004</v>
      </c>
    </row>
    <row r="7581" spans="1:10">
      <c r="A7581" s="80">
        <v>40882</v>
      </c>
      <c r="B7581" s="81">
        <v>42</v>
      </c>
      <c r="C7581" s="82">
        <v>46168</v>
      </c>
      <c r="D7581" s="83" t="s">
        <v>172</v>
      </c>
      <c r="E7581" s="82">
        <v>46512.275999999998</v>
      </c>
      <c r="F7581" s="82">
        <v>46531.415999999997</v>
      </c>
      <c r="G7581" s="82">
        <v>-15.06</v>
      </c>
      <c r="H7581" s="82">
        <v>0</v>
      </c>
      <c r="I7581" s="82">
        <v>577.06799999999998</v>
      </c>
      <c r="J7581" s="81">
        <v>419.93600000000004</v>
      </c>
    </row>
    <row r="7582" spans="1:10">
      <c r="A7582" s="80">
        <v>40882</v>
      </c>
      <c r="B7582" s="81">
        <v>43</v>
      </c>
      <c r="C7582" s="82">
        <v>44264</v>
      </c>
      <c r="D7582" s="83" t="s">
        <v>172</v>
      </c>
      <c r="E7582" s="82">
        <v>44630.324000000001</v>
      </c>
      <c r="F7582" s="82">
        <v>44643.9</v>
      </c>
      <c r="G7582" s="82">
        <v>-10.82</v>
      </c>
      <c r="H7582" s="82">
        <v>0</v>
      </c>
      <c r="I7582" s="82">
        <v>575.38800000000003</v>
      </c>
      <c r="J7582" s="81">
        <v>987.88200000000006</v>
      </c>
    </row>
    <row r="7583" spans="1:10">
      <c r="A7583" s="80">
        <v>40882</v>
      </c>
      <c r="B7583" s="81">
        <v>44</v>
      </c>
      <c r="C7583" s="82">
        <v>41701</v>
      </c>
      <c r="D7583" s="83" t="s">
        <v>172</v>
      </c>
      <c r="E7583" s="82">
        <v>42061.733999999997</v>
      </c>
      <c r="F7583" s="82">
        <v>42074.353999999999</v>
      </c>
      <c r="G7583" s="82">
        <v>-9.82</v>
      </c>
      <c r="H7583" s="82">
        <v>0</v>
      </c>
      <c r="I7583" s="82">
        <v>574.59800000000007</v>
      </c>
      <c r="J7583" s="81">
        <v>987.48</v>
      </c>
    </row>
    <row r="7584" spans="1:10">
      <c r="A7584" s="80">
        <v>40882</v>
      </c>
      <c r="B7584" s="81">
        <v>45</v>
      </c>
      <c r="C7584" s="82">
        <v>39406</v>
      </c>
      <c r="D7584" s="83" t="s">
        <v>172</v>
      </c>
      <c r="E7584" s="82">
        <v>39773.923999999999</v>
      </c>
      <c r="F7584" s="82">
        <v>39783.623999999996</v>
      </c>
      <c r="G7584" s="82">
        <v>-8.18</v>
      </c>
      <c r="H7584" s="82">
        <v>0</v>
      </c>
      <c r="I7584" s="82">
        <v>231.16400000000002</v>
      </c>
      <c r="J7584" s="81">
        <v>598.29</v>
      </c>
    </row>
    <row r="7585" spans="1:10">
      <c r="A7585" s="80">
        <v>40882</v>
      </c>
      <c r="B7585" s="81">
        <v>46</v>
      </c>
      <c r="C7585" s="82">
        <v>37026</v>
      </c>
      <c r="D7585" s="83" t="s">
        <v>172</v>
      </c>
      <c r="E7585" s="82">
        <v>37369.851999999999</v>
      </c>
      <c r="F7585" s="82">
        <v>37408.552000000003</v>
      </c>
      <c r="G7585" s="82">
        <v>-38.700000000000003</v>
      </c>
      <c r="H7585" s="82">
        <v>0</v>
      </c>
      <c r="I7585" s="82">
        <v>232.64600000000002</v>
      </c>
      <c r="J7585" s="81">
        <v>598.68600000000004</v>
      </c>
    </row>
    <row r="7586" spans="1:10">
      <c r="A7586" s="80">
        <v>40882</v>
      </c>
      <c r="B7586" s="81">
        <v>47</v>
      </c>
      <c r="C7586" s="82">
        <v>34366</v>
      </c>
      <c r="D7586" s="83" t="s">
        <v>172</v>
      </c>
      <c r="E7586" s="82">
        <v>34823.557999999997</v>
      </c>
      <c r="F7586" s="82">
        <v>35774.698000000004</v>
      </c>
      <c r="G7586" s="82">
        <v>-951.14</v>
      </c>
      <c r="H7586" s="82">
        <v>0</v>
      </c>
      <c r="I7586" s="82">
        <v>1283.1099999999999</v>
      </c>
      <c r="J7586" s="81">
        <v>424.30400000000003</v>
      </c>
    </row>
    <row r="7587" spans="1:10">
      <c r="A7587" s="80">
        <v>40882</v>
      </c>
      <c r="B7587" s="81">
        <v>48</v>
      </c>
      <c r="C7587" s="82">
        <v>32892</v>
      </c>
      <c r="D7587" s="83" t="s">
        <v>172</v>
      </c>
      <c r="E7587" s="82">
        <v>33334.548000000003</v>
      </c>
      <c r="F7587" s="82">
        <v>34647.288</v>
      </c>
      <c r="G7587" s="82">
        <v>-1312.74</v>
      </c>
      <c r="H7587" s="82">
        <v>0</v>
      </c>
      <c r="I7587" s="82">
        <v>1280.6400000000001</v>
      </c>
      <c r="J7587" s="81">
        <v>424.28800000000001</v>
      </c>
    </row>
    <row r="7588" spans="1:10">
      <c r="A7588" s="80">
        <v>40883</v>
      </c>
      <c r="B7588" s="81">
        <v>1</v>
      </c>
      <c r="C7588" s="82">
        <v>32844</v>
      </c>
      <c r="D7588" s="83" t="s">
        <v>172</v>
      </c>
      <c r="E7588" s="82">
        <v>33278.637999999999</v>
      </c>
      <c r="F7588" s="82">
        <v>34591.792000000001</v>
      </c>
      <c r="G7588" s="82">
        <v>-1294.22</v>
      </c>
      <c r="H7588" s="82">
        <v>0</v>
      </c>
      <c r="I7588" s="82">
        <v>1468.2180000000001</v>
      </c>
      <c r="J7588" s="81">
        <v>431.08800000000002</v>
      </c>
    </row>
    <row r="7589" spans="1:10">
      <c r="A7589" s="80">
        <v>40883</v>
      </c>
      <c r="B7589" s="81">
        <v>2</v>
      </c>
      <c r="C7589" s="82">
        <v>32610</v>
      </c>
      <c r="D7589" s="83" t="s">
        <v>172</v>
      </c>
      <c r="E7589" s="82">
        <v>33072.716</v>
      </c>
      <c r="F7589" s="82">
        <v>34429.376000000004</v>
      </c>
      <c r="G7589" s="82">
        <v>-1356.66</v>
      </c>
      <c r="H7589" s="82">
        <v>0</v>
      </c>
      <c r="I7589" s="82">
        <v>1620.614</v>
      </c>
      <c r="J7589" s="81">
        <v>431.084</v>
      </c>
    </row>
    <row r="7590" spans="1:10">
      <c r="A7590" s="80">
        <v>40883</v>
      </c>
      <c r="B7590" s="81">
        <v>3</v>
      </c>
      <c r="C7590" s="82">
        <v>32305</v>
      </c>
      <c r="D7590" s="83" t="s">
        <v>172</v>
      </c>
      <c r="E7590" s="82">
        <v>32713.923999999999</v>
      </c>
      <c r="F7590" s="82">
        <v>34344.063999999998</v>
      </c>
      <c r="G7590" s="82">
        <v>-1630.14</v>
      </c>
      <c r="H7590" s="82">
        <v>0</v>
      </c>
      <c r="I7590" s="82">
        <v>1722.904</v>
      </c>
      <c r="J7590" s="81">
        <v>660.26800000000003</v>
      </c>
    </row>
    <row r="7591" spans="1:10">
      <c r="A7591" s="80">
        <v>40883</v>
      </c>
      <c r="B7591" s="81">
        <v>4</v>
      </c>
      <c r="C7591" s="82">
        <v>31625</v>
      </c>
      <c r="D7591" s="83" t="s">
        <v>172</v>
      </c>
      <c r="E7591" s="82">
        <v>32020.400000000001</v>
      </c>
      <c r="F7591" s="82">
        <v>33962.120000000003</v>
      </c>
      <c r="G7591" s="82">
        <v>-1941.72</v>
      </c>
      <c r="H7591" s="82">
        <v>0</v>
      </c>
      <c r="I7591" s="82">
        <v>1723.0020000000002</v>
      </c>
      <c r="J7591" s="81">
        <v>659.86599999999999</v>
      </c>
    </row>
    <row r="7592" spans="1:10">
      <c r="A7592" s="80">
        <v>40883</v>
      </c>
      <c r="B7592" s="81">
        <v>5</v>
      </c>
      <c r="C7592" s="82">
        <v>31199</v>
      </c>
      <c r="D7592" s="83" t="s">
        <v>172</v>
      </c>
      <c r="E7592" s="82">
        <v>31504.928</v>
      </c>
      <c r="F7592" s="82">
        <v>33479.728000000003</v>
      </c>
      <c r="G7592" s="82">
        <v>-1974.8</v>
      </c>
      <c r="H7592" s="82">
        <v>0</v>
      </c>
      <c r="I7592" s="82">
        <v>1716.2820000000002</v>
      </c>
      <c r="J7592" s="81">
        <v>885.06</v>
      </c>
    </row>
    <row r="7593" spans="1:10">
      <c r="A7593" s="80">
        <v>40883</v>
      </c>
      <c r="B7593" s="81">
        <v>6</v>
      </c>
      <c r="C7593" s="82">
        <v>31033</v>
      </c>
      <c r="D7593" s="83" t="s">
        <v>172</v>
      </c>
      <c r="E7593" s="82">
        <v>31386.898000000001</v>
      </c>
      <c r="F7593" s="82">
        <v>33337.317999999999</v>
      </c>
      <c r="G7593" s="82">
        <v>-1950.42</v>
      </c>
      <c r="H7593" s="82">
        <v>0</v>
      </c>
      <c r="I7593" s="82">
        <v>1699.086</v>
      </c>
      <c r="J7593" s="81">
        <v>885.46600000000001</v>
      </c>
    </row>
    <row r="7594" spans="1:10">
      <c r="A7594" s="80">
        <v>40883</v>
      </c>
      <c r="B7594" s="81">
        <v>7</v>
      </c>
      <c r="C7594" s="82">
        <v>30416</v>
      </c>
      <c r="D7594" s="83" t="s">
        <v>172</v>
      </c>
      <c r="E7594" s="82">
        <v>30816.902000000002</v>
      </c>
      <c r="F7594" s="82">
        <v>32754.362000000001</v>
      </c>
      <c r="G7594" s="82">
        <v>-1937.46</v>
      </c>
      <c r="H7594" s="82">
        <v>0</v>
      </c>
      <c r="I7594" s="82">
        <v>1349.424</v>
      </c>
      <c r="J7594" s="81">
        <v>587.476</v>
      </c>
    </row>
    <row r="7595" spans="1:10">
      <c r="A7595" s="80">
        <v>40883</v>
      </c>
      <c r="B7595" s="81">
        <v>8</v>
      </c>
      <c r="C7595" s="82">
        <v>29809</v>
      </c>
      <c r="D7595" s="83" t="s">
        <v>172</v>
      </c>
      <c r="E7595" s="82">
        <v>30157.784</v>
      </c>
      <c r="F7595" s="82">
        <v>32097.984</v>
      </c>
      <c r="G7595" s="82">
        <v>-1940.2</v>
      </c>
      <c r="H7595" s="82">
        <v>0</v>
      </c>
      <c r="I7595" s="82">
        <v>1348.8320000000001</v>
      </c>
      <c r="J7595" s="81">
        <v>588.68200000000002</v>
      </c>
    </row>
    <row r="7596" spans="1:10">
      <c r="A7596" s="80">
        <v>40883</v>
      </c>
      <c r="B7596" s="81">
        <v>9</v>
      </c>
      <c r="C7596" s="82">
        <v>29303</v>
      </c>
      <c r="D7596" s="83" t="s">
        <v>172</v>
      </c>
      <c r="E7596" s="82">
        <v>29695.885999999999</v>
      </c>
      <c r="F7596" s="82">
        <v>31615.466</v>
      </c>
      <c r="G7596" s="82">
        <v>-1919.58</v>
      </c>
      <c r="H7596" s="82">
        <v>0</v>
      </c>
      <c r="I7596" s="82">
        <v>1156.31</v>
      </c>
      <c r="J7596" s="81">
        <v>-1.268</v>
      </c>
    </row>
    <row r="7597" spans="1:10">
      <c r="A7597" s="80">
        <v>40883</v>
      </c>
      <c r="B7597" s="81">
        <v>10</v>
      </c>
      <c r="C7597" s="82">
        <v>29562</v>
      </c>
      <c r="D7597" s="83" t="s">
        <v>172</v>
      </c>
      <c r="E7597" s="82">
        <v>29778.207999999999</v>
      </c>
      <c r="F7597" s="82">
        <v>31694.008000000002</v>
      </c>
      <c r="G7597" s="82">
        <v>-1915.8</v>
      </c>
      <c r="H7597" s="82">
        <v>0</v>
      </c>
      <c r="I7597" s="82">
        <v>1150.49</v>
      </c>
      <c r="J7597" s="81">
        <v>-0.89200000000000002</v>
      </c>
    </row>
    <row r="7598" spans="1:10">
      <c r="A7598" s="80">
        <v>40883</v>
      </c>
      <c r="B7598" s="81">
        <v>11</v>
      </c>
      <c r="C7598" s="82">
        <v>29729</v>
      </c>
      <c r="D7598" s="83" t="s">
        <v>172</v>
      </c>
      <c r="E7598" s="82">
        <v>30349.281999999999</v>
      </c>
      <c r="F7598" s="82">
        <v>33126.343999999997</v>
      </c>
      <c r="G7598" s="82">
        <v>-1574.74</v>
      </c>
      <c r="H7598" s="82">
        <v>0</v>
      </c>
      <c r="I7598" s="82">
        <v>-334.226</v>
      </c>
      <c r="J7598" s="81">
        <v>-692.16200000000003</v>
      </c>
    </row>
    <row r="7599" spans="1:10">
      <c r="A7599" s="80">
        <v>40883</v>
      </c>
      <c r="B7599" s="81">
        <v>12</v>
      </c>
      <c r="C7599" s="82">
        <v>31217</v>
      </c>
      <c r="D7599" s="83" t="s">
        <v>172</v>
      </c>
      <c r="E7599" s="82">
        <v>31800.572</v>
      </c>
      <c r="F7599" s="82">
        <v>33823.292000000001</v>
      </c>
      <c r="G7599" s="82">
        <v>-891.08</v>
      </c>
      <c r="H7599" s="82">
        <v>0</v>
      </c>
      <c r="I7599" s="82">
        <v>-624.01600000000008</v>
      </c>
      <c r="J7599" s="81">
        <v>-712.97199999999998</v>
      </c>
    </row>
    <row r="7600" spans="1:10">
      <c r="A7600" s="80">
        <v>40883</v>
      </c>
      <c r="B7600" s="81">
        <v>13</v>
      </c>
      <c r="C7600" s="82">
        <v>34634</v>
      </c>
      <c r="D7600" s="83" t="s">
        <v>172</v>
      </c>
      <c r="E7600" s="82">
        <v>35112.088000000003</v>
      </c>
      <c r="F7600" s="82">
        <v>36986.379999999997</v>
      </c>
      <c r="G7600" s="82">
        <v>-20.64</v>
      </c>
      <c r="H7600" s="82">
        <v>0</v>
      </c>
      <c r="I7600" s="82">
        <v>-1017.668</v>
      </c>
      <c r="J7600" s="81">
        <v>-926.15600000000006</v>
      </c>
    </row>
    <row r="7601" spans="1:10">
      <c r="A7601" s="80">
        <v>40883</v>
      </c>
      <c r="B7601" s="81">
        <v>14</v>
      </c>
      <c r="C7601" s="82">
        <v>38293</v>
      </c>
      <c r="D7601" s="83" t="s">
        <v>172</v>
      </c>
      <c r="E7601" s="82">
        <v>38778.080000000002</v>
      </c>
      <c r="F7601" s="82">
        <v>40657.936000000002</v>
      </c>
      <c r="G7601" s="82">
        <v>-11.54</v>
      </c>
      <c r="H7601" s="82">
        <v>0</v>
      </c>
      <c r="I7601" s="82">
        <v>-1015.95</v>
      </c>
      <c r="J7601" s="81">
        <v>-928.54200000000003</v>
      </c>
    </row>
    <row r="7602" spans="1:10">
      <c r="A7602" s="80">
        <v>40883</v>
      </c>
      <c r="B7602" s="81">
        <v>15</v>
      </c>
      <c r="C7602" s="82">
        <v>42714</v>
      </c>
      <c r="D7602" s="83" t="s">
        <v>172</v>
      </c>
      <c r="E7602" s="82">
        <v>43207.345999999998</v>
      </c>
      <c r="F7602" s="82">
        <v>44208.82</v>
      </c>
      <c r="G7602" s="82">
        <v>-5.28</v>
      </c>
      <c r="H7602" s="82">
        <v>0</v>
      </c>
      <c r="I7602" s="82">
        <v>-636.96600000000001</v>
      </c>
      <c r="J7602" s="81">
        <v>-133.27200000000002</v>
      </c>
    </row>
    <row r="7603" spans="1:10">
      <c r="A7603" s="80">
        <v>40883</v>
      </c>
      <c r="B7603" s="81">
        <v>16</v>
      </c>
      <c r="C7603" s="82">
        <v>45018</v>
      </c>
      <c r="D7603" s="83" t="s">
        <v>172</v>
      </c>
      <c r="E7603" s="82">
        <v>45489.892</v>
      </c>
      <c r="F7603" s="82">
        <v>46501.906000000003</v>
      </c>
      <c r="G7603" s="82">
        <v>-14.46</v>
      </c>
      <c r="H7603" s="82">
        <v>0</v>
      </c>
      <c r="I7603" s="82">
        <v>-629.27800000000002</v>
      </c>
      <c r="J7603" s="81">
        <v>-105.26</v>
      </c>
    </row>
    <row r="7604" spans="1:10">
      <c r="A7604" s="80">
        <v>40883</v>
      </c>
      <c r="B7604" s="81">
        <v>17</v>
      </c>
      <c r="C7604" s="82">
        <v>45597</v>
      </c>
      <c r="D7604" s="83" t="s">
        <v>172</v>
      </c>
      <c r="E7604" s="82">
        <v>46060.27</v>
      </c>
      <c r="F7604" s="82">
        <v>47274.207999999999</v>
      </c>
      <c r="G7604" s="82">
        <v>-5.22</v>
      </c>
      <c r="H7604" s="82">
        <v>0</v>
      </c>
      <c r="I7604" s="82">
        <v>-858.226</v>
      </c>
      <c r="J7604" s="81">
        <v>-424.85599999999999</v>
      </c>
    </row>
    <row r="7605" spans="1:10">
      <c r="A7605" s="80">
        <v>40883</v>
      </c>
      <c r="B7605" s="81">
        <v>18</v>
      </c>
      <c r="C7605" s="82">
        <v>45472</v>
      </c>
      <c r="D7605" s="83" t="s">
        <v>172</v>
      </c>
      <c r="E7605" s="82">
        <v>45919.79</v>
      </c>
      <c r="F7605" s="82">
        <v>47141.962</v>
      </c>
      <c r="G7605" s="82">
        <v>-12.96</v>
      </c>
      <c r="H7605" s="82">
        <v>0</v>
      </c>
      <c r="I7605" s="82">
        <v>-856.1</v>
      </c>
      <c r="J7605" s="81">
        <v>-424.464</v>
      </c>
    </row>
    <row r="7606" spans="1:10">
      <c r="A7606" s="80">
        <v>40883</v>
      </c>
      <c r="B7606" s="81">
        <v>19</v>
      </c>
      <c r="C7606" s="82">
        <v>46231</v>
      </c>
      <c r="D7606" s="83" t="s">
        <v>172</v>
      </c>
      <c r="E7606" s="82">
        <v>46690.39</v>
      </c>
      <c r="F7606" s="82">
        <v>47205.178</v>
      </c>
      <c r="G7606" s="82">
        <v>-17.02</v>
      </c>
      <c r="H7606" s="82">
        <v>0</v>
      </c>
      <c r="I7606" s="82">
        <v>-487.84200000000004</v>
      </c>
      <c r="J7606" s="81">
        <v>-105.26400000000001</v>
      </c>
    </row>
    <row r="7607" spans="1:10">
      <c r="A7607" s="80">
        <v>40883</v>
      </c>
      <c r="B7607" s="81">
        <v>20</v>
      </c>
      <c r="C7607" s="82">
        <v>46407</v>
      </c>
      <c r="D7607" s="83" t="s">
        <v>172</v>
      </c>
      <c r="E7607" s="82">
        <v>46839.807999999997</v>
      </c>
      <c r="F7607" s="82">
        <v>47357.167999999998</v>
      </c>
      <c r="G7607" s="82">
        <v>-23.06</v>
      </c>
      <c r="H7607" s="82">
        <v>0</v>
      </c>
      <c r="I7607" s="82">
        <v>-487.84200000000004</v>
      </c>
      <c r="J7607" s="81">
        <v>-104.87</v>
      </c>
    </row>
    <row r="7608" spans="1:10">
      <c r="A7608" s="80">
        <v>40883</v>
      </c>
      <c r="B7608" s="81">
        <v>21</v>
      </c>
      <c r="C7608" s="82">
        <v>46298</v>
      </c>
      <c r="D7608" s="83" t="s">
        <v>172</v>
      </c>
      <c r="E7608" s="82">
        <v>46735.517999999996</v>
      </c>
      <c r="F7608" s="82">
        <v>47366.334000000003</v>
      </c>
      <c r="G7608" s="82">
        <v>-24.82</v>
      </c>
      <c r="H7608" s="82">
        <v>0</v>
      </c>
      <c r="I7608" s="82">
        <v>-428.96</v>
      </c>
      <c r="J7608" s="81">
        <v>-262.87600000000003</v>
      </c>
    </row>
    <row r="7609" spans="1:10">
      <c r="A7609" s="80">
        <v>40883</v>
      </c>
      <c r="B7609" s="81">
        <v>22</v>
      </c>
      <c r="C7609" s="82">
        <v>46137</v>
      </c>
      <c r="D7609" s="83" t="s">
        <v>172</v>
      </c>
      <c r="E7609" s="82">
        <v>46587.978000000003</v>
      </c>
      <c r="F7609" s="82">
        <v>47211.593999999997</v>
      </c>
      <c r="G7609" s="82">
        <v>-17.62</v>
      </c>
      <c r="H7609" s="82">
        <v>0</v>
      </c>
      <c r="I7609" s="82">
        <v>-429.56800000000004</v>
      </c>
      <c r="J7609" s="81">
        <v>-262.88400000000001</v>
      </c>
    </row>
    <row r="7610" spans="1:10">
      <c r="A7610" s="80">
        <v>40883</v>
      </c>
      <c r="B7610" s="81">
        <v>23</v>
      </c>
      <c r="C7610" s="82">
        <v>46288</v>
      </c>
      <c r="D7610" s="83" t="s">
        <v>172</v>
      </c>
      <c r="E7610" s="82">
        <v>46706.578000000001</v>
      </c>
      <c r="F7610" s="82">
        <v>47144.034</v>
      </c>
      <c r="G7610" s="82">
        <v>-17.600000000000001</v>
      </c>
      <c r="H7610" s="82">
        <v>0</v>
      </c>
      <c r="I7610" s="82">
        <v>-417.02200000000005</v>
      </c>
      <c r="J7610" s="81">
        <v>101.542</v>
      </c>
    </row>
    <row r="7611" spans="1:10">
      <c r="A7611" s="80">
        <v>40883</v>
      </c>
      <c r="B7611" s="81">
        <v>24</v>
      </c>
      <c r="C7611" s="82">
        <v>46335</v>
      </c>
      <c r="D7611" s="83" t="s">
        <v>172</v>
      </c>
      <c r="E7611" s="82">
        <v>46790.216</v>
      </c>
      <c r="F7611" s="82">
        <v>47227.552000000003</v>
      </c>
      <c r="G7611" s="82">
        <v>-17.48</v>
      </c>
      <c r="H7611" s="82">
        <v>0</v>
      </c>
      <c r="I7611" s="82">
        <v>-417.22400000000005</v>
      </c>
      <c r="J7611" s="81">
        <v>100.738</v>
      </c>
    </row>
    <row r="7612" spans="1:10">
      <c r="A7612" s="80">
        <v>40883</v>
      </c>
      <c r="B7612" s="81">
        <v>25</v>
      </c>
      <c r="C7612" s="82">
        <v>46476</v>
      </c>
      <c r="D7612" s="83" t="s">
        <v>172</v>
      </c>
      <c r="E7612" s="82">
        <v>46952.91</v>
      </c>
      <c r="F7612" s="82">
        <v>47392.87</v>
      </c>
      <c r="G7612" s="82">
        <v>-15.08</v>
      </c>
      <c r="H7612" s="82">
        <v>0</v>
      </c>
      <c r="I7612" s="82">
        <v>-419.14800000000002</v>
      </c>
      <c r="J7612" s="81">
        <v>-104.86</v>
      </c>
    </row>
    <row r="7613" spans="1:10">
      <c r="A7613" s="80">
        <v>40883</v>
      </c>
      <c r="B7613" s="81">
        <v>26</v>
      </c>
      <c r="C7613" s="82">
        <v>46447</v>
      </c>
      <c r="D7613" s="83" t="s">
        <v>172</v>
      </c>
      <c r="E7613" s="82">
        <v>46919.991999999998</v>
      </c>
      <c r="F7613" s="82">
        <v>47358.908000000003</v>
      </c>
      <c r="G7613" s="82">
        <v>-15.4</v>
      </c>
      <c r="H7613" s="82">
        <v>0</v>
      </c>
      <c r="I7613" s="82">
        <v>-419.35</v>
      </c>
      <c r="J7613" s="81">
        <v>-104.47800000000001</v>
      </c>
    </row>
    <row r="7614" spans="1:10">
      <c r="A7614" s="80">
        <v>40883</v>
      </c>
      <c r="B7614" s="81">
        <v>27</v>
      </c>
      <c r="C7614" s="82">
        <v>46533</v>
      </c>
      <c r="D7614" s="83" t="s">
        <v>172</v>
      </c>
      <c r="E7614" s="82">
        <v>47015.565999999999</v>
      </c>
      <c r="F7614" s="82">
        <v>47355.576000000001</v>
      </c>
      <c r="G7614" s="82">
        <v>-19.3</v>
      </c>
      <c r="H7614" s="82">
        <v>0</v>
      </c>
      <c r="I7614" s="82">
        <v>-317.87600000000003</v>
      </c>
      <c r="J7614" s="81">
        <v>-0.89400000000000002</v>
      </c>
    </row>
    <row r="7615" spans="1:10">
      <c r="A7615" s="80">
        <v>40883</v>
      </c>
      <c r="B7615" s="81">
        <v>28</v>
      </c>
      <c r="C7615" s="82">
        <v>46443</v>
      </c>
      <c r="D7615" s="83" t="s">
        <v>172</v>
      </c>
      <c r="E7615" s="82">
        <v>46932.998</v>
      </c>
      <c r="F7615" s="82">
        <v>47273.228000000003</v>
      </c>
      <c r="G7615" s="82">
        <v>-19.52</v>
      </c>
      <c r="H7615" s="82">
        <v>0</v>
      </c>
      <c r="I7615" s="82">
        <v>-318.68600000000004</v>
      </c>
      <c r="J7615" s="81">
        <v>-1.298</v>
      </c>
    </row>
    <row r="7616" spans="1:10">
      <c r="A7616" s="80">
        <v>40883</v>
      </c>
      <c r="B7616" s="81">
        <v>29</v>
      </c>
      <c r="C7616" s="82">
        <v>46707</v>
      </c>
      <c r="D7616" s="83" t="s">
        <v>172</v>
      </c>
      <c r="E7616" s="82">
        <v>47187.304000000004</v>
      </c>
      <c r="F7616" s="82">
        <v>47986.336000000003</v>
      </c>
      <c r="G7616" s="82">
        <v>-12.98</v>
      </c>
      <c r="H7616" s="82">
        <v>0</v>
      </c>
      <c r="I7616" s="82">
        <v>-378.78</v>
      </c>
      <c r="J7616" s="81">
        <v>-484.56</v>
      </c>
    </row>
    <row r="7617" spans="1:10">
      <c r="A7617" s="80">
        <v>40883</v>
      </c>
      <c r="B7617" s="81">
        <v>30</v>
      </c>
      <c r="C7617" s="82">
        <v>46614</v>
      </c>
      <c r="D7617" s="83" t="s">
        <v>172</v>
      </c>
      <c r="E7617" s="82">
        <v>47107.758000000002</v>
      </c>
      <c r="F7617" s="82">
        <v>47905.81</v>
      </c>
      <c r="G7617" s="82">
        <v>-15.64</v>
      </c>
      <c r="H7617" s="82">
        <v>0</v>
      </c>
      <c r="I7617" s="82">
        <v>-379.69</v>
      </c>
      <c r="J7617" s="81">
        <v>-484.55800000000005</v>
      </c>
    </row>
    <row r="7618" spans="1:10">
      <c r="A7618" s="80">
        <v>40883</v>
      </c>
      <c r="B7618" s="81">
        <v>31</v>
      </c>
      <c r="C7618" s="82">
        <v>46830</v>
      </c>
      <c r="D7618" s="83" t="s">
        <v>172</v>
      </c>
      <c r="E7618" s="82">
        <v>47372.567999999999</v>
      </c>
      <c r="F7618" s="82">
        <v>48712.116000000002</v>
      </c>
      <c r="G7618" s="82">
        <v>-10.88</v>
      </c>
      <c r="H7618" s="82">
        <v>0</v>
      </c>
      <c r="I7618" s="82">
        <v>-614.91200000000003</v>
      </c>
      <c r="J7618" s="81">
        <v>-786.57400000000007</v>
      </c>
    </row>
    <row r="7619" spans="1:10">
      <c r="A7619" s="80">
        <v>40883</v>
      </c>
      <c r="B7619" s="81">
        <v>32</v>
      </c>
      <c r="C7619" s="82">
        <v>48707</v>
      </c>
      <c r="D7619" s="83" t="s">
        <v>172</v>
      </c>
      <c r="E7619" s="82">
        <v>49290.464</v>
      </c>
      <c r="F7619" s="82">
        <v>50624.845999999998</v>
      </c>
      <c r="G7619" s="82">
        <v>-0.56000000000000005</v>
      </c>
      <c r="H7619" s="82">
        <v>0</v>
      </c>
      <c r="I7619" s="82">
        <v>-528.17600000000004</v>
      </c>
      <c r="J7619" s="81">
        <v>-732.95400000000006</v>
      </c>
    </row>
    <row r="7620" spans="1:10">
      <c r="A7620" s="80">
        <v>40883</v>
      </c>
      <c r="B7620" s="81">
        <v>33</v>
      </c>
      <c r="C7620" s="82">
        <v>51564</v>
      </c>
      <c r="D7620" s="83" t="s">
        <v>172</v>
      </c>
      <c r="E7620" s="82">
        <v>52110.131999999998</v>
      </c>
      <c r="F7620" s="82">
        <v>52128.523999999998</v>
      </c>
      <c r="G7620" s="82">
        <v>-10.68</v>
      </c>
      <c r="H7620" s="82">
        <v>0</v>
      </c>
      <c r="I7620" s="82">
        <v>1364.4460000000001</v>
      </c>
      <c r="J7620" s="81">
        <v>425.46600000000001</v>
      </c>
    </row>
    <row r="7621" spans="1:10">
      <c r="A7621" s="80">
        <v>40883</v>
      </c>
      <c r="B7621" s="81">
        <v>34</v>
      </c>
      <c r="C7621" s="82">
        <v>52771</v>
      </c>
      <c r="D7621" s="83" t="s">
        <v>172</v>
      </c>
      <c r="E7621" s="82">
        <v>53272.544000000002</v>
      </c>
      <c r="F7621" s="82">
        <v>53283.063999999998</v>
      </c>
      <c r="G7621" s="82">
        <v>-16.12</v>
      </c>
      <c r="H7621" s="82">
        <v>0</v>
      </c>
      <c r="I7621" s="82">
        <v>1458.73</v>
      </c>
      <c r="J7621" s="81">
        <v>425.48200000000003</v>
      </c>
    </row>
    <row r="7622" spans="1:10">
      <c r="A7622" s="80">
        <v>40883</v>
      </c>
      <c r="B7622" s="81">
        <v>35</v>
      </c>
      <c r="C7622" s="82">
        <v>53012</v>
      </c>
      <c r="D7622" s="83" t="s">
        <v>172</v>
      </c>
      <c r="E7622" s="82">
        <v>53537.485999999997</v>
      </c>
      <c r="F7622" s="82">
        <v>53544.686000000002</v>
      </c>
      <c r="G7622" s="82">
        <v>-11.76</v>
      </c>
      <c r="H7622" s="82">
        <v>0</v>
      </c>
      <c r="I7622" s="82">
        <v>1714.5020000000002</v>
      </c>
      <c r="J7622" s="81">
        <v>992.65</v>
      </c>
    </row>
    <row r="7623" spans="1:10">
      <c r="A7623" s="80">
        <v>40883</v>
      </c>
      <c r="B7623" s="81">
        <v>36</v>
      </c>
      <c r="C7623" s="82">
        <v>52729</v>
      </c>
      <c r="D7623" s="83" t="s">
        <v>172</v>
      </c>
      <c r="E7623" s="82">
        <v>53189.284</v>
      </c>
      <c r="F7623" s="82">
        <v>53200.404000000002</v>
      </c>
      <c r="G7623" s="82">
        <v>-13.56</v>
      </c>
      <c r="H7623" s="82">
        <v>0</v>
      </c>
      <c r="I7623" s="82">
        <v>1726.164</v>
      </c>
      <c r="J7623" s="81">
        <v>992.25400000000002</v>
      </c>
    </row>
    <row r="7624" spans="1:10">
      <c r="A7624" s="80">
        <v>40883</v>
      </c>
      <c r="B7624" s="81">
        <v>37</v>
      </c>
      <c r="C7624" s="82">
        <v>52417</v>
      </c>
      <c r="D7624" s="83" t="s">
        <v>172</v>
      </c>
      <c r="E7624" s="82">
        <v>52864.661999999997</v>
      </c>
      <c r="F7624" s="82">
        <v>52873.784</v>
      </c>
      <c r="G7624" s="82">
        <v>-8.06</v>
      </c>
      <c r="H7624" s="82">
        <v>0</v>
      </c>
      <c r="I7624" s="82">
        <v>1435.604</v>
      </c>
      <c r="J7624" s="81">
        <v>423.52800000000002</v>
      </c>
    </row>
    <row r="7625" spans="1:10">
      <c r="A7625" s="80">
        <v>40883</v>
      </c>
      <c r="B7625" s="81">
        <v>38</v>
      </c>
      <c r="C7625" s="82">
        <v>51373</v>
      </c>
      <c r="D7625" s="83" t="s">
        <v>172</v>
      </c>
      <c r="E7625" s="82">
        <v>51874.67</v>
      </c>
      <c r="F7625" s="82">
        <v>51896.385999999999</v>
      </c>
      <c r="G7625" s="82">
        <v>-18.22</v>
      </c>
      <c r="H7625" s="82">
        <v>0</v>
      </c>
      <c r="I7625" s="82">
        <v>1436.5920000000001</v>
      </c>
      <c r="J7625" s="81">
        <v>424.34800000000001</v>
      </c>
    </row>
    <row r="7626" spans="1:10">
      <c r="A7626" s="80">
        <v>40883</v>
      </c>
      <c r="B7626" s="81">
        <v>39</v>
      </c>
      <c r="C7626" s="82">
        <v>50248</v>
      </c>
      <c r="D7626" s="83" t="s">
        <v>172</v>
      </c>
      <c r="E7626" s="82">
        <v>50790.951999999997</v>
      </c>
      <c r="F7626" s="82">
        <v>50807.171999999999</v>
      </c>
      <c r="G7626" s="82">
        <v>-11.52</v>
      </c>
      <c r="H7626" s="82">
        <v>0</v>
      </c>
      <c r="I7626" s="82">
        <v>760.2</v>
      </c>
      <c r="J7626" s="81">
        <v>572.68799999999999</v>
      </c>
    </row>
    <row r="7627" spans="1:10">
      <c r="A7627" s="80">
        <v>40883</v>
      </c>
      <c r="B7627" s="81">
        <v>40</v>
      </c>
      <c r="C7627" s="82">
        <v>49012</v>
      </c>
      <c r="D7627" s="83" t="s">
        <v>172</v>
      </c>
      <c r="E7627" s="82">
        <v>49489.476000000002</v>
      </c>
      <c r="F7627" s="82">
        <v>49500.396000000001</v>
      </c>
      <c r="G7627" s="82">
        <v>-6.76</v>
      </c>
      <c r="H7627" s="82">
        <v>0</v>
      </c>
      <c r="I7627" s="82">
        <v>763.46199999999999</v>
      </c>
      <c r="J7627" s="81">
        <v>572.27800000000002</v>
      </c>
    </row>
    <row r="7628" spans="1:10">
      <c r="A7628" s="80">
        <v>40883</v>
      </c>
      <c r="B7628" s="81">
        <v>41</v>
      </c>
      <c r="C7628" s="82">
        <v>47882</v>
      </c>
      <c r="D7628" s="83" t="s">
        <v>172</v>
      </c>
      <c r="E7628" s="82">
        <v>48341.998</v>
      </c>
      <c r="F7628" s="82">
        <v>48357.478000000003</v>
      </c>
      <c r="G7628" s="82">
        <v>-14.82</v>
      </c>
      <c r="H7628" s="82">
        <v>0</v>
      </c>
      <c r="I7628" s="82">
        <v>672.73599999999999</v>
      </c>
      <c r="J7628" s="81">
        <v>539.48199999999997</v>
      </c>
    </row>
    <row r="7629" spans="1:10">
      <c r="A7629" s="80">
        <v>40883</v>
      </c>
      <c r="B7629" s="81">
        <v>42</v>
      </c>
      <c r="C7629" s="82">
        <v>45992</v>
      </c>
      <c r="D7629" s="83" t="s">
        <v>172</v>
      </c>
      <c r="E7629" s="82">
        <v>46423.42</v>
      </c>
      <c r="F7629" s="82">
        <v>46438.84</v>
      </c>
      <c r="G7629" s="82">
        <v>-15.42</v>
      </c>
      <c r="H7629" s="82">
        <v>0</v>
      </c>
      <c r="I7629" s="82">
        <v>672.93400000000008</v>
      </c>
      <c r="J7629" s="81">
        <v>539.48800000000006</v>
      </c>
    </row>
    <row r="7630" spans="1:10">
      <c r="A7630" s="80">
        <v>40883</v>
      </c>
      <c r="B7630" s="81">
        <v>43</v>
      </c>
      <c r="C7630" s="82">
        <v>44044</v>
      </c>
      <c r="D7630" s="83" t="s">
        <v>172</v>
      </c>
      <c r="E7630" s="82">
        <v>44484.781999999999</v>
      </c>
      <c r="F7630" s="82">
        <v>44500.482000000004</v>
      </c>
      <c r="G7630" s="82">
        <v>-15.7</v>
      </c>
      <c r="H7630" s="82">
        <v>0</v>
      </c>
      <c r="I7630" s="82">
        <v>684.69400000000007</v>
      </c>
      <c r="J7630" s="81">
        <v>603.88200000000006</v>
      </c>
    </row>
    <row r="7631" spans="1:10">
      <c r="A7631" s="80">
        <v>40883</v>
      </c>
      <c r="B7631" s="81">
        <v>44</v>
      </c>
      <c r="C7631" s="82">
        <v>41595</v>
      </c>
      <c r="D7631" s="83" t="s">
        <v>172</v>
      </c>
      <c r="E7631" s="82">
        <v>42057.498</v>
      </c>
      <c r="F7631" s="82">
        <v>42184.737999999998</v>
      </c>
      <c r="G7631" s="82">
        <v>-127.24</v>
      </c>
      <c r="H7631" s="82">
        <v>0</v>
      </c>
      <c r="I7631" s="82">
        <v>684.89200000000005</v>
      </c>
      <c r="J7631" s="81">
        <v>603.48</v>
      </c>
    </row>
    <row r="7632" spans="1:10">
      <c r="A7632" s="80">
        <v>40883</v>
      </c>
      <c r="B7632" s="81">
        <v>45</v>
      </c>
      <c r="C7632" s="82">
        <v>38997</v>
      </c>
      <c r="D7632" s="83" t="s">
        <v>172</v>
      </c>
      <c r="E7632" s="82">
        <v>39501.254000000001</v>
      </c>
      <c r="F7632" s="82">
        <v>39669.373999999996</v>
      </c>
      <c r="G7632" s="82">
        <v>-168.12</v>
      </c>
      <c r="H7632" s="82">
        <v>0</v>
      </c>
      <c r="I7632" s="82">
        <v>117.114</v>
      </c>
      <c r="J7632" s="81">
        <v>220.33800000000002</v>
      </c>
    </row>
    <row r="7633" spans="1:10">
      <c r="A7633" s="80">
        <v>40883</v>
      </c>
      <c r="B7633" s="81">
        <v>46</v>
      </c>
      <c r="C7633" s="82">
        <v>36752</v>
      </c>
      <c r="D7633" s="83" t="s">
        <v>172</v>
      </c>
      <c r="E7633" s="82">
        <v>37286.682000000001</v>
      </c>
      <c r="F7633" s="82">
        <v>37458.161999999997</v>
      </c>
      <c r="G7633" s="82">
        <v>-171.48</v>
      </c>
      <c r="H7633" s="82">
        <v>0</v>
      </c>
      <c r="I7633" s="82">
        <v>116.126</v>
      </c>
      <c r="J7633" s="81">
        <v>220.34400000000002</v>
      </c>
    </row>
    <row r="7634" spans="1:10">
      <c r="A7634" s="80">
        <v>40883</v>
      </c>
      <c r="B7634" s="81">
        <v>47</v>
      </c>
      <c r="C7634" s="82">
        <v>33916</v>
      </c>
      <c r="D7634" s="83" t="s">
        <v>172</v>
      </c>
      <c r="E7634" s="82">
        <v>34422.815999999999</v>
      </c>
      <c r="F7634" s="82">
        <v>35036.076000000001</v>
      </c>
      <c r="G7634" s="82">
        <v>-613.26</v>
      </c>
      <c r="H7634" s="82">
        <v>0</v>
      </c>
      <c r="I7634" s="82">
        <v>665.22400000000005</v>
      </c>
      <c r="J7634" s="81">
        <v>363.13600000000002</v>
      </c>
    </row>
    <row r="7635" spans="1:10">
      <c r="A7635" s="80">
        <v>40883</v>
      </c>
      <c r="B7635" s="81">
        <v>48</v>
      </c>
      <c r="C7635" s="82">
        <v>32408</v>
      </c>
      <c r="D7635" s="83" t="s">
        <v>172</v>
      </c>
      <c r="E7635" s="82">
        <v>32972.817999999999</v>
      </c>
      <c r="F7635" s="82">
        <v>33858.877999999997</v>
      </c>
      <c r="G7635" s="82">
        <v>-886.06</v>
      </c>
      <c r="H7635" s="82">
        <v>0</v>
      </c>
      <c r="I7635" s="82">
        <v>664.928</v>
      </c>
      <c r="J7635" s="81">
        <v>362.73200000000003</v>
      </c>
    </row>
    <row r="7636" spans="1:10">
      <c r="A7636" s="80">
        <v>40884</v>
      </c>
      <c r="B7636" s="81">
        <v>1</v>
      </c>
      <c r="C7636" s="82">
        <v>32367</v>
      </c>
      <c r="D7636" s="83" t="s">
        <v>172</v>
      </c>
      <c r="E7636" s="82">
        <v>32867.945999999996</v>
      </c>
      <c r="F7636" s="82">
        <v>33980.086000000003</v>
      </c>
      <c r="G7636" s="82">
        <v>-1112.1400000000001</v>
      </c>
      <c r="H7636" s="82">
        <v>0</v>
      </c>
      <c r="I7636" s="82">
        <v>914.07800000000009</v>
      </c>
      <c r="J7636" s="81">
        <v>362.73</v>
      </c>
    </row>
    <row r="7637" spans="1:10">
      <c r="A7637" s="80">
        <v>40884</v>
      </c>
      <c r="B7637" s="81">
        <v>2</v>
      </c>
      <c r="C7637" s="82">
        <v>32206</v>
      </c>
      <c r="D7637" s="83" t="s">
        <v>172</v>
      </c>
      <c r="E7637" s="82">
        <v>32691.403999999999</v>
      </c>
      <c r="F7637" s="82">
        <v>34044.743999999999</v>
      </c>
      <c r="G7637" s="82">
        <v>-1353.34</v>
      </c>
      <c r="H7637" s="82">
        <v>0</v>
      </c>
      <c r="I7637" s="82">
        <v>909.33400000000006</v>
      </c>
      <c r="J7637" s="81">
        <v>362.34</v>
      </c>
    </row>
    <row r="7638" spans="1:10">
      <c r="A7638" s="80">
        <v>40884</v>
      </c>
      <c r="B7638" s="81">
        <v>3</v>
      </c>
      <c r="C7638" s="82">
        <v>31932</v>
      </c>
      <c r="D7638" s="83" t="s">
        <v>172</v>
      </c>
      <c r="E7638" s="82">
        <v>32386.378000000001</v>
      </c>
      <c r="F7638" s="82">
        <v>34290.438000000002</v>
      </c>
      <c r="G7638" s="82">
        <v>-1904.06</v>
      </c>
      <c r="H7638" s="82">
        <v>0</v>
      </c>
      <c r="I7638" s="82">
        <v>1187.2440000000001</v>
      </c>
      <c r="J7638" s="81">
        <v>362.73400000000004</v>
      </c>
    </row>
    <row r="7639" spans="1:10">
      <c r="A7639" s="80">
        <v>40884</v>
      </c>
      <c r="B7639" s="81">
        <v>4</v>
      </c>
      <c r="C7639" s="82">
        <v>31209</v>
      </c>
      <c r="D7639" s="83" t="s">
        <v>172</v>
      </c>
      <c r="E7639" s="82">
        <v>31667.64</v>
      </c>
      <c r="F7639" s="82">
        <v>33799.980000000003</v>
      </c>
      <c r="G7639" s="82">
        <v>-2132.34</v>
      </c>
      <c r="H7639" s="82">
        <v>0</v>
      </c>
      <c r="I7639" s="82">
        <v>1187.6400000000001</v>
      </c>
      <c r="J7639" s="81">
        <v>363.51400000000001</v>
      </c>
    </row>
    <row r="7640" spans="1:10">
      <c r="A7640" s="80">
        <v>40884</v>
      </c>
      <c r="B7640" s="81">
        <v>5</v>
      </c>
      <c r="C7640" s="82">
        <v>30594</v>
      </c>
      <c r="D7640" s="83" t="s">
        <v>172</v>
      </c>
      <c r="E7640" s="82">
        <v>31107.802</v>
      </c>
      <c r="F7640" s="82">
        <v>33478.241999999998</v>
      </c>
      <c r="G7640" s="82">
        <v>-2250.84</v>
      </c>
      <c r="H7640" s="82">
        <v>0</v>
      </c>
      <c r="I7640" s="82">
        <v>1164.9100000000001</v>
      </c>
      <c r="J7640" s="81">
        <v>758.26600000000008</v>
      </c>
    </row>
    <row r="7641" spans="1:10">
      <c r="A7641" s="80">
        <v>40884</v>
      </c>
      <c r="B7641" s="81">
        <v>6</v>
      </c>
      <c r="C7641" s="82">
        <v>30440</v>
      </c>
      <c r="D7641" s="83" t="s">
        <v>172</v>
      </c>
      <c r="E7641" s="82">
        <v>30942.772000000001</v>
      </c>
      <c r="F7641" s="82">
        <v>33336.572</v>
      </c>
      <c r="G7641" s="82">
        <v>-2393.8000000000002</v>
      </c>
      <c r="H7641" s="82">
        <v>0</v>
      </c>
      <c r="I7641" s="82">
        <v>1164.9100000000001</v>
      </c>
      <c r="J7641" s="81">
        <v>757.87400000000002</v>
      </c>
    </row>
    <row r="7642" spans="1:10">
      <c r="A7642" s="80">
        <v>40884</v>
      </c>
      <c r="B7642" s="81">
        <v>7</v>
      </c>
      <c r="C7642" s="82">
        <v>29980</v>
      </c>
      <c r="D7642" s="83" t="s">
        <v>172</v>
      </c>
      <c r="E7642" s="82">
        <v>30436.202000000001</v>
      </c>
      <c r="F7642" s="82">
        <v>32970.381999999998</v>
      </c>
      <c r="G7642" s="82">
        <v>-2534.1799999999998</v>
      </c>
      <c r="H7642" s="82">
        <v>0</v>
      </c>
      <c r="I7642" s="82">
        <v>1293.8820000000001</v>
      </c>
      <c r="J7642" s="81">
        <v>373.13200000000001</v>
      </c>
    </row>
    <row r="7643" spans="1:10">
      <c r="A7643" s="80">
        <v>40884</v>
      </c>
      <c r="B7643" s="81">
        <v>8</v>
      </c>
      <c r="C7643" s="82">
        <v>29319</v>
      </c>
      <c r="D7643" s="83" t="s">
        <v>172</v>
      </c>
      <c r="E7643" s="82">
        <v>29769.546000000002</v>
      </c>
      <c r="F7643" s="82">
        <v>32292.466</v>
      </c>
      <c r="G7643" s="82">
        <v>-2522.92</v>
      </c>
      <c r="H7643" s="82">
        <v>0</v>
      </c>
      <c r="I7643" s="82">
        <v>1292.6960000000001</v>
      </c>
      <c r="J7643" s="81">
        <v>373.14</v>
      </c>
    </row>
    <row r="7644" spans="1:10">
      <c r="A7644" s="80">
        <v>40884</v>
      </c>
      <c r="B7644" s="81">
        <v>9</v>
      </c>
      <c r="C7644" s="82">
        <v>28866</v>
      </c>
      <c r="D7644" s="83" t="s">
        <v>172</v>
      </c>
      <c r="E7644" s="82">
        <v>29267.514000000003</v>
      </c>
      <c r="F7644" s="82">
        <v>31785.034</v>
      </c>
      <c r="G7644" s="82">
        <v>-2517.52</v>
      </c>
      <c r="H7644" s="82">
        <v>0</v>
      </c>
      <c r="I7644" s="82">
        <v>638.93600000000004</v>
      </c>
      <c r="J7644" s="81">
        <v>220.74600000000001</v>
      </c>
    </row>
    <row r="7645" spans="1:10">
      <c r="A7645" s="80">
        <v>40884</v>
      </c>
      <c r="B7645" s="81">
        <v>10</v>
      </c>
      <c r="C7645" s="82">
        <v>28866</v>
      </c>
      <c r="D7645" s="83" t="s">
        <v>172</v>
      </c>
      <c r="E7645" s="82">
        <v>29269.853999999999</v>
      </c>
      <c r="F7645" s="82">
        <v>31705.284</v>
      </c>
      <c r="G7645" s="82">
        <v>-2442.48</v>
      </c>
      <c r="H7645" s="82">
        <v>0</v>
      </c>
      <c r="I7645" s="82">
        <v>620.13800000000003</v>
      </c>
      <c r="J7645" s="81">
        <v>219.95</v>
      </c>
    </row>
    <row r="7646" spans="1:10">
      <c r="A7646" s="80">
        <v>40884</v>
      </c>
      <c r="B7646" s="81">
        <v>11</v>
      </c>
      <c r="C7646" s="82">
        <v>29359</v>
      </c>
      <c r="D7646" s="83" t="s">
        <v>172</v>
      </c>
      <c r="E7646" s="82">
        <v>29866.77</v>
      </c>
      <c r="F7646" s="82">
        <v>32670.11</v>
      </c>
      <c r="G7646" s="82">
        <v>-1760.06</v>
      </c>
      <c r="H7646" s="82">
        <v>0</v>
      </c>
      <c r="I7646" s="82">
        <v>-407.29200000000003</v>
      </c>
      <c r="J7646" s="81">
        <v>-628.11</v>
      </c>
    </row>
    <row r="7647" spans="1:10">
      <c r="A7647" s="80">
        <v>40884</v>
      </c>
      <c r="B7647" s="81">
        <v>12</v>
      </c>
      <c r="C7647" s="82">
        <v>30743</v>
      </c>
      <c r="D7647" s="83" t="s">
        <v>172</v>
      </c>
      <c r="E7647" s="82">
        <v>31308.95</v>
      </c>
      <c r="F7647" s="82">
        <v>33437.968000000001</v>
      </c>
      <c r="G7647" s="82">
        <v>-1050.82</v>
      </c>
      <c r="H7647" s="82">
        <v>0</v>
      </c>
      <c r="I7647" s="82">
        <v>-438.26800000000003</v>
      </c>
      <c r="J7647" s="81">
        <v>-632.91200000000003</v>
      </c>
    </row>
    <row r="7648" spans="1:10">
      <c r="A7648" s="80">
        <v>40884</v>
      </c>
      <c r="B7648" s="81">
        <v>13</v>
      </c>
      <c r="C7648" s="82">
        <v>34026</v>
      </c>
      <c r="D7648" s="83" t="s">
        <v>172</v>
      </c>
      <c r="E7648" s="82">
        <v>34554.951999999997</v>
      </c>
      <c r="F7648" s="82">
        <v>36118.334000000003</v>
      </c>
      <c r="G7648" s="82">
        <v>-164.6</v>
      </c>
      <c r="H7648" s="82">
        <v>0</v>
      </c>
      <c r="I7648" s="82">
        <v>-498.87</v>
      </c>
      <c r="J7648" s="81">
        <v>-981.322</v>
      </c>
    </row>
    <row r="7649" spans="1:10">
      <c r="A7649" s="80">
        <v>40884</v>
      </c>
      <c r="B7649" s="81">
        <v>14</v>
      </c>
      <c r="C7649" s="82">
        <v>37610</v>
      </c>
      <c r="D7649" s="83" t="s">
        <v>172</v>
      </c>
      <c r="E7649" s="82">
        <v>38145.811999999998</v>
      </c>
      <c r="F7649" s="82">
        <v>39713.654000000002</v>
      </c>
      <c r="G7649" s="82">
        <v>-165.36</v>
      </c>
      <c r="H7649" s="82">
        <v>0</v>
      </c>
      <c r="I7649" s="82">
        <v>-498.76800000000003</v>
      </c>
      <c r="J7649" s="81">
        <v>-958.11</v>
      </c>
    </row>
    <row r="7650" spans="1:10">
      <c r="A7650" s="80">
        <v>40884</v>
      </c>
      <c r="B7650" s="81">
        <v>15</v>
      </c>
      <c r="C7650" s="82">
        <v>41999</v>
      </c>
      <c r="D7650" s="83" t="s">
        <v>172</v>
      </c>
      <c r="E7650" s="82">
        <v>42546.944000000003</v>
      </c>
      <c r="F7650" s="82">
        <v>42859.161999999997</v>
      </c>
      <c r="G7650" s="82">
        <v>-160.44</v>
      </c>
      <c r="H7650" s="82">
        <v>0</v>
      </c>
      <c r="I7650" s="82">
        <v>-128.79</v>
      </c>
      <c r="J7650" s="81">
        <v>-143.23400000000001</v>
      </c>
    </row>
    <row r="7651" spans="1:10">
      <c r="A7651" s="80">
        <v>40884</v>
      </c>
      <c r="B7651" s="81">
        <v>16</v>
      </c>
      <c r="C7651" s="82">
        <v>44375</v>
      </c>
      <c r="D7651" s="83" t="s">
        <v>172</v>
      </c>
      <c r="E7651" s="82">
        <v>44822.432000000001</v>
      </c>
      <c r="F7651" s="82">
        <v>44973.17</v>
      </c>
      <c r="G7651" s="82">
        <v>-9.24</v>
      </c>
      <c r="H7651" s="82">
        <v>0</v>
      </c>
      <c r="I7651" s="82">
        <v>-128.68800000000002</v>
      </c>
      <c r="J7651" s="81">
        <v>-110.036</v>
      </c>
    </row>
    <row r="7652" spans="1:10">
      <c r="A7652" s="80">
        <v>40884</v>
      </c>
      <c r="B7652" s="81">
        <v>17</v>
      </c>
      <c r="C7652" s="82">
        <v>44804</v>
      </c>
      <c r="D7652" s="83" t="s">
        <v>172</v>
      </c>
      <c r="E7652" s="82">
        <v>45301.226000000002</v>
      </c>
      <c r="F7652" s="82">
        <v>45603.531999999999</v>
      </c>
      <c r="G7652" s="82">
        <v>-12.96</v>
      </c>
      <c r="H7652" s="82">
        <v>0</v>
      </c>
      <c r="I7652" s="82">
        <v>-288.334</v>
      </c>
      <c r="J7652" s="81">
        <v>-105.232</v>
      </c>
    </row>
    <row r="7653" spans="1:10">
      <c r="A7653" s="80">
        <v>40884</v>
      </c>
      <c r="B7653" s="81">
        <v>18</v>
      </c>
      <c r="C7653" s="82">
        <v>44542</v>
      </c>
      <c r="D7653" s="83" t="s">
        <v>172</v>
      </c>
      <c r="E7653" s="82">
        <v>45015.131999999998</v>
      </c>
      <c r="F7653" s="82">
        <v>45315.817999999999</v>
      </c>
      <c r="G7653" s="82">
        <v>-11.34</v>
      </c>
      <c r="H7653" s="82">
        <v>0</v>
      </c>
      <c r="I7653" s="82">
        <v>-288.23400000000004</v>
      </c>
      <c r="J7653" s="81">
        <v>-104.426</v>
      </c>
    </row>
    <row r="7654" spans="1:10">
      <c r="A7654" s="80">
        <v>40884</v>
      </c>
      <c r="B7654" s="81">
        <v>19</v>
      </c>
      <c r="C7654" s="82">
        <v>45292</v>
      </c>
      <c r="D7654" s="83" t="s">
        <v>172</v>
      </c>
      <c r="E7654" s="82">
        <v>45640.76</v>
      </c>
      <c r="F7654" s="82">
        <v>45782.103999999999</v>
      </c>
      <c r="G7654" s="82">
        <v>-14.88</v>
      </c>
      <c r="H7654" s="82">
        <v>0</v>
      </c>
      <c r="I7654" s="82">
        <v>-125.45</v>
      </c>
      <c r="J7654" s="81">
        <v>-0.85</v>
      </c>
    </row>
    <row r="7655" spans="1:10">
      <c r="A7655" s="80">
        <v>40884</v>
      </c>
      <c r="B7655" s="81">
        <v>20</v>
      </c>
      <c r="C7655" s="82">
        <v>45373</v>
      </c>
      <c r="D7655" s="83" t="s">
        <v>172</v>
      </c>
      <c r="E7655" s="82">
        <v>45760.917999999998</v>
      </c>
      <c r="F7655" s="82">
        <v>45901.021999999997</v>
      </c>
      <c r="G7655" s="82">
        <v>-15.64</v>
      </c>
      <c r="H7655" s="82">
        <v>0</v>
      </c>
      <c r="I7655" s="82">
        <v>-131.92600000000002</v>
      </c>
      <c r="J7655" s="81">
        <v>-1.274</v>
      </c>
    </row>
    <row r="7656" spans="1:10">
      <c r="A7656" s="80">
        <v>40884</v>
      </c>
      <c r="B7656" s="81">
        <v>21</v>
      </c>
      <c r="C7656" s="82">
        <v>45253</v>
      </c>
      <c r="D7656" s="83" t="s">
        <v>172</v>
      </c>
      <c r="E7656" s="82">
        <v>45668.517999999996</v>
      </c>
      <c r="F7656" s="82">
        <v>45766.597999999998</v>
      </c>
      <c r="G7656" s="82">
        <v>-15.12</v>
      </c>
      <c r="H7656" s="82">
        <v>0</v>
      </c>
      <c r="I7656" s="82">
        <v>-78.811999999999998</v>
      </c>
      <c r="J7656" s="81">
        <v>-0.89</v>
      </c>
    </row>
    <row r="7657" spans="1:10">
      <c r="A7657" s="80">
        <v>40884</v>
      </c>
      <c r="B7657" s="81">
        <v>22</v>
      </c>
      <c r="C7657" s="82">
        <v>45268</v>
      </c>
      <c r="D7657" s="83" t="s">
        <v>172</v>
      </c>
      <c r="E7657" s="82">
        <v>45725.868000000002</v>
      </c>
      <c r="F7657" s="82">
        <v>45824.027999999998</v>
      </c>
      <c r="G7657" s="82">
        <v>-15.2</v>
      </c>
      <c r="H7657" s="82">
        <v>0</v>
      </c>
      <c r="I7657" s="82">
        <v>-83.768000000000001</v>
      </c>
      <c r="J7657" s="81">
        <v>-1.3</v>
      </c>
    </row>
    <row r="7658" spans="1:10">
      <c r="A7658" s="80">
        <v>40884</v>
      </c>
      <c r="B7658" s="81">
        <v>23</v>
      </c>
      <c r="C7658" s="82">
        <v>45503</v>
      </c>
      <c r="D7658" s="83" t="s">
        <v>172</v>
      </c>
      <c r="E7658" s="82">
        <v>45841.707999999999</v>
      </c>
      <c r="F7658" s="82">
        <v>45856.688000000002</v>
      </c>
      <c r="G7658" s="82">
        <v>-14.98</v>
      </c>
      <c r="H7658" s="82">
        <v>0</v>
      </c>
      <c r="I7658" s="82">
        <v>14.132000000000001</v>
      </c>
      <c r="J7658" s="81">
        <v>-0.872</v>
      </c>
    </row>
    <row r="7659" spans="1:10">
      <c r="A7659" s="80">
        <v>40884</v>
      </c>
      <c r="B7659" s="81">
        <v>24</v>
      </c>
      <c r="C7659" s="82">
        <v>45420</v>
      </c>
      <c r="D7659" s="83" t="s">
        <v>172</v>
      </c>
      <c r="E7659" s="82">
        <v>45816.485999999997</v>
      </c>
      <c r="F7659" s="82">
        <v>45831.705999999998</v>
      </c>
      <c r="G7659" s="82">
        <v>-15.22</v>
      </c>
      <c r="H7659" s="82">
        <v>0</v>
      </c>
      <c r="I7659" s="82">
        <v>16.208000000000002</v>
      </c>
      <c r="J7659" s="81">
        <v>-1.264</v>
      </c>
    </row>
    <row r="7660" spans="1:10">
      <c r="A7660" s="80">
        <v>40884</v>
      </c>
      <c r="B7660" s="81">
        <v>25</v>
      </c>
      <c r="C7660" s="82">
        <v>45504</v>
      </c>
      <c r="D7660" s="83" t="s">
        <v>172</v>
      </c>
      <c r="E7660" s="82">
        <v>45999.008000000002</v>
      </c>
      <c r="F7660" s="82">
        <v>46014.067999999999</v>
      </c>
      <c r="G7660" s="82">
        <v>-15.06</v>
      </c>
      <c r="H7660" s="82">
        <v>0</v>
      </c>
      <c r="I7660" s="82">
        <v>13.934000000000001</v>
      </c>
      <c r="J7660" s="81">
        <v>-0.87</v>
      </c>
    </row>
    <row r="7661" spans="1:10">
      <c r="A7661" s="80">
        <v>40884</v>
      </c>
      <c r="B7661" s="81">
        <v>26</v>
      </c>
      <c r="C7661" s="82">
        <v>45255</v>
      </c>
      <c r="D7661" s="83" t="s">
        <v>172</v>
      </c>
      <c r="E7661" s="82">
        <v>45767.457999999999</v>
      </c>
      <c r="F7661" s="82">
        <v>45782.877999999997</v>
      </c>
      <c r="G7661" s="82">
        <v>-15.42</v>
      </c>
      <c r="H7661" s="82">
        <v>0</v>
      </c>
      <c r="I7661" s="82">
        <v>16.208000000000002</v>
      </c>
      <c r="J7661" s="81">
        <v>-1.272</v>
      </c>
    </row>
    <row r="7662" spans="1:10">
      <c r="A7662" s="80">
        <v>40884</v>
      </c>
      <c r="B7662" s="81">
        <v>27</v>
      </c>
      <c r="C7662" s="82">
        <v>44927</v>
      </c>
      <c r="D7662" s="83" t="s">
        <v>172</v>
      </c>
      <c r="E7662" s="82">
        <v>45622.06</v>
      </c>
      <c r="F7662" s="82">
        <v>45799.175999999999</v>
      </c>
      <c r="G7662" s="82">
        <v>-13.22</v>
      </c>
      <c r="H7662" s="82">
        <v>0</v>
      </c>
      <c r="I7662" s="82">
        <v>-152.56400000000002</v>
      </c>
      <c r="J7662" s="81">
        <v>149.11600000000001</v>
      </c>
    </row>
    <row r="7663" spans="1:10">
      <c r="A7663" s="80">
        <v>40884</v>
      </c>
      <c r="B7663" s="81">
        <v>28</v>
      </c>
      <c r="C7663" s="82">
        <v>44734</v>
      </c>
      <c r="D7663" s="83" t="s">
        <v>172</v>
      </c>
      <c r="E7663" s="82">
        <v>45292.12</v>
      </c>
      <c r="F7663" s="82">
        <v>45469.436000000002</v>
      </c>
      <c r="G7663" s="82">
        <v>-13.42</v>
      </c>
      <c r="H7663" s="82">
        <v>0</v>
      </c>
      <c r="I7663" s="82">
        <v>-162.88400000000001</v>
      </c>
      <c r="J7663" s="81">
        <v>149.90600000000001</v>
      </c>
    </row>
    <row r="7664" spans="1:10">
      <c r="A7664" s="80">
        <v>40884</v>
      </c>
      <c r="B7664" s="81">
        <v>29</v>
      </c>
      <c r="C7664" s="82">
        <v>44983</v>
      </c>
      <c r="D7664" s="83" t="s">
        <v>172</v>
      </c>
      <c r="E7664" s="82">
        <v>45428.987999999998</v>
      </c>
      <c r="F7664" s="82">
        <v>45626.298000000003</v>
      </c>
      <c r="G7664" s="82">
        <v>-13.18</v>
      </c>
      <c r="H7664" s="82">
        <v>0</v>
      </c>
      <c r="I7664" s="82">
        <v>-183.32</v>
      </c>
      <c r="J7664" s="81">
        <v>547.84400000000005</v>
      </c>
    </row>
    <row r="7665" spans="1:10">
      <c r="A7665" s="80">
        <v>40884</v>
      </c>
      <c r="B7665" s="81">
        <v>30</v>
      </c>
      <c r="C7665" s="82">
        <v>45008</v>
      </c>
      <c r="D7665" s="83" t="s">
        <v>172</v>
      </c>
      <c r="E7665" s="82">
        <v>45318.05</v>
      </c>
      <c r="F7665" s="82">
        <v>45515.7</v>
      </c>
      <c r="G7665" s="82">
        <v>-13.52</v>
      </c>
      <c r="H7665" s="82">
        <v>0</v>
      </c>
      <c r="I7665" s="82">
        <v>-183.69400000000002</v>
      </c>
      <c r="J7665" s="81">
        <v>546.63800000000003</v>
      </c>
    </row>
    <row r="7666" spans="1:10">
      <c r="A7666" s="80">
        <v>40884</v>
      </c>
      <c r="B7666" s="81">
        <v>31</v>
      </c>
      <c r="C7666" s="82">
        <v>44956</v>
      </c>
      <c r="D7666" s="83" t="s">
        <v>172</v>
      </c>
      <c r="E7666" s="82">
        <v>45356.491999999998</v>
      </c>
      <c r="F7666" s="82">
        <v>45832.911999999997</v>
      </c>
      <c r="G7666" s="82">
        <v>-12.42</v>
      </c>
      <c r="H7666" s="82">
        <v>0</v>
      </c>
      <c r="I7666" s="82">
        <v>210.21200000000002</v>
      </c>
      <c r="J7666" s="81">
        <v>-547.34800000000007</v>
      </c>
    </row>
    <row r="7667" spans="1:10">
      <c r="A7667" s="80">
        <v>40884</v>
      </c>
      <c r="B7667" s="81">
        <v>32</v>
      </c>
      <c r="C7667" s="82">
        <v>46743</v>
      </c>
      <c r="D7667" s="83" t="s">
        <v>172</v>
      </c>
      <c r="E7667" s="82">
        <v>47167.968000000001</v>
      </c>
      <c r="F7667" s="82">
        <v>47644.928</v>
      </c>
      <c r="G7667" s="82">
        <v>-12.96</v>
      </c>
      <c r="H7667" s="82">
        <v>0</v>
      </c>
      <c r="I7667" s="82">
        <v>217.328</v>
      </c>
      <c r="J7667" s="81">
        <v>-546.14</v>
      </c>
    </row>
    <row r="7668" spans="1:10">
      <c r="A7668" s="80">
        <v>40884</v>
      </c>
      <c r="B7668" s="81">
        <v>33</v>
      </c>
      <c r="C7668" s="82">
        <v>51614</v>
      </c>
      <c r="D7668" s="83" t="s">
        <v>172</v>
      </c>
      <c r="E7668" s="82">
        <v>50558.77</v>
      </c>
      <c r="F7668" s="82">
        <v>50575.19</v>
      </c>
      <c r="G7668" s="82">
        <v>-15.98</v>
      </c>
      <c r="H7668" s="82">
        <v>0</v>
      </c>
      <c r="I7668" s="82">
        <v>1623.3820000000001</v>
      </c>
      <c r="J7668" s="81">
        <v>789.05600000000004</v>
      </c>
    </row>
    <row r="7669" spans="1:10">
      <c r="A7669" s="80">
        <v>40884</v>
      </c>
      <c r="B7669" s="81">
        <v>34</v>
      </c>
      <c r="C7669" s="82">
        <v>52170</v>
      </c>
      <c r="D7669" s="83" t="s">
        <v>172</v>
      </c>
      <c r="E7669" s="82">
        <v>52623.103999999999</v>
      </c>
      <c r="F7669" s="82">
        <v>52638.383999999998</v>
      </c>
      <c r="G7669" s="82">
        <v>-12.36</v>
      </c>
      <c r="H7669" s="82">
        <v>0</v>
      </c>
      <c r="I7669" s="82">
        <v>1624.7660000000001</v>
      </c>
      <c r="J7669" s="81">
        <v>917.85</v>
      </c>
    </row>
    <row r="7670" spans="1:10">
      <c r="A7670" s="80">
        <v>40884</v>
      </c>
      <c r="B7670" s="81">
        <v>35</v>
      </c>
      <c r="C7670" s="82">
        <v>52540</v>
      </c>
      <c r="D7670" s="83" t="s">
        <v>172</v>
      </c>
      <c r="E7670" s="82">
        <v>52979.565999999999</v>
      </c>
      <c r="F7670" s="82">
        <v>52989.766000000003</v>
      </c>
      <c r="G7670" s="82">
        <v>-10.199999999999999</v>
      </c>
      <c r="H7670" s="82">
        <v>0</v>
      </c>
      <c r="I7670" s="82">
        <v>1724.7820000000002</v>
      </c>
      <c r="J7670" s="81">
        <v>993.87</v>
      </c>
    </row>
    <row r="7671" spans="1:10">
      <c r="A7671" s="80">
        <v>40884</v>
      </c>
      <c r="B7671" s="81">
        <v>36</v>
      </c>
      <c r="C7671" s="82">
        <v>51989</v>
      </c>
      <c r="D7671" s="83" t="s">
        <v>172</v>
      </c>
      <c r="E7671" s="82">
        <v>52396.43</v>
      </c>
      <c r="F7671" s="82">
        <v>52404.67</v>
      </c>
      <c r="G7671" s="82">
        <v>-6.24</v>
      </c>
      <c r="H7671" s="82">
        <v>0</v>
      </c>
      <c r="I7671" s="82">
        <v>1727.35</v>
      </c>
      <c r="J7671" s="81">
        <v>993.47400000000005</v>
      </c>
    </row>
    <row r="7672" spans="1:10">
      <c r="A7672" s="80">
        <v>40884</v>
      </c>
      <c r="B7672" s="81">
        <v>37</v>
      </c>
      <c r="C7672" s="82">
        <v>51474</v>
      </c>
      <c r="D7672" s="83" t="s">
        <v>172</v>
      </c>
      <c r="E7672" s="82">
        <v>51930.237999999998</v>
      </c>
      <c r="F7672" s="82">
        <v>51940.158000000003</v>
      </c>
      <c r="G7672" s="82">
        <v>-6.12</v>
      </c>
      <c r="H7672" s="82">
        <v>0</v>
      </c>
      <c r="I7672" s="82">
        <v>1628.7180000000001</v>
      </c>
      <c r="J7672" s="81">
        <v>993.88400000000001</v>
      </c>
    </row>
    <row r="7673" spans="1:10">
      <c r="A7673" s="80">
        <v>40884</v>
      </c>
      <c r="B7673" s="81">
        <v>38</v>
      </c>
      <c r="C7673" s="82">
        <v>50522</v>
      </c>
      <c r="D7673" s="83" t="s">
        <v>172</v>
      </c>
      <c r="E7673" s="82">
        <v>51032.411999999997</v>
      </c>
      <c r="F7673" s="82">
        <v>51049.531999999999</v>
      </c>
      <c r="G7673" s="82">
        <v>-17.12</v>
      </c>
      <c r="H7673" s="82">
        <v>0</v>
      </c>
      <c r="I7673" s="82">
        <v>1628.52</v>
      </c>
      <c r="J7673" s="81">
        <v>993.47800000000007</v>
      </c>
    </row>
    <row r="7674" spans="1:10">
      <c r="A7674" s="80">
        <v>40884</v>
      </c>
      <c r="B7674" s="81">
        <v>39</v>
      </c>
      <c r="C7674" s="82">
        <v>49426</v>
      </c>
      <c r="D7674" s="83" t="s">
        <v>172</v>
      </c>
      <c r="E7674" s="82">
        <v>49883.334000000003</v>
      </c>
      <c r="F7674" s="82">
        <v>49900.616000000002</v>
      </c>
      <c r="G7674" s="82">
        <v>-12.36</v>
      </c>
      <c r="H7674" s="82">
        <v>0</v>
      </c>
      <c r="I7674" s="82">
        <v>1680.7040000000002</v>
      </c>
      <c r="J7674" s="81">
        <v>993.48800000000006</v>
      </c>
    </row>
    <row r="7675" spans="1:10">
      <c r="A7675" s="80">
        <v>40884</v>
      </c>
      <c r="B7675" s="81">
        <v>40</v>
      </c>
      <c r="C7675" s="82">
        <v>48534</v>
      </c>
      <c r="D7675" s="83" t="s">
        <v>172</v>
      </c>
      <c r="E7675" s="82">
        <v>48983.595999999998</v>
      </c>
      <c r="F7675" s="82">
        <v>48997.442000000003</v>
      </c>
      <c r="G7675" s="82">
        <v>-10.84</v>
      </c>
      <c r="H7675" s="82">
        <v>0</v>
      </c>
      <c r="I7675" s="82">
        <v>1681</v>
      </c>
      <c r="J7675" s="81">
        <v>993.49800000000005</v>
      </c>
    </row>
    <row r="7676" spans="1:10">
      <c r="A7676" s="80">
        <v>40884</v>
      </c>
      <c r="B7676" s="81">
        <v>41</v>
      </c>
      <c r="C7676" s="82">
        <v>47265</v>
      </c>
      <c r="D7676" s="83" t="s">
        <v>172</v>
      </c>
      <c r="E7676" s="82">
        <v>47712.76</v>
      </c>
      <c r="F7676" s="82">
        <v>47728.955999999998</v>
      </c>
      <c r="G7676" s="82">
        <v>-13.56</v>
      </c>
      <c r="H7676" s="82">
        <v>0</v>
      </c>
      <c r="I7676" s="82">
        <v>1071.2180000000001</v>
      </c>
      <c r="J7676" s="81">
        <v>992.69200000000001</v>
      </c>
    </row>
    <row r="7677" spans="1:10">
      <c r="A7677" s="80">
        <v>40884</v>
      </c>
      <c r="B7677" s="81">
        <v>42</v>
      </c>
      <c r="C7677" s="82">
        <v>45744</v>
      </c>
      <c r="D7677" s="83" t="s">
        <v>172</v>
      </c>
      <c r="E7677" s="82">
        <v>46150.218000000001</v>
      </c>
      <c r="F7677" s="82">
        <v>46165.894</v>
      </c>
      <c r="G7677" s="82">
        <v>-11.5</v>
      </c>
      <c r="H7677" s="82">
        <v>0</v>
      </c>
      <c r="I7677" s="82">
        <v>1071.4159999999999</v>
      </c>
      <c r="J7677" s="81">
        <v>992.68600000000004</v>
      </c>
    </row>
    <row r="7678" spans="1:10">
      <c r="A7678" s="80">
        <v>40884</v>
      </c>
      <c r="B7678" s="81">
        <v>43</v>
      </c>
      <c r="C7678" s="82">
        <v>43781</v>
      </c>
      <c r="D7678" s="83" t="s">
        <v>172</v>
      </c>
      <c r="E7678" s="82">
        <v>44150.462</v>
      </c>
      <c r="F7678" s="82">
        <v>44166.241999999998</v>
      </c>
      <c r="G7678" s="82">
        <v>-15.78</v>
      </c>
      <c r="H7678" s="82">
        <v>0</v>
      </c>
      <c r="I7678" s="82">
        <v>1449.54</v>
      </c>
      <c r="J7678" s="81">
        <v>703.09199999999998</v>
      </c>
    </row>
    <row r="7679" spans="1:10">
      <c r="A7679" s="80">
        <v>40884</v>
      </c>
      <c r="B7679" s="81">
        <v>44</v>
      </c>
      <c r="C7679" s="82">
        <v>41664</v>
      </c>
      <c r="D7679" s="83" t="s">
        <v>172</v>
      </c>
      <c r="E7679" s="82">
        <v>42075.839999999997</v>
      </c>
      <c r="F7679" s="82">
        <v>42094.741999999998</v>
      </c>
      <c r="G7679" s="82">
        <v>-5.48</v>
      </c>
      <c r="H7679" s="82">
        <v>0</v>
      </c>
      <c r="I7679" s="82">
        <v>1449.144</v>
      </c>
      <c r="J7679" s="81">
        <v>702.69</v>
      </c>
    </row>
    <row r="7680" spans="1:10">
      <c r="A7680" s="80">
        <v>40884</v>
      </c>
      <c r="B7680" s="81">
        <v>45</v>
      </c>
      <c r="C7680" s="82">
        <v>39385</v>
      </c>
      <c r="D7680" s="83" t="s">
        <v>172</v>
      </c>
      <c r="E7680" s="82">
        <v>39768.410000000003</v>
      </c>
      <c r="F7680" s="82">
        <v>39786.236000000004</v>
      </c>
      <c r="G7680" s="82">
        <v>-14.64</v>
      </c>
      <c r="H7680" s="82">
        <v>0</v>
      </c>
      <c r="I7680" s="82">
        <v>888.38200000000006</v>
      </c>
      <c r="J7680" s="81">
        <v>220.35400000000001</v>
      </c>
    </row>
    <row r="7681" spans="1:10">
      <c r="A7681" s="80">
        <v>40884</v>
      </c>
      <c r="B7681" s="81">
        <v>46</v>
      </c>
      <c r="C7681" s="82">
        <v>37120</v>
      </c>
      <c r="D7681" s="83" t="s">
        <v>172</v>
      </c>
      <c r="E7681" s="82">
        <v>37490.248</v>
      </c>
      <c r="F7681" s="82">
        <v>37673.887999999999</v>
      </c>
      <c r="G7681" s="82">
        <v>-183.64</v>
      </c>
      <c r="H7681" s="82">
        <v>0</v>
      </c>
      <c r="I7681" s="82">
        <v>889.37200000000007</v>
      </c>
      <c r="J7681" s="81">
        <v>221.55600000000001</v>
      </c>
    </row>
    <row r="7682" spans="1:10">
      <c r="A7682" s="80">
        <v>40884</v>
      </c>
      <c r="B7682" s="81">
        <v>47</v>
      </c>
      <c r="C7682" s="82">
        <v>34750</v>
      </c>
      <c r="D7682" s="83" t="s">
        <v>172</v>
      </c>
      <c r="E7682" s="82">
        <v>35118.021999999997</v>
      </c>
      <c r="F7682" s="82">
        <v>36111.917999999998</v>
      </c>
      <c r="G7682" s="82">
        <v>-883.08</v>
      </c>
      <c r="H7682" s="82">
        <v>0</v>
      </c>
      <c r="I7682" s="82">
        <v>1677.1460000000002</v>
      </c>
      <c r="J7682" s="81">
        <v>968.678</v>
      </c>
    </row>
    <row r="7683" spans="1:10">
      <c r="A7683" s="80">
        <v>40884</v>
      </c>
      <c r="B7683" s="81">
        <v>48</v>
      </c>
      <c r="C7683" s="82">
        <v>33184</v>
      </c>
      <c r="D7683" s="83" t="s">
        <v>172</v>
      </c>
      <c r="E7683" s="82">
        <v>33598.724000000002</v>
      </c>
      <c r="F7683" s="82">
        <v>34924</v>
      </c>
      <c r="G7683" s="82">
        <v>-1234.3599999999999</v>
      </c>
      <c r="H7683" s="82">
        <v>0</v>
      </c>
      <c r="I7683" s="82">
        <v>1677.1460000000002</v>
      </c>
      <c r="J7683" s="81">
        <v>993.48400000000004</v>
      </c>
    </row>
    <row r="7684" spans="1:10">
      <c r="A7684" s="80">
        <v>40885</v>
      </c>
      <c r="B7684" s="81">
        <v>1</v>
      </c>
      <c r="C7684" s="82">
        <v>33187</v>
      </c>
      <c r="D7684" s="83" t="s">
        <v>172</v>
      </c>
      <c r="E7684" s="82">
        <v>33619.201999999997</v>
      </c>
      <c r="F7684" s="82">
        <v>34600.881999999998</v>
      </c>
      <c r="G7684" s="82">
        <v>-981.68</v>
      </c>
      <c r="H7684" s="82">
        <v>0</v>
      </c>
      <c r="I7684" s="82">
        <v>1682.086</v>
      </c>
      <c r="J7684" s="81">
        <v>993.48400000000004</v>
      </c>
    </row>
    <row r="7685" spans="1:10">
      <c r="A7685" s="80">
        <v>40885</v>
      </c>
      <c r="B7685" s="81">
        <v>2</v>
      </c>
      <c r="C7685" s="82">
        <v>33018</v>
      </c>
      <c r="D7685" s="83" t="s">
        <v>172</v>
      </c>
      <c r="E7685" s="82">
        <v>33454.462</v>
      </c>
      <c r="F7685" s="82">
        <v>34241.722000000002</v>
      </c>
      <c r="G7685" s="82">
        <v>-787.26</v>
      </c>
      <c r="H7685" s="82">
        <v>0</v>
      </c>
      <c r="I7685" s="82">
        <v>1681.8880000000001</v>
      </c>
      <c r="J7685" s="81">
        <v>993.49400000000003</v>
      </c>
    </row>
    <row r="7686" spans="1:10">
      <c r="A7686" s="80">
        <v>40885</v>
      </c>
      <c r="B7686" s="81">
        <v>3</v>
      </c>
      <c r="C7686" s="82">
        <v>32833</v>
      </c>
      <c r="D7686" s="83" t="s">
        <v>172</v>
      </c>
      <c r="E7686" s="82">
        <v>33261.315999999999</v>
      </c>
      <c r="F7686" s="82">
        <v>34705.65</v>
      </c>
      <c r="G7686" s="82">
        <v>-1322.1</v>
      </c>
      <c r="H7686" s="82">
        <v>0</v>
      </c>
      <c r="I7686" s="82">
        <v>1725.2760000000001</v>
      </c>
      <c r="J7686" s="81">
        <v>993.90200000000004</v>
      </c>
    </row>
    <row r="7687" spans="1:10">
      <c r="A7687" s="80">
        <v>40885</v>
      </c>
      <c r="B7687" s="81">
        <v>4</v>
      </c>
      <c r="C7687" s="82">
        <v>32086</v>
      </c>
      <c r="D7687" s="83" t="s">
        <v>172</v>
      </c>
      <c r="E7687" s="82">
        <v>32484.817999999999</v>
      </c>
      <c r="F7687" s="82">
        <v>34044.658000000003</v>
      </c>
      <c r="G7687" s="82">
        <v>-1559.84</v>
      </c>
      <c r="H7687" s="82">
        <v>0</v>
      </c>
      <c r="I7687" s="82">
        <v>1725.374</v>
      </c>
      <c r="J7687" s="81">
        <v>993.50200000000007</v>
      </c>
    </row>
    <row r="7688" spans="1:10">
      <c r="A7688" s="80">
        <v>40885</v>
      </c>
      <c r="B7688" s="81">
        <v>5</v>
      </c>
      <c r="C7688" s="82">
        <v>31598</v>
      </c>
      <c r="D7688" s="83" t="s">
        <v>172</v>
      </c>
      <c r="E7688" s="82">
        <v>32026.83</v>
      </c>
      <c r="F7688" s="82">
        <v>33567.79</v>
      </c>
      <c r="G7688" s="82">
        <v>-1540.96</v>
      </c>
      <c r="H7688" s="82">
        <v>0</v>
      </c>
      <c r="I7688" s="82">
        <v>1725.2760000000001</v>
      </c>
      <c r="J7688" s="81">
        <v>993.50200000000007</v>
      </c>
    </row>
    <row r="7689" spans="1:10">
      <c r="A7689" s="80">
        <v>40885</v>
      </c>
      <c r="B7689" s="81">
        <v>6</v>
      </c>
      <c r="C7689" s="82">
        <v>31535</v>
      </c>
      <c r="D7689" s="83" t="s">
        <v>172</v>
      </c>
      <c r="E7689" s="82">
        <v>31941.175999999999</v>
      </c>
      <c r="F7689" s="82">
        <v>33555.536</v>
      </c>
      <c r="G7689" s="82">
        <v>-1614.36</v>
      </c>
      <c r="H7689" s="82">
        <v>0</v>
      </c>
      <c r="I7689" s="82">
        <v>1725.2760000000001</v>
      </c>
      <c r="J7689" s="81">
        <v>993.51</v>
      </c>
    </row>
    <row r="7690" spans="1:10">
      <c r="A7690" s="80">
        <v>40885</v>
      </c>
      <c r="B7690" s="81">
        <v>7</v>
      </c>
      <c r="C7690" s="82">
        <v>30827</v>
      </c>
      <c r="D7690" s="83" t="s">
        <v>172</v>
      </c>
      <c r="E7690" s="82">
        <v>31138.862000000001</v>
      </c>
      <c r="F7690" s="82">
        <v>33146.822</v>
      </c>
      <c r="G7690" s="82">
        <v>-2007.96</v>
      </c>
      <c r="H7690" s="82">
        <v>0</v>
      </c>
      <c r="I7690" s="82">
        <v>1725.078</v>
      </c>
      <c r="J7690" s="81">
        <v>993.51200000000006</v>
      </c>
    </row>
    <row r="7691" spans="1:10">
      <c r="A7691" s="80">
        <v>40885</v>
      </c>
      <c r="B7691" s="81">
        <v>8</v>
      </c>
      <c r="C7691" s="82">
        <v>30005</v>
      </c>
      <c r="D7691" s="83" t="s">
        <v>172</v>
      </c>
      <c r="E7691" s="82">
        <v>30510.425999999999</v>
      </c>
      <c r="F7691" s="82">
        <v>32519.705999999998</v>
      </c>
      <c r="G7691" s="82">
        <v>-2009.28</v>
      </c>
      <c r="H7691" s="82">
        <v>0</v>
      </c>
      <c r="I7691" s="82">
        <v>1699.9740000000002</v>
      </c>
      <c r="J7691" s="81">
        <v>993.91</v>
      </c>
    </row>
    <row r="7692" spans="1:10">
      <c r="A7692" s="80">
        <v>40885</v>
      </c>
      <c r="B7692" s="81">
        <v>9</v>
      </c>
      <c r="C7692" s="82">
        <v>29428</v>
      </c>
      <c r="D7692" s="83" t="s">
        <v>172</v>
      </c>
      <c r="E7692" s="82">
        <v>29947.626</v>
      </c>
      <c r="F7692" s="82">
        <v>31945.126</v>
      </c>
      <c r="G7692" s="82">
        <v>-1997.5</v>
      </c>
      <c r="H7692" s="82">
        <v>0</v>
      </c>
      <c r="I7692" s="82">
        <v>1356.442</v>
      </c>
      <c r="J7692" s="81">
        <v>771.5</v>
      </c>
    </row>
    <row r="7693" spans="1:10">
      <c r="A7693" s="80">
        <v>40885</v>
      </c>
      <c r="B7693" s="81">
        <v>10</v>
      </c>
      <c r="C7693" s="82">
        <v>29286</v>
      </c>
      <c r="D7693" s="83" t="s">
        <v>172</v>
      </c>
      <c r="E7693" s="82">
        <v>29806.784</v>
      </c>
      <c r="F7693" s="82">
        <v>31718.518</v>
      </c>
      <c r="G7693" s="82">
        <v>-1976.4</v>
      </c>
      <c r="H7693" s="82">
        <v>0</v>
      </c>
      <c r="I7693" s="82">
        <v>1226.114</v>
      </c>
      <c r="J7693" s="81">
        <v>718.30600000000004</v>
      </c>
    </row>
    <row r="7694" spans="1:10">
      <c r="A7694" s="80">
        <v>40885</v>
      </c>
      <c r="B7694" s="81">
        <v>11</v>
      </c>
      <c r="C7694" s="82">
        <v>29620</v>
      </c>
      <c r="D7694" s="83" t="s">
        <v>172</v>
      </c>
      <c r="E7694" s="82">
        <v>30252.03</v>
      </c>
      <c r="F7694" s="82">
        <v>31726.608</v>
      </c>
      <c r="G7694" s="82">
        <v>-945.88</v>
      </c>
      <c r="H7694" s="82">
        <v>0</v>
      </c>
      <c r="I7694" s="82">
        <v>-181.624</v>
      </c>
      <c r="J7694" s="81">
        <v>-245.23</v>
      </c>
    </row>
    <row r="7695" spans="1:10">
      <c r="A7695" s="80">
        <v>40885</v>
      </c>
      <c r="B7695" s="81">
        <v>12</v>
      </c>
      <c r="C7695" s="82">
        <v>30934</v>
      </c>
      <c r="D7695" s="83" t="s">
        <v>172</v>
      </c>
      <c r="E7695" s="82">
        <v>31385.477999999999</v>
      </c>
      <c r="F7695" s="82">
        <v>32632.252</v>
      </c>
      <c r="G7695" s="82">
        <v>-842.84</v>
      </c>
      <c r="H7695" s="82">
        <v>0</v>
      </c>
      <c r="I7695" s="82">
        <v>-310.18799999999999</v>
      </c>
      <c r="J7695" s="81">
        <v>-245.244</v>
      </c>
    </row>
    <row r="7696" spans="1:10">
      <c r="A7696" s="80">
        <v>40885</v>
      </c>
      <c r="B7696" s="81">
        <v>13</v>
      </c>
      <c r="C7696" s="82">
        <v>33974</v>
      </c>
      <c r="D7696" s="83" t="s">
        <v>172</v>
      </c>
      <c r="E7696" s="82">
        <v>34516.885999999999</v>
      </c>
      <c r="F7696" s="82">
        <v>35795.478000000003</v>
      </c>
      <c r="G7696" s="82">
        <v>-233.84</v>
      </c>
      <c r="H7696" s="82">
        <v>0</v>
      </c>
      <c r="I7696" s="82">
        <v>-373.41800000000001</v>
      </c>
      <c r="J7696" s="81">
        <v>-989.7120000000001</v>
      </c>
    </row>
    <row r="7697" spans="1:10">
      <c r="A7697" s="80">
        <v>40885</v>
      </c>
      <c r="B7697" s="81">
        <v>14</v>
      </c>
      <c r="C7697" s="82">
        <v>37568</v>
      </c>
      <c r="D7697" s="83" t="s">
        <v>172</v>
      </c>
      <c r="E7697" s="82">
        <v>38074.298000000003</v>
      </c>
      <c r="F7697" s="82">
        <v>39352.502</v>
      </c>
      <c r="G7697" s="82">
        <v>-166.12</v>
      </c>
      <c r="H7697" s="82">
        <v>0</v>
      </c>
      <c r="I7697" s="82">
        <v>-353.38600000000002</v>
      </c>
      <c r="J7697" s="81">
        <v>-1014.1120000000001</v>
      </c>
    </row>
    <row r="7698" spans="1:10">
      <c r="A7698" s="80">
        <v>40885</v>
      </c>
      <c r="B7698" s="81">
        <v>15</v>
      </c>
      <c r="C7698" s="82">
        <v>41895</v>
      </c>
      <c r="D7698" s="83" t="s">
        <v>172</v>
      </c>
      <c r="E7698" s="82">
        <v>42367.008000000002</v>
      </c>
      <c r="F7698" s="82">
        <v>43608.24</v>
      </c>
      <c r="G7698" s="82">
        <v>-151.54</v>
      </c>
      <c r="H7698" s="82">
        <v>0</v>
      </c>
      <c r="I7698" s="82">
        <v>-757.76400000000001</v>
      </c>
      <c r="J7698" s="81">
        <v>-414.45</v>
      </c>
    </row>
    <row r="7699" spans="1:10">
      <c r="A7699" s="80">
        <v>40885</v>
      </c>
      <c r="B7699" s="81">
        <v>16</v>
      </c>
      <c r="C7699" s="82">
        <v>44337</v>
      </c>
      <c r="D7699" s="83" t="s">
        <v>172</v>
      </c>
      <c r="E7699" s="82">
        <v>44757.385999999999</v>
      </c>
      <c r="F7699" s="82">
        <v>45843.351999999999</v>
      </c>
      <c r="G7699" s="82">
        <v>-2.2999999999999998</v>
      </c>
      <c r="H7699" s="82">
        <v>0</v>
      </c>
      <c r="I7699" s="82">
        <v>-757.05600000000004</v>
      </c>
      <c r="J7699" s="81">
        <v>-414.84399999999999</v>
      </c>
    </row>
    <row r="7700" spans="1:10">
      <c r="A7700" s="80">
        <v>40885</v>
      </c>
      <c r="B7700" s="81">
        <v>17</v>
      </c>
      <c r="C7700" s="82">
        <v>45028</v>
      </c>
      <c r="D7700" s="83" t="s">
        <v>172</v>
      </c>
      <c r="E7700" s="82">
        <v>45310.334000000003</v>
      </c>
      <c r="F7700" s="82">
        <v>46009.267999999996</v>
      </c>
      <c r="G7700" s="82">
        <v>-18.059999999999999</v>
      </c>
      <c r="H7700" s="82">
        <v>0</v>
      </c>
      <c r="I7700" s="82">
        <v>-678.44600000000003</v>
      </c>
      <c r="J7700" s="81">
        <v>-1.224</v>
      </c>
    </row>
    <row r="7701" spans="1:10">
      <c r="A7701" s="80">
        <v>40885</v>
      </c>
      <c r="B7701" s="81">
        <v>18</v>
      </c>
      <c r="C7701" s="82">
        <v>44698</v>
      </c>
      <c r="D7701" s="83" t="s">
        <v>172</v>
      </c>
      <c r="E7701" s="82">
        <v>45020.686000000002</v>
      </c>
      <c r="F7701" s="82">
        <v>45712.84</v>
      </c>
      <c r="G7701" s="82">
        <v>-11.28</v>
      </c>
      <c r="H7701" s="82">
        <v>0</v>
      </c>
      <c r="I7701" s="82">
        <v>-678.85800000000006</v>
      </c>
      <c r="J7701" s="81">
        <v>-0.84</v>
      </c>
    </row>
    <row r="7702" spans="1:10">
      <c r="A7702" s="80">
        <v>40885</v>
      </c>
      <c r="B7702" s="81">
        <v>19</v>
      </c>
      <c r="C7702" s="82">
        <v>45613</v>
      </c>
      <c r="D7702" s="83" t="s">
        <v>172</v>
      </c>
      <c r="E7702" s="82">
        <v>45913.987999999998</v>
      </c>
      <c r="F7702" s="82">
        <v>46051.133999999998</v>
      </c>
      <c r="G7702" s="82">
        <v>-3.44</v>
      </c>
      <c r="H7702" s="82">
        <v>0</v>
      </c>
      <c r="I7702" s="82">
        <v>-80.182000000000002</v>
      </c>
      <c r="J7702" s="81">
        <v>-1.252</v>
      </c>
    </row>
    <row r="7703" spans="1:10">
      <c r="A7703" s="80">
        <v>40885</v>
      </c>
      <c r="B7703" s="81">
        <v>20</v>
      </c>
      <c r="C7703" s="82">
        <v>45825</v>
      </c>
      <c r="D7703" s="83" t="s">
        <v>172</v>
      </c>
      <c r="E7703" s="82">
        <v>46049.023999999998</v>
      </c>
      <c r="F7703" s="82">
        <v>46251.29</v>
      </c>
      <c r="G7703" s="82">
        <v>-1.5</v>
      </c>
      <c r="H7703" s="82">
        <v>0</v>
      </c>
      <c r="I7703" s="82">
        <v>-80.078000000000003</v>
      </c>
      <c r="J7703" s="81">
        <v>-0.86399999999999999</v>
      </c>
    </row>
    <row r="7704" spans="1:10">
      <c r="A7704" s="80">
        <v>40885</v>
      </c>
      <c r="B7704" s="81">
        <v>21</v>
      </c>
      <c r="C7704" s="82">
        <v>45753</v>
      </c>
      <c r="D7704" s="83" t="s">
        <v>172</v>
      </c>
      <c r="E7704" s="82">
        <v>46040.133999999998</v>
      </c>
      <c r="F7704" s="82">
        <v>46202.26</v>
      </c>
      <c r="G7704" s="82">
        <v>-1.9</v>
      </c>
      <c r="H7704" s="82">
        <v>0</v>
      </c>
      <c r="I7704" s="82">
        <v>-80.180000000000007</v>
      </c>
      <c r="J7704" s="81">
        <v>-1.274</v>
      </c>
    </row>
    <row r="7705" spans="1:10">
      <c r="A7705" s="80">
        <v>40885</v>
      </c>
      <c r="B7705" s="81">
        <v>22</v>
      </c>
      <c r="C7705" s="82">
        <v>45945</v>
      </c>
      <c r="D7705" s="83" t="s">
        <v>172</v>
      </c>
      <c r="E7705" s="82">
        <v>46132.762000000002</v>
      </c>
      <c r="F7705" s="82">
        <v>46311.728000000003</v>
      </c>
      <c r="G7705" s="82">
        <v>-4.0999999999999996</v>
      </c>
      <c r="H7705" s="82">
        <v>0</v>
      </c>
      <c r="I7705" s="82">
        <v>-83.724000000000004</v>
      </c>
      <c r="J7705" s="81">
        <v>-0.86799999999999999</v>
      </c>
    </row>
    <row r="7706" spans="1:10">
      <c r="A7706" s="80">
        <v>40885</v>
      </c>
      <c r="B7706" s="81">
        <v>23</v>
      </c>
      <c r="C7706" s="82">
        <v>46231</v>
      </c>
      <c r="D7706" s="83" t="s">
        <v>172</v>
      </c>
      <c r="E7706" s="82">
        <v>46348</v>
      </c>
      <c r="F7706" s="82">
        <v>46456</v>
      </c>
      <c r="G7706" s="82">
        <v>-8</v>
      </c>
      <c r="H7706" s="82">
        <v>0</v>
      </c>
      <c r="I7706" s="82">
        <v>524.59</v>
      </c>
      <c r="J7706" s="81">
        <v>-1.26</v>
      </c>
    </row>
    <row r="7707" spans="1:10">
      <c r="A7707" s="80">
        <v>40885</v>
      </c>
      <c r="B7707" s="81">
        <v>24</v>
      </c>
      <c r="C7707" s="82">
        <v>46244</v>
      </c>
      <c r="D7707" s="83" t="s">
        <v>172</v>
      </c>
      <c r="E7707" s="82">
        <v>46448.284</v>
      </c>
      <c r="F7707" s="82">
        <v>46481.324000000001</v>
      </c>
      <c r="G7707" s="82">
        <v>-8.0399999999999991</v>
      </c>
      <c r="H7707" s="82">
        <v>0</v>
      </c>
      <c r="I7707" s="82">
        <v>586.16</v>
      </c>
      <c r="J7707" s="81">
        <v>-0.86399999999999999</v>
      </c>
    </row>
    <row r="7708" spans="1:10">
      <c r="A7708" s="80">
        <v>40885</v>
      </c>
      <c r="B7708" s="81">
        <v>25</v>
      </c>
      <c r="C7708" s="82">
        <v>46441</v>
      </c>
      <c r="D7708" s="83" t="s">
        <v>172</v>
      </c>
      <c r="E7708" s="82">
        <v>46477.599999999999</v>
      </c>
      <c r="F7708" s="82">
        <v>46615.374000000003</v>
      </c>
      <c r="G7708" s="82">
        <v>-5.44</v>
      </c>
      <c r="H7708" s="82">
        <v>0</v>
      </c>
      <c r="I7708" s="82">
        <v>582.79999999999995</v>
      </c>
      <c r="J7708" s="81">
        <v>-1.268</v>
      </c>
    </row>
    <row r="7709" spans="1:10">
      <c r="A7709" s="80">
        <v>40885</v>
      </c>
      <c r="B7709" s="81">
        <v>26</v>
      </c>
      <c r="C7709" s="82">
        <v>46313</v>
      </c>
      <c r="D7709" s="83" t="s">
        <v>172</v>
      </c>
      <c r="E7709" s="82">
        <v>46542.188000000002</v>
      </c>
      <c r="F7709" s="82">
        <v>46591.482000000004</v>
      </c>
      <c r="G7709" s="82">
        <v>-10.96</v>
      </c>
      <c r="H7709" s="82">
        <v>0</v>
      </c>
      <c r="I7709" s="82">
        <v>483.08</v>
      </c>
      <c r="J7709" s="81">
        <v>-0.86199999999999999</v>
      </c>
    </row>
    <row r="7710" spans="1:10">
      <c r="A7710" s="80">
        <v>40885</v>
      </c>
      <c r="B7710" s="81">
        <v>27</v>
      </c>
      <c r="C7710" s="82">
        <v>46579</v>
      </c>
      <c r="D7710" s="83" t="s">
        <v>172</v>
      </c>
      <c r="E7710" s="82">
        <v>46636.464</v>
      </c>
      <c r="F7710" s="82">
        <v>46814.417999999998</v>
      </c>
      <c r="G7710" s="82">
        <v>-12.3</v>
      </c>
      <c r="H7710" s="82">
        <v>0</v>
      </c>
      <c r="I7710" s="82">
        <v>338.09800000000001</v>
      </c>
      <c r="J7710" s="81">
        <v>119.52800000000001</v>
      </c>
    </row>
    <row r="7711" spans="1:10">
      <c r="A7711" s="80">
        <v>40885</v>
      </c>
      <c r="B7711" s="81">
        <v>28</v>
      </c>
      <c r="C7711" s="82">
        <v>46358</v>
      </c>
      <c r="D7711" s="83" t="s">
        <v>172</v>
      </c>
      <c r="E7711" s="82">
        <v>46500.74</v>
      </c>
      <c r="F7711" s="82">
        <v>46582.574000000001</v>
      </c>
      <c r="G7711" s="82">
        <v>-10.32</v>
      </c>
      <c r="H7711" s="82">
        <v>0</v>
      </c>
      <c r="I7711" s="82">
        <v>338.49200000000002</v>
      </c>
      <c r="J7711" s="81">
        <v>119.92200000000001</v>
      </c>
    </row>
    <row r="7712" spans="1:10">
      <c r="A7712" s="80">
        <v>40885</v>
      </c>
      <c r="B7712" s="81">
        <v>29</v>
      </c>
      <c r="C7712" s="82">
        <v>46348</v>
      </c>
      <c r="D7712" s="83" t="s">
        <v>172</v>
      </c>
      <c r="E7712" s="82">
        <v>46594.523999999998</v>
      </c>
      <c r="F7712" s="82">
        <v>46612.184000000001</v>
      </c>
      <c r="G7712" s="82">
        <v>-17.66</v>
      </c>
      <c r="H7712" s="82">
        <v>0</v>
      </c>
      <c r="I7712" s="82">
        <v>772.15800000000002</v>
      </c>
      <c r="J7712" s="81">
        <v>125.13</v>
      </c>
    </row>
    <row r="7713" spans="1:10">
      <c r="A7713" s="80">
        <v>40885</v>
      </c>
      <c r="B7713" s="81">
        <v>30</v>
      </c>
      <c r="C7713" s="82">
        <v>46202</v>
      </c>
      <c r="D7713" s="83" t="s">
        <v>172</v>
      </c>
      <c r="E7713" s="82">
        <v>46407.974000000002</v>
      </c>
      <c r="F7713" s="82">
        <v>46424.974000000002</v>
      </c>
      <c r="G7713" s="82">
        <v>-17</v>
      </c>
      <c r="H7713" s="82">
        <v>0</v>
      </c>
      <c r="I7713" s="82">
        <v>788.36599999999999</v>
      </c>
      <c r="J7713" s="81">
        <v>125.13200000000001</v>
      </c>
    </row>
    <row r="7714" spans="1:10">
      <c r="A7714" s="80">
        <v>40885</v>
      </c>
      <c r="B7714" s="81">
        <v>31</v>
      </c>
      <c r="C7714" s="82">
        <v>46420</v>
      </c>
      <c r="D7714" s="83" t="s">
        <v>172</v>
      </c>
      <c r="E7714" s="82">
        <v>46695.358</v>
      </c>
      <c r="F7714" s="82">
        <v>47004.137999999999</v>
      </c>
      <c r="G7714" s="82">
        <v>-15.78</v>
      </c>
      <c r="H7714" s="82">
        <v>0</v>
      </c>
      <c r="I7714" s="82">
        <v>1192.9780000000001</v>
      </c>
      <c r="J7714" s="81">
        <v>-372.48</v>
      </c>
    </row>
    <row r="7715" spans="1:10">
      <c r="A7715" s="80">
        <v>40885</v>
      </c>
      <c r="B7715" s="81">
        <v>32</v>
      </c>
      <c r="C7715" s="82">
        <v>48151</v>
      </c>
      <c r="D7715" s="83" t="s">
        <v>172</v>
      </c>
      <c r="E7715" s="82">
        <v>48408.881999999998</v>
      </c>
      <c r="F7715" s="82">
        <v>48797.444000000003</v>
      </c>
      <c r="G7715" s="82">
        <v>-10.220000000000001</v>
      </c>
      <c r="H7715" s="82">
        <v>0</v>
      </c>
      <c r="I7715" s="82">
        <v>1166.7860000000001</v>
      </c>
      <c r="J7715" s="81">
        <v>-371.68800000000005</v>
      </c>
    </row>
    <row r="7716" spans="1:10">
      <c r="A7716" s="80">
        <v>40885</v>
      </c>
      <c r="B7716" s="81">
        <v>33</v>
      </c>
      <c r="C7716" s="82">
        <v>50841</v>
      </c>
      <c r="D7716" s="83" t="s">
        <v>172</v>
      </c>
      <c r="E7716" s="82">
        <v>51089.012000000002</v>
      </c>
      <c r="F7716" s="82">
        <v>51102.347999999998</v>
      </c>
      <c r="G7716" s="82">
        <v>-12.3</v>
      </c>
      <c r="H7716" s="82">
        <v>0</v>
      </c>
      <c r="I7716" s="82">
        <v>1716.578</v>
      </c>
      <c r="J7716" s="81">
        <v>827.06400000000008</v>
      </c>
    </row>
    <row r="7717" spans="1:10">
      <c r="A7717" s="80">
        <v>40885</v>
      </c>
      <c r="B7717" s="81">
        <v>34</v>
      </c>
      <c r="C7717" s="82">
        <v>52157</v>
      </c>
      <c r="D7717" s="83" t="s">
        <v>172</v>
      </c>
      <c r="E7717" s="82">
        <v>52188.126000000004</v>
      </c>
      <c r="F7717" s="82">
        <v>52194.245999999999</v>
      </c>
      <c r="G7717" s="82">
        <v>-6.12</v>
      </c>
      <c r="H7717" s="82">
        <v>0</v>
      </c>
      <c r="I7717" s="82">
        <v>1725.5720000000001</v>
      </c>
      <c r="J7717" s="81">
        <v>993.46400000000006</v>
      </c>
    </row>
    <row r="7718" spans="1:10">
      <c r="A7718" s="80">
        <v>40885</v>
      </c>
      <c r="B7718" s="81">
        <v>35</v>
      </c>
      <c r="C7718" s="82">
        <v>52637</v>
      </c>
      <c r="D7718" s="83" t="s">
        <v>172</v>
      </c>
      <c r="E7718" s="82">
        <v>52688.71</v>
      </c>
      <c r="F7718" s="82">
        <v>52698.21</v>
      </c>
      <c r="G7718" s="82">
        <v>-10.4</v>
      </c>
      <c r="H7718" s="82">
        <v>0</v>
      </c>
      <c r="I7718" s="82">
        <v>1725.67</v>
      </c>
      <c r="J7718" s="81">
        <v>993.88400000000001</v>
      </c>
    </row>
    <row r="7719" spans="1:10">
      <c r="A7719" s="80">
        <v>40885</v>
      </c>
      <c r="B7719" s="81">
        <v>36</v>
      </c>
      <c r="C7719" s="82">
        <v>51991</v>
      </c>
      <c r="D7719" s="83" t="s">
        <v>172</v>
      </c>
      <c r="E7719" s="82">
        <v>52049.784</v>
      </c>
      <c r="F7719" s="82">
        <v>52058.74</v>
      </c>
      <c r="G7719" s="82">
        <v>-10.3</v>
      </c>
      <c r="H7719" s="82">
        <v>0</v>
      </c>
      <c r="I7719" s="82">
        <v>1725.67</v>
      </c>
      <c r="J7719" s="81">
        <v>993.49800000000005</v>
      </c>
    </row>
    <row r="7720" spans="1:10">
      <c r="A7720" s="80">
        <v>40885</v>
      </c>
      <c r="B7720" s="81">
        <v>37</v>
      </c>
      <c r="C7720" s="82">
        <v>51092</v>
      </c>
      <c r="D7720" s="83" t="s">
        <v>172</v>
      </c>
      <c r="E7720" s="82">
        <v>51190.646000000001</v>
      </c>
      <c r="F7720" s="82">
        <v>51241.451999999997</v>
      </c>
      <c r="G7720" s="82">
        <v>-7.14</v>
      </c>
      <c r="H7720" s="82">
        <v>0</v>
      </c>
      <c r="I7720" s="82">
        <v>1725.67</v>
      </c>
      <c r="J7720" s="81">
        <v>993.50200000000007</v>
      </c>
    </row>
    <row r="7721" spans="1:10">
      <c r="A7721" s="80">
        <v>40885</v>
      </c>
      <c r="B7721" s="81">
        <v>38</v>
      </c>
      <c r="C7721" s="82">
        <v>50126</v>
      </c>
      <c r="D7721" s="83" t="s">
        <v>172</v>
      </c>
      <c r="E7721" s="82">
        <v>50455.332000000002</v>
      </c>
      <c r="F7721" s="82">
        <v>50475.178</v>
      </c>
      <c r="G7721" s="82">
        <v>-12.18</v>
      </c>
      <c r="H7721" s="82">
        <v>0</v>
      </c>
      <c r="I7721" s="82">
        <v>1725.5720000000001</v>
      </c>
      <c r="J7721" s="81">
        <v>993.50600000000009</v>
      </c>
    </row>
    <row r="7722" spans="1:10">
      <c r="A7722" s="80">
        <v>40885</v>
      </c>
      <c r="B7722" s="81">
        <v>39</v>
      </c>
      <c r="C7722" s="82">
        <v>48808</v>
      </c>
      <c r="D7722" s="83" t="s">
        <v>172</v>
      </c>
      <c r="E7722" s="82">
        <v>49083.46</v>
      </c>
      <c r="F7722" s="82">
        <v>49092.9</v>
      </c>
      <c r="G7722" s="82">
        <v>-9.44</v>
      </c>
      <c r="H7722" s="82">
        <v>0</v>
      </c>
      <c r="I7722" s="82">
        <v>1725.2760000000001</v>
      </c>
      <c r="J7722" s="81">
        <v>993.51400000000001</v>
      </c>
    </row>
    <row r="7723" spans="1:10">
      <c r="A7723" s="80">
        <v>40885</v>
      </c>
      <c r="B7723" s="81">
        <v>40</v>
      </c>
      <c r="C7723" s="82">
        <v>47530</v>
      </c>
      <c r="D7723" s="83" t="s">
        <v>172</v>
      </c>
      <c r="E7723" s="82">
        <v>47870.656000000003</v>
      </c>
      <c r="F7723" s="82">
        <v>47908.796000000002</v>
      </c>
      <c r="G7723" s="82">
        <v>-13.14</v>
      </c>
      <c r="H7723" s="82">
        <v>0</v>
      </c>
      <c r="I7723" s="82">
        <v>1725.5720000000001</v>
      </c>
      <c r="J7723" s="81">
        <v>993.91600000000005</v>
      </c>
    </row>
    <row r="7724" spans="1:10">
      <c r="A7724" s="80">
        <v>40885</v>
      </c>
      <c r="B7724" s="81">
        <v>41</v>
      </c>
      <c r="C7724" s="82">
        <v>46253</v>
      </c>
      <c r="D7724" s="83" t="s">
        <v>172</v>
      </c>
      <c r="E7724" s="82">
        <v>46665.936000000002</v>
      </c>
      <c r="F7724" s="82">
        <v>46694.995999999999</v>
      </c>
      <c r="G7724" s="82">
        <v>-11.46</v>
      </c>
      <c r="H7724" s="82">
        <v>0</v>
      </c>
      <c r="I7724" s="82">
        <v>1578.2160000000001</v>
      </c>
      <c r="J7724" s="81">
        <v>826.31799999999998</v>
      </c>
    </row>
    <row r="7725" spans="1:10">
      <c r="A7725" s="80">
        <v>40885</v>
      </c>
      <c r="B7725" s="81">
        <v>42</v>
      </c>
      <c r="C7725" s="82">
        <v>44884</v>
      </c>
      <c r="D7725" s="83" t="s">
        <v>172</v>
      </c>
      <c r="E7725" s="82">
        <v>45244.618000000002</v>
      </c>
      <c r="F7725" s="82">
        <v>45304.724000000002</v>
      </c>
      <c r="G7725" s="82">
        <v>-15.44</v>
      </c>
      <c r="H7725" s="82">
        <v>0</v>
      </c>
      <c r="I7725" s="82">
        <v>1578.414</v>
      </c>
      <c r="J7725" s="81">
        <v>826.322</v>
      </c>
    </row>
    <row r="7726" spans="1:10">
      <c r="A7726" s="80">
        <v>40885</v>
      </c>
      <c r="B7726" s="81">
        <v>43</v>
      </c>
      <c r="C7726" s="82">
        <v>43245</v>
      </c>
      <c r="D7726" s="83" t="s">
        <v>172</v>
      </c>
      <c r="E7726" s="82">
        <v>43514</v>
      </c>
      <c r="F7726" s="82">
        <v>43600.065999999999</v>
      </c>
      <c r="G7726" s="82">
        <v>-13.3</v>
      </c>
      <c r="H7726" s="82">
        <v>0</v>
      </c>
      <c r="I7726" s="82">
        <v>1626.84</v>
      </c>
      <c r="J7726" s="81">
        <v>733.12200000000007</v>
      </c>
    </row>
    <row r="7727" spans="1:10">
      <c r="A7727" s="80">
        <v>40885</v>
      </c>
      <c r="B7727" s="81">
        <v>44</v>
      </c>
      <c r="C7727" s="82">
        <v>40870</v>
      </c>
      <c r="D7727" s="83" t="s">
        <v>172</v>
      </c>
      <c r="E7727" s="82">
        <v>41195.57</v>
      </c>
      <c r="F7727" s="82">
        <v>41212.949999999997</v>
      </c>
      <c r="G7727" s="82">
        <v>-17.38</v>
      </c>
      <c r="H7727" s="82">
        <v>0</v>
      </c>
      <c r="I7727" s="82">
        <v>1627.2360000000001</v>
      </c>
      <c r="J7727" s="81">
        <v>733.12</v>
      </c>
    </row>
    <row r="7728" spans="1:10">
      <c r="A7728" s="80">
        <v>40885</v>
      </c>
      <c r="B7728" s="81">
        <v>45</v>
      </c>
      <c r="C7728" s="82">
        <v>38465</v>
      </c>
      <c r="D7728" s="83" t="s">
        <v>172</v>
      </c>
      <c r="E7728" s="82">
        <v>38908.466</v>
      </c>
      <c r="F7728" s="82">
        <v>38935.986000000004</v>
      </c>
      <c r="G7728" s="82">
        <v>-15.52</v>
      </c>
      <c r="H7728" s="82">
        <v>0</v>
      </c>
      <c r="I7728" s="82">
        <v>1191.79</v>
      </c>
      <c r="J7728" s="81">
        <v>535.12</v>
      </c>
    </row>
    <row r="7729" spans="1:10">
      <c r="A7729" s="80">
        <v>40885</v>
      </c>
      <c r="B7729" s="81">
        <v>46</v>
      </c>
      <c r="C7729" s="82">
        <v>36354</v>
      </c>
      <c r="D7729" s="83" t="s">
        <v>172</v>
      </c>
      <c r="E7729" s="82">
        <v>36892.466</v>
      </c>
      <c r="F7729" s="82">
        <v>36907.006000000001</v>
      </c>
      <c r="G7729" s="82">
        <v>-14.54</v>
      </c>
      <c r="H7729" s="82">
        <v>0</v>
      </c>
      <c r="I7729" s="82">
        <v>1193.47</v>
      </c>
      <c r="J7729" s="81">
        <v>535.93600000000004</v>
      </c>
    </row>
    <row r="7730" spans="1:10">
      <c r="A7730" s="80">
        <v>40885</v>
      </c>
      <c r="B7730" s="81">
        <v>47</v>
      </c>
      <c r="C7730" s="82">
        <v>34041</v>
      </c>
      <c r="D7730" s="83" t="s">
        <v>172</v>
      </c>
      <c r="E7730" s="82">
        <v>34609.146000000001</v>
      </c>
      <c r="F7730" s="82">
        <v>34990.33</v>
      </c>
      <c r="G7730" s="82">
        <v>-404.1</v>
      </c>
      <c r="H7730" s="82">
        <v>0</v>
      </c>
      <c r="I7730" s="82">
        <v>1710.056</v>
      </c>
      <c r="J7730" s="81">
        <v>869.51800000000003</v>
      </c>
    </row>
    <row r="7731" spans="1:10">
      <c r="A7731" s="80">
        <v>40885</v>
      </c>
      <c r="B7731" s="81">
        <v>48</v>
      </c>
      <c r="C7731" s="82">
        <v>32669</v>
      </c>
      <c r="D7731" s="83" t="s">
        <v>172</v>
      </c>
      <c r="E7731" s="82">
        <v>33246.876000000004</v>
      </c>
      <c r="F7731" s="82">
        <v>34144.192000000003</v>
      </c>
      <c r="G7731" s="82">
        <v>-901.9</v>
      </c>
      <c r="H7731" s="82">
        <v>0</v>
      </c>
      <c r="I7731" s="82">
        <v>1709.5620000000001</v>
      </c>
      <c r="J7731" s="81">
        <v>869.11599999999999</v>
      </c>
    </row>
    <row r="7732" spans="1:10">
      <c r="A7732" s="80">
        <v>40886</v>
      </c>
      <c r="B7732" s="81">
        <v>1</v>
      </c>
      <c r="C7732" s="82">
        <v>32634</v>
      </c>
      <c r="D7732" s="83" t="s">
        <v>172</v>
      </c>
      <c r="E7732" s="82">
        <v>33099.118000000002</v>
      </c>
      <c r="F7732" s="82">
        <v>34110.877999999997</v>
      </c>
      <c r="G7732" s="82">
        <v>-1011.76</v>
      </c>
      <c r="H7732" s="82">
        <v>0</v>
      </c>
      <c r="I7732" s="82">
        <v>1687.2260000000001</v>
      </c>
      <c r="J7732" s="81">
        <v>993.9140000000001</v>
      </c>
    </row>
    <row r="7733" spans="1:10">
      <c r="A7733" s="80">
        <v>40886</v>
      </c>
      <c r="B7733" s="81">
        <v>2</v>
      </c>
      <c r="C7733" s="82">
        <v>32400</v>
      </c>
      <c r="D7733" s="83" t="s">
        <v>172</v>
      </c>
      <c r="E7733" s="82">
        <v>32884.239999999998</v>
      </c>
      <c r="F7733" s="82">
        <v>34068.239999999998</v>
      </c>
      <c r="G7733" s="82">
        <v>-1184</v>
      </c>
      <c r="H7733" s="82">
        <v>0</v>
      </c>
      <c r="I7733" s="82">
        <v>1686.732</v>
      </c>
      <c r="J7733" s="81">
        <v>993.51600000000008</v>
      </c>
    </row>
    <row r="7734" spans="1:10">
      <c r="A7734" s="80">
        <v>40886</v>
      </c>
      <c r="B7734" s="81">
        <v>3</v>
      </c>
      <c r="C7734" s="82">
        <v>32155</v>
      </c>
      <c r="D7734" s="83" t="s">
        <v>172</v>
      </c>
      <c r="E7734" s="82">
        <v>32619.01</v>
      </c>
      <c r="F7734" s="82">
        <v>34474.269999999997</v>
      </c>
      <c r="G7734" s="82">
        <v>-1855.26</v>
      </c>
      <c r="H7734" s="82">
        <v>0</v>
      </c>
      <c r="I7734" s="82">
        <v>1724.5840000000001</v>
      </c>
      <c r="J7734" s="81">
        <v>993.52200000000005</v>
      </c>
    </row>
    <row r="7735" spans="1:10">
      <c r="A7735" s="80">
        <v>40886</v>
      </c>
      <c r="B7735" s="81">
        <v>4</v>
      </c>
      <c r="C7735" s="82">
        <v>31359</v>
      </c>
      <c r="D7735" s="83" t="s">
        <v>172</v>
      </c>
      <c r="E7735" s="82">
        <v>31815.34</v>
      </c>
      <c r="F7735" s="82">
        <v>33647.72</v>
      </c>
      <c r="G7735" s="82">
        <v>-1832.38</v>
      </c>
      <c r="H7735" s="82">
        <v>0</v>
      </c>
      <c r="I7735" s="82">
        <v>1724.09</v>
      </c>
      <c r="J7735" s="81">
        <v>993.52200000000005</v>
      </c>
    </row>
    <row r="7736" spans="1:10">
      <c r="A7736" s="80">
        <v>40886</v>
      </c>
      <c r="B7736" s="81">
        <v>5</v>
      </c>
      <c r="C7736" s="82">
        <v>30923</v>
      </c>
      <c r="D7736" s="83" t="s">
        <v>172</v>
      </c>
      <c r="E7736" s="82">
        <v>31396.137999999999</v>
      </c>
      <c r="F7736" s="82">
        <v>33283.877999999997</v>
      </c>
      <c r="G7736" s="82">
        <v>-1887.74</v>
      </c>
      <c r="H7736" s="82">
        <v>0</v>
      </c>
      <c r="I7736" s="82">
        <v>1725.374</v>
      </c>
      <c r="J7736" s="81">
        <v>993.51400000000001</v>
      </c>
    </row>
    <row r="7737" spans="1:10">
      <c r="A7737" s="80">
        <v>40886</v>
      </c>
      <c r="B7737" s="81">
        <v>6</v>
      </c>
      <c r="C7737" s="82">
        <v>30865</v>
      </c>
      <c r="D7737" s="83" t="s">
        <v>172</v>
      </c>
      <c r="E7737" s="82">
        <v>31321.777999999998</v>
      </c>
      <c r="F7737" s="82">
        <v>33151.698000000004</v>
      </c>
      <c r="G7737" s="82">
        <v>-1829.92</v>
      </c>
      <c r="H7737" s="82">
        <v>0</v>
      </c>
      <c r="I7737" s="82">
        <v>1725.2760000000001</v>
      </c>
      <c r="J7737" s="81">
        <v>993.51600000000008</v>
      </c>
    </row>
    <row r="7738" spans="1:10">
      <c r="A7738" s="80">
        <v>40886</v>
      </c>
      <c r="B7738" s="81">
        <v>7</v>
      </c>
      <c r="C7738" s="82">
        <v>30214</v>
      </c>
      <c r="D7738" s="83" t="s">
        <v>172</v>
      </c>
      <c r="E7738" s="82">
        <v>30658.27</v>
      </c>
      <c r="F7738" s="82">
        <v>32582.29</v>
      </c>
      <c r="G7738" s="82">
        <v>-1924.02</v>
      </c>
      <c r="H7738" s="82">
        <v>0</v>
      </c>
      <c r="I7738" s="82">
        <v>1725.67</v>
      </c>
      <c r="J7738" s="81">
        <v>993.91600000000005</v>
      </c>
    </row>
    <row r="7739" spans="1:10">
      <c r="A7739" s="80">
        <v>40886</v>
      </c>
      <c r="B7739" s="81">
        <v>8</v>
      </c>
      <c r="C7739" s="82">
        <v>29509</v>
      </c>
      <c r="D7739" s="83" t="s">
        <v>172</v>
      </c>
      <c r="E7739" s="82">
        <v>30091.33</v>
      </c>
      <c r="F7739" s="82">
        <v>32025.61</v>
      </c>
      <c r="G7739" s="82">
        <v>-1934.28</v>
      </c>
      <c r="H7739" s="82">
        <v>0</v>
      </c>
      <c r="I7739" s="82">
        <v>1725.472</v>
      </c>
      <c r="J7739" s="81">
        <v>993.52</v>
      </c>
    </row>
    <row r="7740" spans="1:10">
      <c r="A7740" s="80">
        <v>40886</v>
      </c>
      <c r="B7740" s="81">
        <v>9</v>
      </c>
      <c r="C7740" s="82">
        <v>29175</v>
      </c>
      <c r="D7740" s="83" t="s">
        <v>172</v>
      </c>
      <c r="E7740" s="82">
        <v>29634.284</v>
      </c>
      <c r="F7740" s="82">
        <v>31564.603999999999</v>
      </c>
      <c r="G7740" s="82">
        <v>-1930.32</v>
      </c>
      <c r="H7740" s="82">
        <v>0</v>
      </c>
      <c r="I7740" s="82">
        <v>1720.63</v>
      </c>
      <c r="J7740" s="81">
        <v>993.51200000000006</v>
      </c>
    </row>
    <row r="7741" spans="1:10">
      <c r="A7741" s="80">
        <v>40886</v>
      </c>
      <c r="B7741" s="81">
        <v>10</v>
      </c>
      <c r="C7741" s="82">
        <v>28998</v>
      </c>
      <c r="D7741" s="83" t="s">
        <v>172</v>
      </c>
      <c r="E7741" s="82">
        <v>29549.77</v>
      </c>
      <c r="F7741" s="82">
        <v>31508.22</v>
      </c>
      <c r="G7741" s="82">
        <v>-1897.1</v>
      </c>
      <c r="H7741" s="82">
        <v>0</v>
      </c>
      <c r="I7741" s="82">
        <v>1542.836</v>
      </c>
      <c r="J7741" s="81">
        <v>828.322</v>
      </c>
    </row>
    <row r="7742" spans="1:10">
      <c r="A7742" s="80">
        <v>40886</v>
      </c>
      <c r="B7742" s="81">
        <v>11</v>
      </c>
      <c r="C7742" s="82">
        <v>29569</v>
      </c>
      <c r="D7742" s="83" t="s">
        <v>172</v>
      </c>
      <c r="E7742" s="82">
        <v>30115.366000000002</v>
      </c>
      <c r="F7742" s="82">
        <v>31470.164000000001</v>
      </c>
      <c r="G7742" s="82">
        <v>-1117.78</v>
      </c>
      <c r="H7742" s="82">
        <v>0</v>
      </c>
      <c r="I7742" s="82">
        <v>-170.416</v>
      </c>
      <c r="J7742" s="81">
        <v>-1.23</v>
      </c>
    </row>
    <row r="7743" spans="1:10">
      <c r="A7743" s="80">
        <v>40886</v>
      </c>
      <c r="B7743" s="81">
        <v>12</v>
      </c>
      <c r="C7743" s="82">
        <v>30912</v>
      </c>
      <c r="D7743" s="83" t="s">
        <v>172</v>
      </c>
      <c r="E7743" s="82">
        <v>31462.011999999999</v>
      </c>
      <c r="F7743" s="82">
        <v>32728.186000000002</v>
      </c>
      <c r="G7743" s="82">
        <v>-1007.14</v>
      </c>
      <c r="H7743" s="82">
        <v>0</v>
      </c>
      <c r="I7743" s="82">
        <v>-208.512</v>
      </c>
      <c r="J7743" s="81">
        <v>-0.86199999999999999</v>
      </c>
    </row>
    <row r="7744" spans="1:10">
      <c r="A7744" s="80">
        <v>40886</v>
      </c>
      <c r="B7744" s="81">
        <v>13</v>
      </c>
      <c r="C7744" s="82">
        <v>34156</v>
      </c>
      <c r="D7744" s="83" t="s">
        <v>172</v>
      </c>
      <c r="E7744" s="82">
        <v>34674.707999999999</v>
      </c>
      <c r="F7744" s="82">
        <v>35656.945999999996</v>
      </c>
      <c r="G7744" s="82">
        <v>-159.74</v>
      </c>
      <c r="H7744" s="82">
        <v>0</v>
      </c>
      <c r="I7744" s="82">
        <v>-502.00600000000003</v>
      </c>
      <c r="J7744" s="81">
        <v>-430.512</v>
      </c>
    </row>
    <row r="7745" spans="1:10">
      <c r="A7745" s="80">
        <v>40886</v>
      </c>
      <c r="B7745" s="81">
        <v>14</v>
      </c>
      <c r="C7745" s="82">
        <v>37623</v>
      </c>
      <c r="D7745" s="83" t="s">
        <v>172</v>
      </c>
      <c r="E7745" s="82">
        <v>38175.93</v>
      </c>
      <c r="F7745" s="82">
        <v>39067.486000000004</v>
      </c>
      <c r="G7745" s="82">
        <v>-8.64</v>
      </c>
      <c r="H7745" s="82">
        <v>0</v>
      </c>
      <c r="I7745" s="82">
        <v>-500.286</v>
      </c>
      <c r="J7745" s="81">
        <v>-430.92</v>
      </c>
    </row>
    <row r="7746" spans="1:10">
      <c r="A7746" s="80">
        <v>40886</v>
      </c>
      <c r="B7746" s="81">
        <v>15</v>
      </c>
      <c r="C7746" s="82">
        <v>42020</v>
      </c>
      <c r="D7746" s="83" t="s">
        <v>172</v>
      </c>
      <c r="E7746" s="82">
        <v>42616.59</v>
      </c>
      <c r="F7746" s="82">
        <v>42841.591999999997</v>
      </c>
      <c r="G7746" s="82">
        <v>-10.96</v>
      </c>
      <c r="H7746" s="82">
        <v>0</v>
      </c>
      <c r="I7746" s="82">
        <v>158.66200000000001</v>
      </c>
      <c r="J7746" s="81">
        <v>221.12800000000001</v>
      </c>
    </row>
    <row r="7747" spans="1:10">
      <c r="A7747" s="80">
        <v>40886</v>
      </c>
      <c r="B7747" s="81">
        <v>16</v>
      </c>
      <c r="C7747" s="82">
        <v>44443</v>
      </c>
      <c r="D7747" s="83" t="s">
        <v>172</v>
      </c>
      <c r="E7747" s="82">
        <v>44855.01</v>
      </c>
      <c r="F7747" s="82">
        <v>45072.392</v>
      </c>
      <c r="G7747" s="82">
        <v>-8.5399999999999991</v>
      </c>
      <c r="H7747" s="82">
        <v>0</v>
      </c>
      <c r="I7747" s="82">
        <v>232.672</v>
      </c>
      <c r="J7747" s="81">
        <v>220.34200000000001</v>
      </c>
    </row>
    <row r="7748" spans="1:10">
      <c r="A7748" s="80">
        <v>40886</v>
      </c>
      <c r="B7748" s="81">
        <v>17</v>
      </c>
      <c r="C7748" s="82">
        <v>45276</v>
      </c>
      <c r="D7748" s="83" t="s">
        <v>172</v>
      </c>
      <c r="E7748" s="82">
        <v>45473.2</v>
      </c>
      <c r="F7748" s="82">
        <v>45480.800000000003</v>
      </c>
      <c r="G7748" s="82">
        <v>-7.6</v>
      </c>
      <c r="H7748" s="82">
        <v>0</v>
      </c>
      <c r="I7748" s="82">
        <v>79.192000000000007</v>
      </c>
      <c r="J7748" s="81">
        <v>407.55200000000002</v>
      </c>
    </row>
    <row r="7749" spans="1:10">
      <c r="A7749" s="80">
        <v>40886</v>
      </c>
      <c r="B7749" s="81">
        <v>18</v>
      </c>
      <c r="C7749" s="82">
        <v>45163</v>
      </c>
      <c r="D7749" s="83" t="s">
        <v>172</v>
      </c>
      <c r="E7749" s="82">
        <v>45436.3</v>
      </c>
      <c r="F7749" s="82">
        <v>45469.78</v>
      </c>
      <c r="G7749" s="82">
        <v>-13.48</v>
      </c>
      <c r="H7749" s="82">
        <v>0</v>
      </c>
      <c r="I7749" s="82">
        <v>79.981999999999999</v>
      </c>
      <c r="J7749" s="81">
        <v>407.54200000000003</v>
      </c>
    </row>
    <row r="7750" spans="1:10">
      <c r="A7750" s="80">
        <v>40886</v>
      </c>
      <c r="B7750" s="81">
        <v>19</v>
      </c>
      <c r="C7750" s="82">
        <v>45780</v>
      </c>
      <c r="D7750" s="83" t="s">
        <v>172</v>
      </c>
      <c r="E7750" s="82">
        <v>46107.171999999999</v>
      </c>
      <c r="F7750" s="82">
        <v>46117.432000000001</v>
      </c>
      <c r="G7750" s="82">
        <v>-10.26</v>
      </c>
      <c r="H7750" s="82">
        <v>0</v>
      </c>
      <c r="I7750" s="82">
        <v>117.93400000000001</v>
      </c>
      <c r="J7750" s="81">
        <v>665.88200000000006</v>
      </c>
    </row>
    <row r="7751" spans="1:10">
      <c r="A7751" s="80">
        <v>40886</v>
      </c>
      <c r="B7751" s="81">
        <v>20</v>
      </c>
      <c r="C7751" s="82">
        <v>46006</v>
      </c>
      <c r="D7751" s="83" t="s">
        <v>172</v>
      </c>
      <c r="E7751" s="82">
        <v>46240.853999999999</v>
      </c>
      <c r="F7751" s="82">
        <v>46250.614000000001</v>
      </c>
      <c r="G7751" s="82">
        <v>-9.76</v>
      </c>
      <c r="H7751" s="82">
        <v>0</v>
      </c>
      <c r="I7751" s="82">
        <v>118.13200000000001</v>
      </c>
      <c r="J7751" s="81">
        <v>666.28200000000004</v>
      </c>
    </row>
    <row r="7752" spans="1:10">
      <c r="A7752" s="80">
        <v>40886</v>
      </c>
      <c r="B7752" s="81">
        <v>21</v>
      </c>
      <c r="C7752" s="82">
        <v>45950</v>
      </c>
      <c r="D7752" s="83" t="s">
        <v>172</v>
      </c>
      <c r="E7752" s="82">
        <v>46288.118000000002</v>
      </c>
      <c r="F7752" s="82">
        <v>46295.557999999997</v>
      </c>
      <c r="G7752" s="82">
        <v>-7.44</v>
      </c>
      <c r="H7752" s="82">
        <v>0</v>
      </c>
      <c r="I7752" s="82">
        <v>330.22</v>
      </c>
      <c r="J7752" s="81">
        <v>922.678</v>
      </c>
    </row>
    <row r="7753" spans="1:10">
      <c r="A7753" s="80">
        <v>40886</v>
      </c>
      <c r="B7753" s="81">
        <v>22</v>
      </c>
      <c r="C7753" s="82">
        <v>45665</v>
      </c>
      <c r="D7753" s="83" t="s">
        <v>172</v>
      </c>
      <c r="E7753" s="82">
        <v>46103.13</v>
      </c>
      <c r="F7753" s="82">
        <v>46109.57</v>
      </c>
      <c r="G7753" s="82">
        <v>-6.44</v>
      </c>
      <c r="H7753" s="82">
        <v>0</v>
      </c>
      <c r="I7753" s="82">
        <v>342.93200000000002</v>
      </c>
      <c r="J7753" s="81">
        <v>923.08</v>
      </c>
    </row>
    <row r="7754" spans="1:10">
      <c r="A7754" s="80">
        <v>40886</v>
      </c>
      <c r="B7754" s="81">
        <v>23</v>
      </c>
      <c r="C7754" s="82">
        <v>45728</v>
      </c>
      <c r="D7754" s="83" t="s">
        <v>172</v>
      </c>
      <c r="E7754" s="82">
        <v>46137.978000000003</v>
      </c>
      <c r="F7754" s="82">
        <v>46144.678</v>
      </c>
      <c r="G7754" s="82">
        <v>-6.7</v>
      </c>
      <c r="H7754" s="82">
        <v>0</v>
      </c>
      <c r="I7754" s="82">
        <v>439.99200000000002</v>
      </c>
      <c r="J7754" s="81">
        <v>993.50600000000009</v>
      </c>
    </row>
    <row r="7755" spans="1:10">
      <c r="A7755" s="80">
        <v>40886</v>
      </c>
      <c r="B7755" s="81">
        <v>24</v>
      </c>
      <c r="C7755" s="82">
        <v>45767</v>
      </c>
      <c r="D7755" s="83" t="s">
        <v>172</v>
      </c>
      <c r="E7755" s="82">
        <v>46128.892</v>
      </c>
      <c r="F7755" s="82">
        <v>46140.652000000002</v>
      </c>
      <c r="G7755" s="82">
        <v>-11.76</v>
      </c>
      <c r="H7755" s="82">
        <v>0</v>
      </c>
      <c r="I7755" s="82">
        <v>442.36400000000003</v>
      </c>
      <c r="J7755" s="81">
        <v>993.51400000000001</v>
      </c>
    </row>
    <row r="7756" spans="1:10">
      <c r="A7756" s="80">
        <v>40886</v>
      </c>
      <c r="B7756" s="81">
        <v>25</v>
      </c>
      <c r="C7756" s="82">
        <v>45693</v>
      </c>
      <c r="D7756" s="83" t="s">
        <v>172</v>
      </c>
      <c r="E7756" s="82">
        <v>46061.154000000002</v>
      </c>
      <c r="F7756" s="82">
        <v>46070.254000000001</v>
      </c>
      <c r="G7756" s="82">
        <v>-9.1</v>
      </c>
      <c r="H7756" s="82">
        <v>0</v>
      </c>
      <c r="I7756" s="82">
        <v>442.46200000000005</v>
      </c>
      <c r="J7756" s="81">
        <v>975.52</v>
      </c>
    </row>
    <row r="7757" spans="1:10">
      <c r="A7757" s="80">
        <v>40886</v>
      </c>
      <c r="B7757" s="81">
        <v>26</v>
      </c>
      <c r="C7757" s="82">
        <v>45349</v>
      </c>
      <c r="D7757" s="83" t="s">
        <v>172</v>
      </c>
      <c r="E7757" s="82">
        <v>45729.478000000003</v>
      </c>
      <c r="F7757" s="82">
        <v>45737.838000000003</v>
      </c>
      <c r="G7757" s="82">
        <v>-8.36</v>
      </c>
      <c r="H7757" s="82">
        <v>0</v>
      </c>
      <c r="I7757" s="82">
        <v>420.52200000000005</v>
      </c>
      <c r="J7757" s="81">
        <v>975.524</v>
      </c>
    </row>
    <row r="7758" spans="1:10">
      <c r="A7758" s="80">
        <v>40886</v>
      </c>
      <c r="B7758" s="81">
        <v>27</v>
      </c>
      <c r="C7758" s="82">
        <v>45187</v>
      </c>
      <c r="D7758" s="83" t="s">
        <v>172</v>
      </c>
      <c r="E7758" s="82">
        <v>45628.582000000002</v>
      </c>
      <c r="F7758" s="82">
        <v>45636.881999999998</v>
      </c>
      <c r="G7758" s="82">
        <v>-8.3000000000000007</v>
      </c>
      <c r="H7758" s="82">
        <v>0</v>
      </c>
      <c r="I7758" s="82">
        <v>259.52800000000002</v>
      </c>
      <c r="J7758" s="81">
        <v>703.12400000000002</v>
      </c>
    </row>
    <row r="7759" spans="1:10">
      <c r="A7759" s="80">
        <v>40886</v>
      </c>
      <c r="B7759" s="81">
        <v>28</v>
      </c>
      <c r="C7759" s="82">
        <v>44971</v>
      </c>
      <c r="D7759" s="83" t="s">
        <v>172</v>
      </c>
      <c r="E7759" s="82">
        <v>45405.877999999997</v>
      </c>
      <c r="F7759" s="82">
        <v>45414.218000000001</v>
      </c>
      <c r="G7759" s="82">
        <v>-8.34</v>
      </c>
      <c r="H7759" s="82">
        <v>0</v>
      </c>
      <c r="I7759" s="82">
        <v>250.63200000000001</v>
      </c>
      <c r="J7759" s="81">
        <v>703.11800000000005</v>
      </c>
    </row>
    <row r="7760" spans="1:10">
      <c r="A7760" s="80">
        <v>40886</v>
      </c>
      <c r="B7760" s="81">
        <v>29</v>
      </c>
      <c r="C7760" s="82">
        <v>45022</v>
      </c>
      <c r="D7760" s="83" t="s">
        <v>172</v>
      </c>
      <c r="E7760" s="82">
        <v>45463.01</v>
      </c>
      <c r="F7760" s="82">
        <v>45469.33</v>
      </c>
      <c r="G7760" s="82">
        <v>-6.32</v>
      </c>
      <c r="H7760" s="82">
        <v>0</v>
      </c>
      <c r="I7760" s="82">
        <v>241.83600000000001</v>
      </c>
      <c r="J7760" s="81">
        <v>312.77999999999997</v>
      </c>
    </row>
    <row r="7761" spans="1:10">
      <c r="A7761" s="80">
        <v>40886</v>
      </c>
      <c r="B7761" s="81">
        <v>30</v>
      </c>
      <c r="C7761" s="82">
        <v>44902</v>
      </c>
      <c r="D7761" s="83" t="s">
        <v>172</v>
      </c>
      <c r="E7761" s="82">
        <v>45249.462</v>
      </c>
      <c r="F7761" s="82">
        <v>45257.881999999998</v>
      </c>
      <c r="G7761" s="82">
        <v>-8.42</v>
      </c>
      <c r="H7761" s="82">
        <v>0</v>
      </c>
      <c r="I7761" s="82">
        <v>243.32</v>
      </c>
      <c r="J7761" s="81">
        <v>313.18200000000002</v>
      </c>
    </row>
    <row r="7762" spans="1:10">
      <c r="A7762" s="80">
        <v>40886</v>
      </c>
      <c r="B7762" s="81">
        <v>31</v>
      </c>
      <c r="C7762" s="82">
        <v>44951</v>
      </c>
      <c r="D7762" s="83" t="s">
        <v>172</v>
      </c>
      <c r="E7762" s="82">
        <v>45415.148000000001</v>
      </c>
      <c r="F7762" s="82">
        <v>46079.707999999999</v>
      </c>
      <c r="G7762" s="82">
        <v>-8.56</v>
      </c>
      <c r="H7762" s="82">
        <v>0</v>
      </c>
      <c r="I7762" s="82">
        <v>884.43</v>
      </c>
      <c r="J7762" s="81">
        <v>-703.27200000000005</v>
      </c>
    </row>
    <row r="7763" spans="1:10">
      <c r="A7763" s="80">
        <v>40886</v>
      </c>
      <c r="B7763" s="81">
        <v>32</v>
      </c>
      <c r="C7763" s="82">
        <v>46361</v>
      </c>
      <c r="D7763" s="83" t="s">
        <v>172</v>
      </c>
      <c r="E7763" s="82">
        <v>46788.974000000002</v>
      </c>
      <c r="F7763" s="82">
        <v>47485.233999999997</v>
      </c>
      <c r="G7763" s="82">
        <v>-8.14</v>
      </c>
      <c r="H7763" s="82">
        <v>0</v>
      </c>
      <c r="I7763" s="82">
        <v>929.39800000000002</v>
      </c>
      <c r="J7763" s="81">
        <v>-706.88</v>
      </c>
    </row>
    <row r="7764" spans="1:10">
      <c r="A7764" s="80">
        <v>40886</v>
      </c>
      <c r="B7764" s="81">
        <v>33</v>
      </c>
      <c r="C7764" s="82">
        <v>49398</v>
      </c>
      <c r="D7764" s="83" t="s">
        <v>172</v>
      </c>
      <c r="E7764" s="82">
        <v>49698.868000000002</v>
      </c>
      <c r="F7764" s="82">
        <v>49745.207999999999</v>
      </c>
      <c r="G7764" s="82">
        <v>-4.66</v>
      </c>
      <c r="H7764" s="82">
        <v>0</v>
      </c>
      <c r="I7764" s="82">
        <v>1707.5840000000001</v>
      </c>
      <c r="J7764" s="81">
        <v>826.71199999999999</v>
      </c>
    </row>
    <row r="7765" spans="1:10">
      <c r="A7765" s="80">
        <v>40886</v>
      </c>
      <c r="B7765" s="81">
        <v>34</v>
      </c>
      <c r="C7765" s="82">
        <v>51523</v>
      </c>
      <c r="D7765" s="83" t="s">
        <v>172</v>
      </c>
      <c r="E7765" s="82">
        <v>51872.01</v>
      </c>
      <c r="F7765" s="82">
        <v>51876.016000000003</v>
      </c>
      <c r="G7765" s="82">
        <v>-4.24</v>
      </c>
      <c r="H7765" s="82">
        <v>0</v>
      </c>
      <c r="I7765" s="82">
        <v>1707.5840000000001</v>
      </c>
      <c r="J7765" s="81">
        <v>993.48800000000006</v>
      </c>
    </row>
    <row r="7766" spans="1:10">
      <c r="A7766" s="80">
        <v>40886</v>
      </c>
      <c r="B7766" s="81">
        <v>35</v>
      </c>
      <c r="C7766" s="82">
        <v>52185</v>
      </c>
      <c r="D7766" s="83" t="s">
        <v>172</v>
      </c>
      <c r="E7766" s="82">
        <v>52546.616000000002</v>
      </c>
      <c r="F7766" s="82">
        <v>52546.915999999997</v>
      </c>
      <c r="G7766" s="82">
        <v>-2.2999999999999998</v>
      </c>
      <c r="H7766" s="82">
        <v>0</v>
      </c>
      <c r="I7766" s="82">
        <v>1725.77</v>
      </c>
      <c r="J7766" s="81">
        <v>993.50600000000009</v>
      </c>
    </row>
    <row r="7767" spans="1:10">
      <c r="A7767" s="80">
        <v>40886</v>
      </c>
      <c r="B7767" s="81">
        <v>36</v>
      </c>
      <c r="C7767" s="82">
        <v>51754</v>
      </c>
      <c r="D7767" s="83" t="s">
        <v>172</v>
      </c>
      <c r="E7767" s="82">
        <v>52085.93</v>
      </c>
      <c r="F7767" s="82">
        <v>52090.296000000002</v>
      </c>
      <c r="G7767" s="82">
        <v>-4.78</v>
      </c>
      <c r="H7767" s="82">
        <v>0</v>
      </c>
      <c r="I7767" s="82">
        <v>1725.374</v>
      </c>
      <c r="J7767" s="81">
        <v>993.51400000000001</v>
      </c>
    </row>
    <row r="7768" spans="1:10">
      <c r="A7768" s="80">
        <v>40886</v>
      </c>
      <c r="B7768" s="81">
        <v>37</v>
      </c>
      <c r="C7768" s="82">
        <v>50947</v>
      </c>
      <c r="D7768" s="83" t="s">
        <v>172</v>
      </c>
      <c r="E7768" s="82">
        <v>51327.381999999998</v>
      </c>
      <c r="F7768" s="82">
        <v>51329.642</v>
      </c>
      <c r="G7768" s="82">
        <v>-4.26</v>
      </c>
      <c r="H7768" s="82">
        <v>0</v>
      </c>
      <c r="I7768" s="82">
        <v>1264.9260000000002</v>
      </c>
      <c r="J7768" s="81">
        <v>993.50800000000004</v>
      </c>
    </row>
    <row r="7769" spans="1:10">
      <c r="A7769" s="80">
        <v>40886</v>
      </c>
      <c r="B7769" s="81">
        <v>38</v>
      </c>
      <c r="C7769" s="82">
        <v>50006</v>
      </c>
      <c r="D7769" s="83" t="s">
        <v>172</v>
      </c>
      <c r="E7769" s="82">
        <v>50362.271999999997</v>
      </c>
      <c r="F7769" s="82">
        <v>50374.872000000003</v>
      </c>
      <c r="G7769" s="82">
        <v>-10.3</v>
      </c>
      <c r="H7769" s="82">
        <v>0</v>
      </c>
      <c r="I7769" s="82">
        <v>1239.8220000000001</v>
      </c>
      <c r="J7769" s="81">
        <v>993.51</v>
      </c>
    </row>
    <row r="7770" spans="1:10">
      <c r="A7770" s="80">
        <v>40886</v>
      </c>
      <c r="B7770" s="81">
        <v>39</v>
      </c>
      <c r="C7770" s="82">
        <v>48536</v>
      </c>
      <c r="D7770" s="83" t="s">
        <v>172</v>
      </c>
      <c r="E7770" s="82">
        <v>48868.267999999996</v>
      </c>
      <c r="F7770" s="82">
        <v>48886.294000000002</v>
      </c>
      <c r="G7770" s="82">
        <v>-16.36</v>
      </c>
      <c r="H7770" s="82">
        <v>0</v>
      </c>
      <c r="I7770" s="82">
        <v>1470.096</v>
      </c>
      <c r="J7770" s="81">
        <v>699.90200000000004</v>
      </c>
    </row>
    <row r="7771" spans="1:10">
      <c r="A7771" s="80">
        <v>40886</v>
      </c>
      <c r="B7771" s="81">
        <v>40</v>
      </c>
      <c r="C7771" s="82">
        <v>47062</v>
      </c>
      <c r="D7771" s="83" t="s">
        <v>172</v>
      </c>
      <c r="E7771" s="82">
        <v>47398.794000000002</v>
      </c>
      <c r="F7771" s="82">
        <v>47520.254000000001</v>
      </c>
      <c r="G7771" s="82">
        <v>-12.6</v>
      </c>
      <c r="H7771" s="82">
        <v>0</v>
      </c>
      <c r="I7771" s="82">
        <v>1468.614</v>
      </c>
      <c r="J7771" s="81">
        <v>701.09800000000007</v>
      </c>
    </row>
    <row r="7772" spans="1:10">
      <c r="A7772" s="80">
        <v>40886</v>
      </c>
      <c r="B7772" s="81">
        <v>41</v>
      </c>
      <c r="C7772" s="82">
        <v>45969</v>
      </c>
      <c r="D7772" s="83" t="s">
        <v>172</v>
      </c>
      <c r="E7772" s="82">
        <v>46208.563999999998</v>
      </c>
      <c r="F7772" s="82">
        <v>46359.67</v>
      </c>
      <c r="G7772" s="82">
        <v>-12.5</v>
      </c>
      <c r="H7772" s="82">
        <v>0</v>
      </c>
      <c r="I7772" s="82">
        <v>1215.114</v>
      </c>
      <c r="J7772" s="81">
        <v>887.10400000000004</v>
      </c>
    </row>
    <row r="7773" spans="1:10">
      <c r="A7773" s="80">
        <v>40886</v>
      </c>
      <c r="B7773" s="81">
        <v>42</v>
      </c>
      <c r="C7773" s="82">
        <v>44331</v>
      </c>
      <c r="D7773" s="83" t="s">
        <v>172</v>
      </c>
      <c r="E7773" s="82">
        <v>44793.43</v>
      </c>
      <c r="F7773" s="82">
        <v>44821.654000000002</v>
      </c>
      <c r="G7773" s="82">
        <v>-12.62</v>
      </c>
      <c r="H7773" s="82">
        <v>0</v>
      </c>
      <c r="I7773" s="82">
        <v>1212.4460000000001</v>
      </c>
      <c r="J7773" s="81">
        <v>887.5</v>
      </c>
    </row>
    <row r="7774" spans="1:10">
      <c r="A7774" s="80">
        <v>40886</v>
      </c>
      <c r="B7774" s="81">
        <v>43</v>
      </c>
      <c r="C7774" s="82">
        <v>42683</v>
      </c>
      <c r="D7774" s="83" t="s">
        <v>172</v>
      </c>
      <c r="E7774" s="82">
        <v>43161.116000000002</v>
      </c>
      <c r="F7774" s="82">
        <v>43229.885999999999</v>
      </c>
      <c r="G7774" s="82">
        <v>-14.52</v>
      </c>
      <c r="H7774" s="82">
        <v>0</v>
      </c>
      <c r="I7774" s="82">
        <v>497.31200000000001</v>
      </c>
      <c r="J7774" s="81">
        <v>993.904</v>
      </c>
    </row>
    <row r="7775" spans="1:10">
      <c r="A7775" s="80">
        <v>40886</v>
      </c>
      <c r="B7775" s="81">
        <v>44</v>
      </c>
      <c r="C7775" s="82">
        <v>40855</v>
      </c>
      <c r="D7775" s="83" t="s">
        <v>172</v>
      </c>
      <c r="E7775" s="82">
        <v>41322.271999999997</v>
      </c>
      <c r="F7775" s="82">
        <v>41334.932000000001</v>
      </c>
      <c r="G7775" s="82">
        <v>-11.06</v>
      </c>
      <c r="H7775" s="82">
        <v>0</v>
      </c>
      <c r="I7775" s="82">
        <v>498.202</v>
      </c>
      <c r="J7775" s="81">
        <v>993.50600000000009</v>
      </c>
    </row>
    <row r="7776" spans="1:10">
      <c r="A7776" s="80">
        <v>40886</v>
      </c>
      <c r="B7776" s="81">
        <v>45</v>
      </c>
      <c r="C7776" s="82">
        <v>39053</v>
      </c>
      <c r="D7776" s="83" t="s">
        <v>172</v>
      </c>
      <c r="E7776" s="82">
        <v>39509.642</v>
      </c>
      <c r="F7776" s="82">
        <v>39683.248</v>
      </c>
      <c r="G7776" s="82">
        <v>-6.86</v>
      </c>
      <c r="H7776" s="82">
        <v>0</v>
      </c>
      <c r="I7776" s="82">
        <v>-160.97999999999999</v>
      </c>
      <c r="J7776" s="81">
        <v>496.74600000000004</v>
      </c>
    </row>
    <row r="7777" spans="1:10">
      <c r="A7777" s="80">
        <v>40886</v>
      </c>
      <c r="B7777" s="81">
        <v>46</v>
      </c>
      <c r="C7777" s="82">
        <v>37856</v>
      </c>
      <c r="D7777" s="83" t="s">
        <v>172</v>
      </c>
      <c r="E7777" s="82">
        <v>38252.218000000001</v>
      </c>
      <c r="F7777" s="82">
        <v>38449.165999999997</v>
      </c>
      <c r="G7777" s="82">
        <v>-38.700000000000003</v>
      </c>
      <c r="H7777" s="82">
        <v>0</v>
      </c>
      <c r="I7777" s="82">
        <v>-153.61199999999999</v>
      </c>
      <c r="J7777" s="81">
        <v>498.74200000000002</v>
      </c>
    </row>
    <row r="7778" spans="1:10">
      <c r="A7778" s="80">
        <v>40886</v>
      </c>
      <c r="B7778" s="81">
        <v>47</v>
      </c>
      <c r="C7778" s="82">
        <v>35850</v>
      </c>
      <c r="D7778" s="83" t="s">
        <v>172</v>
      </c>
      <c r="E7778" s="82">
        <v>36248.482000000004</v>
      </c>
      <c r="F7778" s="82">
        <v>37047.955999999998</v>
      </c>
      <c r="G7778" s="82">
        <v>-803.94</v>
      </c>
      <c r="H7778" s="82">
        <v>0</v>
      </c>
      <c r="I7778" s="82">
        <v>867.53</v>
      </c>
      <c r="J7778" s="81">
        <v>767.89400000000001</v>
      </c>
    </row>
    <row r="7779" spans="1:10">
      <c r="A7779" s="80">
        <v>40886</v>
      </c>
      <c r="B7779" s="81">
        <v>48</v>
      </c>
      <c r="C7779" s="82">
        <v>34591</v>
      </c>
      <c r="D7779" s="83" t="s">
        <v>172</v>
      </c>
      <c r="E7779" s="82">
        <v>35040.720000000001</v>
      </c>
      <c r="F7779" s="82">
        <v>35975.599999999999</v>
      </c>
      <c r="G7779" s="82">
        <v>-910.38</v>
      </c>
      <c r="H7779" s="82">
        <v>0</v>
      </c>
      <c r="I7779" s="82">
        <v>867.03600000000006</v>
      </c>
      <c r="J7779" s="81">
        <v>768.29</v>
      </c>
    </row>
    <row r="7780" spans="1:10">
      <c r="A7780" s="80">
        <v>40887</v>
      </c>
      <c r="B7780" s="81">
        <v>1</v>
      </c>
      <c r="C7780" s="82">
        <v>34681</v>
      </c>
      <c r="D7780" s="83" t="s">
        <v>172</v>
      </c>
      <c r="E7780" s="82">
        <v>35272.362000000001</v>
      </c>
      <c r="F7780" s="82">
        <v>36122.362000000001</v>
      </c>
      <c r="G7780" s="82">
        <v>-660.7</v>
      </c>
      <c r="H7780" s="82">
        <v>0</v>
      </c>
      <c r="I7780" s="82">
        <v>922.28200000000004</v>
      </c>
      <c r="J7780" s="81">
        <v>721.09199999999998</v>
      </c>
    </row>
    <row r="7781" spans="1:10">
      <c r="A7781" s="80">
        <v>40887</v>
      </c>
      <c r="B7781" s="81">
        <v>2</v>
      </c>
      <c r="C7781" s="82">
        <v>34518</v>
      </c>
      <c r="D7781" s="83" t="s">
        <v>172</v>
      </c>
      <c r="E7781" s="82">
        <v>35126.232000000004</v>
      </c>
      <c r="F7781" s="82">
        <v>35964.006000000001</v>
      </c>
      <c r="G7781" s="82">
        <v>-789.34</v>
      </c>
      <c r="H7781" s="82">
        <v>0</v>
      </c>
      <c r="I7781" s="82">
        <v>921.59</v>
      </c>
      <c r="J7781" s="81">
        <v>721.89400000000001</v>
      </c>
    </row>
    <row r="7782" spans="1:10">
      <c r="A7782" s="80">
        <v>40887</v>
      </c>
      <c r="B7782" s="81">
        <v>3</v>
      </c>
      <c r="C7782" s="82">
        <v>33817</v>
      </c>
      <c r="D7782" s="83" t="s">
        <v>172</v>
      </c>
      <c r="E7782" s="82">
        <v>34390.603999999999</v>
      </c>
      <c r="F7782" s="82">
        <v>35756.923999999999</v>
      </c>
      <c r="G7782" s="82">
        <v>-1366.32</v>
      </c>
      <c r="H7782" s="82">
        <v>0</v>
      </c>
      <c r="I7782" s="82">
        <v>1063.806</v>
      </c>
      <c r="J7782" s="81">
        <v>993.48</v>
      </c>
    </row>
    <row r="7783" spans="1:10">
      <c r="A7783" s="80">
        <v>40887</v>
      </c>
      <c r="B7783" s="81">
        <v>4</v>
      </c>
      <c r="C7783" s="82">
        <v>32834</v>
      </c>
      <c r="D7783" s="83" t="s">
        <v>172</v>
      </c>
      <c r="E7783" s="82">
        <v>33536.455999999998</v>
      </c>
      <c r="F7783" s="82">
        <v>35051.275999999998</v>
      </c>
      <c r="G7783" s="82">
        <v>-1514.82</v>
      </c>
      <c r="H7783" s="82">
        <v>0</v>
      </c>
      <c r="I7783" s="82">
        <v>1062.028</v>
      </c>
      <c r="J7783" s="81">
        <v>993.4860000000001</v>
      </c>
    </row>
    <row r="7784" spans="1:10">
      <c r="A7784" s="80">
        <v>40887</v>
      </c>
      <c r="B7784" s="81">
        <v>5</v>
      </c>
      <c r="C7784" s="82">
        <v>32209</v>
      </c>
      <c r="D7784" s="83" t="s">
        <v>172</v>
      </c>
      <c r="E7784" s="82">
        <v>33004.21</v>
      </c>
      <c r="F7784" s="82">
        <v>34679.83</v>
      </c>
      <c r="G7784" s="82">
        <v>-1675.62</v>
      </c>
      <c r="H7784" s="82">
        <v>0</v>
      </c>
      <c r="I7784" s="82">
        <v>1379.0740000000001</v>
      </c>
      <c r="J7784" s="81">
        <v>993.4860000000001</v>
      </c>
    </row>
    <row r="7785" spans="1:10">
      <c r="A7785" s="80">
        <v>40887</v>
      </c>
      <c r="B7785" s="81">
        <v>6</v>
      </c>
      <c r="C7785" s="82">
        <v>32129</v>
      </c>
      <c r="D7785" s="83" t="s">
        <v>172</v>
      </c>
      <c r="E7785" s="82">
        <v>33074.116000000002</v>
      </c>
      <c r="F7785" s="82">
        <v>34769.370000000003</v>
      </c>
      <c r="G7785" s="82">
        <v>-1648.42</v>
      </c>
      <c r="H7785" s="82">
        <v>0</v>
      </c>
      <c r="I7785" s="82">
        <v>1377.5920000000001</v>
      </c>
      <c r="J7785" s="81">
        <v>993.49</v>
      </c>
    </row>
    <row r="7786" spans="1:10">
      <c r="A7786" s="80">
        <v>40887</v>
      </c>
      <c r="B7786" s="81">
        <v>7</v>
      </c>
      <c r="C7786" s="82">
        <v>31358</v>
      </c>
      <c r="D7786" s="83" t="s">
        <v>172</v>
      </c>
      <c r="E7786" s="82">
        <v>32290.448</v>
      </c>
      <c r="F7786" s="82">
        <v>34294.948000000004</v>
      </c>
      <c r="G7786" s="82">
        <v>-2004.5</v>
      </c>
      <c r="H7786" s="82">
        <v>0</v>
      </c>
      <c r="I7786" s="82">
        <v>1473.4560000000001</v>
      </c>
      <c r="J7786" s="81">
        <v>810.29</v>
      </c>
    </row>
    <row r="7787" spans="1:10">
      <c r="A7787" s="80">
        <v>40887</v>
      </c>
      <c r="B7787" s="81">
        <v>8</v>
      </c>
      <c r="C7787" s="82">
        <v>30563</v>
      </c>
      <c r="D7787" s="83" t="s">
        <v>172</v>
      </c>
      <c r="E7787" s="82">
        <v>31478.536</v>
      </c>
      <c r="F7787" s="82">
        <v>33498.576000000001</v>
      </c>
      <c r="G7787" s="82">
        <v>-2020.04</v>
      </c>
      <c r="H7787" s="82">
        <v>0</v>
      </c>
      <c r="I7787" s="82">
        <v>1471.38</v>
      </c>
      <c r="J7787" s="81">
        <v>810.68200000000002</v>
      </c>
    </row>
    <row r="7788" spans="1:10">
      <c r="A7788" s="80">
        <v>40887</v>
      </c>
      <c r="B7788" s="81">
        <v>9</v>
      </c>
      <c r="C7788" s="82">
        <v>29972</v>
      </c>
      <c r="D7788" s="83" t="s">
        <v>172</v>
      </c>
      <c r="E7788" s="82">
        <v>30859.418000000001</v>
      </c>
      <c r="F7788" s="82">
        <v>32871.877999999997</v>
      </c>
      <c r="G7788" s="82">
        <v>-2012.46</v>
      </c>
      <c r="H7788" s="82">
        <v>0</v>
      </c>
      <c r="I7788" s="82">
        <v>1155.0260000000001</v>
      </c>
      <c r="J7788" s="81">
        <v>683.07800000000009</v>
      </c>
    </row>
    <row r="7789" spans="1:10">
      <c r="A7789" s="80">
        <v>40887</v>
      </c>
      <c r="B7789" s="81">
        <v>10</v>
      </c>
      <c r="C7789" s="82">
        <v>29529</v>
      </c>
      <c r="D7789" s="83" t="s">
        <v>172</v>
      </c>
      <c r="E7789" s="82">
        <v>30398.403999999999</v>
      </c>
      <c r="F7789" s="82">
        <v>32406.637999999999</v>
      </c>
      <c r="G7789" s="82">
        <v>-1973.4</v>
      </c>
      <c r="H7789" s="82">
        <v>0</v>
      </c>
      <c r="I7789" s="82">
        <v>1151.27</v>
      </c>
      <c r="J7789" s="81">
        <v>682.69</v>
      </c>
    </row>
    <row r="7790" spans="1:10">
      <c r="A7790" s="80">
        <v>40887</v>
      </c>
      <c r="B7790" s="81">
        <v>11</v>
      </c>
      <c r="C7790" s="82">
        <v>29582</v>
      </c>
      <c r="D7790" s="83" t="s">
        <v>172</v>
      </c>
      <c r="E7790" s="82">
        <v>30273.57</v>
      </c>
      <c r="F7790" s="82">
        <v>31991.29</v>
      </c>
      <c r="G7790" s="82">
        <v>-1717.72</v>
      </c>
      <c r="H7790" s="82">
        <v>0</v>
      </c>
      <c r="I7790" s="82">
        <v>222.566</v>
      </c>
      <c r="J7790" s="81">
        <v>345.55200000000002</v>
      </c>
    </row>
    <row r="7791" spans="1:10">
      <c r="A7791" s="80">
        <v>40887</v>
      </c>
      <c r="B7791" s="81">
        <v>12</v>
      </c>
      <c r="C7791" s="82">
        <v>29920</v>
      </c>
      <c r="D7791" s="83" t="s">
        <v>172</v>
      </c>
      <c r="E7791" s="82">
        <v>30533.83</v>
      </c>
      <c r="F7791" s="82">
        <v>32245.53</v>
      </c>
      <c r="G7791" s="82">
        <v>-1711.7</v>
      </c>
      <c r="H7791" s="82">
        <v>0</v>
      </c>
      <c r="I7791" s="82">
        <v>224.24600000000001</v>
      </c>
      <c r="J7791" s="81">
        <v>345.54200000000003</v>
      </c>
    </row>
    <row r="7792" spans="1:10">
      <c r="A7792" s="80">
        <v>40887</v>
      </c>
      <c r="B7792" s="81">
        <v>13</v>
      </c>
      <c r="C7792" s="82">
        <v>31254</v>
      </c>
      <c r="D7792" s="83" t="s">
        <v>172</v>
      </c>
      <c r="E7792" s="82">
        <v>31759.794000000002</v>
      </c>
      <c r="F7792" s="82">
        <v>33297.868000000002</v>
      </c>
      <c r="G7792" s="82">
        <v>-1493.24</v>
      </c>
      <c r="H7792" s="82">
        <v>0</v>
      </c>
      <c r="I7792" s="82">
        <v>177.30200000000002</v>
      </c>
      <c r="J7792" s="81">
        <v>407.536</v>
      </c>
    </row>
    <row r="7793" spans="1:10">
      <c r="A7793" s="80">
        <v>40887</v>
      </c>
      <c r="B7793" s="81">
        <v>14</v>
      </c>
      <c r="C7793" s="82">
        <v>32457</v>
      </c>
      <c r="D7793" s="83" t="s">
        <v>172</v>
      </c>
      <c r="E7793" s="82">
        <v>32962.415999999997</v>
      </c>
      <c r="F7793" s="82">
        <v>33895.175999999999</v>
      </c>
      <c r="G7793" s="82">
        <v>-852.36</v>
      </c>
      <c r="H7793" s="82">
        <v>0</v>
      </c>
      <c r="I7793" s="82">
        <v>164.15600000000001</v>
      </c>
      <c r="J7793" s="81">
        <v>407.13600000000002</v>
      </c>
    </row>
    <row r="7794" spans="1:10">
      <c r="A7794" s="80">
        <v>40887</v>
      </c>
      <c r="B7794" s="81">
        <v>15</v>
      </c>
      <c r="C7794" s="82">
        <v>34316</v>
      </c>
      <c r="D7794" s="83" t="s">
        <v>172</v>
      </c>
      <c r="E7794" s="82">
        <v>34820.356</v>
      </c>
      <c r="F7794" s="82">
        <v>34996.675999999999</v>
      </c>
      <c r="G7794" s="82">
        <v>-166.32</v>
      </c>
      <c r="H7794" s="82">
        <v>0</v>
      </c>
      <c r="I7794" s="82">
        <v>366.46200000000005</v>
      </c>
      <c r="J7794" s="81">
        <v>408.33199999999999</v>
      </c>
    </row>
    <row r="7795" spans="1:10">
      <c r="A7795" s="80">
        <v>40887</v>
      </c>
      <c r="B7795" s="81">
        <v>16</v>
      </c>
      <c r="C7795" s="82">
        <v>35618</v>
      </c>
      <c r="D7795" s="83" t="s">
        <v>172</v>
      </c>
      <c r="E7795" s="82">
        <v>36069.81</v>
      </c>
      <c r="F7795" s="82">
        <v>36253.69</v>
      </c>
      <c r="G7795" s="82">
        <v>-165.88</v>
      </c>
      <c r="H7795" s="82">
        <v>0</v>
      </c>
      <c r="I7795" s="82">
        <v>366.858</v>
      </c>
      <c r="J7795" s="81">
        <v>407.94200000000001</v>
      </c>
    </row>
    <row r="7796" spans="1:10">
      <c r="A7796" s="80">
        <v>40887</v>
      </c>
      <c r="B7796" s="81">
        <v>17</v>
      </c>
      <c r="C7796" s="82">
        <v>37384</v>
      </c>
      <c r="D7796" s="83" t="s">
        <v>172</v>
      </c>
      <c r="E7796" s="82">
        <v>37835.813999999998</v>
      </c>
      <c r="F7796" s="82">
        <v>38045.498</v>
      </c>
      <c r="G7796" s="82">
        <v>-152.1</v>
      </c>
      <c r="H7796" s="82">
        <v>0</v>
      </c>
      <c r="I7796" s="82">
        <v>420.72</v>
      </c>
      <c r="J7796" s="81">
        <v>141.53200000000001</v>
      </c>
    </row>
    <row r="7797" spans="1:10">
      <c r="A7797" s="80">
        <v>40887</v>
      </c>
      <c r="B7797" s="81">
        <v>18</v>
      </c>
      <c r="C7797" s="82">
        <v>39239</v>
      </c>
      <c r="D7797" s="83" t="s">
        <v>172</v>
      </c>
      <c r="E7797" s="82">
        <v>39704.15</v>
      </c>
      <c r="F7797" s="82">
        <v>39821.762000000002</v>
      </c>
      <c r="G7797" s="82">
        <v>-11.3</v>
      </c>
      <c r="H7797" s="82">
        <v>0</v>
      </c>
      <c r="I7797" s="82">
        <v>422.00400000000002</v>
      </c>
      <c r="J7797" s="81">
        <v>141.92600000000002</v>
      </c>
    </row>
    <row r="7798" spans="1:10">
      <c r="A7798" s="80">
        <v>40887</v>
      </c>
      <c r="B7798" s="81">
        <v>19</v>
      </c>
      <c r="C7798" s="82">
        <v>41105</v>
      </c>
      <c r="D7798" s="83" t="s">
        <v>172</v>
      </c>
      <c r="E7798" s="82">
        <v>41465.767999999996</v>
      </c>
      <c r="F7798" s="82">
        <v>41589.281999999999</v>
      </c>
      <c r="G7798" s="82">
        <v>-15.18</v>
      </c>
      <c r="H7798" s="82">
        <v>0</v>
      </c>
      <c r="I7798" s="82">
        <v>727.48800000000006</v>
      </c>
      <c r="J7798" s="81">
        <v>443.88600000000002</v>
      </c>
    </row>
    <row r="7799" spans="1:10">
      <c r="A7799" s="80">
        <v>40887</v>
      </c>
      <c r="B7799" s="81">
        <v>20</v>
      </c>
      <c r="C7799" s="82">
        <v>41802</v>
      </c>
      <c r="D7799" s="83" t="s">
        <v>172</v>
      </c>
      <c r="E7799" s="82">
        <v>42163.531999999999</v>
      </c>
      <c r="F7799" s="82">
        <v>42303.031999999999</v>
      </c>
      <c r="G7799" s="82">
        <v>-14</v>
      </c>
      <c r="H7799" s="82">
        <v>0</v>
      </c>
      <c r="I7799" s="82">
        <v>727.38800000000003</v>
      </c>
      <c r="J7799" s="81">
        <v>443.49800000000005</v>
      </c>
    </row>
    <row r="7800" spans="1:10">
      <c r="A7800" s="80">
        <v>40887</v>
      </c>
      <c r="B7800" s="81">
        <v>21</v>
      </c>
      <c r="C7800" s="82">
        <v>42365</v>
      </c>
      <c r="D7800" s="83" t="s">
        <v>172</v>
      </c>
      <c r="E7800" s="82">
        <v>42804.457999999999</v>
      </c>
      <c r="F7800" s="82">
        <v>42833.343999999997</v>
      </c>
      <c r="G7800" s="82">
        <v>-12.22</v>
      </c>
      <c r="H7800" s="82">
        <v>0</v>
      </c>
      <c r="I7800" s="82">
        <v>703.96600000000001</v>
      </c>
      <c r="J7800" s="81">
        <v>762.26600000000008</v>
      </c>
    </row>
    <row r="7801" spans="1:10">
      <c r="A7801" s="80">
        <v>40887</v>
      </c>
      <c r="B7801" s="81">
        <v>22</v>
      </c>
      <c r="C7801" s="82">
        <v>42374</v>
      </c>
      <c r="D7801" s="83" t="s">
        <v>172</v>
      </c>
      <c r="E7801" s="82">
        <v>42764.332000000002</v>
      </c>
      <c r="F7801" s="82">
        <v>42844.652000000002</v>
      </c>
      <c r="G7801" s="82">
        <v>-9.68</v>
      </c>
      <c r="H7801" s="82">
        <v>0</v>
      </c>
      <c r="I7801" s="82">
        <v>703.37400000000002</v>
      </c>
      <c r="J7801" s="81">
        <v>762.67400000000009</v>
      </c>
    </row>
    <row r="7802" spans="1:10">
      <c r="A7802" s="80">
        <v>40887</v>
      </c>
      <c r="B7802" s="81">
        <v>23</v>
      </c>
      <c r="C7802" s="82">
        <v>42269</v>
      </c>
      <c r="D7802" s="83" t="s">
        <v>172</v>
      </c>
      <c r="E7802" s="82">
        <v>42745.982000000004</v>
      </c>
      <c r="F7802" s="82">
        <v>42755.781999999999</v>
      </c>
      <c r="G7802" s="82">
        <v>-9.8000000000000007</v>
      </c>
      <c r="H7802" s="82">
        <v>0</v>
      </c>
      <c r="I7802" s="82">
        <v>629.44799999999998</v>
      </c>
      <c r="J7802" s="81">
        <v>876.3</v>
      </c>
    </row>
    <row r="7803" spans="1:10">
      <c r="A7803" s="80">
        <v>40887</v>
      </c>
      <c r="B7803" s="81">
        <v>24</v>
      </c>
      <c r="C7803" s="82">
        <v>42216</v>
      </c>
      <c r="D7803" s="83" t="s">
        <v>172</v>
      </c>
      <c r="E7803" s="82">
        <v>42670.565999999999</v>
      </c>
      <c r="F7803" s="82">
        <v>42680.345999999998</v>
      </c>
      <c r="G7803" s="82">
        <v>-9.7799999999999994</v>
      </c>
      <c r="H7803" s="82">
        <v>0</v>
      </c>
      <c r="I7803" s="82">
        <v>629.94200000000001</v>
      </c>
      <c r="J7803" s="81">
        <v>876.30799999999999</v>
      </c>
    </row>
    <row r="7804" spans="1:10">
      <c r="A7804" s="80">
        <v>40887</v>
      </c>
      <c r="B7804" s="81">
        <v>25</v>
      </c>
      <c r="C7804" s="82">
        <v>41935</v>
      </c>
      <c r="D7804" s="83" t="s">
        <v>172</v>
      </c>
      <c r="E7804" s="82">
        <v>42400.894</v>
      </c>
      <c r="F7804" s="82">
        <v>42410.813999999998</v>
      </c>
      <c r="G7804" s="82">
        <v>-9.92</v>
      </c>
      <c r="H7804" s="82">
        <v>0</v>
      </c>
      <c r="I7804" s="82">
        <v>664.53399999999999</v>
      </c>
      <c r="J7804" s="81">
        <v>690.30400000000009</v>
      </c>
    </row>
    <row r="7805" spans="1:10">
      <c r="A7805" s="80">
        <v>40887</v>
      </c>
      <c r="B7805" s="81">
        <v>26</v>
      </c>
      <c r="C7805" s="82">
        <v>41555</v>
      </c>
      <c r="D7805" s="83" t="s">
        <v>172</v>
      </c>
      <c r="E7805" s="82">
        <v>41957.175999999999</v>
      </c>
      <c r="F7805" s="82">
        <v>42009.036</v>
      </c>
      <c r="G7805" s="82">
        <v>-7.86</v>
      </c>
      <c r="H7805" s="82">
        <v>0</v>
      </c>
      <c r="I7805" s="82">
        <v>663.74200000000008</v>
      </c>
      <c r="J7805" s="81">
        <v>690.70800000000008</v>
      </c>
    </row>
    <row r="7806" spans="1:10">
      <c r="A7806" s="80">
        <v>40887</v>
      </c>
      <c r="B7806" s="81">
        <v>27</v>
      </c>
      <c r="C7806" s="82">
        <v>41271</v>
      </c>
      <c r="D7806" s="83" t="s">
        <v>172</v>
      </c>
      <c r="E7806" s="82">
        <v>41464.519999999997</v>
      </c>
      <c r="F7806" s="82">
        <v>41506.400000000001</v>
      </c>
      <c r="G7806" s="82">
        <v>-9.8800000000000008</v>
      </c>
      <c r="H7806" s="82">
        <v>0</v>
      </c>
      <c r="I7806" s="82">
        <v>560.56400000000008</v>
      </c>
      <c r="J7806" s="81">
        <v>659.51600000000008</v>
      </c>
    </row>
    <row r="7807" spans="1:10">
      <c r="A7807" s="80">
        <v>40887</v>
      </c>
      <c r="B7807" s="81">
        <v>28</v>
      </c>
      <c r="C7807" s="82">
        <v>41012</v>
      </c>
      <c r="D7807" s="83" t="s">
        <v>172</v>
      </c>
      <c r="E7807" s="82">
        <v>41229.455999999998</v>
      </c>
      <c r="F7807" s="82">
        <v>41239.235999999997</v>
      </c>
      <c r="G7807" s="82">
        <v>-8.4</v>
      </c>
      <c r="H7807" s="82">
        <v>0</v>
      </c>
      <c r="I7807" s="82">
        <v>559.97</v>
      </c>
      <c r="J7807" s="81">
        <v>659.11400000000003</v>
      </c>
    </row>
    <row r="7808" spans="1:10">
      <c r="A7808" s="80">
        <v>40887</v>
      </c>
      <c r="B7808" s="81">
        <v>29</v>
      </c>
      <c r="C7808" s="82">
        <v>41041</v>
      </c>
      <c r="D7808" s="83" t="s">
        <v>172</v>
      </c>
      <c r="E7808" s="82">
        <v>41238.559999999998</v>
      </c>
      <c r="F7808" s="82">
        <v>41246.879999999997</v>
      </c>
      <c r="G7808" s="82">
        <v>-8.32</v>
      </c>
      <c r="H7808" s="82">
        <v>0</v>
      </c>
      <c r="I7808" s="82">
        <v>476.55800000000005</v>
      </c>
      <c r="J7808" s="81">
        <v>390.37200000000001</v>
      </c>
    </row>
    <row r="7809" spans="1:10">
      <c r="A7809" s="80">
        <v>40887</v>
      </c>
      <c r="B7809" s="81">
        <v>30</v>
      </c>
      <c r="C7809" s="82">
        <v>40837</v>
      </c>
      <c r="D7809" s="83" t="s">
        <v>172</v>
      </c>
      <c r="E7809" s="82">
        <v>41113.307999999997</v>
      </c>
      <c r="F7809" s="82">
        <v>41127.707999999999</v>
      </c>
      <c r="G7809" s="82">
        <v>-14.4</v>
      </c>
      <c r="H7809" s="82">
        <v>0</v>
      </c>
      <c r="I7809" s="82">
        <v>475.76800000000003</v>
      </c>
      <c r="J7809" s="81">
        <v>390.36200000000002</v>
      </c>
    </row>
    <row r="7810" spans="1:10">
      <c r="A7810" s="80">
        <v>40887</v>
      </c>
      <c r="B7810" s="81">
        <v>31</v>
      </c>
      <c r="C7810" s="82">
        <v>41146</v>
      </c>
      <c r="D7810" s="83" t="s">
        <v>172</v>
      </c>
      <c r="E7810" s="82">
        <v>41628.834000000003</v>
      </c>
      <c r="F7810" s="82">
        <v>41641.114000000001</v>
      </c>
      <c r="G7810" s="82">
        <v>-12.28</v>
      </c>
      <c r="H7810" s="82">
        <v>0</v>
      </c>
      <c r="I7810" s="82">
        <v>283.346</v>
      </c>
      <c r="J7810" s="81">
        <v>179.56800000000001</v>
      </c>
    </row>
    <row r="7811" spans="1:10">
      <c r="A7811" s="80">
        <v>40887</v>
      </c>
      <c r="B7811" s="81">
        <v>32</v>
      </c>
      <c r="C7811" s="82">
        <v>42377</v>
      </c>
      <c r="D7811" s="83" t="s">
        <v>172</v>
      </c>
      <c r="E7811" s="82">
        <v>42839.35</v>
      </c>
      <c r="F7811" s="82">
        <v>42871.61</v>
      </c>
      <c r="G7811" s="82">
        <v>-12.26</v>
      </c>
      <c r="H7811" s="82">
        <v>0</v>
      </c>
      <c r="I7811" s="82">
        <v>286.50800000000004</v>
      </c>
      <c r="J7811" s="81">
        <v>181.55600000000001</v>
      </c>
    </row>
    <row r="7812" spans="1:10">
      <c r="A7812" s="80">
        <v>40887</v>
      </c>
      <c r="B7812" s="81">
        <v>33</v>
      </c>
      <c r="C7812" s="82">
        <v>45084</v>
      </c>
      <c r="D7812" s="83" t="s">
        <v>172</v>
      </c>
      <c r="E7812" s="82">
        <v>45343.921999999999</v>
      </c>
      <c r="F7812" s="82">
        <v>45353.802000000003</v>
      </c>
      <c r="G7812" s="82">
        <v>-9.8800000000000008</v>
      </c>
      <c r="H7812" s="82">
        <v>0</v>
      </c>
      <c r="I7812" s="82">
        <v>1589.482</v>
      </c>
      <c r="J7812" s="81">
        <v>965.87200000000007</v>
      </c>
    </row>
    <row r="7813" spans="1:10">
      <c r="A7813" s="80">
        <v>40887</v>
      </c>
      <c r="B7813" s="81">
        <v>34</v>
      </c>
      <c r="C7813" s="82">
        <v>47445</v>
      </c>
      <c r="D7813" s="83" t="s">
        <v>172</v>
      </c>
      <c r="E7813" s="82">
        <v>47606.642</v>
      </c>
      <c r="F7813" s="82">
        <v>47614.902000000002</v>
      </c>
      <c r="G7813" s="82">
        <v>-8.26</v>
      </c>
      <c r="H7813" s="82">
        <v>0</v>
      </c>
      <c r="I7813" s="82">
        <v>1585.6280000000002</v>
      </c>
      <c r="J7813" s="81">
        <v>993.47800000000007</v>
      </c>
    </row>
    <row r="7814" spans="1:10">
      <c r="A7814" s="80">
        <v>40887</v>
      </c>
      <c r="B7814" s="81">
        <v>35</v>
      </c>
      <c r="C7814" s="82">
        <v>48781</v>
      </c>
      <c r="D7814" s="83" t="s">
        <v>172</v>
      </c>
      <c r="E7814" s="82">
        <v>48944.876000000004</v>
      </c>
      <c r="F7814" s="82">
        <v>48952.856</v>
      </c>
      <c r="G7814" s="82">
        <v>-7.98</v>
      </c>
      <c r="H7814" s="82">
        <v>0</v>
      </c>
      <c r="I7814" s="82">
        <v>1723.3980000000001</v>
      </c>
      <c r="J7814" s="81">
        <v>993.48</v>
      </c>
    </row>
    <row r="7815" spans="1:10">
      <c r="A7815" s="80">
        <v>40887</v>
      </c>
      <c r="B7815" s="81">
        <v>36</v>
      </c>
      <c r="C7815" s="82">
        <v>48923</v>
      </c>
      <c r="D7815" s="83" t="s">
        <v>172</v>
      </c>
      <c r="E7815" s="82">
        <v>49014.301999999996</v>
      </c>
      <c r="F7815" s="82">
        <v>49022.462</v>
      </c>
      <c r="G7815" s="82">
        <v>-8.16</v>
      </c>
      <c r="H7815" s="82">
        <v>0</v>
      </c>
      <c r="I7815" s="82">
        <v>1725.374</v>
      </c>
      <c r="J7815" s="81">
        <v>993.48200000000008</v>
      </c>
    </row>
    <row r="7816" spans="1:10">
      <c r="A7816" s="80">
        <v>40887</v>
      </c>
      <c r="B7816" s="81">
        <v>37</v>
      </c>
      <c r="C7816" s="82">
        <v>48077</v>
      </c>
      <c r="D7816" s="83" t="s">
        <v>172</v>
      </c>
      <c r="E7816" s="82">
        <v>48208.14</v>
      </c>
      <c r="F7816" s="82">
        <v>48218.58</v>
      </c>
      <c r="G7816" s="82">
        <v>-10.44</v>
      </c>
      <c r="H7816" s="82">
        <v>0</v>
      </c>
      <c r="I7816" s="82">
        <v>1487.194</v>
      </c>
      <c r="J7816" s="81">
        <v>798.678</v>
      </c>
    </row>
    <row r="7817" spans="1:10">
      <c r="A7817" s="80">
        <v>40887</v>
      </c>
      <c r="B7817" s="81">
        <v>38</v>
      </c>
      <c r="C7817" s="82">
        <v>46817</v>
      </c>
      <c r="D7817" s="83" t="s">
        <v>172</v>
      </c>
      <c r="E7817" s="82">
        <v>46943.754000000001</v>
      </c>
      <c r="F7817" s="82">
        <v>46950.754000000001</v>
      </c>
      <c r="G7817" s="82">
        <v>-6.3</v>
      </c>
      <c r="H7817" s="82">
        <v>0</v>
      </c>
      <c r="I7817" s="82">
        <v>1444.104</v>
      </c>
      <c r="J7817" s="81">
        <v>798.67</v>
      </c>
    </row>
    <row r="7818" spans="1:10">
      <c r="A7818" s="80">
        <v>40887</v>
      </c>
      <c r="B7818" s="81">
        <v>39</v>
      </c>
      <c r="C7818" s="82">
        <v>45307</v>
      </c>
      <c r="D7818" s="83" t="s">
        <v>172</v>
      </c>
      <c r="E7818" s="82">
        <v>45679.976000000002</v>
      </c>
      <c r="F7818" s="82">
        <v>45697.955999999998</v>
      </c>
      <c r="G7818" s="82">
        <v>-17.98</v>
      </c>
      <c r="H7818" s="82">
        <v>0</v>
      </c>
      <c r="I7818" s="82">
        <v>1008.264</v>
      </c>
      <c r="J7818" s="81">
        <v>934.25800000000004</v>
      </c>
    </row>
    <row r="7819" spans="1:10">
      <c r="A7819" s="80">
        <v>40887</v>
      </c>
      <c r="B7819" s="81">
        <v>40</v>
      </c>
      <c r="C7819" s="82">
        <v>43864</v>
      </c>
      <c r="D7819" s="83" t="s">
        <v>172</v>
      </c>
      <c r="E7819" s="82">
        <v>44258.034</v>
      </c>
      <c r="F7819" s="82">
        <v>44277.453999999998</v>
      </c>
      <c r="G7819" s="82">
        <v>-10.3</v>
      </c>
      <c r="H7819" s="82">
        <v>0</v>
      </c>
      <c r="I7819" s="82">
        <v>1009.548</v>
      </c>
      <c r="J7819" s="81">
        <v>933.87800000000004</v>
      </c>
    </row>
    <row r="7820" spans="1:10">
      <c r="A7820" s="80">
        <v>40887</v>
      </c>
      <c r="B7820" s="81">
        <v>41</v>
      </c>
      <c r="C7820" s="82">
        <v>42969</v>
      </c>
      <c r="D7820" s="83" t="s">
        <v>172</v>
      </c>
      <c r="E7820" s="82">
        <v>43432.076000000001</v>
      </c>
      <c r="F7820" s="82">
        <v>43458.341999999997</v>
      </c>
      <c r="G7820" s="82">
        <v>-4.8</v>
      </c>
      <c r="H7820" s="82">
        <v>0</v>
      </c>
      <c r="I7820" s="82">
        <v>959.24400000000003</v>
      </c>
      <c r="J7820" s="81">
        <v>992.28800000000001</v>
      </c>
    </row>
    <row r="7821" spans="1:10">
      <c r="A7821" s="80">
        <v>40887</v>
      </c>
      <c r="B7821" s="81">
        <v>42</v>
      </c>
      <c r="C7821" s="82">
        <v>41349</v>
      </c>
      <c r="D7821" s="83" t="s">
        <v>172</v>
      </c>
      <c r="E7821" s="82">
        <v>42143.866000000002</v>
      </c>
      <c r="F7821" s="82">
        <v>42158.705999999998</v>
      </c>
      <c r="G7821" s="82">
        <v>-14.84</v>
      </c>
      <c r="H7821" s="82">
        <v>0</v>
      </c>
      <c r="I7821" s="82">
        <v>959.73800000000006</v>
      </c>
      <c r="J7821" s="81">
        <v>992.69</v>
      </c>
    </row>
    <row r="7822" spans="1:10">
      <c r="A7822" s="80">
        <v>40887</v>
      </c>
      <c r="B7822" s="81">
        <v>43</v>
      </c>
      <c r="C7822" s="82">
        <v>39881</v>
      </c>
      <c r="D7822" s="83" t="s">
        <v>172</v>
      </c>
      <c r="E7822" s="82">
        <v>40589.724000000002</v>
      </c>
      <c r="F7822" s="82">
        <v>40612.063999999998</v>
      </c>
      <c r="G7822" s="82">
        <v>-22.34</v>
      </c>
      <c r="H7822" s="82">
        <v>0</v>
      </c>
      <c r="I7822" s="82">
        <v>767.21800000000007</v>
      </c>
      <c r="J7822" s="81">
        <v>907.88800000000003</v>
      </c>
    </row>
    <row r="7823" spans="1:10">
      <c r="A7823" s="80">
        <v>40887</v>
      </c>
      <c r="B7823" s="81">
        <v>44</v>
      </c>
      <c r="C7823" s="82">
        <v>38388</v>
      </c>
      <c r="D7823" s="83" t="s">
        <v>172</v>
      </c>
      <c r="E7823" s="82">
        <v>38889.387999999999</v>
      </c>
      <c r="F7823" s="82">
        <v>38911.868000000002</v>
      </c>
      <c r="G7823" s="82">
        <v>-22.48</v>
      </c>
      <c r="H7823" s="82">
        <v>0</v>
      </c>
      <c r="I7823" s="82">
        <v>768.20600000000002</v>
      </c>
      <c r="J7823" s="81">
        <v>907.89400000000001</v>
      </c>
    </row>
    <row r="7824" spans="1:10">
      <c r="A7824" s="80">
        <v>40887</v>
      </c>
      <c r="B7824" s="81">
        <v>45</v>
      </c>
      <c r="C7824" s="82">
        <v>36947</v>
      </c>
      <c r="D7824" s="83" t="s">
        <v>172</v>
      </c>
      <c r="E7824" s="82">
        <v>37393.137999999999</v>
      </c>
      <c r="F7824" s="82">
        <v>37415.398000000001</v>
      </c>
      <c r="G7824" s="82">
        <v>-22.26</v>
      </c>
      <c r="H7824" s="82">
        <v>0</v>
      </c>
      <c r="I7824" s="82">
        <v>327.02800000000002</v>
      </c>
      <c r="J7824" s="81">
        <v>294.34800000000001</v>
      </c>
    </row>
    <row r="7825" spans="1:10">
      <c r="A7825" s="80">
        <v>40887</v>
      </c>
      <c r="B7825" s="81">
        <v>46</v>
      </c>
      <c r="C7825" s="82">
        <v>35712</v>
      </c>
      <c r="D7825" s="83" t="s">
        <v>172</v>
      </c>
      <c r="E7825" s="82">
        <v>36155.853999999999</v>
      </c>
      <c r="F7825" s="82">
        <v>36178.034</v>
      </c>
      <c r="G7825" s="82">
        <v>-22.18</v>
      </c>
      <c r="H7825" s="82">
        <v>0</v>
      </c>
      <c r="I7825" s="82">
        <v>331.87200000000001</v>
      </c>
      <c r="J7825" s="81">
        <v>295.14600000000002</v>
      </c>
    </row>
    <row r="7826" spans="1:10">
      <c r="A7826" s="80">
        <v>40887</v>
      </c>
      <c r="B7826" s="81">
        <v>47</v>
      </c>
      <c r="C7826" s="82">
        <v>34163</v>
      </c>
      <c r="D7826" s="83" t="s">
        <v>172</v>
      </c>
      <c r="E7826" s="82">
        <v>34560.644</v>
      </c>
      <c r="F7826" s="82">
        <v>35436.277999999998</v>
      </c>
      <c r="G7826" s="82">
        <v>-848.8</v>
      </c>
      <c r="H7826" s="82">
        <v>0</v>
      </c>
      <c r="I7826" s="82">
        <v>872.96600000000001</v>
      </c>
      <c r="J7826" s="81">
        <v>584.68600000000004</v>
      </c>
    </row>
    <row r="7827" spans="1:10">
      <c r="A7827" s="80">
        <v>40887</v>
      </c>
      <c r="B7827" s="81">
        <v>48</v>
      </c>
      <c r="C7827" s="82">
        <v>32977</v>
      </c>
      <c r="D7827" s="83" t="s">
        <v>172</v>
      </c>
      <c r="E7827" s="82">
        <v>33426.976000000002</v>
      </c>
      <c r="F7827" s="82">
        <v>34534.695999999996</v>
      </c>
      <c r="G7827" s="82">
        <v>-1107.72</v>
      </c>
      <c r="H7827" s="82">
        <v>0</v>
      </c>
      <c r="I7827" s="82">
        <v>872.47200000000009</v>
      </c>
      <c r="J7827" s="81">
        <v>584.28</v>
      </c>
    </row>
    <row r="7828" spans="1:10">
      <c r="A7828" s="80">
        <v>40888</v>
      </c>
      <c r="B7828" s="81">
        <v>1</v>
      </c>
      <c r="C7828" s="82">
        <v>33109</v>
      </c>
      <c r="D7828" s="83" t="s">
        <v>172</v>
      </c>
      <c r="E7828" s="82">
        <v>33804.49</v>
      </c>
      <c r="F7828" s="82">
        <v>34901.21</v>
      </c>
      <c r="G7828" s="82">
        <v>-1096.72</v>
      </c>
      <c r="H7828" s="82">
        <v>0</v>
      </c>
      <c r="I7828" s="82">
        <v>913.78200000000004</v>
      </c>
      <c r="J7828" s="81">
        <v>639.88400000000001</v>
      </c>
    </row>
    <row r="7829" spans="1:10">
      <c r="A7829" s="80">
        <v>40888</v>
      </c>
      <c r="B7829" s="81">
        <v>2</v>
      </c>
      <c r="C7829" s="82">
        <v>32716</v>
      </c>
      <c r="D7829" s="83" t="s">
        <v>172</v>
      </c>
      <c r="E7829" s="82">
        <v>33641.932000000001</v>
      </c>
      <c r="F7829" s="82">
        <v>34845.771999999997</v>
      </c>
      <c r="G7829" s="82">
        <v>-1203.8399999999999</v>
      </c>
      <c r="H7829" s="82">
        <v>0</v>
      </c>
      <c r="I7829" s="82">
        <v>917.14200000000005</v>
      </c>
      <c r="J7829" s="81">
        <v>639.88400000000001</v>
      </c>
    </row>
    <row r="7830" spans="1:10">
      <c r="A7830" s="80">
        <v>40888</v>
      </c>
      <c r="B7830" s="81">
        <v>3</v>
      </c>
      <c r="C7830" s="82">
        <v>32017</v>
      </c>
      <c r="D7830" s="83" t="s">
        <v>172</v>
      </c>
      <c r="E7830" s="82">
        <v>32966.953999999998</v>
      </c>
      <c r="F7830" s="82">
        <v>34520.173999999999</v>
      </c>
      <c r="G7830" s="82">
        <v>-1553.22</v>
      </c>
      <c r="H7830" s="82">
        <v>0</v>
      </c>
      <c r="I7830" s="82">
        <v>981.28399999999999</v>
      </c>
      <c r="J7830" s="81">
        <v>689.88800000000003</v>
      </c>
    </row>
    <row r="7831" spans="1:10">
      <c r="A7831" s="80">
        <v>40888</v>
      </c>
      <c r="B7831" s="81">
        <v>4</v>
      </c>
      <c r="C7831" s="82">
        <v>30967</v>
      </c>
      <c r="D7831" s="83" t="s">
        <v>172</v>
      </c>
      <c r="E7831" s="82">
        <v>31914.563999999998</v>
      </c>
      <c r="F7831" s="82">
        <v>33715.684000000001</v>
      </c>
      <c r="G7831" s="82">
        <v>-1801.12</v>
      </c>
      <c r="H7831" s="82">
        <v>0</v>
      </c>
      <c r="I7831" s="82">
        <v>981.28399999999999</v>
      </c>
      <c r="J7831" s="81">
        <v>689.49</v>
      </c>
    </row>
    <row r="7832" spans="1:10">
      <c r="A7832" s="80">
        <v>40888</v>
      </c>
      <c r="B7832" s="81">
        <v>5</v>
      </c>
      <c r="C7832" s="82">
        <v>30057</v>
      </c>
      <c r="D7832" s="83" t="s">
        <v>172</v>
      </c>
      <c r="E7832" s="82">
        <v>31186.207999999999</v>
      </c>
      <c r="F7832" s="82">
        <v>33175.248</v>
      </c>
      <c r="G7832" s="82">
        <v>-1989.04</v>
      </c>
      <c r="H7832" s="82">
        <v>0</v>
      </c>
      <c r="I7832" s="82">
        <v>1065.4860000000001</v>
      </c>
      <c r="J7832" s="81">
        <v>727.48400000000004</v>
      </c>
    </row>
    <row r="7833" spans="1:10">
      <c r="A7833" s="80">
        <v>40888</v>
      </c>
      <c r="B7833" s="81">
        <v>6</v>
      </c>
      <c r="C7833" s="82">
        <v>29986</v>
      </c>
      <c r="D7833" s="83" t="s">
        <v>172</v>
      </c>
      <c r="E7833" s="82">
        <v>30988.68</v>
      </c>
      <c r="F7833" s="82">
        <v>32866.9</v>
      </c>
      <c r="G7833" s="82">
        <v>-1878.22</v>
      </c>
      <c r="H7833" s="82">
        <v>0</v>
      </c>
      <c r="I7833" s="82">
        <v>1065.19</v>
      </c>
      <c r="J7833" s="81">
        <v>727.89</v>
      </c>
    </row>
    <row r="7834" spans="1:10">
      <c r="A7834" s="80">
        <v>40888</v>
      </c>
      <c r="B7834" s="81">
        <v>7</v>
      </c>
      <c r="C7834" s="82">
        <v>29371</v>
      </c>
      <c r="D7834" s="83" t="s">
        <v>172</v>
      </c>
      <c r="E7834" s="82">
        <v>30334.62</v>
      </c>
      <c r="F7834" s="82">
        <v>32338.2</v>
      </c>
      <c r="G7834" s="82">
        <v>-2003.58</v>
      </c>
      <c r="H7834" s="82">
        <v>0</v>
      </c>
      <c r="I7834" s="82">
        <v>1090.886</v>
      </c>
      <c r="J7834" s="81">
        <v>993.4860000000001</v>
      </c>
    </row>
    <row r="7835" spans="1:10">
      <c r="A7835" s="80">
        <v>40888</v>
      </c>
      <c r="B7835" s="81">
        <v>8</v>
      </c>
      <c r="C7835" s="82">
        <v>28530</v>
      </c>
      <c r="D7835" s="83" t="s">
        <v>172</v>
      </c>
      <c r="E7835" s="82">
        <v>29459.186000000002</v>
      </c>
      <c r="F7835" s="82">
        <v>31484.446</v>
      </c>
      <c r="G7835" s="82">
        <v>-2025.26</v>
      </c>
      <c r="H7835" s="82">
        <v>0</v>
      </c>
      <c r="I7835" s="82">
        <v>1090.7860000000001</v>
      </c>
      <c r="J7835" s="81">
        <v>993.48800000000006</v>
      </c>
    </row>
    <row r="7836" spans="1:10">
      <c r="A7836" s="80">
        <v>40888</v>
      </c>
      <c r="B7836" s="81">
        <v>9</v>
      </c>
      <c r="C7836" s="82">
        <v>27720</v>
      </c>
      <c r="D7836" s="83" t="s">
        <v>172</v>
      </c>
      <c r="E7836" s="82">
        <v>28662.921999999999</v>
      </c>
      <c r="F7836" s="82">
        <v>30674.101999999999</v>
      </c>
      <c r="G7836" s="82">
        <v>-2011.18</v>
      </c>
      <c r="H7836" s="82">
        <v>0</v>
      </c>
      <c r="I7836" s="82">
        <v>1080.904</v>
      </c>
      <c r="J7836" s="81">
        <v>993.49</v>
      </c>
    </row>
    <row r="7837" spans="1:10">
      <c r="A7837" s="80">
        <v>40888</v>
      </c>
      <c r="B7837" s="81">
        <v>10</v>
      </c>
      <c r="C7837" s="82">
        <v>27211</v>
      </c>
      <c r="D7837" s="83" t="s">
        <v>172</v>
      </c>
      <c r="E7837" s="82">
        <v>28231.635999999999</v>
      </c>
      <c r="F7837" s="82">
        <v>30232.596000000001</v>
      </c>
      <c r="G7837" s="82">
        <v>-2000.96</v>
      </c>
      <c r="H7837" s="82">
        <v>0</v>
      </c>
      <c r="I7837" s="82">
        <v>1081.002</v>
      </c>
      <c r="J7837" s="81">
        <v>993.89</v>
      </c>
    </row>
    <row r="7838" spans="1:10">
      <c r="A7838" s="80">
        <v>40888</v>
      </c>
      <c r="B7838" s="81">
        <v>11</v>
      </c>
      <c r="C7838" s="82">
        <v>27092</v>
      </c>
      <c r="D7838" s="83" t="s">
        <v>172</v>
      </c>
      <c r="E7838" s="82">
        <v>28044.63</v>
      </c>
      <c r="F7838" s="82">
        <v>29863.01</v>
      </c>
      <c r="G7838" s="82">
        <v>-1818.38</v>
      </c>
      <c r="H7838" s="82">
        <v>0</v>
      </c>
      <c r="I7838" s="82">
        <v>1040.68</v>
      </c>
      <c r="J7838" s="81">
        <v>835.89800000000002</v>
      </c>
    </row>
    <row r="7839" spans="1:10">
      <c r="A7839" s="80">
        <v>40888</v>
      </c>
      <c r="B7839" s="81">
        <v>12</v>
      </c>
      <c r="C7839" s="82">
        <v>27097</v>
      </c>
      <c r="D7839" s="83" t="s">
        <v>172</v>
      </c>
      <c r="E7839" s="82">
        <v>28109.512000000002</v>
      </c>
      <c r="F7839" s="82">
        <v>29969.552</v>
      </c>
      <c r="G7839" s="82">
        <v>-1860.04</v>
      </c>
      <c r="H7839" s="82">
        <v>0</v>
      </c>
      <c r="I7839" s="82">
        <v>1040.482</v>
      </c>
      <c r="J7839" s="81">
        <v>836.70800000000008</v>
      </c>
    </row>
    <row r="7840" spans="1:10">
      <c r="A7840" s="80">
        <v>40888</v>
      </c>
      <c r="B7840" s="81">
        <v>13</v>
      </c>
      <c r="C7840" s="82">
        <v>27731</v>
      </c>
      <c r="D7840" s="83" t="s">
        <v>172</v>
      </c>
      <c r="E7840" s="82">
        <v>28828.648000000001</v>
      </c>
      <c r="F7840" s="82">
        <v>30675.088</v>
      </c>
      <c r="G7840" s="82">
        <v>-1846.44</v>
      </c>
      <c r="H7840" s="82">
        <v>0</v>
      </c>
      <c r="I7840" s="82">
        <v>1040.384</v>
      </c>
      <c r="J7840" s="81">
        <v>673.1</v>
      </c>
    </row>
    <row r="7841" spans="1:10">
      <c r="A7841" s="80">
        <v>40888</v>
      </c>
      <c r="B7841" s="81">
        <v>14</v>
      </c>
      <c r="C7841" s="82">
        <v>28339</v>
      </c>
      <c r="D7841" s="83" t="s">
        <v>172</v>
      </c>
      <c r="E7841" s="82">
        <v>29448.416000000001</v>
      </c>
      <c r="F7841" s="82">
        <v>31205.116000000002</v>
      </c>
      <c r="G7841" s="82">
        <v>-1756.7</v>
      </c>
      <c r="H7841" s="82">
        <v>0</v>
      </c>
      <c r="I7841" s="82">
        <v>1040.482</v>
      </c>
      <c r="J7841" s="81">
        <v>673.89800000000002</v>
      </c>
    </row>
    <row r="7842" spans="1:10">
      <c r="A7842" s="80">
        <v>40888</v>
      </c>
      <c r="B7842" s="81">
        <v>15</v>
      </c>
      <c r="C7842" s="82">
        <v>29233</v>
      </c>
      <c r="D7842" s="83" t="s">
        <v>172</v>
      </c>
      <c r="E7842" s="82">
        <v>30219.592000000001</v>
      </c>
      <c r="F7842" s="82">
        <v>30682.412</v>
      </c>
      <c r="G7842" s="82">
        <v>-462.82</v>
      </c>
      <c r="H7842" s="82">
        <v>0</v>
      </c>
      <c r="I7842" s="82">
        <v>962.60400000000004</v>
      </c>
      <c r="J7842" s="81">
        <v>439.54600000000005</v>
      </c>
    </row>
    <row r="7843" spans="1:10">
      <c r="A7843" s="80">
        <v>40888</v>
      </c>
      <c r="B7843" s="81">
        <v>16</v>
      </c>
      <c r="C7843" s="82">
        <v>30094</v>
      </c>
      <c r="D7843" s="83" t="s">
        <v>172</v>
      </c>
      <c r="E7843" s="82">
        <v>30685.335999999999</v>
      </c>
      <c r="F7843" s="82">
        <v>30994.455999999998</v>
      </c>
      <c r="G7843" s="82">
        <v>-309.12</v>
      </c>
      <c r="H7843" s="82">
        <v>0</v>
      </c>
      <c r="I7843" s="82">
        <v>961.51600000000008</v>
      </c>
      <c r="J7843" s="81">
        <v>440.36400000000003</v>
      </c>
    </row>
    <row r="7844" spans="1:10">
      <c r="A7844" s="80">
        <v>40888</v>
      </c>
      <c r="B7844" s="81">
        <v>17</v>
      </c>
      <c r="C7844" s="82">
        <v>31419</v>
      </c>
      <c r="D7844" s="83" t="s">
        <v>172</v>
      </c>
      <c r="E7844" s="82">
        <v>32160.047999999999</v>
      </c>
      <c r="F7844" s="82">
        <v>32436.621999999999</v>
      </c>
      <c r="G7844" s="82">
        <v>-305.74</v>
      </c>
      <c r="H7844" s="82">
        <v>0</v>
      </c>
      <c r="I7844" s="82">
        <v>931.96600000000001</v>
      </c>
      <c r="J7844" s="81">
        <v>424.37800000000004</v>
      </c>
    </row>
    <row r="7845" spans="1:10">
      <c r="A7845" s="80">
        <v>40888</v>
      </c>
      <c r="B7845" s="81">
        <v>18</v>
      </c>
      <c r="C7845" s="82">
        <v>33637</v>
      </c>
      <c r="D7845" s="83" t="s">
        <v>172</v>
      </c>
      <c r="E7845" s="82">
        <v>34164.017999999996</v>
      </c>
      <c r="F7845" s="82">
        <v>34320.957999999999</v>
      </c>
      <c r="G7845" s="82">
        <v>-156.94</v>
      </c>
      <c r="H7845" s="82">
        <v>0</v>
      </c>
      <c r="I7845" s="82">
        <v>931.96600000000001</v>
      </c>
      <c r="J7845" s="81">
        <v>424.37600000000003</v>
      </c>
    </row>
    <row r="7846" spans="1:10">
      <c r="A7846" s="80">
        <v>40888</v>
      </c>
      <c r="B7846" s="81">
        <v>19</v>
      </c>
      <c r="C7846" s="82">
        <v>35717</v>
      </c>
      <c r="D7846" s="83" t="s">
        <v>172</v>
      </c>
      <c r="E7846" s="82">
        <v>36382.252</v>
      </c>
      <c r="F7846" s="82">
        <v>36538.792000000001</v>
      </c>
      <c r="G7846" s="82">
        <v>-156.54</v>
      </c>
      <c r="H7846" s="82">
        <v>0</v>
      </c>
      <c r="I7846" s="82">
        <v>912.10200000000009</v>
      </c>
      <c r="J7846" s="81">
        <v>424.38</v>
      </c>
    </row>
    <row r="7847" spans="1:10">
      <c r="A7847" s="80">
        <v>40888</v>
      </c>
      <c r="B7847" s="81">
        <v>20</v>
      </c>
      <c r="C7847" s="82">
        <v>37450</v>
      </c>
      <c r="D7847" s="83" t="s">
        <v>172</v>
      </c>
      <c r="E7847" s="82">
        <v>38054.726000000002</v>
      </c>
      <c r="F7847" s="82">
        <v>38060.986000000004</v>
      </c>
      <c r="G7847" s="82">
        <v>-6.26</v>
      </c>
      <c r="H7847" s="82">
        <v>0</v>
      </c>
      <c r="I7847" s="82">
        <v>912.2</v>
      </c>
      <c r="J7847" s="81">
        <v>424.38</v>
      </c>
    </row>
    <row r="7848" spans="1:10">
      <c r="A7848" s="80">
        <v>40888</v>
      </c>
      <c r="B7848" s="81">
        <v>21</v>
      </c>
      <c r="C7848" s="82">
        <v>38864</v>
      </c>
      <c r="D7848" s="83" t="s">
        <v>172</v>
      </c>
      <c r="E7848" s="82">
        <v>39446.03</v>
      </c>
      <c r="F7848" s="82">
        <v>39455.93</v>
      </c>
      <c r="G7848" s="82">
        <v>-9.9</v>
      </c>
      <c r="H7848" s="82">
        <v>0</v>
      </c>
      <c r="I7848" s="82">
        <v>833.23599999999999</v>
      </c>
      <c r="J7848" s="81">
        <v>424.36400000000003</v>
      </c>
    </row>
    <row r="7849" spans="1:10">
      <c r="A7849" s="80">
        <v>40888</v>
      </c>
      <c r="B7849" s="81">
        <v>22</v>
      </c>
      <c r="C7849" s="82">
        <v>39909</v>
      </c>
      <c r="D7849" s="83" t="s">
        <v>172</v>
      </c>
      <c r="E7849" s="82">
        <v>40369.262000000002</v>
      </c>
      <c r="F7849" s="82">
        <v>40402.881999999998</v>
      </c>
      <c r="G7849" s="82">
        <v>-12.08</v>
      </c>
      <c r="H7849" s="82">
        <v>0</v>
      </c>
      <c r="I7849" s="82">
        <v>833.43400000000008</v>
      </c>
      <c r="J7849" s="81">
        <v>425.15200000000004</v>
      </c>
    </row>
    <row r="7850" spans="1:10">
      <c r="A7850" s="80">
        <v>40888</v>
      </c>
      <c r="B7850" s="81">
        <v>23</v>
      </c>
      <c r="C7850" s="82">
        <v>40837</v>
      </c>
      <c r="D7850" s="83" t="s">
        <v>172</v>
      </c>
      <c r="E7850" s="82">
        <v>41283.370000000003</v>
      </c>
      <c r="F7850" s="82">
        <v>41291.85</v>
      </c>
      <c r="G7850" s="82">
        <v>-7.26</v>
      </c>
      <c r="H7850" s="82">
        <v>0</v>
      </c>
      <c r="I7850" s="82">
        <v>1013.9960000000001</v>
      </c>
      <c r="J7850" s="81">
        <v>987.09400000000005</v>
      </c>
    </row>
    <row r="7851" spans="1:10">
      <c r="A7851" s="80">
        <v>40888</v>
      </c>
      <c r="B7851" s="81">
        <v>24</v>
      </c>
      <c r="C7851" s="82">
        <v>41410</v>
      </c>
      <c r="D7851" s="83" t="s">
        <v>172</v>
      </c>
      <c r="E7851" s="82">
        <v>41868.093999999997</v>
      </c>
      <c r="F7851" s="82">
        <v>41883.214</v>
      </c>
      <c r="G7851" s="82">
        <v>-17.02</v>
      </c>
      <c r="H7851" s="82">
        <v>0</v>
      </c>
      <c r="I7851" s="82">
        <v>1013.9960000000001</v>
      </c>
      <c r="J7851" s="81">
        <v>986.70800000000008</v>
      </c>
    </row>
    <row r="7852" spans="1:10">
      <c r="A7852" s="80">
        <v>40888</v>
      </c>
      <c r="B7852" s="81">
        <v>25</v>
      </c>
      <c r="C7852" s="82">
        <v>41874</v>
      </c>
      <c r="D7852" s="83" t="s">
        <v>172</v>
      </c>
      <c r="E7852" s="82">
        <v>42345.198000000004</v>
      </c>
      <c r="F7852" s="82">
        <v>42359.637999999999</v>
      </c>
      <c r="G7852" s="82">
        <v>-16.34</v>
      </c>
      <c r="H7852" s="82">
        <v>0</v>
      </c>
      <c r="I7852" s="82">
        <v>1128.44</v>
      </c>
      <c r="J7852" s="81">
        <v>993.52</v>
      </c>
    </row>
    <row r="7853" spans="1:10">
      <c r="A7853" s="80">
        <v>40888</v>
      </c>
      <c r="B7853" s="81">
        <v>26</v>
      </c>
      <c r="C7853" s="82">
        <v>42060</v>
      </c>
      <c r="D7853" s="83" t="s">
        <v>172</v>
      </c>
      <c r="E7853" s="82">
        <v>42464.792000000001</v>
      </c>
      <c r="F7853" s="82">
        <v>42474.851999999999</v>
      </c>
      <c r="G7853" s="82">
        <v>-10.06</v>
      </c>
      <c r="H7853" s="82">
        <v>0</v>
      </c>
      <c r="I7853" s="82">
        <v>1128.6380000000001</v>
      </c>
      <c r="J7853" s="81">
        <v>993.52</v>
      </c>
    </row>
    <row r="7854" spans="1:10">
      <c r="A7854" s="80">
        <v>40888</v>
      </c>
      <c r="B7854" s="81">
        <v>27</v>
      </c>
      <c r="C7854" s="82">
        <v>41842</v>
      </c>
      <c r="D7854" s="83" t="s">
        <v>172</v>
      </c>
      <c r="E7854" s="82">
        <v>42246.591999999997</v>
      </c>
      <c r="F7854" s="82">
        <v>42256.771999999997</v>
      </c>
      <c r="G7854" s="82">
        <v>-10.18</v>
      </c>
      <c r="H7854" s="82">
        <v>0</v>
      </c>
      <c r="I7854" s="82">
        <v>1442.5220000000002</v>
      </c>
      <c r="J7854" s="81">
        <v>993.52</v>
      </c>
    </row>
    <row r="7855" spans="1:10">
      <c r="A7855" s="80">
        <v>40888</v>
      </c>
      <c r="B7855" s="81">
        <v>28</v>
      </c>
      <c r="C7855" s="82">
        <v>41761</v>
      </c>
      <c r="D7855" s="83" t="s">
        <v>172</v>
      </c>
      <c r="E7855" s="82">
        <v>42175.428</v>
      </c>
      <c r="F7855" s="82">
        <v>42184.307999999997</v>
      </c>
      <c r="G7855" s="82">
        <v>-8.8800000000000008</v>
      </c>
      <c r="H7855" s="82">
        <v>0</v>
      </c>
      <c r="I7855" s="82">
        <v>1442.3240000000001</v>
      </c>
      <c r="J7855" s="81">
        <v>993.928</v>
      </c>
    </row>
    <row r="7856" spans="1:10">
      <c r="A7856" s="80">
        <v>40888</v>
      </c>
      <c r="B7856" s="81">
        <v>29</v>
      </c>
      <c r="C7856" s="82">
        <v>41988</v>
      </c>
      <c r="D7856" s="83" t="s">
        <v>172</v>
      </c>
      <c r="E7856" s="82">
        <v>42379.03</v>
      </c>
      <c r="F7856" s="82">
        <v>42385.97</v>
      </c>
      <c r="G7856" s="82">
        <v>-6.94</v>
      </c>
      <c r="H7856" s="82">
        <v>0</v>
      </c>
      <c r="I7856" s="82">
        <v>1442.2260000000001</v>
      </c>
      <c r="J7856" s="81">
        <v>993.53</v>
      </c>
    </row>
    <row r="7857" spans="1:10">
      <c r="A7857" s="80">
        <v>40888</v>
      </c>
      <c r="B7857" s="81">
        <v>30</v>
      </c>
      <c r="C7857" s="82">
        <v>42142</v>
      </c>
      <c r="D7857" s="83" t="s">
        <v>172</v>
      </c>
      <c r="E7857" s="82">
        <v>42547.165999999997</v>
      </c>
      <c r="F7857" s="82">
        <v>42553.565999999999</v>
      </c>
      <c r="G7857" s="82">
        <v>-6.4</v>
      </c>
      <c r="H7857" s="82">
        <v>0</v>
      </c>
      <c r="I7857" s="82">
        <v>1442.2260000000001</v>
      </c>
      <c r="J7857" s="81">
        <v>993.52800000000002</v>
      </c>
    </row>
    <row r="7858" spans="1:10">
      <c r="A7858" s="80">
        <v>40888</v>
      </c>
      <c r="B7858" s="81">
        <v>31</v>
      </c>
      <c r="C7858" s="82">
        <v>42800</v>
      </c>
      <c r="D7858" s="83" t="s">
        <v>172</v>
      </c>
      <c r="E7858" s="82">
        <v>43146.362000000001</v>
      </c>
      <c r="F7858" s="82">
        <v>43192.601999999999</v>
      </c>
      <c r="G7858" s="82">
        <v>-6.24</v>
      </c>
      <c r="H7858" s="82">
        <v>0</v>
      </c>
      <c r="I7858" s="82">
        <v>960.726</v>
      </c>
      <c r="J7858" s="81">
        <v>983.52800000000002</v>
      </c>
    </row>
    <row r="7859" spans="1:10">
      <c r="A7859" s="80">
        <v>40888</v>
      </c>
      <c r="B7859" s="81">
        <v>32</v>
      </c>
      <c r="C7859" s="82">
        <v>44171</v>
      </c>
      <c r="D7859" s="83" t="s">
        <v>172</v>
      </c>
      <c r="E7859" s="82">
        <v>44572.68</v>
      </c>
      <c r="F7859" s="82">
        <v>44586.32</v>
      </c>
      <c r="G7859" s="82">
        <v>-13.64</v>
      </c>
      <c r="H7859" s="82">
        <v>0</v>
      </c>
      <c r="I7859" s="82">
        <v>961.02200000000005</v>
      </c>
      <c r="J7859" s="81">
        <v>983.91800000000001</v>
      </c>
    </row>
    <row r="7860" spans="1:10">
      <c r="A7860" s="80">
        <v>40888</v>
      </c>
      <c r="B7860" s="81">
        <v>33</v>
      </c>
      <c r="C7860" s="82">
        <v>46361</v>
      </c>
      <c r="D7860" s="83" t="s">
        <v>172</v>
      </c>
      <c r="E7860" s="82">
        <v>46567.16</v>
      </c>
      <c r="F7860" s="82">
        <v>46595.974000000002</v>
      </c>
      <c r="G7860" s="82">
        <v>-14.16</v>
      </c>
      <c r="H7860" s="82">
        <v>0</v>
      </c>
      <c r="I7860" s="82">
        <v>1216.992</v>
      </c>
      <c r="J7860" s="81">
        <v>993.50800000000004</v>
      </c>
    </row>
    <row r="7861" spans="1:10">
      <c r="A7861" s="80">
        <v>40888</v>
      </c>
      <c r="B7861" s="81">
        <v>34</v>
      </c>
      <c r="C7861" s="82">
        <v>47678</v>
      </c>
      <c r="D7861" s="83" t="s">
        <v>172</v>
      </c>
      <c r="E7861" s="82">
        <v>47741.057999999997</v>
      </c>
      <c r="F7861" s="82">
        <v>47771.874000000003</v>
      </c>
      <c r="G7861" s="82">
        <v>-12.7</v>
      </c>
      <c r="H7861" s="82">
        <v>0</v>
      </c>
      <c r="I7861" s="82">
        <v>1217.684</v>
      </c>
      <c r="J7861" s="81">
        <v>993.51800000000003</v>
      </c>
    </row>
    <row r="7862" spans="1:10">
      <c r="A7862" s="80">
        <v>40888</v>
      </c>
      <c r="B7862" s="81">
        <v>35</v>
      </c>
      <c r="C7862" s="82">
        <v>48145</v>
      </c>
      <c r="D7862" s="83" t="s">
        <v>172</v>
      </c>
      <c r="E7862" s="82">
        <v>48209.9</v>
      </c>
      <c r="F7862" s="82">
        <v>48221.64</v>
      </c>
      <c r="G7862" s="82">
        <v>-9.74</v>
      </c>
      <c r="H7862" s="82">
        <v>0</v>
      </c>
      <c r="I7862" s="82">
        <v>1646.508</v>
      </c>
      <c r="J7862" s="81">
        <v>993.92</v>
      </c>
    </row>
    <row r="7863" spans="1:10">
      <c r="A7863" s="80">
        <v>40888</v>
      </c>
      <c r="B7863" s="81">
        <v>36</v>
      </c>
      <c r="C7863" s="82">
        <v>47894</v>
      </c>
      <c r="D7863" s="83" t="s">
        <v>172</v>
      </c>
      <c r="E7863" s="82">
        <v>47809.874000000003</v>
      </c>
      <c r="F7863" s="82">
        <v>47821.593999999997</v>
      </c>
      <c r="G7863" s="82">
        <v>-9.7200000000000006</v>
      </c>
      <c r="H7863" s="82">
        <v>0</v>
      </c>
      <c r="I7863" s="82">
        <v>1646.212</v>
      </c>
      <c r="J7863" s="81">
        <v>993.52</v>
      </c>
    </row>
    <row r="7864" spans="1:10">
      <c r="A7864" s="80">
        <v>40888</v>
      </c>
      <c r="B7864" s="81">
        <v>37</v>
      </c>
      <c r="C7864" s="82">
        <v>47061</v>
      </c>
      <c r="D7864" s="83" t="s">
        <v>172</v>
      </c>
      <c r="E7864" s="82">
        <v>47157.175999999999</v>
      </c>
      <c r="F7864" s="82">
        <v>47186.856</v>
      </c>
      <c r="G7864" s="82">
        <v>-11.68</v>
      </c>
      <c r="H7864" s="82">
        <v>0</v>
      </c>
      <c r="I7864" s="82">
        <v>1107.6860000000001</v>
      </c>
      <c r="J7864" s="81">
        <v>809.91200000000003</v>
      </c>
    </row>
    <row r="7865" spans="1:10">
      <c r="A7865" s="80">
        <v>40888</v>
      </c>
      <c r="B7865" s="81">
        <v>38</v>
      </c>
      <c r="C7865" s="82">
        <v>46060</v>
      </c>
      <c r="D7865" s="83" t="s">
        <v>172</v>
      </c>
      <c r="E7865" s="82">
        <v>46166.514000000003</v>
      </c>
      <c r="F7865" s="82">
        <v>46199.214</v>
      </c>
      <c r="G7865" s="82">
        <v>-10.56</v>
      </c>
      <c r="H7865" s="82">
        <v>0</v>
      </c>
      <c r="I7865" s="82">
        <v>1107.884</v>
      </c>
      <c r="J7865" s="81">
        <v>810.70800000000008</v>
      </c>
    </row>
    <row r="7866" spans="1:10">
      <c r="A7866" s="80">
        <v>40888</v>
      </c>
      <c r="B7866" s="81">
        <v>39</v>
      </c>
      <c r="C7866" s="82">
        <v>44745</v>
      </c>
      <c r="D7866" s="83" t="s">
        <v>172</v>
      </c>
      <c r="E7866" s="82">
        <v>44986.061999999998</v>
      </c>
      <c r="F7866" s="82">
        <v>45007.792000000001</v>
      </c>
      <c r="G7866" s="82">
        <v>-9.84</v>
      </c>
      <c r="H7866" s="82">
        <v>0</v>
      </c>
      <c r="I7866" s="82">
        <v>833.03800000000001</v>
      </c>
      <c r="J7866" s="81">
        <v>439.55200000000002</v>
      </c>
    </row>
    <row r="7867" spans="1:10">
      <c r="A7867" s="80">
        <v>40888</v>
      </c>
      <c r="B7867" s="81">
        <v>40</v>
      </c>
      <c r="C7867" s="82">
        <v>43777</v>
      </c>
      <c r="D7867" s="83" t="s">
        <v>172</v>
      </c>
      <c r="E7867" s="82">
        <v>44019.214</v>
      </c>
      <c r="F7867" s="82">
        <v>44082.574000000001</v>
      </c>
      <c r="G7867" s="82">
        <v>-1.1599999999999999</v>
      </c>
      <c r="H7867" s="82">
        <v>0</v>
      </c>
      <c r="I7867" s="82">
        <v>833.63</v>
      </c>
      <c r="J7867" s="81">
        <v>441.16</v>
      </c>
    </row>
    <row r="7868" spans="1:10">
      <c r="A7868" s="80">
        <v>40888</v>
      </c>
      <c r="B7868" s="81">
        <v>41</v>
      </c>
      <c r="C7868" s="82">
        <v>42572</v>
      </c>
      <c r="D7868" s="83" t="s">
        <v>172</v>
      </c>
      <c r="E7868" s="82">
        <v>42814.898000000001</v>
      </c>
      <c r="F7868" s="82">
        <v>42845.858</v>
      </c>
      <c r="G7868" s="82">
        <v>-6.96</v>
      </c>
      <c r="H7868" s="82">
        <v>0</v>
      </c>
      <c r="I7868" s="82">
        <v>1006.09</v>
      </c>
      <c r="J7868" s="81">
        <v>797.91</v>
      </c>
    </row>
    <row r="7869" spans="1:10">
      <c r="A7869" s="80">
        <v>40888</v>
      </c>
      <c r="B7869" s="81">
        <v>42</v>
      </c>
      <c r="C7869" s="82">
        <v>41383</v>
      </c>
      <c r="D7869" s="83" t="s">
        <v>172</v>
      </c>
      <c r="E7869" s="82">
        <v>41639.103999999999</v>
      </c>
      <c r="F7869" s="82">
        <v>41680.163999999997</v>
      </c>
      <c r="G7869" s="82">
        <v>-1.06</v>
      </c>
      <c r="H7869" s="82">
        <v>0</v>
      </c>
      <c r="I7869" s="82">
        <v>1005.792</v>
      </c>
      <c r="J7869" s="81">
        <v>797.91</v>
      </c>
    </row>
    <row r="7870" spans="1:10">
      <c r="A7870" s="80">
        <v>40888</v>
      </c>
      <c r="B7870" s="81">
        <v>43</v>
      </c>
      <c r="C7870" s="82">
        <v>39937</v>
      </c>
      <c r="D7870" s="83" t="s">
        <v>172</v>
      </c>
      <c r="E7870" s="82">
        <v>40171.862000000001</v>
      </c>
      <c r="F7870" s="82">
        <v>40197.521999999997</v>
      </c>
      <c r="G7870" s="82">
        <v>-11.66</v>
      </c>
      <c r="H7870" s="82">
        <v>0</v>
      </c>
      <c r="I7870" s="82">
        <v>823.94600000000003</v>
      </c>
      <c r="J7870" s="81">
        <v>423.96800000000002</v>
      </c>
    </row>
    <row r="7871" spans="1:10">
      <c r="A7871" s="80">
        <v>40888</v>
      </c>
      <c r="B7871" s="81">
        <v>44</v>
      </c>
      <c r="C7871" s="82">
        <v>38884</v>
      </c>
      <c r="D7871" s="83" t="s">
        <v>172</v>
      </c>
      <c r="E7871" s="82">
        <v>39097.917999999998</v>
      </c>
      <c r="F7871" s="82">
        <v>39102.957999999999</v>
      </c>
      <c r="G7871" s="82">
        <v>-5.04</v>
      </c>
      <c r="H7871" s="82">
        <v>0</v>
      </c>
      <c r="I7871" s="82">
        <v>823.65</v>
      </c>
      <c r="J7871" s="81">
        <v>424.37400000000002</v>
      </c>
    </row>
    <row r="7872" spans="1:10">
      <c r="A7872" s="80">
        <v>40888</v>
      </c>
      <c r="B7872" s="81">
        <v>45</v>
      </c>
      <c r="C7872" s="82">
        <v>36981</v>
      </c>
      <c r="D7872" s="83" t="s">
        <v>172</v>
      </c>
      <c r="E7872" s="82">
        <v>37267.498</v>
      </c>
      <c r="F7872" s="82">
        <v>37284.237999999998</v>
      </c>
      <c r="G7872" s="82">
        <v>-46.66</v>
      </c>
      <c r="H7872" s="82">
        <v>0</v>
      </c>
      <c r="I7872" s="82">
        <v>718.89</v>
      </c>
      <c r="J7872" s="81">
        <v>312.77600000000001</v>
      </c>
    </row>
    <row r="7873" spans="1:10">
      <c r="A7873" s="80">
        <v>40888</v>
      </c>
      <c r="B7873" s="81">
        <v>46</v>
      </c>
      <c r="C7873" s="82">
        <v>35227</v>
      </c>
      <c r="D7873" s="83" t="s">
        <v>172</v>
      </c>
      <c r="E7873" s="82">
        <v>35393.300000000003</v>
      </c>
      <c r="F7873" s="82">
        <v>35596.9</v>
      </c>
      <c r="G7873" s="82">
        <v>-167.48</v>
      </c>
      <c r="H7873" s="82">
        <v>0</v>
      </c>
      <c r="I7873" s="82">
        <v>719.87800000000004</v>
      </c>
      <c r="J7873" s="81">
        <v>314.36799999999999</v>
      </c>
    </row>
    <row r="7874" spans="1:10">
      <c r="A7874" s="80">
        <v>40888</v>
      </c>
      <c r="B7874" s="81">
        <v>47</v>
      </c>
      <c r="C7874" s="82">
        <v>32813</v>
      </c>
      <c r="D7874" s="83" t="s">
        <v>172</v>
      </c>
      <c r="E7874" s="82">
        <v>33220.964</v>
      </c>
      <c r="F7874" s="82">
        <v>33881.964</v>
      </c>
      <c r="G7874" s="82">
        <v>-661</v>
      </c>
      <c r="H7874" s="82">
        <v>0</v>
      </c>
      <c r="I7874" s="82">
        <v>1093.4560000000001</v>
      </c>
      <c r="J7874" s="81">
        <v>791.91200000000003</v>
      </c>
    </row>
    <row r="7875" spans="1:10">
      <c r="A7875" s="80">
        <v>40888</v>
      </c>
      <c r="B7875" s="81">
        <v>48</v>
      </c>
      <c r="C7875" s="82">
        <v>31308</v>
      </c>
      <c r="D7875" s="83" t="s">
        <v>172</v>
      </c>
      <c r="E7875" s="82">
        <v>31832.902000000002</v>
      </c>
      <c r="F7875" s="82">
        <v>33157.942000000003</v>
      </c>
      <c r="G7875" s="82">
        <v>-1325.04</v>
      </c>
      <c r="H7875" s="82">
        <v>0</v>
      </c>
      <c r="I7875" s="82">
        <v>1093.8499999999999</v>
      </c>
      <c r="J7875" s="81">
        <v>792.30600000000004</v>
      </c>
    </row>
    <row r="7876" spans="1:10">
      <c r="A7876" s="80">
        <v>40889</v>
      </c>
      <c r="B7876" s="81">
        <v>1</v>
      </c>
      <c r="C7876" s="82">
        <v>31563</v>
      </c>
      <c r="D7876" s="83" t="s">
        <v>172</v>
      </c>
      <c r="E7876" s="82">
        <v>32208.065999999999</v>
      </c>
      <c r="F7876" s="82">
        <v>33528.586000000003</v>
      </c>
      <c r="G7876" s="82">
        <v>-1273.52</v>
      </c>
      <c r="H7876" s="82">
        <v>0</v>
      </c>
      <c r="I7876" s="82">
        <v>1118.558</v>
      </c>
      <c r="J7876" s="81">
        <v>993.90600000000006</v>
      </c>
    </row>
    <row r="7877" spans="1:10">
      <c r="A7877" s="80">
        <v>40889</v>
      </c>
      <c r="B7877" s="81">
        <v>2</v>
      </c>
      <c r="C7877" s="82">
        <v>31599</v>
      </c>
      <c r="D7877" s="83" t="s">
        <v>172</v>
      </c>
      <c r="E7877" s="82">
        <v>32338.813999999998</v>
      </c>
      <c r="F7877" s="82">
        <v>33662.733999999997</v>
      </c>
      <c r="G7877" s="82">
        <v>-1323.92</v>
      </c>
      <c r="H7877" s="82">
        <v>0</v>
      </c>
      <c r="I7877" s="82">
        <v>1119.348</v>
      </c>
      <c r="J7877" s="81">
        <v>993.51200000000006</v>
      </c>
    </row>
    <row r="7878" spans="1:10">
      <c r="A7878" s="80">
        <v>40889</v>
      </c>
      <c r="B7878" s="81">
        <v>3</v>
      </c>
      <c r="C7878" s="82">
        <v>31358</v>
      </c>
      <c r="D7878" s="83" t="s">
        <v>172</v>
      </c>
      <c r="E7878" s="82">
        <v>32115.806</v>
      </c>
      <c r="F7878" s="82">
        <v>33810.425999999999</v>
      </c>
      <c r="G7878" s="82">
        <v>-1694.62</v>
      </c>
      <c r="H7878" s="82">
        <v>0</v>
      </c>
      <c r="I7878" s="82">
        <v>1725.472</v>
      </c>
      <c r="J7878" s="81">
        <v>993.51600000000008</v>
      </c>
    </row>
    <row r="7879" spans="1:10">
      <c r="A7879" s="80">
        <v>40889</v>
      </c>
      <c r="B7879" s="81">
        <v>4</v>
      </c>
      <c r="C7879" s="82">
        <v>30698</v>
      </c>
      <c r="D7879" s="83" t="s">
        <v>172</v>
      </c>
      <c r="E7879" s="82">
        <v>31215.808000000001</v>
      </c>
      <c r="F7879" s="82">
        <v>32909.448000000004</v>
      </c>
      <c r="G7879" s="82">
        <v>-1693.64</v>
      </c>
      <c r="H7879" s="82">
        <v>0</v>
      </c>
      <c r="I7879" s="82">
        <v>1725.5720000000001</v>
      </c>
      <c r="J7879" s="81">
        <v>993.51800000000003</v>
      </c>
    </row>
    <row r="7880" spans="1:10">
      <c r="A7880" s="80">
        <v>40889</v>
      </c>
      <c r="B7880" s="81">
        <v>5</v>
      </c>
      <c r="C7880" s="82">
        <v>30128</v>
      </c>
      <c r="D7880" s="83" t="s">
        <v>172</v>
      </c>
      <c r="E7880" s="82">
        <v>30659.216</v>
      </c>
      <c r="F7880" s="82">
        <v>32351.736000000001</v>
      </c>
      <c r="G7880" s="82">
        <v>-1692.52</v>
      </c>
      <c r="H7880" s="82">
        <v>0</v>
      </c>
      <c r="I7880" s="82">
        <v>1725.67</v>
      </c>
      <c r="J7880" s="81">
        <v>993.92200000000003</v>
      </c>
    </row>
    <row r="7881" spans="1:10">
      <c r="A7881" s="80">
        <v>40889</v>
      </c>
      <c r="B7881" s="81">
        <v>6</v>
      </c>
      <c r="C7881" s="82">
        <v>30248</v>
      </c>
      <c r="D7881" s="83" t="s">
        <v>172</v>
      </c>
      <c r="E7881" s="82">
        <v>30773.034</v>
      </c>
      <c r="F7881" s="82">
        <v>32536.074000000001</v>
      </c>
      <c r="G7881" s="82">
        <v>-1763.04</v>
      </c>
      <c r="H7881" s="82">
        <v>0</v>
      </c>
      <c r="I7881" s="82">
        <v>1725.472</v>
      </c>
      <c r="J7881" s="81">
        <v>993.52200000000005</v>
      </c>
    </row>
    <row r="7882" spans="1:10">
      <c r="A7882" s="80">
        <v>40889</v>
      </c>
      <c r="B7882" s="81">
        <v>7</v>
      </c>
      <c r="C7882" s="82">
        <v>29671</v>
      </c>
      <c r="D7882" s="83" t="s">
        <v>172</v>
      </c>
      <c r="E7882" s="82">
        <v>30261.335999999999</v>
      </c>
      <c r="F7882" s="82">
        <v>32074.256000000001</v>
      </c>
      <c r="G7882" s="82">
        <v>-1812.92</v>
      </c>
      <c r="H7882" s="82">
        <v>0</v>
      </c>
      <c r="I7882" s="82">
        <v>1724.4840000000002</v>
      </c>
      <c r="J7882" s="81">
        <v>993.51600000000008</v>
      </c>
    </row>
    <row r="7883" spans="1:10">
      <c r="A7883" s="80">
        <v>40889</v>
      </c>
      <c r="B7883" s="81">
        <v>8</v>
      </c>
      <c r="C7883" s="82">
        <v>28955</v>
      </c>
      <c r="D7883" s="83" t="s">
        <v>172</v>
      </c>
      <c r="E7883" s="82">
        <v>29570.362000000001</v>
      </c>
      <c r="F7883" s="82">
        <v>31374.322</v>
      </c>
      <c r="G7883" s="82">
        <v>-1803.96</v>
      </c>
      <c r="H7883" s="82">
        <v>0</v>
      </c>
      <c r="I7883" s="82">
        <v>1666.57</v>
      </c>
      <c r="J7883" s="81">
        <v>993.51</v>
      </c>
    </row>
    <row r="7884" spans="1:10">
      <c r="A7884" s="80">
        <v>40889</v>
      </c>
      <c r="B7884" s="81">
        <v>9</v>
      </c>
      <c r="C7884" s="82">
        <v>28467</v>
      </c>
      <c r="D7884" s="83" t="s">
        <v>172</v>
      </c>
      <c r="E7884" s="82">
        <v>29113.054</v>
      </c>
      <c r="F7884" s="82">
        <v>30897.833999999999</v>
      </c>
      <c r="G7884" s="82">
        <v>-1784.78</v>
      </c>
      <c r="H7884" s="82">
        <v>0</v>
      </c>
      <c r="I7884" s="82">
        <v>1135.7540000000001</v>
      </c>
      <c r="J7884" s="81">
        <v>584.33199999999999</v>
      </c>
    </row>
    <row r="7885" spans="1:10">
      <c r="A7885" s="80">
        <v>40889</v>
      </c>
      <c r="B7885" s="81">
        <v>10</v>
      </c>
      <c r="C7885" s="82">
        <v>28520</v>
      </c>
      <c r="D7885" s="83" t="s">
        <v>172</v>
      </c>
      <c r="E7885" s="82">
        <v>29161.84</v>
      </c>
      <c r="F7885" s="82">
        <v>30941.18</v>
      </c>
      <c r="G7885" s="82">
        <v>-1779.34</v>
      </c>
      <c r="H7885" s="82">
        <v>0</v>
      </c>
      <c r="I7885" s="82">
        <v>1083.374</v>
      </c>
      <c r="J7885" s="81">
        <v>584.73</v>
      </c>
    </row>
    <row r="7886" spans="1:10">
      <c r="A7886" s="80">
        <v>40889</v>
      </c>
      <c r="B7886" s="81">
        <v>11</v>
      </c>
      <c r="C7886" s="82">
        <v>28959</v>
      </c>
      <c r="D7886" s="83" t="s">
        <v>172</v>
      </c>
      <c r="E7886" s="82">
        <v>29787.766</v>
      </c>
      <c r="F7886" s="82">
        <v>31806.968000000001</v>
      </c>
      <c r="G7886" s="82">
        <v>-1131.8399999999999</v>
      </c>
      <c r="H7886" s="82">
        <v>0</v>
      </c>
      <c r="I7886" s="82">
        <v>-538.42200000000003</v>
      </c>
      <c r="J7886" s="81">
        <v>-399.64</v>
      </c>
    </row>
    <row r="7887" spans="1:10">
      <c r="A7887" s="80">
        <v>40889</v>
      </c>
      <c r="B7887" s="81">
        <v>12</v>
      </c>
      <c r="C7887" s="82">
        <v>30293</v>
      </c>
      <c r="D7887" s="83" t="s">
        <v>172</v>
      </c>
      <c r="E7887" s="82">
        <v>30978.53</v>
      </c>
      <c r="F7887" s="82">
        <v>32690.405999999999</v>
      </c>
      <c r="G7887" s="82">
        <v>-842.38</v>
      </c>
      <c r="H7887" s="82">
        <v>0</v>
      </c>
      <c r="I7887" s="82">
        <v>-558.66</v>
      </c>
      <c r="J7887" s="81">
        <v>-399.24600000000004</v>
      </c>
    </row>
    <row r="7888" spans="1:10">
      <c r="A7888" s="80">
        <v>40889</v>
      </c>
      <c r="B7888" s="81">
        <v>13</v>
      </c>
      <c r="C7888" s="82">
        <v>33790</v>
      </c>
      <c r="D7888" s="83" t="s">
        <v>172</v>
      </c>
      <c r="E7888" s="82">
        <v>34328.692000000003</v>
      </c>
      <c r="F7888" s="82">
        <v>35832.639999999999</v>
      </c>
      <c r="G7888" s="82">
        <v>-164.16</v>
      </c>
      <c r="H7888" s="82">
        <v>0</v>
      </c>
      <c r="I7888" s="82">
        <v>-584.05399999999997</v>
      </c>
      <c r="J7888" s="81">
        <v>-835.70800000000008</v>
      </c>
    </row>
    <row r="7889" spans="1:10">
      <c r="A7889" s="80">
        <v>40889</v>
      </c>
      <c r="B7889" s="81">
        <v>14</v>
      </c>
      <c r="C7889" s="82">
        <v>37678</v>
      </c>
      <c r="D7889" s="83" t="s">
        <v>172</v>
      </c>
      <c r="E7889" s="82">
        <v>37900.606</v>
      </c>
      <c r="F7889" s="82">
        <v>39316.173999999999</v>
      </c>
      <c r="G7889" s="82">
        <v>-10.68</v>
      </c>
      <c r="H7889" s="82">
        <v>0</v>
      </c>
      <c r="I7889" s="82">
        <v>-584.05399999999997</v>
      </c>
      <c r="J7889" s="81">
        <v>-835.70600000000002</v>
      </c>
    </row>
    <row r="7890" spans="1:10">
      <c r="A7890" s="80">
        <v>40889</v>
      </c>
      <c r="B7890" s="81">
        <v>15</v>
      </c>
      <c r="C7890" s="82">
        <v>42166</v>
      </c>
      <c r="D7890" s="83" t="s">
        <v>172</v>
      </c>
      <c r="E7890" s="82">
        <v>42458</v>
      </c>
      <c r="F7890" s="82">
        <v>43844.284</v>
      </c>
      <c r="G7890" s="82">
        <v>-10.46</v>
      </c>
      <c r="H7890" s="82">
        <v>0</v>
      </c>
      <c r="I7890" s="82">
        <v>-604.28800000000001</v>
      </c>
      <c r="J7890" s="81">
        <v>-732.49599999999998</v>
      </c>
    </row>
    <row r="7891" spans="1:10">
      <c r="A7891" s="80">
        <v>40889</v>
      </c>
      <c r="B7891" s="81">
        <v>16</v>
      </c>
      <c r="C7891" s="82">
        <v>44749</v>
      </c>
      <c r="D7891" s="83" t="s">
        <v>172</v>
      </c>
      <c r="E7891" s="82">
        <v>44458.417999999998</v>
      </c>
      <c r="F7891" s="82">
        <v>45845.161999999997</v>
      </c>
      <c r="G7891" s="82">
        <v>-8.34</v>
      </c>
      <c r="H7891" s="82">
        <v>0</v>
      </c>
      <c r="I7891" s="82">
        <v>-604.08600000000001</v>
      </c>
      <c r="J7891" s="81">
        <v>-732.88400000000001</v>
      </c>
    </row>
    <row r="7892" spans="1:10">
      <c r="A7892" s="80">
        <v>40889</v>
      </c>
      <c r="B7892" s="81">
        <v>17</v>
      </c>
      <c r="C7892" s="82">
        <v>45585</v>
      </c>
      <c r="D7892" s="83" t="s">
        <v>172</v>
      </c>
      <c r="E7892" s="82">
        <v>44986.464</v>
      </c>
      <c r="F7892" s="82">
        <v>45945.648000000001</v>
      </c>
      <c r="G7892" s="82">
        <v>-3.56</v>
      </c>
      <c r="H7892" s="82">
        <v>0</v>
      </c>
      <c r="I7892" s="82">
        <v>-604.39</v>
      </c>
      <c r="J7892" s="81">
        <v>-398.03800000000001</v>
      </c>
    </row>
    <row r="7893" spans="1:10">
      <c r="A7893" s="80">
        <v>40889</v>
      </c>
      <c r="B7893" s="81">
        <v>18</v>
      </c>
      <c r="C7893" s="82">
        <v>45409</v>
      </c>
      <c r="D7893" s="83" t="s">
        <v>172</v>
      </c>
      <c r="E7893" s="82">
        <v>44818.082000000002</v>
      </c>
      <c r="F7893" s="82">
        <v>45746.106</v>
      </c>
      <c r="G7893" s="82">
        <v>-13</v>
      </c>
      <c r="H7893" s="82">
        <v>0</v>
      </c>
      <c r="I7893" s="82">
        <v>-603.88400000000001</v>
      </c>
      <c r="J7893" s="81">
        <v>-398.43600000000004</v>
      </c>
    </row>
    <row r="7894" spans="1:10">
      <c r="A7894" s="80">
        <v>40889</v>
      </c>
      <c r="B7894" s="81">
        <v>19</v>
      </c>
      <c r="C7894" s="82">
        <v>46122</v>
      </c>
      <c r="D7894" s="83" t="s">
        <v>172</v>
      </c>
      <c r="E7894" s="82">
        <v>45677.565999999999</v>
      </c>
      <c r="F7894" s="82">
        <v>46196.093999999997</v>
      </c>
      <c r="G7894" s="82">
        <v>-11.88</v>
      </c>
      <c r="H7894" s="82">
        <v>0</v>
      </c>
      <c r="I7894" s="82">
        <v>-399.01400000000001</v>
      </c>
      <c r="J7894" s="81">
        <v>-198.43200000000002</v>
      </c>
    </row>
    <row r="7895" spans="1:10">
      <c r="A7895" s="80">
        <v>40889</v>
      </c>
      <c r="B7895" s="81">
        <v>20</v>
      </c>
      <c r="C7895" s="82">
        <v>46388</v>
      </c>
      <c r="D7895" s="83" t="s">
        <v>172</v>
      </c>
      <c r="E7895" s="82">
        <v>46115.362000000001</v>
      </c>
      <c r="F7895" s="82">
        <v>46631.97</v>
      </c>
      <c r="G7895" s="82">
        <v>-7.26</v>
      </c>
      <c r="H7895" s="82">
        <v>0</v>
      </c>
      <c r="I7895" s="82">
        <v>-399.01400000000001</v>
      </c>
      <c r="J7895" s="81">
        <v>-198.02</v>
      </c>
    </row>
    <row r="7896" spans="1:10">
      <c r="A7896" s="80">
        <v>40889</v>
      </c>
      <c r="B7896" s="81">
        <v>21</v>
      </c>
      <c r="C7896" s="82">
        <v>46365</v>
      </c>
      <c r="D7896" s="83" t="s">
        <v>172</v>
      </c>
      <c r="E7896" s="82">
        <v>46066.644</v>
      </c>
      <c r="F7896" s="82">
        <v>46654.945999999996</v>
      </c>
      <c r="G7896" s="82">
        <v>-7.42</v>
      </c>
      <c r="H7896" s="82">
        <v>0</v>
      </c>
      <c r="I7896" s="82">
        <v>-391.93200000000002</v>
      </c>
      <c r="J7896" s="81">
        <v>-279.62</v>
      </c>
    </row>
    <row r="7897" spans="1:10">
      <c r="A7897" s="80">
        <v>40889</v>
      </c>
      <c r="B7897" s="81">
        <v>22</v>
      </c>
      <c r="C7897" s="82">
        <v>46052</v>
      </c>
      <c r="D7897" s="83" t="s">
        <v>172</v>
      </c>
      <c r="E7897" s="82">
        <v>45799.342000000004</v>
      </c>
      <c r="F7897" s="82">
        <v>46386.987999999998</v>
      </c>
      <c r="G7897" s="82">
        <v>-7.08</v>
      </c>
      <c r="H7897" s="82">
        <v>0</v>
      </c>
      <c r="I7897" s="82">
        <v>-389.60599999999999</v>
      </c>
      <c r="J7897" s="81">
        <v>-279.62</v>
      </c>
    </row>
    <row r="7898" spans="1:10">
      <c r="A7898" s="80">
        <v>40889</v>
      </c>
      <c r="B7898" s="81">
        <v>23</v>
      </c>
      <c r="C7898" s="82">
        <v>46048</v>
      </c>
      <c r="D7898" s="83" t="s">
        <v>172</v>
      </c>
      <c r="E7898" s="82">
        <v>45779.165999999997</v>
      </c>
      <c r="F7898" s="82">
        <v>46157.73</v>
      </c>
      <c r="G7898" s="82">
        <v>-7</v>
      </c>
      <c r="H7898" s="82">
        <v>0</v>
      </c>
      <c r="I7898" s="82">
        <v>-218.73</v>
      </c>
      <c r="J7898" s="81">
        <v>-244.40800000000002</v>
      </c>
    </row>
    <row r="7899" spans="1:10">
      <c r="A7899" s="80">
        <v>40889</v>
      </c>
      <c r="B7899" s="81">
        <v>24</v>
      </c>
      <c r="C7899" s="82">
        <v>45991</v>
      </c>
      <c r="D7899" s="83" t="s">
        <v>172</v>
      </c>
      <c r="E7899" s="82">
        <v>45734.466</v>
      </c>
      <c r="F7899" s="82">
        <v>46113.11</v>
      </c>
      <c r="G7899" s="82">
        <v>-7.08</v>
      </c>
      <c r="H7899" s="82">
        <v>0</v>
      </c>
      <c r="I7899" s="82">
        <v>-218.52800000000002</v>
      </c>
      <c r="J7899" s="81">
        <v>-244.80800000000002</v>
      </c>
    </row>
    <row r="7900" spans="1:10">
      <c r="A7900" s="80">
        <v>40889</v>
      </c>
      <c r="B7900" s="81">
        <v>25</v>
      </c>
      <c r="C7900" s="82">
        <v>46082</v>
      </c>
      <c r="D7900" s="83" t="s">
        <v>172</v>
      </c>
      <c r="E7900" s="82">
        <v>45941.512000000002</v>
      </c>
      <c r="F7900" s="82">
        <v>46120.342000000004</v>
      </c>
      <c r="G7900" s="82">
        <v>-6.84</v>
      </c>
      <c r="H7900" s="82">
        <v>0</v>
      </c>
      <c r="I7900" s="82">
        <v>-169.358</v>
      </c>
      <c r="J7900" s="81">
        <v>101.584</v>
      </c>
    </row>
    <row r="7901" spans="1:10">
      <c r="A7901" s="80">
        <v>40889</v>
      </c>
      <c r="B7901" s="81">
        <v>26</v>
      </c>
      <c r="C7901" s="82">
        <v>45830</v>
      </c>
      <c r="D7901" s="83" t="s">
        <v>172</v>
      </c>
      <c r="E7901" s="82">
        <v>45631.985999999997</v>
      </c>
      <c r="F7901" s="82">
        <v>45810.936000000002</v>
      </c>
      <c r="G7901" s="82">
        <v>-6.96</v>
      </c>
      <c r="H7901" s="82">
        <v>0</v>
      </c>
      <c r="I7901" s="82">
        <v>-169.358</v>
      </c>
      <c r="J7901" s="81">
        <v>101.18600000000001</v>
      </c>
    </row>
    <row r="7902" spans="1:10">
      <c r="A7902" s="80">
        <v>40889</v>
      </c>
      <c r="B7902" s="81">
        <v>27</v>
      </c>
      <c r="C7902" s="82">
        <v>45666</v>
      </c>
      <c r="D7902" s="83" t="s">
        <v>172</v>
      </c>
      <c r="E7902" s="82">
        <v>45458.67</v>
      </c>
      <c r="F7902" s="82">
        <v>45695.445999999996</v>
      </c>
      <c r="G7902" s="82">
        <v>-7.12</v>
      </c>
      <c r="H7902" s="82">
        <v>0</v>
      </c>
      <c r="I7902" s="82">
        <v>-226.72200000000001</v>
      </c>
      <c r="J7902" s="81">
        <v>286.38400000000001</v>
      </c>
    </row>
    <row r="7903" spans="1:10">
      <c r="A7903" s="80">
        <v>40889</v>
      </c>
      <c r="B7903" s="81">
        <v>28</v>
      </c>
      <c r="C7903" s="82">
        <v>45735</v>
      </c>
      <c r="D7903" s="83" t="s">
        <v>172</v>
      </c>
      <c r="E7903" s="82">
        <v>45474.874000000003</v>
      </c>
      <c r="F7903" s="82">
        <v>45767.83</v>
      </c>
      <c r="G7903" s="82">
        <v>-5</v>
      </c>
      <c r="H7903" s="82">
        <v>0</v>
      </c>
      <c r="I7903" s="82">
        <v>-226.72200000000001</v>
      </c>
      <c r="J7903" s="81">
        <v>285.98400000000004</v>
      </c>
    </row>
    <row r="7904" spans="1:10">
      <c r="A7904" s="80">
        <v>40889</v>
      </c>
      <c r="B7904" s="81">
        <v>29</v>
      </c>
      <c r="C7904" s="82">
        <v>45923</v>
      </c>
      <c r="D7904" s="83" t="s">
        <v>172</v>
      </c>
      <c r="E7904" s="82">
        <v>45750.082000000002</v>
      </c>
      <c r="F7904" s="82">
        <v>45927.328000000001</v>
      </c>
      <c r="G7904" s="82">
        <v>-4.9400000000000004</v>
      </c>
      <c r="H7904" s="82">
        <v>0</v>
      </c>
      <c r="I7904" s="82">
        <v>-169.25800000000001</v>
      </c>
      <c r="J7904" s="81">
        <v>205.584</v>
      </c>
    </row>
    <row r="7905" spans="1:10">
      <c r="A7905" s="80">
        <v>40889</v>
      </c>
      <c r="B7905" s="81">
        <v>30</v>
      </c>
      <c r="C7905" s="82">
        <v>45863</v>
      </c>
      <c r="D7905" s="83" t="s">
        <v>172</v>
      </c>
      <c r="E7905" s="82">
        <v>45782.248</v>
      </c>
      <c r="F7905" s="82">
        <v>45962.928</v>
      </c>
      <c r="G7905" s="82">
        <v>-5.44</v>
      </c>
      <c r="H7905" s="82">
        <v>0</v>
      </c>
      <c r="I7905" s="82">
        <v>-169.46</v>
      </c>
      <c r="J7905" s="81">
        <v>205.18</v>
      </c>
    </row>
    <row r="7906" spans="1:10">
      <c r="A7906" s="80">
        <v>40889</v>
      </c>
      <c r="B7906" s="81">
        <v>31</v>
      </c>
      <c r="C7906" s="82">
        <v>46432</v>
      </c>
      <c r="D7906" s="83" t="s">
        <v>172</v>
      </c>
      <c r="E7906" s="82">
        <v>46378.626000000004</v>
      </c>
      <c r="F7906" s="82">
        <v>46974.41</v>
      </c>
      <c r="G7906" s="82">
        <v>-5</v>
      </c>
      <c r="H7906" s="82">
        <v>0</v>
      </c>
      <c r="I7906" s="82">
        <v>-448.69</v>
      </c>
      <c r="J7906" s="81">
        <v>101.586</v>
      </c>
    </row>
    <row r="7907" spans="1:10">
      <c r="A7907" s="80">
        <v>40889</v>
      </c>
      <c r="B7907" s="81">
        <v>32</v>
      </c>
      <c r="C7907" s="82">
        <v>48735</v>
      </c>
      <c r="D7907" s="83" t="s">
        <v>172</v>
      </c>
      <c r="E7907" s="82">
        <v>48570.781999999999</v>
      </c>
      <c r="F7907" s="82">
        <v>49218.966</v>
      </c>
      <c r="G7907" s="82">
        <v>-8.4</v>
      </c>
      <c r="H7907" s="82">
        <v>0</v>
      </c>
      <c r="I7907" s="82">
        <v>-568.47400000000005</v>
      </c>
      <c r="J7907" s="81">
        <v>122.78</v>
      </c>
    </row>
    <row r="7908" spans="1:10">
      <c r="A7908" s="80">
        <v>40889</v>
      </c>
      <c r="B7908" s="81">
        <v>33</v>
      </c>
      <c r="C7908" s="82">
        <v>51327</v>
      </c>
      <c r="D7908" s="83" t="s">
        <v>172</v>
      </c>
      <c r="E7908" s="82">
        <v>51134.728000000003</v>
      </c>
      <c r="F7908" s="82">
        <v>51144.773999999998</v>
      </c>
      <c r="G7908" s="82">
        <v>-8.3800000000000008</v>
      </c>
      <c r="H7908" s="82">
        <v>0</v>
      </c>
      <c r="I7908" s="82">
        <v>822.36400000000003</v>
      </c>
      <c r="J7908" s="81">
        <v>802.28399999999999</v>
      </c>
    </row>
    <row r="7909" spans="1:10">
      <c r="A7909" s="80">
        <v>40889</v>
      </c>
      <c r="B7909" s="81">
        <v>34</v>
      </c>
      <c r="C7909" s="82">
        <v>52461</v>
      </c>
      <c r="D7909" s="83" t="s">
        <v>172</v>
      </c>
      <c r="E7909" s="82">
        <v>52182.936000000002</v>
      </c>
      <c r="F7909" s="82">
        <v>52191.055999999997</v>
      </c>
      <c r="G7909" s="82">
        <v>-8.1199999999999992</v>
      </c>
      <c r="H7909" s="82">
        <v>0</v>
      </c>
      <c r="I7909" s="82">
        <v>1133.876</v>
      </c>
      <c r="J7909" s="81">
        <v>801.88400000000001</v>
      </c>
    </row>
    <row r="7910" spans="1:10">
      <c r="A7910" s="80">
        <v>40889</v>
      </c>
      <c r="B7910" s="81">
        <v>35</v>
      </c>
      <c r="C7910" s="82">
        <v>52615</v>
      </c>
      <c r="D7910" s="83" t="s">
        <v>172</v>
      </c>
      <c r="E7910" s="82">
        <v>52261.995999999999</v>
      </c>
      <c r="F7910" s="82">
        <v>52269.275999999998</v>
      </c>
      <c r="G7910" s="82">
        <v>-6.06</v>
      </c>
      <c r="H7910" s="82">
        <v>0</v>
      </c>
      <c r="I7910" s="82">
        <v>1668.152</v>
      </c>
      <c r="J7910" s="81">
        <v>993.88400000000001</v>
      </c>
    </row>
    <row r="7911" spans="1:10">
      <c r="A7911" s="80">
        <v>40889</v>
      </c>
      <c r="B7911" s="81">
        <v>36</v>
      </c>
      <c r="C7911" s="82">
        <v>52174</v>
      </c>
      <c r="D7911" s="83" t="s">
        <v>172</v>
      </c>
      <c r="E7911" s="82">
        <v>51778.34</v>
      </c>
      <c r="F7911" s="82">
        <v>51783.12</v>
      </c>
      <c r="G7911" s="82">
        <v>-4.78</v>
      </c>
      <c r="H7911" s="82">
        <v>0</v>
      </c>
      <c r="I7911" s="82">
        <v>1449.44</v>
      </c>
      <c r="J7911" s="81">
        <v>993.49800000000005</v>
      </c>
    </row>
    <row r="7912" spans="1:10">
      <c r="A7912" s="80">
        <v>40889</v>
      </c>
      <c r="B7912" s="81">
        <v>37</v>
      </c>
      <c r="C7912" s="82">
        <v>51988</v>
      </c>
      <c r="D7912" s="83" t="s">
        <v>172</v>
      </c>
      <c r="E7912" s="82">
        <v>51660.103999999999</v>
      </c>
      <c r="F7912" s="82">
        <v>51660.544000000002</v>
      </c>
      <c r="G7912" s="82">
        <v>-0.44</v>
      </c>
      <c r="H7912" s="82">
        <v>0</v>
      </c>
      <c r="I7912" s="82">
        <v>917.83400000000006</v>
      </c>
      <c r="J7912" s="81">
        <v>513.52600000000007</v>
      </c>
    </row>
    <row r="7913" spans="1:10">
      <c r="A7913" s="80">
        <v>40889</v>
      </c>
      <c r="B7913" s="81">
        <v>38</v>
      </c>
      <c r="C7913" s="82">
        <v>51134</v>
      </c>
      <c r="D7913" s="83" t="s">
        <v>172</v>
      </c>
      <c r="E7913" s="82">
        <v>50812.858</v>
      </c>
      <c r="F7913" s="82">
        <v>50821.894</v>
      </c>
      <c r="G7913" s="82">
        <v>-8.6199999999999992</v>
      </c>
      <c r="H7913" s="82">
        <v>0</v>
      </c>
      <c r="I7913" s="82">
        <v>918.23</v>
      </c>
      <c r="J7913" s="81">
        <v>515.10199999999998</v>
      </c>
    </row>
    <row r="7914" spans="1:10">
      <c r="A7914" s="80">
        <v>40889</v>
      </c>
      <c r="B7914" s="81">
        <v>39</v>
      </c>
      <c r="C7914" s="82">
        <v>49932</v>
      </c>
      <c r="D7914" s="83" t="s">
        <v>172</v>
      </c>
      <c r="E7914" s="82">
        <v>49571.262000000002</v>
      </c>
      <c r="F7914" s="82">
        <v>49611.521999999997</v>
      </c>
      <c r="G7914" s="82">
        <v>-4.9400000000000004</v>
      </c>
      <c r="H7914" s="82">
        <v>0</v>
      </c>
      <c r="I7914" s="82">
        <v>804.57400000000007</v>
      </c>
      <c r="J7914" s="81">
        <v>599.1</v>
      </c>
    </row>
    <row r="7915" spans="1:10">
      <c r="A7915" s="80">
        <v>40889</v>
      </c>
      <c r="B7915" s="81">
        <v>40</v>
      </c>
      <c r="C7915" s="82">
        <v>48702</v>
      </c>
      <c r="D7915" s="83" t="s">
        <v>172</v>
      </c>
      <c r="E7915" s="82">
        <v>48576.055999999997</v>
      </c>
      <c r="F7915" s="82">
        <v>48600.536</v>
      </c>
      <c r="G7915" s="82">
        <v>-1.08</v>
      </c>
      <c r="H7915" s="82">
        <v>0</v>
      </c>
      <c r="I7915" s="82">
        <v>804.87200000000007</v>
      </c>
      <c r="J7915" s="81">
        <v>599.50800000000004</v>
      </c>
    </row>
    <row r="7916" spans="1:10">
      <c r="A7916" s="80">
        <v>40889</v>
      </c>
      <c r="B7916" s="81">
        <v>41</v>
      </c>
      <c r="C7916" s="82">
        <v>47087</v>
      </c>
      <c r="D7916" s="83" t="s">
        <v>172</v>
      </c>
      <c r="E7916" s="82">
        <v>47155.052000000003</v>
      </c>
      <c r="F7916" s="82">
        <v>47178.052000000003</v>
      </c>
      <c r="G7916" s="82">
        <v>-6.66</v>
      </c>
      <c r="H7916" s="82">
        <v>0</v>
      </c>
      <c r="I7916" s="82">
        <v>937.99600000000009</v>
      </c>
      <c r="J7916" s="81">
        <v>853.50800000000004</v>
      </c>
    </row>
    <row r="7917" spans="1:10">
      <c r="A7917" s="80">
        <v>40889</v>
      </c>
      <c r="B7917" s="81">
        <v>42</v>
      </c>
      <c r="C7917" s="82">
        <v>45645</v>
      </c>
      <c r="D7917" s="83" t="s">
        <v>172</v>
      </c>
      <c r="E7917" s="82">
        <v>45775.165999999997</v>
      </c>
      <c r="F7917" s="82">
        <v>45809.925999999999</v>
      </c>
      <c r="G7917" s="82">
        <v>-6.76</v>
      </c>
      <c r="H7917" s="82">
        <v>0</v>
      </c>
      <c r="I7917" s="82">
        <v>937.50200000000007</v>
      </c>
      <c r="J7917" s="81">
        <v>853.50600000000009</v>
      </c>
    </row>
    <row r="7918" spans="1:10">
      <c r="A7918" s="80">
        <v>40889</v>
      </c>
      <c r="B7918" s="81">
        <v>43</v>
      </c>
      <c r="C7918" s="82">
        <v>43894</v>
      </c>
      <c r="D7918" s="83" t="s">
        <v>172</v>
      </c>
      <c r="E7918" s="82">
        <v>43956.002</v>
      </c>
      <c r="F7918" s="82">
        <v>43964.122000000003</v>
      </c>
      <c r="G7918" s="82">
        <v>-6.76</v>
      </c>
      <c r="H7918" s="82">
        <v>0</v>
      </c>
      <c r="I7918" s="82">
        <v>693.78600000000006</v>
      </c>
      <c r="J7918" s="81">
        <v>497.15200000000004</v>
      </c>
    </row>
    <row r="7919" spans="1:10">
      <c r="A7919" s="80">
        <v>40889</v>
      </c>
      <c r="B7919" s="81">
        <v>44</v>
      </c>
      <c r="C7919" s="82">
        <v>41732</v>
      </c>
      <c r="D7919" s="83" t="s">
        <v>172</v>
      </c>
      <c r="E7919" s="82">
        <v>41664.966</v>
      </c>
      <c r="F7919" s="82">
        <v>41678.625999999997</v>
      </c>
      <c r="G7919" s="82">
        <v>-12.66</v>
      </c>
      <c r="H7919" s="82">
        <v>0</v>
      </c>
      <c r="I7919" s="82">
        <v>694.28</v>
      </c>
      <c r="J7919" s="81">
        <v>497.54200000000003</v>
      </c>
    </row>
    <row r="7920" spans="1:10">
      <c r="A7920" s="80">
        <v>40889</v>
      </c>
      <c r="B7920" s="81">
        <v>45</v>
      </c>
      <c r="C7920" s="82">
        <v>39372</v>
      </c>
      <c r="D7920" s="83" t="s">
        <v>172</v>
      </c>
      <c r="E7920" s="82">
        <v>39586.144</v>
      </c>
      <c r="F7920" s="82">
        <v>39620.084000000003</v>
      </c>
      <c r="G7920" s="82">
        <v>-6.44</v>
      </c>
      <c r="H7920" s="82">
        <v>0</v>
      </c>
      <c r="I7920" s="82">
        <v>406.68600000000004</v>
      </c>
      <c r="J7920" s="81">
        <v>335.56</v>
      </c>
    </row>
    <row r="7921" spans="1:10">
      <c r="A7921" s="80">
        <v>40889</v>
      </c>
      <c r="B7921" s="81">
        <v>46</v>
      </c>
      <c r="C7921" s="82">
        <v>36910</v>
      </c>
      <c r="D7921" s="83" t="s">
        <v>172</v>
      </c>
      <c r="E7921" s="82">
        <v>37000.248</v>
      </c>
      <c r="F7921" s="82">
        <v>37023.328000000001</v>
      </c>
      <c r="G7921" s="82">
        <v>-23.08</v>
      </c>
      <c r="H7921" s="82">
        <v>0</v>
      </c>
      <c r="I7921" s="82">
        <v>408.464</v>
      </c>
      <c r="J7921" s="81">
        <v>335.95400000000001</v>
      </c>
    </row>
    <row r="7922" spans="1:10">
      <c r="A7922" s="80">
        <v>40889</v>
      </c>
      <c r="B7922" s="81">
        <v>47</v>
      </c>
      <c r="C7922" s="82">
        <v>34460</v>
      </c>
      <c r="D7922" s="83" t="s">
        <v>172</v>
      </c>
      <c r="E7922" s="82">
        <v>34393.07</v>
      </c>
      <c r="F7922" s="82">
        <v>34877.230000000003</v>
      </c>
      <c r="G7922" s="82">
        <v>-484.16</v>
      </c>
      <c r="H7922" s="82">
        <v>0</v>
      </c>
      <c r="I7922" s="82">
        <v>888.68</v>
      </c>
      <c r="J7922" s="81">
        <v>600.70000000000005</v>
      </c>
    </row>
    <row r="7923" spans="1:10">
      <c r="A7923" s="80">
        <v>40889</v>
      </c>
      <c r="B7923" s="81">
        <v>48</v>
      </c>
      <c r="C7923" s="82">
        <v>32945</v>
      </c>
      <c r="D7923" s="83" t="s">
        <v>172</v>
      </c>
      <c r="E7923" s="82">
        <v>32868.483999999997</v>
      </c>
      <c r="F7923" s="82">
        <v>33985.044000000002</v>
      </c>
      <c r="G7923" s="82">
        <v>-1100.56</v>
      </c>
      <c r="H7923" s="82">
        <v>0</v>
      </c>
      <c r="I7923" s="82">
        <v>888.48200000000008</v>
      </c>
      <c r="J7923" s="81">
        <v>600.69200000000001</v>
      </c>
    </row>
    <row r="7924" spans="1:10">
      <c r="A7924" s="80">
        <v>40890</v>
      </c>
      <c r="B7924" s="81">
        <v>1</v>
      </c>
      <c r="C7924" s="82">
        <v>32816</v>
      </c>
      <c r="D7924" s="83" t="s">
        <v>172</v>
      </c>
      <c r="E7924" s="82">
        <v>33068.908000000003</v>
      </c>
      <c r="F7924" s="82">
        <v>34651.588000000003</v>
      </c>
      <c r="G7924" s="82">
        <v>-1581.84</v>
      </c>
      <c r="H7924" s="82">
        <v>0</v>
      </c>
      <c r="I7924" s="82">
        <v>1199.0060000000001</v>
      </c>
      <c r="J7924" s="81">
        <v>993.48800000000006</v>
      </c>
    </row>
    <row r="7925" spans="1:10">
      <c r="A7925" s="80">
        <v>40890</v>
      </c>
      <c r="B7925" s="81">
        <v>2</v>
      </c>
      <c r="C7925" s="82">
        <v>32712</v>
      </c>
      <c r="D7925" s="83" t="s">
        <v>172</v>
      </c>
      <c r="E7925" s="82">
        <v>32972.722000000002</v>
      </c>
      <c r="F7925" s="82">
        <v>34544.661999999997</v>
      </c>
      <c r="G7925" s="82">
        <v>-1571.94</v>
      </c>
      <c r="H7925" s="82">
        <v>0</v>
      </c>
      <c r="I7925" s="82">
        <v>1202.4640000000002</v>
      </c>
      <c r="J7925" s="81">
        <v>993.5</v>
      </c>
    </row>
    <row r="7926" spans="1:10">
      <c r="A7926" s="80">
        <v>40890</v>
      </c>
      <c r="B7926" s="81">
        <v>3</v>
      </c>
      <c r="C7926" s="82">
        <v>32358</v>
      </c>
      <c r="D7926" s="83" t="s">
        <v>172</v>
      </c>
      <c r="E7926" s="82">
        <v>32598.378000000001</v>
      </c>
      <c r="F7926" s="82">
        <v>34259.678</v>
      </c>
      <c r="G7926" s="82">
        <v>-1661.3</v>
      </c>
      <c r="H7926" s="82">
        <v>0</v>
      </c>
      <c r="I7926" s="82">
        <v>1390.636</v>
      </c>
      <c r="J7926" s="81">
        <v>993.51800000000003</v>
      </c>
    </row>
    <row r="7927" spans="1:10">
      <c r="A7927" s="80">
        <v>40890</v>
      </c>
      <c r="B7927" s="81">
        <v>4</v>
      </c>
      <c r="C7927" s="82">
        <v>31778</v>
      </c>
      <c r="D7927" s="83" t="s">
        <v>172</v>
      </c>
      <c r="E7927" s="82">
        <v>31997.736000000001</v>
      </c>
      <c r="F7927" s="82">
        <v>33674.196000000004</v>
      </c>
      <c r="G7927" s="82">
        <v>-1676.46</v>
      </c>
      <c r="H7927" s="82">
        <v>0</v>
      </c>
      <c r="I7927" s="82">
        <v>1391.23</v>
      </c>
      <c r="J7927" s="81">
        <v>993.51600000000008</v>
      </c>
    </row>
    <row r="7928" spans="1:10">
      <c r="A7928" s="80">
        <v>40890</v>
      </c>
      <c r="B7928" s="81">
        <v>5</v>
      </c>
      <c r="C7928" s="82">
        <v>31159</v>
      </c>
      <c r="D7928" s="83" t="s">
        <v>172</v>
      </c>
      <c r="E7928" s="82">
        <v>31356.45</v>
      </c>
      <c r="F7928" s="82">
        <v>33133.85</v>
      </c>
      <c r="G7928" s="82">
        <v>-1777.4</v>
      </c>
      <c r="H7928" s="82">
        <v>0</v>
      </c>
      <c r="I7928" s="82">
        <v>1423.25</v>
      </c>
      <c r="J7928" s="81">
        <v>993.91800000000001</v>
      </c>
    </row>
    <row r="7929" spans="1:10">
      <c r="A7929" s="80">
        <v>40890</v>
      </c>
      <c r="B7929" s="81">
        <v>6</v>
      </c>
      <c r="C7929" s="82">
        <v>31150</v>
      </c>
      <c r="D7929" s="83" t="s">
        <v>172</v>
      </c>
      <c r="E7929" s="82">
        <v>31493.94</v>
      </c>
      <c r="F7929" s="82">
        <v>33300.120000000003</v>
      </c>
      <c r="G7929" s="82">
        <v>-1806.18</v>
      </c>
      <c r="H7929" s="82">
        <v>0</v>
      </c>
      <c r="I7929" s="82">
        <v>1423.4480000000001</v>
      </c>
      <c r="J7929" s="81">
        <v>993.524</v>
      </c>
    </row>
    <row r="7930" spans="1:10">
      <c r="A7930" s="80">
        <v>40890</v>
      </c>
      <c r="B7930" s="81">
        <v>7</v>
      </c>
      <c r="C7930" s="82">
        <v>30437</v>
      </c>
      <c r="D7930" s="83" t="s">
        <v>172</v>
      </c>
      <c r="E7930" s="82">
        <v>30919.668000000001</v>
      </c>
      <c r="F7930" s="82">
        <v>32713.788</v>
      </c>
      <c r="G7930" s="82">
        <v>-1794.12</v>
      </c>
      <c r="H7930" s="82">
        <v>0</v>
      </c>
      <c r="I7930" s="82">
        <v>1422.558</v>
      </c>
      <c r="J7930" s="81">
        <v>993.524</v>
      </c>
    </row>
    <row r="7931" spans="1:10">
      <c r="A7931" s="80">
        <v>40890</v>
      </c>
      <c r="B7931" s="81">
        <v>8</v>
      </c>
      <c r="C7931" s="82">
        <v>29596</v>
      </c>
      <c r="D7931" s="83" t="s">
        <v>172</v>
      </c>
      <c r="E7931" s="82">
        <v>30300.977999999999</v>
      </c>
      <c r="F7931" s="82">
        <v>32438.438000000002</v>
      </c>
      <c r="G7931" s="82">
        <v>-2137.46</v>
      </c>
      <c r="H7931" s="82">
        <v>0</v>
      </c>
      <c r="I7931" s="82">
        <v>1422.9540000000002</v>
      </c>
      <c r="J7931" s="81">
        <v>993.52600000000007</v>
      </c>
    </row>
    <row r="7932" spans="1:10">
      <c r="A7932" s="80">
        <v>40890</v>
      </c>
      <c r="B7932" s="81">
        <v>9</v>
      </c>
      <c r="C7932" s="82">
        <v>29109</v>
      </c>
      <c r="D7932" s="83" t="s">
        <v>172</v>
      </c>
      <c r="E7932" s="82">
        <v>29836.514000000003</v>
      </c>
      <c r="F7932" s="82">
        <v>31896.534</v>
      </c>
      <c r="G7932" s="82">
        <v>-2060.02</v>
      </c>
      <c r="H7932" s="82">
        <v>0</v>
      </c>
      <c r="I7932" s="82">
        <v>1280.54</v>
      </c>
      <c r="J7932" s="81">
        <v>993.53600000000006</v>
      </c>
    </row>
    <row r="7933" spans="1:10">
      <c r="A7933" s="80">
        <v>40890</v>
      </c>
      <c r="B7933" s="81">
        <v>10</v>
      </c>
      <c r="C7933" s="82">
        <v>28926</v>
      </c>
      <c r="D7933" s="83" t="s">
        <v>172</v>
      </c>
      <c r="E7933" s="82">
        <v>29469.522000000001</v>
      </c>
      <c r="F7933" s="82">
        <v>31555.982</v>
      </c>
      <c r="G7933" s="82">
        <v>-2086.46</v>
      </c>
      <c r="H7933" s="82">
        <v>0</v>
      </c>
      <c r="I7933" s="82">
        <v>1267</v>
      </c>
      <c r="J7933" s="81">
        <v>968.33400000000006</v>
      </c>
    </row>
    <row r="7934" spans="1:10">
      <c r="A7934" s="80">
        <v>40890</v>
      </c>
      <c r="B7934" s="81">
        <v>11</v>
      </c>
      <c r="C7934" s="82">
        <v>29438</v>
      </c>
      <c r="D7934" s="83" t="s">
        <v>172</v>
      </c>
      <c r="E7934" s="82">
        <v>29885.904000000002</v>
      </c>
      <c r="F7934" s="82">
        <v>32070.777999999998</v>
      </c>
      <c r="G7934" s="82">
        <v>-1427.46</v>
      </c>
      <c r="H7934" s="82">
        <v>0</v>
      </c>
      <c r="I7934" s="82">
        <v>-385.66200000000003</v>
      </c>
      <c r="J7934" s="81">
        <v>219.99800000000002</v>
      </c>
    </row>
    <row r="7935" spans="1:10">
      <c r="A7935" s="80">
        <v>40890</v>
      </c>
      <c r="B7935" s="81">
        <v>12</v>
      </c>
      <c r="C7935" s="82">
        <v>30724</v>
      </c>
      <c r="D7935" s="83" t="s">
        <v>172</v>
      </c>
      <c r="E7935" s="82">
        <v>31305.074000000001</v>
      </c>
      <c r="F7935" s="82">
        <v>32838.387999999999</v>
      </c>
      <c r="G7935" s="82">
        <v>-953.9</v>
      </c>
      <c r="H7935" s="82">
        <v>0</v>
      </c>
      <c r="I7935" s="82">
        <v>-446.76600000000002</v>
      </c>
      <c r="J7935" s="81">
        <v>220.39200000000002</v>
      </c>
    </row>
    <row r="7936" spans="1:10">
      <c r="A7936" s="80">
        <v>40890</v>
      </c>
      <c r="B7936" s="81">
        <v>13</v>
      </c>
      <c r="C7936" s="82">
        <v>33922</v>
      </c>
      <c r="D7936" s="83" t="s">
        <v>172</v>
      </c>
      <c r="E7936" s="82">
        <v>34561.171999999999</v>
      </c>
      <c r="F7936" s="82">
        <v>35212.474000000002</v>
      </c>
      <c r="G7936" s="82">
        <v>-166.54</v>
      </c>
      <c r="H7936" s="82">
        <v>0</v>
      </c>
      <c r="I7936" s="82">
        <v>-125.68400000000001</v>
      </c>
      <c r="J7936" s="81">
        <v>181.59400000000002</v>
      </c>
    </row>
    <row r="7937" spans="1:10">
      <c r="A7937" s="80">
        <v>40890</v>
      </c>
      <c r="B7937" s="81">
        <v>14</v>
      </c>
      <c r="C7937" s="82">
        <v>37535</v>
      </c>
      <c r="D7937" s="83" t="s">
        <v>172</v>
      </c>
      <c r="E7937" s="82">
        <v>38180.298000000003</v>
      </c>
      <c r="F7937" s="82">
        <v>38847.495999999999</v>
      </c>
      <c r="G7937" s="82">
        <v>-162.02000000000001</v>
      </c>
      <c r="H7937" s="82">
        <v>0</v>
      </c>
      <c r="I7937" s="82">
        <v>-82.128</v>
      </c>
      <c r="J7937" s="81">
        <v>181.6</v>
      </c>
    </row>
    <row r="7938" spans="1:10">
      <c r="A7938" s="80">
        <v>40890</v>
      </c>
      <c r="B7938" s="81">
        <v>15</v>
      </c>
      <c r="C7938" s="82">
        <v>42097</v>
      </c>
      <c r="D7938" s="83" t="s">
        <v>172</v>
      </c>
      <c r="E7938" s="82">
        <v>42501.948000000004</v>
      </c>
      <c r="F7938" s="82">
        <v>42557.328000000001</v>
      </c>
      <c r="G7938" s="82">
        <v>-7.04</v>
      </c>
      <c r="H7938" s="82">
        <v>0</v>
      </c>
      <c r="I7938" s="82">
        <v>448.14800000000002</v>
      </c>
      <c r="J7938" s="81">
        <v>679.92600000000004</v>
      </c>
    </row>
    <row r="7939" spans="1:10">
      <c r="A7939" s="80">
        <v>40890</v>
      </c>
      <c r="B7939" s="81">
        <v>16</v>
      </c>
      <c r="C7939" s="82">
        <v>44482</v>
      </c>
      <c r="D7939" s="83" t="s">
        <v>172</v>
      </c>
      <c r="E7939" s="82">
        <v>44899.012000000002</v>
      </c>
      <c r="F7939" s="82">
        <v>44911.732000000004</v>
      </c>
      <c r="G7939" s="82">
        <v>-12.72</v>
      </c>
      <c r="H7939" s="82">
        <v>0</v>
      </c>
      <c r="I7939" s="82">
        <v>486.83600000000001</v>
      </c>
      <c r="J7939" s="81">
        <v>677.92</v>
      </c>
    </row>
    <row r="7940" spans="1:10">
      <c r="A7940" s="80">
        <v>40890</v>
      </c>
      <c r="B7940" s="81">
        <v>17</v>
      </c>
      <c r="C7940" s="82">
        <v>44957</v>
      </c>
      <c r="D7940" s="83" t="s">
        <v>172</v>
      </c>
      <c r="E7940" s="82">
        <v>45223.32</v>
      </c>
      <c r="F7940" s="82">
        <v>45227.64</v>
      </c>
      <c r="G7940" s="82">
        <v>-4.32</v>
      </c>
      <c r="H7940" s="82">
        <v>0</v>
      </c>
      <c r="I7940" s="82">
        <v>623.51800000000003</v>
      </c>
      <c r="J7940" s="81">
        <v>372.4</v>
      </c>
    </row>
    <row r="7941" spans="1:10">
      <c r="A7941" s="80">
        <v>40890</v>
      </c>
      <c r="B7941" s="81">
        <v>18</v>
      </c>
      <c r="C7941" s="82">
        <v>44676</v>
      </c>
      <c r="D7941" s="83" t="s">
        <v>172</v>
      </c>
      <c r="E7941" s="82">
        <v>44973.701999999997</v>
      </c>
      <c r="F7941" s="82">
        <v>44982.421999999999</v>
      </c>
      <c r="G7941" s="82">
        <v>-8.7200000000000006</v>
      </c>
      <c r="H7941" s="82">
        <v>0</v>
      </c>
      <c r="I7941" s="82">
        <v>623.81400000000008</v>
      </c>
      <c r="J7941" s="81">
        <v>372.39800000000002</v>
      </c>
    </row>
    <row r="7942" spans="1:10">
      <c r="A7942" s="80">
        <v>40890</v>
      </c>
      <c r="B7942" s="81">
        <v>19</v>
      </c>
      <c r="C7942" s="82">
        <v>45285</v>
      </c>
      <c r="D7942" s="83" t="s">
        <v>172</v>
      </c>
      <c r="E7942" s="82">
        <v>45565.06</v>
      </c>
      <c r="F7942" s="82">
        <v>45574.02</v>
      </c>
      <c r="G7942" s="82">
        <v>-8.9600000000000009</v>
      </c>
      <c r="H7942" s="82">
        <v>0</v>
      </c>
      <c r="I7942" s="82">
        <v>654.25400000000002</v>
      </c>
      <c r="J7942" s="81">
        <v>627.93400000000008</v>
      </c>
    </row>
    <row r="7943" spans="1:10">
      <c r="A7943" s="80">
        <v>40890</v>
      </c>
      <c r="B7943" s="81">
        <v>20</v>
      </c>
      <c r="C7943" s="82">
        <v>45355</v>
      </c>
      <c r="D7943" s="83" t="s">
        <v>172</v>
      </c>
      <c r="E7943" s="82">
        <v>45680.942000000003</v>
      </c>
      <c r="F7943" s="82">
        <v>45690.161999999997</v>
      </c>
      <c r="G7943" s="82">
        <v>-9.2200000000000006</v>
      </c>
      <c r="H7943" s="82">
        <v>0</v>
      </c>
      <c r="I7943" s="82">
        <v>654.35400000000004</v>
      </c>
      <c r="J7943" s="81">
        <v>627.51800000000003</v>
      </c>
    </row>
    <row r="7944" spans="1:10">
      <c r="A7944" s="80">
        <v>40890</v>
      </c>
      <c r="B7944" s="81">
        <v>21</v>
      </c>
      <c r="C7944" s="82">
        <v>45358</v>
      </c>
      <c r="D7944" s="83" t="s">
        <v>172</v>
      </c>
      <c r="E7944" s="82">
        <v>45701.124000000003</v>
      </c>
      <c r="F7944" s="82">
        <v>45709.743999999999</v>
      </c>
      <c r="G7944" s="82">
        <v>-8.6199999999999992</v>
      </c>
      <c r="H7944" s="82">
        <v>0</v>
      </c>
      <c r="I7944" s="82">
        <v>377.92600000000004</v>
      </c>
      <c r="J7944" s="81">
        <v>748.30799999999999</v>
      </c>
    </row>
    <row r="7945" spans="1:10">
      <c r="A7945" s="80">
        <v>40890</v>
      </c>
      <c r="B7945" s="81">
        <v>22</v>
      </c>
      <c r="C7945" s="82">
        <v>45396</v>
      </c>
      <c r="D7945" s="83" t="s">
        <v>172</v>
      </c>
      <c r="E7945" s="82">
        <v>45746.114000000001</v>
      </c>
      <c r="F7945" s="82">
        <v>45751.233999999997</v>
      </c>
      <c r="G7945" s="82">
        <v>-5.12</v>
      </c>
      <c r="H7945" s="82">
        <v>0</v>
      </c>
      <c r="I7945" s="82">
        <v>377.43200000000002</v>
      </c>
      <c r="J7945" s="81">
        <v>747.90800000000002</v>
      </c>
    </row>
    <row r="7946" spans="1:10">
      <c r="A7946" s="80">
        <v>40890</v>
      </c>
      <c r="B7946" s="81">
        <v>23</v>
      </c>
      <c r="C7946" s="82">
        <v>45542</v>
      </c>
      <c r="D7946" s="83" t="s">
        <v>172</v>
      </c>
      <c r="E7946" s="82">
        <v>45790.061999999998</v>
      </c>
      <c r="F7946" s="82">
        <v>45795.122000000003</v>
      </c>
      <c r="G7946" s="82">
        <v>-5.0599999999999996</v>
      </c>
      <c r="H7946" s="82">
        <v>0</v>
      </c>
      <c r="I7946" s="82">
        <v>666.31200000000001</v>
      </c>
      <c r="J7946" s="81">
        <v>757.92</v>
      </c>
    </row>
    <row r="7947" spans="1:10">
      <c r="A7947" s="80">
        <v>40890</v>
      </c>
      <c r="B7947" s="81">
        <v>24</v>
      </c>
      <c r="C7947" s="82">
        <v>45608</v>
      </c>
      <c r="D7947" s="83" t="s">
        <v>172</v>
      </c>
      <c r="E7947" s="82">
        <v>45999.328000000001</v>
      </c>
      <c r="F7947" s="82">
        <v>46004.448000000004</v>
      </c>
      <c r="G7947" s="82">
        <v>-5.12</v>
      </c>
      <c r="H7947" s="82">
        <v>0</v>
      </c>
      <c r="I7947" s="82">
        <v>666.31200000000001</v>
      </c>
      <c r="J7947" s="81">
        <v>759.12400000000002</v>
      </c>
    </row>
    <row r="7948" spans="1:10">
      <c r="A7948" s="80">
        <v>40890</v>
      </c>
      <c r="B7948" s="81">
        <v>25</v>
      </c>
      <c r="C7948" s="82">
        <v>45889</v>
      </c>
      <c r="D7948" s="83" t="s">
        <v>172</v>
      </c>
      <c r="E7948" s="82">
        <v>46454.786</v>
      </c>
      <c r="F7948" s="82">
        <v>46493.885999999999</v>
      </c>
      <c r="G7948" s="82">
        <v>-3.1</v>
      </c>
      <c r="H7948" s="82">
        <v>0</v>
      </c>
      <c r="I7948" s="82">
        <v>757.928</v>
      </c>
      <c r="J7948" s="81">
        <v>963.51800000000003</v>
      </c>
    </row>
    <row r="7949" spans="1:10">
      <c r="A7949" s="80">
        <v>40890</v>
      </c>
      <c r="B7949" s="81">
        <v>26</v>
      </c>
      <c r="C7949" s="82">
        <v>45704</v>
      </c>
      <c r="D7949" s="83" t="s">
        <v>172</v>
      </c>
      <c r="E7949" s="82">
        <v>46279.487999999998</v>
      </c>
      <c r="F7949" s="82">
        <v>46311.307999999997</v>
      </c>
      <c r="G7949" s="82">
        <v>-4.26</v>
      </c>
      <c r="H7949" s="82">
        <v>0</v>
      </c>
      <c r="I7949" s="82">
        <v>758.22400000000005</v>
      </c>
      <c r="J7949" s="81">
        <v>954.72200000000009</v>
      </c>
    </row>
    <row r="7950" spans="1:10">
      <c r="A7950" s="80">
        <v>40890</v>
      </c>
      <c r="B7950" s="81">
        <v>27</v>
      </c>
      <c r="C7950" s="82">
        <v>45714</v>
      </c>
      <c r="D7950" s="83" t="s">
        <v>172</v>
      </c>
      <c r="E7950" s="82">
        <v>46306.646000000001</v>
      </c>
      <c r="F7950" s="82">
        <v>46413.945999999996</v>
      </c>
      <c r="G7950" s="82">
        <v>-1.06</v>
      </c>
      <c r="H7950" s="82">
        <v>0</v>
      </c>
      <c r="I7950" s="82">
        <v>485.25600000000003</v>
      </c>
      <c r="J7950" s="81">
        <v>311.99200000000002</v>
      </c>
    </row>
    <row r="7951" spans="1:10">
      <c r="A7951" s="80">
        <v>40890</v>
      </c>
      <c r="B7951" s="81">
        <v>28</v>
      </c>
      <c r="C7951" s="82">
        <v>45669</v>
      </c>
      <c r="D7951" s="83" t="s">
        <v>172</v>
      </c>
      <c r="E7951" s="82">
        <v>46442.241999999998</v>
      </c>
      <c r="F7951" s="82">
        <v>46451.101999999999</v>
      </c>
      <c r="G7951" s="82">
        <v>-8.86</v>
      </c>
      <c r="H7951" s="82">
        <v>0</v>
      </c>
      <c r="I7951" s="82">
        <v>485.05800000000005</v>
      </c>
      <c r="J7951" s="81">
        <v>313.19400000000002</v>
      </c>
    </row>
    <row r="7952" spans="1:10">
      <c r="A7952" s="80">
        <v>40890</v>
      </c>
      <c r="B7952" s="81">
        <v>29</v>
      </c>
      <c r="C7952" s="82">
        <v>45851</v>
      </c>
      <c r="D7952" s="83" t="s">
        <v>172</v>
      </c>
      <c r="E7952" s="82">
        <v>46563.781999999999</v>
      </c>
      <c r="F7952" s="82">
        <v>46572.982000000004</v>
      </c>
      <c r="G7952" s="82">
        <v>-9.1999999999999993</v>
      </c>
      <c r="H7952" s="82">
        <v>0</v>
      </c>
      <c r="I7952" s="82">
        <v>621.74</v>
      </c>
      <c r="J7952" s="81">
        <v>477.94400000000002</v>
      </c>
    </row>
    <row r="7953" spans="1:10">
      <c r="A7953" s="80">
        <v>40890</v>
      </c>
      <c r="B7953" s="81">
        <v>30</v>
      </c>
      <c r="C7953" s="82">
        <v>45837</v>
      </c>
      <c r="D7953" s="83" t="s">
        <v>172</v>
      </c>
      <c r="E7953" s="82">
        <v>46587.434000000001</v>
      </c>
      <c r="F7953" s="82">
        <v>46599.133999999998</v>
      </c>
      <c r="G7953" s="82">
        <v>-11.7</v>
      </c>
      <c r="H7953" s="82">
        <v>0</v>
      </c>
      <c r="I7953" s="82">
        <v>642.39400000000001</v>
      </c>
      <c r="J7953" s="81">
        <v>477.53200000000004</v>
      </c>
    </row>
    <row r="7954" spans="1:10">
      <c r="A7954" s="80">
        <v>40890</v>
      </c>
      <c r="B7954" s="81">
        <v>31</v>
      </c>
      <c r="C7954" s="82">
        <v>46186</v>
      </c>
      <c r="D7954" s="83" t="s">
        <v>172</v>
      </c>
      <c r="E7954" s="82">
        <v>46944.923999999999</v>
      </c>
      <c r="F7954" s="82">
        <v>46958.824000000001</v>
      </c>
      <c r="G7954" s="82">
        <v>-13.9</v>
      </c>
      <c r="H7954" s="82">
        <v>0</v>
      </c>
      <c r="I7954" s="82">
        <v>1109.96</v>
      </c>
      <c r="J7954" s="81">
        <v>239.18200000000002</v>
      </c>
    </row>
    <row r="7955" spans="1:10">
      <c r="A7955" s="80">
        <v>40890</v>
      </c>
      <c r="B7955" s="81">
        <v>32</v>
      </c>
      <c r="C7955" s="82">
        <v>47933</v>
      </c>
      <c r="D7955" s="83" t="s">
        <v>172</v>
      </c>
      <c r="E7955" s="82">
        <v>48793.644</v>
      </c>
      <c r="F7955" s="82">
        <v>48849.983999999997</v>
      </c>
      <c r="G7955" s="82">
        <v>-5.6</v>
      </c>
      <c r="H7955" s="82">
        <v>0</v>
      </c>
      <c r="I7955" s="82">
        <v>1105.414</v>
      </c>
      <c r="J7955" s="81">
        <v>240.37800000000001</v>
      </c>
    </row>
    <row r="7956" spans="1:10">
      <c r="A7956" s="80">
        <v>40890</v>
      </c>
      <c r="B7956" s="81">
        <v>33</v>
      </c>
      <c r="C7956" s="82">
        <v>50927</v>
      </c>
      <c r="D7956" s="83" t="s">
        <v>172</v>
      </c>
      <c r="E7956" s="82">
        <v>51480.32</v>
      </c>
      <c r="F7956" s="82">
        <v>51693.56</v>
      </c>
      <c r="G7956" s="82">
        <v>-1.4</v>
      </c>
      <c r="H7956" s="82">
        <v>0</v>
      </c>
      <c r="I7956" s="82">
        <v>1675.7620000000002</v>
      </c>
      <c r="J7956" s="81">
        <v>969.89</v>
      </c>
    </row>
    <row r="7957" spans="1:10">
      <c r="A7957" s="80">
        <v>40890</v>
      </c>
      <c r="B7957" s="81">
        <v>34</v>
      </c>
      <c r="C7957" s="82">
        <v>52419</v>
      </c>
      <c r="D7957" s="83" t="s">
        <v>172</v>
      </c>
      <c r="E7957" s="82">
        <v>53077.928</v>
      </c>
      <c r="F7957" s="82">
        <v>53175.968000000001</v>
      </c>
      <c r="G7957" s="82">
        <v>-6</v>
      </c>
      <c r="H7957" s="82">
        <v>0</v>
      </c>
      <c r="I7957" s="82">
        <v>1726.56</v>
      </c>
      <c r="J7957" s="81">
        <v>993.89400000000001</v>
      </c>
    </row>
    <row r="7958" spans="1:10">
      <c r="A7958" s="80">
        <v>40890</v>
      </c>
      <c r="B7958" s="81">
        <v>35</v>
      </c>
      <c r="C7958" s="82">
        <v>52869</v>
      </c>
      <c r="D7958" s="83" t="s">
        <v>172</v>
      </c>
      <c r="E7958" s="82">
        <v>53677.883999999998</v>
      </c>
      <c r="F7958" s="82">
        <v>53678.184000000001</v>
      </c>
      <c r="G7958" s="82">
        <v>-4.5999999999999996</v>
      </c>
      <c r="H7958" s="82">
        <v>0</v>
      </c>
      <c r="I7958" s="82">
        <v>1726.56</v>
      </c>
      <c r="J7958" s="81">
        <v>993.50200000000007</v>
      </c>
    </row>
    <row r="7959" spans="1:10">
      <c r="A7959" s="80">
        <v>40890</v>
      </c>
      <c r="B7959" s="81">
        <v>36</v>
      </c>
      <c r="C7959" s="82">
        <v>52636</v>
      </c>
      <c r="D7959" s="83" t="s">
        <v>172</v>
      </c>
      <c r="E7959" s="82">
        <v>53284.998</v>
      </c>
      <c r="F7959" s="82">
        <v>53293.258000000002</v>
      </c>
      <c r="G7959" s="82">
        <v>-12.46</v>
      </c>
      <c r="H7959" s="82">
        <v>0</v>
      </c>
      <c r="I7959" s="82">
        <v>1726.164</v>
      </c>
      <c r="J7959" s="81">
        <v>993.51400000000001</v>
      </c>
    </row>
    <row r="7960" spans="1:10">
      <c r="A7960" s="80">
        <v>40890</v>
      </c>
      <c r="B7960" s="81">
        <v>37</v>
      </c>
      <c r="C7960" s="82">
        <v>52206</v>
      </c>
      <c r="D7960" s="83" t="s">
        <v>172</v>
      </c>
      <c r="E7960" s="82">
        <v>52587.8</v>
      </c>
      <c r="F7960" s="82">
        <v>52598.16</v>
      </c>
      <c r="G7960" s="82">
        <v>-4.5</v>
      </c>
      <c r="H7960" s="82">
        <v>0</v>
      </c>
      <c r="I7960" s="82">
        <v>1726.56</v>
      </c>
      <c r="J7960" s="81">
        <v>926.71800000000007</v>
      </c>
    </row>
    <row r="7961" spans="1:10">
      <c r="A7961" s="80">
        <v>40890</v>
      </c>
      <c r="B7961" s="81">
        <v>38</v>
      </c>
      <c r="C7961" s="82">
        <v>51648</v>
      </c>
      <c r="D7961" s="83" t="s">
        <v>172</v>
      </c>
      <c r="E7961" s="82">
        <v>52038.326000000001</v>
      </c>
      <c r="F7961" s="82">
        <v>52072.065999999999</v>
      </c>
      <c r="G7961" s="82">
        <v>-4.4000000000000004</v>
      </c>
      <c r="H7961" s="82">
        <v>0</v>
      </c>
      <c r="I7961" s="82">
        <v>1726.56</v>
      </c>
      <c r="J7961" s="81">
        <v>926.71199999999999</v>
      </c>
    </row>
    <row r="7962" spans="1:10">
      <c r="A7962" s="80">
        <v>40890</v>
      </c>
      <c r="B7962" s="81">
        <v>39</v>
      </c>
      <c r="C7962" s="82">
        <v>50311</v>
      </c>
      <c r="D7962" s="83" t="s">
        <v>172</v>
      </c>
      <c r="E7962" s="82">
        <v>50901.243999999999</v>
      </c>
      <c r="F7962" s="82">
        <v>50965.097999999998</v>
      </c>
      <c r="G7962" s="82">
        <v>-8.7200000000000006</v>
      </c>
      <c r="H7962" s="82">
        <v>0</v>
      </c>
      <c r="I7962" s="82">
        <v>1726.56</v>
      </c>
      <c r="J7962" s="81">
        <v>993.91200000000003</v>
      </c>
    </row>
    <row r="7963" spans="1:10">
      <c r="A7963" s="80">
        <v>40890</v>
      </c>
      <c r="B7963" s="81">
        <v>40</v>
      </c>
      <c r="C7963" s="82">
        <v>48795</v>
      </c>
      <c r="D7963" s="83" t="s">
        <v>172</v>
      </c>
      <c r="E7963" s="82">
        <v>49437.684000000001</v>
      </c>
      <c r="F7963" s="82">
        <v>49481.404000000002</v>
      </c>
      <c r="G7963" s="82">
        <v>-10.82</v>
      </c>
      <c r="H7963" s="82">
        <v>0</v>
      </c>
      <c r="I7963" s="82">
        <v>1726.462</v>
      </c>
      <c r="J7963" s="81">
        <v>993.52</v>
      </c>
    </row>
    <row r="7964" spans="1:10">
      <c r="A7964" s="80">
        <v>40890</v>
      </c>
      <c r="B7964" s="81">
        <v>41</v>
      </c>
      <c r="C7964" s="82">
        <v>47839</v>
      </c>
      <c r="D7964" s="83" t="s">
        <v>172</v>
      </c>
      <c r="E7964" s="82">
        <v>48326.103999999999</v>
      </c>
      <c r="F7964" s="82">
        <v>48450.080000000002</v>
      </c>
      <c r="G7964" s="82">
        <v>-5.36</v>
      </c>
      <c r="H7964" s="82">
        <v>0</v>
      </c>
      <c r="I7964" s="82">
        <v>1726.56</v>
      </c>
      <c r="J7964" s="81">
        <v>993.52</v>
      </c>
    </row>
    <row r="7965" spans="1:10">
      <c r="A7965" s="80">
        <v>40890</v>
      </c>
      <c r="B7965" s="81">
        <v>42</v>
      </c>
      <c r="C7965" s="82">
        <v>46194</v>
      </c>
      <c r="D7965" s="83" t="s">
        <v>172</v>
      </c>
      <c r="E7965" s="82">
        <v>46587.824000000001</v>
      </c>
      <c r="F7965" s="82">
        <v>46642.743999999999</v>
      </c>
      <c r="G7965" s="82">
        <v>-9.2200000000000006</v>
      </c>
      <c r="H7965" s="82">
        <v>0</v>
      </c>
      <c r="I7965" s="82">
        <v>1725.374</v>
      </c>
      <c r="J7965" s="81">
        <v>993.51200000000006</v>
      </c>
    </row>
    <row r="7966" spans="1:10">
      <c r="A7966" s="80">
        <v>40890</v>
      </c>
      <c r="B7966" s="81">
        <v>43</v>
      </c>
      <c r="C7966" s="82">
        <v>44611</v>
      </c>
      <c r="D7966" s="83" t="s">
        <v>172</v>
      </c>
      <c r="E7966" s="82">
        <v>44876.7</v>
      </c>
      <c r="F7966" s="82">
        <v>44931.76</v>
      </c>
      <c r="G7966" s="82">
        <v>-7.06</v>
      </c>
      <c r="H7966" s="82">
        <v>0</v>
      </c>
      <c r="I7966" s="82">
        <v>1628.2240000000002</v>
      </c>
      <c r="J7966" s="81">
        <v>993.51</v>
      </c>
    </row>
    <row r="7967" spans="1:10">
      <c r="A7967" s="80">
        <v>40890</v>
      </c>
      <c r="B7967" s="81">
        <v>44</v>
      </c>
      <c r="C7967" s="82">
        <v>42204</v>
      </c>
      <c r="D7967" s="83" t="s">
        <v>172</v>
      </c>
      <c r="E7967" s="82">
        <v>42425.205999999998</v>
      </c>
      <c r="F7967" s="82">
        <v>42434.766000000003</v>
      </c>
      <c r="G7967" s="82">
        <v>-9.56</v>
      </c>
      <c r="H7967" s="82">
        <v>0</v>
      </c>
      <c r="I7967" s="82">
        <v>1625.7540000000001</v>
      </c>
      <c r="J7967" s="81">
        <v>993.91</v>
      </c>
    </row>
    <row r="7968" spans="1:10">
      <c r="A7968" s="80">
        <v>40890</v>
      </c>
      <c r="B7968" s="81">
        <v>45</v>
      </c>
      <c r="C7968" s="82">
        <v>39629</v>
      </c>
      <c r="D7968" s="83" t="s">
        <v>172</v>
      </c>
      <c r="E7968" s="82">
        <v>39950.43</v>
      </c>
      <c r="F7968" s="82">
        <v>39959.449999999997</v>
      </c>
      <c r="G7968" s="82">
        <v>-9.02</v>
      </c>
      <c r="H7968" s="82">
        <v>0</v>
      </c>
      <c r="I7968" s="82">
        <v>853.2</v>
      </c>
      <c r="J7968" s="81">
        <v>559.524</v>
      </c>
    </row>
    <row r="7969" spans="1:10">
      <c r="A7969" s="80">
        <v>40890</v>
      </c>
      <c r="B7969" s="81">
        <v>46</v>
      </c>
      <c r="C7969" s="82">
        <v>37394</v>
      </c>
      <c r="D7969" s="83" t="s">
        <v>172</v>
      </c>
      <c r="E7969" s="82">
        <v>37609.286</v>
      </c>
      <c r="F7969" s="82">
        <v>37759.245999999999</v>
      </c>
      <c r="G7969" s="82">
        <v>-121.54</v>
      </c>
      <c r="H7969" s="82">
        <v>0</v>
      </c>
      <c r="I7969" s="82">
        <v>853.00200000000007</v>
      </c>
      <c r="J7969" s="81">
        <v>561.50800000000004</v>
      </c>
    </row>
    <row r="7970" spans="1:10">
      <c r="A7970" s="80">
        <v>40890</v>
      </c>
      <c r="B7970" s="81">
        <v>47</v>
      </c>
      <c r="C7970" s="82">
        <v>35033</v>
      </c>
      <c r="D7970" s="83" t="s">
        <v>172</v>
      </c>
      <c r="E7970" s="82">
        <v>35310.917999999998</v>
      </c>
      <c r="F7970" s="82">
        <v>36398.478000000003</v>
      </c>
      <c r="G7970" s="82">
        <v>-1087.56</v>
      </c>
      <c r="H7970" s="82">
        <v>0</v>
      </c>
      <c r="I7970" s="82">
        <v>1674.8720000000001</v>
      </c>
      <c r="J7970" s="81">
        <v>986.7</v>
      </c>
    </row>
    <row r="7971" spans="1:10">
      <c r="A7971" s="80">
        <v>40890</v>
      </c>
      <c r="B7971" s="81">
        <v>48</v>
      </c>
      <c r="C7971" s="82">
        <v>33654</v>
      </c>
      <c r="D7971" s="83" t="s">
        <v>172</v>
      </c>
      <c r="E7971" s="82">
        <v>33953.622000000003</v>
      </c>
      <c r="F7971" s="82">
        <v>35624.362000000001</v>
      </c>
      <c r="G7971" s="82">
        <v>-1670.74</v>
      </c>
      <c r="H7971" s="82">
        <v>0</v>
      </c>
      <c r="I7971" s="82">
        <v>1675.07</v>
      </c>
      <c r="J7971" s="81">
        <v>986.71</v>
      </c>
    </row>
    <row r="7972" spans="1:10">
      <c r="A7972" s="80">
        <v>40891</v>
      </c>
      <c r="B7972" s="81">
        <v>1</v>
      </c>
      <c r="C7972" s="82">
        <v>33693</v>
      </c>
      <c r="D7972" s="83" t="s">
        <v>172</v>
      </c>
      <c r="E7972" s="82">
        <v>33953.26</v>
      </c>
      <c r="F7972" s="82">
        <v>35675.64</v>
      </c>
      <c r="G7972" s="82">
        <v>-1722.38</v>
      </c>
      <c r="H7972" s="82">
        <v>0</v>
      </c>
      <c r="I7972" s="82">
        <v>1723.1020000000001</v>
      </c>
      <c r="J7972" s="81">
        <v>993.52</v>
      </c>
    </row>
    <row r="7973" spans="1:10">
      <c r="A7973" s="80">
        <v>40891</v>
      </c>
      <c r="B7973" s="81">
        <v>2</v>
      </c>
      <c r="C7973" s="82">
        <v>33524</v>
      </c>
      <c r="D7973" s="83" t="s">
        <v>172</v>
      </c>
      <c r="E7973" s="82">
        <v>33806.696000000004</v>
      </c>
      <c r="F7973" s="82">
        <v>35496.576000000001</v>
      </c>
      <c r="G7973" s="82">
        <v>-1689.88</v>
      </c>
      <c r="H7973" s="82">
        <v>0</v>
      </c>
      <c r="I7973" s="82">
        <v>1723.4960000000001</v>
      </c>
      <c r="J7973" s="81">
        <v>993.51600000000008</v>
      </c>
    </row>
    <row r="7974" spans="1:10">
      <c r="A7974" s="80">
        <v>40891</v>
      </c>
      <c r="B7974" s="81">
        <v>3</v>
      </c>
      <c r="C7974" s="82">
        <v>33156</v>
      </c>
      <c r="D7974" s="83" t="s">
        <v>172</v>
      </c>
      <c r="E7974" s="82">
        <v>33445.546000000002</v>
      </c>
      <c r="F7974" s="82">
        <v>35357.146000000001</v>
      </c>
      <c r="G7974" s="82">
        <v>-1911.6</v>
      </c>
      <c r="H7974" s="82">
        <v>0</v>
      </c>
      <c r="I7974" s="82">
        <v>1722.212</v>
      </c>
      <c r="J7974" s="81">
        <v>993.51600000000008</v>
      </c>
    </row>
    <row r="7975" spans="1:10">
      <c r="A7975" s="80">
        <v>40891</v>
      </c>
      <c r="B7975" s="81">
        <v>4</v>
      </c>
      <c r="C7975" s="82">
        <v>32453</v>
      </c>
      <c r="D7975" s="83" t="s">
        <v>172</v>
      </c>
      <c r="E7975" s="82">
        <v>32721.173999999999</v>
      </c>
      <c r="F7975" s="82">
        <v>34855.934000000001</v>
      </c>
      <c r="G7975" s="82">
        <v>-2134.7600000000002</v>
      </c>
      <c r="H7975" s="82">
        <v>0</v>
      </c>
      <c r="I7975" s="82">
        <v>1722.31</v>
      </c>
      <c r="J7975" s="81">
        <v>993.92</v>
      </c>
    </row>
    <row r="7976" spans="1:10">
      <c r="A7976" s="80">
        <v>40891</v>
      </c>
      <c r="B7976" s="81">
        <v>5</v>
      </c>
      <c r="C7976" s="82">
        <v>32049</v>
      </c>
      <c r="D7976" s="83" t="s">
        <v>172</v>
      </c>
      <c r="E7976" s="82">
        <v>32310.959999999999</v>
      </c>
      <c r="F7976" s="82">
        <v>34424.699999999997</v>
      </c>
      <c r="G7976" s="82">
        <v>-2113.7399999999998</v>
      </c>
      <c r="H7976" s="82">
        <v>0</v>
      </c>
      <c r="I7976" s="82">
        <v>1724.3860000000002</v>
      </c>
      <c r="J7976" s="81">
        <v>993.52600000000007</v>
      </c>
    </row>
    <row r="7977" spans="1:10">
      <c r="A7977" s="80">
        <v>40891</v>
      </c>
      <c r="B7977" s="81">
        <v>6</v>
      </c>
      <c r="C7977" s="82">
        <v>32166</v>
      </c>
      <c r="D7977" s="83" t="s">
        <v>172</v>
      </c>
      <c r="E7977" s="82">
        <v>32573.58</v>
      </c>
      <c r="F7977" s="82">
        <v>34640.894</v>
      </c>
      <c r="G7977" s="82">
        <v>-2072.48</v>
      </c>
      <c r="H7977" s="82">
        <v>0</v>
      </c>
      <c r="I7977" s="82">
        <v>1724.4840000000002</v>
      </c>
      <c r="J7977" s="81">
        <v>993.52800000000002</v>
      </c>
    </row>
    <row r="7978" spans="1:10">
      <c r="A7978" s="80">
        <v>40891</v>
      </c>
      <c r="B7978" s="81">
        <v>7</v>
      </c>
      <c r="C7978" s="82">
        <v>31507</v>
      </c>
      <c r="D7978" s="83" t="s">
        <v>172</v>
      </c>
      <c r="E7978" s="82">
        <v>31973.284</v>
      </c>
      <c r="F7978" s="82">
        <v>33889.148000000001</v>
      </c>
      <c r="G7978" s="82">
        <v>-1921.68</v>
      </c>
      <c r="H7978" s="82">
        <v>0</v>
      </c>
      <c r="I7978" s="82">
        <v>1722.41</v>
      </c>
      <c r="J7978" s="81">
        <v>993.52600000000007</v>
      </c>
    </row>
    <row r="7979" spans="1:10">
      <c r="A7979" s="80">
        <v>40891</v>
      </c>
      <c r="B7979" s="81">
        <v>8</v>
      </c>
      <c r="C7979" s="82">
        <v>30968</v>
      </c>
      <c r="D7979" s="83" t="s">
        <v>172</v>
      </c>
      <c r="E7979" s="82">
        <v>31537.578000000001</v>
      </c>
      <c r="F7979" s="82">
        <v>33597.078000000001</v>
      </c>
      <c r="G7979" s="82">
        <v>-2059.5</v>
      </c>
      <c r="H7979" s="82">
        <v>0</v>
      </c>
      <c r="I7979" s="82">
        <v>1722.31</v>
      </c>
      <c r="J7979" s="81">
        <v>993.52</v>
      </c>
    </row>
    <row r="7980" spans="1:10">
      <c r="A7980" s="80">
        <v>40891</v>
      </c>
      <c r="B7980" s="81">
        <v>9</v>
      </c>
      <c r="C7980" s="82">
        <v>30296</v>
      </c>
      <c r="D7980" s="83" t="s">
        <v>172</v>
      </c>
      <c r="E7980" s="82">
        <v>30909.921999999999</v>
      </c>
      <c r="F7980" s="82">
        <v>32988.201999999997</v>
      </c>
      <c r="G7980" s="82">
        <v>-2078.2800000000002</v>
      </c>
      <c r="H7980" s="82">
        <v>0</v>
      </c>
      <c r="I7980" s="82">
        <v>1675.07</v>
      </c>
      <c r="J7980" s="81">
        <v>993.92</v>
      </c>
    </row>
    <row r="7981" spans="1:10">
      <c r="A7981" s="80">
        <v>40891</v>
      </c>
      <c r="B7981" s="81">
        <v>10</v>
      </c>
      <c r="C7981" s="82">
        <v>30230</v>
      </c>
      <c r="D7981" s="83" t="s">
        <v>172</v>
      </c>
      <c r="E7981" s="82">
        <v>30860.062000000002</v>
      </c>
      <c r="F7981" s="82">
        <v>32931.678</v>
      </c>
      <c r="G7981" s="82">
        <v>-2055.9</v>
      </c>
      <c r="H7981" s="82">
        <v>0</v>
      </c>
      <c r="I7981" s="82">
        <v>1657.0820000000001</v>
      </c>
      <c r="J7981" s="81">
        <v>828.33400000000006</v>
      </c>
    </row>
    <row r="7982" spans="1:10">
      <c r="A7982" s="80">
        <v>40891</v>
      </c>
      <c r="B7982" s="81">
        <v>11</v>
      </c>
      <c r="C7982" s="82">
        <v>30736</v>
      </c>
      <c r="D7982" s="83" t="s">
        <v>172</v>
      </c>
      <c r="E7982" s="82">
        <v>31283.921999999999</v>
      </c>
      <c r="F7982" s="82">
        <v>32677.142</v>
      </c>
      <c r="G7982" s="82">
        <v>-1262.6199999999999</v>
      </c>
      <c r="H7982" s="82">
        <v>0</v>
      </c>
      <c r="I7982" s="82">
        <v>289.47200000000004</v>
      </c>
      <c r="J7982" s="81">
        <v>-121.206</v>
      </c>
    </row>
    <row r="7983" spans="1:10">
      <c r="A7983" s="80">
        <v>40891</v>
      </c>
      <c r="B7983" s="81">
        <v>12</v>
      </c>
      <c r="C7983" s="82">
        <v>32078</v>
      </c>
      <c r="D7983" s="83" t="s">
        <v>172</v>
      </c>
      <c r="E7983" s="82">
        <v>32424.076000000001</v>
      </c>
      <c r="F7983" s="82">
        <v>33619.910000000003</v>
      </c>
      <c r="G7983" s="82">
        <v>-1163.9000000000001</v>
      </c>
      <c r="H7983" s="82">
        <v>0</v>
      </c>
      <c r="I7983" s="82">
        <v>288.18799999999999</v>
      </c>
      <c r="J7983" s="81">
        <v>-152.02000000000001</v>
      </c>
    </row>
    <row r="7984" spans="1:10">
      <c r="A7984" s="80">
        <v>40891</v>
      </c>
      <c r="B7984" s="81">
        <v>13</v>
      </c>
      <c r="C7984" s="82">
        <v>35461</v>
      </c>
      <c r="D7984" s="83" t="s">
        <v>172</v>
      </c>
      <c r="E7984" s="82">
        <v>35752.661999999997</v>
      </c>
      <c r="F7984" s="82">
        <v>36906.637999999999</v>
      </c>
      <c r="G7984" s="82">
        <v>-89.36</v>
      </c>
      <c r="H7984" s="82">
        <v>0</v>
      </c>
      <c r="I7984" s="82">
        <v>606.61800000000005</v>
      </c>
      <c r="J7984" s="81">
        <v>-980.49</v>
      </c>
    </row>
    <row r="7985" spans="1:10">
      <c r="A7985" s="80">
        <v>40891</v>
      </c>
      <c r="B7985" s="81">
        <v>14</v>
      </c>
      <c r="C7985" s="82">
        <v>39001</v>
      </c>
      <c r="D7985" s="83" t="s">
        <v>172</v>
      </c>
      <c r="E7985" s="82">
        <v>39319.301999999996</v>
      </c>
      <c r="F7985" s="82">
        <v>40267.601999999999</v>
      </c>
      <c r="G7985" s="82">
        <v>-16.3</v>
      </c>
      <c r="H7985" s="82">
        <v>0</v>
      </c>
      <c r="I7985" s="82">
        <v>637.65200000000004</v>
      </c>
      <c r="J7985" s="81">
        <v>-846.08</v>
      </c>
    </row>
    <row r="7986" spans="1:10">
      <c r="A7986" s="80">
        <v>40891</v>
      </c>
      <c r="B7986" s="81">
        <v>15</v>
      </c>
      <c r="C7986" s="82">
        <v>43141</v>
      </c>
      <c r="D7986" s="83" t="s">
        <v>172</v>
      </c>
      <c r="E7986" s="82">
        <v>43547.813999999998</v>
      </c>
      <c r="F7986" s="82">
        <v>43590.754000000001</v>
      </c>
      <c r="G7986" s="82">
        <v>-5.4</v>
      </c>
      <c r="H7986" s="82">
        <v>0</v>
      </c>
      <c r="I7986" s="82">
        <v>709.20400000000006</v>
      </c>
      <c r="J7986" s="81">
        <v>220.774</v>
      </c>
    </row>
    <row r="7987" spans="1:10">
      <c r="A7987" s="80">
        <v>40891</v>
      </c>
      <c r="B7987" s="81">
        <v>16</v>
      </c>
      <c r="C7987" s="82">
        <v>45814</v>
      </c>
      <c r="D7987" s="83" t="s">
        <v>172</v>
      </c>
      <c r="E7987" s="82">
        <v>46127.43</v>
      </c>
      <c r="F7987" s="82">
        <v>46279.79</v>
      </c>
      <c r="G7987" s="82">
        <v>-5.0999999999999996</v>
      </c>
      <c r="H7987" s="82">
        <v>0</v>
      </c>
      <c r="I7987" s="82">
        <v>710.78600000000006</v>
      </c>
      <c r="J7987" s="81">
        <v>220.77</v>
      </c>
    </row>
    <row r="7988" spans="1:10">
      <c r="A7988" s="80">
        <v>40891</v>
      </c>
      <c r="B7988" s="81">
        <v>17</v>
      </c>
      <c r="C7988" s="82">
        <v>46712</v>
      </c>
      <c r="D7988" s="83" t="s">
        <v>172</v>
      </c>
      <c r="E7988" s="82">
        <v>46861.928</v>
      </c>
      <c r="F7988" s="82">
        <v>46981.894</v>
      </c>
      <c r="G7988" s="82">
        <v>-5.2</v>
      </c>
      <c r="H7988" s="82">
        <v>0</v>
      </c>
      <c r="I7988" s="82">
        <v>1051.452</v>
      </c>
      <c r="J7988" s="81">
        <v>297.17400000000004</v>
      </c>
    </row>
    <row r="7989" spans="1:10">
      <c r="A7989" s="80">
        <v>40891</v>
      </c>
      <c r="B7989" s="81">
        <v>18</v>
      </c>
      <c r="C7989" s="82">
        <v>46382</v>
      </c>
      <c r="D7989" s="83" t="s">
        <v>172</v>
      </c>
      <c r="E7989" s="82">
        <v>46597.326000000001</v>
      </c>
      <c r="F7989" s="82">
        <v>46678.252</v>
      </c>
      <c r="G7989" s="82">
        <v>-15.26</v>
      </c>
      <c r="H7989" s="82">
        <v>0</v>
      </c>
      <c r="I7989" s="82">
        <v>1084.2640000000001</v>
      </c>
      <c r="J7989" s="81">
        <v>297.18200000000002</v>
      </c>
    </row>
    <row r="7990" spans="1:10">
      <c r="A7990" s="80">
        <v>40891</v>
      </c>
      <c r="B7990" s="81">
        <v>19</v>
      </c>
      <c r="C7990" s="82">
        <v>47011</v>
      </c>
      <c r="D7990" s="83" t="s">
        <v>172</v>
      </c>
      <c r="E7990" s="82">
        <v>47335.39</v>
      </c>
      <c r="F7990" s="82">
        <v>47503.095999999998</v>
      </c>
      <c r="G7990" s="82">
        <v>-16.04</v>
      </c>
      <c r="H7990" s="82">
        <v>0</v>
      </c>
      <c r="I7990" s="82">
        <v>1158.386</v>
      </c>
      <c r="J7990" s="81">
        <v>297.19</v>
      </c>
    </row>
    <row r="7991" spans="1:10">
      <c r="A7991" s="80">
        <v>40891</v>
      </c>
      <c r="B7991" s="81">
        <v>20</v>
      </c>
      <c r="C7991" s="82">
        <v>47192</v>
      </c>
      <c r="D7991" s="83" t="s">
        <v>172</v>
      </c>
      <c r="E7991" s="82">
        <v>47655.616000000002</v>
      </c>
      <c r="F7991" s="82">
        <v>47670.236000000004</v>
      </c>
      <c r="G7991" s="82">
        <v>-13.22</v>
      </c>
      <c r="H7991" s="82">
        <v>0</v>
      </c>
      <c r="I7991" s="82">
        <v>1182.896</v>
      </c>
      <c r="J7991" s="81">
        <v>296.79000000000002</v>
      </c>
    </row>
    <row r="7992" spans="1:10">
      <c r="A7992" s="80">
        <v>40891</v>
      </c>
      <c r="B7992" s="81">
        <v>21</v>
      </c>
      <c r="C7992" s="82">
        <v>47228</v>
      </c>
      <c r="D7992" s="83" t="s">
        <v>172</v>
      </c>
      <c r="E7992" s="82">
        <v>47725.993999999999</v>
      </c>
      <c r="F7992" s="82">
        <v>47740.11</v>
      </c>
      <c r="G7992" s="82">
        <v>-13.3</v>
      </c>
      <c r="H7992" s="82">
        <v>0</v>
      </c>
      <c r="I7992" s="82">
        <v>1228.26</v>
      </c>
      <c r="J7992" s="81">
        <v>422.77</v>
      </c>
    </row>
    <row r="7993" spans="1:10">
      <c r="A7993" s="80">
        <v>40891</v>
      </c>
      <c r="B7993" s="81">
        <v>22</v>
      </c>
      <c r="C7993" s="82">
        <v>47219</v>
      </c>
      <c r="D7993" s="83" t="s">
        <v>172</v>
      </c>
      <c r="E7993" s="82">
        <v>47641.618000000002</v>
      </c>
      <c r="F7993" s="82">
        <v>47655.398000000001</v>
      </c>
      <c r="G7993" s="82">
        <v>-13.78</v>
      </c>
      <c r="H7993" s="82">
        <v>0</v>
      </c>
      <c r="I7993" s="82">
        <v>1147.02</v>
      </c>
      <c r="J7993" s="81">
        <v>421.96600000000001</v>
      </c>
    </row>
    <row r="7994" spans="1:10">
      <c r="A7994" s="80">
        <v>40891</v>
      </c>
      <c r="B7994" s="81">
        <v>23</v>
      </c>
      <c r="C7994" s="82">
        <v>47350</v>
      </c>
      <c r="D7994" s="83" t="s">
        <v>172</v>
      </c>
      <c r="E7994" s="82">
        <v>47792.745999999999</v>
      </c>
      <c r="F7994" s="82">
        <v>47801.862000000001</v>
      </c>
      <c r="G7994" s="82">
        <v>-9.1</v>
      </c>
      <c r="H7994" s="82">
        <v>0</v>
      </c>
      <c r="I7994" s="82">
        <v>1298.33</v>
      </c>
      <c r="J7994" s="81">
        <v>440.78400000000005</v>
      </c>
    </row>
    <row r="7995" spans="1:10">
      <c r="A7995" s="80">
        <v>40891</v>
      </c>
      <c r="B7995" s="81">
        <v>24</v>
      </c>
      <c r="C7995" s="82">
        <v>47243</v>
      </c>
      <c r="D7995" s="83" t="s">
        <v>172</v>
      </c>
      <c r="E7995" s="82">
        <v>47725.661999999997</v>
      </c>
      <c r="F7995" s="82">
        <v>47736.661999999997</v>
      </c>
      <c r="G7995" s="82">
        <v>-11</v>
      </c>
      <c r="H7995" s="82">
        <v>0</v>
      </c>
      <c r="I7995" s="82">
        <v>1297.934</v>
      </c>
      <c r="J7995" s="81">
        <v>439.98200000000003</v>
      </c>
    </row>
    <row r="7996" spans="1:10">
      <c r="A7996" s="80">
        <v>40891</v>
      </c>
      <c r="B7996" s="81">
        <v>25</v>
      </c>
      <c r="C7996" s="82">
        <v>47405</v>
      </c>
      <c r="D7996" s="83" t="s">
        <v>172</v>
      </c>
      <c r="E7996" s="82">
        <v>47844.076000000001</v>
      </c>
      <c r="F7996" s="82">
        <v>47855.275999999998</v>
      </c>
      <c r="G7996" s="82">
        <v>-11.2</v>
      </c>
      <c r="H7996" s="82">
        <v>0</v>
      </c>
      <c r="I7996" s="82">
        <v>1394.6880000000001</v>
      </c>
      <c r="J7996" s="81">
        <v>475.97800000000001</v>
      </c>
    </row>
    <row r="7997" spans="1:10">
      <c r="A7997" s="80">
        <v>40891</v>
      </c>
      <c r="B7997" s="81">
        <v>26</v>
      </c>
      <c r="C7997" s="82">
        <v>47013</v>
      </c>
      <c r="D7997" s="83" t="s">
        <v>172</v>
      </c>
      <c r="E7997" s="82">
        <v>47453.858</v>
      </c>
      <c r="F7997" s="82">
        <v>47464.737999999998</v>
      </c>
      <c r="G7997" s="82">
        <v>-10.88</v>
      </c>
      <c r="H7997" s="82">
        <v>0</v>
      </c>
      <c r="I7997" s="82">
        <v>1394.6880000000001</v>
      </c>
      <c r="J7997" s="81">
        <v>475.97400000000005</v>
      </c>
    </row>
    <row r="7998" spans="1:10">
      <c r="A7998" s="80">
        <v>40891</v>
      </c>
      <c r="B7998" s="81">
        <v>27</v>
      </c>
      <c r="C7998" s="82">
        <v>46999</v>
      </c>
      <c r="D7998" s="83" t="s">
        <v>172</v>
      </c>
      <c r="E7998" s="82">
        <v>47443.195999999996</v>
      </c>
      <c r="F7998" s="82">
        <v>47454.356</v>
      </c>
      <c r="G7998" s="82">
        <v>-11.16</v>
      </c>
      <c r="H7998" s="82">
        <v>0</v>
      </c>
      <c r="I7998" s="82">
        <v>989.19</v>
      </c>
      <c r="J7998" s="81">
        <v>574.72199999999998</v>
      </c>
    </row>
    <row r="7999" spans="1:10">
      <c r="A7999" s="80">
        <v>40891</v>
      </c>
      <c r="B7999" s="81">
        <v>28</v>
      </c>
      <c r="C7999" s="82">
        <v>47089</v>
      </c>
      <c r="D7999" s="83" t="s">
        <v>172</v>
      </c>
      <c r="E7999" s="82">
        <v>47509.514000000003</v>
      </c>
      <c r="F7999" s="82">
        <v>47520.394</v>
      </c>
      <c r="G7999" s="82">
        <v>-10.88</v>
      </c>
      <c r="H7999" s="82">
        <v>0</v>
      </c>
      <c r="I7999" s="82">
        <v>989.28800000000001</v>
      </c>
      <c r="J7999" s="81">
        <v>575.11800000000005</v>
      </c>
    </row>
    <row r="8000" spans="1:10">
      <c r="A8000" s="80">
        <v>40891</v>
      </c>
      <c r="B8000" s="81">
        <v>29</v>
      </c>
      <c r="C8000" s="82">
        <v>47367</v>
      </c>
      <c r="D8000" s="83" t="s">
        <v>172</v>
      </c>
      <c r="E8000" s="82">
        <v>47796.016000000003</v>
      </c>
      <c r="F8000" s="82">
        <v>47805.311999999998</v>
      </c>
      <c r="G8000" s="82">
        <v>-8.98</v>
      </c>
      <c r="H8000" s="82">
        <v>0</v>
      </c>
      <c r="I8000" s="82">
        <v>1089.008</v>
      </c>
      <c r="J8000" s="81">
        <v>975.90600000000006</v>
      </c>
    </row>
    <row r="8001" spans="1:10">
      <c r="A8001" s="80">
        <v>40891</v>
      </c>
      <c r="B8001" s="81">
        <v>30</v>
      </c>
      <c r="C8001" s="82">
        <v>47366</v>
      </c>
      <c r="D8001" s="83" t="s">
        <v>172</v>
      </c>
      <c r="E8001" s="82">
        <v>47763.33</v>
      </c>
      <c r="F8001" s="82">
        <v>47774.43</v>
      </c>
      <c r="G8001" s="82">
        <v>-11.1</v>
      </c>
      <c r="H8001" s="82">
        <v>0</v>
      </c>
      <c r="I8001" s="82">
        <v>1088.81</v>
      </c>
      <c r="J8001" s="81">
        <v>957.90800000000002</v>
      </c>
    </row>
    <row r="8002" spans="1:10">
      <c r="A8002" s="80">
        <v>40891</v>
      </c>
      <c r="B8002" s="81">
        <v>31</v>
      </c>
      <c r="C8002" s="82">
        <v>47678</v>
      </c>
      <c r="D8002" s="83" t="s">
        <v>172</v>
      </c>
      <c r="E8002" s="82">
        <v>48115.164000000004</v>
      </c>
      <c r="F8002" s="82">
        <v>48122.81</v>
      </c>
      <c r="G8002" s="82">
        <v>-7.18</v>
      </c>
      <c r="H8002" s="82">
        <v>0</v>
      </c>
      <c r="I8002" s="82">
        <v>1257.1180000000002</v>
      </c>
      <c r="J8002" s="81">
        <v>219.97800000000001</v>
      </c>
    </row>
    <row r="8003" spans="1:10">
      <c r="A8003" s="80">
        <v>40891</v>
      </c>
      <c r="B8003" s="81">
        <v>32</v>
      </c>
      <c r="C8003" s="82">
        <v>49343</v>
      </c>
      <c r="D8003" s="83" t="s">
        <v>172</v>
      </c>
      <c r="E8003" s="82">
        <v>49798.69</v>
      </c>
      <c r="F8003" s="82">
        <v>49810.03</v>
      </c>
      <c r="G8003" s="82">
        <v>-11.54</v>
      </c>
      <c r="H8003" s="82">
        <v>0</v>
      </c>
      <c r="I8003" s="82">
        <v>1375.22</v>
      </c>
      <c r="J8003" s="81">
        <v>221.57</v>
      </c>
    </row>
    <row r="8004" spans="1:10">
      <c r="A8004" s="80">
        <v>40891</v>
      </c>
      <c r="B8004" s="81">
        <v>33</v>
      </c>
      <c r="C8004" s="82">
        <v>52040</v>
      </c>
      <c r="D8004" s="83" t="s">
        <v>172</v>
      </c>
      <c r="E8004" s="82">
        <v>52603.199999999997</v>
      </c>
      <c r="F8004" s="82">
        <v>52613.96</v>
      </c>
      <c r="G8004" s="82">
        <v>-10.76</v>
      </c>
      <c r="H8004" s="82">
        <v>0</v>
      </c>
      <c r="I8004" s="82">
        <v>1723.6940000000002</v>
      </c>
      <c r="J8004" s="81">
        <v>968.6880000000001</v>
      </c>
    </row>
    <row r="8005" spans="1:10">
      <c r="A8005" s="80">
        <v>40891</v>
      </c>
      <c r="B8005" s="81">
        <v>34</v>
      </c>
      <c r="C8005" s="82">
        <v>53130</v>
      </c>
      <c r="D8005" s="83" t="s">
        <v>172</v>
      </c>
      <c r="E8005" s="82">
        <v>53509.81</v>
      </c>
      <c r="F8005" s="82">
        <v>53517.03</v>
      </c>
      <c r="G8005" s="82">
        <v>-7.22</v>
      </c>
      <c r="H8005" s="82">
        <v>0</v>
      </c>
      <c r="I8005" s="82">
        <v>1726.462</v>
      </c>
      <c r="J8005" s="81">
        <v>993.88600000000008</v>
      </c>
    </row>
    <row r="8006" spans="1:10">
      <c r="A8006" s="80">
        <v>40891</v>
      </c>
      <c r="B8006" s="81">
        <v>35</v>
      </c>
      <c r="C8006" s="82">
        <v>53185</v>
      </c>
      <c r="D8006" s="83" t="s">
        <v>172</v>
      </c>
      <c r="E8006" s="82">
        <v>53405.654000000002</v>
      </c>
      <c r="F8006" s="82">
        <v>53409.913999999997</v>
      </c>
      <c r="G8006" s="82">
        <v>-4.26</v>
      </c>
      <c r="H8006" s="82">
        <v>0</v>
      </c>
      <c r="I8006" s="82">
        <v>1726.3620000000001</v>
      </c>
      <c r="J8006" s="81">
        <v>993.49600000000009</v>
      </c>
    </row>
    <row r="8007" spans="1:10">
      <c r="A8007" s="80">
        <v>40891</v>
      </c>
      <c r="B8007" s="81">
        <v>36</v>
      </c>
      <c r="C8007" s="82">
        <v>52814</v>
      </c>
      <c r="D8007" s="83" t="s">
        <v>172</v>
      </c>
      <c r="E8007" s="82">
        <v>53044.978000000003</v>
      </c>
      <c r="F8007" s="82">
        <v>53049.158000000003</v>
      </c>
      <c r="G8007" s="82">
        <v>-4.18</v>
      </c>
      <c r="H8007" s="82">
        <v>0</v>
      </c>
      <c r="I8007" s="82">
        <v>1725.5720000000001</v>
      </c>
      <c r="J8007" s="81">
        <v>993.50800000000004</v>
      </c>
    </row>
    <row r="8008" spans="1:10">
      <c r="A8008" s="80">
        <v>40891</v>
      </c>
      <c r="B8008" s="81">
        <v>37</v>
      </c>
      <c r="C8008" s="82">
        <v>52745</v>
      </c>
      <c r="D8008" s="83" t="s">
        <v>172</v>
      </c>
      <c r="E8008" s="82">
        <v>52938.1</v>
      </c>
      <c r="F8008" s="82">
        <v>52953.714</v>
      </c>
      <c r="G8008" s="82">
        <v>-0.28000000000000003</v>
      </c>
      <c r="H8008" s="82">
        <v>0</v>
      </c>
      <c r="I8008" s="82">
        <v>1677.9360000000001</v>
      </c>
      <c r="J8008" s="81">
        <v>993.50600000000009</v>
      </c>
    </row>
    <row r="8009" spans="1:10">
      <c r="A8009" s="80">
        <v>40891</v>
      </c>
      <c r="B8009" s="81">
        <v>38</v>
      </c>
      <c r="C8009" s="82">
        <v>52317</v>
      </c>
      <c r="D8009" s="83" t="s">
        <v>172</v>
      </c>
      <c r="E8009" s="82">
        <v>52687.892</v>
      </c>
      <c r="F8009" s="82">
        <v>52736.652000000002</v>
      </c>
      <c r="G8009" s="82">
        <v>-6.56</v>
      </c>
      <c r="H8009" s="82">
        <v>0</v>
      </c>
      <c r="I8009" s="82">
        <v>1678.0340000000001</v>
      </c>
      <c r="J8009" s="81">
        <v>993.91200000000003</v>
      </c>
    </row>
    <row r="8010" spans="1:10">
      <c r="A8010" s="80">
        <v>40891</v>
      </c>
      <c r="B8010" s="81">
        <v>39</v>
      </c>
      <c r="C8010" s="82">
        <v>51058</v>
      </c>
      <c r="D8010" s="83" t="s">
        <v>172</v>
      </c>
      <c r="E8010" s="82">
        <v>51487.34</v>
      </c>
      <c r="F8010" s="82">
        <v>51493.22</v>
      </c>
      <c r="G8010" s="82">
        <v>-2.48</v>
      </c>
      <c r="H8010" s="82">
        <v>0</v>
      </c>
      <c r="I8010" s="82">
        <v>1722.31</v>
      </c>
      <c r="J8010" s="81">
        <v>993.51200000000006</v>
      </c>
    </row>
    <row r="8011" spans="1:10">
      <c r="A8011" s="80">
        <v>40891</v>
      </c>
      <c r="B8011" s="81">
        <v>40</v>
      </c>
      <c r="C8011" s="82">
        <v>49857</v>
      </c>
      <c r="D8011" s="83" t="s">
        <v>172</v>
      </c>
      <c r="E8011" s="82">
        <v>50239.597999999998</v>
      </c>
      <c r="F8011" s="82">
        <v>50246.514000000003</v>
      </c>
      <c r="G8011" s="82">
        <v>-2.9</v>
      </c>
      <c r="H8011" s="82">
        <v>0</v>
      </c>
      <c r="I8011" s="82">
        <v>1722.212</v>
      </c>
      <c r="J8011" s="81">
        <v>993.50800000000004</v>
      </c>
    </row>
    <row r="8012" spans="1:10">
      <c r="A8012" s="80">
        <v>40891</v>
      </c>
      <c r="B8012" s="81">
        <v>41</v>
      </c>
      <c r="C8012" s="82">
        <v>48503</v>
      </c>
      <c r="D8012" s="83" t="s">
        <v>172</v>
      </c>
      <c r="E8012" s="82">
        <v>48769.156000000003</v>
      </c>
      <c r="F8012" s="82">
        <v>48780.256000000001</v>
      </c>
      <c r="G8012" s="82">
        <v>-11.1</v>
      </c>
      <c r="H8012" s="82">
        <v>0</v>
      </c>
      <c r="I8012" s="82">
        <v>1723.3980000000001</v>
      </c>
      <c r="J8012" s="81">
        <v>993.51200000000006</v>
      </c>
    </row>
    <row r="8013" spans="1:10">
      <c r="A8013" s="80">
        <v>40891</v>
      </c>
      <c r="B8013" s="81">
        <v>42</v>
      </c>
      <c r="C8013" s="82">
        <v>47040</v>
      </c>
      <c r="D8013" s="83" t="s">
        <v>172</v>
      </c>
      <c r="E8013" s="82">
        <v>47302.995999999999</v>
      </c>
      <c r="F8013" s="82">
        <v>47319.055999999997</v>
      </c>
      <c r="G8013" s="82">
        <v>-4.0599999999999996</v>
      </c>
      <c r="H8013" s="82">
        <v>0</v>
      </c>
      <c r="I8013" s="82">
        <v>1723.2</v>
      </c>
      <c r="J8013" s="81">
        <v>993.51</v>
      </c>
    </row>
    <row r="8014" spans="1:10">
      <c r="A8014" s="80">
        <v>40891</v>
      </c>
      <c r="B8014" s="81">
        <v>43</v>
      </c>
      <c r="C8014" s="82">
        <v>45244</v>
      </c>
      <c r="D8014" s="83" t="s">
        <v>172</v>
      </c>
      <c r="E8014" s="82">
        <v>45515.78</v>
      </c>
      <c r="F8014" s="82">
        <v>45597.66</v>
      </c>
      <c r="G8014" s="82">
        <v>-6.98</v>
      </c>
      <c r="H8014" s="82">
        <v>0</v>
      </c>
      <c r="I8014" s="82">
        <v>1654.2160000000001</v>
      </c>
      <c r="J8014" s="81">
        <v>993.91200000000003</v>
      </c>
    </row>
    <row r="8015" spans="1:10">
      <c r="A8015" s="80">
        <v>40891</v>
      </c>
      <c r="B8015" s="81">
        <v>44</v>
      </c>
      <c r="C8015" s="82">
        <v>43150</v>
      </c>
      <c r="D8015" s="83" t="s">
        <v>172</v>
      </c>
      <c r="E8015" s="82">
        <v>43494.948000000004</v>
      </c>
      <c r="F8015" s="82">
        <v>43510.127999999997</v>
      </c>
      <c r="G8015" s="82">
        <v>-15.18</v>
      </c>
      <c r="H8015" s="82">
        <v>0</v>
      </c>
      <c r="I8015" s="82">
        <v>1654.1180000000002</v>
      </c>
      <c r="J8015" s="81">
        <v>993.51600000000008</v>
      </c>
    </row>
    <row r="8016" spans="1:10">
      <c r="A8016" s="80">
        <v>40891</v>
      </c>
      <c r="B8016" s="81">
        <v>45</v>
      </c>
      <c r="C8016" s="82">
        <v>40850</v>
      </c>
      <c r="D8016" s="83" t="s">
        <v>172</v>
      </c>
      <c r="E8016" s="82">
        <v>41162.080000000002</v>
      </c>
      <c r="F8016" s="82">
        <v>41173.555999999997</v>
      </c>
      <c r="G8016" s="82">
        <v>-10.66</v>
      </c>
      <c r="H8016" s="82">
        <v>0</v>
      </c>
      <c r="I8016" s="82">
        <v>1489.4660000000001</v>
      </c>
      <c r="J8016" s="81">
        <v>682.71400000000006</v>
      </c>
    </row>
    <row r="8017" spans="1:10">
      <c r="A8017" s="80">
        <v>40891</v>
      </c>
      <c r="B8017" s="81">
        <v>46</v>
      </c>
      <c r="C8017" s="82">
        <v>38556</v>
      </c>
      <c r="D8017" s="83" t="s">
        <v>172</v>
      </c>
      <c r="E8017" s="82">
        <v>38801.620000000003</v>
      </c>
      <c r="F8017" s="82">
        <v>38823.1</v>
      </c>
      <c r="G8017" s="82">
        <v>-21.48</v>
      </c>
      <c r="H8017" s="82">
        <v>0</v>
      </c>
      <c r="I8017" s="82">
        <v>1489.4660000000001</v>
      </c>
      <c r="J8017" s="81">
        <v>683.91</v>
      </c>
    </row>
    <row r="8018" spans="1:10">
      <c r="A8018" s="80">
        <v>40891</v>
      </c>
      <c r="B8018" s="81">
        <v>47</v>
      </c>
      <c r="C8018" s="82">
        <v>35993</v>
      </c>
      <c r="D8018" s="83" t="s">
        <v>172</v>
      </c>
      <c r="E8018" s="82">
        <v>36321.241999999998</v>
      </c>
      <c r="F8018" s="82">
        <v>37011.042000000001</v>
      </c>
      <c r="G8018" s="82">
        <v>-649.17999999999995</v>
      </c>
      <c r="H8018" s="82">
        <v>0</v>
      </c>
      <c r="I8018" s="82">
        <v>1725.2760000000001</v>
      </c>
      <c r="J8018" s="81">
        <v>659.51400000000001</v>
      </c>
    </row>
    <row r="8019" spans="1:10">
      <c r="A8019" s="80">
        <v>40891</v>
      </c>
      <c r="B8019" s="81">
        <v>48</v>
      </c>
      <c r="C8019" s="82">
        <v>34340</v>
      </c>
      <c r="D8019" s="83" t="s">
        <v>172</v>
      </c>
      <c r="E8019" s="82">
        <v>34818.273999999998</v>
      </c>
      <c r="F8019" s="82">
        <v>35600.048000000003</v>
      </c>
      <c r="G8019" s="82">
        <v>-877.44</v>
      </c>
      <c r="H8019" s="82">
        <v>0</v>
      </c>
      <c r="I8019" s="82">
        <v>1725.2760000000001</v>
      </c>
      <c r="J8019" s="81">
        <v>660.31</v>
      </c>
    </row>
    <row r="8020" spans="1:10">
      <c r="A8020" s="80">
        <v>40892</v>
      </c>
      <c r="B8020" s="81">
        <v>1</v>
      </c>
      <c r="C8020" s="82">
        <v>34333</v>
      </c>
      <c r="D8020" s="83" t="s">
        <v>172</v>
      </c>
      <c r="E8020" s="82">
        <v>34740.15</v>
      </c>
      <c r="F8020" s="82">
        <v>35883.19</v>
      </c>
      <c r="G8020" s="82">
        <v>-1143.04</v>
      </c>
      <c r="H8020" s="82">
        <v>0</v>
      </c>
      <c r="I8020" s="82">
        <v>1702.7420000000002</v>
      </c>
      <c r="J8020" s="81">
        <v>947.89600000000007</v>
      </c>
    </row>
    <row r="8021" spans="1:10">
      <c r="A8021" s="80">
        <v>40892</v>
      </c>
      <c r="B8021" s="81">
        <v>2</v>
      </c>
      <c r="C8021" s="82">
        <v>34363</v>
      </c>
      <c r="D8021" s="83" t="s">
        <v>172</v>
      </c>
      <c r="E8021" s="82">
        <v>34781.758000000002</v>
      </c>
      <c r="F8021" s="82">
        <v>35941.082000000002</v>
      </c>
      <c r="G8021" s="82">
        <v>-1203.24</v>
      </c>
      <c r="H8021" s="82">
        <v>0</v>
      </c>
      <c r="I8021" s="82">
        <v>1702.4460000000001</v>
      </c>
      <c r="J8021" s="81">
        <v>948.29600000000005</v>
      </c>
    </row>
    <row r="8022" spans="1:10">
      <c r="A8022" s="80">
        <v>40892</v>
      </c>
      <c r="B8022" s="81">
        <v>3</v>
      </c>
      <c r="C8022" s="82">
        <v>34005</v>
      </c>
      <c r="D8022" s="83" t="s">
        <v>172</v>
      </c>
      <c r="E8022" s="82">
        <v>34418.555999999997</v>
      </c>
      <c r="F8022" s="82">
        <v>35754.089999999997</v>
      </c>
      <c r="G8022" s="82">
        <v>-1577.1</v>
      </c>
      <c r="H8022" s="82">
        <v>0</v>
      </c>
      <c r="I8022" s="82">
        <v>1725.5720000000001</v>
      </c>
      <c r="J8022" s="81">
        <v>993.51</v>
      </c>
    </row>
    <row r="8023" spans="1:10">
      <c r="A8023" s="80">
        <v>40892</v>
      </c>
      <c r="B8023" s="81">
        <v>4</v>
      </c>
      <c r="C8023" s="82">
        <v>33308</v>
      </c>
      <c r="D8023" s="83" t="s">
        <v>172</v>
      </c>
      <c r="E8023" s="82">
        <v>33780.836000000003</v>
      </c>
      <c r="F8023" s="82">
        <v>35593.775999999998</v>
      </c>
      <c r="G8023" s="82">
        <v>-1812.94</v>
      </c>
      <c r="H8023" s="82">
        <v>0</v>
      </c>
      <c r="I8023" s="82">
        <v>1725.374</v>
      </c>
      <c r="J8023" s="81">
        <v>993.50800000000004</v>
      </c>
    </row>
    <row r="8024" spans="1:10">
      <c r="A8024" s="80">
        <v>40892</v>
      </c>
      <c r="B8024" s="81">
        <v>5</v>
      </c>
      <c r="C8024" s="82">
        <v>32877</v>
      </c>
      <c r="D8024" s="83" t="s">
        <v>172</v>
      </c>
      <c r="E8024" s="82">
        <v>33321.862000000001</v>
      </c>
      <c r="F8024" s="82">
        <v>35111.722000000002</v>
      </c>
      <c r="G8024" s="82">
        <v>-1789.86</v>
      </c>
      <c r="H8024" s="82">
        <v>0</v>
      </c>
      <c r="I8024" s="82">
        <v>1724.9780000000001</v>
      </c>
      <c r="J8024" s="81">
        <v>993.50400000000002</v>
      </c>
    </row>
    <row r="8025" spans="1:10">
      <c r="A8025" s="80">
        <v>40892</v>
      </c>
      <c r="B8025" s="81">
        <v>6</v>
      </c>
      <c r="C8025" s="82">
        <v>32825</v>
      </c>
      <c r="D8025" s="83" t="s">
        <v>172</v>
      </c>
      <c r="E8025" s="82">
        <v>33357.201999999997</v>
      </c>
      <c r="F8025" s="82">
        <v>35242.942000000003</v>
      </c>
      <c r="G8025" s="82">
        <v>-1885.74</v>
      </c>
      <c r="H8025" s="82">
        <v>0</v>
      </c>
      <c r="I8025" s="82">
        <v>1725.2760000000001</v>
      </c>
      <c r="J8025" s="81">
        <v>993.49600000000009</v>
      </c>
    </row>
    <row r="8026" spans="1:10">
      <c r="A8026" s="80">
        <v>40892</v>
      </c>
      <c r="B8026" s="81">
        <v>7</v>
      </c>
      <c r="C8026" s="82">
        <v>32178</v>
      </c>
      <c r="D8026" s="83" t="s">
        <v>172</v>
      </c>
      <c r="E8026" s="82">
        <v>32817.025999999998</v>
      </c>
      <c r="F8026" s="82">
        <v>34657.906000000003</v>
      </c>
      <c r="G8026" s="82">
        <v>-1840.88</v>
      </c>
      <c r="H8026" s="82">
        <v>0</v>
      </c>
      <c r="I8026" s="82">
        <v>1725.2760000000001</v>
      </c>
      <c r="J8026" s="81">
        <v>993.50200000000007</v>
      </c>
    </row>
    <row r="8027" spans="1:10">
      <c r="A8027" s="80">
        <v>40892</v>
      </c>
      <c r="B8027" s="81">
        <v>8</v>
      </c>
      <c r="C8027" s="82">
        <v>31369</v>
      </c>
      <c r="D8027" s="83" t="s">
        <v>172</v>
      </c>
      <c r="E8027" s="82">
        <v>32114.714</v>
      </c>
      <c r="F8027" s="82">
        <v>34046.054000000004</v>
      </c>
      <c r="G8027" s="82">
        <v>-1931.34</v>
      </c>
      <c r="H8027" s="82">
        <v>0</v>
      </c>
      <c r="I8027" s="82">
        <v>1724.682</v>
      </c>
      <c r="J8027" s="81">
        <v>993.90600000000006</v>
      </c>
    </row>
    <row r="8028" spans="1:10">
      <c r="A8028" s="80">
        <v>40892</v>
      </c>
      <c r="B8028" s="81">
        <v>9</v>
      </c>
      <c r="C8028" s="82">
        <v>30787</v>
      </c>
      <c r="D8028" s="83" t="s">
        <v>172</v>
      </c>
      <c r="E8028" s="82">
        <v>31526.562000000002</v>
      </c>
      <c r="F8028" s="82">
        <v>33528.502</v>
      </c>
      <c r="G8028" s="82">
        <v>-2001.94</v>
      </c>
      <c r="H8028" s="82">
        <v>0</v>
      </c>
      <c r="I8028" s="82">
        <v>1676.1560000000002</v>
      </c>
      <c r="J8028" s="81">
        <v>993.51200000000006</v>
      </c>
    </row>
    <row r="8029" spans="1:10">
      <c r="A8029" s="80">
        <v>40892</v>
      </c>
      <c r="B8029" s="81">
        <v>10</v>
      </c>
      <c r="C8029" s="82">
        <v>30707</v>
      </c>
      <c r="D8029" s="83" t="s">
        <v>172</v>
      </c>
      <c r="E8029" s="82">
        <v>31532.11</v>
      </c>
      <c r="F8029" s="82">
        <v>33500.898000000001</v>
      </c>
      <c r="G8029" s="82">
        <v>-1911.42</v>
      </c>
      <c r="H8029" s="82">
        <v>0</v>
      </c>
      <c r="I8029" s="82">
        <v>1592.25</v>
      </c>
      <c r="J8029" s="81">
        <v>828.31600000000003</v>
      </c>
    </row>
    <row r="8030" spans="1:10">
      <c r="A8030" s="80">
        <v>40892</v>
      </c>
      <c r="B8030" s="81">
        <v>11</v>
      </c>
      <c r="C8030" s="82">
        <v>31025</v>
      </c>
      <c r="D8030" s="83" t="s">
        <v>172</v>
      </c>
      <c r="E8030" s="82">
        <v>32011.326000000001</v>
      </c>
      <c r="F8030" s="82">
        <v>33043.266000000003</v>
      </c>
      <c r="G8030" s="82">
        <v>-1053.3399999999999</v>
      </c>
      <c r="H8030" s="82">
        <v>0</v>
      </c>
      <c r="I8030" s="82">
        <v>49.012</v>
      </c>
      <c r="J8030" s="81">
        <v>-1.224</v>
      </c>
    </row>
    <row r="8031" spans="1:10">
      <c r="A8031" s="80">
        <v>40892</v>
      </c>
      <c r="B8031" s="81">
        <v>12</v>
      </c>
      <c r="C8031" s="82">
        <v>32527</v>
      </c>
      <c r="D8031" s="83" t="s">
        <v>172</v>
      </c>
      <c r="E8031" s="82">
        <v>33014.622000000003</v>
      </c>
      <c r="F8031" s="82">
        <v>34048.302000000003</v>
      </c>
      <c r="G8031" s="82">
        <v>-1033.68</v>
      </c>
      <c r="H8031" s="82">
        <v>0</v>
      </c>
      <c r="I8031" s="82">
        <v>48.048000000000002</v>
      </c>
      <c r="J8031" s="81">
        <v>-0.84</v>
      </c>
    </row>
    <row r="8032" spans="1:10">
      <c r="A8032" s="80">
        <v>40892</v>
      </c>
      <c r="B8032" s="81">
        <v>13</v>
      </c>
      <c r="C8032" s="82">
        <v>35248</v>
      </c>
      <c r="D8032" s="83" t="s">
        <v>172</v>
      </c>
      <c r="E8032" s="82">
        <v>35733.910000000003</v>
      </c>
      <c r="F8032" s="82">
        <v>36713.694000000003</v>
      </c>
      <c r="G8032" s="82">
        <v>-892.62</v>
      </c>
      <c r="H8032" s="82">
        <v>0</v>
      </c>
      <c r="I8032" s="82">
        <v>-85.302000000000007</v>
      </c>
      <c r="J8032" s="81">
        <v>-1.264</v>
      </c>
    </row>
    <row r="8033" spans="1:10">
      <c r="A8033" s="80">
        <v>40892</v>
      </c>
      <c r="B8033" s="81">
        <v>14</v>
      </c>
      <c r="C8033" s="82">
        <v>38962</v>
      </c>
      <c r="D8033" s="83" t="s">
        <v>172</v>
      </c>
      <c r="E8033" s="82">
        <v>39374.008000000002</v>
      </c>
      <c r="F8033" s="82">
        <v>39521.892</v>
      </c>
      <c r="G8033" s="82">
        <v>-60.72</v>
      </c>
      <c r="H8033" s="82">
        <v>0</v>
      </c>
      <c r="I8033" s="82">
        <v>-84.658000000000001</v>
      </c>
      <c r="J8033" s="81">
        <v>-0.88200000000000001</v>
      </c>
    </row>
    <row r="8034" spans="1:10">
      <c r="A8034" s="80">
        <v>40892</v>
      </c>
      <c r="B8034" s="81">
        <v>15</v>
      </c>
      <c r="C8034" s="82">
        <v>43100</v>
      </c>
      <c r="D8034" s="83" t="s">
        <v>172</v>
      </c>
      <c r="E8034" s="82">
        <v>43422.7</v>
      </c>
      <c r="F8034" s="82">
        <v>43432.3</v>
      </c>
      <c r="G8034" s="82">
        <v>-8.6999999999999993</v>
      </c>
      <c r="H8034" s="82">
        <v>0</v>
      </c>
      <c r="I8034" s="82">
        <v>334.34200000000004</v>
      </c>
      <c r="J8034" s="81">
        <v>827.46400000000006</v>
      </c>
    </row>
    <row r="8035" spans="1:10">
      <c r="A8035" s="80">
        <v>40892</v>
      </c>
      <c r="B8035" s="81">
        <v>16</v>
      </c>
      <c r="C8035" s="82">
        <v>45818</v>
      </c>
      <c r="D8035" s="83" t="s">
        <v>172</v>
      </c>
      <c r="E8035" s="82">
        <v>45914.798000000003</v>
      </c>
      <c r="F8035" s="82">
        <v>45923.258000000002</v>
      </c>
      <c r="G8035" s="82">
        <v>-8.4600000000000009</v>
      </c>
      <c r="H8035" s="82">
        <v>0</v>
      </c>
      <c r="I8035" s="82">
        <v>334.04599999999999</v>
      </c>
      <c r="J8035" s="81">
        <v>992.654</v>
      </c>
    </row>
    <row r="8036" spans="1:10">
      <c r="A8036" s="80">
        <v>40892</v>
      </c>
      <c r="B8036" s="81">
        <v>17</v>
      </c>
      <c r="C8036" s="82">
        <v>46647</v>
      </c>
      <c r="D8036" s="83" t="s">
        <v>172</v>
      </c>
      <c r="E8036" s="82">
        <v>46641.4</v>
      </c>
      <c r="F8036" s="82">
        <v>46702.26</v>
      </c>
      <c r="G8036" s="82">
        <v>-8.4600000000000009</v>
      </c>
      <c r="H8036" s="82">
        <v>0</v>
      </c>
      <c r="I8036" s="82">
        <v>889.37200000000007</v>
      </c>
      <c r="J8036" s="81">
        <v>992.27200000000005</v>
      </c>
    </row>
    <row r="8037" spans="1:10">
      <c r="A8037" s="80">
        <v>40892</v>
      </c>
      <c r="B8037" s="81">
        <v>18</v>
      </c>
      <c r="C8037" s="82">
        <v>46257</v>
      </c>
      <c r="D8037" s="83" t="s">
        <v>172</v>
      </c>
      <c r="E8037" s="82">
        <v>46323.252</v>
      </c>
      <c r="F8037" s="82">
        <v>46336.491999999998</v>
      </c>
      <c r="G8037" s="82">
        <v>-13.24</v>
      </c>
      <c r="H8037" s="82">
        <v>0</v>
      </c>
      <c r="I8037" s="82">
        <v>888.48200000000008</v>
      </c>
      <c r="J8037" s="81">
        <v>992.69200000000001</v>
      </c>
    </row>
    <row r="8038" spans="1:10">
      <c r="A8038" s="80">
        <v>40892</v>
      </c>
      <c r="B8038" s="81">
        <v>19</v>
      </c>
      <c r="C8038" s="82">
        <v>46840</v>
      </c>
      <c r="D8038" s="83" t="s">
        <v>172</v>
      </c>
      <c r="E8038" s="82">
        <v>46906.152000000002</v>
      </c>
      <c r="F8038" s="82">
        <v>46919.031999999999</v>
      </c>
      <c r="G8038" s="82">
        <v>-12.88</v>
      </c>
      <c r="H8038" s="82">
        <v>0</v>
      </c>
      <c r="I8038" s="82">
        <v>887.09800000000007</v>
      </c>
      <c r="J8038" s="81">
        <v>993.51400000000001</v>
      </c>
    </row>
    <row r="8039" spans="1:10">
      <c r="A8039" s="80">
        <v>40892</v>
      </c>
      <c r="B8039" s="81">
        <v>20</v>
      </c>
      <c r="C8039" s="82">
        <v>46749</v>
      </c>
      <c r="D8039" s="83" t="s">
        <v>172</v>
      </c>
      <c r="E8039" s="82">
        <v>46946.656000000003</v>
      </c>
      <c r="F8039" s="82">
        <v>46957.396000000001</v>
      </c>
      <c r="G8039" s="82">
        <v>-10.74</v>
      </c>
      <c r="H8039" s="82">
        <v>0</v>
      </c>
      <c r="I8039" s="82">
        <v>921.2940000000001</v>
      </c>
      <c r="J8039" s="81">
        <v>993.9140000000001</v>
      </c>
    </row>
    <row r="8040" spans="1:10">
      <c r="A8040" s="80">
        <v>40892</v>
      </c>
      <c r="B8040" s="81">
        <v>21</v>
      </c>
      <c r="C8040" s="82">
        <v>46468</v>
      </c>
      <c r="D8040" s="83" t="s">
        <v>172</v>
      </c>
      <c r="E8040" s="82">
        <v>46794.911999999997</v>
      </c>
      <c r="F8040" s="82">
        <v>46805.531999999999</v>
      </c>
      <c r="G8040" s="82">
        <v>-10.62</v>
      </c>
      <c r="H8040" s="82">
        <v>0</v>
      </c>
      <c r="I8040" s="82">
        <v>819.202</v>
      </c>
      <c r="J8040" s="81">
        <v>993.50600000000009</v>
      </c>
    </row>
    <row r="8041" spans="1:10">
      <c r="A8041" s="80">
        <v>40892</v>
      </c>
      <c r="B8041" s="81">
        <v>22</v>
      </c>
      <c r="C8041" s="82">
        <v>46612</v>
      </c>
      <c r="D8041" s="83" t="s">
        <v>172</v>
      </c>
      <c r="E8041" s="82">
        <v>46817.77</v>
      </c>
      <c r="F8041" s="82">
        <v>46828.35</v>
      </c>
      <c r="G8041" s="82">
        <v>-10.58</v>
      </c>
      <c r="H8041" s="82">
        <v>0</v>
      </c>
      <c r="I8041" s="82">
        <v>822.85800000000006</v>
      </c>
      <c r="J8041" s="81">
        <v>993.51400000000001</v>
      </c>
    </row>
    <row r="8042" spans="1:10">
      <c r="A8042" s="80">
        <v>40892</v>
      </c>
      <c r="B8042" s="81">
        <v>23</v>
      </c>
      <c r="C8042" s="82">
        <v>46712</v>
      </c>
      <c r="D8042" s="83" t="s">
        <v>172</v>
      </c>
      <c r="E8042" s="82">
        <v>46990.915999999997</v>
      </c>
      <c r="F8042" s="82">
        <v>47001.876000000004</v>
      </c>
      <c r="G8042" s="82">
        <v>-10.96</v>
      </c>
      <c r="H8042" s="82">
        <v>0</v>
      </c>
      <c r="I8042" s="82">
        <v>556.41200000000003</v>
      </c>
      <c r="J8042" s="81">
        <v>993.53200000000004</v>
      </c>
    </row>
    <row r="8043" spans="1:10">
      <c r="A8043" s="80">
        <v>40892</v>
      </c>
      <c r="B8043" s="81">
        <v>24</v>
      </c>
      <c r="C8043" s="82">
        <v>46638</v>
      </c>
      <c r="D8043" s="83" t="s">
        <v>172</v>
      </c>
      <c r="E8043" s="82">
        <v>47049.523999999998</v>
      </c>
      <c r="F8043" s="82">
        <v>47060.603999999999</v>
      </c>
      <c r="G8043" s="82">
        <v>-11.08</v>
      </c>
      <c r="H8043" s="82">
        <v>0</v>
      </c>
      <c r="I8043" s="82">
        <v>557.00599999999997</v>
      </c>
      <c r="J8043" s="81">
        <v>993.93200000000002</v>
      </c>
    </row>
    <row r="8044" spans="1:10">
      <c r="A8044" s="80">
        <v>40892</v>
      </c>
      <c r="B8044" s="81">
        <v>25</v>
      </c>
      <c r="C8044" s="82">
        <v>46604</v>
      </c>
      <c r="D8044" s="83" t="s">
        <v>172</v>
      </c>
      <c r="E8044" s="82">
        <v>47026.944000000003</v>
      </c>
      <c r="F8044" s="82">
        <v>47036.203999999998</v>
      </c>
      <c r="G8044" s="82">
        <v>-9.26</v>
      </c>
      <c r="H8044" s="82">
        <v>0</v>
      </c>
      <c r="I8044" s="82">
        <v>981.87600000000009</v>
      </c>
      <c r="J8044" s="81">
        <v>993.53200000000004</v>
      </c>
    </row>
    <row r="8045" spans="1:10">
      <c r="A8045" s="80">
        <v>40892</v>
      </c>
      <c r="B8045" s="81">
        <v>26</v>
      </c>
      <c r="C8045" s="82">
        <v>46402</v>
      </c>
      <c r="D8045" s="83" t="s">
        <v>172</v>
      </c>
      <c r="E8045" s="82">
        <v>46857.69</v>
      </c>
      <c r="F8045" s="82">
        <v>46864.61</v>
      </c>
      <c r="G8045" s="82">
        <v>-6.92</v>
      </c>
      <c r="H8045" s="82">
        <v>0</v>
      </c>
      <c r="I8045" s="82">
        <v>982.17200000000003</v>
      </c>
      <c r="J8045" s="81">
        <v>993.53600000000006</v>
      </c>
    </row>
    <row r="8046" spans="1:10">
      <c r="A8046" s="80">
        <v>40892</v>
      </c>
      <c r="B8046" s="81">
        <v>27</v>
      </c>
      <c r="C8046" s="82">
        <v>46307</v>
      </c>
      <c r="D8046" s="83" t="s">
        <v>172</v>
      </c>
      <c r="E8046" s="82">
        <v>46827.883999999998</v>
      </c>
      <c r="F8046" s="82">
        <v>46834.804000000004</v>
      </c>
      <c r="G8046" s="82">
        <v>-6.92</v>
      </c>
      <c r="H8046" s="82">
        <v>0</v>
      </c>
      <c r="I8046" s="82">
        <v>585.27200000000005</v>
      </c>
      <c r="J8046" s="81">
        <v>993.93600000000004</v>
      </c>
    </row>
    <row r="8047" spans="1:10">
      <c r="A8047" s="80">
        <v>40892</v>
      </c>
      <c r="B8047" s="81">
        <v>28</v>
      </c>
      <c r="C8047" s="82">
        <v>46103</v>
      </c>
      <c r="D8047" s="83" t="s">
        <v>172</v>
      </c>
      <c r="E8047" s="82">
        <v>46680.885999999999</v>
      </c>
      <c r="F8047" s="82">
        <v>46685.826000000001</v>
      </c>
      <c r="G8047" s="82">
        <v>-4.9400000000000004</v>
      </c>
      <c r="H8047" s="82">
        <v>0</v>
      </c>
      <c r="I8047" s="82">
        <v>586.16</v>
      </c>
      <c r="J8047" s="81">
        <v>993.54</v>
      </c>
    </row>
    <row r="8048" spans="1:10">
      <c r="A8048" s="80">
        <v>40892</v>
      </c>
      <c r="B8048" s="81">
        <v>29</v>
      </c>
      <c r="C8048" s="82">
        <v>46532</v>
      </c>
      <c r="D8048" s="83" t="s">
        <v>172</v>
      </c>
      <c r="E8048" s="82">
        <v>46938.298000000003</v>
      </c>
      <c r="F8048" s="82">
        <v>46943.457999999999</v>
      </c>
      <c r="G8048" s="82">
        <v>-5.16</v>
      </c>
      <c r="H8048" s="82">
        <v>0</v>
      </c>
      <c r="I8048" s="82">
        <v>610.37400000000002</v>
      </c>
      <c r="J8048" s="81">
        <v>993.53600000000006</v>
      </c>
    </row>
    <row r="8049" spans="1:10">
      <c r="A8049" s="80">
        <v>40892</v>
      </c>
      <c r="B8049" s="81">
        <v>30</v>
      </c>
      <c r="C8049" s="82">
        <v>46667</v>
      </c>
      <c r="D8049" s="83" t="s">
        <v>172</v>
      </c>
      <c r="E8049" s="82">
        <v>47069.752</v>
      </c>
      <c r="F8049" s="82">
        <v>47076.572</v>
      </c>
      <c r="G8049" s="82">
        <v>-6.82</v>
      </c>
      <c r="H8049" s="82">
        <v>0</v>
      </c>
      <c r="I8049" s="82">
        <v>611.16399999999999</v>
      </c>
      <c r="J8049" s="81">
        <v>975.14200000000005</v>
      </c>
    </row>
    <row r="8050" spans="1:10">
      <c r="A8050" s="80">
        <v>40892</v>
      </c>
      <c r="B8050" s="81">
        <v>31</v>
      </c>
      <c r="C8050" s="82">
        <v>46850</v>
      </c>
      <c r="D8050" s="83" t="s">
        <v>172</v>
      </c>
      <c r="E8050" s="82">
        <v>47356.3</v>
      </c>
      <c r="F8050" s="82">
        <v>47363.42</v>
      </c>
      <c r="G8050" s="82">
        <v>-7.12</v>
      </c>
      <c r="H8050" s="82">
        <v>0</v>
      </c>
      <c r="I8050" s="82">
        <v>812.58</v>
      </c>
      <c r="J8050" s="81">
        <v>333.99799999999999</v>
      </c>
    </row>
    <row r="8051" spans="1:10">
      <c r="A8051" s="80">
        <v>40892</v>
      </c>
      <c r="B8051" s="81">
        <v>32</v>
      </c>
      <c r="C8051" s="82">
        <v>48657</v>
      </c>
      <c r="D8051" s="83" t="s">
        <v>172</v>
      </c>
      <c r="E8051" s="82">
        <v>49136.167999999998</v>
      </c>
      <c r="F8051" s="82">
        <v>49170.648000000001</v>
      </c>
      <c r="G8051" s="82">
        <v>-4.28</v>
      </c>
      <c r="H8051" s="82">
        <v>0</v>
      </c>
      <c r="I8051" s="82">
        <v>813.56799999999998</v>
      </c>
      <c r="J8051" s="81">
        <v>335.18799999999999</v>
      </c>
    </row>
    <row r="8052" spans="1:10">
      <c r="A8052" s="80">
        <v>40892</v>
      </c>
      <c r="B8052" s="81">
        <v>33</v>
      </c>
      <c r="C8052" s="82">
        <v>51259</v>
      </c>
      <c r="D8052" s="83" t="s">
        <v>172</v>
      </c>
      <c r="E8052" s="82">
        <v>51793.804000000004</v>
      </c>
      <c r="F8052" s="82">
        <v>51810.239999999998</v>
      </c>
      <c r="G8052" s="82">
        <v>-8.82</v>
      </c>
      <c r="H8052" s="82">
        <v>0</v>
      </c>
      <c r="I8052" s="82">
        <v>1719.9380000000001</v>
      </c>
      <c r="J8052" s="81">
        <v>975.51</v>
      </c>
    </row>
    <row r="8053" spans="1:10">
      <c r="A8053" s="80">
        <v>40892</v>
      </c>
      <c r="B8053" s="81">
        <v>34</v>
      </c>
      <c r="C8053" s="82">
        <v>52474</v>
      </c>
      <c r="D8053" s="83" t="s">
        <v>172</v>
      </c>
      <c r="E8053" s="82">
        <v>52884.35</v>
      </c>
      <c r="F8053" s="82">
        <v>52890.21</v>
      </c>
      <c r="G8053" s="82">
        <v>-5.86</v>
      </c>
      <c r="H8053" s="82">
        <v>0</v>
      </c>
      <c r="I8053" s="82">
        <v>1725.2760000000001</v>
      </c>
      <c r="J8053" s="81">
        <v>993.51600000000008</v>
      </c>
    </row>
    <row r="8054" spans="1:10">
      <c r="A8054" s="80">
        <v>40892</v>
      </c>
      <c r="B8054" s="81">
        <v>35</v>
      </c>
      <c r="C8054" s="82">
        <v>52881</v>
      </c>
      <c r="D8054" s="83" t="s">
        <v>172</v>
      </c>
      <c r="E8054" s="82">
        <v>53243.834000000003</v>
      </c>
      <c r="F8054" s="82">
        <v>53251.853999999999</v>
      </c>
      <c r="G8054" s="82">
        <v>-8.02</v>
      </c>
      <c r="H8054" s="82">
        <v>0</v>
      </c>
      <c r="I8054" s="82">
        <v>1624.568</v>
      </c>
      <c r="J8054" s="81">
        <v>993.524</v>
      </c>
    </row>
    <row r="8055" spans="1:10">
      <c r="A8055" s="80">
        <v>40892</v>
      </c>
      <c r="B8055" s="81">
        <v>36</v>
      </c>
      <c r="C8055" s="82">
        <v>52625</v>
      </c>
      <c r="D8055" s="83" t="s">
        <v>172</v>
      </c>
      <c r="E8055" s="82">
        <v>53037.271999999997</v>
      </c>
      <c r="F8055" s="82">
        <v>53044.616000000002</v>
      </c>
      <c r="G8055" s="82">
        <v>-4.8600000000000003</v>
      </c>
      <c r="H8055" s="82">
        <v>0</v>
      </c>
      <c r="I8055" s="82">
        <v>1624.27</v>
      </c>
      <c r="J8055" s="81">
        <v>993.51600000000008</v>
      </c>
    </row>
    <row r="8056" spans="1:10">
      <c r="A8056" s="80">
        <v>40892</v>
      </c>
      <c r="B8056" s="81">
        <v>37</v>
      </c>
      <c r="C8056" s="82">
        <v>52671</v>
      </c>
      <c r="D8056" s="83" t="s">
        <v>172</v>
      </c>
      <c r="E8056" s="82">
        <v>53248.552000000003</v>
      </c>
      <c r="F8056" s="82">
        <v>53252.572</v>
      </c>
      <c r="G8056" s="82">
        <v>-4.0199999999999996</v>
      </c>
      <c r="H8056" s="82">
        <v>0</v>
      </c>
      <c r="I8056" s="82">
        <v>1627.1380000000001</v>
      </c>
      <c r="J8056" s="81">
        <v>993.52</v>
      </c>
    </row>
    <row r="8057" spans="1:10">
      <c r="A8057" s="80">
        <v>40892</v>
      </c>
      <c r="B8057" s="81">
        <v>38</v>
      </c>
      <c r="C8057" s="82">
        <v>52358</v>
      </c>
      <c r="D8057" s="83" t="s">
        <v>172</v>
      </c>
      <c r="E8057" s="82">
        <v>52976.84</v>
      </c>
      <c r="F8057" s="82">
        <v>52980.92</v>
      </c>
      <c r="G8057" s="82">
        <v>-4.08</v>
      </c>
      <c r="H8057" s="82">
        <v>0</v>
      </c>
      <c r="I8057" s="82">
        <v>1651.2520000000002</v>
      </c>
      <c r="J8057" s="81">
        <v>993.92</v>
      </c>
    </row>
    <row r="8058" spans="1:10">
      <c r="A8058" s="80">
        <v>40892</v>
      </c>
      <c r="B8058" s="81">
        <v>39</v>
      </c>
      <c r="C8058" s="82">
        <v>51280</v>
      </c>
      <c r="D8058" s="83" t="s">
        <v>172</v>
      </c>
      <c r="E8058" s="82">
        <v>51658.055999999997</v>
      </c>
      <c r="F8058" s="82">
        <v>51688.375999999997</v>
      </c>
      <c r="G8058" s="82">
        <v>-6.32</v>
      </c>
      <c r="H8058" s="82">
        <v>0</v>
      </c>
      <c r="I8058" s="82">
        <v>1725.374</v>
      </c>
      <c r="J8058" s="81">
        <v>993.52200000000005</v>
      </c>
    </row>
    <row r="8059" spans="1:10">
      <c r="A8059" s="80">
        <v>40892</v>
      </c>
      <c r="B8059" s="81">
        <v>40</v>
      </c>
      <c r="C8059" s="82">
        <v>50161</v>
      </c>
      <c r="D8059" s="83" t="s">
        <v>172</v>
      </c>
      <c r="E8059" s="82">
        <v>50322.694000000003</v>
      </c>
      <c r="F8059" s="82">
        <v>50336.425999999999</v>
      </c>
      <c r="G8059" s="82">
        <v>-11.2</v>
      </c>
      <c r="H8059" s="82">
        <v>0</v>
      </c>
      <c r="I8059" s="82">
        <v>1725.1760000000002</v>
      </c>
      <c r="J8059" s="81">
        <v>993.52200000000005</v>
      </c>
    </row>
    <row r="8060" spans="1:10">
      <c r="A8060" s="80">
        <v>40892</v>
      </c>
      <c r="B8060" s="81">
        <v>41</v>
      </c>
      <c r="C8060" s="82">
        <v>48864</v>
      </c>
      <c r="D8060" s="83" t="s">
        <v>172</v>
      </c>
      <c r="E8060" s="82">
        <v>49100.021999999997</v>
      </c>
      <c r="F8060" s="82">
        <v>49157.182000000001</v>
      </c>
      <c r="G8060" s="82">
        <v>-10.76</v>
      </c>
      <c r="H8060" s="82">
        <v>0</v>
      </c>
      <c r="I8060" s="82">
        <v>1725.1760000000002</v>
      </c>
      <c r="J8060" s="81">
        <v>993.52600000000007</v>
      </c>
    </row>
    <row r="8061" spans="1:10">
      <c r="A8061" s="80">
        <v>40892</v>
      </c>
      <c r="B8061" s="81">
        <v>42</v>
      </c>
      <c r="C8061" s="82">
        <v>47282</v>
      </c>
      <c r="D8061" s="83" t="s">
        <v>172</v>
      </c>
      <c r="E8061" s="82">
        <v>47534.302000000003</v>
      </c>
      <c r="F8061" s="82">
        <v>47616.182000000001</v>
      </c>
      <c r="G8061" s="82">
        <v>-7.38</v>
      </c>
      <c r="H8061" s="82">
        <v>0</v>
      </c>
      <c r="I8061" s="82">
        <v>1725.4740000000002</v>
      </c>
      <c r="J8061" s="81">
        <v>993.52200000000005</v>
      </c>
    </row>
    <row r="8062" spans="1:10">
      <c r="A8062" s="80">
        <v>40892</v>
      </c>
      <c r="B8062" s="81">
        <v>43</v>
      </c>
      <c r="C8062" s="82">
        <v>45792</v>
      </c>
      <c r="D8062" s="83" t="s">
        <v>172</v>
      </c>
      <c r="E8062" s="82">
        <v>45946.928</v>
      </c>
      <c r="F8062" s="82">
        <v>46078.281999999999</v>
      </c>
      <c r="G8062" s="82">
        <v>-7.02</v>
      </c>
      <c r="H8062" s="82">
        <v>0</v>
      </c>
      <c r="I8062" s="82">
        <v>1524.75</v>
      </c>
      <c r="J8062" s="81">
        <v>993.92600000000004</v>
      </c>
    </row>
    <row r="8063" spans="1:10">
      <c r="A8063" s="80">
        <v>40892</v>
      </c>
      <c r="B8063" s="81">
        <v>44</v>
      </c>
      <c r="C8063" s="82">
        <v>43396</v>
      </c>
      <c r="D8063" s="83" t="s">
        <v>172</v>
      </c>
      <c r="E8063" s="82">
        <v>43734.122000000003</v>
      </c>
      <c r="F8063" s="82">
        <v>43743.201999999997</v>
      </c>
      <c r="G8063" s="82">
        <v>-9.08</v>
      </c>
      <c r="H8063" s="82">
        <v>0</v>
      </c>
      <c r="I8063" s="82">
        <v>1524.8480000000002</v>
      </c>
      <c r="J8063" s="81">
        <v>993.51800000000003</v>
      </c>
    </row>
    <row r="8064" spans="1:10">
      <c r="A8064" s="80">
        <v>40892</v>
      </c>
      <c r="B8064" s="81">
        <v>45</v>
      </c>
      <c r="C8064" s="82">
        <v>41009</v>
      </c>
      <c r="D8064" s="83" t="s">
        <v>172</v>
      </c>
      <c r="E8064" s="82">
        <v>41469.624000000003</v>
      </c>
      <c r="F8064" s="82">
        <v>41480.423999999999</v>
      </c>
      <c r="G8064" s="82">
        <v>-10.8</v>
      </c>
      <c r="H8064" s="82">
        <v>0</v>
      </c>
      <c r="I8064" s="82">
        <v>905.678</v>
      </c>
      <c r="J8064" s="81">
        <v>993.52200000000005</v>
      </c>
    </row>
    <row r="8065" spans="1:10">
      <c r="A8065" s="80">
        <v>40892</v>
      </c>
      <c r="B8065" s="81">
        <v>46</v>
      </c>
      <c r="C8065" s="82">
        <v>39035</v>
      </c>
      <c r="D8065" s="83" t="s">
        <v>172</v>
      </c>
      <c r="E8065" s="82">
        <v>39446.339999999997</v>
      </c>
      <c r="F8065" s="82">
        <v>39631.800000000003</v>
      </c>
      <c r="G8065" s="82">
        <v>-185.46</v>
      </c>
      <c r="H8065" s="82">
        <v>0</v>
      </c>
      <c r="I8065" s="82">
        <v>909.03800000000001</v>
      </c>
      <c r="J8065" s="81">
        <v>978.32600000000002</v>
      </c>
    </row>
    <row r="8066" spans="1:10">
      <c r="A8066" s="80">
        <v>40892</v>
      </c>
      <c r="B8066" s="81">
        <v>47</v>
      </c>
      <c r="C8066" s="82">
        <v>36575</v>
      </c>
      <c r="D8066" s="83" t="s">
        <v>172</v>
      </c>
      <c r="E8066" s="82">
        <v>37077.54</v>
      </c>
      <c r="F8066" s="82">
        <v>38342</v>
      </c>
      <c r="G8066" s="82">
        <v>-1264.46</v>
      </c>
      <c r="H8066" s="82">
        <v>0</v>
      </c>
      <c r="I8066" s="82">
        <v>1626.346</v>
      </c>
      <c r="J8066" s="81">
        <v>391.57800000000003</v>
      </c>
    </row>
    <row r="8067" spans="1:10">
      <c r="A8067" s="80">
        <v>40892</v>
      </c>
      <c r="B8067" s="81">
        <v>48</v>
      </c>
      <c r="C8067" s="82">
        <v>34985</v>
      </c>
      <c r="D8067" s="83" t="s">
        <v>172</v>
      </c>
      <c r="E8067" s="82">
        <v>35502.914000000004</v>
      </c>
      <c r="F8067" s="82">
        <v>36952.614000000001</v>
      </c>
      <c r="G8067" s="82">
        <v>-1449.7</v>
      </c>
      <c r="H8067" s="82">
        <v>0</v>
      </c>
      <c r="I8067" s="82">
        <v>1626.5440000000001</v>
      </c>
      <c r="J8067" s="81">
        <v>392.38400000000001</v>
      </c>
    </row>
    <row r="8068" spans="1:10">
      <c r="A8068" s="80">
        <v>40893</v>
      </c>
      <c r="B8068" s="81">
        <v>1</v>
      </c>
      <c r="C8068" s="82">
        <v>34953</v>
      </c>
      <c r="D8068" s="83" t="s">
        <v>172</v>
      </c>
      <c r="E8068" s="82">
        <v>35420.235999999997</v>
      </c>
      <c r="F8068" s="82">
        <v>36971.736000000004</v>
      </c>
      <c r="G8068" s="82">
        <v>-1551.5</v>
      </c>
      <c r="H8068" s="82">
        <v>0</v>
      </c>
      <c r="I8068" s="82">
        <v>1713.614</v>
      </c>
      <c r="J8068" s="81">
        <v>700.31</v>
      </c>
    </row>
    <row r="8069" spans="1:10">
      <c r="A8069" s="80">
        <v>40893</v>
      </c>
      <c r="B8069" s="81">
        <v>2</v>
      </c>
      <c r="C8069" s="82">
        <v>34833</v>
      </c>
      <c r="D8069" s="83" t="s">
        <v>172</v>
      </c>
      <c r="E8069" s="82">
        <v>35253.135999999999</v>
      </c>
      <c r="F8069" s="82">
        <v>36817.055999999997</v>
      </c>
      <c r="G8069" s="82">
        <v>-1563.92</v>
      </c>
      <c r="H8069" s="82">
        <v>0</v>
      </c>
      <c r="I8069" s="82">
        <v>1713.2180000000001</v>
      </c>
      <c r="J8069" s="81">
        <v>700.30400000000009</v>
      </c>
    </row>
    <row r="8070" spans="1:10">
      <c r="A8070" s="80">
        <v>40893</v>
      </c>
      <c r="B8070" s="81">
        <v>3</v>
      </c>
      <c r="C8070" s="82">
        <v>34534</v>
      </c>
      <c r="D8070" s="83" t="s">
        <v>172</v>
      </c>
      <c r="E8070" s="82">
        <v>34962.224000000002</v>
      </c>
      <c r="F8070" s="82">
        <v>36634.724000000002</v>
      </c>
      <c r="G8070" s="82">
        <v>-1672.5</v>
      </c>
      <c r="H8070" s="82">
        <v>0</v>
      </c>
      <c r="I8070" s="82">
        <v>1725.374</v>
      </c>
      <c r="J8070" s="81">
        <v>993.50400000000002</v>
      </c>
    </row>
    <row r="8071" spans="1:10">
      <c r="A8071" s="80">
        <v>40893</v>
      </c>
      <c r="B8071" s="81">
        <v>4</v>
      </c>
      <c r="C8071" s="82">
        <v>33724</v>
      </c>
      <c r="D8071" s="83" t="s">
        <v>172</v>
      </c>
      <c r="E8071" s="82">
        <v>34147.722000000002</v>
      </c>
      <c r="F8071" s="82">
        <v>35986.082000000002</v>
      </c>
      <c r="G8071" s="82">
        <v>-1838.36</v>
      </c>
      <c r="H8071" s="82">
        <v>0</v>
      </c>
      <c r="I8071" s="82">
        <v>1725.1760000000002</v>
      </c>
      <c r="J8071" s="81">
        <v>993.90200000000004</v>
      </c>
    </row>
    <row r="8072" spans="1:10">
      <c r="A8072" s="80">
        <v>40893</v>
      </c>
      <c r="B8072" s="81">
        <v>5</v>
      </c>
      <c r="C8072" s="82">
        <v>33262</v>
      </c>
      <c r="D8072" s="83" t="s">
        <v>172</v>
      </c>
      <c r="E8072" s="82">
        <v>33612.883999999998</v>
      </c>
      <c r="F8072" s="82">
        <v>35449.483999999997</v>
      </c>
      <c r="G8072" s="82">
        <v>-1836.6</v>
      </c>
      <c r="H8072" s="82">
        <v>0</v>
      </c>
      <c r="I8072" s="82">
        <v>1724.1880000000001</v>
      </c>
      <c r="J8072" s="81">
        <v>993.50200000000007</v>
      </c>
    </row>
    <row r="8073" spans="1:10">
      <c r="A8073" s="80">
        <v>40893</v>
      </c>
      <c r="B8073" s="81">
        <v>6</v>
      </c>
      <c r="C8073" s="82">
        <v>33228</v>
      </c>
      <c r="D8073" s="83" t="s">
        <v>172</v>
      </c>
      <c r="E8073" s="82">
        <v>33756.78</v>
      </c>
      <c r="F8073" s="82">
        <v>35567.919999999998</v>
      </c>
      <c r="G8073" s="82">
        <v>-1811.14</v>
      </c>
      <c r="H8073" s="82">
        <v>0</v>
      </c>
      <c r="I8073" s="82">
        <v>1723.99</v>
      </c>
      <c r="J8073" s="81">
        <v>993.50400000000002</v>
      </c>
    </row>
    <row r="8074" spans="1:10">
      <c r="A8074" s="80">
        <v>40893</v>
      </c>
      <c r="B8074" s="81">
        <v>7</v>
      </c>
      <c r="C8074" s="82">
        <v>32627</v>
      </c>
      <c r="D8074" s="83" t="s">
        <v>172</v>
      </c>
      <c r="E8074" s="82">
        <v>33326.726000000002</v>
      </c>
      <c r="F8074" s="82">
        <v>35131.546000000002</v>
      </c>
      <c r="G8074" s="82">
        <v>-1804.82</v>
      </c>
      <c r="H8074" s="82">
        <v>0</v>
      </c>
      <c r="I8074" s="82">
        <v>1725.1760000000002</v>
      </c>
      <c r="J8074" s="81">
        <v>993.49800000000005</v>
      </c>
    </row>
    <row r="8075" spans="1:10">
      <c r="A8075" s="80">
        <v>40893</v>
      </c>
      <c r="B8075" s="81">
        <v>8</v>
      </c>
      <c r="C8075" s="82">
        <v>31680</v>
      </c>
      <c r="D8075" s="83" t="s">
        <v>172</v>
      </c>
      <c r="E8075" s="82">
        <v>32477.011999999999</v>
      </c>
      <c r="F8075" s="82">
        <v>34285.771999999997</v>
      </c>
      <c r="G8075" s="82">
        <v>-1808.76</v>
      </c>
      <c r="H8075" s="82">
        <v>0</v>
      </c>
      <c r="I8075" s="82">
        <v>1724.9780000000001</v>
      </c>
      <c r="J8075" s="81">
        <v>993.50200000000007</v>
      </c>
    </row>
    <row r="8076" spans="1:10">
      <c r="A8076" s="80">
        <v>40893</v>
      </c>
      <c r="B8076" s="81">
        <v>9</v>
      </c>
      <c r="C8076" s="82">
        <v>31160</v>
      </c>
      <c r="D8076" s="83" t="s">
        <v>172</v>
      </c>
      <c r="E8076" s="82">
        <v>32001.531999999999</v>
      </c>
      <c r="F8076" s="82">
        <v>33844.311999999998</v>
      </c>
      <c r="G8076" s="82">
        <v>-1842.78</v>
      </c>
      <c r="H8076" s="82">
        <v>0</v>
      </c>
      <c r="I8076" s="82">
        <v>1725.1760000000002</v>
      </c>
      <c r="J8076" s="81">
        <v>423.16200000000003</v>
      </c>
    </row>
    <row r="8077" spans="1:10">
      <c r="A8077" s="80">
        <v>40893</v>
      </c>
      <c r="B8077" s="81">
        <v>10</v>
      </c>
      <c r="C8077" s="82">
        <v>31083</v>
      </c>
      <c r="D8077" s="83" t="s">
        <v>172</v>
      </c>
      <c r="E8077" s="82">
        <v>31963.184000000001</v>
      </c>
      <c r="F8077" s="82">
        <v>33791.923999999999</v>
      </c>
      <c r="G8077" s="82">
        <v>-1761.74</v>
      </c>
      <c r="H8077" s="82">
        <v>0</v>
      </c>
      <c r="I8077" s="82">
        <v>1644.136</v>
      </c>
      <c r="J8077" s="81">
        <v>423.95</v>
      </c>
    </row>
    <row r="8078" spans="1:10">
      <c r="A8078" s="80">
        <v>40893</v>
      </c>
      <c r="B8078" s="81">
        <v>11</v>
      </c>
      <c r="C8078" s="82">
        <v>31435</v>
      </c>
      <c r="D8078" s="83" t="s">
        <v>172</v>
      </c>
      <c r="E8078" s="82">
        <v>32319.272000000001</v>
      </c>
      <c r="F8078" s="82">
        <v>33529.078000000001</v>
      </c>
      <c r="G8078" s="82">
        <v>-1205.3399999999999</v>
      </c>
      <c r="H8078" s="82">
        <v>0</v>
      </c>
      <c r="I8078" s="82">
        <v>312.30200000000002</v>
      </c>
      <c r="J8078" s="81">
        <v>-1.24</v>
      </c>
    </row>
    <row r="8079" spans="1:10">
      <c r="A8079" s="80">
        <v>40893</v>
      </c>
      <c r="B8079" s="81">
        <v>12</v>
      </c>
      <c r="C8079" s="82">
        <v>32842</v>
      </c>
      <c r="D8079" s="83" t="s">
        <v>172</v>
      </c>
      <c r="E8079" s="82">
        <v>33519.938000000002</v>
      </c>
      <c r="F8079" s="82">
        <v>34587.658000000003</v>
      </c>
      <c r="G8079" s="82">
        <v>-1067.72</v>
      </c>
      <c r="H8079" s="82">
        <v>0</v>
      </c>
      <c r="I8079" s="82">
        <v>310.12800000000004</v>
      </c>
      <c r="J8079" s="81">
        <v>-1.272</v>
      </c>
    </row>
    <row r="8080" spans="1:10">
      <c r="A8080" s="80">
        <v>40893</v>
      </c>
      <c r="B8080" s="81">
        <v>13</v>
      </c>
      <c r="C8080" s="82">
        <v>36036</v>
      </c>
      <c r="D8080" s="83" t="s">
        <v>172</v>
      </c>
      <c r="E8080" s="82">
        <v>36351.374000000003</v>
      </c>
      <c r="F8080" s="82">
        <v>38027.025999999998</v>
      </c>
      <c r="G8080" s="82">
        <v>-672.62</v>
      </c>
      <c r="H8080" s="82">
        <v>0</v>
      </c>
      <c r="I8080" s="82">
        <v>-84.451999999999998</v>
      </c>
      <c r="J8080" s="81">
        <v>-781.726</v>
      </c>
    </row>
    <row r="8081" spans="1:10">
      <c r="A8081" s="80">
        <v>40893</v>
      </c>
      <c r="B8081" s="81">
        <v>14</v>
      </c>
      <c r="C8081" s="82">
        <v>39549</v>
      </c>
      <c r="D8081" s="83" t="s">
        <v>172</v>
      </c>
      <c r="E8081" s="82">
        <v>39792.080000000002</v>
      </c>
      <c r="F8081" s="82">
        <v>40792.148000000001</v>
      </c>
      <c r="G8081" s="82">
        <v>-62.32</v>
      </c>
      <c r="H8081" s="82">
        <v>0</v>
      </c>
      <c r="I8081" s="82">
        <v>-82.451999999999998</v>
      </c>
      <c r="J8081" s="81">
        <v>-783.72400000000005</v>
      </c>
    </row>
    <row r="8082" spans="1:10">
      <c r="A8082" s="80">
        <v>40893</v>
      </c>
      <c r="B8082" s="81">
        <v>15</v>
      </c>
      <c r="C8082" s="82">
        <v>43599</v>
      </c>
      <c r="D8082" s="83" t="s">
        <v>172</v>
      </c>
      <c r="E8082" s="82">
        <v>43892.94</v>
      </c>
      <c r="F8082" s="82">
        <v>43911.22</v>
      </c>
      <c r="G8082" s="82">
        <v>-20.28</v>
      </c>
      <c r="H8082" s="82">
        <v>0</v>
      </c>
      <c r="I8082" s="82">
        <v>1411.0940000000001</v>
      </c>
      <c r="J8082" s="81">
        <v>-0.86799999999999999</v>
      </c>
    </row>
    <row r="8083" spans="1:10">
      <c r="A8083" s="80">
        <v>40893</v>
      </c>
      <c r="B8083" s="81">
        <v>16</v>
      </c>
      <c r="C8083" s="82">
        <v>45986</v>
      </c>
      <c r="D8083" s="83" t="s">
        <v>172</v>
      </c>
      <c r="E8083" s="82">
        <v>46254.91</v>
      </c>
      <c r="F8083" s="82">
        <v>46315.21</v>
      </c>
      <c r="G8083" s="82">
        <v>-13.5</v>
      </c>
      <c r="H8083" s="82">
        <v>0</v>
      </c>
      <c r="I8083" s="82">
        <v>1591.854</v>
      </c>
      <c r="J8083" s="81">
        <v>-1.288</v>
      </c>
    </row>
    <row r="8084" spans="1:10">
      <c r="A8084" s="80">
        <v>40893</v>
      </c>
      <c r="B8084" s="81">
        <v>17</v>
      </c>
      <c r="C8084" s="82">
        <v>47274</v>
      </c>
      <c r="D8084" s="83" t="s">
        <v>172</v>
      </c>
      <c r="E8084" s="82">
        <v>47496.95</v>
      </c>
      <c r="F8084" s="82">
        <v>47556.01</v>
      </c>
      <c r="G8084" s="82">
        <v>-9.06</v>
      </c>
      <c r="H8084" s="82">
        <v>0</v>
      </c>
      <c r="I8084" s="82">
        <v>1720.5320000000002</v>
      </c>
      <c r="J8084" s="81">
        <v>219.916</v>
      </c>
    </row>
    <row r="8085" spans="1:10">
      <c r="A8085" s="80">
        <v>40893</v>
      </c>
      <c r="B8085" s="81">
        <v>18</v>
      </c>
      <c r="C8085" s="82">
        <v>47252</v>
      </c>
      <c r="D8085" s="83" t="s">
        <v>172</v>
      </c>
      <c r="E8085" s="82">
        <v>47681.525999999998</v>
      </c>
      <c r="F8085" s="82">
        <v>47723.705999999998</v>
      </c>
      <c r="G8085" s="82">
        <v>-12.18</v>
      </c>
      <c r="H8085" s="82">
        <v>0</v>
      </c>
      <c r="I8085" s="82">
        <v>1726.462</v>
      </c>
      <c r="J8085" s="81">
        <v>220.30600000000001</v>
      </c>
    </row>
    <row r="8086" spans="1:10">
      <c r="A8086" s="80">
        <v>40893</v>
      </c>
      <c r="B8086" s="81">
        <v>19</v>
      </c>
      <c r="C8086" s="82">
        <v>48034</v>
      </c>
      <c r="D8086" s="83" t="s">
        <v>172</v>
      </c>
      <c r="E8086" s="82">
        <v>48444.95</v>
      </c>
      <c r="F8086" s="82">
        <v>48505.21</v>
      </c>
      <c r="G8086" s="82">
        <v>-4.3</v>
      </c>
      <c r="H8086" s="82">
        <v>0</v>
      </c>
      <c r="I8086" s="82">
        <v>1726.2640000000001</v>
      </c>
      <c r="J8086" s="81">
        <v>440.64800000000002</v>
      </c>
    </row>
    <row r="8087" spans="1:10">
      <c r="A8087" s="80">
        <v>40893</v>
      </c>
      <c r="B8087" s="81">
        <v>20</v>
      </c>
      <c r="C8087" s="82">
        <v>48368</v>
      </c>
      <c r="D8087" s="83" t="s">
        <v>172</v>
      </c>
      <c r="E8087" s="82">
        <v>48715.826000000001</v>
      </c>
      <c r="F8087" s="82">
        <v>48873.986000000004</v>
      </c>
      <c r="G8087" s="82">
        <v>-2.58</v>
      </c>
      <c r="H8087" s="82">
        <v>0</v>
      </c>
      <c r="I8087" s="82">
        <v>1389.3520000000001</v>
      </c>
      <c r="J8087" s="81">
        <v>440.24600000000004</v>
      </c>
    </row>
    <row r="8088" spans="1:10">
      <c r="A8088" s="80">
        <v>40893</v>
      </c>
      <c r="B8088" s="81">
        <v>21</v>
      </c>
      <c r="C8088" s="82">
        <v>48306</v>
      </c>
      <c r="D8088" s="83" t="s">
        <v>172</v>
      </c>
      <c r="E8088" s="82">
        <v>48511.516000000003</v>
      </c>
      <c r="F8088" s="82">
        <v>48749.775999999998</v>
      </c>
      <c r="G8088" s="82">
        <v>-9.26</v>
      </c>
      <c r="H8088" s="82">
        <v>0</v>
      </c>
      <c r="I8088" s="82">
        <v>776.01400000000001</v>
      </c>
      <c r="J8088" s="81">
        <v>439.85599999999999</v>
      </c>
    </row>
    <row r="8089" spans="1:10">
      <c r="A8089" s="80">
        <v>40893</v>
      </c>
      <c r="B8089" s="81">
        <v>22</v>
      </c>
      <c r="C8089" s="82">
        <v>48349</v>
      </c>
      <c r="D8089" s="83" t="s">
        <v>172</v>
      </c>
      <c r="E8089" s="82">
        <v>48626.01</v>
      </c>
      <c r="F8089" s="82">
        <v>48754.476000000002</v>
      </c>
      <c r="G8089" s="82">
        <v>-10.8</v>
      </c>
      <c r="H8089" s="82">
        <v>0</v>
      </c>
      <c r="I8089" s="82">
        <v>1230.2360000000001</v>
      </c>
      <c r="J8089" s="81">
        <v>440.25400000000002</v>
      </c>
    </row>
    <row r="8090" spans="1:10">
      <c r="A8090" s="80">
        <v>40893</v>
      </c>
      <c r="B8090" s="81">
        <v>23</v>
      </c>
      <c r="C8090" s="82">
        <v>48278</v>
      </c>
      <c r="D8090" s="83" t="s">
        <v>172</v>
      </c>
      <c r="E8090" s="82">
        <v>48635.05</v>
      </c>
      <c r="F8090" s="82">
        <v>48686.856</v>
      </c>
      <c r="G8090" s="82">
        <v>-10.14</v>
      </c>
      <c r="H8090" s="82">
        <v>0</v>
      </c>
      <c r="I8090" s="82">
        <v>1230.2360000000001</v>
      </c>
      <c r="J8090" s="81">
        <v>439.87400000000002</v>
      </c>
    </row>
    <row r="8091" spans="1:10">
      <c r="A8091" s="80">
        <v>40893</v>
      </c>
      <c r="B8091" s="81">
        <v>24</v>
      </c>
      <c r="C8091" s="82">
        <v>48193</v>
      </c>
      <c r="D8091" s="83" t="s">
        <v>172</v>
      </c>
      <c r="E8091" s="82">
        <v>48622.351999999999</v>
      </c>
      <c r="F8091" s="82">
        <v>48632.551999999996</v>
      </c>
      <c r="G8091" s="82">
        <v>-10.199999999999999</v>
      </c>
      <c r="H8091" s="82">
        <v>0</v>
      </c>
      <c r="I8091" s="82">
        <v>1230.038</v>
      </c>
      <c r="J8091" s="81">
        <v>440.26400000000001</v>
      </c>
    </row>
    <row r="8092" spans="1:10">
      <c r="A8092" s="80">
        <v>40893</v>
      </c>
      <c r="B8092" s="81">
        <v>25</v>
      </c>
      <c r="C8092" s="82">
        <v>48105</v>
      </c>
      <c r="D8092" s="83" t="s">
        <v>172</v>
      </c>
      <c r="E8092" s="82">
        <v>48530.894</v>
      </c>
      <c r="F8092" s="82">
        <v>48562.03</v>
      </c>
      <c r="G8092" s="82">
        <v>-9.7200000000000006</v>
      </c>
      <c r="H8092" s="82">
        <v>0</v>
      </c>
      <c r="I8092" s="82">
        <v>1069.934</v>
      </c>
      <c r="J8092" s="81">
        <v>646.24800000000005</v>
      </c>
    </row>
    <row r="8093" spans="1:10">
      <c r="A8093" s="80">
        <v>40893</v>
      </c>
      <c r="B8093" s="81">
        <v>26</v>
      </c>
      <c r="C8093" s="82">
        <v>47573</v>
      </c>
      <c r="D8093" s="83" t="s">
        <v>172</v>
      </c>
      <c r="E8093" s="82">
        <v>48076.021999999997</v>
      </c>
      <c r="F8093" s="82">
        <v>48084.762000000002</v>
      </c>
      <c r="G8093" s="82">
        <v>-8.74</v>
      </c>
      <c r="H8093" s="82">
        <v>0</v>
      </c>
      <c r="I8093" s="82">
        <v>808.92400000000009</v>
      </c>
      <c r="J8093" s="81">
        <v>645.85</v>
      </c>
    </row>
    <row r="8094" spans="1:10">
      <c r="A8094" s="80">
        <v>40893</v>
      </c>
      <c r="B8094" s="81">
        <v>27</v>
      </c>
      <c r="C8094" s="82">
        <v>47191</v>
      </c>
      <c r="D8094" s="83" t="s">
        <v>172</v>
      </c>
      <c r="E8094" s="82">
        <v>47574.906000000003</v>
      </c>
      <c r="F8094" s="82">
        <v>47583.646000000001</v>
      </c>
      <c r="G8094" s="82">
        <v>-8.74</v>
      </c>
      <c r="H8094" s="82">
        <v>0</v>
      </c>
      <c r="I8094" s="82">
        <v>1693.056</v>
      </c>
      <c r="J8094" s="81">
        <v>619.45800000000008</v>
      </c>
    </row>
    <row r="8095" spans="1:10">
      <c r="A8095" s="80">
        <v>40893</v>
      </c>
      <c r="B8095" s="81">
        <v>28</v>
      </c>
      <c r="C8095" s="82">
        <v>47012</v>
      </c>
      <c r="D8095" s="83" t="s">
        <v>172</v>
      </c>
      <c r="E8095" s="82">
        <v>47375.26</v>
      </c>
      <c r="F8095" s="82">
        <v>47383.86</v>
      </c>
      <c r="G8095" s="82">
        <v>-8.6</v>
      </c>
      <c r="H8095" s="82">
        <v>0</v>
      </c>
      <c r="I8095" s="82">
        <v>1707.19</v>
      </c>
      <c r="J8095" s="81">
        <v>619.87</v>
      </c>
    </row>
    <row r="8096" spans="1:10">
      <c r="A8096" s="80">
        <v>40893</v>
      </c>
      <c r="B8096" s="81">
        <v>29</v>
      </c>
      <c r="C8096" s="82">
        <v>46925</v>
      </c>
      <c r="D8096" s="83" t="s">
        <v>172</v>
      </c>
      <c r="E8096" s="82">
        <v>47297.24</v>
      </c>
      <c r="F8096" s="82">
        <v>47342.1</v>
      </c>
      <c r="G8096" s="82">
        <v>-6.86</v>
      </c>
      <c r="H8096" s="82">
        <v>0</v>
      </c>
      <c r="I8096" s="82">
        <v>1659.652</v>
      </c>
      <c r="J8096" s="81">
        <v>568.26400000000001</v>
      </c>
    </row>
    <row r="8097" spans="1:10">
      <c r="A8097" s="80">
        <v>40893</v>
      </c>
      <c r="B8097" s="81">
        <v>30</v>
      </c>
      <c r="C8097" s="82">
        <v>46787</v>
      </c>
      <c r="D8097" s="83" t="s">
        <v>172</v>
      </c>
      <c r="E8097" s="82">
        <v>47153.228000000003</v>
      </c>
      <c r="F8097" s="82">
        <v>47171.284</v>
      </c>
      <c r="G8097" s="82">
        <v>-6.84</v>
      </c>
      <c r="H8097" s="82">
        <v>0</v>
      </c>
      <c r="I8097" s="82">
        <v>1659.75</v>
      </c>
      <c r="J8097" s="81">
        <v>567.87200000000007</v>
      </c>
    </row>
    <row r="8098" spans="1:10">
      <c r="A8098" s="80">
        <v>40893</v>
      </c>
      <c r="B8098" s="81">
        <v>31</v>
      </c>
      <c r="C8098" s="82">
        <v>47043</v>
      </c>
      <c r="D8098" s="83" t="s">
        <v>172</v>
      </c>
      <c r="E8098" s="82">
        <v>47470.28</v>
      </c>
      <c r="F8098" s="82">
        <v>47478.96</v>
      </c>
      <c r="G8098" s="82">
        <v>-8.68</v>
      </c>
      <c r="H8098" s="82">
        <v>0</v>
      </c>
      <c r="I8098" s="82">
        <v>1676.354</v>
      </c>
      <c r="J8098" s="81">
        <v>220.32</v>
      </c>
    </row>
    <row r="8099" spans="1:10">
      <c r="A8099" s="80">
        <v>40893</v>
      </c>
      <c r="B8099" s="81">
        <v>32</v>
      </c>
      <c r="C8099" s="82">
        <v>48395</v>
      </c>
      <c r="D8099" s="83" t="s">
        <v>172</v>
      </c>
      <c r="E8099" s="82">
        <v>48584.771999999997</v>
      </c>
      <c r="F8099" s="82">
        <v>48592.652000000002</v>
      </c>
      <c r="G8099" s="82">
        <v>-6.78</v>
      </c>
      <c r="H8099" s="82">
        <v>0</v>
      </c>
      <c r="I8099" s="82">
        <v>1676.2560000000001</v>
      </c>
      <c r="J8099" s="81">
        <v>221.524</v>
      </c>
    </row>
    <row r="8100" spans="1:10">
      <c r="A8100" s="80">
        <v>40893</v>
      </c>
      <c r="B8100" s="81">
        <v>33</v>
      </c>
      <c r="C8100" s="82">
        <v>50914</v>
      </c>
      <c r="D8100" s="83" t="s">
        <v>172</v>
      </c>
      <c r="E8100" s="82">
        <v>51014.946000000004</v>
      </c>
      <c r="F8100" s="82">
        <v>51025.101999999999</v>
      </c>
      <c r="G8100" s="82">
        <v>-8.14</v>
      </c>
      <c r="H8100" s="82">
        <v>0</v>
      </c>
      <c r="I8100" s="82">
        <v>1725.2760000000001</v>
      </c>
      <c r="J8100" s="81">
        <v>968.64400000000001</v>
      </c>
    </row>
    <row r="8101" spans="1:10">
      <c r="A8101" s="80">
        <v>40893</v>
      </c>
      <c r="B8101" s="81">
        <v>34</v>
      </c>
      <c r="C8101" s="82">
        <v>52460</v>
      </c>
      <c r="D8101" s="83" t="s">
        <v>172</v>
      </c>
      <c r="E8101" s="82">
        <v>52552.45</v>
      </c>
      <c r="F8101" s="82">
        <v>52562.17</v>
      </c>
      <c r="G8101" s="82">
        <v>-9.7200000000000006</v>
      </c>
      <c r="H8101" s="82">
        <v>0</v>
      </c>
      <c r="I8101" s="82">
        <v>1725.1760000000002</v>
      </c>
      <c r="J8101" s="81">
        <v>993.452</v>
      </c>
    </row>
    <row r="8102" spans="1:10">
      <c r="A8102" s="80">
        <v>40893</v>
      </c>
      <c r="B8102" s="81">
        <v>35</v>
      </c>
      <c r="C8102" s="82">
        <v>52937</v>
      </c>
      <c r="D8102" s="83" t="s">
        <v>172</v>
      </c>
      <c r="E8102" s="82">
        <v>53016.3</v>
      </c>
      <c r="F8102" s="82">
        <v>53026.02</v>
      </c>
      <c r="G8102" s="82">
        <v>-9.7200000000000006</v>
      </c>
      <c r="H8102" s="82">
        <v>0</v>
      </c>
      <c r="I8102" s="82">
        <v>1725.1760000000002</v>
      </c>
      <c r="J8102" s="81">
        <v>993.46</v>
      </c>
    </row>
    <row r="8103" spans="1:10">
      <c r="A8103" s="80">
        <v>40893</v>
      </c>
      <c r="B8103" s="81">
        <v>36</v>
      </c>
      <c r="C8103" s="82">
        <v>52446</v>
      </c>
      <c r="D8103" s="83" t="s">
        <v>172</v>
      </c>
      <c r="E8103" s="82">
        <v>52523.286</v>
      </c>
      <c r="F8103" s="82">
        <v>52533.792000000001</v>
      </c>
      <c r="G8103" s="82">
        <v>-8.84</v>
      </c>
      <c r="H8103" s="82">
        <v>0</v>
      </c>
      <c r="I8103" s="82">
        <v>1724.9780000000001</v>
      </c>
      <c r="J8103" s="81">
        <v>993.8660000000001</v>
      </c>
    </row>
    <row r="8104" spans="1:10">
      <c r="A8104" s="80">
        <v>40893</v>
      </c>
      <c r="B8104" s="81">
        <v>37</v>
      </c>
      <c r="C8104" s="82">
        <v>51703</v>
      </c>
      <c r="D8104" s="83" t="s">
        <v>172</v>
      </c>
      <c r="E8104" s="82">
        <v>51860.218000000001</v>
      </c>
      <c r="F8104" s="82">
        <v>51891.618000000002</v>
      </c>
      <c r="G8104" s="82">
        <v>-6.4</v>
      </c>
      <c r="H8104" s="82">
        <v>0</v>
      </c>
      <c r="I8104" s="82">
        <v>1701.556</v>
      </c>
      <c r="J8104" s="81">
        <v>993.476</v>
      </c>
    </row>
    <row r="8105" spans="1:10">
      <c r="A8105" s="80">
        <v>40893</v>
      </c>
      <c r="B8105" s="81">
        <v>38</v>
      </c>
      <c r="C8105" s="82">
        <v>50826</v>
      </c>
      <c r="D8105" s="83" t="s">
        <v>172</v>
      </c>
      <c r="E8105" s="82">
        <v>50958.756000000001</v>
      </c>
      <c r="F8105" s="82">
        <v>51048.946000000004</v>
      </c>
      <c r="G8105" s="82">
        <v>-10.34</v>
      </c>
      <c r="H8105" s="82">
        <v>0</v>
      </c>
      <c r="I8105" s="82">
        <v>1701.0620000000001</v>
      </c>
      <c r="J8105" s="81">
        <v>993.48</v>
      </c>
    </row>
    <row r="8106" spans="1:10">
      <c r="A8106" s="80">
        <v>40893</v>
      </c>
      <c r="B8106" s="81">
        <v>39</v>
      </c>
      <c r="C8106" s="82">
        <v>49556</v>
      </c>
      <c r="D8106" s="83" t="s">
        <v>172</v>
      </c>
      <c r="E8106" s="82">
        <v>49833.347999999998</v>
      </c>
      <c r="F8106" s="82">
        <v>49870.914000000004</v>
      </c>
      <c r="G8106" s="82">
        <v>-10.6</v>
      </c>
      <c r="H8106" s="82">
        <v>0</v>
      </c>
      <c r="I8106" s="82">
        <v>1725.4740000000002</v>
      </c>
      <c r="J8106" s="81">
        <v>993.47200000000009</v>
      </c>
    </row>
    <row r="8107" spans="1:10">
      <c r="A8107" s="80">
        <v>40893</v>
      </c>
      <c r="B8107" s="81">
        <v>40</v>
      </c>
      <c r="C8107" s="82">
        <v>48176</v>
      </c>
      <c r="D8107" s="83" t="s">
        <v>172</v>
      </c>
      <c r="E8107" s="82">
        <v>48438.828000000001</v>
      </c>
      <c r="F8107" s="82">
        <v>48450.904000000002</v>
      </c>
      <c r="G8107" s="82">
        <v>-10.76</v>
      </c>
      <c r="H8107" s="82">
        <v>0</v>
      </c>
      <c r="I8107" s="82">
        <v>1724.9780000000001</v>
      </c>
      <c r="J8107" s="81">
        <v>993.47400000000005</v>
      </c>
    </row>
    <row r="8108" spans="1:10">
      <c r="A8108" s="80">
        <v>40893</v>
      </c>
      <c r="B8108" s="81">
        <v>41</v>
      </c>
      <c r="C8108" s="82">
        <v>46833</v>
      </c>
      <c r="D8108" s="83" t="s">
        <v>172</v>
      </c>
      <c r="E8108" s="82">
        <v>47103.995999999999</v>
      </c>
      <c r="F8108" s="82">
        <v>47118.47</v>
      </c>
      <c r="G8108" s="82">
        <v>-10.54</v>
      </c>
      <c r="H8108" s="82">
        <v>0</v>
      </c>
      <c r="I8108" s="82">
        <v>1715.1940000000002</v>
      </c>
      <c r="J8108" s="81">
        <v>993.48400000000004</v>
      </c>
    </row>
    <row r="8109" spans="1:10">
      <c r="A8109" s="80">
        <v>40893</v>
      </c>
      <c r="B8109" s="81">
        <v>42</v>
      </c>
      <c r="C8109" s="82">
        <v>45386</v>
      </c>
      <c r="D8109" s="83" t="s">
        <v>172</v>
      </c>
      <c r="E8109" s="82">
        <v>45653.042000000001</v>
      </c>
      <c r="F8109" s="82">
        <v>45686.482000000004</v>
      </c>
      <c r="G8109" s="82">
        <v>-8.84</v>
      </c>
      <c r="H8109" s="82">
        <v>0</v>
      </c>
      <c r="I8109" s="82">
        <v>1714.9960000000001</v>
      </c>
      <c r="J8109" s="81">
        <v>993.47800000000007</v>
      </c>
    </row>
    <row r="8110" spans="1:10">
      <c r="A8110" s="80">
        <v>40893</v>
      </c>
      <c r="B8110" s="81">
        <v>43</v>
      </c>
      <c r="C8110" s="82">
        <v>43782</v>
      </c>
      <c r="D8110" s="83" t="s">
        <v>172</v>
      </c>
      <c r="E8110" s="82">
        <v>44035.942000000003</v>
      </c>
      <c r="F8110" s="82">
        <v>44045.258000000002</v>
      </c>
      <c r="G8110" s="82">
        <v>-8.8000000000000007</v>
      </c>
      <c r="H8110" s="82">
        <v>0</v>
      </c>
      <c r="I8110" s="82">
        <v>1724.1880000000001</v>
      </c>
      <c r="J8110" s="81">
        <v>993.87600000000009</v>
      </c>
    </row>
    <row r="8111" spans="1:10">
      <c r="A8111" s="80">
        <v>40893</v>
      </c>
      <c r="B8111" s="81">
        <v>44</v>
      </c>
      <c r="C8111" s="82">
        <v>41860</v>
      </c>
      <c r="D8111" s="83" t="s">
        <v>172</v>
      </c>
      <c r="E8111" s="82">
        <v>42107.358</v>
      </c>
      <c r="F8111" s="82">
        <v>42121.948000000004</v>
      </c>
      <c r="G8111" s="82">
        <v>-8.18</v>
      </c>
      <c r="H8111" s="82">
        <v>0</v>
      </c>
      <c r="I8111" s="82">
        <v>1723.7920000000001</v>
      </c>
      <c r="J8111" s="81">
        <v>993.47400000000005</v>
      </c>
    </row>
    <row r="8112" spans="1:10">
      <c r="A8112" s="80">
        <v>40893</v>
      </c>
      <c r="B8112" s="81">
        <v>45</v>
      </c>
      <c r="C8112" s="82">
        <v>40019</v>
      </c>
      <c r="D8112" s="83" t="s">
        <v>172</v>
      </c>
      <c r="E8112" s="82">
        <v>40259.131999999998</v>
      </c>
      <c r="F8112" s="82">
        <v>40261.692000000003</v>
      </c>
      <c r="G8112" s="82">
        <v>-2.56</v>
      </c>
      <c r="H8112" s="82">
        <v>0</v>
      </c>
      <c r="I8112" s="82">
        <v>1600.75</v>
      </c>
      <c r="J8112" s="81">
        <v>920.68799999999999</v>
      </c>
    </row>
    <row r="8113" spans="1:10">
      <c r="A8113" s="80">
        <v>40893</v>
      </c>
      <c r="B8113" s="81">
        <v>46</v>
      </c>
      <c r="C8113" s="82">
        <v>38458</v>
      </c>
      <c r="D8113" s="83" t="s">
        <v>172</v>
      </c>
      <c r="E8113" s="82">
        <v>38707.017999999996</v>
      </c>
      <c r="F8113" s="82">
        <v>38734.642</v>
      </c>
      <c r="G8113" s="82">
        <v>-78.040000000000006</v>
      </c>
      <c r="H8113" s="82">
        <v>0</v>
      </c>
      <c r="I8113" s="82">
        <v>1600.8480000000002</v>
      </c>
      <c r="J8113" s="81">
        <v>921.08600000000001</v>
      </c>
    </row>
    <row r="8114" spans="1:10">
      <c r="A8114" s="80">
        <v>40893</v>
      </c>
      <c r="B8114" s="81">
        <v>47</v>
      </c>
      <c r="C8114" s="82">
        <v>36387</v>
      </c>
      <c r="D8114" s="83" t="s">
        <v>172</v>
      </c>
      <c r="E8114" s="82">
        <v>36789.980000000003</v>
      </c>
      <c r="F8114" s="82">
        <v>37372.743999999999</v>
      </c>
      <c r="G8114" s="82">
        <v>-605.67999999999995</v>
      </c>
      <c r="H8114" s="82">
        <v>0</v>
      </c>
      <c r="I8114" s="82">
        <v>1579.008</v>
      </c>
      <c r="J8114" s="81">
        <v>992.67600000000004</v>
      </c>
    </row>
    <row r="8115" spans="1:10">
      <c r="A8115" s="80">
        <v>40893</v>
      </c>
      <c r="B8115" s="81">
        <v>48</v>
      </c>
      <c r="C8115" s="82">
        <v>35195</v>
      </c>
      <c r="D8115" s="83" t="s">
        <v>172</v>
      </c>
      <c r="E8115" s="82">
        <v>35557.56</v>
      </c>
      <c r="F8115" s="82">
        <v>36581.599999999999</v>
      </c>
      <c r="G8115" s="82">
        <v>-1024.04</v>
      </c>
      <c r="H8115" s="82">
        <v>0</v>
      </c>
      <c r="I8115" s="82">
        <v>1579.3040000000001</v>
      </c>
      <c r="J8115" s="81">
        <v>992.68</v>
      </c>
    </row>
    <row r="8116" spans="1:10">
      <c r="A8116" s="80">
        <v>40894</v>
      </c>
      <c r="B8116" s="81">
        <v>1</v>
      </c>
      <c r="C8116" s="82">
        <v>35222</v>
      </c>
      <c r="D8116" s="83" t="s">
        <v>172</v>
      </c>
      <c r="E8116" s="82">
        <v>35567.216</v>
      </c>
      <c r="F8116" s="82">
        <v>36234.216</v>
      </c>
      <c r="G8116" s="82">
        <v>-820</v>
      </c>
      <c r="H8116" s="82">
        <v>0</v>
      </c>
      <c r="I8116" s="82">
        <v>1164.316</v>
      </c>
      <c r="J8116" s="81">
        <v>992.28800000000001</v>
      </c>
    </row>
    <row r="8117" spans="1:10">
      <c r="A8117" s="80">
        <v>40894</v>
      </c>
      <c r="B8117" s="81">
        <v>2</v>
      </c>
      <c r="C8117" s="82">
        <v>35207</v>
      </c>
      <c r="D8117" s="83" t="s">
        <v>172</v>
      </c>
      <c r="E8117" s="82">
        <v>35553.235999999997</v>
      </c>
      <c r="F8117" s="82">
        <v>36623.576000000001</v>
      </c>
      <c r="G8117" s="82">
        <v>-1192.74</v>
      </c>
      <c r="H8117" s="82">
        <v>0</v>
      </c>
      <c r="I8117" s="82">
        <v>1166.886</v>
      </c>
      <c r="J8117" s="81">
        <v>992.67600000000004</v>
      </c>
    </row>
    <row r="8118" spans="1:10">
      <c r="A8118" s="80">
        <v>40894</v>
      </c>
      <c r="B8118" s="81">
        <v>3</v>
      </c>
      <c r="C8118" s="82">
        <v>34534</v>
      </c>
      <c r="D8118" s="83" t="s">
        <v>172</v>
      </c>
      <c r="E8118" s="82">
        <v>34865.326000000001</v>
      </c>
      <c r="F8118" s="82">
        <v>36452.6</v>
      </c>
      <c r="G8118" s="82">
        <v>-1728.94</v>
      </c>
      <c r="H8118" s="82">
        <v>0</v>
      </c>
      <c r="I8118" s="82">
        <v>1693.65</v>
      </c>
      <c r="J8118" s="81">
        <v>976.678</v>
      </c>
    </row>
    <row r="8119" spans="1:10">
      <c r="A8119" s="80">
        <v>40894</v>
      </c>
      <c r="B8119" s="81">
        <v>4</v>
      </c>
      <c r="C8119" s="82">
        <v>33568</v>
      </c>
      <c r="D8119" s="83" t="s">
        <v>172</v>
      </c>
      <c r="E8119" s="82">
        <v>33888.338000000003</v>
      </c>
      <c r="F8119" s="82">
        <v>35841.822</v>
      </c>
      <c r="G8119" s="82">
        <v>-2005.6</v>
      </c>
      <c r="H8119" s="82">
        <v>0</v>
      </c>
      <c r="I8119" s="82">
        <v>1692.662</v>
      </c>
      <c r="J8119" s="81">
        <v>976.678</v>
      </c>
    </row>
    <row r="8120" spans="1:10">
      <c r="A8120" s="80">
        <v>40894</v>
      </c>
      <c r="B8120" s="81">
        <v>5</v>
      </c>
      <c r="C8120" s="82">
        <v>32849</v>
      </c>
      <c r="D8120" s="83" t="s">
        <v>172</v>
      </c>
      <c r="E8120" s="82">
        <v>33332.974000000002</v>
      </c>
      <c r="F8120" s="82">
        <v>35151.748</v>
      </c>
      <c r="G8120" s="82">
        <v>-1937.94</v>
      </c>
      <c r="H8120" s="82">
        <v>0</v>
      </c>
      <c r="I8120" s="82">
        <v>1724.9780000000001</v>
      </c>
      <c r="J8120" s="81">
        <v>993.47</v>
      </c>
    </row>
    <row r="8121" spans="1:10">
      <c r="A8121" s="80">
        <v>40894</v>
      </c>
      <c r="B8121" s="81">
        <v>6</v>
      </c>
      <c r="C8121" s="82">
        <v>32912</v>
      </c>
      <c r="D8121" s="83" t="s">
        <v>172</v>
      </c>
      <c r="E8121" s="82">
        <v>33662.485999999997</v>
      </c>
      <c r="F8121" s="82">
        <v>35486.626000000004</v>
      </c>
      <c r="G8121" s="82">
        <v>-1768.54</v>
      </c>
      <c r="H8121" s="82">
        <v>0</v>
      </c>
      <c r="I8121" s="82">
        <v>1725.078</v>
      </c>
      <c r="J8121" s="81">
        <v>993.46600000000001</v>
      </c>
    </row>
    <row r="8122" spans="1:10">
      <c r="A8122" s="80">
        <v>40894</v>
      </c>
      <c r="B8122" s="81">
        <v>7</v>
      </c>
      <c r="C8122" s="82">
        <v>32034</v>
      </c>
      <c r="D8122" s="83" t="s">
        <v>172</v>
      </c>
      <c r="E8122" s="82">
        <v>32800.201999999997</v>
      </c>
      <c r="F8122" s="82">
        <v>34817.322</v>
      </c>
      <c r="G8122" s="82">
        <v>-2017.12</v>
      </c>
      <c r="H8122" s="82">
        <v>0</v>
      </c>
      <c r="I8122" s="82">
        <v>1725.078</v>
      </c>
      <c r="J8122" s="81">
        <v>993.47</v>
      </c>
    </row>
    <row r="8123" spans="1:10">
      <c r="A8123" s="80">
        <v>40894</v>
      </c>
      <c r="B8123" s="81">
        <v>8</v>
      </c>
      <c r="C8123" s="82">
        <v>31027</v>
      </c>
      <c r="D8123" s="83" t="s">
        <v>172</v>
      </c>
      <c r="E8123" s="82">
        <v>31845.594000000001</v>
      </c>
      <c r="F8123" s="82">
        <v>33869.874000000003</v>
      </c>
      <c r="G8123" s="82">
        <v>-2024.28</v>
      </c>
      <c r="H8123" s="82">
        <v>0</v>
      </c>
      <c r="I8123" s="82">
        <v>1724.88</v>
      </c>
      <c r="J8123" s="81">
        <v>993.87800000000004</v>
      </c>
    </row>
    <row r="8124" spans="1:10">
      <c r="A8124" s="80">
        <v>40894</v>
      </c>
      <c r="B8124" s="81">
        <v>9</v>
      </c>
      <c r="C8124" s="82">
        <v>30307</v>
      </c>
      <c r="D8124" s="83" t="s">
        <v>172</v>
      </c>
      <c r="E8124" s="82">
        <v>31030.648000000001</v>
      </c>
      <c r="F8124" s="82">
        <v>33045.088000000003</v>
      </c>
      <c r="G8124" s="82">
        <v>-2014.44</v>
      </c>
      <c r="H8124" s="82">
        <v>0</v>
      </c>
      <c r="I8124" s="82">
        <v>1711.34</v>
      </c>
      <c r="J8124" s="81">
        <v>993.46800000000007</v>
      </c>
    </row>
    <row r="8125" spans="1:10">
      <c r="A8125" s="80">
        <v>40894</v>
      </c>
      <c r="B8125" s="81">
        <v>10</v>
      </c>
      <c r="C8125" s="82">
        <v>29860</v>
      </c>
      <c r="D8125" s="83" t="s">
        <v>172</v>
      </c>
      <c r="E8125" s="82">
        <v>30624.17</v>
      </c>
      <c r="F8125" s="82">
        <v>32686.57</v>
      </c>
      <c r="G8125" s="82">
        <v>-2062.4</v>
      </c>
      <c r="H8125" s="82">
        <v>0</v>
      </c>
      <c r="I8125" s="82">
        <v>1711.2420000000002</v>
      </c>
      <c r="J8125" s="81">
        <v>993.47</v>
      </c>
    </row>
    <row r="8126" spans="1:10">
      <c r="A8126" s="80">
        <v>40894</v>
      </c>
      <c r="B8126" s="81">
        <v>11</v>
      </c>
      <c r="C8126" s="82">
        <v>29849</v>
      </c>
      <c r="D8126" s="83" t="s">
        <v>172</v>
      </c>
      <c r="E8126" s="82">
        <v>30596.536</v>
      </c>
      <c r="F8126" s="82">
        <v>32654.436000000002</v>
      </c>
      <c r="G8126" s="82">
        <v>-2057.9</v>
      </c>
      <c r="H8126" s="82">
        <v>0</v>
      </c>
      <c r="I8126" s="82">
        <v>1616.4640000000002</v>
      </c>
      <c r="J8126" s="81">
        <v>580.27800000000002</v>
      </c>
    </row>
    <row r="8127" spans="1:10">
      <c r="A8127" s="80">
        <v>40894</v>
      </c>
      <c r="B8127" s="81">
        <v>12</v>
      </c>
      <c r="C8127" s="82">
        <v>30214</v>
      </c>
      <c r="D8127" s="83" t="s">
        <v>172</v>
      </c>
      <c r="E8127" s="82">
        <v>30796.261999999999</v>
      </c>
      <c r="F8127" s="82">
        <v>32840.741999999998</v>
      </c>
      <c r="G8127" s="82">
        <v>-2044.48</v>
      </c>
      <c r="H8127" s="82">
        <v>0</v>
      </c>
      <c r="I8127" s="82">
        <v>1616.4640000000002</v>
      </c>
      <c r="J8127" s="81">
        <v>581.86400000000003</v>
      </c>
    </row>
    <row r="8128" spans="1:10">
      <c r="A8128" s="80">
        <v>40894</v>
      </c>
      <c r="B8128" s="81">
        <v>13</v>
      </c>
      <c r="C8128" s="82">
        <v>31454</v>
      </c>
      <c r="D8128" s="83" t="s">
        <v>172</v>
      </c>
      <c r="E8128" s="82">
        <v>31855.428</v>
      </c>
      <c r="F8128" s="82">
        <v>33533.061999999998</v>
      </c>
      <c r="G8128" s="82">
        <v>-1673.9</v>
      </c>
      <c r="H8128" s="82">
        <v>0</v>
      </c>
      <c r="I8128" s="82">
        <v>1079.816</v>
      </c>
      <c r="J8128" s="81">
        <v>888.26200000000006</v>
      </c>
    </row>
    <row r="8129" spans="1:10">
      <c r="A8129" s="80">
        <v>40894</v>
      </c>
      <c r="B8129" s="81">
        <v>14</v>
      </c>
      <c r="C8129" s="82">
        <v>32546</v>
      </c>
      <c r="D8129" s="83" t="s">
        <v>172</v>
      </c>
      <c r="E8129" s="82">
        <v>32954.826000000001</v>
      </c>
      <c r="F8129" s="82">
        <v>33876.28</v>
      </c>
      <c r="G8129" s="82">
        <v>-1079.52</v>
      </c>
      <c r="H8129" s="82">
        <v>0</v>
      </c>
      <c r="I8129" s="82">
        <v>1082.1880000000001</v>
      </c>
      <c r="J8129" s="81">
        <v>888.65200000000004</v>
      </c>
    </row>
    <row r="8130" spans="1:10">
      <c r="A8130" s="80">
        <v>40894</v>
      </c>
      <c r="B8130" s="81">
        <v>15</v>
      </c>
      <c r="C8130" s="82">
        <v>34403</v>
      </c>
      <c r="D8130" s="83" t="s">
        <v>172</v>
      </c>
      <c r="E8130" s="82">
        <v>34669.442000000003</v>
      </c>
      <c r="F8130" s="82">
        <v>34682.601999999999</v>
      </c>
      <c r="G8130" s="82">
        <v>-202.86</v>
      </c>
      <c r="H8130" s="82">
        <v>0</v>
      </c>
      <c r="I8130" s="82">
        <v>572.12599999999998</v>
      </c>
      <c r="J8130" s="81">
        <v>993.46</v>
      </c>
    </row>
    <row r="8131" spans="1:10">
      <c r="A8131" s="80">
        <v>40894</v>
      </c>
      <c r="B8131" s="81">
        <v>16</v>
      </c>
      <c r="C8131" s="82">
        <v>35531</v>
      </c>
      <c r="D8131" s="83" t="s">
        <v>172</v>
      </c>
      <c r="E8131" s="82">
        <v>35923.705999999998</v>
      </c>
      <c r="F8131" s="82">
        <v>35935.17</v>
      </c>
      <c r="G8131" s="82">
        <v>-32.880000000000003</v>
      </c>
      <c r="H8131" s="82">
        <v>0</v>
      </c>
      <c r="I8131" s="82">
        <v>574.4</v>
      </c>
      <c r="J8131" s="81">
        <v>993.45400000000006</v>
      </c>
    </row>
    <row r="8132" spans="1:10">
      <c r="A8132" s="80">
        <v>40894</v>
      </c>
      <c r="B8132" s="81">
        <v>17</v>
      </c>
      <c r="C8132" s="82">
        <v>37324</v>
      </c>
      <c r="D8132" s="83" t="s">
        <v>172</v>
      </c>
      <c r="E8132" s="82">
        <v>37796.665999999997</v>
      </c>
      <c r="F8132" s="82">
        <v>37807.525999999998</v>
      </c>
      <c r="G8132" s="82">
        <v>-10.86</v>
      </c>
      <c r="H8132" s="82">
        <v>0</v>
      </c>
      <c r="I8132" s="82">
        <v>777.99</v>
      </c>
      <c r="J8132" s="81">
        <v>799.07600000000002</v>
      </c>
    </row>
    <row r="8133" spans="1:10">
      <c r="A8133" s="80">
        <v>40894</v>
      </c>
      <c r="B8133" s="81">
        <v>18</v>
      </c>
      <c r="C8133" s="82">
        <v>39234</v>
      </c>
      <c r="D8133" s="83" t="s">
        <v>172</v>
      </c>
      <c r="E8133" s="82">
        <v>39794.202000000005</v>
      </c>
      <c r="F8133" s="82">
        <v>39832.241999999998</v>
      </c>
      <c r="G8133" s="82">
        <v>-6.86</v>
      </c>
      <c r="H8133" s="82">
        <v>0</v>
      </c>
      <c r="I8133" s="82">
        <v>813.07400000000007</v>
      </c>
      <c r="J8133" s="81">
        <v>799.88600000000008</v>
      </c>
    </row>
    <row r="8134" spans="1:10">
      <c r="A8134" s="80">
        <v>40894</v>
      </c>
      <c r="B8134" s="81">
        <v>19</v>
      </c>
      <c r="C8134" s="82">
        <v>41396</v>
      </c>
      <c r="D8134" s="83" t="s">
        <v>172</v>
      </c>
      <c r="E8134" s="82">
        <v>41833.762000000002</v>
      </c>
      <c r="F8134" s="82">
        <v>41844.622000000003</v>
      </c>
      <c r="G8134" s="82">
        <v>-9.36</v>
      </c>
      <c r="H8134" s="82">
        <v>0</v>
      </c>
      <c r="I8134" s="82">
        <v>1387.2760000000001</v>
      </c>
      <c r="J8134" s="81">
        <v>632.26600000000008</v>
      </c>
    </row>
    <row r="8135" spans="1:10">
      <c r="A8135" s="80">
        <v>40894</v>
      </c>
      <c r="B8135" s="81">
        <v>20</v>
      </c>
      <c r="C8135" s="82">
        <v>42281</v>
      </c>
      <c r="D8135" s="83" t="s">
        <v>172</v>
      </c>
      <c r="E8135" s="82">
        <v>42694.472000000002</v>
      </c>
      <c r="F8135" s="82">
        <v>42707.232000000004</v>
      </c>
      <c r="G8135" s="82">
        <v>-12.76</v>
      </c>
      <c r="H8135" s="82">
        <v>0</v>
      </c>
      <c r="I8135" s="82">
        <v>1429.8720000000001</v>
      </c>
      <c r="J8135" s="81">
        <v>633.48200000000008</v>
      </c>
    </row>
    <row r="8136" spans="1:10">
      <c r="A8136" s="80">
        <v>40894</v>
      </c>
      <c r="B8136" s="81">
        <v>21</v>
      </c>
      <c r="C8136" s="82">
        <v>42825</v>
      </c>
      <c r="D8136" s="83" t="s">
        <v>172</v>
      </c>
      <c r="E8136" s="82">
        <v>43197.64</v>
      </c>
      <c r="F8136" s="82">
        <v>43212.18</v>
      </c>
      <c r="G8136" s="82">
        <v>-12.88</v>
      </c>
      <c r="H8136" s="82">
        <v>0</v>
      </c>
      <c r="I8136" s="82">
        <v>1429.674</v>
      </c>
      <c r="J8136" s="81">
        <v>874.66800000000001</v>
      </c>
    </row>
    <row r="8137" spans="1:10">
      <c r="A8137" s="80">
        <v>40894</v>
      </c>
      <c r="B8137" s="81">
        <v>22</v>
      </c>
      <c r="C8137" s="82">
        <v>42962</v>
      </c>
      <c r="D8137" s="83" t="s">
        <v>172</v>
      </c>
      <c r="E8137" s="82">
        <v>43377.722000000002</v>
      </c>
      <c r="F8137" s="82">
        <v>43390.542000000001</v>
      </c>
      <c r="G8137" s="82">
        <v>-12.82</v>
      </c>
      <c r="H8137" s="82">
        <v>0</v>
      </c>
      <c r="I8137" s="82">
        <v>1380.8520000000001</v>
      </c>
      <c r="J8137" s="81">
        <v>874.26400000000001</v>
      </c>
    </row>
    <row r="8138" spans="1:10">
      <c r="A8138" s="80">
        <v>40894</v>
      </c>
      <c r="B8138" s="81">
        <v>23</v>
      </c>
      <c r="C8138" s="82">
        <v>42976</v>
      </c>
      <c r="D8138" s="83" t="s">
        <v>172</v>
      </c>
      <c r="E8138" s="82">
        <v>43380.874000000003</v>
      </c>
      <c r="F8138" s="82">
        <v>43397.154000000002</v>
      </c>
      <c r="G8138" s="82">
        <v>-14.78</v>
      </c>
      <c r="H8138" s="82">
        <v>0</v>
      </c>
      <c r="I8138" s="82">
        <v>1232.4100000000001</v>
      </c>
      <c r="J8138" s="81">
        <v>923.89400000000001</v>
      </c>
    </row>
    <row r="8139" spans="1:10">
      <c r="A8139" s="80">
        <v>40894</v>
      </c>
      <c r="B8139" s="81">
        <v>24</v>
      </c>
      <c r="C8139" s="82">
        <v>42859</v>
      </c>
      <c r="D8139" s="83" t="s">
        <v>172</v>
      </c>
      <c r="E8139" s="82">
        <v>43272.235999999997</v>
      </c>
      <c r="F8139" s="82">
        <v>43286.911999999997</v>
      </c>
      <c r="G8139" s="82">
        <v>-12.86</v>
      </c>
      <c r="H8139" s="82">
        <v>0</v>
      </c>
      <c r="I8139" s="82">
        <v>1206.5160000000001</v>
      </c>
      <c r="J8139" s="81">
        <v>923.89600000000007</v>
      </c>
    </row>
    <row r="8140" spans="1:10">
      <c r="A8140" s="80">
        <v>40894</v>
      </c>
      <c r="B8140" s="81">
        <v>25</v>
      </c>
      <c r="C8140" s="82">
        <v>42790</v>
      </c>
      <c r="D8140" s="83" t="s">
        <v>172</v>
      </c>
      <c r="E8140" s="82">
        <v>43121.11</v>
      </c>
      <c r="F8140" s="82">
        <v>43191.75</v>
      </c>
      <c r="G8140" s="82">
        <v>-10.64</v>
      </c>
      <c r="H8140" s="82">
        <v>0</v>
      </c>
      <c r="I8140" s="82">
        <v>937.798</v>
      </c>
      <c r="J8140" s="81">
        <v>874.30200000000002</v>
      </c>
    </row>
    <row r="8141" spans="1:10">
      <c r="A8141" s="80">
        <v>40894</v>
      </c>
      <c r="B8141" s="81">
        <v>26</v>
      </c>
      <c r="C8141" s="82">
        <v>42493</v>
      </c>
      <c r="D8141" s="83" t="s">
        <v>172</v>
      </c>
      <c r="E8141" s="82">
        <v>42764.468000000001</v>
      </c>
      <c r="F8141" s="82">
        <v>42777.048000000003</v>
      </c>
      <c r="G8141" s="82">
        <v>-12.58</v>
      </c>
      <c r="H8141" s="82">
        <v>0</v>
      </c>
      <c r="I8141" s="82">
        <v>937.50200000000007</v>
      </c>
      <c r="J8141" s="81">
        <v>874.29600000000005</v>
      </c>
    </row>
    <row r="8142" spans="1:10">
      <c r="A8142" s="80">
        <v>40894</v>
      </c>
      <c r="B8142" s="81">
        <v>27</v>
      </c>
      <c r="C8142" s="82">
        <v>42081</v>
      </c>
      <c r="D8142" s="83" t="s">
        <v>172</v>
      </c>
      <c r="E8142" s="82">
        <v>42304.69</v>
      </c>
      <c r="F8142" s="82">
        <v>42317.43</v>
      </c>
      <c r="G8142" s="82">
        <v>-12.74</v>
      </c>
      <c r="H8142" s="82">
        <v>0</v>
      </c>
      <c r="I8142" s="82">
        <v>883.24400000000003</v>
      </c>
      <c r="J8142" s="81">
        <v>573.49</v>
      </c>
    </row>
    <row r="8143" spans="1:10">
      <c r="A8143" s="80">
        <v>40894</v>
      </c>
      <c r="B8143" s="81">
        <v>28</v>
      </c>
      <c r="C8143" s="82">
        <v>41588</v>
      </c>
      <c r="D8143" s="83" t="s">
        <v>172</v>
      </c>
      <c r="E8143" s="82">
        <v>42034.17</v>
      </c>
      <c r="F8143" s="82">
        <v>42046.83</v>
      </c>
      <c r="G8143" s="82">
        <v>-12.66</v>
      </c>
      <c r="H8143" s="82">
        <v>0</v>
      </c>
      <c r="I8143" s="82">
        <v>883.54</v>
      </c>
      <c r="J8143" s="81">
        <v>574.29999999999995</v>
      </c>
    </row>
    <row r="8144" spans="1:10">
      <c r="A8144" s="80">
        <v>40894</v>
      </c>
      <c r="B8144" s="81">
        <v>29</v>
      </c>
      <c r="C8144" s="82">
        <v>41587</v>
      </c>
      <c r="D8144" s="83" t="s">
        <v>172</v>
      </c>
      <c r="E8144" s="82">
        <v>42037.36</v>
      </c>
      <c r="F8144" s="82">
        <v>42092.02</v>
      </c>
      <c r="G8144" s="82">
        <v>-10.66</v>
      </c>
      <c r="H8144" s="82">
        <v>0</v>
      </c>
      <c r="I8144" s="82">
        <v>729.66200000000003</v>
      </c>
      <c r="J8144" s="81">
        <v>573.10199999999998</v>
      </c>
    </row>
    <row r="8145" spans="1:10">
      <c r="A8145" s="80">
        <v>40894</v>
      </c>
      <c r="B8145" s="81">
        <v>30</v>
      </c>
      <c r="C8145" s="82">
        <v>41530</v>
      </c>
      <c r="D8145" s="83" t="s">
        <v>172</v>
      </c>
      <c r="E8145" s="82">
        <v>42023.423999999999</v>
      </c>
      <c r="F8145" s="82">
        <v>42034.264000000003</v>
      </c>
      <c r="G8145" s="82">
        <v>-10.84</v>
      </c>
      <c r="H8145" s="82">
        <v>0</v>
      </c>
      <c r="I8145" s="82">
        <v>730.94600000000003</v>
      </c>
      <c r="J8145" s="81">
        <v>573.49</v>
      </c>
    </row>
    <row r="8146" spans="1:10">
      <c r="A8146" s="80">
        <v>40894</v>
      </c>
      <c r="B8146" s="81">
        <v>31</v>
      </c>
      <c r="C8146" s="82">
        <v>41954</v>
      </c>
      <c r="D8146" s="83" t="s">
        <v>172</v>
      </c>
      <c r="E8146" s="82">
        <v>42432.267999999996</v>
      </c>
      <c r="F8146" s="82">
        <v>42443.127999999997</v>
      </c>
      <c r="G8146" s="82">
        <v>-10.86</v>
      </c>
      <c r="H8146" s="82">
        <v>0</v>
      </c>
      <c r="I8146" s="82">
        <v>516.58400000000006</v>
      </c>
      <c r="J8146" s="81">
        <v>791.08800000000008</v>
      </c>
    </row>
    <row r="8147" spans="1:10">
      <c r="A8147" s="80">
        <v>40894</v>
      </c>
      <c r="B8147" s="81">
        <v>32</v>
      </c>
      <c r="C8147" s="82">
        <v>43113</v>
      </c>
      <c r="D8147" s="83" t="s">
        <v>172</v>
      </c>
      <c r="E8147" s="82">
        <v>43475.798000000003</v>
      </c>
      <c r="F8147" s="82">
        <v>43486.538</v>
      </c>
      <c r="G8147" s="82">
        <v>-10.74</v>
      </c>
      <c r="H8147" s="82">
        <v>0</v>
      </c>
      <c r="I8147" s="82">
        <v>521.13</v>
      </c>
      <c r="J8147" s="81">
        <v>791.48599999999999</v>
      </c>
    </row>
    <row r="8148" spans="1:10">
      <c r="A8148" s="80">
        <v>40894</v>
      </c>
      <c r="B8148" s="81">
        <v>33</v>
      </c>
      <c r="C8148" s="82">
        <v>45618</v>
      </c>
      <c r="D8148" s="83" t="s">
        <v>172</v>
      </c>
      <c r="E8148" s="82">
        <v>46004.733999999997</v>
      </c>
      <c r="F8148" s="82">
        <v>46055.034</v>
      </c>
      <c r="G8148" s="82">
        <v>-8.1199999999999992</v>
      </c>
      <c r="H8148" s="82">
        <v>0</v>
      </c>
      <c r="I8148" s="82">
        <v>1686.6320000000001</v>
      </c>
      <c r="J8148" s="81">
        <v>993.46800000000007</v>
      </c>
    </row>
    <row r="8149" spans="1:10">
      <c r="A8149" s="80">
        <v>40894</v>
      </c>
      <c r="B8149" s="81">
        <v>34</v>
      </c>
      <c r="C8149" s="82">
        <v>47946</v>
      </c>
      <c r="D8149" s="83" t="s">
        <v>172</v>
      </c>
      <c r="E8149" s="82">
        <v>48245.112000000001</v>
      </c>
      <c r="F8149" s="82">
        <v>48252.792000000001</v>
      </c>
      <c r="G8149" s="82">
        <v>-5.68</v>
      </c>
      <c r="H8149" s="82">
        <v>0</v>
      </c>
      <c r="I8149" s="82">
        <v>1724.09</v>
      </c>
      <c r="J8149" s="81">
        <v>993.87200000000007</v>
      </c>
    </row>
    <row r="8150" spans="1:10">
      <c r="A8150" s="80">
        <v>40894</v>
      </c>
      <c r="B8150" s="81">
        <v>35</v>
      </c>
      <c r="C8150" s="82">
        <v>49304</v>
      </c>
      <c r="D8150" s="83" t="s">
        <v>172</v>
      </c>
      <c r="E8150" s="82">
        <v>49481.044000000002</v>
      </c>
      <c r="F8150" s="82">
        <v>49486.964</v>
      </c>
      <c r="G8150" s="82">
        <v>-5.92</v>
      </c>
      <c r="H8150" s="82">
        <v>0</v>
      </c>
      <c r="I8150" s="82">
        <v>1725.2760000000001</v>
      </c>
      <c r="J8150" s="81">
        <v>993.47</v>
      </c>
    </row>
    <row r="8151" spans="1:10">
      <c r="A8151" s="80">
        <v>40894</v>
      </c>
      <c r="B8151" s="81">
        <v>36</v>
      </c>
      <c r="C8151" s="82">
        <v>49462</v>
      </c>
      <c r="D8151" s="83" t="s">
        <v>172</v>
      </c>
      <c r="E8151" s="82">
        <v>49513.464</v>
      </c>
      <c r="F8151" s="82">
        <v>49519.324000000001</v>
      </c>
      <c r="G8151" s="82">
        <v>-5.86</v>
      </c>
      <c r="H8151" s="82">
        <v>0</v>
      </c>
      <c r="I8151" s="82">
        <v>1724.9780000000001</v>
      </c>
      <c r="J8151" s="81">
        <v>993.48400000000004</v>
      </c>
    </row>
    <row r="8152" spans="1:10">
      <c r="A8152" s="80">
        <v>40894</v>
      </c>
      <c r="B8152" s="81">
        <v>37</v>
      </c>
      <c r="C8152" s="82">
        <v>48750</v>
      </c>
      <c r="D8152" s="83" t="s">
        <v>172</v>
      </c>
      <c r="E8152" s="82">
        <v>48797.974000000002</v>
      </c>
      <c r="F8152" s="82">
        <v>48803.754000000001</v>
      </c>
      <c r="G8152" s="82">
        <v>-5.78</v>
      </c>
      <c r="H8152" s="82">
        <v>0</v>
      </c>
      <c r="I8152" s="82">
        <v>1724.2860000000001</v>
      </c>
      <c r="J8152" s="81">
        <v>992.678</v>
      </c>
    </row>
    <row r="8153" spans="1:10">
      <c r="A8153" s="80">
        <v>40894</v>
      </c>
      <c r="B8153" s="81">
        <v>38</v>
      </c>
      <c r="C8153" s="82">
        <v>47744</v>
      </c>
      <c r="D8153" s="83" t="s">
        <v>172</v>
      </c>
      <c r="E8153" s="82">
        <v>47835.15</v>
      </c>
      <c r="F8153" s="82">
        <v>47846.25</v>
      </c>
      <c r="G8153" s="82">
        <v>-8.3000000000000007</v>
      </c>
      <c r="H8153" s="82">
        <v>0</v>
      </c>
      <c r="I8153" s="82">
        <v>1723.6940000000002</v>
      </c>
      <c r="J8153" s="81">
        <v>992.67600000000004</v>
      </c>
    </row>
    <row r="8154" spans="1:10">
      <c r="A8154" s="80">
        <v>40894</v>
      </c>
      <c r="B8154" s="81">
        <v>39</v>
      </c>
      <c r="C8154" s="82">
        <v>46184</v>
      </c>
      <c r="D8154" s="83" t="s">
        <v>172</v>
      </c>
      <c r="E8154" s="82">
        <v>46364.794000000002</v>
      </c>
      <c r="F8154" s="82">
        <v>46373.414000000004</v>
      </c>
      <c r="G8154" s="82">
        <v>-8.6199999999999992</v>
      </c>
      <c r="H8154" s="82">
        <v>0</v>
      </c>
      <c r="I8154" s="82">
        <v>1519.61</v>
      </c>
      <c r="J8154" s="81">
        <v>993.88</v>
      </c>
    </row>
    <row r="8155" spans="1:10">
      <c r="A8155" s="80">
        <v>40894</v>
      </c>
      <c r="B8155" s="81">
        <v>40</v>
      </c>
      <c r="C8155" s="82">
        <v>44419</v>
      </c>
      <c r="D8155" s="83" t="s">
        <v>172</v>
      </c>
      <c r="E8155" s="82">
        <v>44764.868000000002</v>
      </c>
      <c r="F8155" s="82">
        <v>44781.847999999998</v>
      </c>
      <c r="G8155" s="82">
        <v>-16.98</v>
      </c>
      <c r="H8155" s="82">
        <v>0</v>
      </c>
      <c r="I8155" s="82">
        <v>1520.0060000000001</v>
      </c>
      <c r="J8155" s="81">
        <v>993.476</v>
      </c>
    </row>
    <row r="8156" spans="1:10">
      <c r="A8156" s="80">
        <v>40894</v>
      </c>
      <c r="B8156" s="81">
        <v>41</v>
      </c>
      <c r="C8156" s="82">
        <v>43589</v>
      </c>
      <c r="D8156" s="83" t="s">
        <v>172</v>
      </c>
      <c r="E8156" s="82">
        <v>43970.222000000002</v>
      </c>
      <c r="F8156" s="82">
        <v>44004.078000000001</v>
      </c>
      <c r="G8156" s="82">
        <v>-8.5399999999999991</v>
      </c>
      <c r="H8156" s="82">
        <v>0</v>
      </c>
      <c r="I8156" s="82">
        <v>1161.252</v>
      </c>
      <c r="J8156" s="81">
        <v>828.274</v>
      </c>
    </row>
    <row r="8157" spans="1:10">
      <c r="A8157" s="80">
        <v>40894</v>
      </c>
      <c r="B8157" s="81">
        <v>42</v>
      </c>
      <c r="C8157" s="82">
        <v>42273</v>
      </c>
      <c r="D8157" s="83" t="s">
        <v>172</v>
      </c>
      <c r="E8157" s="82">
        <v>42623.724000000002</v>
      </c>
      <c r="F8157" s="82">
        <v>42640.843999999997</v>
      </c>
      <c r="G8157" s="82">
        <v>-13.02</v>
      </c>
      <c r="H8157" s="82">
        <v>0</v>
      </c>
      <c r="I8157" s="82">
        <v>1163.23</v>
      </c>
      <c r="J8157" s="81">
        <v>829.07600000000002</v>
      </c>
    </row>
    <row r="8158" spans="1:10">
      <c r="A8158" s="80">
        <v>40894</v>
      </c>
      <c r="B8158" s="81">
        <v>43</v>
      </c>
      <c r="C8158" s="82">
        <v>40829</v>
      </c>
      <c r="D8158" s="83" t="s">
        <v>172</v>
      </c>
      <c r="E8158" s="82">
        <v>41117.26</v>
      </c>
      <c r="F8158" s="82">
        <v>41131.516000000003</v>
      </c>
      <c r="G8158" s="82">
        <v>-12.94</v>
      </c>
      <c r="H8158" s="82">
        <v>0</v>
      </c>
      <c r="I8158" s="82">
        <v>691.31600000000003</v>
      </c>
      <c r="J8158" s="81">
        <v>993.8660000000001</v>
      </c>
    </row>
    <row r="8159" spans="1:10">
      <c r="A8159" s="80">
        <v>40894</v>
      </c>
      <c r="B8159" s="81">
        <v>44</v>
      </c>
      <c r="C8159" s="82">
        <v>39299</v>
      </c>
      <c r="D8159" s="83" t="s">
        <v>172</v>
      </c>
      <c r="E8159" s="82">
        <v>39601.353999999999</v>
      </c>
      <c r="F8159" s="82">
        <v>39618.154000000002</v>
      </c>
      <c r="G8159" s="82">
        <v>-16.8</v>
      </c>
      <c r="H8159" s="82">
        <v>0</v>
      </c>
      <c r="I8159" s="82">
        <v>694.18200000000002</v>
      </c>
      <c r="J8159" s="81">
        <v>993.47200000000009</v>
      </c>
    </row>
    <row r="8160" spans="1:10">
      <c r="A8160" s="80">
        <v>40894</v>
      </c>
      <c r="B8160" s="81">
        <v>45</v>
      </c>
      <c r="C8160" s="82">
        <v>38173</v>
      </c>
      <c r="D8160" s="83" t="s">
        <v>172</v>
      </c>
      <c r="E8160" s="82">
        <v>38480.652000000002</v>
      </c>
      <c r="F8160" s="82">
        <v>38515.487999999998</v>
      </c>
      <c r="G8160" s="82">
        <v>-9.82</v>
      </c>
      <c r="H8160" s="82">
        <v>0</v>
      </c>
      <c r="I8160" s="82">
        <v>693.29200000000003</v>
      </c>
      <c r="J8160" s="81">
        <v>725.48</v>
      </c>
    </row>
    <row r="8161" spans="1:10">
      <c r="A8161" s="80">
        <v>40894</v>
      </c>
      <c r="B8161" s="81">
        <v>46</v>
      </c>
      <c r="C8161" s="82">
        <v>36935</v>
      </c>
      <c r="D8161" s="83" t="s">
        <v>172</v>
      </c>
      <c r="E8161" s="82">
        <v>37183.03</v>
      </c>
      <c r="F8161" s="82">
        <v>37197.665999999997</v>
      </c>
      <c r="G8161" s="82">
        <v>-13.22</v>
      </c>
      <c r="H8161" s="82">
        <v>0</v>
      </c>
      <c r="I8161" s="82">
        <v>694.97199999999998</v>
      </c>
      <c r="J8161" s="81">
        <v>726.66399999999999</v>
      </c>
    </row>
    <row r="8162" spans="1:10">
      <c r="A8162" s="80">
        <v>40894</v>
      </c>
      <c r="B8162" s="81">
        <v>47</v>
      </c>
      <c r="C8162" s="82">
        <v>35187</v>
      </c>
      <c r="D8162" s="83" t="s">
        <v>172</v>
      </c>
      <c r="E8162" s="82">
        <v>35441.462</v>
      </c>
      <c r="F8162" s="82">
        <v>35654.241999999998</v>
      </c>
      <c r="G8162" s="82">
        <v>-212.78</v>
      </c>
      <c r="H8162" s="82">
        <v>0</v>
      </c>
      <c r="I8162" s="82">
        <v>1555.4860000000001</v>
      </c>
      <c r="J8162" s="81">
        <v>455.11600000000004</v>
      </c>
    </row>
    <row r="8163" spans="1:10">
      <c r="A8163" s="80">
        <v>40894</v>
      </c>
      <c r="B8163" s="81">
        <v>48</v>
      </c>
      <c r="C8163" s="82">
        <v>34200</v>
      </c>
      <c r="D8163" s="83" t="s">
        <v>172</v>
      </c>
      <c r="E8163" s="82">
        <v>34549.445999999996</v>
      </c>
      <c r="F8163" s="82">
        <v>34566.396000000001</v>
      </c>
      <c r="G8163" s="82">
        <v>-79.099999999999994</v>
      </c>
      <c r="H8163" s="82">
        <v>0</v>
      </c>
      <c r="I8163" s="82">
        <v>1551.73</v>
      </c>
      <c r="J8163" s="81">
        <v>456.71800000000002</v>
      </c>
    </row>
    <row r="8164" spans="1:10">
      <c r="A8164" s="80">
        <v>40895</v>
      </c>
      <c r="B8164" s="81">
        <v>1</v>
      </c>
      <c r="C8164" s="82">
        <v>34427</v>
      </c>
      <c r="D8164" s="83" t="s">
        <v>172</v>
      </c>
      <c r="E8164" s="82">
        <v>34737.133999999998</v>
      </c>
      <c r="F8164" s="82">
        <v>35036.408000000003</v>
      </c>
      <c r="G8164" s="82">
        <v>-304.04000000000002</v>
      </c>
      <c r="H8164" s="82">
        <v>0</v>
      </c>
      <c r="I8164" s="82">
        <v>1720.3340000000001</v>
      </c>
      <c r="J8164" s="81">
        <v>727.46199999999999</v>
      </c>
    </row>
    <row r="8165" spans="1:10">
      <c r="A8165" s="80">
        <v>40895</v>
      </c>
      <c r="B8165" s="81">
        <v>2</v>
      </c>
      <c r="C8165" s="82">
        <v>34174</v>
      </c>
      <c r="D8165" s="83" t="s">
        <v>172</v>
      </c>
      <c r="E8165" s="82">
        <v>34518.54</v>
      </c>
      <c r="F8165" s="82">
        <v>34982.160000000003</v>
      </c>
      <c r="G8165" s="82">
        <v>-463.62</v>
      </c>
      <c r="H8165" s="82">
        <v>0</v>
      </c>
      <c r="I8165" s="82">
        <v>1724.7820000000002</v>
      </c>
      <c r="J8165" s="81">
        <v>727.45</v>
      </c>
    </row>
    <row r="8166" spans="1:10">
      <c r="A8166" s="80">
        <v>40895</v>
      </c>
      <c r="B8166" s="81">
        <v>3</v>
      </c>
      <c r="C8166" s="82">
        <v>33480</v>
      </c>
      <c r="D8166" s="83" t="s">
        <v>172</v>
      </c>
      <c r="E8166" s="82">
        <v>33851.856</v>
      </c>
      <c r="F8166" s="82">
        <v>34659.660000000003</v>
      </c>
      <c r="G8166" s="82">
        <v>-774.32</v>
      </c>
      <c r="H8166" s="82">
        <v>0</v>
      </c>
      <c r="I8166" s="82">
        <v>1725.374</v>
      </c>
      <c r="J8166" s="81">
        <v>706.25800000000004</v>
      </c>
    </row>
    <row r="8167" spans="1:10">
      <c r="A8167" s="80">
        <v>40895</v>
      </c>
      <c r="B8167" s="81">
        <v>4</v>
      </c>
      <c r="C8167" s="82">
        <v>32537</v>
      </c>
      <c r="D8167" s="83" t="s">
        <v>172</v>
      </c>
      <c r="E8167" s="82">
        <v>32974.868000000002</v>
      </c>
      <c r="F8167" s="82">
        <v>34066.591999999997</v>
      </c>
      <c r="G8167" s="82">
        <v>-1039.44</v>
      </c>
      <c r="H8167" s="82">
        <v>0</v>
      </c>
      <c r="I8167" s="82">
        <v>1724.88</v>
      </c>
      <c r="J8167" s="81">
        <v>707.44600000000003</v>
      </c>
    </row>
    <row r="8168" spans="1:10">
      <c r="A8168" s="80">
        <v>40895</v>
      </c>
      <c r="B8168" s="81">
        <v>5</v>
      </c>
      <c r="C8168" s="82">
        <v>31939</v>
      </c>
      <c r="D8168" s="83" t="s">
        <v>172</v>
      </c>
      <c r="E8168" s="82">
        <v>32452.502</v>
      </c>
      <c r="F8168" s="82">
        <v>33850.521999999997</v>
      </c>
      <c r="G8168" s="82">
        <v>-1398.02</v>
      </c>
      <c r="H8168" s="82">
        <v>0</v>
      </c>
      <c r="I8168" s="82">
        <v>1725.078</v>
      </c>
      <c r="J8168" s="81">
        <v>993.44400000000007</v>
      </c>
    </row>
    <row r="8169" spans="1:10">
      <c r="A8169" s="80">
        <v>40895</v>
      </c>
      <c r="B8169" s="81">
        <v>6</v>
      </c>
      <c r="C8169" s="82">
        <v>32001</v>
      </c>
      <c r="D8169" s="83" t="s">
        <v>172</v>
      </c>
      <c r="E8169" s="82">
        <v>32581.356</v>
      </c>
      <c r="F8169" s="82">
        <v>34027.315999999999</v>
      </c>
      <c r="G8169" s="82">
        <v>-1445.96</v>
      </c>
      <c r="H8169" s="82">
        <v>0</v>
      </c>
      <c r="I8169" s="82">
        <v>1718.4560000000001</v>
      </c>
      <c r="J8169" s="81">
        <v>993.44200000000001</v>
      </c>
    </row>
    <row r="8170" spans="1:10">
      <c r="A8170" s="80">
        <v>40895</v>
      </c>
      <c r="B8170" s="81">
        <v>7</v>
      </c>
      <c r="C8170" s="82">
        <v>31540</v>
      </c>
      <c r="D8170" s="83" t="s">
        <v>172</v>
      </c>
      <c r="E8170" s="82">
        <v>32110.887999999999</v>
      </c>
      <c r="F8170" s="82">
        <v>33471.877999999997</v>
      </c>
      <c r="G8170" s="82">
        <v>-1374.84</v>
      </c>
      <c r="H8170" s="82">
        <v>0</v>
      </c>
      <c r="I8170" s="82">
        <v>1724.9780000000001</v>
      </c>
      <c r="J8170" s="81">
        <v>993.846</v>
      </c>
    </row>
    <row r="8171" spans="1:10">
      <c r="A8171" s="80">
        <v>40895</v>
      </c>
      <c r="B8171" s="81">
        <v>8</v>
      </c>
      <c r="C8171" s="82">
        <v>30647</v>
      </c>
      <c r="D8171" s="83" t="s">
        <v>172</v>
      </c>
      <c r="E8171" s="82">
        <v>31264.351999999999</v>
      </c>
      <c r="F8171" s="82">
        <v>32890.656000000003</v>
      </c>
      <c r="G8171" s="82">
        <v>-1630.92</v>
      </c>
      <c r="H8171" s="82">
        <v>0</v>
      </c>
      <c r="I8171" s="82">
        <v>1724.9780000000001</v>
      </c>
      <c r="J8171" s="81">
        <v>993.44800000000009</v>
      </c>
    </row>
    <row r="8172" spans="1:10">
      <c r="A8172" s="80">
        <v>40895</v>
      </c>
      <c r="B8172" s="81">
        <v>9</v>
      </c>
      <c r="C8172" s="82">
        <v>29821</v>
      </c>
      <c r="D8172" s="83" t="s">
        <v>172</v>
      </c>
      <c r="E8172" s="82">
        <v>30578.358</v>
      </c>
      <c r="F8172" s="82">
        <v>32346.157999999999</v>
      </c>
      <c r="G8172" s="82">
        <v>-1767.8</v>
      </c>
      <c r="H8172" s="82">
        <v>0</v>
      </c>
      <c r="I8172" s="82">
        <v>1724.9780000000001</v>
      </c>
      <c r="J8172" s="81">
        <v>993.44400000000007</v>
      </c>
    </row>
    <row r="8173" spans="1:10">
      <c r="A8173" s="80">
        <v>40895</v>
      </c>
      <c r="B8173" s="81">
        <v>10</v>
      </c>
      <c r="C8173" s="82">
        <v>29306</v>
      </c>
      <c r="D8173" s="83" t="s">
        <v>172</v>
      </c>
      <c r="E8173" s="82">
        <v>30069.398000000001</v>
      </c>
      <c r="F8173" s="82">
        <v>31937.558000000001</v>
      </c>
      <c r="G8173" s="82">
        <v>-1868.16</v>
      </c>
      <c r="H8173" s="82">
        <v>0</v>
      </c>
      <c r="I8173" s="82">
        <v>1725.078</v>
      </c>
      <c r="J8173" s="81">
        <v>993.44800000000009</v>
      </c>
    </row>
    <row r="8174" spans="1:10">
      <c r="A8174" s="80">
        <v>40895</v>
      </c>
      <c r="B8174" s="81">
        <v>11</v>
      </c>
      <c r="C8174" s="82">
        <v>29091</v>
      </c>
      <c r="D8174" s="83" t="s">
        <v>172</v>
      </c>
      <c r="E8174" s="82">
        <v>29891.002</v>
      </c>
      <c r="F8174" s="82">
        <v>31742.722000000002</v>
      </c>
      <c r="G8174" s="82">
        <v>-1851.72</v>
      </c>
      <c r="H8174" s="82">
        <v>0</v>
      </c>
      <c r="I8174" s="82">
        <v>1153.6420000000001</v>
      </c>
      <c r="J8174" s="81">
        <v>993.44400000000007</v>
      </c>
    </row>
    <row r="8175" spans="1:10">
      <c r="A8175" s="80">
        <v>40895</v>
      </c>
      <c r="B8175" s="81">
        <v>12</v>
      </c>
      <c r="C8175" s="82">
        <v>29137</v>
      </c>
      <c r="D8175" s="83" t="s">
        <v>172</v>
      </c>
      <c r="E8175" s="82">
        <v>29924.252</v>
      </c>
      <c r="F8175" s="82">
        <v>31771.892</v>
      </c>
      <c r="G8175" s="82">
        <v>-1847.64</v>
      </c>
      <c r="H8175" s="82">
        <v>0</v>
      </c>
      <c r="I8175" s="82">
        <v>1153.8399999999999</v>
      </c>
      <c r="J8175" s="81">
        <v>993.44600000000003</v>
      </c>
    </row>
    <row r="8176" spans="1:10">
      <c r="A8176" s="80">
        <v>40895</v>
      </c>
      <c r="B8176" s="81">
        <v>13</v>
      </c>
      <c r="C8176" s="82">
        <v>29759</v>
      </c>
      <c r="D8176" s="83" t="s">
        <v>172</v>
      </c>
      <c r="E8176" s="82">
        <v>30597.191999999999</v>
      </c>
      <c r="F8176" s="82">
        <v>32211.632000000001</v>
      </c>
      <c r="G8176" s="82">
        <v>-1614.44</v>
      </c>
      <c r="H8176" s="82">
        <v>0</v>
      </c>
      <c r="I8176" s="82">
        <v>1153.742</v>
      </c>
      <c r="J8176" s="81">
        <v>445.89400000000001</v>
      </c>
    </row>
    <row r="8177" spans="1:10">
      <c r="A8177" s="80">
        <v>40895</v>
      </c>
      <c r="B8177" s="81">
        <v>14</v>
      </c>
      <c r="C8177" s="82">
        <v>30305</v>
      </c>
      <c r="D8177" s="83" t="s">
        <v>172</v>
      </c>
      <c r="E8177" s="82">
        <v>31145.903999999999</v>
      </c>
      <c r="F8177" s="82">
        <v>32641.763999999999</v>
      </c>
      <c r="G8177" s="82">
        <v>-1469.16</v>
      </c>
      <c r="H8177" s="82">
        <v>0</v>
      </c>
      <c r="I8177" s="82">
        <v>1153.9380000000001</v>
      </c>
      <c r="J8177" s="81">
        <v>446.69800000000004</v>
      </c>
    </row>
    <row r="8178" spans="1:10">
      <c r="A8178" s="80">
        <v>40895</v>
      </c>
      <c r="B8178" s="81">
        <v>15</v>
      </c>
      <c r="C8178" s="82">
        <v>31101</v>
      </c>
      <c r="D8178" s="83" t="s">
        <v>172</v>
      </c>
      <c r="E8178" s="82">
        <v>31960.157999999999</v>
      </c>
      <c r="F8178" s="82">
        <v>32979.097999999998</v>
      </c>
      <c r="G8178" s="82">
        <v>-1018.94</v>
      </c>
      <c r="H8178" s="82">
        <v>0</v>
      </c>
      <c r="I8178" s="82">
        <v>802.20400000000006</v>
      </c>
      <c r="J8178" s="81">
        <v>235.096</v>
      </c>
    </row>
    <row r="8179" spans="1:10">
      <c r="A8179" s="80">
        <v>40895</v>
      </c>
      <c r="B8179" s="81">
        <v>16</v>
      </c>
      <c r="C8179" s="82">
        <v>31776</v>
      </c>
      <c r="D8179" s="83" t="s">
        <v>172</v>
      </c>
      <c r="E8179" s="82">
        <v>32484.556</v>
      </c>
      <c r="F8179" s="82">
        <v>33686.095999999998</v>
      </c>
      <c r="G8179" s="82">
        <v>-1201.54</v>
      </c>
      <c r="H8179" s="82">
        <v>0</v>
      </c>
      <c r="I8179" s="82">
        <v>802.30200000000002</v>
      </c>
      <c r="J8179" s="81">
        <v>235.49</v>
      </c>
    </row>
    <row r="8180" spans="1:10">
      <c r="A8180" s="80">
        <v>40895</v>
      </c>
      <c r="B8180" s="81">
        <v>17</v>
      </c>
      <c r="C8180" s="82">
        <v>33286</v>
      </c>
      <c r="D8180" s="83" t="s">
        <v>172</v>
      </c>
      <c r="E8180" s="82">
        <v>33843.129999999997</v>
      </c>
      <c r="F8180" s="82">
        <v>34304.910000000003</v>
      </c>
      <c r="G8180" s="82">
        <v>-461.78</v>
      </c>
      <c r="H8180" s="82">
        <v>0</v>
      </c>
      <c r="I8180" s="82">
        <v>683.60800000000006</v>
      </c>
      <c r="J8180" s="81">
        <v>235.50400000000002</v>
      </c>
    </row>
    <row r="8181" spans="1:10">
      <c r="A8181" s="80">
        <v>40895</v>
      </c>
      <c r="B8181" s="81">
        <v>18</v>
      </c>
      <c r="C8181" s="82">
        <v>35370</v>
      </c>
      <c r="D8181" s="83" t="s">
        <v>172</v>
      </c>
      <c r="E8181" s="82">
        <v>35919.516000000003</v>
      </c>
      <c r="F8181" s="82">
        <v>36072.436000000002</v>
      </c>
      <c r="G8181" s="82">
        <v>-152.06</v>
      </c>
      <c r="H8181" s="82">
        <v>0</v>
      </c>
      <c r="I8181" s="82">
        <v>683.80400000000009</v>
      </c>
      <c r="J8181" s="81">
        <v>235.10400000000001</v>
      </c>
    </row>
    <row r="8182" spans="1:10">
      <c r="A8182" s="80">
        <v>40895</v>
      </c>
      <c r="B8182" s="81">
        <v>19</v>
      </c>
      <c r="C8182" s="82">
        <v>37583</v>
      </c>
      <c r="D8182" s="83" t="s">
        <v>172</v>
      </c>
      <c r="E8182" s="82">
        <v>38131.302000000003</v>
      </c>
      <c r="F8182" s="82">
        <v>38137.802000000003</v>
      </c>
      <c r="G8182" s="82">
        <v>-6.5</v>
      </c>
      <c r="H8182" s="82">
        <v>0</v>
      </c>
      <c r="I8182" s="82">
        <v>1229.4460000000001</v>
      </c>
      <c r="J8182" s="81">
        <v>441.05799999999999</v>
      </c>
    </row>
    <row r="8183" spans="1:10">
      <c r="A8183" s="80">
        <v>40895</v>
      </c>
      <c r="B8183" s="81">
        <v>20</v>
      </c>
      <c r="C8183" s="82">
        <v>39163</v>
      </c>
      <c r="D8183" s="83" t="s">
        <v>172</v>
      </c>
      <c r="E8183" s="82">
        <v>39774.442000000003</v>
      </c>
      <c r="F8183" s="82">
        <v>39840.442000000003</v>
      </c>
      <c r="G8183" s="82">
        <v>-11</v>
      </c>
      <c r="H8183" s="82">
        <v>0</v>
      </c>
      <c r="I8183" s="82">
        <v>1241.7</v>
      </c>
      <c r="J8183" s="81">
        <v>439.452</v>
      </c>
    </row>
    <row r="8184" spans="1:10">
      <c r="A8184" s="80">
        <v>40895</v>
      </c>
      <c r="B8184" s="81">
        <v>21</v>
      </c>
      <c r="C8184" s="82">
        <v>40464</v>
      </c>
      <c r="D8184" s="83" t="s">
        <v>172</v>
      </c>
      <c r="E8184" s="82">
        <v>41038.199999999997</v>
      </c>
      <c r="F8184" s="82">
        <v>41228.546000000002</v>
      </c>
      <c r="G8184" s="82">
        <v>-10.34</v>
      </c>
      <c r="H8184" s="82">
        <v>0</v>
      </c>
      <c r="I8184" s="82">
        <v>1363.0640000000001</v>
      </c>
      <c r="J8184" s="81">
        <v>-261.714</v>
      </c>
    </row>
    <row r="8185" spans="1:10">
      <c r="A8185" s="80">
        <v>40895</v>
      </c>
      <c r="B8185" s="81">
        <v>22</v>
      </c>
      <c r="C8185" s="82">
        <v>41142</v>
      </c>
      <c r="D8185" s="83" t="s">
        <v>172</v>
      </c>
      <c r="E8185" s="82">
        <v>41609.822</v>
      </c>
      <c r="F8185" s="82">
        <v>41799.142</v>
      </c>
      <c r="G8185" s="82">
        <v>-8.92</v>
      </c>
      <c r="H8185" s="82">
        <v>0</v>
      </c>
      <c r="I8185" s="82">
        <v>1380.3580000000002</v>
      </c>
      <c r="J8185" s="81">
        <v>-260.512</v>
      </c>
    </row>
    <row r="8186" spans="1:10">
      <c r="A8186" s="80">
        <v>40895</v>
      </c>
      <c r="B8186" s="81">
        <v>23</v>
      </c>
      <c r="C8186" s="82">
        <v>41831</v>
      </c>
      <c r="D8186" s="83" t="s">
        <v>172</v>
      </c>
      <c r="E8186" s="82">
        <v>42241.968000000001</v>
      </c>
      <c r="F8186" s="82">
        <v>42256.307999999997</v>
      </c>
      <c r="G8186" s="82">
        <v>-14.34</v>
      </c>
      <c r="H8186" s="82">
        <v>0</v>
      </c>
      <c r="I8186" s="82">
        <v>1651.8440000000001</v>
      </c>
      <c r="J8186" s="81">
        <v>441.44800000000004</v>
      </c>
    </row>
    <row r="8187" spans="1:10">
      <c r="A8187" s="80">
        <v>40895</v>
      </c>
      <c r="B8187" s="81">
        <v>24</v>
      </c>
      <c r="C8187" s="82">
        <v>42373</v>
      </c>
      <c r="D8187" s="83" t="s">
        <v>172</v>
      </c>
      <c r="E8187" s="82">
        <v>42758.383999999998</v>
      </c>
      <c r="F8187" s="82">
        <v>42772.404000000002</v>
      </c>
      <c r="G8187" s="82">
        <v>-14.02</v>
      </c>
      <c r="H8187" s="82">
        <v>0</v>
      </c>
      <c r="I8187" s="82">
        <v>1569.3220000000001</v>
      </c>
      <c r="J8187" s="81">
        <v>441.44800000000004</v>
      </c>
    </row>
    <row r="8188" spans="1:10">
      <c r="A8188" s="80">
        <v>40895</v>
      </c>
      <c r="B8188" s="81">
        <v>25</v>
      </c>
      <c r="C8188" s="82">
        <v>42614</v>
      </c>
      <c r="D8188" s="83" t="s">
        <v>172</v>
      </c>
      <c r="E8188" s="82">
        <v>42993.743999999999</v>
      </c>
      <c r="F8188" s="82">
        <v>43005.923999999999</v>
      </c>
      <c r="G8188" s="82">
        <v>-12.18</v>
      </c>
      <c r="H8188" s="82">
        <v>0</v>
      </c>
      <c r="I8188" s="82">
        <v>1354.268</v>
      </c>
      <c r="J8188" s="81">
        <v>889.03600000000006</v>
      </c>
    </row>
    <row r="8189" spans="1:10">
      <c r="A8189" s="80">
        <v>40895</v>
      </c>
      <c r="B8189" s="81">
        <v>26</v>
      </c>
      <c r="C8189" s="82">
        <v>42529</v>
      </c>
      <c r="D8189" s="83" t="s">
        <v>172</v>
      </c>
      <c r="E8189" s="82">
        <v>42919.411999999997</v>
      </c>
      <c r="F8189" s="82">
        <v>42923.552000000003</v>
      </c>
      <c r="G8189" s="82">
        <v>-4.1399999999999997</v>
      </c>
      <c r="H8189" s="82">
        <v>0</v>
      </c>
      <c r="I8189" s="82">
        <v>1354.5640000000001</v>
      </c>
      <c r="J8189" s="81">
        <v>889.43799999999999</v>
      </c>
    </row>
    <row r="8190" spans="1:10">
      <c r="A8190" s="80">
        <v>40895</v>
      </c>
      <c r="B8190" s="81">
        <v>27</v>
      </c>
      <c r="C8190" s="82">
        <v>42304</v>
      </c>
      <c r="D8190" s="83" t="s">
        <v>172</v>
      </c>
      <c r="E8190" s="82">
        <v>42607.146000000001</v>
      </c>
      <c r="F8190" s="82">
        <v>42614.482000000004</v>
      </c>
      <c r="G8190" s="82">
        <v>-6.72</v>
      </c>
      <c r="H8190" s="82">
        <v>0</v>
      </c>
      <c r="I8190" s="82">
        <v>1403.288</v>
      </c>
      <c r="J8190" s="81">
        <v>543.46600000000001</v>
      </c>
    </row>
    <row r="8191" spans="1:10">
      <c r="A8191" s="80">
        <v>40895</v>
      </c>
      <c r="B8191" s="81">
        <v>28</v>
      </c>
      <c r="C8191" s="82">
        <v>42030</v>
      </c>
      <c r="D8191" s="83" t="s">
        <v>172</v>
      </c>
      <c r="E8191" s="82">
        <v>42261.98</v>
      </c>
      <c r="F8191" s="82">
        <v>42270.46</v>
      </c>
      <c r="G8191" s="82">
        <v>-8.48</v>
      </c>
      <c r="H8191" s="82">
        <v>0</v>
      </c>
      <c r="I8191" s="82">
        <v>1403.386</v>
      </c>
      <c r="J8191" s="81">
        <v>545.08400000000006</v>
      </c>
    </row>
    <row r="8192" spans="1:10">
      <c r="A8192" s="80">
        <v>40895</v>
      </c>
      <c r="B8192" s="81">
        <v>29</v>
      </c>
      <c r="C8192" s="82">
        <v>42220</v>
      </c>
      <c r="D8192" s="83" t="s">
        <v>172</v>
      </c>
      <c r="E8192" s="82">
        <v>42386.065999999999</v>
      </c>
      <c r="F8192" s="82">
        <v>42394.705999999998</v>
      </c>
      <c r="G8192" s="82">
        <v>-8.64</v>
      </c>
      <c r="H8192" s="82">
        <v>0</v>
      </c>
      <c r="I8192" s="82">
        <v>1332.722</v>
      </c>
      <c r="J8192" s="81">
        <v>993.85400000000004</v>
      </c>
    </row>
    <row r="8193" spans="1:10">
      <c r="A8193" s="80">
        <v>40895</v>
      </c>
      <c r="B8193" s="81">
        <v>30</v>
      </c>
      <c r="C8193" s="82">
        <v>42141</v>
      </c>
      <c r="D8193" s="83" t="s">
        <v>172</v>
      </c>
      <c r="E8193" s="82">
        <v>42339.525999999998</v>
      </c>
      <c r="F8193" s="82">
        <v>42365.445999999996</v>
      </c>
      <c r="G8193" s="82">
        <v>-6.84</v>
      </c>
      <c r="H8193" s="82">
        <v>0</v>
      </c>
      <c r="I8193" s="82">
        <v>1332.4260000000002</v>
      </c>
      <c r="J8193" s="81">
        <v>993.46800000000007</v>
      </c>
    </row>
    <row r="8194" spans="1:10">
      <c r="A8194" s="80">
        <v>40895</v>
      </c>
      <c r="B8194" s="81">
        <v>31</v>
      </c>
      <c r="C8194" s="82">
        <v>42630</v>
      </c>
      <c r="D8194" s="83" t="s">
        <v>172</v>
      </c>
      <c r="E8194" s="82">
        <v>42925.894</v>
      </c>
      <c r="F8194" s="82">
        <v>42934.633999999998</v>
      </c>
      <c r="G8194" s="82">
        <v>-6.74</v>
      </c>
      <c r="H8194" s="82">
        <v>0</v>
      </c>
      <c r="I8194" s="82">
        <v>752.59</v>
      </c>
      <c r="J8194" s="81">
        <v>664.67</v>
      </c>
    </row>
    <row r="8195" spans="1:10">
      <c r="A8195" s="80">
        <v>40895</v>
      </c>
      <c r="B8195" s="81">
        <v>32</v>
      </c>
      <c r="C8195" s="82">
        <v>43621</v>
      </c>
      <c r="D8195" s="83" t="s">
        <v>172</v>
      </c>
      <c r="E8195" s="82">
        <v>43971.326000000001</v>
      </c>
      <c r="F8195" s="82">
        <v>43981.425999999999</v>
      </c>
      <c r="G8195" s="82">
        <v>-10.1</v>
      </c>
      <c r="H8195" s="82">
        <v>0</v>
      </c>
      <c r="I8195" s="82">
        <v>753.57800000000009</v>
      </c>
      <c r="J8195" s="81">
        <v>666.26600000000008</v>
      </c>
    </row>
    <row r="8196" spans="1:10">
      <c r="A8196" s="80">
        <v>40895</v>
      </c>
      <c r="B8196" s="81">
        <v>33</v>
      </c>
      <c r="C8196" s="82">
        <v>46248</v>
      </c>
      <c r="D8196" s="83" t="s">
        <v>172</v>
      </c>
      <c r="E8196" s="82">
        <v>46400.108</v>
      </c>
      <c r="F8196" s="82">
        <v>46412.347999999998</v>
      </c>
      <c r="G8196" s="82">
        <v>-12.24</v>
      </c>
      <c r="H8196" s="82">
        <v>0</v>
      </c>
      <c r="I8196" s="82">
        <v>1711.7360000000001</v>
      </c>
      <c r="J8196" s="81">
        <v>892.25600000000009</v>
      </c>
    </row>
    <row r="8197" spans="1:10">
      <c r="A8197" s="80">
        <v>40895</v>
      </c>
      <c r="B8197" s="81">
        <v>34</v>
      </c>
      <c r="C8197" s="82">
        <v>48435</v>
      </c>
      <c r="D8197" s="83" t="s">
        <v>172</v>
      </c>
      <c r="E8197" s="82">
        <v>48506.226000000002</v>
      </c>
      <c r="F8197" s="82">
        <v>48516.366000000002</v>
      </c>
      <c r="G8197" s="82">
        <v>-10.14</v>
      </c>
      <c r="H8197" s="82">
        <v>0</v>
      </c>
      <c r="I8197" s="82">
        <v>1723.1020000000001</v>
      </c>
      <c r="J8197" s="81">
        <v>892.25200000000007</v>
      </c>
    </row>
    <row r="8198" spans="1:10">
      <c r="A8198" s="80">
        <v>40895</v>
      </c>
      <c r="B8198" s="81">
        <v>35</v>
      </c>
      <c r="C8198" s="82">
        <v>49337</v>
      </c>
      <c r="D8198" s="83" t="s">
        <v>172</v>
      </c>
      <c r="E8198" s="82">
        <v>49456.414000000004</v>
      </c>
      <c r="F8198" s="82">
        <v>49462.313999999998</v>
      </c>
      <c r="G8198" s="82">
        <v>-5.9</v>
      </c>
      <c r="H8198" s="82">
        <v>0</v>
      </c>
      <c r="I8198" s="82">
        <v>1725.2760000000001</v>
      </c>
      <c r="J8198" s="81">
        <v>892.26200000000006</v>
      </c>
    </row>
    <row r="8199" spans="1:10">
      <c r="A8199" s="80">
        <v>40895</v>
      </c>
      <c r="B8199" s="81">
        <v>36</v>
      </c>
      <c r="C8199" s="82">
        <v>48966</v>
      </c>
      <c r="D8199" s="83" t="s">
        <v>172</v>
      </c>
      <c r="E8199" s="82">
        <v>49083.101999999999</v>
      </c>
      <c r="F8199" s="82">
        <v>49089.021999999997</v>
      </c>
      <c r="G8199" s="82">
        <v>-5.92</v>
      </c>
      <c r="H8199" s="82">
        <v>0</v>
      </c>
      <c r="I8199" s="82">
        <v>1725.1760000000002</v>
      </c>
      <c r="J8199" s="81">
        <v>892.26</v>
      </c>
    </row>
    <row r="8200" spans="1:10">
      <c r="A8200" s="80">
        <v>40895</v>
      </c>
      <c r="B8200" s="81">
        <v>37</v>
      </c>
      <c r="C8200" s="82">
        <v>48357</v>
      </c>
      <c r="D8200" s="83" t="s">
        <v>172</v>
      </c>
      <c r="E8200" s="82">
        <v>48456.838000000003</v>
      </c>
      <c r="F8200" s="82">
        <v>48460.698000000004</v>
      </c>
      <c r="G8200" s="82">
        <v>-3.86</v>
      </c>
      <c r="H8200" s="82">
        <v>0</v>
      </c>
      <c r="I8200" s="82">
        <v>1502.1180000000002</v>
      </c>
      <c r="J8200" s="81">
        <v>691.85800000000006</v>
      </c>
    </row>
    <row r="8201" spans="1:10">
      <c r="A8201" s="80">
        <v>40895</v>
      </c>
      <c r="B8201" s="81">
        <v>38</v>
      </c>
      <c r="C8201" s="82">
        <v>47534</v>
      </c>
      <c r="D8201" s="83" t="s">
        <v>172</v>
      </c>
      <c r="E8201" s="82">
        <v>47553.67</v>
      </c>
      <c r="F8201" s="82">
        <v>47564.23</v>
      </c>
      <c r="G8201" s="82">
        <v>-10.56</v>
      </c>
      <c r="H8201" s="82">
        <v>0</v>
      </c>
      <c r="I8201" s="82">
        <v>1501.92</v>
      </c>
      <c r="J8201" s="81">
        <v>692.65</v>
      </c>
    </row>
    <row r="8202" spans="1:10">
      <c r="A8202" s="80">
        <v>40895</v>
      </c>
      <c r="B8202" s="81">
        <v>39</v>
      </c>
      <c r="C8202" s="82">
        <v>46622</v>
      </c>
      <c r="D8202" s="83" t="s">
        <v>172</v>
      </c>
      <c r="E8202" s="82">
        <v>46638.031999999999</v>
      </c>
      <c r="F8202" s="82">
        <v>46646.592000000004</v>
      </c>
      <c r="G8202" s="82">
        <v>-8.56</v>
      </c>
      <c r="H8202" s="82">
        <v>0</v>
      </c>
      <c r="I8202" s="82">
        <v>1204.836</v>
      </c>
      <c r="J8202" s="81">
        <v>547.04</v>
      </c>
    </row>
    <row r="8203" spans="1:10">
      <c r="A8203" s="80">
        <v>40895</v>
      </c>
      <c r="B8203" s="81">
        <v>40</v>
      </c>
      <c r="C8203" s="82">
        <v>45587</v>
      </c>
      <c r="D8203" s="83" t="s">
        <v>172</v>
      </c>
      <c r="E8203" s="82">
        <v>45793.822</v>
      </c>
      <c r="F8203" s="82">
        <v>45806.822</v>
      </c>
      <c r="G8203" s="82">
        <v>-13</v>
      </c>
      <c r="H8203" s="82">
        <v>0</v>
      </c>
      <c r="I8203" s="82">
        <v>1205.232</v>
      </c>
      <c r="J8203" s="81">
        <v>547.44000000000005</v>
      </c>
    </row>
    <row r="8204" spans="1:10">
      <c r="A8204" s="80">
        <v>40895</v>
      </c>
      <c r="B8204" s="81">
        <v>41</v>
      </c>
      <c r="C8204" s="82">
        <v>44889</v>
      </c>
      <c r="D8204" s="83" t="s">
        <v>172</v>
      </c>
      <c r="E8204" s="82">
        <v>45185.036</v>
      </c>
      <c r="F8204" s="82">
        <v>45196.771999999997</v>
      </c>
      <c r="G8204" s="82">
        <v>-10.92</v>
      </c>
      <c r="H8204" s="82">
        <v>0</v>
      </c>
      <c r="I8204" s="82">
        <v>1060.8420000000001</v>
      </c>
      <c r="J8204" s="81">
        <v>717.43200000000002</v>
      </c>
    </row>
    <row r="8205" spans="1:10">
      <c r="A8205" s="80">
        <v>40895</v>
      </c>
      <c r="B8205" s="81">
        <v>42</v>
      </c>
      <c r="C8205" s="82">
        <v>43732</v>
      </c>
      <c r="D8205" s="83" t="s">
        <v>172</v>
      </c>
      <c r="E8205" s="82">
        <v>44000.137999999999</v>
      </c>
      <c r="F8205" s="82">
        <v>44020.377999999997</v>
      </c>
      <c r="G8205" s="82">
        <v>-8.94</v>
      </c>
      <c r="H8205" s="82">
        <v>0</v>
      </c>
      <c r="I8205" s="82">
        <v>1061.1380000000001</v>
      </c>
      <c r="J8205" s="81">
        <v>717.83199999999999</v>
      </c>
    </row>
    <row r="8206" spans="1:10">
      <c r="A8206" s="80">
        <v>40895</v>
      </c>
      <c r="B8206" s="81">
        <v>43</v>
      </c>
      <c r="C8206" s="82">
        <v>42265</v>
      </c>
      <c r="D8206" s="83" t="s">
        <v>172</v>
      </c>
      <c r="E8206" s="82">
        <v>42604.28</v>
      </c>
      <c r="F8206" s="82">
        <v>42687.14</v>
      </c>
      <c r="G8206" s="82">
        <v>-8.86</v>
      </c>
      <c r="H8206" s="82">
        <v>0</v>
      </c>
      <c r="I8206" s="82">
        <v>482.488</v>
      </c>
      <c r="J8206" s="81">
        <v>993.41600000000005</v>
      </c>
    </row>
    <row r="8207" spans="1:10">
      <c r="A8207" s="80">
        <v>40895</v>
      </c>
      <c r="B8207" s="81">
        <v>44</v>
      </c>
      <c r="C8207" s="82">
        <v>40524</v>
      </c>
      <c r="D8207" s="83" t="s">
        <v>172</v>
      </c>
      <c r="E8207" s="82">
        <v>40827.315999999999</v>
      </c>
      <c r="F8207" s="82">
        <v>40859.589999999997</v>
      </c>
      <c r="G8207" s="82">
        <v>-15.9</v>
      </c>
      <c r="H8207" s="82">
        <v>0</v>
      </c>
      <c r="I8207" s="82">
        <v>483.08</v>
      </c>
      <c r="J8207" s="81">
        <v>993.822</v>
      </c>
    </row>
    <row r="8208" spans="1:10">
      <c r="A8208" s="80">
        <v>40895</v>
      </c>
      <c r="B8208" s="81">
        <v>45</v>
      </c>
      <c r="C8208" s="82">
        <v>38892</v>
      </c>
      <c r="D8208" s="83" t="s">
        <v>172</v>
      </c>
      <c r="E8208" s="82">
        <v>39207.131999999998</v>
      </c>
      <c r="F8208" s="82">
        <v>39482.478000000003</v>
      </c>
      <c r="G8208" s="82">
        <v>-157.38</v>
      </c>
      <c r="H8208" s="82">
        <v>0</v>
      </c>
      <c r="I8208" s="82">
        <v>483.08</v>
      </c>
      <c r="J8208" s="81">
        <v>698.63</v>
      </c>
    </row>
    <row r="8209" spans="1:10">
      <c r="A8209" s="80">
        <v>40895</v>
      </c>
      <c r="B8209" s="81">
        <v>46</v>
      </c>
      <c r="C8209" s="82">
        <v>37237</v>
      </c>
      <c r="D8209" s="83" t="s">
        <v>172</v>
      </c>
      <c r="E8209" s="82">
        <v>37592.601999999999</v>
      </c>
      <c r="F8209" s="82">
        <v>37821.442000000003</v>
      </c>
      <c r="G8209" s="82">
        <v>-228.84</v>
      </c>
      <c r="H8209" s="82">
        <v>0</v>
      </c>
      <c r="I8209" s="82">
        <v>482.88400000000001</v>
      </c>
      <c r="J8209" s="81">
        <v>699.42200000000003</v>
      </c>
    </row>
    <row r="8210" spans="1:10">
      <c r="A8210" s="80">
        <v>40895</v>
      </c>
      <c r="B8210" s="81">
        <v>47</v>
      </c>
      <c r="C8210" s="82">
        <v>35104</v>
      </c>
      <c r="D8210" s="83" t="s">
        <v>172</v>
      </c>
      <c r="E8210" s="82">
        <v>35496.728000000003</v>
      </c>
      <c r="F8210" s="82">
        <v>36613.557999999997</v>
      </c>
      <c r="G8210" s="82">
        <v>-1102.48</v>
      </c>
      <c r="H8210" s="82">
        <v>0</v>
      </c>
      <c r="I8210" s="82">
        <v>15.704000000000001</v>
      </c>
      <c r="J8210" s="81">
        <v>635.81600000000003</v>
      </c>
    </row>
    <row r="8211" spans="1:10">
      <c r="A8211" s="80">
        <v>40895</v>
      </c>
      <c r="B8211" s="81">
        <v>48</v>
      </c>
      <c r="C8211" s="82">
        <v>33825</v>
      </c>
      <c r="D8211" s="83" t="s">
        <v>172</v>
      </c>
      <c r="E8211" s="82">
        <v>34166.894</v>
      </c>
      <c r="F8211" s="82">
        <v>35475.998</v>
      </c>
      <c r="G8211" s="82">
        <v>-1161.32</v>
      </c>
      <c r="H8211" s="82">
        <v>0</v>
      </c>
      <c r="I8211" s="82">
        <v>15.116000000000001</v>
      </c>
      <c r="J8211" s="81">
        <v>636.20800000000008</v>
      </c>
    </row>
    <row r="8212" spans="1:10">
      <c r="A8212" s="80">
        <v>40896</v>
      </c>
      <c r="B8212" s="81">
        <v>1</v>
      </c>
      <c r="C8212" s="82">
        <v>34177</v>
      </c>
      <c r="D8212" s="83" t="s">
        <v>172</v>
      </c>
      <c r="E8212" s="82">
        <v>34444.332000000002</v>
      </c>
      <c r="F8212" s="82">
        <v>36057.152000000002</v>
      </c>
      <c r="G8212" s="82">
        <v>-1612.82</v>
      </c>
      <c r="H8212" s="82">
        <v>0</v>
      </c>
      <c r="I8212" s="82">
        <v>-374.93600000000004</v>
      </c>
      <c r="J8212" s="81">
        <v>769.81400000000008</v>
      </c>
    </row>
    <row r="8213" spans="1:10">
      <c r="A8213" s="80">
        <v>40896</v>
      </c>
      <c r="B8213" s="81">
        <v>2</v>
      </c>
      <c r="C8213" s="82">
        <v>34084</v>
      </c>
      <c r="D8213" s="83" t="s">
        <v>172</v>
      </c>
      <c r="E8213" s="82">
        <v>34501.212</v>
      </c>
      <c r="F8213" s="82">
        <v>36357.732000000004</v>
      </c>
      <c r="G8213" s="82">
        <v>-1856.52</v>
      </c>
      <c r="H8213" s="82">
        <v>0</v>
      </c>
      <c r="I8213" s="82">
        <v>-376.19800000000004</v>
      </c>
      <c r="J8213" s="81">
        <v>770.21199999999999</v>
      </c>
    </row>
    <row r="8214" spans="1:10">
      <c r="A8214" s="80">
        <v>40896</v>
      </c>
      <c r="B8214" s="81">
        <v>3</v>
      </c>
      <c r="C8214" s="82">
        <v>33728</v>
      </c>
      <c r="D8214" s="83" t="s">
        <v>172</v>
      </c>
      <c r="E8214" s="82">
        <v>34195.476000000002</v>
      </c>
      <c r="F8214" s="82">
        <v>36130.275999999998</v>
      </c>
      <c r="G8214" s="82">
        <v>-1934.8</v>
      </c>
      <c r="H8214" s="82">
        <v>0</v>
      </c>
      <c r="I8214" s="82">
        <v>210.31200000000001</v>
      </c>
      <c r="J8214" s="81">
        <v>698.20800000000008</v>
      </c>
    </row>
    <row r="8215" spans="1:10">
      <c r="A8215" s="80">
        <v>40896</v>
      </c>
      <c r="B8215" s="81">
        <v>4</v>
      </c>
      <c r="C8215" s="82">
        <v>33055</v>
      </c>
      <c r="D8215" s="83" t="s">
        <v>172</v>
      </c>
      <c r="E8215" s="82">
        <v>33438.428</v>
      </c>
      <c r="F8215" s="82">
        <v>35383.847999999998</v>
      </c>
      <c r="G8215" s="82">
        <v>-2052.2199999999998</v>
      </c>
      <c r="H8215" s="82">
        <v>0</v>
      </c>
      <c r="I8215" s="82">
        <v>210.41200000000001</v>
      </c>
      <c r="J8215" s="81">
        <v>699.00400000000002</v>
      </c>
    </row>
    <row r="8216" spans="1:10">
      <c r="A8216" s="80">
        <v>40896</v>
      </c>
      <c r="B8216" s="81">
        <v>5</v>
      </c>
      <c r="C8216" s="82">
        <v>32551</v>
      </c>
      <c r="D8216" s="83" t="s">
        <v>172</v>
      </c>
      <c r="E8216" s="82">
        <v>32962.230000000003</v>
      </c>
      <c r="F8216" s="82">
        <v>35233.19</v>
      </c>
      <c r="G8216" s="82">
        <v>-2284.7600000000002</v>
      </c>
      <c r="H8216" s="82">
        <v>0</v>
      </c>
      <c r="I8216" s="82">
        <v>156.25200000000001</v>
      </c>
      <c r="J8216" s="81">
        <v>993.8</v>
      </c>
    </row>
    <row r="8217" spans="1:10">
      <c r="A8217" s="80">
        <v>40896</v>
      </c>
      <c r="B8217" s="81">
        <v>6</v>
      </c>
      <c r="C8217" s="82">
        <v>32808</v>
      </c>
      <c r="D8217" s="83" t="s">
        <v>172</v>
      </c>
      <c r="E8217" s="82">
        <v>33161.42</v>
      </c>
      <c r="F8217" s="82">
        <v>35444.14</v>
      </c>
      <c r="G8217" s="82">
        <v>-2282.7199999999998</v>
      </c>
      <c r="H8217" s="82">
        <v>0</v>
      </c>
      <c r="I8217" s="82">
        <v>155.858</v>
      </c>
      <c r="J8217" s="81">
        <v>993.40800000000002</v>
      </c>
    </row>
    <row r="8218" spans="1:10">
      <c r="A8218" s="80">
        <v>40896</v>
      </c>
      <c r="B8218" s="81">
        <v>7</v>
      </c>
      <c r="C8218" s="82">
        <v>32323</v>
      </c>
      <c r="D8218" s="83" t="s">
        <v>172</v>
      </c>
      <c r="E8218" s="82">
        <v>32628.371999999999</v>
      </c>
      <c r="F8218" s="82">
        <v>35037.991999999998</v>
      </c>
      <c r="G8218" s="82">
        <v>-2409.62</v>
      </c>
      <c r="H8218" s="82">
        <v>0</v>
      </c>
      <c r="I8218" s="82">
        <v>46.552</v>
      </c>
      <c r="J8218" s="81">
        <v>993.42400000000009</v>
      </c>
    </row>
    <row r="8219" spans="1:10">
      <c r="A8219" s="80">
        <v>40896</v>
      </c>
      <c r="B8219" s="81">
        <v>8</v>
      </c>
      <c r="C8219" s="82">
        <v>31611</v>
      </c>
      <c r="D8219" s="83" t="s">
        <v>172</v>
      </c>
      <c r="E8219" s="82">
        <v>31922.144</v>
      </c>
      <c r="F8219" s="82">
        <v>34320.123999999996</v>
      </c>
      <c r="G8219" s="82">
        <v>-2397.98</v>
      </c>
      <c r="H8219" s="82">
        <v>0</v>
      </c>
      <c r="I8219" s="82">
        <v>46.256</v>
      </c>
      <c r="J8219" s="81">
        <v>993.42600000000004</v>
      </c>
    </row>
    <row r="8220" spans="1:10">
      <c r="A8220" s="80">
        <v>40896</v>
      </c>
      <c r="B8220" s="81">
        <v>9</v>
      </c>
      <c r="C8220" s="82">
        <v>30980</v>
      </c>
      <c r="D8220" s="83" t="s">
        <v>172</v>
      </c>
      <c r="E8220" s="82">
        <v>31329.052</v>
      </c>
      <c r="F8220" s="82">
        <v>33714.031999999999</v>
      </c>
      <c r="G8220" s="82">
        <v>-2384.98</v>
      </c>
      <c r="H8220" s="82">
        <v>0</v>
      </c>
      <c r="I8220" s="82">
        <v>26.686</v>
      </c>
      <c r="J8220" s="81">
        <v>629.43400000000008</v>
      </c>
    </row>
    <row r="8221" spans="1:10">
      <c r="A8221" s="80">
        <v>40896</v>
      </c>
      <c r="B8221" s="81">
        <v>10</v>
      </c>
      <c r="C8221" s="82">
        <v>30871</v>
      </c>
      <c r="D8221" s="83" t="s">
        <v>172</v>
      </c>
      <c r="E8221" s="82">
        <v>31234.304</v>
      </c>
      <c r="F8221" s="82">
        <v>33580.904000000002</v>
      </c>
      <c r="G8221" s="82">
        <v>-2346.6</v>
      </c>
      <c r="H8221" s="82">
        <v>0</v>
      </c>
      <c r="I8221" s="82">
        <v>23.923999999999999</v>
      </c>
      <c r="J8221" s="81">
        <v>630.23200000000008</v>
      </c>
    </row>
    <row r="8222" spans="1:10">
      <c r="A8222" s="80">
        <v>40896</v>
      </c>
      <c r="B8222" s="81">
        <v>11</v>
      </c>
      <c r="C8222" s="82">
        <v>31300</v>
      </c>
      <c r="D8222" s="83" t="s">
        <v>172</v>
      </c>
      <c r="E8222" s="82">
        <v>31750.716</v>
      </c>
      <c r="F8222" s="82">
        <v>34520.487999999998</v>
      </c>
      <c r="G8222" s="82">
        <v>-1662.62</v>
      </c>
      <c r="H8222" s="82">
        <v>0</v>
      </c>
      <c r="I8222" s="82">
        <v>-1008.158</v>
      </c>
      <c r="J8222" s="81">
        <v>111.096</v>
      </c>
    </row>
    <row r="8223" spans="1:10">
      <c r="A8223" s="80">
        <v>40896</v>
      </c>
      <c r="B8223" s="81">
        <v>12</v>
      </c>
      <c r="C8223" s="82">
        <v>32444</v>
      </c>
      <c r="D8223" s="83" t="s">
        <v>172</v>
      </c>
      <c r="E8223" s="82">
        <v>32959.514000000003</v>
      </c>
      <c r="F8223" s="82">
        <v>35244.025999999998</v>
      </c>
      <c r="G8223" s="82">
        <v>-1241.56</v>
      </c>
      <c r="H8223" s="82">
        <v>0</v>
      </c>
      <c r="I8223" s="82">
        <v>-1040.634</v>
      </c>
      <c r="J8223" s="81">
        <v>111.08200000000001</v>
      </c>
    </row>
    <row r="8224" spans="1:10">
      <c r="A8224" s="80">
        <v>40896</v>
      </c>
      <c r="B8224" s="81">
        <v>13</v>
      </c>
      <c r="C8224" s="82">
        <v>35282</v>
      </c>
      <c r="D8224" s="83" t="s">
        <v>172</v>
      </c>
      <c r="E8224" s="82">
        <v>36005.334000000003</v>
      </c>
      <c r="F8224" s="82">
        <v>37506.237999999998</v>
      </c>
      <c r="G8224" s="82">
        <v>-48.9</v>
      </c>
      <c r="H8224" s="82">
        <v>0</v>
      </c>
      <c r="I8224" s="82">
        <v>-1074.4260000000002</v>
      </c>
      <c r="J8224" s="81">
        <v>-444.57600000000002</v>
      </c>
    </row>
    <row r="8225" spans="1:10">
      <c r="A8225" s="80">
        <v>40896</v>
      </c>
      <c r="B8225" s="81">
        <v>14</v>
      </c>
      <c r="C8225" s="82">
        <v>38012</v>
      </c>
      <c r="D8225" s="83" t="s">
        <v>172</v>
      </c>
      <c r="E8225" s="82">
        <v>38762.376000000004</v>
      </c>
      <c r="F8225" s="82">
        <v>40208.167999999998</v>
      </c>
      <c r="G8225" s="82">
        <v>-11.7</v>
      </c>
      <c r="H8225" s="82">
        <v>0</v>
      </c>
      <c r="I8225" s="82">
        <v>-1074.3240000000001</v>
      </c>
      <c r="J8225" s="81">
        <v>-443.37400000000002</v>
      </c>
    </row>
    <row r="8226" spans="1:10">
      <c r="A8226" s="80">
        <v>40896</v>
      </c>
      <c r="B8226" s="81">
        <v>15</v>
      </c>
      <c r="C8226" s="82">
        <v>41993</v>
      </c>
      <c r="D8226" s="83" t="s">
        <v>172</v>
      </c>
      <c r="E8226" s="82">
        <v>42596.425999999999</v>
      </c>
      <c r="F8226" s="82">
        <v>44729.786</v>
      </c>
      <c r="G8226" s="82">
        <v>-4.08</v>
      </c>
      <c r="H8226" s="82">
        <v>0</v>
      </c>
      <c r="I8226" s="82">
        <v>-1678.6120000000001</v>
      </c>
      <c r="J8226" s="81">
        <v>-524.99200000000008</v>
      </c>
    </row>
    <row r="8227" spans="1:10">
      <c r="A8227" s="80">
        <v>40896</v>
      </c>
      <c r="B8227" s="81">
        <v>16</v>
      </c>
      <c r="C8227" s="82">
        <v>44294</v>
      </c>
      <c r="D8227" s="83" t="s">
        <v>172</v>
      </c>
      <c r="E8227" s="82">
        <v>44699.892</v>
      </c>
      <c r="F8227" s="82">
        <v>46846.622000000003</v>
      </c>
      <c r="G8227" s="82">
        <v>-17.02</v>
      </c>
      <c r="H8227" s="82">
        <v>0</v>
      </c>
      <c r="I8227" s="82">
        <v>-1684.682</v>
      </c>
      <c r="J8227" s="81">
        <v>-524.99400000000003</v>
      </c>
    </row>
    <row r="8228" spans="1:10">
      <c r="A8228" s="80">
        <v>40896</v>
      </c>
      <c r="B8228" s="81">
        <v>17</v>
      </c>
      <c r="C8228" s="82">
        <v>46399</v>
      </c>
      <c r="D8228" s="83" t="s">
        <v>172</v>
      </c>
      <c r="E8228" s="82">
        <v>46807.955999999998</v>
      </c>
      <c r="F8228" s="82">
        <v>48961.873999999996</v>
      </c>
      <c r="G8228" s="82">
        <v>-21.14</v>
      </c>
      <c r="H8228" s="82">
        <v>0</v>
      </c>
      <c r="I8228" s="82">
        <v>-1297.606</v>
      </c>
      <c r="J8228" s="81">
        <v>-478.18600000000004</v>
      </c>
    </row>
    <row r="8229" spans="1:10">
      <c r="A8229" s="80">
        <v>40896</v>
      </c>
      <c r="B8229" s="81">
        <v>18</v>
      </c>
      <c r="C8229" s="82">
        <v>47597</v>
      </c>
      <c r="D8229" s="83" t="s">
        <v>172</v>
      </c>
      <c r="E8229" s="82">
        <v>47980.061999999998</v>
      </c>
      <c r="F8229" s="82">
        <v>50132.95</v>
      </c>
      <c r="G8229" s="82">
        <v>-19.54</v>
      </c>
      <c r="H8229" s="82">
        <v>0</v>
      </c>
      <c r="I8229" s="82">
        <v>-1315.412</v>
      </c>
      <c r="J8229" s="81">
        <v>-478.57</v>
      </c>
    </row>
    <row r="8230" spans="1:10">
      <c r="A8230" s="80">
        <v>40896</v>
      </c>
      <c r="B8230" s="81">
        <v>19</v>
      </c>
      <c r="C8230" s="82">
        <v>48939</v>
      </c>
      <c r="D8230" s="83" t="s">
        <v>172</v>
      </c>
      <c r="E8230" s="82">
        <v>49497.046000000002</v>
      </c>
      <c r="F8230" s="82">
        <v>51513.883999999998</v>
      </c>
      <c r="G8230" s="82">
        <v>-12.6</v>
      </c>
      <c r="H8230" s="82">
        <v>0</v>
      </c>
      <c r="I8230" s="82">
        <v>-1690.248</v>
      </c>
      <c r="J8230" s="81">
        <v>-398.5</v>
      </c>
    </row>
    <row r="8231" spans="1:10">
      <c r="A8231" s="80">
        <v>40896</v>
      </c>
      <c r="B8231" s="81">
        <v>20</v>
      </c>
      <c r="C8231" s="82">
        <v>49428</v>
      </c>
      <c r="D8231" s="83" t="s">
        <v>172</v>
      </c>
      <c r="E8231" s="82">
        <v>49910.126000000004</v>
      </c>
      <c r="F8231" s="82">
        <v>51929.923999999999</v>
      </c>
      <c r="G8231" s="82">
        <v>-12.08</v>
      </c>
      <c r="H8231" s="82">
        <v>0</v>
      </c>
      <c r="I8231" s="82">
        <v>-1690.652</v>
      </c>
      <c r="J8231" s="81">
        <v>-398.50200000000001</v>
      </c>
    </row>
    <row r="8232" spans="1:10">
      <c r="A8232" s="80">
        <v>40896</v>
      </c>
      <c r="B8232" s="81">
        <v>21</v>
      </c>
      <c r="C8232" s="82">
        <v>49738</v>
      </c>
      <c r="D8232" s="83" t="s">
        <v>172</v>
      </c>
      <c r="E8232" s="82">
        <v>50123.555999999997</v>
      </c>
      <c r="F8232" s="82">
        <v>51928.313999999998</v>
      </c>
      <c r="G8232" s="82">
        <v>-19.34</v>
      </c>
      <c r="H8232" s="82">
        <v>0</v>
      </c>
      <c r="I8232" s="82">
        <v>-1570.1580000000001</v>
      </c>
      <c r="J8232" s="81">
        <v>-296.91800000000001</v>
      </c>
    </row>
    <row r="8233" spans="1:10">
      <c r="A8233" s="80">
        <v>40896</v>
      </c>
      <c r="B8233" s="81">
        <v>22</v>
      </c>
      <c r="C8233" s="82">
        <v>49801</v>
      </c>
      <c r="D8233" s="83" t="s">
        <v>172</v>
      </c>
      <c r="E8233" s="82">
        <v>50213.752</v>
      </c>
      <c r="F8233" s="82">
        <v>52017.39</v>
      </c>
      <c r="G8233" s="82">
        <v>-18.62</v>
      </c>
      <c r="H8233" s="82">
        <v>0</v>
      </c>
      <c r="I8233" s="82">
        <v>-1570.462</v>
      </c>
      <c r="J8233" s="81">
        <v>-296.51600000000002</v>
      </c>
    </row>
    <row r="8234" spans="1:10">
      <c r="A8234" s="80">
        <v>40896</v>
      </c>
      <c r="B8234" s="81">
        <v>23</v>
      </c>
      <c r="C8234" s="82">
        <v>50003</v>
      </c>
      <c r="D8234" s="83" t="s">
        <v>172</v>
      </c>
      <c r="E8234" s="82">
        <v>50276.343999999997</v>
      </c>
      <c r="F8234" s="82">
        <v>51944.317999999999</v>
      </c>
      <c r="G8234" s="82">
        <v>-24.78</v>
      </c>
      <c r="H8234" s="82">
        <v>0</v>
      </c>
      <c r="I8234" s="82">
        <v>-1568.134</v>
      </c>
      <c r="J8234" s="81">
        <v>-160.89600000000002</v>
      </c>
    </row>
    <row r="8235" spans="1:10">
      <c r="A8235" s="80">
        <v>40896</v>
      </c>
      <c r="B8235" s="81">
        <v>24</v>
      </c>
      <c r="C8235" s="82">
        <v>50066</v>
      </c>
      <c r="D8235" s="83" t="s">
        <v>172</v>
      </c>
      <c r="E8235" s="82">
        <v>50449.46</v>
      </c>
      <c r="F8235" s="82">
        <v>52109.353999999999</v>
      </c>
      <c r="G8235" s="82">
        <v>-14</v>
      </c>
      <c r="H8235" s="82">
        <v>0</v>
      </c>
      <c r="I8235" s="82">
        <v>-1568.338</v>
      </c>
      <c r="J8235" s="81">
        <v>-161.30600000000001</v>
      </c>
    </row>
    <row r="8236" spans="1:10">
      <c r="A8236" s="80">
        <v>40896</v>
      </c>
      <c r="B8236" s="81">
        <v>25</v>
      </c>
      <c r="C8236" s="82">
        <v>50241</v>
      </c>
      <c r="D8236" s="83" t="s">
        <v>172</v>
      </c>
      <c r="E8236" s="82">
        <v>50703.957999999999</v>
      </c>
      <c r="F8236" s="82">
        <v>52493.296000000002</v>
      </c>
      <c r="G8236" s="82">
        <v>-10.48</v>
      </c>
      <c r="H8236" s="82">
        <v>0</v>
      </c>
      <c r="I8236" s="82">
        <v>-1690.7520000000002</v>
      </c>
      <c r="J8236" s="81">
        <v>-170.09</v>
      </c>
    </row>
    <row r="8237" spans="1:10">
      <c r="A8237" s="80">
        <v>40896</v>
      </c>
      <c r="B8237" s="81">
        <v>26</v>
      </c>
      <c r="C8237" s="82">
        <v>50143</v>
      </c>
      <c r="D8237" s="83" t="s">
        <v>172</v>
      </c>
      <c r="E8237" s="82">
        <v>50572.131999999998</v>
      </c>
      <c r="F8237" s="82">
        <v>52368.51</v>
      </c>
      <c r="G8237" s="82">
        <v>-7.32</v>
      </c>
      <c r="H8237" s="82">
        <v>0</v>
      </c>
      <c r="I8237" s="82">
        <v>-1690.7520000000002</v>
      </c>
      <c r="J8237" s="81">
        <v>-170.09</v>
      </c>
    </row>
    <row r="8238" spans="1:10">
      <c r="A8238" s="80">
        <v>40896</v>
      </c>
      <c r="B8238" s="81">
        <v>27</v>
      </c>
      <c r="C8238" s="82">
        <v>50323</v>
      </c>
      <c r="D8238" s="83" t="s">
        <v>172</v>
      </c>
      <c r="E8238" s="82">
        <v>50358.813999999998</v>
      </c>
      <c r="F8238" s="82">
        <v>52289.73</v>
      </c>
      <c r="G8238" s="82">
        <v>-10.44</v>
      </c>
      <c r="H8238" s="82">
        <v>0</v>
      </c>
      <c r="I8238" s="82">
        <v>-1642.394</v>
      </c>
      <c r="J8238" s="81">
        <v>-364.49799999999999</v>
      </c>
    </row>
    <row r="8239" spans="1:10">
      <c r="A8239" s="80">
        <v>40896</v>
      </c>
      <c r="B8239" s="81">
        <v>28</v>
      </c>
      <c r="C8239" s="82">
        <v>50219</v>
      </c>
      <c r="D8239" s="83" t="s">
        <v>172</v>
      </c>
      <c r="E8239" s="82">
        <v>50322.03</v>
      </c>
      <c r="F8239" s="82">
        <v>52257.406000000003</v>
      </c>
      <c r="G8239" s="82">
        <v>-12.9</v>
      </c>
      <c r="H8239" s="82">
        <v>0</v>
      </c>
      <c r="I8239" s="82">
        <v>-1642.192</v>
      </c>
      <c r="J8239" s="81">
        <v>-364.5</v>
      </c>
    </row>
    <row r="8240" spans="1:10">
      <c r="A8240" s="80">
        <v>40896</v>
      </c>
      <c r="B8240" s="81">
        <v>29</v>
      </c>
      <c r="C8240" s="82">
        <v>50060</v>
      </c>
      <c r="D8240" s="83" t="s">
        <v>172</v>
      </c>
      <c r="E8240" s="82">
        <v>50342.197999999997</v>
      </c>
      <c r="F8240" s="82">
        <v>52374.11</v>
      </c>
      <c r="G8240" s="82">
        <v>-16.600000000000001</v>
      </c>
      <c r="H8240" s="82">
        <v>0</v>
      </c>
      <c r="I8240" s="82">
        <v>-1628.634</v>
      </c>
      <c r="J8240" s="81">
        <v>-470.53800000000001</v>
      </c>
    </row>
    <row r="8241" spans="1:10">
      <c r="A8241" s="80">
        <v>40896</v>
      </c>
      <c r="B8241" s="81">
        <v>30</v>
      </c>
      <c r="C8241" s="82">
        <v>49834</v>
      </c>
      <c r="D8241" s="83" t="s">
        <v>172</v>
      </c>
      <c r="E8241" s="82">
        <v>50209.925999999999</v>
      </c>
      <c r="F8241" s="82">
        <v>52240.978000000003</v>
      </c>
      <c r="G8241" s="82">
        <v>-15.74</v>
      </c>
      <c r="H8241" s="82">
        <v>0</v>
      </c>
      <c r="I8241" s="82">
        <v>-1628.7360000000001</v>
      </c>
      <c r="J8241" s="81">
        <v>-470.15200000000004</v>
      </c>
    </row>
    <row r="8242" spans="1:10">
      <c r="A8242" s="80">
        <v>40896</v>
      </c>
      <c r="B8242" s="81">
        <v>31</v>
      </c>
      <c r="C8242" s="82">
        <v>49755</v>
      </c>
      <c r="D8242" s="83" t="s">
        <v>172</v>
      </c>
      <c r="E8242" s="82">
        <v>50292.25</v>
      </c>
      <c r="F8242" s="82">
        <v>51697.91</v>
      </c>
      <c r="G8242" s="82">
        <v>-17.98</v>
      </c>
      <c r="H8242" s="82">
        <v>0</v>
      </c>
      <c r="I8242" s="82">
        <v>-1179.54</v>
      </c>
      <c r="J8242" s="81">
        <v>-292.5</v>
      </c>
    </row>
    <row r="8243" spans="1:10">
      <c r="A8243" s="80">
        <v>40896</v>
      </c>
      <c r="B8243" s="81">
        <v>32</v>
      </c>
      <c r="C8243" s="82">
        <v>50718</v>
      </c>
      <c r="D8243" s="83" t="s">
        <v>172</v>
      </c>
      <c r="E8243" s="82">
        <v>51189.826000000001</v>
      </c>
      <c r="F8243" s="82">
        <v>52595.245999999999</v>
      </c>
      <c r="G8243" s="82">
        <v>-17.739999999999998</v>
      </c>
      <c r="H8243" s="82">
        <v>0</v>
      </c>
      <c r="I8243" s="82">
        <v>-1177.8220000000001</v>
      </c>
      <c r="J8243" s="81">
        <v>-292.90600000000001</v>
      </c>
    </row>
    <row r="8244" spans="1:10">
      <c r="A8244" s="80">
        <v>40896</v>
      </c>
      <c r="B8244" s="81">
        <v>33</v>
      </c>
      <c r="C8244" s="82">
        <v>52468</v>
      </c>
      <c r="D8244" s="83" t="s">
        <v>172</v>
      </c>
      <c r="E8244" s="82">
        <v>52919.718000000001</v>
      </c>
      <c r="F8244" s="82">
        <v>53427.853999999999</v>
      </c>
      <c r="G8244" s="82">
        <v>-17.559999999999999</v>
      </c>
      <c r="H8244" s="82">
        <v>0</v>
      </c>
      <c r="I8244" s="82">
        <v>-489.86600000000004</v>
      </c>
      <c r="J8244" s="81">
        <v>371.87</v>
      </c>
    </row>
    <row r="8245" spans="1:10">
      <c r="A8245" s="80">
        <v>40896</v>
      </c>
      <c r="B8245" s="81">
        <v>34</v>
      </c>
      <c r="C8245" s="82">
        <v>52946</v>
      </c>
      <c r="D8245" s="83" t="s">
        <v>172</v>
      </c>
      <c r="E8245" s="82">
        <v>53398.663999999997</v>
      </c>
      <c r="F8245" s="82">
        <v>53906.18</v>
      </c>
      <c r="G8245" s="82">
        <v>-14.28</v>
      </c>
      <c r="H8245" s="82">
        <v>0</v>
      </c>
      <c r="I8245" s="82">
        <v>-491.38200000000001</v>
      </c>
      <c r="J8245" s="81">
        <v>371.48</v>
      </c>
    </row>
    <row r="8246" spans="1:10">
      <c r="A8246" s="80">
        <v>40896</v>
      </c>
      <c r="B8246" s="81">
        <v>35</v>
      </c>
      <c r="C8246" s="82">
        <v>53126</v>
      </c>
      <c r="D8246" s="83" t="s">
        <v>172</v>
      </c>
      <c r="E8246" s="82">
        <v>53573.5</v>
      </c>
      <c r="F8246" s="82">
        <v>54401.328000000001</v>
      </c>
      <c r="G8246" s="82">
        <v>-14.66</v>
      </c>
      <c r="H8246" s="82">
        <v>0</v>
      </c>
      <c r="I8246" s="82">
        <v>-803.69400000000007</v>
      </c>
      <c r="J8246" s="81">
        <v>977.42200000000003</v>
      </c>
    </row>
    <row r="8247" spans="1:10">
      <c r="A8247" s="80">
        <v>40896</v>
      </c>
      <c r="B8247" s="81">
        <v>36</v>
      </c>
      <c r="C8247" s="82">
        <v>52926</v>
      </c>
      <c r="D8247" s="83" t="s">
        <v>172</v>
      </c>
      <c r="E8247" s="82">
        <v>53242.705999999998</v>
      </c>
      <c r="F8247" s="82">
        <v>54072.334000000003</v>
      </c>
      <c r="G8247" s="82">
        <v>-14.46</v>
      </c>
      <c r="H8247" s="82">
        <v>0</v>
      </c>
      <c r="I8247" s="82">
        <v>-803.39</v>
      </c>
      <c r="J8247" s="81">
        <v>993.42400000000009</v>
      </c>
    </row>
    <row r="8248" spans="1:10">
      <c r="A8248" s="80">
        <v>40896</v>
      </c>
      <c r="B8248" s="81">
        <v>37</v>
      </c>
      <c r="C8248" s="82">
        <v>52501</v>
      </c>
      <c r="D8248" s="83" t="s">
        <v>172</v>
      </c>
      <c r="E8248" s="82">
        <v>52917.748</v>
      </c>
      <c r="F8248" s="82">
        <v>53822.101999999999</v>
      </c>
      <c r="G8248" s="82">
        <v>-10.64</v>
      </c>
      <c r="H8248" s="82">
        <v>0</v>
      </c>
      <c r="I8248" s="82">
        <v>-883.61800000000005</v>
      </c>
      <c r="J8248" s="81">
        <v>992.65</v>
      </c>
    </row>
    <row r="8249" spans="1:10">
      <c r="A8249" s="80">
        <v>40896</v>
      </c>
      <c r="B8249" s="81">
        <v>38</v>
      </c>
      <c r="C8249" s="82">
        <v>52043</v>
      </c>
      <c r="D8249" s="83" t="s">
        <v>172</v>
      </c>
      <c r="E8249" s="82">
        <v>52443.695999999996</v>
      </c>
      <c r="F8249" s="82">
        <v>53351.705999999998</v>
      </c>
      <c r="G8249" s="82">
        <v>-11.02</v>
      </c>
      <c r="H8249" s="82">
        <v>0</v>
      </c>
      <c r="I8249" s="82">
        <v>-882.202</v>
      </c>
      <c r="J8249" s="81">
        <v>992.6640000000001</v>
      </c>
    </row>
    <row r="8250" spans="1:10">
      <c r="A8250" s="80">
        <v>40896</v>
      </c>
      <c r="B8250" s="81">
        <v>39</v>
      </c>
      <c r="C8250" s="82">
        <v>50911</v>
      </c>
      <c r="D8250" s="83" t="s">
        <v>172</v>
      </c>
      <c r="E8250" s="82">
        <v>50984.832000000002</v>
      </c>
      <c r="F8250" s="82">
        <v>51004.800000000003</v>
      </c>
      <c r="G8250" s="82">
        <v>-15.04</v>
      </c>
      <c r="H8250" s="82">
        <v>0</v>
      </c>
      <c r="I8250" s="82">
        <v>-7.98</v>
      </c>
      <c r="J8250" s="81">
        <v>993.4620000000001</v>
      </c>
    </row>
    <row r="8251" spans="1:10">
      <c r="A8251" s="80">
        <v>40896</v>
      </c>
      <c r="B8251" s="81">
        <v>40</v>
      </c>
      <c r="C8251" s="82">
        <v>49323</v>
      </c>
      <c r="D8251" s="83" t="s">
        <v>172</v>
      </c>
      <c r="E8251" s="82">
        <v>49486.425999999999</v>
      </c>
      <c r="F8251" s="82">
        <v>49506.714</v>
      </c>
      <c r="G8251" s="82">
        <v>-15.36</v>
      </c>
      <c r="H8251" s="82">
        <v>0</v>
      </c>
      <c r="I8251" s="82">
        <v>-9.1479999999999997</v>
      </c>
      <c r="J8251" s="81">
        <v>993.87</v>
      </c>
    </row>
    <row r="8252" spans="1:10">
      <c r="A8252" s="80">
        <v>40896</v>
      </c>
      <c r="B8252" s="81">
        <v>41</v>
      </c>
      <c r="C8252" s="82">
        <v>47697</v>
      </c>
      <c r="D8252" s="83" t="s">
        <v>172</v>
      </c>
      <c r="E8252" s="82">
        <v>47799.904000000002</v>
      </c>
      <c r="F8252" s="82">
        <v>47870.618000000002</v>
      </c>
      <c r="G8252" s="82">
        <v>-15.2</v>
      </c>
      <c r="H8252" s="82">
        <v>0</v>
      </c>
      <c r="I8252" s="82">
        <v>-106.578</v>
      </c>
      <c r="J8252" s="81">
        <v>992.28600000000006</v>
      </c>
    </row>
    <row r="8253" spans="1:10">
      <c r="A8253" s="80">
        <v>40896</v>
      </c>
      <c r="B8253" s="81">
        <v>42</v>
      </c>
      <c r="C8253" s="82">
        <v>46414</v>
      </c>
      <c r="D8253" s="83" t="s">
        <v>172</v>
      </c>
      <c r="E8253" s="82">
        <v>46619.724000000002</v>
      </c>
      <c r="F8253" s="82">
        <v>46687.198000000004</v>
      </c>
      <c r="G8253" s="82">
        <v>-10.68</v>
      </c>
      <c r="H8253" s="82">
        <v>0</v>
      </c>
      <c r="I8253" s="82">
        <v>-106.48</v>
      </c>
      <c r="J8253" s="81">
        <v>992.68600000000004</v>
      </c>
    </row>
    <row r="8254" spans="1:10">
      <c r="A8254" s="80">
        <v>40896</v>
      </c>
      <c r="B8254" s="81">
        <v>43</v>
      </c>
      <c r="C8254" s="82">
        <v>44406</v>
      </c>
      <c r="D8254" s="83" t="s">
        <v>172</v>
      </c>
      <c r="E8254" s="82">
        <v>44600.84</v>
      </c>
      <c r="F8254" s="82">
        <v>44797.836000000003</v>
      </c>
      <c r="G8254" s="82">
        <v>-13.16</v>
      </c>
      <c r="H8254" s="82">
        <v>0</v>
      </c>
      <c r="I8254" s="82">
        <v>-184.482</v>
      </c>
      <c r="J8254" s="81">
        <v>803.08199999999999</v>
      </c>
    </row>
    <row r="8255" spans="1:10">
      <c r="A8255" s="80">
        <v>40896</v>
      </c>
      <c r="B8255" s="81">
        <v>44</v>
      </c>
      <c r="C8255" s="82">
        <v>42113</v>
      </c>
      <c r="D8255" s="83" t="s">
        <v>172</v>
      </c>
      <c r="E8255" s="82">
        <v>42319.608</v>
      </c>
      <c r="F8255" s="82">
        <v>42516.324000000001</v>
      </c>
      <c r="G8255" s="82">
        <v>-15.52</v>
      </c>
      <c r="H8255" s="82">
        <v>0</v>
      </c>
      <c r="I8255" s="82">
        <v>-184.37800000000001</v>
      </c>
      <c r="J8255" s="81">
        <v>803.88800000000003</v>
      </c>
    </row>
    <row r="8256" spans="1:10">
      <c r="A8256" s="80">
        <v>40896</v>
      </c>
      <c r="B8256" s="81">
        <v>45</v>
      </c>
      <c r="C8256" s="82">
        <v>39646</v>
      </c>
      <c r="D8256" s="83" t="s">
        <v>172</v>
      </c>
      <c r="E8256" s="82">
        <v>40016.171999999999</v>
      </c>
      <c r="F8256" s="82">
        <v>40211.447999999997</v>
      </c>
      <c r="G8256" s="82">
        <v>-14.08</v>
      </c>
      <c r="H8256" s="82">
        <v>0</v>
      </c>
      <c r="I8256" s="82">
        <v>-184.482</v>
      </c>
      <c r="J8256" s="81">
        <v>992.69800000000009</v>
      </c>
    </row>
    <row r="8257" spans="1:10">
      <c r="A8257" s="80">
        <v>40896</v>
      </c>
      <c r="B8257" s="81">
        <v>46</v>
      </c>
      <c r="C8257" s="82">
        <v>37646</v>
      </c>
      <c r="D8257" s="83" t="s">
        <v>172</v>
      </c>
      <c r="E8257" s="82">
        <v>37905.294000000002</v>
      </c>
      <c r="F8257" s="82">
        <v>38117.01</v>
      </c>
      <c r="G8257" s="82">
        <v>-40.479999999999997</v>
      </c>
      <c r="H8257" s="82">
        <v>0</v>
      </c>
      <c r="I8257" s="82">
        <v>-184.37800000000001</v>
      </c>
      <c r="J8257" s="81">
        <v>992.68400000000008</v>
      </c>
    </row>
    <row r="8258" spans="1:10">
      <c r="A8258" s="80">
        <v>40896</v>
      </c>
      <c r="B8258" s="81">
        <v>47</v>
      </c>
      <c r="C8258" s="82">
        <v>35172</v>
      </c>
      <c r="D8258" s="83" t="s">
        <v>172</v>
      </c>
      <c r="E8258" s="82">
        <v>35522.735999999997</v>
      </c>
      <c r="F8258" s="82">
        <v>36674.828000000001</v>
      </c>
      <c r="G8258" s="82">
        <v>-491.86</v>
      </c>
      <c r="H8258" s="82">
        <v>0</v>
      </c>
      <c r="I8258" s="82">
        <v>-648.75200000000007</v>
      </c>
      <c r="J8258" s="81">
        <v>993.48200000000008</v>
      </c>
    </row>
    <row r="8259" spans="1:10">
      <c r="A8259" s="80">
        <v>40896</v>
      </c>
      <c r="B8259" s="81">
        <v>48</v>
      </c>
      <c r="C8259" s="82">
        <v>33671</v>
      </c>
      <c r="D8259" s="83" t="s">
        <v>172</v>
      </c>
      <c r="E8259" s="82">
        <v>33984.06</v>
      </c>
      <c r="F8259" s="82">
        <v>35729.692000000003</v>
      </c>
      <c r="G8259" s="82">
        <v>-1085.4000000000001</v>
      </c>
      <c r="H8259" s="82">
        <v>0</v>
      </c>
      <c r="I8259" s="82">
        <v>-646.78</v>
      </c>
      <c r="J8259" s="81">
        <v>993.89400000000001</v>
      </c>
    </row>
    <row r="8260" spans="1:10">
      <c r="A8260" s="80">
        <v>40897</v>
      </c>
      <c r="B8260" s="81">
        <v>1</v>
      </c>
      <c r="C8260" s="82">
        <v>33719</v>
      </c>
      <c r="D8260" s="83" t="s">
        <v>172</v>
      </c>
      <c r="E8260" s="82">
        <v>33951.656000000003</v>
      </c>
      <c r="F8260" s="82">
        <v>35951.777999999998</v>
      </c>
      <c r="G8260" s="82">
        <v>-1574.92</v>
      </c>
      <c r="H8260" s="82">
        <v>0</v>
      </c>
      <c r="I8260" s="82">
        <v>-413.178</v>
      </c>
      <c r="J8260" s="81">
        <v>993.49200000000008</v>
      </c>
    </row>
    <row r="8261" spans="1:10">
      <c r="A8261" s="80">
        <v>40897</v>
      </c>
      <c r="B8261" s="81">
        <v>2</v>
      </c>
      <c r="C8261" s="82">
        <v>33461</v>
      </c>
      <c r="D8261" s="83" t="s">
        <v>172</v>
      </c>
      <c r="E8261" s="82">
        <v>33798.455999999998</v>
      </c>
      <c r="F8261" s="82">
        <v>35850.118000000002</v>
      </c>
      <c r="G8261" s="82">
        <v>-1626.46</v>
      </c>
      <c r="H8261" s="82">
        <v>0</v>
      </c>
      <c r="I8261" s="82">
        <v>-418.03200000000004</v>
      </c>
      <c r="J8261" s="81">
        <v>993.49200000000008</v>
      </c>
    </row>
    <row r="8262" spans="1:10">
      <c r="A8262" s="80">
        <v>40897</v>
      </c>
      <c r="B8262" s="81">
        <v>3</v>
      </c>
      <c r="C8262" s="82">
        <v>32988</v>
      </c>
      <c r="D8262" s="83" t="s">
        <v>172</v>
      </c>
      <c r="E8262" s="82">
        <v>33334.01</v>
      </c>
      <c r="F8262" s="82">
        <v>35277.050000000003</v>
      </c>
      <c r="G8262" s="82">
        <v>-1943.04</v>
      </c>
      <c r="H8262" s="82">
        <v>0</v>
      </c>
      <c r="I8262" s="82">
        <v>699.91399999999999</v>
      </c>
      <c r="J8262" s="81">
        <v>725.49599999999998</v>
      </c>
    </row>
    <row r="8263" spans="1:10">
      <c r="A8263" s="80">
        <v>40897</v>
      </c>
      <c r="B8263" s="81">
        <v>4</v>
      </c>
      <c r="C8263" s="82">
        <v>32139</v>
      </c>
      <c r="D8263" s="83" t="s">
        <v>172</v>
      </c>
      <c r="E8263" s="82">
        <v>32458.436000000002</v>
      </c>
      <c r="F8263" s="82">
        <v>34476.216</v>
      </c>
      <c r="G8263" s="82">
        <v>-2017.78</v>
      </c>
      <c r="H8263" s="82">
        <v>0</v>
      </c>
      <c r="I8263" s="82">
        <v>700.80400000000009</v>
      </c>
      <c r="J8263" s="81">
        <v>727.09199999999998</v>
      </c>
    </row>
    <row r="8264" spans="1:10">
      <c r="A8264" s="80">
        <v>40897</v>
      </c>
      <c r="B8264" s="81">
        <v>5</v>
      </c>
      <c r="C8264" s="82">
        <v>31561</v>
      </c>
      <c r="D8264" s="83" t="s">
        <v>172</v>
      </c>
      <c r="E8264" s="82">
        <v>31869.592000000001</v>
      </c>
      <c r="F8264" s="82">
        <v>33969.052000000003</v>
      </c>
      <c r="G8264" s="82">
        <v>-2099.46</v>
      </c>
      <c r="H8264" s="82">
        <v>0</v>
      </c>
      <c r="I8264" s="82">
        <v>813.07400000000007</v>
      </c>
      <c r="J8264" s="81">
        <v>993.49200000000008</v>
      </c>
    </row>
    <row r="8265" spans="1:10">
      <c r="A8265" s="80">
        <v>40897</v>
      </c>
      <c r="B8265" s="81">
        <v>6</v>
      </c>
      <c r="C8265" s="82">
        <v>31497</v>
      </c>
      <c r="D8265" s="83" t="s">
        <v>172</v>
      </c>
      <c r="E8265" s="82">
        <v>31879.628000000001</v>
      </c>
      <c r="F8265" s="82">
        <v>33968.627999999997</v>
      </c>
      <c r="G8265" s="82">
        <v>-2089</v>
      </c>
      <c r="H8265" s="82">
        <v>0</v>
      </c>
      <c r="I8265" s="82">
        <v>813.66800000000001</v>
      </c>
      <c r="J8265" s="81">
        <v>993.89600000000007</v>
      </c>
    </row>
    <row r="8266" spans="1:10">
      <c r="A8266" s="80">
        <v>40897</v>
      </c>
      <c r="B8266" s="81">
        <v>7</v>
      </c>
      <c r="C8266" s="82">
        <v>31081</v>
      </c>
      <c r="D8266" s="83" t="s">
        <v>172</v>
      </c>
      <c r="E8266" s="82">
        <v>31274.51</v>
      </c>
      <c r="F8266" s="82">
        <v>33466.79</v>
      </c>
      <c r="G8266" s="82">
        <v>-2192.2800000000002</v>
      </c>
      <c r="H8266" s="82">
        <v>0</v>
      </c>
      <c r="I8266" s="82">
        <v>743.00400000000002</v>
      </c>
      <c r="J8266" s="81">
        <v>746.29399999999998</v>
      </c>
    </row>
    <row r="8267" spans="1:10">
      <c r="A8267" s="80">
        <v>40897</v>
      </c>
      <c r="B8267" s="81">
        <v>8</v>
      </c>
      <c r="C8267" s="82">
        <v>30208</v>
      </c>
      <c r="D8267" s="83" t="s">
        <v>172</v>
      </c>
      <c r="E8267" s="82">
        <v>30421.428</v>
      </c>
      <c r="F8267" s="82">
        <v>32616.328000000001</v>
      </c>
      <c r="G8267" s="82">
        <v>-2194.9</v>
      </c>
      <c r="H8267" s="82">
        <v>0</v>
      </c>
      <c r="I8267" s="82">
        <v>744.19</v>
      </c>
      <c r="J8267" s="81">
        <v>745.89200000000005</v>
      </c>
    </row>
    <row r="8268" spans="1:10">
      <c r="A8268" s="80">
        <v>40897</v>
      </c>
      <c r="B8268" s="81">
        <v>9</v>
      </c>
      <c r="C8268" s="82">
        <v>29666</v>
      </c>
      <c r="D8268" s="83" t="s">
        <v>172</v>
      </c>
      <c r="E8268" s="82">
        <v>29950.006000000001</v>
      </c>
      <c r="F8268" s="82">
        <v>32174.225999999999</v>
      </c>
      <c r="G8268" s="82">
        <v>-2224.2199999999998</v>
      </c>
      <c r="H8268" s="82">
        <v>0</v>
      </c>
      <c r="I8268" s="82">
        <v>225.53</v>
      </c>
      <c r="J8268" s="81">
        <v>235.16400000000002</v>
      </c>
    </row>
    <row r="8269" spans="1:10">
      <c r="A8269" s="80">
        <v>40897</v>
      </c>
      <c r="B8269" s="81">
        <v>10</v>
      </c>
      <c r="C8269" s="82">
        <v>29478</v>
      </c>
      <c r="D8269" s="83" t="s">
        <v>172</v>
      </c>
      <c r="E8269" s="82">
        <v>29864.696</v>
      </c>
      <c r="F8269" s="82">
        <v>32086.436000000002</v>
      </c>
      <c r="G8269" s="82">
        <v>-2221.7399999999998</v>
      </c>
      <c r="H8269" s="82">
        <v>0</v>
      </c>
      <c r="I8269" s="82">
        <v>150.184</v>
      </c>
      <c r="J8269" s="81">
        <v>235.56</v>
      </c>
    </row>
    <row r="8270" spans="1:10">
      <c r="A8270" s="80">
        <v>40897</v>
      </c>
      <c r="B8270" s="81">
        <v>11</v>
      </c>
      <c r="C8270" s="82">
        <v>29954</v>
      </c>
      <c r="D8270" s="83" t="s">
        <v>172</v>
      </c>
      <c r="E8270" s="82">
        <v>30485.62</v>
      </c>
      <c r="F8270" s="82">
        <v>33507.46</v>
      </c>
      <c r="G8270" s="82">
        <v>-1760.52</v>
      </c>
      <c r="H8270" s="82">
        <v>0</v>
      </c>
      <c r="I8270" s="82">
        <v>-1151.1120000000001</v>
      </c>
      <c r="J8270" s="81">
        <v>-121.244</v>
      </c>
    </row>
    <row r="8271" spans="1:10">
      <c r="A8271" s="80">
        <v>40897</v>
      </c>
      <c r="B8271" s="81">
        <v>12</v>
      </c>
      <c r="C8271" s="82">
        <v>31158</v>
      </c>
      <c r="D8271" s="83" t="s">
        <v>172</v>
      </c>
      <c r="E8271" s="82">
        <v>31735.646000000001</v>
      </c>
      <c r="F8271" s="82">
        <v>34380.845999999998</v>
      </c>
      <c r="G8271" s="82">
        <v>-1383.88</v>
      </c>
      <c r="H8271" s="82">
        <v>0</v>
      </c>
      <c r="I8271" s="82">
        <v>-1234.8800000000001</v>
      </c>
      <c r="J8271" s="81">
        <v>-121.25</v>
      </c>
    </row>
    <row r="8272" spans="1:10">
      <c r="A8272" s="80">
        <v>40897</v>
      </c>
      <c r="B8272" s="81">
        <v>13</v>
      </c>
      <c r="C8272" s="82">
        <v>34115</v>
      </c>
      <c r="D8272" s="83" t="s">
        <v>172</v>
      </c>
      <c r="E8272" s="82">
        <v>34697.817999999999</v>
      </c>
      <c r="F8272" s="82">
        <v>36928.252</v>
      </c>
      <c r="G8272" s="82">
        <v>-686.26</v>
      </c>
      <c r="H8272" s="82">
        <v>0</v>
      </c>
      <c r="I8272" s="82">
        <v>-1480.826</v>
      </c>
      <c r="J8272" s="81">
        <v>-155.65</v>
      </c>
    </row>
    <row r="8273" spans="1:10">
      <c r="A8273" s="80">
        <v>40897</v>
      </c>
      <c r="B8273" s="81">
        <v>14</v>
      </c>
      <c r="C8273" s="82">
        <v>36826</v>
      </c>
      <c r="D8273" s="83" t="s">
        <v>172</v>
      </c>
      <c r="E8273" s="82">
        <v>37376.559999999998</v>
      </c>
      <c r="F8273" s="82">
        <v>38934.554000000004</v>
      </c>
      <c r="G8273" s="82">
        <v>-13.82</v>
      </c>
      <c r="H8273" s="82">
        <v>0</v>
      </c>
      <c r="I8273" s="82">
        <v>-1481.5340000000001</v>
      </c>
      <c r="J8273" s="81">
        <v>-156.06200000000001</v>
      </c>
    </row>
    <row r="8274" spans="1:10">
      <c r="A8274" s="80">
        <v>40897</v>
      </c>
      <c r="B8274" s="81">
        <v>15</v>
      </c>
      <c r="C8274" s="82">
        <v>40473</v>
      </c>
      <c r="D8274" s="83" t="s">
        <v>172</v>
      </c>
      <c r="E8274" s="82">
        <v>40849.637999999999</v>
      </c>
      <c r="F8274" s="82">
        <v>42255.485999999997</v>
      </c>
      <c r="G8274" s="82">
        <v>-17.38</v>
      </c>
      <c r="H8274" s="82">
        <v>0</v>
      </c>
      <c r="I8274" s="82">
        <v>-1161.0260000000001</v>
      </c>
      <c r="J8274" s="81">
        <v>-317.66200000000003</v>
      </c>
    </row>
    <row r="8275" spans="1:10">
      <c r="A8275" s="80">
        <v>40897</v>
      </c>
      <c r="B8275" s="81">
        <v>16</v>
      </c>
      <c r="C8275" s="82">
        <v>42678</v>
      </c>
      <c r="D8275" s="83" t="s">
        <v>172</v>
      </c>
      <c r="E8275" s="82">
        <v>43072.267999999996</v>
      </c>
      <c r="F8275" s="82">
        <v>44478.336000000003</v>
      </c>
      <c r="G8275" s="82">
        <v>-17.600000000000001</v>
      </c>
      <c r="H8275" s="82">
        <v>0</v>
      </c>
      <c r="I8275" s="82">
        <v>-1160.318</v>
      </c>
      <c r="J8275" s="81">
        <v>-316.464</v>
      </c>
    </row>
    <row r="8276" spans="1:10">
      <c r="A8276" s="80">
        <v>40897</v>
      </c>
      <c r="B8276" s="81">
        <v>17</v>
      </c>
      <c r="C8276" s="82">
        <v>44421</v>
      </c>
      <c r="D8276" s="83" t="s">
        <v>172</v>
      </c>
      <c r="E8276" s="82">
        <v>44791.68</v>
      </c>
      <c r="F8276" s="82">
        <v>45781.514000000003</v>
      </c>
      <c r="G8276" s="82">
        <v>-17.86</v>
      </c>
      <c r="H8276" s="82">
        <v>0</v>
      </c>
      <c r="I8276" s="82">
        <v>-946.14200000000005</v>
      </c>
      <c r="J8276" s="81">
        <v>-120.86</v>
      </c>
    </row>
    <row r="8277" spans="1:10">
      <c r="A8277" s="80">
        <v>40897</v>
      </c>
      <c r="B8277" s="81">
        <v>18</v>
      </c>
      <c r="C8277" s="82">
        <v>45177</v>
      </c>
      <c r="D8277" s="83" t="s">
        <v>172</v>
      </c>
      <c r="E8277" s="82">
        <v>45597.43</v>
      </c>
      <c r="F8277" s="82">
        <v>46586.864000000001</v>
      </c>
      <c r="G8277" s="82">
        <v>-17.46</v>
      </c>
      <c r="H8277" s="82">
        <v>0</v>
      </c>
      <c r="I8277" s="82">
        <v>-945.33199999999999</v>
      </c>
      <c r="J8277" s="81">
        <v>-120.86</v>
      </c>
    </row>
    <row r="8278" spans="1:10">
      <c r="A8278" s="80">
        <v>40897</v>
      </c>
      <c r="B8278" s="81">
        <v>19</v>
      </c>
      <c r="C8278" s="82">
        <v>46101</v>
      </c>
      <c r="D8278" s="83" t="s">
        <v>172</v>
      </c>
      <c r="E8278" s="82">
        <v>46565.555999999997</v>
      </c>
      <c r="F8278" s="82">
        <v>47230.574000000001</v>
      </c>
      <c r="G8278" s="82">
        <v>-17.8</v>
      </c>
      <c r="H8278" s="82">
        <v>0</v>
      </c>
      <c r="I8278" s="82">
        <v>-621.58800000000008</v>
      </c>
      <c r="J8278" s="81">
        <v>-121.26600000000001</v>
      </c>
    </row>
    <row r="8279" spans="1:10">
      <c r="A8279" s="80">
        <v>40897</v>
      </c>
      <c r="B8279" s="81">
        <v>20</v>
      </c>
      <c r="C8279" s="82">
        <v>46289</v>
      </c>
      <c r="D8279" s="83" t="s">
        <v>172</v>
      </c>
      <c r="E8279" s="82">
        <v>46727.203999999998</v>
      </c>
      <c r="F8279" s="82">
        <v>47391.962</v>
      </c>
      <c r="G8279" s="82">
        <v>-17.54</v>
      </c>
      <c r="H8279" s="82">
        <v>0</v>
      </c>
      <c r="I8279" s="82">
        <v>-620.88</v>
      </c>
      <c r="J8279" s="81">
        <v>-120.858</v>
      </c>
    </row>
    <row r="8280" spans="1:10">
      <c r="A8280" s="80">
        <v>40897</v>
      </c>
      <c r="B8280" s="81">
        <v>21</v>
      </c>
      <c r="C8280" s="82">
        <v>46454</v>
      </c>
      <c r="D8280" s="83" t="s">
        <v>172</v>
      </c>
      <c r="E8280" s="82">
        <v>46826.845999999998</v>
      </c>
      <c r="F8280" s="82">
        <v>47196.748</v>
      </c>
      <c r="G8280" s="82">
        <v>-18.100000000000001</v>
      </c>
      <c r="H8280" s="82">
        <v>0</v>
      </c>
      <c r="I8280" s="82">
        <v>-326.476</v>
      </c>
      <c r="J8280" s="81">
        <v>-120.86800000000001</v>
      </c>
    </row>
    <row r="8281" spans="1:10">
      <c r="A8281" s="80">
        <v>40897</v>
      </c>
      <c r="B8281" s="81">
        <v>22</v>
      </c>
      <c r="C8281" s="82">
        <v>46416</v>
      </c>
      <c r="D8281" s="83" t="s">
        <v>172</v>
      </c>
      <c r="E8281" s="82">
        <v>46850.038</v>
      </c>
      <c r="F8281" s="82">
        <v>47219.3</v>
      </c>
      <c r="G8281" s="82">
        <v>-17.46</v>
      </c>
      <c r="H8281" s="82">
        <v>0</v>
      </c>
      <c r="I8281" s="82">
        <v>-326.07</v>
      </c>
      <c r="J8281" s="81">
        <v>-121.274</v>
      </c>
    </row>
    <row r="8282" spans="1:10">
      <c r="A8282" s="80">
        <v>40897</v>
      </c>
      <c r="B8282" s="81">
        <v>23</v>
      </c>
      <c r="C8282" s="82">
        <v>46526</v>
      </c>
      <c r="D8282" s="83" t="s">
        <v>172</v>
      </c>
      <c r="E8282" s="82">
        <v>46963.534</v>
      </c>
      <c r="F8282" s="82">
        <v>47251.198000000004</v>
      </c>
      <c r="G8282" s="82">
        <v>-17.54</v>
      </c>
      <c r="H8282" s="82">
        <v>0</v>
      </c>
      <c r="I8282" s="82">
        <v>-267.49400000000003</v>
      </c>
      <c r="J8282" s="81">
        <v>-0.86</v>
      </c>
    </row>
    <row r="8283" spans="1:10">
      <c r="A8283" s="80">
        <v>40897</v>
      </c>
      <c r="B8283" s="81">
        <v>24</v>
      </c>
      <c r="C8283" s="82">
        <v>46594</v>
      </c>
      <c r="D8283" s="83" t="s">
        <v>172</v>
      </c>
      <c r="E8283" s="82">
        <v>46979.624000000003</v>
      </c>
      <c r="F8283" s="82">
        <v>47267.368000000002</v>
      </c>
      <c r="G8283" s="82">
        <v>-17.62</v>
      </c>
      <c r="H8283" s="82">
        <v>0</v>
      </c>
      <c r="I8283" s="82">
        <v>-267.392</v>
      </c>
      <c r="J8283" s="81">
        <v>-1.276</v>
      </c>
    </row>
    <row r="8284" spans="1:10">
      <c r="A8284" s="80">
        <v>40897</v>
      </c>
      <c r="B8284" s="81">
        <v>25</v>
      </c>
      <c r="C8284" s="82">
        <v>46728</v>
      </c>
      <c r="D8284" s="83" t="s">
        <v>172</v>
      </c>
      <c r="E8284" s="82">
        <v>47174.546000000002</v>
      </c>
      <c r="F8284" s="82">
        <v>47429.088000000003</v>
      </c>
      <c r="G8284" s="82">
        <v>-12.46</v>
      </c>
      <c r="H8284" s="82">
        <v>0</v>
      </c>
      <c r="I8284" s="82">
        <v>-236.232</v>
      </c>
      <c r="J8284" s="81">
        <v>-0.872</v>
      </c>
    </row>
    <row r="8285" spans="1:10">
      <c r="A8285" s="80">
        <v>40897</v>
      </c>
      <c r="B8285" s="81">
        <v>26</v>
      </c>
      <c r="C8285" s="82">
        <v>46799</v>
      </c>
      <c r="D8285" s="83" t="s">
        <v>172</v>
      </c>
      <c r="E8285" s="82">
        <v>47186.495999999999</v>
      </c>
      <c r="F8285" s="82">
        <v>47438.578000000001</v>
      </c>
      <c r="G8285" s="82">
        <v>-13.32</v>
      </c>
      <c r="H8285" s="82">
        <v>0</v>
      </c>
      <c r="I8285" s="82">
        <v>-235.928</v>
      </c>
      <c r="J8285" s="81">
        <v>-1.252</v>
      </c>
    </row>
    <row r="8286" spans="1:10">
      <c r="A8286" s="80">
        <v>40897</v>
      </c>
      <c r="B8286" s="81">
        <v>27</v>
      </c>
      <c r="C8286" s="82">
        <v>46960</v>
      </c>
      <c r="D8286" s="83" t="s">
        <v>172</v>
      </c>
      <c r="E8286" s="82">
        <v>47389.79</v>
      </c>
      <c r="F8286" s="82">
        <v>47651.137999999999</v>
      </c>
      <c r="G8286" s="82">
        <v>-13.48</v>
      </c>
      <c r="H8286" s="82">
        <v>0</v>
      </c>
      <c r="I8286" s="82">
        <v>-245.23600000000002</v>
      </c>
      <c r="J8286" s="81">
        <v>-0.86199999999999999</v>
      </c>
    </row>
    <row r="8287" spans="1:10">
      <c r="A8287" s="80">
        <v>40897</v>
      </c>
      <c r="B8287" s="81">
        <v>28</v>
      </c>
      <c r="C8287" s="82">
        <v>46938</v>
      </c>
      <c r="D8287" s="83" t="s">
        <v>172</v>
      </c>
      <c r="E8287" s="82">
        <v>47354.377999999997</v>
      </c>
      <c r="F8287" s="82">
        <v>47615.686000000002</v>
      </c>
      <c r="G8287" s="82">
        <v>-13.44</v>
      </c>
      <c r="H8287" s="82">
        <v>0</v>
      </c>
      <c r="I8287" s="82">
        <v>-245.13400000000001</v>
      </c>
      <c r="J8287" s="81">
        <v>-1.256</v>
      </c>
    </row>
    <row r="8288" spans="1:10">
      <c r="A8288" s="80">
        <v>40897</v>
      </c>
      <c r="B8288" s="81">
        <v>29</v>
      </c>
      <c r="C8288" s="82">
        <v>47167</v>
      </c>
      <c r="D8288" s="83" t="s">
        <v>172</v>
      </c>
      <c r="E8288" s="82">
        <v>47563.98</v>
      </c>
      <c r="F8288" s="82">
        <v>47777.775999999998</v>
      </c>
      <c r="G8288" s="82">
        <v>-13.48</v>
      </c>
      <c r="H8288" s="82">
        <v>0</v>
      </c>
      <c r="I8288" s="82">
        <v>-197.68600000000001</v>
      </c>
      <c r="J8288" s="81">
        <v>-0.86399999999999999</v>
      </c>
    </row>
    <row r="8289" spans="1:10">
      <c r="A8289" s="80">
        <v>40897</v>
      </c>
      <c r="B8289" s="81">
        <v>30</v>
      </c>
      <c r="C8289" s="82">
        <v>47146</v>
      </c>
      <c r="D8289" s="83" t="s">
        <v>172</v>
      </c>
      <c r="E8289" s="82">
        <v>47572.546000000002</v>
      </c>
      <c r="F8289" s="82">
        <v>47788.561999999998</v>
      </c>
      <c r="G8289" s="82">
        <v>-15.7</v>
      </c>
      <c r="H8289" s="82">
        <v>0</v>
      </c>
      <c r="I8289" s="82">
        <v>-196.97800000000001</v>
      </c>
      <c r="J8289" s="81">
        <v>-1.268</v>
      </c>
    </row>
    <row r="8290" spans="1:10">
      <c r="A8290" s="80">
        <v>40897</v>
      </c>
      <c r="B8290" s="81">
        <v>31</v>
      </c>
      <c r="C8290" s="82">
        <v>47467</v>
      </c>
      <c r="D8290" s="83" t="s">
        <v>172</v>
      </c>
      <c r="E8290" s="82">
        <v>47935.012000000002</v>
      </c>
      <c r="F8290" s="82">
        <v>48677.38</v>
      </c>
      <c r="G8290" s="82">
        <v>-19.36</v>
      </c>
      <c r="H8290" s="82">
        <v>0</v>
      </c>
      <c r="I8290" s="82">
        <v>-674.60200000000009</v>
      </c>
      <c r="J8290" s="81">
        <v>-134.47400000000002</v>
      </c>
    </row>
    <row r="8291" spans="1:10">
      <c r="A8291" s="80">
        <v>40897</v>
      </c>
      <c r="B8291" s="81">
        <v>32</v>
      </c>
      <c r="C8291" s="82">
        <v>48614</v>
      </c>
      <c r="D8291" s="83" t="s">
        <v>172</v>
      </c>
      <c r="E8291" s="82">
        <v>49121.873999999996</v>
      </c>
      <c r="F8291" s="82">
        <v>49864.982000000004</v>
      </c>
      <c r="G8291" s="82">
        <v>-20.100000000000001</v>
      </c>
      <c r="H8291" s="82">
        <v>0</v>
      </c>
      <c r="I8291" s="82">
        <v>-656.31600000000003</v>
      </c>
      <c r="J8291" s="81">
        <v>-135.29</v>
      </c>
    </row>
    <row r="8292" spans="1:10">
      <c r="A8292" s="80">
        <v>40897</v>
      </c>
      <c r="B8292" s="81">
        <v>33</v>
      </c>
      <c r="C8292" s="82">
        <v>50792</v>
      </c>
      <c r="D8292" s="83" t="s">
        <v>172</v>
      </c>
      <c r="E8292" s="82">
        <v>51274.322</v>
      </c>
      <c r="F8292" s="82">
        <v>51296.442000000003</v>
      </c>
      <c r="G8292" s="82">
        <v>-22.12</v>
      </c>
      <c r="H8292" s="82">
        <v>0</v>
      </c>
      <c r="I8292" s="82">
        <v>934.83199999999999</v>
      </c>
      <c r="J8292" s="81">
        <v>791.42400000000009</v>
      </c>
    </row>
    <row r="8293" spans="1:10">
      <c r="A8293" s="80">
        <v>40897</v>
      </c>
      <c r="B8293" s="81">
        <v>34</v>
      </c>
      <c r="C8293" s="82">
        <v>51805</v>
      </c>
      <c r="D8293" s="83" t="s">
        <v>172</v>
      </c>
      <c r="E8293" s="82">
        <v>52450.745999999999</v>
      </c>
      <c r="F8293" s="82">
        <v>52467.966</v>
      </c>
      <c r="G8293" s="82">
        <v>-16.54</v>
      </c>
      <c r="H8293" s="82">
        <v>0</v>
      </c>
      <c r="I8293" s="82">
        <v>971.49800000000005</v>
      </c>
      <c r="J8293" s="81">
        <v>922.19800000000009</v>
      </c>
    </row>
    <row r="8294" spans="1:10">
      <c r="A8294" s="80">
        <v>40897</v>
      </c>
      <c r="B8294" s="81">
        <v>35</v>
      </c>
      <c r="C8294" s="82">
        <v>52334</v>
      </c>
      <c r="D8294" s="83" t="s">
        <v>172</v>
      </c>
      <c r="E8294" s="82">
        <v>53008.578000000001</v>
      </c>
      <c r="F8294" s="82">
        <v>53025.198000000004</v>
      </c>
      <c r="G8294" s="82">
        <v>-16.62</v>
      </c>
      <c r="H8294" s="82">
        <v>0</v>
      </c>
      <c r="I8294" s="82">
        <v>1620.318</v>
      </c>
      <c r="J8294" s="81">
        <v>993.81400000000008</v>
      </c>
    </row>
    <row r="8295" spans="1:10">
      <c r="A8295" s="80">
        <v>40897</v>
      </c>
      <c r="B8295" s="81">
        <v>36</v>
      </c>
      <c r="C8295" s="82">
        <v>52005</v>
      </c>
      <c r="D8295" s="83" t="s">
        <v>172</v>
      </c>
      <c r="E8295" s="82">
        <v>52627.534</v>
      </c>
      <c r="F8295" s="82">
        <v>52646.374000000003</v>
      </c>
      <c r="G8295" s="82">
        <v>-18.84</v>
      </c>
      <c r="H8295" s="82">
        <v>0</v>
      </c>
      <c r="I8295" s="82">
        <v>1651.548</v>
      </c>
      <c r="J8295" s="81">
        <v>993.44600000000003</v>
      </c>
    </row>
    <row r="8296" spans="1:10">
      <c r="A8296" s="80">
        <v>40897</v>
      </c>
      <c r="B8296" s="81">
        <v>37</v>
      </c>
      <c r="C8296" s="82">
        <v>51748</v>
      </c>
      <c r="D8296" s="83" t="s">
        <v>172</v>
      </c>
      <c r="E8296" s="82">
        <v>52301.222000000002</v>
      </c>
      <c r="F8296" s="82">
        <v>52317.982000000004</v>
      </c>
      <c r="G8296" s="82">
        <v>-16.760000000000002</v>
      </c>
      <c r="H8296" s="82">
        <v>0</v>
      </c>
      <c r="I8296" s="82">
        <v>1049.4760000000001</v>
      </c>
      <c r="J8296" s="81">
        <v>899.85400000000004</v>
      </c>
    </row>
    <row r="8297" spans="1:10">
      <c r="A8297" s="80">
        <v>40897</v>
      </c>
      <c r="B8297" s="81">
        <v>38</v>
      </c>
      <c r="C8297" s="82">
        <v>51272</v>
      </c>
      <c r="D8297" s="83" t="s">
        <v>172</v>
      </c>
      <c r="E8297" s="82">
        <v>51681.938000000002</v>
      </c>
      <c r="F8297" s="82">
        <v>51700.637999999999</v>
      </c>
      <c r="G8297" s="82">
        <v>-18.7</v>
      </c>
      <c r="H8297" s="82">
        <v>0</v>
      </c>
      <c r="I8297" s="82">
        <v>1048.982</v>
      </c>
      <c r="J8297" s="81">
        <v>900.26</v>
      </c>
    </row>
    <row r="8298" spans="1:10">
      <c r="A8298" s="80">
        <v>40897</v>
      </c>
      <c r="B8298" s="81">
        <v>39</v>
      </c>
      <c r="C8298" s="82">
        <v>50157</v>
      </c>
      <c r="D8298" s="83" t="s">
        <v>172</v>
      </c>
      <c r="E8298" s="82">
        <v>50365.258000000002</v>
      </c>
      <c r="F8298" s="82">
        <v>50384.478000000003</v>
      </c>
      <c r="G8298" s="82">
        <v>-19.22</v>
      </c>
      <c r="H8298" s="82">
        <v>0</v>
      </c>
      <c r="I8298" s="82">
        <v>1412.0820000000001</v>
      </c>
      <c r="J8298" s="81">
        <v>700.26800000000003</v>
      </c>
    </row>
    <row r="8299" spans="1:10">
      <c r="A8299" s="80">
        <v>40897</v>
      </c>
      <c r="B8299" s="81">
        <v>40</v>
      </c>
      <c r="C8299" s="82">
        <v>48578</v>
      </c>
      <c r="D8299" s="83" t="s">
        <v>172</v>
      </c>
      <c r="E8299" s="82">
        <v>48927.442000000003</v>
      </c>
      <c r="F8299" s="82">
        <v>48945.842000000004</v>
      </c>
      <c r="G8299" s="82">
        <v>-16.899999999999999</v>
      </c>
      <c r="H8299" s="82">
        <v>0</v>
      </c>
      <c r="I8299" s="82">
        <v>1412.28</v>
      </c>
      <c r="J8299" s="81">
        <v>699.87400000000002</v>
      </c>
    </row>
    <row r="8300" spans="1:10">
      <c r="A8300" s="80">
        <v>40897</v>
      </c>
      <c r="B8300" s="81">
        <v>41</v>
      </c>
      <c r="C8300" s="82">
        <v>47488</v>
      </c>
      <c r="D8300" s="83" t="s">
        <v>172</v>
      </c>
      <c r="E8300" s="82">
        <v>47761.538</v>
      </c>
      <c r="F8300" s="82">
        <v>47774.597999999998</v>
      </c>
      <c r="G8300" s="82">
        <v>-13.06</v>
      </c>
      <c r="H8300" s="82">
        <v>0</v>
      </c>
      <c r="I8300" s="82">
        <v>1234.8800000000001</v>
      </c>
      <c r="J8300" s="81">
        <v>377.53800000000001</v>
      </c>
    </row>
    <row r="8301" spans="1:10">
      <c r="A8301" s="80">
        <v>40897</v>
      </c>
      <c r="B8301" s="81">
        <v>42</v>
      </c>
      <c r="C8301" s="82">
        <v>46113</v>
      </c>
      <c r="D8301" s="83" t="s">
        <v>172</v>
      </c>
      <c r="E8301" s="82">
        <v>46334.898000000001</v>
      </c>
      <c r="F8301" s="82">
        <v>46350.137999999999</v>
      </c>
      <c r="G8301" s="82">
        <v>-15.24</v>
      </c>
      <c r="H8301" s="82">
        <v>0</v>
      </c>
      <c r="I8301" s="82">
        <v>1235.078</v>
      </c>
      <c r="J8301" s="81">
        <v>377.54</v>
      </c>
    </row>
    <row r="8302" spans="1:10">
      <c r="A8302" s="80">
        <v>40897</v>
      </c>
      <c r="B8302" s="81">
        <v>43</v>
      </c>
      <c r="C8302" s="82">
        <v>44383</v>
      </c>
      <c r="D8302" s="83" t="s">
        <v>172</v>
      </c>
      <c r="E8302" s="82">
        <v>44646.262000000002</v>
      </c>
      <c r="F8302" s="82">
        <v>44663.862000000001</v>
      </c>
      <c r="G8302" s="82">
        <v>-17.600000000000001</v>
      </c>
      <c r="H8302" s="82">
        <v>0</v>
      </c>
      <c r="I8302" s="82">
        <v>309.93</v>
      </c>
      <c r="J8302" s="81">
        <v>432.33600000000001</v>
      </c>
    </row>
    <row r="8303" spans="1:10">
      <c r="A8303" s="80">
        <v>40897</v>
      </c>
      <c r="B8303" s="81">
        <v>44</v>
      </c>
      <c r="C8303" s="82">
        <v>42102</v>
      </c>
      <c r="D8303" s="83" t="s">
        <v>172</v>
      </c>
      <c r="E8303" s="82">
        <v>42510.845999999998</v>
      </c>
      <c r="F8303" s="82">
        <v>42526.345999999998</v>
      </c>
      <c r="G8303" s="82">
        <v>-15.5</v>
      </c>
      <c r="H8303" s="82">
        <v>0</v>
      </c>
      <c r="I8303" s="82">
        <v>309.33800000000002</v>
      </c>
      <c r="J8303" s="81">
        <v>432.34</v>
      </c>
    </row>
    <row r="8304" spans="1:10">
      <c r="A8304" s="80">
        <v>40897</v>
      </c>
      <c r="B8304" s="81">
        <v>45</v>
      </c>
      <c r="C8304" s="82">
        <v>39943</v>
      </c>
      <c r="D8304" s="83" t="s">
        <v>172</v>
      </c>
      <c r="E8304" s="82">
        <v>40601.762000000002</v>
      </c>
      <c r="F8304" s="82">
        <v>40615.622000000003</v>
      </c>
      <c r="G8304" s="82">
        <v>-13.86</v>
      </c>
      <c r="H8304" s="82">
        <v>0</v>
      </c>
      <c r="I8304" s="82">
        <v>343.13800000000003</v>
      </c>
      <c r="J8304" s="81">
        <v>312.74799999999999</v>
      </c>
    </row>
    <row r="8305" spans="1:10">
      <c r="A8305" s="80">
        <v>40897</v>
      </c>
      <c r="B8305" s="81">
        <v>46</v>
      </c>
      <c r="C8305" s="82">
        <v>38156</v>
      </c>
      <c r="D8305" s="83" t="s">
        <v>172</v>
      </c>
      <c r="E8305" s="82">
        <v>38903.034</v>
      </c>
      <c r="F8305" s="82">
        <v>38927.034</v>
      </c>
      <c r="G8305" s="82">
        <v>-21.9</v>
      </c>
      <c r="H8305" s="82">
        <v>0</v>
      </c>
      <c r="I8305" s="82">
        <v>361.71800000000002</v>
      </c>
      <c r="J8305" s="81">
        <v>313.14800000000002</v>
      </c>
    </row>
    <row r="8306" spans="1:10">
      <c r="A8306" s="80">
        <v>40897</v>
      </c>
      <c r="B8306" s="81">
        <v>47</v>
      </c>
      <c r="C8306" s="82">
        <v>35843</v>
      </c>
      <c r="D8306" s="83" t="s">
        <v>172</v>
      </c>
      <c r="E8306" s="82">
        <v>36479.118000000002</v>
      </c>
      <c r="F8306" s="82">
        <v>37044.658000000003</v>
      </c>
      <c r="G8306" s="82">
        <v>-564.1</v>
      </c>
      <c r="H8306" s="82">
        <v>0</v>
      </c>
      <c r="I8306" s="82">
        <v>1599.9580000000001</v>
      </c>
      <c r="J8306" s="81">
        <v>754.27200000000005</v>
      </c>
    </row>
    <row r="8307" spans="1:10">
      <c r="A8307" s="80">
        <v>40897</v>
      </c>
      <c r="B8307" s="81">
        <v>48</v>
      </c>
      <c r="C8307" s="82">
        <v>34232</v>
      </c>
      <c r="D8307" s="83" t="s">
        <v>172</v>
      </c>
      <c r="E8307" s="82">
        <v>35102.718000000001</v>
      </c>
      <c r="F8307" s="82">
        <v>35947.838000000003</v>
      </c>
      <c r="G8307" s="82">
        <v>-845.12</v>
      </c>
      <c r="H8307" s="82">
        <v>0</v>
      </c>
      <c r="I8307" s="82">
        <v>1601.2440000000001</v>
      </c>
      <c r="J8307" s="81">
        <v>753.86800000000005</v>
      </c>
    </row>
    <row r="8308" spans="1:10">
      <c r="A8308" s="80">
        <v>40898</v>
      </c>
      <c r="B8308" s="81">
        <v>1</v>
      </c>
      <c r="C8308" s="82">
        <v>34178</v>
      </c>
      <c r="D8308" s="83" t="s">
        <v>172</v>
      </c>
      <c r="E8308" s="82">
        <v>34960.076000000001</v>
      </c>
      <c r="F8308" s="82">
        <v>35809.635999999999</v>
      </c>
      <c r="G8308" s="82">
        <v>-849.56</v>
      </c>
      <c r="H8308" s="82">
        <v>0</v>
      </c>
      <c r="I8308" s="82">
        <v>1679.7140000000002</v>
      </c>
      <c r="J8308" s="81">
        <v>993.47800000000007</v>
      </c>
    </row>
    <row r="8309" spans="1:10">
      <c r="A8309" s="80">
        <v>40898</v>
      </c>
      <c r="B8309" s="81">
        <v>2</v>
      </c>
      <c r="C8309" s="82">
        <v>34010</v>
      </c>
      <c r="D8309" s="83" t="s">
        <v>172</v>
      </c>
      <c r="E8309" s="82">
        <v>34716.798000000003</v>
      </c>
      <c r="F8309" s="82">
        <v>35574.298000000003</v>
      </c>
      <c r="G8309" s="82">
        <v>-857.5</v>
      </c>
      <c r="H8309" s="82">
        <v>0</v>
      </c>
      <c r="I8309" s="82">
        <v>1679.912</v>
      </c>
      <c r="J8309" s="81">
        <v>993.48200000000008</v>
      </c>
    </row>
    <row r="8310" spans="1:10">
      <c r="A8310" s="80">
        <v>40898</v>
      </c>
      <c r="B8310" s="81">
        <v>3</v>
      </c>
      <c r="C8310" s="82">
        <v>33565</v>
      </c>
      <c r="D8310" s="83" t="s">
        <v>172</v>
      </c>
      <c r="E8310" s="82">
        <v>34243.786</v>
      </c>
      <c r="F8310" s="82">
        <v>35261.326000000001</v>
      </c>
      <c r="G8310" s="82">
        <v>-1017.54</v>
      </c>
      <c r="H8310" s="82">
        <v>0</v>
      </c>
      <c r="I8310" s="82">
        <v>1502.3140000000001</v>
      </c>
      <c r="J8310" s="81">
        <v>993.89200000000005</v>
      </c>
    </row>
    <row r="8311" spans="1:10">
      <c r="A8311" s="80">
        <v>40898</v>
      </c>
      <c r="B8311" s="81">
        <v>4</v>
      </c>
      <c r="C8311" s="82">
        <v>32781</v>
      </c>
      <c r="D8311" s="83" t="s">
        <v>172</v>
      </c>
      <c r="E8311" s="82">
        <v>33426.667999999998</v>
      </c>
      <c r="F8311" s="82">
        <v>34801.027999999998</v>
      </c>
      <c r="G8311" s="82">
        <v>-1374.36</v>
      </c>
      <c r="H8311" s="82">
        <v>0</v>
      </c>
      <c r="I8311" s="82">
        <v>1502.414</v>
      </c>
      <c r="J8311" s="81">
        <v>993.49</v>
      </c>
    </row>
    <row r="8312" spans="1:10">
      <c r="A8312" s="80">
        <v>40898</v>
      </c>
      <c r="B8312" s="81">
        <v>5</v>
      </c>
      <c r="C8312" s="82">
        <v>32175</v>
      </c>
      <c r="D8312" s="83" t="s">
        <v>172</v>
      </c>
      <c r="E8312" s="82">
        <v>32801.487999999998</v>
      </c>
      <c r="F8312" s="82">
        <v>34325.368000000002</v>
      </c>
      <c r="G8312" s="82">
        <v>-1523.88</v>
      </c>
      <c r="H8312" s="82">
        <v>0</v>
      </c>
      <c r="I8312" s="82">
        <v>1660.8380000000002</v>
      </c>
      <c r="J8312" s="81">
        <v>993.49600000000009</v>
      </c>
    </row>
    <row r="8313" spans="1:10">
      <c r="A8313" s="80">
        <v>40898</v>
      </c>
      <c r="B8313" s="81">
        <v>6</v>
      </c>
      <c r="C8313" s="82">
        <v>32073</v>
      </c>
      <c r="D8313" s="83" t="s">
        <v>172</v>
      </c>
      <c r="E8313" s="82">
        <v>32718.93</v>
      </c>
      <c r="F8313" s="82">
        <v>34240.21</v>
      </c>
      <c r="G8313" s="82">
        <v>-1521.28</v>
      </c>
      <c r="H8313" s="82">
        <v>0</v>
      </c>
      <c r="I8313" s="82">
        <v>1661.2340000000002</v>
      </c>
      <c r="J8313" s="81">
        <v>993.49800000000005</v>
      </c>
    </row>
    <row r="8314" spans="1:10">
      <c r="A8314" s="80">
        <v>40898</v>
      </c>
      <c r="B8314" s="81">
        <v>7</v>
      </c>
      <c r="C8314" s="82">
        <v>31559</v>
      </c>
      <c r="D8314" s="83" t="s">
        <v>172</v>
      </c>
      <c r="E8314" s="82">
        <v>32060.62</v>
      </c>
      <c r="F8314" s="82">
        <v>33693.339999999997</v>
      </c>
      <c r="G8314" s="82">
        <v>-1632.72</v>
      </c>
      <c r="H8314" s="82">
        <v>0</v>
      </c>
      <c r="I8314" s="82">
        <v>1346.0640000000001</v>
      </c>
      <c r="J8314" s="81">
        <v>993.49600000000009</v>
      </c>
    </row>
    <row r="8315" spans="1:10">
      <c r="A8315" s="80">
        <v>40898</v>
      </c>
      <c r="B8315" s="81">
        <v>8</v>
      </c>
      <c r="C8315" s="82">
        <v>30557</v>
      </c>
      <c r="D8315" s="83" t="s">
        <v>172</v>
      </c>
      <c r="E8315" s="82">
        <v>31127.117999999999</v>
      </c>
      <c r="F8315" s="82">
        <v>32884.758000000002</v>
      </c>
      <c r="G8315" s="82">
        <v>-1757.64</v>
      </c>
      <c r="H8315" s="82">
        <v>0</v>
      </c>
      <c r="I8315" s="82">
        <v>1346.36</v>
      </c>
      <c r="J8315" s="81">
        <v>993.5</v>
      </c>
    </row>
    <row r="8316" spans="1:10">
      <c r="A8316" s="80">
        <v>40898</v>
      </c>
      <c r="B8316" s="81">
        <v>9</v>
      </c>
      <c r="C8316" s="82">
        <v>29953</v>
      </c>
      <c r="D8316" s="83" t="s">
        <v>172</v>
      </c>
      <c r="E8316" s="82">
        <v>30546.62</v>
      </c>
      <c r="F8316" s="82">
        <v>32140.84</v>
      </c>
      <c r="G8316" s="82">
        <v>-1594.22</v>
      </c>
      <c r="H8316" s="82">
        <v>0</v>
      </c>
      <c r="I8316" s="82">
        <v>883.3420000000001</v>
      </c>
      <c r="J8316" s="81">
        <v>533.51400000000001</v>
      </c>
    </row>
    <row r="8317" spans="1:10">
      <c r="A8317" s="80">
        <v>40898</v>
      </c>
      <c r="B8317" s="81">
        <v>10</v>
      </c>
      <c r="C8317" s="82">
        <v>29712</v>
      </c>
      <c r="D8317" s="83" t="s">
        <v>172</v>
      </c>
      <c r="E8317" s="82">
        <v>30299.106</v>
      </c>
      <c r="F8317" s="82">
        <v>31877.366000000002</v>
      </c>
      <c r="G8317" s="82">
        <v>-1578.26</v>
      </c>
      <c r="H8317" s="82">
        <v>0</v>
      </c>
      <c r="I8317" s="82">
        <v>883.3420000000001</v>
      </c>
      <c r="J8317" s="81">
        <v>533.50800000000004</v>
      </c>
    </row>
    <row r="8318" spans="1:10">
      <c r="A8318" s="80">
        <v>40898</v>
      </c>
      <c r="B8318" s="81">
        <v>11</v>
      </c>
      <c r="C8318" s="82">
        <v>30068</v>
      </c>
      <c r="D8318" s="83" t="s">
        <v>172</v>
      </c>
      <c r="E8318" s="82">
        <v>30757.212</v>
      </c>
      <c r="F8318" s="82">
        <v>31899.871999999999</v>
      </c>
      <c r="G8318" s="82">
        <v>-1142.6600000000001</v>
      </c>
      <c r="H8318" s="82">
        <v>0</v>
      </c>
      <c r="I8318" s="82">
        <v>156.15200000000002</v>
      </c>
      <c r="J8318" s="81">
        <v>-0.84800000000000009</v>
      </c>
    </row>
    <row r="8319" spans="1:10">
      <c r="A8319" s="80">
        <v>40898</v>
      </c>
      <c r="B8319" s="81">
        <v>12</v>
      </c>
      <c r="C8319" s="82">
        <v>31059</v>
      </c>
      <c r="D8319" s="83" t="s">
        <v>172</v>
      </c>
      <c r="E8319" s="82">
        <v>31747.714</v>
      </c>
      <c r="F8319" s="82">
        <v>32372.714</v>
      </c>
      <c r="G8319" s="82">
        <v>-625</v>
      </c>
      <c r="H8319" s="82">
        <v>0</v>
      </c>
      <c r="I8319" s="82">
        <v>156.05200000000002</v>
      </c>
      <c r="J8319" s="81">
        <v>-1.26</v>
      </c>
    </row>
    <row r="8320" spans="1:10">
      <c r="A8320" s="80">
        <v>40898</v>
      </c>
      <c r="B8320" s="81">
        <v>13</v>
      </c>
      <c r="C8320" s="82">
        <v>33846</v>
      </c>
      <c r="D8320" s="83" t="s">
        <v>172</v>
      </c>
      <c r="E8320" s="82">
        <v>34552.142</v>
      </c>
      <c r="F8320" s="82">
        <v>34659.502</v>
      </c>
      <c r="G8320" s="82">
        <v>-11.36</v>
      </c>
      <c r="H8320" s="82">
        <v>0</v>
      </c>
      <c r="I8320" s="82">
        <v>110.58</v>
      </c>
      <c r="J8320" s="81">
        <v>-191.67400000000001</v>
      </c>
    </row>
    <row r="8321" spans="1:10">
      <c r="A8321" s="80">
        <v>40898</v>
      </c>
      <c r="B8321" s="81">
        <v>14</v>
      </c>
      <c r="C8321" s="82">
        <v>36519</v>
      </c>
      <c r="D8321" s="83" t="s">
        <v>172</v>
      </c>
      <c r="E8321" s="82">
        <v>37021.593999999997</v>
      </c>
      <c r="F8321" s="82">
        <v>37129.434000000001</v>
      </c>
      <c r="G8321" s="82">
        <v>-11.84</v>
      </c>
      <c r="H8321" s="82">
        <v>0</v>
      </c>
      <c r="I8321" s="82">
        <v>88.26</v>
      </c>
      <c r="J8321" s="81">
        <v>-193.27800000000002</v>
      </c>
    </row>
    <row r="8322" spans="1:10">
      <c r="A8322" s="80">
        <v>40898</v>
      </c>
      <c r="B8322" s="81">
        <v>15</v>
      </c>
      <c r="C8322" s="82">
        <v>39801</v>
      </c>
      <c r="D8322" s="83" t="s">
        <v>172</v>
      </c>
      <c r="E8322" s="82">
        <v>40159.644</v>
      </c>
      <c r="F8322" s="82">
        <v>41329.699999999997</v>
      </c>
      <c r="G8322" s="82">
        <v>-12.98</v>
      </c>
      <c r="H8322" s="82">
        <v>0</v>
      </c>
      <c r="I8322" s="82">
        <v>-28.816000000000003</v>
      </c>
      <c r="J8322" s="81">
        <v>-802.53600000000006</v>
      </c>
    </row>
    <row r="8323" spans="1:10">
      <c r="A8323" s="80">
        <v>40898</v>
      </c>
      <c r="B8323" s="81">
        <v>16</v>
      </c>
      <c r="C8323" s="82">
        <v>41958</v>
      </c>
      <c r="D8323" s="83" t="s">
        <v>172</v>
      </c>
      <c r="E8323" s="82">
        <v>42344.923999999999</v>
      </c>
      <c r="F8323" s="82">
        <v>43515.26</v>
      </c>
      <c r="G8323" s="82">
        <v>-13.26</v>
      </c>
      <c r="H8323" s="82">
        <v>0</v>
      </c>
      <c r="I8323" s="82">
        <v>-33.814</v>
      </c>
      <c r="J8323" s="81">
        <v>-739.71600000000001</v>
      </c>
    </row>
    <row r="8324" spans="1:10">
      <c r="A8324" s="80">
        <v>40898</v>
      </c>
      <c r="B8324" s="81">
        <v>17</v>
      </c>
      <c r="C8324" s="82">
        <v>43702</v>
      </c>
      <c r="D8324" s="83" t="s">
        <v>172</v>
      </c>
      <c r="E8324" s="82">
        <v>44073.877999999997</v>
      </c>
      <c r="F8324" s="82">
        <v>44089.078000000001</v>
      </c>
      <c r="G8324" s="82">
        <v>-15.2</v>
      </c>
      <c r="H8324" s="82">
        <v>0</v>
      </c>
      <c r="I8324" s="82">
        <v>422.35200000000003</v>
      </c>
      <c r="J8324" s="81">
        <v>-1.232</v>
      </c>
    </row>
    <row r="8325" spans="1:10">
      <c r="A8325" s="80">
        <v>40898</v>
      </c>
      <c r="B8325" s="81">
        <v>18</v>
      </c>
      <c r="C8325" s="82">
        <v>44803</v>
      </c>
      <c r="D8325" s="83" t="s">
        <v>172</v>
      </c>
      <c r="E8325" s="82">
        <v>45114.307999999997</v>
      </c>
      <c r="F8325" s="82">
        <v>45131.444000000003</v>
      </c>
      <c r="G8325" s="82">
        <v>-11.22</v>
      </c>
      <c r="H8325" s="82">
        <v>0</v>
      </c>
      <c r="I8325" s="82">
        <v>414.79</v>
      </c>
      <c r="J8325" s="81">
        <v>-0.83600000000000008</v>
      </c>
    </row>
    <row r="8326" spans="1:10">
      <c r="A8326" s="80">
        <v>40898</v>
      </c>
      <c r="B8326" s="81">
        <v>19</v>
      </c>
      <c r="C8326" s="82">
        <v>45771</v>
      </c>
      <c r="D8326" s="83" t="s">
        <v>172</v>
      </c>
      <c r="E8326" s="82">
        <v>46230.356</v>
      </c>
      <c r="F8326" s="82">
        <v>46244.275999999998</v>
      </c>
      <c r="G8326" s="82">
        <v>-6.86</v>
      </c>
      <c r="H8326" s="82">
        <v>0</v>
      </c>
      <c r="I8326" s="82">
        <v>319.41800000000001</v>
      </c>
      <c r="J8326" s="81">
        <v>-1.24</v>
      </c>
    </row>
    <row r="8327" spans="1:10">
      <c r="A8327" s="80">
        <v>40898</v>
      </c>
      <c r="B8327" s="81">
        <v>20</v>
      </c>
      <c r="C8327" s="82">
        <v>46047</v>
      </c>
      <c r="D8327" s="83" t="s">
        <v>172</v>
      </c>
      <c r="E8327" s="82">
        <v>46594.436000000002</v>
      </c>
      <c r="F8327" s="82">
        <v>46605.256000000001</v>
      </c>
      <c r="G8327" s="82">
        <v>-9.42</v>
      </c>
      <c r="H8327" s="82">
        <v>0</v>
      </c>
      <c r="I8327" s="82">
        <v>321.49400000000003</v>
      </c>
      <c r="J8327" s="81">
        <v>-0.86</v>
      </c>
    </row>
    <row r="8328" spans="1:10">
      <c r="A8328" s="80">
        <v>40898</v>
      </c>
      <c r="B8328" s="81">
        <v>21</v>
      </c>
      <c r="C8328" s="82">
        <v>46081</v>
      </c>
      <c r="D8328" s="83" t="s">
        <v>172</v>
      </c>
      <c r="E8328" s="82">
        <v>46569.124000000003</v>
      </c>
      <c r="F8328" s="82">
        <v>46581.703999999998</v>
      </c>
      <c r="G8328" s="82">
        <v>-12.58</v>
      </c>
      <c r="H8328" s="82">
        <v>0</v>
      </c>
      <c r="I8328" s="82">
        <v>695.76400000000001</v>
      </c>
      <c r="J8328" s="81">
        <v>-1.254</v>
      </c>
    </row>
    <row r="8329" spans="1:10">
      <c r="A8329" s="80">
        <v>40898</v>
      </c>
      <c r="B8329" s="81">
        <v>22</v>
      </c>
      <c r="C8329" s="82">
        <v>46194</v>
      </c>
      <c r="D8329" s="83" t="s">
        <v>172</v>
      </c>
      <c r="E8329" s="82">
        <v>46644.353999999999</v>
      </c>
      <c r="F8329" s="82">
        <v>46662.014000000003</v>
      </c>
      <c r="G8329" s="82">
        <v>-16.96</v>
      </c>
      <c r="H8329" s="82">
        <v>0</v>
      </c>
      <c r="I8329" s="82">
        <v>764.45</v>
      </c>
      <c r="J8329" s="81">
        <v>-0.88400000000000001</v>
      </c>
    </row>
    <row r="8330" spans="1:10">
      <c r="A8330" s="80">
        <v>40898</v>
      </c>
      <c r="B8330" s="81">
        <v>23</v>
      </c>
      <c r="C8330" s="82">
        <v>46143</v>
      </c>
      <c r="D8330" s="83" t="s">
        <v>172</v>
      </c>
      <c r="E8330" s="82">
        <v>46577.491999999998</v>
      </c>
      <c r="F8330" s="82">
        <v>46595.207999999999</v>
      </c>
      <c r="G8330" s="82">
        <v>-14.56</v>
      </c>
      <c r="H8330" s="82">
        <v>0</v>
      </c>
      <c r="I8330" s="82">
        <v>705.44799999999998</v>
      </c>
      <c r="J8330" s="81">
        <v>-1.264</v>
      </c>
    </row>
    <row r="8331" spans="1:10">
      <c r="A8331" s="80">
        <v>40898</v>
      </c>
      <c r="B8331" s="81">
        <v>24</v>
      </c>
      <c r="C8331" s="82">
        <v>46132</v>
      </c>
      <c r="D8331" s="83" t="s">
        <v>172</v>
      </c>
      <c r="E8331" s="82">
        <v>46587.574000000001</v>
      </c>
      <c r="F8331" s="82">
        <v>46604.993999999999</v>
      </c>
      <c r="G8331" s="82">
        <v>-16.899999999999999</v>
      </c>
      <c r="H8331" s="82">
        <v>0</v>
      </c>
      <c r="I8331" s="82">
        <v>644.57000000000005</v>
      </c>
      <c r="J8331" s="81">
        <v>-1.252</v>
      </c>
    </row>
    <row r="8332" spans="1:10">
      <c r="A8332" s="80">
        <v>40898</v>
      </c>
      <c r="B8332" s="81">
        <v>25</v>
      </c>
      <c r="C8332" s="82">
        <v>45921</v>
      </c>
      <c r="D8332" s="83" t="s">
        <v>172</v>
      </c>
      <c r="E8332" s="82">
        <v>46465.118000000002</v>
      </c>
      <c r="F8332" s="82">
        <v>46484.298000000003</v>
      </c>
      <c r="G8332" s="82">
        <v>-19.18</v>
      </c>
      <c r="H8332" s="82">
        <v>0</v>
      </c>
      <c r="I8332" s="82">
        <v>20.162000000000003</v>
      </c>
      <c r="J8332" s="81">
        <v>-0.86399999999999999</v>
      </c>
    </row>
    <row r="8333" spans="1:10">
      <c r="A8333" s="80">
        <v>40898</v>
      </c>
      <c r="B8333" s="81">
        <v>26</v>
      </c>
      <c r="C8333" s="82">
        <v>45655</v>
      </c>
      <c r="D8333" s="83" t="s">
        <v>172</v>
      </c>
      <c r="E8333" s="82">
        <v>46113.182000000001</v>
      </c>
      <c r="F8333" s="82">
        <v>46132.061999999998</v>
      </c>
      <c r="G8333" s="82">
        <v>-18.88</v>
      </c>
      <c r="H8333" s="82">
        <v>0</v>
      </c>
      <c r="I8333" s="82">
        <v>17.196000000000002</v>
      </c>
      <c r="J8333" s="81">
        <v>-1.27</v>
      </c>
    </row>
    <row r="8334" spans="1:10">
      <c r="A8334" s="80">
        <v>40898</v>
      </c>
      <c r="B8334" s="81">
        <v>27</v>
      </c>
      <c r="C8334" s="82">
        <v>45569</v>
      </c>
      <c r="D8334" s="83" t="s">
        <v>172</v>
      </c>
      <c r="E8334" s="82">
        <v>45968.847999999998</v>
      </c>
      <c r="F8334" s="82">
        <v>45986.067999999999</v>
      </c>
      <c r="G8334" s="82">
        <v>-17.22</v>
      </c>
      <c r="H8334" s="82">
        <v>0</v>
      </c>
      <c r="I8334" s="82">
        <v>303.90199999999999</v>
      </c>
      <c r="J8334" s="81">
        <v>-0.86599999999999999</v>
      </c>
    </row>
    <row r="8335" spans="1:10">
      <c r="A8335" s="80">
        <v>40898</v>
      </c>
      <c r="B8335" s="81">
        <v>28</v>
      </c>
      <c r="C8335" s="82">
        <v>45397</v>
      </c>
      <c r="D8335" s="83" t="s">
        <v>172</v>
      </c>
      <c r="E8335" s="82">
        <v>45707.4</v>
      </c>
      <c r="F8335" s="82">
        <v>45724.54</v>
      </c>
      <c r="G8335" s="82">
        <v>-17.14</v>
      </c>
      <c r="H8335" s="82">
        <v>0</v>
      </c>
      <c r="I8335" s="82">
        <v>303.70400000000001</v>
      </c>
      <c r="J8335" s="81">
        <v>-1.27</v>
      </c>
    </row>
    <row r="8336" spans="1:10">
      <c r="A8336" s="80">
        <v>40898</v>
      </c>
      <c r="B8336" s="81">
        <v>29</v>
      </c>
      <c r="C8336" s="82">
        <v>45341</v>
      </c>
      <c r="D8336" s="83" t="s">
        <v>172</v>
      </c>
      <c r="E8336" s="82">
        <v>45651.89</v>
      </c>
      <c r="F8336" s="82">
        <v>45679.241999999998</v>
      </c>
      <c r="G8336" s="82">
        <v>-17.38</v>
      </c>
      <c r="H8336" s="82">
        <v>0</v>
      </c>
      <c r="I8336" s="82">
        <v>-4.6840000000000002</v>
      </c>
      <c r="J8336" s="81">
        <v>-0.86399999999999999</v>
      </c>
    </row>
    <row r="8337" spans="1:10">
      <c r="A8337" s="80">
        <v>40898</v>
      </c>
      <c r="B8337" s="81">
        <v>30</v>
      </c>
      <c r="C8337" s="82">
        <v>45256</v>
      </c>
      <c r="D8337" s="83" t="s">
        <v>172</v>
      </c>
      <c r="E8337" s="82">
        <v>45597.453999999998</v>
      </c>
      <c r="F8337" s="82">
        <v>45624.646000000001</v>
      </c>
      <c r="G8337" s="82">
        <v>-17.22</v>
      </c>
      <c r="H8337" s="82">
        <v>0</v>
      </c>
      <c r="I8337" s="82">
        <v>-7.992</v>
      </c>
      <c r="J8337" s="81">
        <v>-1.264</v>
      </c>
    </row>
    <row r="8338" spans="1:10">
      <c r="A8338" s="80">
        <v>40898</v>
      </c>
      <c r="B8338" s="81">
        <v>31</v>
      </c>
      <c r="C8338" s="82">
        <v>45377</v>
      </c>
      <c r="D8338" s="83" t="s">
        <v>172</v>
      </c>
      <c r="E8338" s="82">
        <v>45794.184000000001</v>
      </c>
      <c r="F8338" s="82">
        <v>46269.237999999998</v>
      </c>
      <c r="G8338" s="82">
        <v>-19.54</v>
      </c>
      <c r="H8338" s="82">
        <v>0</v>
      </c>
      <c r="I8338" s="82">
        <v>-302.39800000000002</v>
      </c>
      <c r="J8338" s="81">
        <v>-252.476</v>
      </c>
    </row>
    <row r="8339" spans="1:10">
      <c r="A8339" s="80">
        <v>40898</v>
      </c>
      <c r="B8339" s="81">
        <v>32</v>
      </c>
      <c r="C8339" s="82">
        <v>46173</v>
      </c>
      <c r="D8339" s="83" t="s">
        <v>172</v>
      </c>
      <c r="E8339" s="82">
        <v>46560.508000000002</v>
      </c>
      <c r="F8339" s="82">
        <v>47041.042000000001</v>
      </c>
      <c r="G8339" s="82">
        <v>-25.02</v>
      </c>
      <c r="H8339" s="82">
        <v>0</v>
      </c>
      <c r="I8339" s="82">
        <v>-218.53</v>
      </c>
      <c r="J8339" s="81">
        <v>-252.49</v>
      </c>
    </row>
    <row r="8340" spans="1:10">
      <c r="A8340" s="80">
        <v>40898</v>
      </c>
      <c r="B8340" s="81">
        <v>33</v>
      </c>
      <c r="C8340" s="82">
        <v>48189</v>
      </c>
      <c r="D8340" s="83" t="s">
        <v>172</v>
      </c>
      <c r="E8340" s="82">
        <v>48541.205999999998</v>
      </c>
      <c r="F8340" s="82">
        <v>48568.866000000002</v>
      </c>
      <c r="G8340" s="82">
        <v>-23.18</v>
      </c>
      <c r="H8340" s="82">
        <v>0</v>
      </c>
      <c r="I8340" s="82">
        <v>1495.4960000000001</v>
      </c>
      <c r="J8340" s="81">
        <v>348.702</v>
      </c>
    </row>
    <row r="8341" spans="1:10">
      <c r="A8341" s="80">
        <v>40898</v>
      </c>
      <c r="B8341" s="81">
        <v>34</v>
      </c>
      <c r="C8341" s="82">
        <v>50019</v>
      </c>
      <c r="D8341" s="83" t="s">
        <v>172</v>
      </c>
      <c r="E8341" s="82">
        <v>50404.124000000003</v>
      </c>
      <c r="F8341" s="82">
        <v>50417.523999999998</v>
      </c>
      <c r="G8341" s="82">
        <v>-14.66</v>
      </c>
      <c r="H8341" s="82">
        <v>0</v>
      </c>
      <c r="I8341" s="82">
        <v>1567.74</v>
      </c>
      <c r="J8341" s="81">
        <v>348.32</v>
      </c>
    </row>
    <row r="8342" spans="1:10">
      <c r="A8342" s="80">
        <v>40898</v>
      </c>
      <c r="B8342" s="81">
        <v>35</v>
      </c>
      <c r="C8342" s="82">
        <v>50686</v>
      </c>
      <c r="D8342" s="83" t="s">
        <v>172</v>
      </c>
      <c r="E8342" s="82">
        <v>51090.73</v>
      </c>
      <c r="F8342" s="82">
        <v>51108.226000000002</v>
      </c>
      <c r="G8342" s="82">
        <v>-15</v>
      </c>
      <c r="H8342" s="82">
        <v>0</v>
      </c>
      <c r="I8342" s="82">
        <v>1719.74</v>
      </c>
      <c r="J8342" s="81">
        <v>976.26800000000003</v>
      </c>
    </row>
    <row r="8343" spans="1:10">
      <c r="A8343" s="80">
        <v>40898</v>
      </c>
      <c r="B8343" s="81">
        <v>36</v>
      </c>
      <c r="C8343" s="82">
        <v>50368</v>
      </c>
      <c r="D8343" s="83" t="s">
        <v>172</v>
      </c>
      <c r="E8343" s="82">
        <v>50770.866000000002</v>
      </c>
      <c r="F8343" s="82">
        <v>50784.425999999999</v>
      </c>
      <c r="G8343" s="82">
        <v>-13.56</v>
      </c>
      <c r="H8343" s="82">
        <v>0</v>
      </c>
      <c r="I8343" s="82">
        <v>1725.67</v>
      </c>
      <c r="J8343" s="81">
        <v>993.48800000000006</v>
      </c>
    </row>
    <row r="8344" spans="1:10">
      <c r="A8344" s="80">
        <v>40898</v>
      </c>
      <c r="B8344" s="81">
        <v>37</v>
      </c>
      <c r="C8344" s="82">
        <v>49834</v>
      </c>
      <c r="D8344" s="83" t="s">
        <v>172</v>
      </c>
      <c r="E8344" s="82">
        <v>50151.858</v>
      </c>
      <c r="F8344" s="82">
        <v>50164.718000000001</v>
      </c>
      <c r="G8344" s="82">
        <v>-12.86</v>
      </c>
      <c r="H8344" s="82">
        <v>0</v>
      </c>
      <c r="I8344" s="82">
        <v>1660.442</v>
      </c>
      <c r="J8344" s="81">
        <v>455.952</v>
      </c>
    </row>
    <row r="8345" spans="1:10">
      <c r="A8345" s="80">
        <v>40898</v>
      </c>
      <c r="B8345" s="81">
        <v>38</v>
      </c>
      <c r="C8345" s="82">
        <v>48799</v>
      </c>
      <c r="D8345" s="83" t="s">
        <v>172</v>
      </c>
      <c r="E8345" s="82">
        <v>49164.959999999999</v>
      </c>
      <c r="F8345" s="82">
        <v>49178.58</v>
      </c>
      <c r="G8345" s="82">
        <v>-13.62</v>
      </c>
      <c r="H8345" s="82">
        <v>0</v>
      </c>
      <c r="I8345" s="82">
        <v>1659.9480000000001</v>
      </c>
      <c r="J8345" s="81">
        <v>457.56200000000001</v>
      </c>
    </row>
    <row r="8346" spans="1:10">
      <c r="A8346" s="80">
        <v>40898</v>
      </c>
      <c r="B8346" s="81">
        <v>39</v>
      </c>
      <c r="C8346" s="82">
        <v>47452</v>
      </c>
      <c r="D8346" s="83" t="s">
        <v>172</v>
      </c>
      <c r="E8346" s="82">
        <v>47825.158000000003</v>
      </c>
      <c r="F8346" s="82">
        <v>47837.737999999998</v>
      </c>
      <c r="G8346" s="82">
        <v>-10.94</v>
      </c>
      <c r="H8346" s="82">
        <v>0</v>
      </c>
      <c r="I8346" s="82">
        <v>1559.34</v>
      </c>
      <c r="J8346" s="81">
        <v>737.51200000000006</v>
      </c>
    </row>
    <row r="8347" spans="1:10">
      <c r="A8347" s="80">
        <v>40898</v>
      </c>
      <c r="B8347" s="81">
        <v>40</v>
      </c>
      <c r="C8347" s="82">
        <v>46293</v>
      </c>
      <c r="D8347" s="83" t="s">
        <v>172</v>
      </c>
      <c r="E8347" s="82">
        <v>46687.796000000002</v>
      </c>
      <c r="F8347" s="82">
        <v>46698.815999999999</v>
      </c>
      <c r="G8347" s="82">
        <v>-11.02</v>
      </c>
      <c r="H8347" s="82">
        <v>0</v>
      </c>
      <c r="I8347" s="82">
        <v>1559.538</v>
      </c>
      <c r="J8347" s="81">
        <v>737.11599999999999</v>
      </c>
    </row>
    <row r="8348" spans="1:10">
      <c r="A8348" s="80">
        <v>40898</v>
      </c>
      <c r="B8348" s="81">
        <v>41</v>
      </c>
      <c r="C8348" s="82">
        <v>44882</v>
      </c>
      <c r="D8348" s="83" t="s">
        <v>172</v>
      </c>
      <c r="E8348" s="82">
        <v>45251.411999999997</v>
      </c>
      <c r="F8348" s="82">
        <v>45266.712</v>
      </c>
      <c r="G8348" s="82">
        <v>-15.3</v>
      </c>
      <c r="H8348" s="82">
        <v>0</v>
      </c>
      <c r="I8348" s="82">
        <v>1568.5320000000002</v>
      </c>
      <c r="J8348" s="81">
        <v>450.36799999999999</v>
      </c>
    </row>
    <row r="8349" spans="1:10">
      <c r="A8349" s="80">
        <v>40898</v>
      </c>
      <c r="B8349" s="81">
        <v>42</v>
      </c>
      <c r="C8349" s="82">
        <v>43583</v>
      </c>
      <c r="D8349" s="83" t="s">
        <v>172</v>
      </c>
      <c r="E8349" s="82">
        <v>43970.067999999999</v>
      </c>
      <c r="F8349" s="82">
        <v>43981.767999999996</v>
      </c>
      <c r="G8349" s="82">
        <v>-9.26</v>
      </c>
      <c r="H8349" s="82">
        <v>0</v>
      </c>
      <c r="I8349" s="82">
        <v>1568.3340000000001</v>
      </c>
      <c r="J8349" s="81">
        <v>451.97400000000005</v>
      </c>
    </row>
    <row r="8350" spans="1:10">
      <c r="A8350" s="80">
        <v>40898</v>
      </c>
      <c r="B8350" s="81">
        <v>43</v>
      </c>
      <c r="C8350" s="82">
        <v>41903</v>
      </c>
      <c r="D8350" s="83" t="s">
        <v>172</v>
      </c>
      <c r="E8350" s="82">
        <v>42299.324000000001</v>
      </c>
      <c r="F8350" s="82">
        <v>42322.383999999998</v>
      </c>
      <c r="G8350" s="82">
        <v>-19.579999999999998</v>
      </c>
      <c r="H8350" s="82">
        <v>0</v>
      </c>
      <c r="I8350" s="82">
        <v>1051.1559999999999</v>
      </c>
      <c r="J8350" s="81">
        <v>821.91200000000003</v>
      </c>
    </row>
    <row r="8351" spans="1:10">
      <c r="A8351" s="80">
        <v>40898</v>
      </c>
      <c r="B8351" s="81">
        <v>44</v>
      </c>
      <c r="C8351" s="82">
        <v>39820</v>
      </c>
      <c r="D8351" s="83" t="s">
        <v>172</v>
      </c>
      <c r="E8351" s="82">
        <v>40285.053999999996</v>
      </c>
      <c r="F8351" s="82">
        <v>40301.934000000001</v>
      </c>
      <c r="G8351" s="82">
        <v>-16.88</v>
      </c>
      <c r="H8351" s="82">
        <v>0</v>
      </c>
      <c r="I8351" s="82">
        <v>1051.5520000000001</v>
      </c>
      <c r="J8351" s="81">
        <v>821.11800000000005</v>
      </c>
    </row>
    <row r="8352" spans="1:10">
      <c r="A8352" s="80">
        <v>40898</v>
      </c>
      <c r="B8352" s="81">
        <v>45</v>
      </c>
      <c r="C8352" s="82">
        <v>38182</v>
      </c>
      <c r="D8352" s="83" t="s">
        <v>172</v>
      </c>
      <c r="E8352" s="82">
        <v>38918.86</v>
      </c>
      <c r="F8352" s="82">
        <v>38929.1</v>
      </c>
      <c r="G8352" s="82">
        <v>-9.6999999999999993</v>
      </c>
      <c r="H8352" s="82">
        <v>0</v>
      </c>
      <c r="I8352" s="82">
        <v>1000.95</v>
      </c>
      <c r="J8352" s="81">
        <v>296.78200000000004</v>
      </c>
    </row>
    <row r="8353" spans="1:10">
      <c r="A8353" s="80">
        <v>40898</v>
      </c>
      <c r="B8353" s="81">
        <v>46</v>
      </c>
      <c r="C8353" s="82">
        <v>36359</v>
      </c>
      <c r="D8353" s="83" t="s">
        <v>172</v>
      </c>
      <c r="E8353" s="82">
        <v>36856.667999999998</v>
      </c>
      <c r="F8353" s="82">
        <v>36873.667999999998</v>
      </c>
      <c r="G8353" s="82">
        <v>-17</v>
      </c>
      <c r="H8353" s="82">
        <v>0</v>
      </c>
      <c r="I8353" s="82">
        <v>1001.048</v>
      </c>
      <c r="J8353" s="81">
        <v>297.18799999999999</v>
      </c>
    </row>
    <row r="8354" spans="1:10">
      <c r="A8354" s="80">
        <v>40898</v>
      </c>
      <c r="B8354" s="81">
        <v>47</v>
      </c>
      <c r="C8354" s="82">
        <v>33866</v>
      </c>
      <c r="D8354" s="83" t="s">
        <v>172</v>
      </c>
      <c r="E8354" s="82">
        <v>34511.661999999997</v>
      </c>
      <c r="F8354" s="82">
        <v>34773.601999999999</v>
      </c>
      <c r="G8354" s="82">
        <v>-261.94</v>
      </c>
      <c r="H8354" s="82">
        <v>0</v>
      </c>
      <c r="I8354" s="82">
        <v>1479.7820000000002</v>
      </c>
      <c r="J8354" s="81">
        <v>220.38600000000002</v>
      </c>
    </row>
    <row r="8355" spans="1:10">
      <c r="A8355" s="80">
        <v>40898</v>
      </c>
      <c r="B8355" s="81">
        <v>48</v>
      </c>
      <c r="C8355" s="82">
        <v>32472</v>
      </c>
      <c r="D8355" s="83" t="s">
        <v>172</v>
      </c>
      <c r="E8355" s="82">
        <v>33152.485999999997</v>
      </c>
      <c r="F8355" s="82">
        <v>33792.205999999998</v>
      </c>
      <c r="G8355" s="82">
        <v>-639.72</v>
      </c>
      <c r="H8355" s="82">
        <v>0</v>
      </c>
      <c r="I8355" s="82">
        <v>1479.98</v>
      </c>
      <c r="J8355" s="81">
        <v>220.38600000000002</v>
      </c>
    </row>
    <row r="8356" spans="1:10">
      <c r="A8356" s="80">
        <v>40899</v>
      </c>
      <c r="B8356" s="81">
        <v>1</v>
      </c>
      <c r="C8356" s="82">
        <v>32328</v>
      </c>
      <c r="D8356" s="83" t="s">
        <v>172</v>
      </c>
      <c r="E8356" s="82">
        <v>33191.78</v>
      </c>
      <c r="F8356" s="82">
        <v>33993.83</v>
      </c>
      <c r="G8356" s="82">
        <v>-854.3</v>
      </c>
      <c r="H8356" s="82">
        <v>0</v>
      </c>
      <c r="I8356" s="82">
        <v>1438.174</v>
      </c>
      <c r="J8356" s="81">
        <v>331.18600000000004</v>
      </c>
    </row>
    <row r="8357" spans="1:10">
      <c r="A8357" s="80">
        <v>40899</v>
      </c>
      <c r="B8357" s="81">
        <v>2</v>
      </c>
      <c r="C8357" s="82">
        <v>32051</v>
      </c>
      <c r="D8357" s="83" t="s">
        <v>172</v>
      </c>
      <c r="E8357" s="82">
        <v>32931.474000000002</v>
      </c>
      <c r="F8357" s="82">
        <v>33739.743999999999</v>
      </c>
      <c r="G8357" s="82">
        <v>-908.02</v>
      </c>
      <c r="H8357" s="82">
        <v>0</v>
      </c>
      <c r="I8357" s="82">
        <v>1438.174</v>
      </c>
      <c r="J8357" s="81">
        <v>330.78399999999999</v>
      </c>
    </row>
    <row r="8358" spans="1:10">
      <c r="A8358" s="80">
        <v>40899</v>
      </c>
      <c r="B8358" s="81">
        <v>3</v>
      </c>
      <c r="C8358" s="82">
        <v>31429</v>
      </c>
      <c r="D8358" s="83" t="s">
        <v>172</v>
      </c>
      <c r="E8358" s="82">
        <v>32289.62</v>
      </c>
      <c r="F8358" s="82">
        <v>33745.839999999997</v>
      </c>
      <c r="G8358" s="82">
        <v>-1456.22</v>
      </c>
      <c r="H8358" s="82">
        <v>0</v>
      </c>
      <c r="I8358" s="82">
        <v>1133.482</v>
      </c>
      <c r="J8358" s="81">
        <v>356.786</v>
      </c>
    </row>
    <row r="8359" spans="1:10">
      <c r="A8359" s="80">
        <v>40899</v>
      </c>
      <c r="B8359" s="81">
        <v>4</v>
      </c>
      <c r="C8359" s="82">
        <v>30456</v>
      </c>
      <c r="D8359" s="83" t="s">
        <v>172</v>
      </c>
      <c r="E8359" s="82">
        <v>31301.896000000001</v>
      </c>
      <c r="F8359" s="82">
        <v>33008.356</v>
      </c>
      <c r="G8359" s="82">
        <v>-1706.46</v>
      </c>
      <c r="H8359" s="82">
        <v>0</v>
      </c>
      <c r="I8359" s="82">
        <v>1133.778</v>
      </c>
      <c r="J8359" s="81">
        <v>357.17200000000003</v>
      </c>
    </row>
    <row r="8360" spans="1:10">
      <c r="A8360" s="80">
        <v>40899</v>
      </c>
      <c r="B8360" s="81">
        <v>5</v>
      </c>
      <c r="C8360" s="82">
        <v>29743</v>
      </c>
      <c r="D8360" s="83" t="s">
        <v>172</v>
      </c>
      <c r="E8360" s="82">
        <v>30597.598000000002</v>
      </c>
      <c r="F8360" s="82">
        <v>32418.797999999999</v>
      </c>
      <c r="G8360" s="82">
        <v>-1821.2</v>
      </c>
      <c r="H8360" s="82">
        <v>0</v>
      </c>
      <c r="I8360" s="82">
        <v>1543.7240000000002</v>
      </c>
      <c r="J8360" s="81">
        <v>972.702</v>
      </c>
    </row>
    <row r="8361" spans="1:10">
      <c r="A8361" s="80">
        <v>40899</v>
      </c>
      <c r="B8361" s="81">
        <v>6</v>
      </c>
      <c r="C8361" s="82">
        <v>29596</v>
      </c>
      <c r="D8361" s="83" t="s">
        <v>172</v>
      </c>
      <c r="E8361" s="82">
        <v>30430.475999999999</v>
      </c>
      <c r="F8361" s="82">
        <v>32232.216</v>
      </c>
      <c r="G8361" s="82">
        <v>-1801.74</v>
      </c>
      <c r="H8361" s="82">
        <v>0</v>
      </c>
      <c r="I8361" s="82">
        <v>1543.8240000000001</v>
      </c>
      <c r="J8361" s="81">
        <v>992.7120000000001</v>
      </c>
    </row>
    <row r="8362" spans="1:10">
      <c r="A8362" s="80">
        <v>40899</v>
      </c>
      <c r="B8362" s="81">
        <v>7</v>
      </c>
      <c r="C8362" s="82">
        <v>28877</v>
      </c>
      <c r="D8362" s="83" t="s">
        <v>172</v>
      </c>
      <c r="E8362" s="82">
        <v>29706.944000000003</v>
      </c>
      <c r="F8362" s="82">
        <v>31536.684000000001</v>
      </c>
      <c r="G8362" s="82">
        <v>-1862.02</v>
      </c>
      <c r="H8362" s="82">
        <v>0</v>
      </c>
      <c r="I8362" s="82">
        <v>1714.6020000000001</v>
      </c>
      <c r="J8362" s="81">
        <v>837.928</v>
      </c>
    </row>
    <row r="8363" spans="1:10">
      <c r="A8363" s="80">
        <v>40899</v>
      </c>
      <c r="B8363" s="81">
        <v>8</v>
      </c>
      <c r="C8363" s="82">
        <v>28101</v>
      </c>
      <c r="D8363" s="83" t="s">
        <v>172</v>
      </c>
      <c r="E8363" s="82">
        <v>28925.802</v>
      </c>
      <c r="F8363" s="82">
        <v>30892.128000000001</v>
      </c>
      <c r="G8363" s="82">
        <v>-2034.56</v>
      </c>
      <c r="H8363" s="82">
        <v>0</v>
      </c>
      <c r="I8363" s="82">
        <v>1725.4740000000002</v>
      </c>
      <c r="J8363" s="81">
        <v>837.92600000000004</v>
      </c>
    </row>
    <row r="8364" spans="1:10">
      <c r="A8364" s="80">
        <v>40899</v>
      </c>
      <c r="B8364" s="81">
        <v>9</v>
      </c>
      <c r="C8364" s="82">
        <v>27473</v>
      </c>
      <c r="D8364" s="83" t="s">
        <v>172</v>
      </c>
      <c r="E8364" s="82">
        <v>28305.01</v>
      </c>
      <c r="F8364" s="82">
        <v>30243.03</v>
      </c>
      <c r="G8364" s="82">
        <v>-2010.68</v>
      </c>
      <c r="H8364" s="82">
        <v>0</v>
      </c>
      <c r="I8364" s="82">
        <v>961.12200000000007</v>
      </c>
      <c r="J8364" s="81">
        <v>123.99</v>
      </c>
    </row>
    <row r="8365" spans="1:10">
      <c r="A8365" s="80">
        <v>40899</v>
      </c>
      <c r="B8365" s="81">
        <v>10</v>
      </c>
      <c r="C8365" s="82">
        <v>27408</v>
      </c>
      <c r="D8365" s="83" t="s">
        <v>172</v>
      </c>
      <c r="E8365" s="82">
        <v>28256.455999999998</v>
      </c>
      <c r="F8365" s="82">
        <v>30188.745999999999</v>
      </c>
      <c r="G8365" s="82">
        <v>-1943.54</v>
      </c>
      <c r="H8365" s="82">
        <v>0</v>
      </c>
      <c r="I8365" s="82">
        <v>968.23800000000006</v>
      </c>
      <c r="J8365" s="81">
        <v>100.38800000000001</v>
      </c>
    </row>
    <row r="8366" spans="1:10">
      <c r="A8366" s="80">
        <v>40899</v>
      </c>
      <c r="B8366" s="81">
        <v>11</v>
      </c>
      <c r="C8366" s="82">
        <v>27937</v>
      </c>
      <c r="D8366" s="83" t="s">
        <v>172</v>
      </c>
      <c r="E8366" s="82">
        <v>28766.567999999999</v>
      </c>
      <c r="F8366" s="82">
        <v>30648.008000000002</v>
      </c>
      <c r="G8366" s="82">
        <v>-1752.44</v>
      </c>
      <c r="H8366" s="82">
        <v>0</v>
      </c>
      <c r="I8366" s="82">
        <v>267.23599999999999</v>
      </c>
      <c r="J8366" s="81">
        <v>-225.214</v>
      </c>
    </row>
    <row r="8367" spans="1:10">
      <c r="A8367" s="80">
        <v>40899</v>
      </c>
      <c r="B8367" s="81">
        <v>12</v>
      </c>
      <c r="C8367" s="82">
        <v>29074</v>
      </c>
      <c r="D8367" s="83" t="s">
        <v>172</v>
      </c>
      <c r="E8367" s="82">
        <v>29893.311999999998</v>
      </c>
      <c r="F8367" s="82">
        <v>31035.752</v>
      </c>
      <c r="G8367" s="82">
        <v>-1013.44</v>
      </c>
      <c r="H8367" s="82">
        <v>0</v>
      </c>
      <c r="I8367" s="82">
        <v>254.58600000000001</v>
      </c>
      <c r="J8367" s="81">
        <v>-224.01600000000002</v>
      </c>
    </row>
    <row r="8368" spans="1:10">
      <c r="A8368" s="80">
        <v>40899</v>
      </c>
      <c r="B8368" s="81">
        <v>13</v>
      </c>
      <c r="C8368" s="82">
        <v>31808</v>
      </c>
      <c r="D8368" s="83" t="s">
        <v>172</v>
      </c>
      <c r="E8368" s="82">
        <v>32491.741999999998</v>
      </c>
      <c r="F8368" s="82">
        <v>32663.022000000001</v>
      </c>
      <c r="G8368" s="82">
        <v>-11.28</v>
      </c>
      <c r="H8368" s="82">
        <v>0</v>
      </c>
      <c r="I8368" s="82">
        <v>368.93200000000002</v>
      </c>
      <c r="J8368" s="81">
        <v>-254.822</v>
      </c>
    </row>
    <row r="8369" spans="1:10">
      <c r="A8369" s="80">
        <v>40899</v>
      </c>
      <c r="B8369" s="81">
        <v>14</v>
      </c>
      <c r="C8369" s="82">
        <v>34344</v>
      </c>
      <c r="D8369" s="83" t="s">
        <v>172</v>
      </c>
      <c r="E8369" s="82">
        <v>35047.379999999997</v>
      </c>
      <c r="F8369" s="82">
        <v>35219.5</v>
      </c>
      <c r="G8369" s="82">
        <v>-12.12</v>
      </c>
      <c r="H8369" s="82">
        <v>0</v>
      </c>
      <c r="I8369" s="82">
        <v>368.834</v>
      </c>
      <c r="J8369" s="81">
        <v>-254.42600000000002</v>
      </c>
    </row>
    <row r="8370" spans="1:10">
      <c r="A8370" s="80">
        <v>40899</v>
      </c>
      <c r="B8370" s="81">
        <v>15</v>
      </c>
      <c r="C8370" s="82">
        <v>37409</v>
      </c>
      <c r="D8370" s="83" t="s">
        <v>172</v>
      </c>
      <c r="E8370" s="82">
        <v>37989.322</v>
      </c>
      <c r="F8370" s="82">
        <v>38699.182000000001</v>
      </c>
      <c r="G8370" s="82">
        <v>-12.3</v>
      </c>
      <c r="H8370" s="82">
        <v>0</v>
      </c>
      <c r="I8370" s="82">
        <v>213.47200000000001</v>
      </c>
      <c r="J8370" s="81">
        <v>-778.49</v>
      </c>
    </row>
    <row r="8371" spans="1:10">
      <c r="A8371" s="80">
        <v>40899</v>
      </c>
      <c r="B8371" s="81">
        <v>16</v>
      </c>
      <c r="C8371" s="82">
        <v>39518</v>
      </c>
      <c r="D8371" s="83" t="s">
        <v>172</v>
      </c>
      <c r="E8371" s="82">
        <v>40050.553999999996</v>
      </c>
      <c r="F8371" s="82">
        <v>40761.294000000002</v>
      </c>
      <c r="G8371" s="82">
        <v>-15.14</v>
      </c>
      <c r="H8371" s="82">
        <v>0</v>
      </c>
      <c r="I8371" s="82">
        <v>213.37400000000002</v>
      </c>
      <c r="J8371" s="81">
        <v>-727.68600000000004</v>
      </c>
    </row>
    <row r="8372" spans="1:10">
      <c r="A8372" s="80">
        <v>40899</v>
      </c>
      <c r="B8372" s="81">
        <v>17</v>
      </c>
      <c r="C8372" s="82">
        <v>41017</v>
      </c>
      <c r="D8372" s="83" t="s">
        <v>172</v>
      </c>
      <c r="E8372" s="82">
        <v>41571.921999999999</v>
      </c>
      <c r="F8372" s="82">
        <v>41585.557999999997</v>
      </c>
      <c r="G8372" s="82">
        <v>-10.96</v>
      </c>
      <c r="H8372" s="82">
        <v>0</v>
      </c>
      <c r="I8372" s="82">
        <v>332.56400000000002</v>
      </c>
      <c r="J8372" s="81">
        <v>-1.212</v>
      </c>
    </row>
    <row r="8373" spans="1:10">
      <c r="A8373" s="80">
        <v>40899</v>
      </c>
      <c r="B8373" s="81">
        <v>18</v>
      </c>
      <c r="C8373" s="82">
        <v>42064</v>
      </c>
      <c r="D8373" s="83" t="s">
        <v>172</v>
      </c>
      <c r="E8373" s="82">
        <v>42600.356</v>
      </c>
      <c r="F8373" s="82">
        <v>42613.896000000001</v>
      </c>
      <c r="G8373" s="82">
        <v>-12.84</v>
      </c>
      <c r="H8373" s="82">
        <v>0</v>
      </c>
      <c r="I8373" s="82">
        <v>282.358</v>
      </c>
      <c r="J8373" s="81">
        <v>-0.83400000000000007</v>
      </c>
    </row>
    <row r="8374" spans="1:10">
      <c r="A8374" s="80">
        <v>40899</v>
      </c>
      <c r="B8374" s="81">
        <v>19</v>
      </c>
      <c r="C8374" s="82">
        <v>42827</v>
      </c>
      <c r="D8374" s="83" t="s">
        <v>172</v>
      </c>
      <c r="E8374" s="82">
        <v>43451.51</v>
      </c>
      <c r="F8374" s="82">
        <v>43466.69</v>
      </c>
      <c r="G8374" s="82">
        <v>-17.18</v>
      </c>
      <c r="H8374" s="82">
        <v>0</v>
      </c>
      <c r="I8374" s="82">
        <v>947.48400000000004</v>
      </c>
      <c r="J8374" s="81">
        <v>121.55</v>
      </c>
    </row>
    <row r="8375" spans="1:10">
      <c r="A8375" s="80">
        <v>40899</v>
      </c>
      <c r="B8375" s="81">
        <v>20</v>
      </c>
      <c r="C8375" s="82">
        <v>42905</v>
      </c>
      <c r="D8375" s="83" t="s">
        <v>172</v>
      </c>
      <c r="E8375" s="82">
        <v>43556.635999999999</v>
      </c>
      <c r="F8375" s="82">
        <v>43573.376000000004</v>
      </c>
      <c r="G8375" s="82">
        <v>-18.739999999999998</v>
      </c>
      <c r="H8375" s="82">
        <v>0</v>
      </c>
      <c r="I8375" s="82">
        <v>988.49800000000005</v>
      </c>
      <c r="J8375" s="81">
        <v>121.96</v>
      </c>
    </row>
    <row r="8376" spans="1:10">
      <c r="A8376" s="80">
        <v>40899</v>
      </c>
      <c r="B8376" s="81">
        <v>21</v>
      </c>
      <c r="C8376" s="82">
        <v>42826</v>
      </c>
      <c r="D8376" s="83" t="s">
        <v>172</v>
      </c>
      <c r="E8376" s="82">
        <v>43422.023999999998</v>
      </c>
      <c r="F8376" s="82">
        <v>43438.584000000003</v>
      </c>
      <c r="G8376" s="82">
        <v>-18.46</v>
      </c>
      <c r="H8376" s="82">
        <v>0</v>
      </c>
      <c r="I8376" s="82">
        <v>988.39800000000002</v>
      </c>
      <c r="J8376" s="81">
        <v>101.57</v>
      </c>
    </row>
    <row r="8377" spans="1:10">
      <c r="A8377" s="80">
        <v>40899</v>
      </c>
      <c r="B8377" s="81">
        <v>22</v>
      </c>
      <c r="C8377" s="82">
        <v>42834</v>
      </c>
      <c r="D8377" s="83" t="s">
        <v>172</v>
      </c>
      <c r="E8377" s="82">
        <v>43378.04</v>
      </c>
      <c r="F8377" s="82">
        <v>43396.66</v>
      </c>
      <c r="G8377" s="82">
        <v>-20.62</v>
      </c>
      <c r="H8377" s="82">
        <v>0</v>
      </c>
      <c r="I8377" s="82">
        <v>988.596</v>
      </c>
      <c r="J8377" s="81">
        <v>101.58</v>
      </c>
    </row>
    <row r="8378" spans="1:10">
      <c r="A8378" s="80">
        <v>40899</v>
      </c>
      <c r="B8378" s="81">
        <v>23</v>
      </c>
      <c r="C8378" s="82">
        <v>42703</v>
      </c>
      <c r="D8378" s="83" t="s">
        <v>172</v>
      </c>
      <c r="E8378" s="82">
        <v>43176.71</v>
      </c>
      <c r="F8378" s="82">
        <v>43193.47</v>
      </c>
      <c r="G8378" s="82">
        <v>-18.66</v>
      </c>
      <c r="H8378" s="82">
        <v>0</v>
      </c>
      <c r="I8378" s="82">
        <v>988.3</v>
      </c>
      <c r="J8378" s="81">
        <v>505.93800000000005</v>
      </c>
    </row>
    <row r="8379" spans="1:10">
      <c r="A8379" s="80">
        <v>40899</v>
      </c>
      <c r="B8379" s="81">
        <v>24</v>
      </c>
      <c r="C8379" s="82">
        <v>42601</v>
      </c>
      <c r="D8379" s="83" t="s">
        <v>172</v>
      </c>
      <c r="E8379" s="82">
        <v>43051.411999999997</v>
      </c>
      <c r="F8379" s="82">
        <v>43067.372000000003</v>
      </c>
      <c r="G8379" s="82">
        <v>-17.96</v>
      </c>
      <c r="H8379" s="82">
        <v>0</v>
      </c>
      <c r="I8379" s="82">
        <v>983.16</v>
      </c>
      <c r="J8379" s="81">
        <v>504.33600000000001</v>
      </c>
    </row>
    <row r="8380" spans="1:10">
      <c r="A8380" s="80">
        <v>40899</v>
      </c>
      <c r="B8380" s="81">
        <v>25</v>
      </c>
      <c r="C8380" s="82">
        <v>42559</v>
      </c>
      <c r="D8380" s="83" t="s">
        <v>172</v>
      </c>
      <c r="E8380" s="82">
        <v>42960.822</v>
      </c>
      <c r="F8380" s="82">
        <v>42974.582000000002</v>
      </c>
      <c r="G8380" s="82">
        <v>-15.76</v>
      </c>
      <c r="H8380" s="82">
        <v>0</v>
      </c>
      <c r="I8380" s="82">
        <v>974.16800000000001</v>
      </c>
      <c r="J8380" s="81">
        <v>263.99799999999999</v>
      </c>
    </row>
    <row r="8381" spans="1:10">
      <c r="A8381" s="80">
        <v>40899</v>
      </c>
      <c r="B8381" s="81">
        <v>26</v>
      </c>
      <c r="C8381" s="82">
        <v>42186</v>
      </c>
      <c r="D8381" s="83" t="s">
        <v>172</v>
      </c>
      <c r="E8381" s="82">
        <v>42711.985999999997</v>
      </c>
      <c r="F8381" s="82">
        <v>42725.745999999999</v>
      </c>
      <c r="G8381" s="82">
        <v>-13.76</v>
      </c>
      <c r="H8381" s="82">
        <v>0</v>
      </c>
      <c r="I8381" s="82">
        <v>973.97</v>
      </c>
      <c r="J8381" s="81">
        <v>264.39999999999998</v>
      </c>
    </row>
    <row r="8382" spans="1:10">
      <c r="A8382" s="80">
        <v>40899</v>
      </c>
      <c r="B8382" s="81">
        <v>27</v>
      </c>
      <c r="C8382" s="82">
        <v>41999</v>
      </c>
      <c r="D8382" s="83" t="s">
        <v>172</v>
      </c>
      <c r="E8382" s="82">
        <v>42589.198000000004</v>
      </c>
      <c r="F8382" s="82">
        <v>42602.338000000003</v>
      </c>
      <c r="G8382" s="82">
        <v>-13.14</v>
      </c>
      <c r="H8382" s="82">
        <v>0</v>
      </c>
      <c r="I8382" s="82">
        <v>988.3</v>
      </c>
      <c r="J8382" s="81">
        <v>-1.198</v>
      </c>
    </row>
    <row r="8383" spans="1:10">
      <c r="A8383" s="80">
        <v>40899</v>
      </c>
      <c r="B8383" s="81">
        <v>28</v>
      </c>
      <c r="C8383" s="82">
        <v>41851</v>
      </c>
      <c r="D8383" s="83" t="s">
        <v>172</v>
      </c>
      <c r="E8383" s="82">
        <v>42429.184000000001</v>
      </c>
      <c r="F8383" s="82">
        <v>42445.004000000001</v>
      </c>
      <c r="G8383" s="82">
        <v>-15.82</v>
      </c>
      <c r="H8383" s="82">
        <v>0</v>
      </c>
      <c r="I8383" s="82">
        <v>988.7940000000001</v>
      </c>
      <c r="J8383" s="81">
        <v>-0.81200000000000006</v>
      </c>
    </row>
    <row r="8384" spans="1:10">
      <c r="A8384" s="80">
        <v>40899</v>
      </c>
      <c r="B8384" s="81">
        <v>29</v>
      </c>
      <c r="C8384" s="82">
        <v>42029</v>
      </c>
      <c r="D8384" s="83" t="s">
        <v>172</v>
      </c>
      <c r="E8384" s="82">
        <v>42610.266000000003</v>
      </c>
      <c r="F8384" s="82">
        <v>42623.705999999998</v>
      </c>
      <c r="G8384" s="82">
        <v>-13.44</v>
      </c>
      <c r="H8384" s="82">
        <v>0</v>
      </c>
      <c r="I8384" s="82">
        <v>981.38200000000006</v>
      </c>
      <c r="J8384" s="81">
        <v>-1.226</v>
      </c>
    </row>
    <row r="8385" spans="1:10">
      <c r="A8385" s="80">
        <v>40899</v>
      </c>
      <c r="B8385" s="81">
        <v>30</v>
      </c>
      <c r="C8385" s="82">
        <v>42037</v>
      </c>
      <c r="D8385" s="83" t="s">
        <v>172</v>
      </c>
      <c r="E8385" s="82">
        <v>42579.948000000004</v>
      </c>
      <c r="F8385" s="82">
        <v>42594.307999999997</v>
      </c>
      <c r="G8385" s="82">
        <v>-14.36</v>
      </c>
      <c r="H8385" s="82">
        <v>0</v>
      </c>
      <c r="I8385" s="82">
        <v>988.69600000000003</v>
      </c>
      <c r="J8385" s="81">
        <v>-1.244</v>
      </c>
    </row>
    <row r="8386" spans="1:10">
      <c r="A8386" s="80">
        <v>40899</v>
      </c>
      <c r="B8386" s="81">
        <v>31</v>
      </c>
      <c r="C8386" s="82">
        <v>42317</v>
      </c>
      <c r="D8386" s="83" t="s">
        <v>172</v>
      </c>
      <c r="E8386" s="82">
        <v>42958.692000000003</v>
      </c>
      <c r="F8386" s="82">
        <v>43131.951999999997</v>
      </c>
      <c r="G8386" s="82">
        <v>-9.7200000000000006</v>
      </c>
      <c r="H8386" s="82">
        <v>0</v>
      </c>
      <c r="I8386" s="82">
        <v>302.71600000000001</v>
      </c>
      <c r="J8386" s="81">
        <v>-0.85600000000000009</v>
      </c>
    </row>
    <row r="8387" spans="1:10">
      <c r="A8387" s="80">
        <v>40899</v>
      </c>
      <c r="B8387" s="81">
        <v>32</v>
      </c>
      <c r="C8387" s="82">
        <v>43222</v>
      </c>
      <c r="D8387" s="83" t="s">
        <v>172</v>
      </c>
      <c r="E8387" s="82">
        <v>43915.273999999998</v>
      </c>
      <c r="F8387" s="82">
        <v>44099.714</v>
      </c>
      <c r="G8387" s="82">
        <v>-21.1</v>
      </c>
      <c r="H8387" s="82">
        <v>0</v>
      </c>
      <c r="I8387" s="82">
        <v>224.93800000000002</v>
      </c>
      <c r="J8387" s="81">
        <v>-1.264</v>
      </c>
    </row>
    <row r="8388" spans="1:10">
      <c r="A8388" s="80">
        <v>40899</v>
      </c>
      <c r="B8388" s="81">
        <v>33</v>
      </c>
      <c r="C8388" s="82">
        <v>45622</v>
      </c>
      <c r="D8388" s="83" t="s">
        <v>172</v>
      </c>
      <c r="E8388" s="82">
        <v>46349.394</v>
      </c>
      <c r="F8388" s="82">
        <v>46358.813999999998</v>
      </c>
      <c r="G8388" s="82">
        <v>-10.86</v>
      </c>
      <c r="H8388" s="82">
        <v>0</v>
      </c>
      <c r="I8388" s="82">
        <v>962.9</v>
      </c>
      <c r="J8388" s="81">
        <v>827.86200000000008</v>
      </c>
    </row>
    <row r="8389" spans="1:10">
      <c r="A8389" s="80">
        <v>40899</v>
      </c>
      <c r="B8389" s="81">
        <v>34</v>
      </c>
      <c r="C8389" s="82">
        <v>47984</v>
      </c>
      <c r="D8389" s="83" t="s">
        <v>172</v>
      </c>
      <c r="E8389" s="82">
        <v>48787.644</v>
      </c>
      <c r="F8389" s="82">
        <v>48797.804000000004</v>
      </c>
      <c r="G8389" s="82">
        <v>-6.94</v>
      </c>
      <c r="H8389" s="82">
        <v>0</v>
      </c>
      <c r="I8389" s="82">
        <v>993.24200000000008</v>
      </c>
      <c r="J8389" s="81">
        <v>993.4620000000001</v>
      </c>
    </row>
    <row r="8390" spans="1:10">
      <c r="A8390" s="80">
        <v>40899</v>
      </c>
      <c r="B8390" s="81">
        <v>35</v>
      </c>
      <c r="C8390" s="82">
        <v>48931</v>
      </c>
      <c r="D8390" s="83" t="s">
        <v>172</v>
      </c>
      <c r="E8390" s="82">
        <v>49615.428</v>
      </c>
      <c r="F8390" s="82">
        <v>49623.667999999998</v>
      </c>
      <c r="G8390" s="82">
        <v>-10.32</v>
      </c>
      <c r="H8390" s="82">
        <v>0</v>
      </c>
      <c r="I8390" s="82">
        <v>1673.29</v>
      </c>
      <c r="J8390" s="81">
        <v>993.48400000000004</v>
      </c>
    </row>
    <row r="8391" spans="1:10">
      <c r="A8391" s="80">
        <v>40899</v>
      </c>
      <c r="B8391" s="81">
        <v>36</v>
      </c>
      <c r="C8391" s="82">
        <v>48653</v>
      </c>
      <c r="D8391" s="83" t="s">
        <v>172</v>
      </c>
      <c r="E8391" s="82">
        <v>49311.002</v>
      </c>
      <c r="F8391" s="82">
        <v>49334.301999999996</v>
      </c>
      <c r="G8391" s="82">
        <v>-16.28</v>
      </c>
      <c r="H8391" s="82">
        <v>0</v>
      </c>
      <c r="I8391" s="82">
        <v>1675.96</v>
      </c>
      <c r="J8391" s="81">
        <v>993.90600000000006</v>
      </c>
    </row>
    <row r="8392" spans="1:10">
      <c r="A8392" s="80">
        <v>40899</v>
      </c>
      <c r="B8392" s="81">
        <v>37</v>
      </c>
      <c r="C8392" s="82">
        <v>48020</v>
      </c>
      <c r="D8392" s="83" t="s">
        <v>172</v>
      </c>
      <c r="E8392" s="82">
        <v>48687.91</v>
      </c>
      <c r="F8392" s="82">
        <v>48699.41</v>
      </c>
      <c r="G8392" s="82">
        <v>-13.58</v>
      </c>
      <c r="H8392" s="82">
        <v>0</v>
      </c>
      <c r="I8392" s="82">
        <v>1715.4920000000002</v>
      </c>
      <c r="J8392" s="81">
        <v>613.51200000000006</v>
      </c>
    </row>
    <row r="8393" spans="1:10">
      <c r="A8393" s="80">
        <v>40899</v>
      </c>
      <c r="B8393" s="81">
        <v>38</v>
      </c>
      <c r="C8393" s="82">
        <v>47261</v>
      </c>
      <c r="D8393" s="83" t="s">
        <v>172</v>
      </c>
      <c r="E8393" s="82">
        <v>47932.517999999996</v>
      </c>
      <c r="F8393" s="82">
        <v>47945.538</v>
      </c>
      <c r="G8393" s="82">
        <v>-15.58</v>
      </c>
      <c r="H8393" s="82">
        <v>0</v>
      </c>
      <c r="I8393" s="82">
        <v>1715.2940000000001</v>
      </c>
      <c r="J8393" s="81">
        <v>615.91600000000005</v>
      </c>
    </row>
    <row r="8394" spans="1:10">
      <c r="A8394" s="80">
        <v>40899</v>
      </c>
      <c r="B8394" s="81">
        <v>39</v>
      </c>
      <c r="C8394" s="82">
        <v>45997</v>
      </c>
      <c r="D8394" s="83" t="s">
        <v>172</v>
      </c>
      <c r="E8394" s="82">
        <v>46609.338000000003</v>
      </c>
      <c r="F8394" s="82">
        <v>46630.618000000002</v>
      </c>
      <c r="G8394" s="82">
        <v>-23.28</v>
      </c>
      <c r="H8394" s="82">
        <v>0</v>
      </c>
      <c r="I8394" s="82">
        <v>1724.4840000000002</v>
      </c>
      <c r="J8394" s="81">
        <v>993.51</v>
      </c>
    </row>
    <row r="8395" spans="1:10">
      <c r="A8395" s="80">
        <v>40899</v>
      </c>
      <c r="B8395" s="81">
        <v>40</v>
      </c>
      <c r="C8395" s="82">
        <v>44638</v>
      </c>
      <c r="D8395" s="83" t="s">
        <v>172</v>
      </c>
      <c r="E8395" s="82">
        <v>45244.108</v>
      </c>
      <c r="F8395" s="82">
        <v>45264.527999999998</v>
      </c>
      <c r="G8395" s="82">
        <v>-19.54</v>
      </c>
      <c r="H8395" s="82">
        <v>0</v>
      </c>
      <c r="I8395" s="82">
        <v>1724.1880000000001</v>
      </c>
      <c r="J8395" s="81">
        <v>993.51400000000001</v>
      </c>
    </row>
    <row r="8396" spans="1:10">
      <c r="A8396" s="80">
        <v>40899</v>
      </c>
      <c r="B8396" s="81">
        <v>41</v>
      </c>
      <c r="C8396" s="82">
        <v>43390</v>
      </c>
      <c r="D8396" s="83" t="s">
        <v>172</v>
      </c>
      <c r="E8396" s="82">
        <v>44007.466</v>
      </c>
      <c r="F8396" s="82">
        <v>44023.745999999999</v>
      </c>
      <c r="G8396" s="82">
        <v>-18.18</v>
      </c>
      <c r="H8396" s="82">
        <v>0</v>
      </c>
      <c r="I8396" s="82">
        <v>1600.9480000000001</v>
      </c>
      <c r="J8396" s="81">
        <v>599.12599999999998</v>
      </c>
    </row>
    <row r="8397" spans="1:10">
      <c r="A8397" s="80">
        <v>40899</v>
      </c>
      <c r="B8397" s="81">
        <v>42</v>
      </c>
      <c r="C8397" s="82">
        <v>42121</v>
      </c>
      <c r="D8397" s="83" t="s">
        <v>172</v>
      </c>
      <c r="E8397" s="82">
        <v>42714.53</v>
      </c>
      <c r="F8397" s="82">
        <v>42732.93</v>
      </c>
      <c r="G8397" s="82">
        <v>-17.46</v>
      </c>
      <c r="H8397" s="82">
        <v>0</v>
      </c>
      <c r="I8397" s="82">
        <v>1600.9480000000001</v>
      </c>
      <c r="J8397" s="81">
        <v>599.92399999999998</v>
      </c>
    </row>
    <row r="8398" spans="1:10">
      <c r="A8398" s="80">
        <v>40899</v>
      </c>
      <c r="B8398" s="81">
        <v>43</v>
      </c>
      <c r="C8398" s="82">
        <v>40508</v>
      </c>
      <c r="D8398" s="83" t="s">
        <v>172</v>
      </c>
      <c r="E8398" s="82">
        <v>41093.74</v>
      </c>
      <c r="F8398" s="82">
        <v>41104.980000000003</v>
      </c>
      <c r="G8398" s="82">
        <v>-13.34</v>
      </c>
      <c r="H8398" s="82">
        <v>0</v>
      </c>
      <c r="I8398" s="82">
        <v>1169.95</v>
      </c>
      <c r="J8398" s="81">
        <v>439.928</v>
      </c>
    </row>
    <row r="8399" spans="1:10">
      <c r="A8399" s="80">
        <v>40899</v>
      </c>
      <c r="B8399" s="81">
        <v>44</v>
      </c>
      <c r="C8399" s="82">
        <v>38608</v>
      </c>
      <c r="D8399" s="83" t="s">
        <v>172</v>
      </c>
      <c r="E8399" s="82">
        <v>39136.847999999998</v>
      </c>
      <c r="F8399" s="82">
        <v>39156.188000000002</v>
      </c>
      <c r="G8399" s="82">
        <v>-21.34</v>
      </c>
      <c r="H8399" s="82">
        <v>0</v>
      </c>
      <c r="I8399" s="82">
        <v>1171.0360000000001</v>
      </c>
      <c r="J8399" s="81">
        <v>439.93200000000002</v>
      </c>
    </row>
    <row r="8400" spans="1:10">
      <c r="A8400" s="80">
        <v>40899</v>
      </c>
      <c r="B8400" s="81">
        <v>45</v>
      </c>
      <c r="C8400" s="82">
        <v>36913</v>
      </c>
      <c r="D8400" s="83" t="s">
        <v>172</v>
      </c>
      <c r="E8400" s="82">
        <v>37496.082000000002</v>
      </c>
      <c r="F8400" s="82">
        <v>37510.802000000003</v>
      </c>
      <c r="G8400" s="82">
        <v>-15.62</v>
      </c>
      <c r="H8400" s="82">
        <v>0</v>
      </c>
      <c r="I8400" s="82">
        <v>499.88200000000001</v>
      </c>
      <c r="J8400" s="81">
        <v>235.58800000000002</v>
      </c>
    </row>
    <row r="8401" spans="1:10">
      <c r="A8401" s="80">
        <v>40899</v>
      </c>
      <c r="B8401" s="81">
        <v>46</v>
      </c>
      <c r="C8401" s="82">
        <v>35343</v>
      </c>
      <c r="D8401" s="83" t="s">
        <v>172</v>
      </c>
      <c r="E8401" s="82">
        <v>35812.092000000004</v>
      </c>
      <c r="F8401" s="82">
        <v>35826.292000000001</v>
      </c>
      <c r="G8401" s="82">
        <v>-14.2</v>
      </c>
      <c r="H8401" s="82">
        <v>0</v>
      </c>
      <c r="I8401" s="82">
        <v>561.35400000000004</v>
      </c>
      <c r="J8401" s="81">
        <v>235.184</v>
      </c>
    </row>
    <row r="8402" spans="1:10">
      <c r="A8402" s="80">
        <v>40899</v>
      </c>
      <c r="B8402" s="81">
        <v>47</v>
      </c>
      <c r="C8402" s="82">
        <v>33088</v>
      </c>
      <c r="D8402" s="83" t="s">
        <v>172</v>
      </c>
      <c r="E8402" s="82">
        <v>33599.864000000001</v>
      </c>
      <c r="F8402" s="82">
        <v>33983.544000000002</v>
      </c>
      <c r="G8402" s="82">
        <v>-383.68</v>
      </c>
      <c r="H8402" s="82">
        <v>0</v>
      </c>
      <c r="I8402" s="82">
        <v>1638.1080000000002</v>
      </c>
      <c r="J8402" s="81">
        <v>562.32600000000002</v>
      </c>
    </row>
    <row r="8403" spans="1:10">
      <c r="A8403" s="80">
        <v>40899</v>
      </c>
      <c r="B8403" s="81">
        <v>48</v>
      </c>
      <c r="C8403" s="82">
        <v>31726</v>
      </c>
      <c r="D8403" s="83" t="s">
        <v>172</v>
      </c>
      <c r="E8403" s="82">
        <v>32389.655999999999</v>
      </c>
      <c r="F8403" s="82">
        <v>32969.396000000001</v>
      </c>
      <c r="G8403" s="82">
        <v>-579.74</v>
      </c>
      <c r="H8403" s="82">
        <v>0</v>
      </c>
      <c r="I8403" s="82">
        <v>1725.374</v>
      </c>
      <c r="J8403" s="81">
        <v>561.51800000000003</v>
      </c>
    </row>
    <row r="8404" spans="1:10">
      <c r="A8404" s="80">
        <v>40900</v>
      </c>
      <c r="B8404" s="81">
        <v>1</v>
      </c>
      <c r="C8404" s="82">
        <v>31647</v>
      </c>
      <c r="D8404" s="83" t="s">
        <v>172</v>
      </c>
      <c r="E8404" s="82">
        <v>32314.828000000001</v>
      </c>
      <c r="F8404" s="82">
        <v>32892.228000000003</v>
      </c>
      <c r="G8404" s="82">
        <v>-577.4</v>
      </c>
      <c r="H8404" s="82">
        <v>0</v>
      </c>
      <c r="I8404" s="82">
        <v>1725.472</v>
      </c>
      <c r="J8404" s="81">
        <v>470.72</v>
      </c>
    </row>
    <row r="8405" spans="1:10">
      <c r="A8405" s="80">
        <v>40900</v>
      </c>
      <c r="B8405" s="81">
        <v>2</v>
      </c>
      <c r="C8405" s="82">
        <v>31278</v>
      </c>
      <c r="D8405" s="83" t="s">
        <v>172</v>
      </c>
      <c r="E8405" s="82">
        <v>31952.054</v>
      </c>
      <c r="F8405" s="82">
        <v>32578.694</v>
      </c>
      <c r="G8405" s="82">
        <v>-626.64</v>
      </c>
      <c r="H8405" s="82">
        <v>0</v>
      </c>
      <c r="I8405" s="82">
        <v>1725.2760000000001</v>
      </c>
      <c r="J8405" s="81">
        <v>470.72</v>
      </c>
    </row>
    <row r="8406" spans="1:10">
      <c r="A8406" s="80">
        <v>40900</v>
      </c>
      <c r="B8406" s="81">
        <v>3</v>
      </c>
      <c r="C8406" s="82">
        <v>30606</v>
      </c>
      <c r="D8406" s="83" t="s">
        <v>172</v>
      </c>
      <c r="E8406" s="82">
        <v>31261.662</v>
      </c>
      <c r="F8406" s="82">
        <v>32312.182000000001</v>
      </c>
      <c r="G8406" s="82">
        <v>-1050.52</v>
      </c>
      <c r="H8406" s="82">
        <v>0</v>
      </c>
      <c r="I8406" s="82">
        <v>1725.2760000000001</v>
      </c>
      <c r="J8406" s="81">
        <v>440.33</v>
      </c>
    </row>
    <row r="8407" spans="1:10">
      <c r="A8407" s="80">
        <v>40900</v>
      </c>
      <c r="B8407" s="81">
        <v>4</v>
      </c>
      <c r="C8407" s="82">
        <v>29564</v>
      </c>
      <c r="D8407" s="83" t="s">
        <v>172</v>
      </c>
      <c r="E8407" s="82">
        <v>30226.315999999999</v>
      </c>
      <c r="F8407" s="82">
        <v>31617.356</v>
      </c>
      <c r="G8407" s="82">
        <v>-1391.04</v>
      </c>
      <c r="H8407" s="82">
        <v>0</v>
      </c>
      <c r="I8407" s="82">
        <v>1725.472</v>
      </c>
      <c r="J8407" s="81">
        <v>439.93</v>
      </c>
    </row>
    <row r="8408" spans="1:10">
      <c r="A8408" s="80">
        <v>40900</v>
      </c>
      <c r="B8408" s="81">
        <v>5</v>
      </c>
      <c r="C8408" s="82">
        <v>28770</v>
      </c>
      <c r="D8408" s="83" t="s">
        <v>172</v>
      </c>
      <c r="E8408" s="82">
        <v>29420.106</v>
      </c>
      <c r="F8408" s="82">
        <v>30820.326000000001</v>
      </c>
      <c r="G8408" s="82">
        <v>-1400.22</v>
      </c>
      <c r="H8408" s="82">
        <v>0</v>
      </c>
      <c r="I8408" s="82">
        <v>1725.472</v>
      </c>
      <c r="J8408" s="81">
        <v>587.52</v>
      </c>
    </row>
    <row r="8409" spans="1:10">
      <c r="A8409" s="80">
        <v>40900</v>
      </c>
      <c r="B8409" s="81">
        <v>6</v>
      </c>
      <c r="C8409" s="82">
        <v>28422</v>
      </c>
      <c r="D8409" s="83" t="s">
        <v>172</v>
      </c>
      <c r="E8409" s="82">
        <v>29044.774000000001</v>
      </c>
      <c r="F8409" s="82">
        <v>30884.394</v>
      </c>
      <c r="G8409" s="82">
        <v>-1839.62</v>
      </c>
      <c r="H8409" s="82">
        <v>0</v>
      </c>
      <c r="I8409" s="82">
        <v>1725.374</v>
      </c>
      <c r="J8409" s="81">
        <v>587.51600000000008</v>
      </c>
    </row>
    <row r="8410" spans="1:10">
      <c r="A8410" s="80">
        <v>40900</v>
      </c>
      <c r="B8410" s="81">
        <v>7</v>
      </c>
      <c r="C8410" s="82">
        <v>27567</v>
      </c>
      <c r="D8410" s="83" t="s">
        <v>172</v>
      </c>
      <c r="E8410" s="82">
        <v>28188.157999999999</v>
      </c>
      <c r="F8410" s="82">
        <v>30102.058000000001</v>
      </c>
      <c r="G8410" s="82">
        <v>-1913.9</v>
      </c>
      <c r="H8410" s="82">
        <v>0</v>
      </c>
      <c r="I8410" s="82">
        <v>1725.374</v>
      </c>
      <c r="J8410" s="81">
        <v>787.11400000000003</v>
      </c>
    </row>
    <row r="8411" spans="1:10">
      <c r="A8411" s="80">
        <v>40900</v>
      </c>
      <c r="B8411" s="81">
        <v>8</v>
      </c>
      <c r="C8411" s="82">
        <v>26737</v>
      </c>
      <c r="D8411" s="83" t="s">
        <v>172</v>
      </c>
      <c r="E8411" s="82">
        <v>27346.614000000001</v>
      </c>
      <c r="F8411" s="82">
        <v>29277.014000000003</v>
      </c>
      <c r="G8411" s="82">
        <v>-1930.4</v>
      </c>
      <c r="H8411" s="82">
        <v>0</v>
      </c>
      <c r="I8411" s="82">
        <v>1725.1760000000002</v>
      </c>
      <c r="J8411" s="81">
        <v>787.11200000000008</v>
      </c>
    </row>
    <row r="8412" spans="1:10">
      <c r="A8412" s="80">
        <v>40900</v>
      </c>
      <c r="B8412" s="81">
        <v>9</v>
      </c>
      <c r="C8412" s="82">
        <v>26167</v>
      </c>
      <c r="D8412" s="83" t="s">
        <v>172</v>
      </c>
      <c r="E8412" s="82">
        <v>26764.342000000001</v>
      </c>
      <c r="F8412" s="82">
        <v>28660.881999999998</v>
      </c>
      <c r="G8412" s="82">
        <v>-1896.54</v>
      </c>
      <c r="H8412" s="82">
        <v>0</v>
      </c>
      <c r="I8412" s="82">
        <v>1287.162</v>
      </c>
      <c r="J8412" s="81">
        <v>361.58</v>
      </c>
    </row>
    <row r="8413" spans="1:10">
      <c r="A8413" s="80">
        <v>40900</v>
      </c>
      <c r="B8413" s="81">
        <v>10</v>
      </c>
      <c r="C8413" s="82">
        <v>26192</v>
      </c>
      <c r="D8413" s="83" t="s">
        <v>172</v>
      </c>
      <c r="E8413" s="82">
        <v>26841.704000000002</v>
      </c>
      <c r="F8413" s="82">
        <v>28717.563999999998</v>
      </c>
      <c r="G8413" s="82">
        <v>-1877.86</v>
      </c>
      <c r="H8413" s="82">
        <v>0</v>
      </c>
      <c r="I8413" s="82">
        <v>1221.6380000000001</v>
      </c>
      <c r="J8413" s="81">
        <v>362.39</v>
      </c>
    </row>
    <row r="8414" spans="1:10">
      <c r="A8414" s="80">
        <v>40900</v>
      </c>
      <c r="B8414" s="81">
        <v>11</v>
      </c>
      <c r="C8414" s="82">
        <v>26739</v>
      </c>
      <c r="D8414" s="83" t="s">
        <v>172</v>
      </c>
      <c r="E8414" s="82">
        <v>27353.772000000001</v>
      </c>
      <c r="F8414" s="82">
        <v>29025.332000000002</v>
      </c>
      <c r="G8414" s="82">
        <v>-1671.56</v>
      </c>
      <c r="H8414" s="82">
        <v>0</v>
      </c>
      <c r="I8414" s="82">
        <v>822.16600000000005</v>
      </c>
      <c r="J8414" s="81">
        <v>185.988</v>
      </c>
    </row>
    <row r="8415" spans="1:10">
      <c r="A8415" s="80">
        <v>40900</v>
      </c>
      <c r="B8415" s="81">
        <v>12</v>
      </c>
      <c r="C8415" s="82">
        <v>27675</v>
      </c>
      <c r="D8415" s="83" t="s">
        <v>172</v>
      </c>
      <c r="E8415" s="82">
        <v>28256.054</v>
      </c>
      <c r="F8415" s="82">
        <v>29421.934000000001</v>
      </c>
      <c r="G8415" s="82">
        <v>-1165.8800000000001</v>
      </c>
      <c r="H8415" s="82">
        <v>0</v>
      </c>
      <c r="I8415" s="82">
        <v>903.702</v>
      </c>
      <c r="J8415" s="81">
        <v>185.184</v>
      </c>
    </row>
    <row r="8416" spans="1:10">
      <c r="A8416" s="80">
        <v>40900</v>
      </c>
      <c r="B8416" s="81">
        <v>13</v>
      </c>
      <c r="C8416" s="82">
        <v>29985</v>
      </c>
      <c r="D8416" s="83" t="s">
        <v>172</v>
      </c>
      <c r="E8416" s="82">
        <v>30585.23</v>
      </c>
      <c r="F8416" s="82">
        <v>30773.01</v>
      </c>
      <c r="G8416" s="82">
        <v>-186.14</v>
      </c>
      <c r="H8416" s="82">
        <v>0</v>
      </c>
      <c r="I8416" s="82">
        <v>736.87600000000009</v>
      </c>
      <c r="J8416" s="81">
        <v>102.38800000000001</v>
      </c>
    </row>
    <row r="8417" spans="1:10">
      <c r="A8417" s="80">
        <v>40900</v>
      </c>
      <c r="B8417" s="81">
        <v>14</v>
      </c>
      <c r="C8417" s="82">
        <v>32250</v>
      </c>
      <c r="D8417" s="83" t="s">
        <v>172</v>
      </c>
      <c r="E8417" s="82">
        <v>32834.28</v>
      </c>
      <c r="F8417" s="82">
        <v>32855.019999999997</v>
      </c>
      <c r="G8417" s="82">
        <v>-17.86</v>
      </c>
      <c r="H8417" s="82">
        <v>0</v>
      </c>
      <c r="I8417" s="82">
        <v>737.17200000000003</v>
      </c>
      <c r="J8417" s="81">
        <v>102.78200000000001</v>
      </c>
    </row>
    <row r="8418" spans="1:10">
      <c r="A8418" s="80">
        <v>40900</v>
      </c>
      <c r="B8418" s="81">
        <v>15</v>
      </c>
      <c r="C8418" s="82">
        <v>35065</v>
      </c>
      <c r="D8418" s="83" t="s">
        <v>172</v>
      </c>
      <c r="E8418" s="82">
        <v>35536.052000000003</v>
      </c>
      <c r="F8418" s="82">
        <v>36075.932000000001</v>
      </c>
      <c r="G8418" s="82">
        <v>-10.28</v>
      </c>
      <c r="H8418" s="82">
        <v>0</v>
      </c>
      <c r="I8418" s="82">
        <v>1191.8900000000001</v>
      </c>
      <c r="J8418" s="81">
        <v>-606.48</v>
      </c>
    </row>
    <row r="8419" spans="1:10">
      <c r="A8419" s="80">
        <v>40900</v>
      </c>
      <c r="B8419" s="81">
        <v>16</v>
      </c>
      <c r="C8419" s="82">
        <v>37023</v>
      </c>
      <c r="D8419" s="83" t="s">
        <v>172</v>
      </c>
      <c r="E8419" s="82">
        <v>37438.548000000003</v>
      </c>
      <c r="F8419" s="82">
        <v>37976.307999999997</v>
      </c>
      <c r="G8419" s="82">
        <v>-14.56</v>
      </c>
      <c r="H8419" s="82">
        <v>0</v>
      </c>
      <c r="I8419" s="82">
        <v>1208.1960000000001</v>
      </c>
      <c r="J8419" s="81">
        <v>-604.48</v>
      </c>
    </row>
    <row r="8420" spans="1:10">
      <c r="A8420" s="80">
        <v>40900</v>
      </c>
      <c r="B8420" s="81">
        <v>17</v>
      </c>
      <c r="C8420" s="82">
        <v>38749</v>
      </c>
      <c r="D8420" s="83" t="s">
        <v>172</v>
      </c>
      <c r="E8420" s="82">
        <v>39150.550000000003</v>
      </c>
      <c r="F8420" s="82">
        <v>39164.43</v>
      </c>
      <c r="G8420" s="82">
        <v>-10.34</v>
      </c>
      <c r="H8420" s="82">
        <v>0</v>
      </c>
      <c r="I8420" s="82">
        <v>971.10400000000004</v>
      </c>
      <c r="J8420" s="81">
        <v>-1.214</v>
      </c>
    </row>
    <row r="8421" spans="1:10">
      <c r="A8421" s="80">
        <v>40900</v>
      </c>
      <c r="B8421" s="81">
        <v>18</v>
      </c>
      <c r="C8421" s="82">
        <v>39732</v>
      </c>
      <c r="D8421" s="83" t="s">
        <v>172</v>
      </c>
      <c r="E8421" s="82">
        <v>40262.718000000001</v>
      </c>
      <c r="F8421" s="82">
        <v>40270.697999999997</v>
      </c>
      <c r="G8421" s="82">
        <v>-6.2</v>
      </c>
      <c r="H8421" s="82">
        <v>0</v>
      </c>
      <c r="I8421" s="82">
        <v>972.29</v>
      </c>
      <c r="J8421" s="81">
        <v>-0.82600000000000007</v>
      </c>
    </row>
    <row r="8422" spans="1:10">
      <c r="A8422" s="80">
        <v>40900</v>
      </c>
      <c r="B8422" s="81">
        <v>19</v>
      </c>
      <c r="C8422" s="82">
        <v>40840</v>
      </c>
      <c r="D8422" s="83" t="s">
        <v>172</v>
      </c>
      <c r="E8422" s="82">
        <v>41399.364000000001</v>
      </c>
      <c r="F8422" s="82">
        <v>41413.423999999999</v>
      </c>
      <c r="G8422" s="82">
        <v>-10.119999999999999</v>
      </c>
      <c r="H8422" s="82">
        <v>0</v>
      </c>
      <c r="I8422" s="82">
        <v>1680.2080000000001</v>
      </c>
      <c r="J8422" s="81">
        <v>362.76400000000001</v>
      </c>
    </row>
    <row r="8423" spans="1:10">
      <c r="A8423" s="80">
        <v>40900</v>
      </c>
      <c r="B8423" s="81">
        <v>20</v>
      </c>
      <c r="C8423" s="82">
        <v>41482</v>
      </c>
      <c r="D8423" s="83" t="s">
        <v>172</v>
      </c>
      <c r="E8423" s="82">
        <v>42058.824000000001</v>
      </c>
      <c r="F8423" s="82">
        <v>42068.523999999998</v>
      </c>
      <c r="G8423" s="82">
        <v>-9.6999999999999993</v>
      </c>
      <c r="H8423" s="82">
        <v>0</v>
      </c>
      <c r="I8423" s="82">
        <v>1686.5340000000001</v>
      </c>
      <c r="J8423" s="81">
        <v>362.37200000000001</v>
      </c>
    </row>
    <row r="8424" spans="1:10">
      <c r="A8424" s="80">
        <v>40900</v>
      </c>
      <c r="B8424" s="81">
        <v>21</v>
      </c>
      <c r="C8424" s="82">
        <v>41833</v>
      </c>
      <c r="D8424" s="83" t="s">
        <v>172</v>
      </c>
      <c r="E8424" s="82">
        <v>42444.044000000002</v>
      </c>
      <c r="F8424" s="82">
        <v>42459.284</v>
      </c>
      <c r="G8424" s="82">
        <v>-13.6</v>
      </c>
      <c r="H8424" s="82">
        <v>0</v>
      </c>
      <c r="I8424" s="82">
        <v>1726.462</v>
      </c>
      <c r="J8424" s="81">
        <v>491.52800000000002</v>
      </c>
    </row>
    <row r="8425" spans="1:10">
      <c r="A8425" s="80">
        <v>40900</v>
      </c>
      <c r="B8425" s="81">
        <v>22</v>
      </c>
      <c r="C8425" s="82">
        <v>41861</v>
      </c>
      <c r="D8425" s="83" t="s">
        <v>172</v>
      </c>
      <c r="E8425" s="82">
        <v>42463.754000000001</v>
      </c>
      <c r="F8425" s="82">
        <v>42480.334000000003</v>
      </c>
      <c r="G8425" s="82">
        <v>-16.579999999999998</v>
      </c>
      <c r="H8425" s="82">
        <v>0</v>
      </c>
      <c r="I8425" s="82">
        <v>1725.8680000000002</v>
      </c>
      <c r="J8425" s="81">
        <v>490.72</v>
      </c>
    </row>
    <row r="8426" spans="1:10">
      <c r="A8426" s="80">
        <v>40900</v>
      </c>
      <c r="B8426" s="81">
        <v>23</v>
      </c>
      <c r="C8426" s="82">
        <v>41981</v>
      </c>
      <c r="D8426" s="83" t="s">
        <v>172</v>
      </c>
      <c r="E8426" s="82">
        <v>42592.154000000002</v>
      </c>
      <c r="F8426" s="82">
        <v>42608.614000000001</v>
      </c>
      <c r="G8426" s="82">
        <v>-13.94</v>
      </c>
      <c r="H8426" s="82">
        <v>0</v>
      </c>
      <c r="I8426" s="82">
        <v>1721.7180000000001</v>
      </c>
      <c r="J8426" s="81">
        <v>362.79200000000003</v>
      </c>
    </row>
    <row r="8427" spans="1:10">
      <c r="A8427" s="80">
        <v>40900</v>
      </c>
      <c r="B8427" s="81">
        <v>24</v>
      </c>
      <c r="C8427" s="82">
        <v>41967</v>
      </c>
      <c r="D8427" s="83" t="s">
        <v>172</v>
      </c>
      <c r="E8427" s="82">
        <v>42546.173999999999</v>
      </c>
      <c r="F8427" s="82">
        <v>42563.074000000001</v>
      </c>
      <c r="G8427" s="82">
        <v>-16.899999999999999</v>
      </c>
      <c r="H8427" s="82">
        <v>0</v>
      </c>
      <c r="I8427" s="82">
        <v>1721.124</v>
      </c>
      <c r="J8427" s="81">
        <v>362.39400000000001</v>
      </c>
    </row>
    <row r="8428" spans="1:10">
      <c r="A8428" s="80">
        <v>40900</v>
      </c>
      <c r="B8428" s="81">
        <v>25</v>
      </c>
      <c r="C8428" s="82">
        <v>42016</v>
      </c>
      <c r="D8428" s="83" t="s">
        <v>172</v>
      </c>
      <c r="E8428" s="82">
        <v>42586.968000000001</v>
      </c>
      <c r="F8428" s="82">
        <v>42603.987999999998</v>
      </c>
      <c r="G8428" s="82">
        <v>-17.02</v>
      </c>
      <c r="H8428" s="82">
        <v>0</v>
      </c>
      <c r="I8428" s="82">
        <v>1589.1860000000001</v>
      </c>
      <c r="J8428" s="81">
        <v>400.392</v>
      </c>
    </row>
    <row r="8429" spans="1:10">
      <c r="A8429" s="80">
        <v>40900</v>
      </c>
      <c r="B8429" s="81">
        <v>26</v>
      </c>
      <c r="C8429" s="82">
        <v>41766</v>
      </c>
      <c r="D8429" s="83" t="s">
        <v>172</v>
      </c>
      <c r="E8429" s="82">
        <v>42309.504000000001</v>
      </c>
      <c r="F8429" s="82">
        <v>42326.103999999999</v>
      </c>
      <c r="G8429" s="82">
        <v>-16.600000000000001</v>
      </c>
      <c r="H8429" s="82">
        <v>0</v>
      </c>
      <c r="I8429" s="82">
        <v>1589.088</v>
      </c>
      <c r="J8429" s="81">
        <v>400.39400000000001</v>
      </c>
    </row>
    <row r="8430" spans="1:10">
      <c r="A8430" s="80">
        <v>40900</v>
      </c>
      <c r="B8430" s="81">
        <v>27</v>
      </c>
      <c r="C8430" s="82">
        <v>41509</v>
      </c>
      <c r="D8430" s="83" t="s">
        <v>172</v>
      </c>
      <c r="E8430" s="82">
        <v>42039.304000000004</v>
      </c>
      <c r="F8430" s="82">
        <v>42055.044000000002</v>
      </c>
      <c r="G8430" s="82">
        <v>-15.74</v>
      </c>
      <c r="H8430" s="82">
        <v>0</v>
      </c>
      <c r="I8430" s="82">
        <v>1575.152</v>
      </c>
      <c r="J8430" s="81">
        <v>362.79200000000003</v>
      </c>
    </row>
    <row r="8431" spans="1:10">
      <c r="A8431" s="80">
        <v>40900</v>
      </c>
      <c r="B8431" s="81">
        <v>28</v>
      </c>
      <c r="C8431" s="82">
        <v>41276</v>
      </c>
      <c r="D8431" s="83" t="s">
        <v>172</v>
      </c>
      <c r="E8431" s="82">
        <v>41792.652000000002</v>
      </c>
      <c r="F8431" s="82">
        <v>41805.932000000001</v>
      </c>
      <c r="G8431" s="82">
        <v>-13.28</v>
      </c>
      <c r="H8431" s="82">
        <v>0</v>
      </c>
      <c r="I8431" s="82">
        <v>1573.9660000000001</v>
      </c>
      <c r="J8431" s="81">
        <v>362.79200000000003</v>
      </c>
    </row>
    <row r="8432" spans="1:10">
      <c r="A8432" s="80">
        <v>40900</v>
      </c>
      <c r="B8432" s="81">
        <v>29</v>
      </c>
      <c r="C8432" s="82">
        <v>41115</v>
      </c>
      <c r="D8432" s="83" t="s">
        <v>172</v>
      </c>
      <c r="E8432" s="82">
        <v>41611.43</v>
      </c>
      <c r="F8432" s="82">
        <v>41624.269999999997</v>
      </c>
      <c r="G8432" s="82">
        <v>-10.72</v>
      </c>
      <c r="H8432" s="82">
        <v>0</v>
      </c>
      <c r="I8432" s="82">
        <v>1672.5980000000002</v>
      </c>
      <c r="J8432" s="81">
        <v>347.6</v>
      </c>
    </row>
    <row r="8433" spans="1:10">
      <c r="A8433" s="80">
        <v>40900</v>
      </c>
      <c r="B8433" s="81">
        <v>30</v>
      </c>
      <c r="C8433" s="82">
        <v>40902</v>
      </c>
      <c r="D8433" s="83" t="s">
        <v>172</v>
      </c>
      <c r="E8433" s="82">
        <v>41453.72</v>
      </c>
      <c r="F8433" s="82">
        <v>41469.595999999998</v>
      </c>
      <c r="G8433" s="82">
        <v>-12.5</v>
      </c>
      <c r="H8433" s="82">
        <v>0</v>
      </c>
      <c r="I8433" s="82">
        <v>1672.104</v>
      </c>
      <c r="J8433" s="81">
        <v>348</v>
      </c>
    </row>
    <row r="8434" spans="1:10">
      <c r="A8434" s="80">
        <v>40900</v>
      </c>
      <c r="B8434" s="81">
        <v>31</v>
      </c>
      <c r="C8434" s="82">
        <v>41078</v>
      </c>
      <c r="D8434" s="83" t="s">
        <v>172</v>
      </c>
      <c r="E8434" s="82">
        <v>41578.054000000004</v>
      </c>
      <c r="F8434" s="82">
        <v>41595.474000000002</v>
      </c>
      <c r="G8434" s="82">
        <v>-17.420000000000002</v>
      </c>
      <c r="H8434" s="82">
        <v>0</v>
      </c>
      <c r="I8434" s="82">
        <v>1517.14</v>
      </c>
      <c r="J8434" s="81">
        <v>347.596</v>
      </c>
    </row>
    <row r="8435" spans="1:10">
      <c r="A8435" s="80">
        <v>40900</v>
      </c>
      <c r="B8435" s="81">
        <v>32</v>
      </c>
      <c r="C8435" s="82">
        <v>41793</v>
      </c>
      <c r="D8435" s="83" t="s">
        <v>172</v>
      </c>
      <c r="E8435" s="82">
        <v>42274.38</v>
      </c>
      <c r="F8435" s="82">
        <v>42298.42</v>
      </c>
      <c r="G8435" s="82">
        <v>-24.04</v>
      </c>
      <c r="H8435" s="82">
        <v>0</v>
      </c>
      <c r="I8435" s="82">
        <v>1517.8320000000001</v>
      </c>
      <c r="J8435" s="81">
        <v>347.97399999999999</v>
      </c>
    </row>
    <row r="8436" spans="1:10">
      <c r="A8436" s="80">
        <v>40900</v>
      </c>
      <c r="B8436" s="81">
        <v>33</v>
      </c>
      <c r="C8436" s="82">
        <v>43655</v>
      </c>
      <c r="D8436" s="83" t="s">
        <v>172</v>
      </c>
      <c r="E8436" s="82">
        <v>44165.728000000003</v>
      </c>
      <c r="F8436" s="82">
        <v>44181.908000000003</v>
      </c>
      <c r="G8436" s="82">
        <v>-16.46</v>
      </c>
      <c r="H8436" s="82">
        <v>0</v>
      </c>
      <c r="I8436" s="82">
        <v>1725.472</v>
      </c>
      <c r="J8436" s="81">
        <v>963.1</v>
      </c>
    </row>
    <row r="8437" spans="1:10">
      <c r="A8437" s="80">
        <v>40900</v>
      </c>
      <c r="B8437" s="81">
        <v>34</v>
      </c>
      <c r="C8437" s="82">
        <v>45545</v>
      </c>
      <c r="D8437" s="83" t="s">
        <v>172</v>
      </c>
      <c r="E8437" s="82">
        <v>46150.398000000001</v>
      </c>
      <c r="F8437" s="82">
        <v>46164.798000000003</v>
      </c>
      <c r="G8437" s="82">
        <v>-14.4</v>
      </c>
      <c r="H8437" s="82">
        <v>0</v>
      </c>
      <c r="I8437" s="82">
        <v>1725.374</v>
      </c>
      <c r="J8437" s="81">
        <v>974.70400000000006</v>
      </c>
    </row>
    <row r="8438" spans="1:10">
      <c r="A8438" s="80">
        <v>40900</v>
      </c>
      <c r="B8438" s="81">
        <v>35</v>
      </c>
      <c r="C8438" s="82">
        <v>46598</v>
      </c>
      <c r="D8438" s="83" t="s">
        <v>172</v>
      </c>
      <c r="E8438" s="82">
        <v>47237.284</v>
      </c>
      <c r="F8438" s="82">
        <v>47252.624000000003</v>
      </c>
      <c r="G8438" s="82">
        <v>-12.12</v>
      </c>
      <c r="H8438" s="82">
        <v>0</v>
      </c>
      <c r="I8438" s="82">
        <v>1725.472</v>
      </c>
      <c r="J8438" s="81">
        <v>993.50800000000004</v>
      </c>
    </row>
    <row r="8439" spans="1:10">
      <c r="A8439" s="80">
        <v>40900</v>
      </c>
      <c r="B8439" s="81">
        <v>36</v>
      </c>
      <c r="C8439" s="82">
        <v>46404</v>
      </c>
      <c r="D8439" s="83" t="s">
        <v>172</v>
      </c>
      <c r="E8439" s="82">
        <v>47058.334000000003</v>
      </c>
      <c r="F8439" s="82">
        <v>47069.534</v>
      </c>
      <c r="G8439" s="82">
        <v>-8.52</v>
      </c>
      <c r="H8439" s="82">
        <v>0</v>
      </c>
      <c r="I8439" s="82">
        <v>1725.2760000000001</v>
      </c>
      <c r="J8439" s="81">
        <v>993.51600000000008</v>
      </c>
    </row>
    <row r="8440" spans="1:10">
      <c r="A8440" s="80">
        <v>40900</v>
      </c>
      <c r="B8440" s="81">
        <v>37</v>
      </c>
      <c r="C8440" s="82">
        <v>45943</v>
      </c>
      <c r="D8440" s="83" t="s">
        <v>172</v>
      </c>
      <c r="E8440" s="82">
        <v>46581.248</v>
      </c>
      <c r="F8440" s="82">
        <v>46596.928</v>
      </c>
      <c r="G8440" s="82">
        <v>-10.38</v>
      </c>
      <c r="H8440" s="82">
        <v>0</v>
      </c>
      <c r="I8440" s="82">
        <v>1725.374</v>
      </c>
      <c r="J8440" s="81">
        <v>993.524</v>
      </c>
    </row>
    <row r="8441" spans="1:10">
      <c r="A8441" s="80">
        <v>40900</v>
      </c>
      <c r="B8441" s="81">
        <v>38</v>
      </c>
      <c r="C8441" s="82">
        <v>45152</v>
      </c>
      <c r="D8441" s="83" t="s">
        <v>172</v>
      </c>
      <c r="E8441" s="82">
        <v>45750.606</v>
      </c>
      <c r="F8441" s="82">
        <v>45759.406000000003</v>
      </c>
      <c r="G8441" s="82">
        <v>-8.8000000000000007</v>
      </c>
      <c r="H8441" s="82">
        <v>0</v>
      </c>
      <c r="I8441" s="82">
        <v>1725.2760000000001</v>
      </c>
      <c r="J8441" s="81">
        <v>993.52200000000005</v>
      </c>
    </row>
    <row r="8442" spans="1:10">
      <c r="A8442" s="80">
        <v>40900</v>
      </c>
      <c r="B8442" s="81">
        <v>39</v>
      </c>
      <c r="C8442" s="82">
        <v>43915</v>
      </c>
      <c r="D8442" s="83" t="s">
        <v>172</v>
      </c>
      <c r="E8442" s="82">
        <v>44438.764000000003</v>
      </c>
      <c r="F8442" s="82">
        <v>44451.364000000001</v>
      </c>
      <c r="G8442" s="82">
        <v>-10.62</v>
      </c>
      <c r="H8442" s="82">
        <v>0</v>
      </c>
      <c r="I8442" s="82">
        <v>1725.472</v>
      </c>
      <c r="J8442" s="81">
        <v>867.92</v>
      </c>
    </row>
    <row r="8443" spans="1:10">
      <c r="A8443" s="80">
        <v>40900</v>
      </c>
      <c r="B8443" s="81">
        <v>40</v>
      </c>
      <c r="C8443" s="82">
        <v>42653</v>
      </c>
      <c r="D8443" s="83" t="s">
        <v>172</v>
      </c>
      <c r="E8443" s="82">
        <v>43188.817999999999</v>
      </c>
      <c r="F8443" s="82">
        <v>43202.317999999999</v>
      </c>
      <c r="G8443" s="82">
        <v>-11.3</v>
      </c>
      <c r="H8443" s="82">
        <v>0</v>
      </c>
      <c r="I8443" s="82">
        <v>1725.374</v>
      </c>
      <c r="J8443" s="81">
        <v>868.3180000000001</v>
      </c>
    </row>
    <row r="8444" spans="1:10">
      <c r="A8444" s="80">
        <v>40900</v>
      </c>
      <c r="B8444" s="81">
        <v>41</v>
      </c>
      <c r="C8444" s="82">
        <v>41376</v>
      </c>
      <c r="D8444" s="83" t="s">
        <v>172</v>
      </c>
      <c r="E8444" s="82">
        <v>41890.196000000004</v>
      </c>
      <c r="F8444" s="82">
        <v>41910.555999999997</v>
      </c>
      <c r="G8444" s="82">
        <v>-15.2</v>
      </c>
      <c r="H8444" s="82">
        <v>0</v>
      </c>
      <c r="I8444" s="82">
        <v>1724.9780000000001</v>
      </c>
      <c r="J8444" s="81">
        <v>536.726</v>
      </c>
    </row>
    <row r="8445" spans="1:10">
      <c r="A8445" s="80">
        <v>40900</v>
      </c>
      <c r="B8445" s="81">
        <v>42</v>
      </c>
      <c r="C8445" s="82">
        <v>40049</v>
      </c>
      <c r="D8445" s="83" t="s">
        <v>172</v>
      </c>
      <c r="E8445" s="82">
        <v>40534.483999999997</v>
      </c>
      <c r="F8445" s="82">
        <v>40546.01</v>
      </c>
      <c r="G8445" s="82">
        <v>-6.52</v>
      </c>
      <c r="H8445" s="82">
        <v>0</v>
      </c>
      <c r="I8445" s="82">
        <v>1725.374</v>
      </c>
      <c r="J8445" s="81">
        <v>537.10800000000006</v>
      </c>
    </row>
    <row r="8446" spans="1:10">
      <c r="A8446" s="80">
        <v>40900</v>
      </c>
      <c r="B8446" s="81">
        <v>43</v>
      </c>
      <c r="C8446" s="82">
        <v>38713</v>
      </c>
      <c r="D8446" s="83" t="s">
        <v>172</v>
      </c>
      <c r="E8446" s="82">
        <v>39237.008000000002</v>
      </c>
      <c r="F8446" s="82">
        <v>39248.308000000005</v>
      </c>
      <c r="G8446" s="82">
        <v>-6.58</v>
      </c>
      <c r="H8446" s="82">
        <v>0</v>
      </c>
      <c r="I8446" s="82">
        <v>1725.2760000000001</v>
      </c>
      <c r="J8446" s="81">
        <v>487.51</v>
      </c>
    </row>
    <row r="8447" spans="1:10">
      <c r="A8447" s="80">
        <v>40900</v>
      </c>
      <c r="B8447" s="81">
        <v>44</v>
      </c>
      <c r="C8447" s="82">
        <v>36981</v>
      </c>
      <c r="D8447" s="83" t="s">
        <v>172</v>
      </c>
      <c r="E8447" s="82">
        <v>37500.514000000003</v>
      </c>
      <c r="F8447" s="82">
        <v>37515.173999999999</v>
      </c>
      <c r="G8447" s="82">
        <v>-12.9</v>
      </c>
      <c r="H8447" s="82">
        <v>0</v>
      </c>
      <c r="I8447" s="82">
        <v>1725.2760000000001</v>
      </c>
      <c r="J8447" s="81">
        <v>487.90200000000004</v>
      </c>
    </row>
    <row r="8448" spans="1:10">
      <c r="A8448" s="80">
        <v>40900</v>
      </c>
      <c r="B8448" s="81">
        <v>45</v>
      </c>
      <c r="C8448" s="82">
        <v>35513</v>
      </c>
      <c r="D8448" s="83" t="s">
        <v>172</v>
      </c>
      <c r="E8448" s="82">
        <v>36022.932000000001</v>
      </c>
      <c r="F8448" s="82">
        <v>36038.052000000003</v>
      </c>
      <c r="G8448" s="82">
        <v>-15.12</v>
      </c>
      <c r="H8448" s="82">
        <v>0</v>
      </c>
      <c r="I8448" s="82">
        <v>1725.078</v>
      </c>
      <c r="J8448" s="81">
        <v>609.89200000000005</v>
      </c>
    </row>
    <row r="8449" spans="1:10">
      <c r="A8449" s="80">
        <v>40900</v>
      </c>
      <c r="B8449" s="81">
        <v>46</v>
      </c>
      <c r="C8449" s="82">
        <v>34220</v>
      </c>
      <c r="D8449" s="83" t="s">
        <v>172</v>
      </c>
      <c r="E8449" s="82">
        <v>34739.048000000003</v>
      </c>
      <c r="F8449" s="82">
        <v>34763.167999999998</v>
      </c>
      <c r="G8449" s="82">
        <v>-24.12</v>
      </c>
      <c r="H8449" s="82">
        <v>0</v>
      </c>
      <c r="I8449" s="82">
        <v>1725.2760000000001</v>
      </c>
      <c r="J8449" s="81">
        <v>611.09400000000005</v>
      </c>
    </row>
    <row r="8450" spans="1:10">
      <c r="A8450" s="80">
        <v>40900</v>
      </c>
      <c r="B8450" s="81">
        <v>47</v>
      </c>
      <c r="C8450" s="82">
        <v>32409</v>
      </c>
      <c r="D8450" s="83" t="s">
        <v>172</v>
      </c>
      <c r="E8450" s="82">
        <v>32934.964</v>
      </c>
      <c r="F8450" s="82">
        <v>33324.184000000001</v>
      </c>
      <c r="G8450" s="82">
        <v>-388.96</v>
      </c>
      <c r="H8450" s="82">
        <v>0</v>
      </c>
      <c r="I8450" s="82">
        <v>1725.1760000000002</v>
      </c>
      <c r="J8450" s="81">
        <v>993.48200000000008</v>
      </c>
    </row>
    <row r="8451" spans="1:10">
      <c r="A8451" s="80">
        <v>40900</v>
      </c>
      <c r="B8451" s="81">
        <v>48</v>
      </c>
      <c r="C8451" s="82">
        <v>31399</v>
      </c>
      <c r="D8451" s="83" t="s">
        <v>172</v>
      </c>
      <c r="E8451" s="82">
        <v>31958.727999999999</v>
      </c>
      <c r="F8451" s="82">
        <v>32542.748</v>
      </c>
      <c r="G8451" s="82">
        <v>-525.91999999999996</v>
      </c>
      <c r="H8451" s="82">
        <v>0</v>
      </c>
      <c r="I8451" s="82">
        <v>1725.374</v>
      </c>
      <c r="J8451" s="81">
        <v>993.48200000000008</v>
      </c>
    </row>
    <row r="8452" spans="1:10">
      <c r="A8452" s="80">
        <v>40901</v>
      </c>
      <c r="B8452" s="81">
        <v>1</v>
      </c>
      <c r="C8452" s="82">
        <v>31396</v>
      </c>
      <c r="D8452" s="83" t="s">
        <v>172</v>
      </c>
      <c r="E8452" s="82">
        <v>31931.984</v>
      </c>
      <c r="F8452" s="82">
        <v>32405.024000000001</v>
      </c>
      <c r="G8452" s="82">
        <v>-473.04</v>
      </c>
      <c r="H8452" s="82">
        <v>0</v>
      </c>
      <c r="I8452" s="82">
        <v>1724.9780000000001</v>
      </c>
      <c r="J8452" s="81">
        <v>993.89400000000001</v>
      </c>
    </row>
    <row r="8453" spans="1:10">
      <c r="A8453" s="80">
        <v>40901</v>
      </c>
      <c r="B8453" s="81">
        <v>2</v>
      </c>
      <c r="C8453" s="82">
        <v>31102</v>
      </c>
      <c r="D8453" s="83" t="s">
        <v>172</v>
      </c>
      <c r="E8453" s="82">
        <v>31644.94</v>
      </c>
      <c r="F8453" s="82">
        <v>32066.1</v>
      </c>
      <c r="G8453" s="82">
        <v>-421.16</v>
      </c>
      <c r="H8453" s="82">
        <v>0</v>
      </c>
      <c r="I8453" s="82">
        <v>1725.1760000000002</v>
      </c>
      <c r="J8453" s="81">
        <v>993.50200000000007</v>
      </c>
    </row>
    <row r="8454" spans="1:10">
      <c r="A8454" s="80">
        <v>40901</v>
      </c>
      <c r="B8454" s="81">
        <v>3</v>
      </c>
      <c r="C8454" s="82">
        <v>30286</v>
      </c>
      <c r="D8454" s="83" t="s">
        <v>172</v>
      </c>
      <c r="E8454" s="82">
        <v>30791.114000000001</v>
      </c>
      <c r="F8454" s="82">
        <v>31682.853999999999</v>
      </c>
      <c r="G8454" s="82">
        <v>-891.74</v>
      </c>
      <c r="H8454" s="82">
        <v>0</v>
      </c>
      <c r="I8454" s="82">
        <v>1724.9780000000001</v>
      </c>
      <c r="J8454" s="81">
        <v>993.49400000000003</v>
      </c>
    </row>
    <row r="8455" spans="1:10">
      <c r="A8455" s="80">
        <v>40901</v>
      </c>
      <c r="B8455" s="81">
        <v>4</v>
      </c>
      <c r="C8455" s="82">
        <v>29253</v>
      </c>
      <c r="D8455" s="83" t="s">
        <v>172</v>
      </c>
      <c r="E8455" s="82">
        <v>29742.866000000002</v>
      </c>
      <c r="F8455" s="82">
        <v>31108.166000000001</v>
      </c>
      <c r="G8455" s="82">
        <v>-1365.3</v>
      </c>
      <c r="H8455" s="82">
        <v>0</v>
      </c>
      <c r="I8455" s="82">
        <v>1725.1760000000002</v>
      </c>
      <c r="J8455" s="81">
        <v>993.49400000000003</v>
      </c>
    </row>
    <row r="8456" spans="1:10">
      <c r="A8456" s="80">
        <v>40901</v>
      </c>
      <c r="B8456" s="81">
        <v>5</v>
      </c>
      <c r="C8456" s="82">
        <v>28523</v>
      </c>
      <c r="D8456" s="83" t="s">
        <v>172</v>
      </c>
      <c r="E8456" s="82">
        <v>29041.171999999999</v>
      </c>
      <c r="F8456" s="82">
        <v>30655.031999999999</v>
      </c>
      <c r="G8456" s="82">
        <v>-1613.86</v>
      </c>
      <c r="H8456" s="82">
        <v>0</v>
      </c>
      <c r="I8456" s="82">
        <v>1724.7820000000002</v>
      </c>
      <c r="J8456" s="81">
        <v>993.9</v>
      </c>
    </row>
    <row r="8457" spans="1:10">
      <c r="A8457" s="80">
        <v>40901</v>
      </c>
      <c r="B8457" s="81">
        <v>6</v>
      </c>
      <c r="C8457" s="82">
        <v>28452</v>
      </c>
      <c r="D8457" s="83" t="s">
        <v>172</v>
      </c>
      <c r="E8457" s="82">
        <v>28947.928</v>
      </c>
      <c r="F8457" s="82">
        <v>30467.488000000001</v>
      </c>
      <c r="G8457" s="82">
        <v>-1463.76</v>
      </c>
      <c r="H8457" s="82">
        <v>0</v>
      </c>
      <c r="I8457" s="82">
        <v>1725.078</v>
      </c>
      <c r="J8457" s="81">
        <v>993.49200000000008</v>
      </c>
    </row>
    <row r="8458" spans="1:10">
      <c r="A8458" s="80">
        <v>40901</v>
      </c>
      <c r="B8458" s="81">
        <v>7</v>
      </c>
      <c r="C8458" s="82">
        <v>27662</v>
      </c>
      <c r="D8458" s="83" t="s">
        <v>172</v>
      </c>
      <c r="E8458" s="82">
        <v>28163.439999999999</v>
      </c>
      <c r="F8458" s="82">
        <v>30010.84</v>
      </c>
      <c r="G8458" s="82">
        <v>-1847.4</v>
      </c>
      <c r="H8458" s="82">
        <v>0</v>
      </c>
      <c r="I8458" s="82">
        <v>1724.9780000000001</v>
      </c>
      <c r="J8458" s="81">
        <v>993.4860000000001</v>
      </c>
    </row>
    <row r="8459" spans="1:10">
      <c r="A8459" s="80">
        <v>40901</v>
      </c>
      <c r="B8459" s="81">
        <v>8</v>
      </c>
      <c r="C8459" s="82">
        <v>26857</v>
      </c>
      <c r="D8459" s="83" t="s">
        <v>172</v>
      </c>
      <c r="E8459" s="82">
        <v>27335.531999999999</v>
      </c>
      <c r="F8459" s="82">
        <v>29208.152000000002</v>
      </c>
      <c r="G8459" s="82">
        <v>-1872.62</v>
      </c>
      <c r="H8459" s="82">
        <v>0</v>
      </c>
      <c r="I8459" s="82">
        <v>1725.374</v>
      </c>
      <c r="J8459" s="81">
        <v>993.4860000000001</v>
      </c>
    </row>
    <row r="8460" spans="1:10">
      <c r="A8460" s="80">
        <v>40901</v>
      </c>
      <c r="B8460" s="81">
        <v>9</v>
      </c>
      <c r="C8460" s="82">
        <v>26121</v>
      </c>
      <c r="D8460" s="83" t="s">
        <v>172</v>
      </c>
      <c r="E8460" s="82">
        <v>26683.07</v>
      </c>
      <c r="F8460" s="82">
        <v>28837.61</v>
      </c>
      <c r="G8460" s="82">
        <v>-2127.2399999999998</v>
      </c>
      <c r="H8460" s="82">
        <v>0</v>
      </c>
      <c r="I8460" s="82">
        <v>1724.7820000000002</v>
      </c>
      <c r="J8460" s="81">
        <v>993.88800000000003</v>
      </c>
    </row>
    <row r="8461" spans="1:10">
      <c r="A8461" s="80">
        <v>40901</v>
      </c>
      <c r="B8461" s="81">
        <v>10</v>
      </c>
      <c r="C8461" s="82">
        <v>25834</v>
      </c>
      <c r="D8461" s="83" t="s">
        <v>172</v>
      </c>
      <c r="E8461" s="82">
        <v>26336.394</v>
      </c>
      <c r="F8461" s="82">
        <v>28536.254000000001</v>
      </c>
      <c r="G8461" s="82">
        <v>-2199.86</v>
      </c>
      <c r="H8461" s="82">
        <v>0</v>
      </c>
      <c r="I8461" s="82">
        <v>1725.2760000000001</v>
      </c>
      <c r="J8461" s="81">
        <v>993.49200000000008</v>
      </c>
    </row>
    <row r="8462" spans="1:10">
      <c r="A8462" s="80">
        <v>40901</v>
      </c>
      <c r="B8462" s="81">
        <v>11</v>
      </c>
      <c r="C8462" s="82">
        <v>25915</v>
      </c>
      <c r="D8462" s="83" t="s">
        <v>172</v>
      </c>
      <c r="E8462" s="82">
        <v>26364.675999999999</v>
      </c>
      <c r="F8462" s="82">
        <v>28670.275999999998</v>
      </c>
      <c r="G8462" s="82">
        <v>-2305.6</v>
      </c>
      <c r="H8462" s="82">
        <v>0</v>
      </c>
      <c r="I8462" s="82">
        <v>1724.9780000000001</v>
      </c>
      <c r="J8462" s="81">
        <v>993.49600000000009</v>
      </c>
    </row>
    <row r="8463" spans="1:10">
      <c r="A8463" s="80">
        <v>40901</v>
      </c>
      <c r="B8463" s="81">
        <v>12</v>
      </c>
      <c r="C8463" s="82">
        <v>26305</v>
      </c>
      <c r="D8463" s="83" t="s">
        <v>172</v>
      </c>
      <c r="E8463" s="82">
        <v>26765.762000000002</v>
      </c>
      <c r="F8463" s="82">
        <v>29065.642</v>
      </c>
      <c r="G8463" s="82">
        <v>-2299.88</v>
      </c>
      <c r="H8463" s="82">
        <v>0</v>
      </c>
      <c r="I8463" s="82">
        <v>1724.9780000000001</v>
      </c>
      <c r="J8463" s="81">
        <v>993.49</v>
      </c>
    </row>
    <row r="8464" spans="1:10">
      <c r="A8464" s="80">
        <v>40901</v>
      </c>
      <c r="B8464" s="81">
        <v>13</v>
      </c>
      <c r="C8464" s="82">
        <v>27455</v>
      </c>
      <c r="D8464" s="83" t="s">
        <v>172</v>
      </c>
      <c r="E8464" s="82">
        <v>27858.556</v>
      </c>
      <c r="F8464" s="82">
        <v>29932.036</v>
      </c>
      <c r="G8464" s="82">
        <v>-2073.48</v>
      </c>
      <c r="H8464" s="82">
        <v>0</v>
      </c>
      <c r="I8464" s="82">
        <v>1725.1760000000002</v>
      </c>
      <c r="J8464" s="81">
        <v>993.49200000000008</v>
      </c>
    </row>
    <row r="8465" spans="1:10">
      <c r="A8465" s="80">
        <v>40901</v>
      </c>
      <c r="B8465" s="81">
        <v>14</v>
      </c>
      <c r="C8465" s="82">
        <v>28467</v>
      </c>
      <c r="D8465" s="83" t="s">
        <v>172</v>
      </c>
      <c r="E8465" s="82">
        <v>28750.366000000002</v>
      </c>
      <c r="F8465" s="82">
        <v>29941.756000000001</v>
      </c>
      <c r="G8465" s="82">
        <v>-1214.24</v>
      </c>
      <c r="H8465" s="82">
        <v>0</v>
      </c>
      <c r="I8465" s="82">
        <v>1725.2760000000001</v>
      </c>
      <c r="J8465" s="81">
        <v>993.89400000000001</v>
      </c>
    </row>
    <row r="8466" spans="1:10">
      <c r="A8466" s="80">
        <v>40901</v>
      </c>
      <c r="B8466" s="81">
        <v>15</v>
      </c>
      <c r="C8466" s="82">
        <v>29875</v>
      </c>
      <c r="D8466" s="83" t="s">
        <v>172</v>
      </c>
      <c r="E8466" s="82">
        <v>30146.862000000001</v>
      </c>
      <c r="F8466" s="82">
        <v>30309.628000000001</v>
      </c>
      <c r="G8466" s="82">
        <v>-257.42</v>
      </c>
      <c r="H8466" s="82">
        <v>0</v>
      </c>
      <c r="I8466" s="82">
        <v>1724.9780000000001</v>
      </c>
      <c r="J8466" s="81">
        <v>715.48599999999999</v>
      </c>
    </row>
    <row r="8467" spans="1:10">
      <c r="A8467" s="80">
        <v>40901</v>
      </c>
      <c r="B8467" s="81">
        <v>16</v>
      </c>
      <c r="C8467" s="82">
        <v>30916</v>
      </c>
      <c r="D8467" s="83" t="s">
        <v>172</v>
      </c>
      <c r="E8467" s="82">
        <v>31362.078000000001</v>
      </c>
      <c r="F8467" s="82">
        <v>31521.198</v>
      </c>
      <c r="G8467" s="82">
        <v>-159.12</v>
      </c>
      <c r="H8467" s="82">
        <v>0</v>
      </c>
      <c r="I8467" s="82">
        <v>1725.2760000000001</v>
      </c>
      <c r="J8467" s="81">
        <v>716.29200000000003</v>
      </c>
    </row>
    <row r="8468" spans="1:10">
      <c r="A8468" s="80">
        <v>40901</v>
      </c>
      <c r="B8468" s="81">
        <v>17</v>
      </c>
      <c r="C8468" s="82">
        <v>32669</v>
      </c>
      <c r="D8468" s="83" t="s">
        <v>172</v>
      </c>
      <c r="E8468" s="82">
        <v>33251.385999999999</v>
      </c>
      <c r="F8468" s="82">
        <v>33259.305999999997</v>
      </c>
      <c r="G8468" s="82">
        <v>-7.92</v>
      </c>
      <c r="H8468" s="82">
        <v>0</v>
      </c>
      <c r="I8468" s="82">
        <v>1724.88</v>
      </c>
      <c r="J8468" s="81">
        <v>594.69799999999998</v>
      </c>
    </row>
    <row r="8469" spans="1:10">
      <c r="A8469" s="80">
        <v>40901</v>
      </c>
      <c r="B8469" s="81">
        <v>18</v>
      </c>
      <c r="C8469" s="82">
        <v>34613</v>
      </c>
      <c r="D8469" s="83" t="s">
        <v>172</v>
      </c>
      <c r="E8469" s="82">
        <v>35170.031999999999</v>
      </c>
      <c r="F8469" s="82">
        <v>35179.402000000002</v>
      </c>
      <c r="G8469" s="82">
        <v>-115.32</v>
      </c>
      <c r="H8469" s="82">
        <v>0</v>
      </c>
      <c r="I8469" s="82">
        <v>1725.2760000000001</v>
      </c>
      <c r="J8469" s="81">
        <v>595.89200000000005</v>
      </c>
    </row>
    <row r="8470" spans="1:10">
      <c r="A8470" s="80">
        <v>40901</v>
      </c>
      <c r="B8470" s="81">
        <v>19</v>
      </c>
      <c r="C8470" s="82">
        <v>36401</v>
      </c>
      <c r="D8470" s="83" t="s">
        <v>172</v>
      </c>
      <c r="E8470" s="82">
        <v>36974.381999999998</v>
      </c>
      <c r="F8470" s="82">
        <v>36982.002</v>
      </c>
      <c r="G8470" s="82">
        <v>-161.91999999999999</v>
      </c>
      <c r="H8470" s="82">
        <v>0</v>
      </c>
      <c r="I8470" s="82">
        <v>1722.8040000000001</v>
      </c>
      <c r="J8470" s="81">
        <v>818.69200000000001</v>
      </c>
    </row>
    <row r="8471" spans="1:10">
      <c r="A8471" s="80">
        <v>40901</v>
      </c>
      <c r="B8471" s="81">
        <v>20</v>
      </c>
      <c r="C8471" s="82">
        <v>37400</v>
      </c>
      <c r="D8471" s="83" t="s">
        <v>172</v>
      </c>
      <c r="E8471" s="82">
        <v>37963.682000000001</v>
      </c>
      <c r="F8471" s="82">
        <v>37971.281999999999</v>
      </c>
      <c r="G8471" s="82">
        <v>-161.5</v>
      </c>
      <c r="H8471" s="82">
        <v>0</v>
      </c>
      <c r="I8471" s="82">
        <v>1723.1</v>
      </c>
      <c r="J8471" s="81">
        <v>819.49</v>
      </c>
    </row>
    <row r="8472" spans="1:10">
      <c r="A8472" s="80">
        <v>40901</v>
      </c>
      <c r="B8472" s="81">
        <v>21</v>
      </c>
      <c r="C8472" s="82">
        <v>38166</v>
      </c>
      <c r="D8472" s="83" t="s">
        <v>172</v>
      </c>
      <c r="E8472" s="82">
        <v>38678.99</v>
      </c>
      <c r="F8472" s="82">
        <v>38688.51</v>
      </c>
      <c r="G8472" s="82">
        <v>-10.52</v>
      </c>
      <c r="H8472" s="82">
        <v>0</v>
      </c>
      <c r="I8472" s="82">
        <v>1724.88</v>
      </c>
      <c r="J8472" s="81">
        <v>993.48</v>
      </c>
    </row>
    <row r="8473" spans="1:10">
      <c r="A8473" s="80">
        <v>40901</v>
      </c>
      <c r="B8473" s="81">
        <v>22</v>
      </c>
      <c r="C8473" s="82">
        <v>38439</v>
      </c>
      <c r="D8473" s="83" t="s">
        <v>172</v>
      </c>
      <c r="E8473" s="82">
        <v>39031.281999999999</v>
      </c>
      <c r="F8473" s="82">
        <v>39043.101999999999</v>
      </c>
      <c r="G8473" s="82">
        <v>-11.82</v>
      </c>
      <c r="H8473" s="82">
        <v>0</v>
      </c>
      <c r="I8473" s="82">
        <v>1725.374</v>
      </c>
      <c r="J8473" s="81">
        <v>993.4860000000001</v>
      </c>
    </row>
    <row r="8474" spans="1:10">
      <c r="A8474" s="80">
        <v>40901</v>
      </c>
      <c r="B8474" s="81">
        <v>23</v>
      </c>
      <c r="C8474" s="82">
        <v>38637</v>
      </c>
      <c r="D8474" s="83" t="s">
        <v>172</v>
      </c>
      <c r="E8474" s="82">
        <v>39216.214</v>
      </c>
      <c r="F8474" s="82">
        <v>39228.254000000001</v>
      </c>
      <c r="G8474" s="82">
        <v>-12.04</v>
      </c>
      <c r="H8474" s="82">
        <v>0</v>
      </c>
      <c r="I8474" s="82">
        <v>1724.7820000000002</v>
      </c>
      <c r="J8474" s="81">
        <v>993.90200000000004</v>
      </c>
    </row>
    <row r="8475" spans="1:10">
      <c r="A8475" s="80">
        <v>40901</v>
      </c>
      <c r="B8475" s="81">
        <v>24</v>
      </c>
      <c r="C8475" s="82">
        <v>38695</v>
      </c>
      <c r="D8475" s="83" t="s">
        <v>172</v>
      </c>
      <c r="E8475" s="82">
        <v>39284.065999999999</v>
      </c>
      <c r="F8475" s="82">
        <v>39296.025999999998</v>
      </c>
      <c r="G8475" s="82">
        <v>-7.68</v>
      </c>
      <c r="H8475" s="82">
        <v>0</v>
      </c>
      <c r="I8475" s="82">
        <v>1725.2760000000001</v>
      </c>
      <c r="J8475" s="81">
        <v>993.50800000000004</v>
      </c>
    </row>
    <row r="8476" spans="1:10">
      <c r="A8476" s="80">
        <v>40901</v>
      </c>
      <c r="B8476" s="81">
        <v>25</v>
      </c>
      <c r="C8476" s="82">
        <v>38739</v>
      </c>
      <c r="D8476" s="83" t="s">
        <v>172</v>
      </c>
      <c r="E8476" s="82">
        <v>39315.486000000004</v>
      </c>
      <c r="F8476" s="82">
        <v>39327.186000000002</v>
      </c>
      <c r="G8476" s="82">
        <v>-10.08</v>
      </c>
      <c r="H8476" s="82">
        <v>0</v>
      </c>
      <c r="I8476" s="82">
        <v>1724.88</v>
      </c>
      <c r="J8476" s="81">
        <v>993.51600000000008</v>
      </c>
    </row>
    <row r="8477" spans="1:10">
      <c r="A8477" s="80">
        <v>40901</v>
      </c>
      <c r="B8477" s="81">
        <v>26</v>
      </c>
      <c r="C8477" s="82">
        <v>38553</v>
      </c>
      <c r="D8477" s="83" t="s">
        <v>172</v>
      </c>
      <c r="E8477" s="82">
        <v>39145.055999999997</v>
      </c>
      <c r="F8477" s="82">
        <v>39155.296000000002</v>
      </c>
      <c r="G8477" s="82">
        <v>-10.24</v>
      </c>
      <c r="H8477" s="82">
        <v>0</v>
      </c>
      <c r="I8477" s="82">
        <v>1725.1760000000002</v>
      </c>
      <c r="J8477" s="81">
        <v>993.91800000000001</v>
      </c>
    </row>
    <row r="8478" spans="1:10">
      <c r="A8478" s="80">
        <v>40901</v>
      </c>
      <c r="B8478" s="81">
        <v>27</v>
      </c>
      <c r="C8478" s="82">
        <v>38211</v>
      </c>
      <c r="D8478" s="83" t="s">
        <v>172</v>
      </c>
      <c r="E8478" s="82">
        <v>38782.351999999999</v>
      </c>
      <c r="F8478" s="82">
        <v>38795.692000000003</v>
      </c>
      <c r="G8478" s="82">
        <v>-9.0399999999999991</v>
      </c>
      <c r="H8478" s="82">
        <v>0</v>
      </c>
      <c r="I8478" s="82">
        <v>1724.9780000000001</v>
      </c>
      <c r="J8478" s="81">
        <v>993.52</v>
      </c>
    </row>
    <row r="8479" spans="1:10">
      <c r="A8479" s="80">
        <v>40901</v>
      </c>
      <c r="B8479" s="81">
        <v>28</v>
      </c>
      <c r="C8479" s="82">
        <v>38059</v>
      </c>
      <c r="D8479" s="83" t="s">
        <v>172</v>
      </c>
      <c r="E8479" s="82">
        <v>38539.014000000003</v>
      </c>
      <c r="F8479" s="82">
        <v>38546.794000000002</v>
      </c>
      <c r="G8479" s="82">
        <v>-7.78</v>
      </c>
      <c r="H8479" s="82">
        <v>0</v>
      </c>
      <c r="I8479" s="82">
        <v>1725.2760000000001</v>
      </c>
      <c r="J8479" s="81">
        <v>993.51600000000008</v>
      </c>
    </row>
    <row r="8480" spans="1:10">
      <c r="A8480" s="80">
        <v>40901</v>
      </c>
      <c r="B8480" s="81">
        <v>29</v>
      </c>
      <c r="C8480" s="82">
        <v>38012</v>
      </c>
      <c r="D8480" s="83" t="s">
        <v>172</v>
      </c>
      <c r="E8480" s="82">
        <v>38508.088000000003</v>
      </c>
      <c r="F8480" s="82">
        <v>38514.308000000005</v>
      </c>
      <c r="G8480" s="82">
        <v>-5.86</v>
      </c>
      <c r="H8480" s="82">
        <v>0</v>
      </c>
      <c r="I8480" s="82">
        <v>1724.88</v>
      </c>
      <c r="J8480" s="81">
        <v>543.53800000000001</v>
      </c>
    </row>
    <row r="8481" spans="1:10">
      <c r="A8481" s="80">
        <v>40901</v>
      </c>
      <c r="B8481" s="81">
        <v>30</v>
      </c>
      <c r="C8481" s="82">
        <v>37823</v>
      </c>
      <c r="D8481" s="83" t="s">
        <v>172</v>
      </c>
      <c r="E8481" s="82">
        <v>38339.061999999998</v>
      </c>
      <c r="F8481" s="82">
        <v>38346.762000000002</v>
      </c>
      <c r="G8481" s="82">
        <v>-7.7</v>
      </c>
      <c r="H8481" s="82">
        <v>0</v>
      </c>
      <c r="I8481" s="82">
        <v>1725.2760000000001</v>
      </c>
      <c r="J8481" s="81">
        <v>543.91999999999996</v>
      </c>
    </row>
    <row r="8482" spans="1:10">
      <c r="A8482" s="80">
        <v>40901</v>
      </c>
      <c r="B8482" s="81">
        <v>31</v>
      </c>
      <c r="C8482" s="82">
        <v>38102</v>
      </c>
      <c r="D8482" s="83" t="s">
        <v>172</v>
      </c>
      <c r="E8482" s="82">
        <v>38618.883999999998</v>
      </c>
      <c r="F8482" s="82">
        <v>38626.824000000001</v>
      </c>
      <c r="G8482" s="82">
        <v>-7.94</v>
      </c>
      <c r="H8482" s="82">
        <v>0</v>
      </c>
      <c r="I8482" s="82">
        <v>1725.078</v>
      </c>
      <c r="J8482" s="81">
        <v>483.11600000000004</v>
      </c>
    </row>
    <row r="8483" spans="1:10">
      <c r="A8483" s="80">
        <v>40901</v>
      </c>
      <c r="B8483" s="81">
        <v>32</v>
      </c>
      <c r="C8483" s="82">
        <v>39012</v>
      </c>
      <c r="D8483" s="83" t="s">
        <v>172</v>
      </c>
      <c r="E8483" s="82">
        <v>39566.334000000003</v>
      </c>
      <c r="F8483" s="82">
        <v>39574.074000000001</v>
      </c>
      <c r="G8483" s="82">
        <v>-7.74</v>
      </c>
      <c r="H8483" s="82">
        <v>0</v>
      </c>
      <c r="I8483" s="82">
        <v>1725.2760000000001</v>
      </c>
      <c r="J8483" s="81">
        <v>483.53200000000004</v>
      </c>
    </row>
    <row r="8484" spans="1:10">
      <c r="A8484" s="80">
        <v>40901</v>
      </c>
      <c r="B8484" s="81">
        <v>33</v>
      </c>
      <c r="C8484" s="82">
        <v>41116</v>
      </c>
      <c r="D8484" s="83" t="s">
        <v>172</v>
      </c>
      <c r="E8484" s="82">
        <v>41668.400000000001</v>
      </c>
      <c r="F8484" s="82">
        <v>41678.199999999997</v>
      </c>
      <c r="G8484" s="82">
        <v>-6.28</v>
      </c>
      <c r="H8484" s="82">
        <v>0</v>
      </c>
      <c r="I8484" s="82">
        <v>1724.9780000000001</v>
      </c>
      <c r="J8484" s="81">
        <v>899.0920000000001</v>
      </c>
    </row>
    <row r="8485" spans="1:10">
      <c r="A8485" s="80">
        <v>40901</v>
      </c>
      <c r="B8485" s="81">
        <v>34</v>
      </c>
      <c r="C8485" s="82">
        <v>42915</v>
      </c>
      <c r="D8485" s="83" t="s">
        <v>172</v>
      </c>
      <c r="E8485" s="82">
        <v>43450.892</v>
      </c>
      <c r="F8485" s="82">
        <v>43460.792000000001</v>
      </c>
      <c r="G8485" s="82">
        <v>-8.64</v>
      </c>
      <c r="H8485" s="82">
        <v>0</v>
      </c>
      <c r="I8485" s="82">
        <v>1725.472</v>
      </c>
      <c r="J8485" s="81">
        <v>899.48599999999999</v>
      </c>
    </row>
    <row r="8486" spans="1:10">
      <c r="A8486" s="80">
        <v>40901</v>
      </c>
      <c r="B8486" s="81">
        <v>35</v>
      </c>
      <c r="C8486" s="82">
        <v>43505</v>
      </c>
      <c r="D8486" s="83" t="s">
        <v>172</v>
      </c>
      <c r="E8486" s="82">
        <v>44078.701999999997</v>
      </c>
      <c r="F8486" s="82">
        <v>44090.741999999998</v>
      </c>
      <c r="G8486" s="82">
        <v>-11.16</v>
      </c>
      <c r="H8486" s="82">
        <v>0</v>
      </c>
      <c r="I8486" s="82">
        <v>1724.9780000000001</v>
      </c>
      <c r="J8486" s="81">
        <v>993.89400000000001</v>
      </c>
    </row>
    <row r="8487" spans="1:10">
      <c r="A8487" s="80">
        <v>40901</v>
      </c>
      <c r="B8487" s="81">
        <v>36</v>
      </c>
      <c r="C8487" s="82">
        <v>43331</v>
      </c>
      <c r="D8487" s="83" t="s">
        <v>172</v>
      </c>
      <c r="E8487" s="82">
        <v>43917.55</v>
      </c>
      <c r="F8487" s="82">
        <v>43928.75</v>
      </c>
      <c r="G8487" s="82">
        <v>-11.2</v>
      </c>
      <c r="H8487" s="82">
        <v>0</v>
      </c>
      <c r="I8487" s="82">
        <v>1725.374</v>
      </c>
      <c r="J8487" s="81">
        <v>993.49200000000008</v>
      </c>
    </row>
    <row r="8488" spans="1:10">
      <c r="A8488" s="80">
        <v>40901</v>
      </c>
      <c r="B8488" s="81">
        <v>37</v>
      </c>
      <c r="C8488" s="82">
        <v>42524</v>
      </c>
      <c r="D8488" s="83" t="s">
        <v>172</v>
      </c>
      <c r="E8488" s="82">
        <v>43009.42</v>
      </c>
      <c r="F8488" s="82">
        <v>43021.8</v>
      </c>
      <c r="G8488" s="82">
        <v>-12.38</v>
      </c>
      <c r="H8488" s="82">
        <v>0</v>
      </c>
      <c r="I8488" s="82">
        <v>1724.88</v>
      </c>
      <c r="J8488" s="81">
        <v>993.49200000000008</v>
      </c>
    </row>
    <row r="8489" spans="1:10">
      <c r="A8489" s="80">
        <v>40901</v>
      </c>
      <c r="B8489" s="81">
        <v>38</v>
      </c>
      <c r="C8489" s="82">
        <v>41615</v>
      </c>
      <c r="D8489" s="83" t="s">
        <v>172</v>
      </c>
      <c r="E8489" s="82">
        <v>42032.144</v>
      </c>
      <c r="F8489" s="82">
        <v>42043.764000000003</v>
      </c>
      <c r="G8489" s="82">
        <v>-11.62</v>
      </c>
      <c r="H8489" s="82">
        <v>0</v>
      </c>
      <c r="I8489" s="82">
        <v>1725.472</v>
      </c>
      <c r="J8489" s="81">
        <v>993.89600000000007</v>
      </c>
    </row>
    <row r="8490" spans="1:10">
      <c r="A8490" s="80">
        <v>40901</v>
      </c>
      <c r="B8490" s="81">
        <v>39</v>
      </c>
      <c r="C8490" s="82">
        <v>40671</v>
      </c>
      <c r="D8490" s="83" t="s">
        <v>172</v>
      </c>
      <c r="E8490" s="82">
        <v>41045.923999999999</v>
      </c>
      <c r="F8490" s="82">
        <v>41056.374000000003</v>
      </c>
      <c r="G8490" s="82">
        <v>-9.8000000000000007</v>
      </c>
      <c r="H8490" s="82">
        <v>0</v>
      </c>
      <c r="I8490" s="82">
        <v>1725.078</v>
      </c>
      <c r="J8490" s="81">
        <v>993.50600000000009</v>
      </c>
    </row>
    <row r="8491" spans="1:10">
      <c r="A8491" s="80">
        <v>40901</v>
      </c>
      <c r="B8491" s="81">
        <v>40</v>
      </c>
      <c r="C8491" s="82">
        <v>39482</v>
      </c>
      <c r="D8491" s="83" t="s">
        <v>172</v>
      </c>
      <c r="E8491" s="82">
        <v>39895.031999999999</v>
      </c>
      <c r="F8491" s="82">
        <v>39906.972000000002</v>
      </c>
      <c r="G8491" s="82">
        <v>-11.94</v>
      </c>
      <c r="H8491" s="82">
        <v>0</v>
      </c>
      <c r="I8491" s="82">
        <v>1725.2760000000001</v>
      </c>
      <c r="J8491" s="81">
        <v>993.91</v>
      </c>
    </row>
    <row r="8492" spans="1:10">
      <c r="A8492" s="80">
        <v>40901</v>
      </c>
      <c r="B8492" s="81">
        <v>41</v>
      </c>
      <c r="C8492" s="82">
        <v>38414</v>
      </c>
      <c r="D8492" s="83" t="s">
        <v>172</v>
      </c>
      <c r="E8492" s="82">
        <v>38794.423999999999</v>
      </c>
      <c r="F8492" s="82">
        <v>38806.364000000001</v>
      </c>
      <c r="G8492" s="82">
        <v>-11.94</v>
      </c>
      <c r="H8492" s="82">
        <v>0</v>
      </c>
      <c r="I8492" s="82">
        <v>1724.88</v>
      </c>
      <c r="J8492" s="81">
        <v>993.49800000000005</v>
      </c>
    </row>
    <row r="8493" spans="1:10">
      <c r="A8493" s="80">
        <v>40901</v>
      </c>
      <c r="B8493" s="81">
        <v>42</v>
      </c>
      <c r="C8493" s="82">
        <v>37041</v>
      </c>
      <c r="D8493" s="83" t="s">
        <v>172</v>
      </c>
      <c r="E8493" s="82">
        <v>37396.061999999998</v>
      </c>
      <c r="F8493" s="82">
        <v>37408.101999999999</v>
      </c>
      <c r="G8493" s="82">
        <v>-12.04</v>
      </c>
      <c r="H8493" s="82">
        <v>0</v>
      </c>
      <c r="I8493" s="82">
        <v>1725.472</v>
      </c>
      <c r="J8493" s="81">
        <v>993.89</v>
      </c>
    </row>
    <row r="8494" spans="1:10">
      <c r="A8494" s="80">
        <v>40901</v>
      </c>
      <c r="B8494" s="81">
        <v>43</v>
      </c>
      <c r="C8494" s="82">
        <v>35793</v>
      </c>
      <c r="D8494" s="83" t="s">
        <v>172</v>
      </c>
      <c r="E8494" s="82">
        <v>36180.514000000003</v>
      </c>
      <c r="F8494" s="82">
        <v>36190.894</v>
      </c>
      <c r="G8494" s="82">
        <v>-9.9600000000000009</v>
      </c>
      <c r="H8494" s="82">
        <v>0</v>
      </c>
      <c r="I8494" s="82">
        <v>1724.88</v>
      </c>
      <c r="J8494" s="81">
        <v>993.49800000000005</v>
      </c>
    </row>
    <row r="8495" spans="1:10">
      <c r="A8495" s="80">
        <v>40901</v>
      </c>
      <c r="B8495" s="81">
        <v>44</v>
      </c>
      <c r="C8495" s="82">
        <v>34587</v>
      </c>
      <c r="D8495" s="83" t="s">
        <v>172</v>
      </c>
      <c r="E8495" s="82">
        <v>34945.03</v>
      </c>
      <c r="F8495" s="82">
        <v>34956.93</v>
      </c>
      <c r="G8495" s="82">
        <v>-11.9</v>
      </c>
      <c r="H8495" s="82">
        <v>0</v>
      </c>
      <c r="I8495" s="82">
        <v>1725.374</v>
      </c>
      <c r="J8495" s="81">
        <v>993.50200000000007</v>
      </c>
    </row>
    <row r="8496" spans="1:10">
      <c r="A8496" s="80">
        <v>40901</v>
      </c>
      <c r="B8496" s="81">
        <v>45</v>
      </c>
      <c r="C8496" s="82">
        <v>33407</v>
      </c>
      <c r="D8496" s="83" t="s">
        <v>172</v>
      </c>
      <c r="E8496" s="82">
        <v>33614.122000000003</v>
      </c>
      <c r="F8496" s="82">
        <v>33626.002</v>
      </c>
      <c r="G8496" s="82">
        <v>-11.88</v>
      </c>
      <c r="H8496" s="82">
        <v>0</v>
      </c>
      <c r="I8496" s="82">
        <v>1725.078</v>
      </c>
      <c r="J8496" s="81">
        <v>993.90600000000006</v>
      </c>
    </row>
    <row r="8497" spans="1:10">
      <c r="A8497" s="80">
        <v>40901</v>
      </c>
      <c r="B8497" s="81">
        <v>46</v>
      </c>
      <c r="C8497" s="82">
        <v>32277</v>
      </c>
      <c r="D8497" s="83" t="s">
        <v>172</v>
      </c>
      <c r="E8497" s="82">
        <v>32676.403999999999</v>
      </c>
      <c r="F8497" s="82">
        <v>32691.743999999999</v>
      </c>
      <c r="G8497" s="82">
        <v>-15.34</v>
      </c>
      <c r="H8497" s="82">
        <v>0</v>
      </c>
      <c r="I8497" s="82">
        <v>1725.374</v>
      </c>
      <c r="J8497" s="81">
        <v>993.50400000000002</v>
      </c>
    </row>
    <row r="8498" spans="1:10">
      <c r="A8498" s="80">
        <v>40901</v>
      </c>
      <c r="B8498" s="81">
        <v>47</v>
      </c>
      <c r="C8498" s="82">
        <v>30983</v>
      </c>
      <c r="D8498" s="83" t="s">
        <v>172</v>
      </c>
      <c r="E8498" s="82">
        <v>31674.227999999999</v>
      </c>
      <c r="F8498" s="82">
        <v>31817.067999999999</v>
      </c>
      <c r="G8498" s="82">
        <v>-142.84</v>
      </c>
      <c r="H8498" s="82">
        <v>0</v>
      </c>
      <c r="I8498" s="82">
        <v>1724.9780000000001</v>
      </c>
      <c r="J8498" s="81">
        <v>993.90800000000002</v>
      </c>
    </row>
    <row r="8499" spans="1:10">
      <c r="A8499" s="80">
        <v>40901</v>
      </c>
      <c r="B8499" s="81">
        <v>48</v>
      </c>
      <c r="C8499" s="82">
        <v>29977</v>
      </c>
      <c r="D8499" s="83" t="s">
        <v>172</v>
      </c>
      <c r="E8499" s="82">
        <v>30735.903999999999</v>
      </c>
      <c r="F8499" s="82">
        <v>30900.39</v>
      </c>
      <c r="G8499" s="82">
        <v>-259.82</v>
      </c>
      <c r="H8499" s="82">
        <v>0</v>
      </c>
      <c r="I8499" s="82">
        <v>1725.2760000000001</v>
      </c>
      <c r="J8499" s="81">
        <v>993.51</v>
      </c>
    </row>
    <row r="8500" spans="1:10">
      <c r="A8500" s="80">
        <v>40902</v>
      </c>
      <c r="B8500" s="81">
        <v>1</v>
      </c>
      <c r="C8500" s="82">
        <v>29926</v>
      </c>
      <c r="D8500" s="83" t="s">
        <v>172</v>
      </c>
      <c r="E8500" s="82">
        <v>30649.946</v>
      </c>
      <c r="F8500" s="82">
        <v>30773.065999999999</v>
      </c>
      <c r="G8500" s="82">
        <v>-123.12</v>
      </c>
      <c r="H8500" s="82">
        <v>0</v>
      </c>
      <c r="I8500" s="82">
        <v>1725.1760000000002</v>
      </c>
      <c r="J8500" s="81">
        <v>993.51200000000006</v>
      </c>
    </row>
    <row r="8501" spans="1:10">
      <c r="A8501" s="80">
        <v>40902</v>
      </c>
      <c r="B8501" s="81">
        <v>2</v>
      </c>
      <c r="C8501" s="82">
        <v>29476</v>
      </c>
      <c r="D8501" s="83" t="s">
        <v>172</v>
      </c>
      <c r="E8501" s="82">
        <v>30182.866000000002</v>
      </c>
      <c r="F8501" s="82">
        <v>30325.286</v>
      </c>
      <c r="G8501" s="82">
        <v>-298.62</v>
      </c>
      <c r="H8501" s="82">
        <v>0</v>
      </c>
      <c r="I8501" s="82">
        <v>1725.1760000000002</v>
      </c>
      <c r="J8501" s="81">
        <v>993.91600000000005</v>
      </c>
    </row>
    <row r="8502" spans="1:10">
      <c r="A8502" s="80">
        <v>40902</v>
      </c>
      <c r="B8502" s="81">
        <v>3</v>
      </c>
      <c r="C8502" s="82">
        <v>28624</v>
      </c>
      <c r="D8502" s="83" t="s">
        <v>172</v>
      </c>
      <c r="E8502" s="82">
        <v>29257.63</v>
      </c>
      <c r="F8502" s="82">
        <v>29632.756000000001</v>
      </c>
      <c r="G8502" s="82">
        <v>-493.46</v>
      </c>
      <c r="H8502" s="82">
        <v>0</v>
      </c>
      <c r="I8502" s="82">
        <v>1725.1760000000002</v>
      </c>
      <c r="J8502" s="81">
        <v>993.51400000000001</v>
      </c>
    </row>
    <row r="8503" spans="1:10">
      <c r="A8503" s="80">
        <v>40902</v>
      </c>
      <c r="B8503" s="81">
        <v>4</v>
      </c>
      <c r="C8503" s="82">
        <v>27419</v>
      </c>
      <c r="D8503" s="83" t="s">
        <v>172</v>
      </c>
      <c r="E8503" s="82">
        <v>28117.838</v>
      </c>
      <c r="F8503" s="82">
        <v>29146.417999999998</v>
      </c>
      <c r="G8503" s="82">
        <v>-1086.6199999999999</v>
      </c>
      <c r="H8503" s="82">
        <v>0</v>
      </c>
      <c r="I8503" s="82">
        <v>1725.472</v>
      </c>
      <c r="J8503" s="81">
        <v>993.51600000000008</v>
      </c>
    </row>
    <row r="8504" spans="1:10">
      <c r="A8504" s="80">
        <v>40902</v>
      </c>
      <c r="B8504" s="81">
        <v>5</v>
      </c>
      <c r="C8504" s="82">
        <v>26475</v>
      </c>
      <c r="D8504" s="83" t="s">
        <v>172</v>
      </c>
      <c r="E8504" s="82">
        <v>27195.048000000003</v>
      </c>
      <c r="F8504" s="82">
        <v>28671.988000000001</v>
      </c>
      <c r="G8504" s="82">
        <v>-1603.54</v>
      </c>
      <c r="H8504" s="82">
        <v>0</v>
      </c>
      <c r="I8504" s="82">
        <v>1725.1760000000002</v>
      </c>
      <c r="J8504" s="81">
        <v>993.92</v>
      </c>
    </row>
    <row r="8505" spans="1:10">
      <c r="A8505" s="80">
        <v>40902</v>
      </c>
      <c r="B8505" s="81">
        <v>6</v>
      </c>
      <c r="C8505" s="82">
        <v>26198</v>
      </c>
      <c r="D8505" s="83" t="s">
        <v>172</v>
      </c>
      <c r="E8505" s="82">
        <v>26712.633999999998</v>
      </c>
      <c r="F8505" s="82">
        <v>28179.954000000002</v>
      </c>
      <c r="G8505" s="82">
        <v>-1490.7</v>
      </c>
      <c r="H8505" s="82">
        <v>0</v>
      </c>
      <c r="I8505" s="82">
        <v>1725.5720000000001</v>
      </c>
      <c r="J8505" s="81">
        <v>993.524</v>
      </c>
    </row>
    <row r="8506" spans="1:10">
      <c r="A8506" s="80">
        <v>40902</v>
      </c>
      <c r="B8506" s="81">
        <v>7</v>
      </c>
      <c r="C8506" s="82">
        <v>25514</v>
      </c>
      <c r="D8506" s="83" t="s">
        <v>172</v>
      </c>
      <c r="E8506" s="82">
        <v>25832.41</v>
      </c>
      <c r="F8506" s="82">
        <v>27634.35</v>
      </c>
      <c r="G8506" s="82">
        <v>-1656.94</v>
      </c>
      <c r="H8506" s="82">
        <v>0</v>
      </c>
      <c r="I8506" s="82">
        <v>1724.9780000000001</v>
      </c>
      <c r="J8506" s="81">
        <v>993.524</v>
      </c>
    </row>
    <row r="8507" spans="1:10">
      <c r="A8507" s="80">
        <v>40902</v>
      </c>
      <c r="B8507" s="81">
        <v>8</v>
      </c>
      <c r="C8507" s="82">
        <v>24587</v>
      </c>
      <c r="D8507" s="83" t="s">
        <v>172</v>
      </c>
      <c r="E8507" s="82">
        <v>24865.796000000002</v>
      </c>
      <c r="F8507" s="82">
        <v>26749.315999999999</v>
      </c>
      <c r="G8507" s="82">
        <v>-1883.52</v>
      </c>
      <c r="H8507" s="82">
        <v>0</v>
      </c>
      <c r="I8507" s="82">
        <v>1723.8920000000001</v>
      </c>
      <c r="J8507" s="81">
        <v>993.52</v>
      </c>
    </row>
    <row r="8508" spans="1:10">
      <c r="A8508" s="80">
        <v>40902</v>
      </c>
      <c r="B8508" s="81">
        <v>9</v>
      </c>
      <c r="C8508" s="82">
        <v>23756</v>
      </c>
      <c r="D8508" s="83" t="s">
        <v>172</v>
      </c>
      <c r="E8508" s="82">
        <v>24097.738000000001</v>
      </c>
      <c r="F8508" s="82">
        <v>25984.637999999999</v>
      </c>
      <c r="G8508" s="82">
        <v>-1886.9</v>
      </c>
      <c r="H8508" s="82">
        <v>0</v>
      </c>
      <c r="I8508" s="82">
        <v>1724.9780000000001</v>
      </c>
      <c r="J8508" s="81">
        <v>993.91800000000001</v>
      </c>
    </row>
    <row r="8509" spans="1:10">
      <c r="A8509" s="80">
        <v>40902</v>
      </c>
      <c r="B8509" s="81">
        <v>10</v>
      </c>
      <c r="C8509" s="82">
        <v>23395</v>
      </c>
      <c r="D8509" s="83" t="s">
        <v>172</v>
      </c>
      <c r="E8509" s="82">
        <v>23772.718000000001</v>
      </c>
      <c r="F8509" s="82">
        <v>25793.238000000001</v>
      </c>
      <c r="G8509" s="82">
        <v>-2020.52</v>
      </c>
      <c r="H8509" s="82">
        <v>0</v>
      </c>
      <c r="I8509" s="82">
        <v>1725.1760000000002</v>
      </c>
      <c r="J8509" s="81">
        <v>993.52</v>
      </c>
    </row>
    <row r="8510" spans="1:10">
      <c r="A8510" s="80">
        <v>40902</v>
      </c>
      <c r="B8510" s="81">
        <v>11</v>
      </c>
      <c r="C8510" s="82">
        <v>23326</v>
      </c>
      <c r="D8510" s="83" t="s">
        <v>172</v>
      </c>
      <c r="E8510" s="82">
        <v>23694.86</v>
      </c>
      <c r="F8510" s="82">
        <v>25717.96</v>
      </c>
      <c r="G8510" s="82">
        <v>-2023.1</v>
      </c>
      <c r="H8510" s="82">
        <v>0</v>
      </c>
      <c r="I8510" s="82">
        <v>1725.2760000000001</v>
      </c>
      <c r="J8510" s="81">
        <v>993.52600000000007</v>
      </c>
    </row>
    <row r="8511" spans="1:10">
      <c r="A8511" s="80">
        <v>40902</v>
      </c>
      <c r="B8511" s="81">
        <v>12</v>
      </c>
      <c r="C8511" s="82">
        <v>23555</v>
      </c>
      <c r="D8511" s="83" t="s">
        <v>172</v>
      </c>
      <c r="E8511" s="82">
        <v>23907.975999999999</v>
      </c>
      <c r="F8511" s="82">
        <v>26060.016</v>
      </c>
      <c r="G8511" s="82">
        <v>-2152.04</v>
      </c>
      <c r="H8511" s="82">
        <v>0</v>
      </c>
      <c r="I8511" s="82">
        <v>1725.472</v>
      </c>
      <c r="J8511" s="81">
        <v>993.52</v>
      </c>
    </row>
    <row r="8512" spans="1:10">
      <c r="A8512" s="80">
        <v>40902</v>
      </c>
      <c r="B8512" s="81">
        <v>13</v>
      </c>
      <c r="C8512" s="82">
        <v>24355</v>
      </c>
      <c r="D8512" s="83" t="s">
        <v>172</v>
      </c>
      <c r="E8512" s="82">
        <v>24734.02</v>
      </c>
      <c r="F8512" s="82">
        <v>26814.84</v>
      </c>
      <c r="G8512" s="82">
        <v>-2080.8200000000002</v>
      </c>
      <c r="H8512" s="82">
        <v>0</v>
      </c>
      <c r="I8512" s="82">
        <v>1725.078</v>
      </c>
      <c r="J8512" s="81">
        <v>993.92600000000004</v>
      </c>
    </row>
    <row r="8513" spans="1:10">
      <c r="A8513" s="80">
        <v>40902</v>
      </c>
      <c r="B8513" s="81">
        <v>14</v>
      </c>
      <c r="C8513" s="82">
        <v>25192</v>
      </c>
      <c r="D8513" s="83" t="s">
        <v>172</v>
      </c>
      <c r="E8513" s="82">
        <v>25506.628000000001</v>
      </c>
      <c r="F8513" s="82">
        <v>27367.588</v>
      </c>
      <c r="G8513" s="82">
        <v>-1860.96</v>
      </c>
      <c r="H8513" s="82">
        <v>0</v>
      </c>
      <c r="I8513" s="82">
        <v>1725.374</v>
      </c>
      <c r="J8513" s="81">
        <v>993.52800000000002</v>
      </c>
    </row>
    <row r="8514" spans="1:10">
      <c r="A8514" s="80">
        <v>40902</v>
      </c>
      <c r="B8514" s="81">
        <v>15</v>
      </c>
      <c r="C8514" s="82">
        <v>26316</v>
      </c>
      <c r="D8514" s="83" t="s">
        <v>172</v>
      </c>
      <c r="E8514" s="82">
        <v>26720.905999999999</v>
      </c>
      <c r="F8514" s="82">
        <v>27639.522000000001</v>
      </c>
      <c r="G8514" s="82">
        <v>-920.5</v>
      </c>
      <c r="H8514" s="82">
        <v>0</v>
      </c>
      <c r="I8514" s="82">
        <v>1725.078</v>
      </c>
      <c r="J8514" s="81">
        <v>993.524</v>
      </c>
    </row>
    <row r="8515" spans="1:10">
      <c r="A8515" s="80">
        <v>40902</v>
      </c>
      <c r="B8515" s="81">
        <v>16</v>
      </c>
      <c r="C8515" s="82">
        <v>27655</v>
      </c>
      <c r="D8515" s="83" t="s">
        <v>172</v>
      </c>
      <c r="E8515" s="82">
        <v>28063.498</v>
      </c>
      <c r="F8515" s="82">
        <v>28289.004000000001</v>
      </c>
      <c r="G8515" s="82">
        <v>-263.16000000000003</v>
      </c>
      <c r="H8515" s="82">
        <v>0</v>
      </c>
      <c r="I8515" s="82">
        <v>1725.5720000000001</v>
      </c>
      <c r="J8515" s="81">
        <v>993.928</v>
      </c>
    </row>
    <row r="8516" spans="1:10">
      <c r="A8516" s="80">
        <v>40902</v>
      </c>
      <c r="B8516" s="81">
        <v>17</v>
      </c>
      <c r="C8516" s="82">
        <v>29370</v>
      </c>
      <c r="D8516" s="83" t="s">
        <v>172</v>
      </c>
      <c r="E8516" s="82">
        <v>29827.275999999998</v>
      </c>
      <c r="F8516" s="82">
        <v>29834.116000000002</v>
      </c>
      <c r="G8516" s="82">
        <v>-95.36</v>
      </c>
      <c r="H8516" s="82">
        <v>0</v>
      </c>
      <c r="I8516" s="82">
        <v>1724.88</v>
      </c>
      <c r="J8516" s="81">
        <v>819.14800000000002</v>
      </c>
    </row>
    <row r="8517" spans="1:10">
      <c r="A8517" s="80">
        <v>40902</v>
      </c>
      <c r="B8517" s="81">
        <v>18</v>
      </c>
      <c r="C8517" s="82">
        <v>31363</v>
      </c>
      <c r="D8517" s="83" t="s">
        <v>172</v>
      </c>
      <c r="E8517" s="82">
        <v>31858.74</v>
      </c>
      <c r="F8517" s="82">
        <v>31868</v>
      </c>
      <c r="G8517" s="82">
        <v>-5.62</v>
      </c>
      <c r="H8517" s="82">
        <v>0</v>
      </c>
      <c r="I8517" s="82">
        <v>1725.67</v>
      </c>
      <c r="J8517" s="81">
        <v>820.35</v>
      </c>
    </row>
    <row r="8518" spans="1:10">
      <c r="A8518" s="80">
        <v>40902</v>
      </c>
      <c r="B8518" s="81">
        <v>19</v>
      </c>
      <c r="C8518" s="82">
        <v>33017</v>
      </c>
      <c r="D8518" s="83" t="s">
        <v>172</v>
      </c>
      <c r="E8518" s="82">
        <v>33480.968000000001</v>
      </c>
      <c r="F8518" s="82">
        <v>33491.108</v>
      </c>
      <c r="G8518" s="82">
        <v>-10.14</v>
      </c>
      <c r="H8518" s="82">
        <v>0</v>
      </c>
      <c r="I8518" s="82">
        <v>1725.1760000000002</v>
      </c>
      <c r="J8518" s="81">
        <v>993.94400000000007</v>
      </c>
    </row>
    <row r="8519" spans="1:10">
      <c r="A8519" s="80">
        <v>40902</v>
      </c>
      <c r="B8519" s="81">
        <v>20</v>
      </c>
      <c r="C8519" s="82">
        <v>34144</v>
      </c>
      <c r="D8519" s="83" t="s">
        <v>172</v>
      </c>
      <c r="E8519" s="82">
        <v>34558.506000000001</v>
      </c>
      <c r="F8519" s="82">
        <v>34570.345999999998</v>
      </c>
      <c r="G8519" s="82">
        <v>-11.84</v>
      </c>
      <c r="H8519" s="82">
        <v>0</v>
      </c>
      <c r="I8519" s="82">
        <v>1725.472</v>
      </c>
      <c r="J8519" s="81">
        <v>993.5440000000001</v>
      </c>
    </row>
    <row r="8520" spans="1:10">
      <c r="A8520" s="80">
        <v>40902</v>
      </c>
      <c r="B8520" s="81">
        <v>21</v>
      </c>
      <c r="C8520" s="82">
        <v>34851</v>
      </c>
      <c r="D8520" s="83" t="s">
        <v>172</v>
      </c>
      <c r="E8520" s="82">
        <v>35290.478000000003</v>
      </c>
      <c r="F8520" s="82">
        <v>35300.557999999997</v>
      </c>
      <c r="G8520" s="82">
        <v>-10.08</v>
      </c>
      <c r="H8520" s="82">
        <v>0</v>
      </c>
      <c r="I8520" s="82">
        <v>1725.1760000000002</v>
      </c>
      <c r="J8520" s="81">
        <v>993.52800000000002</v>
      </c>
    </row>
    <row r="8521" spans="1:10">
      <c r="A8521" s="80">
        <v>40902</v>
      </c>
      <c r="B8521" s="81">
        <v>22</v>
      </c>
      <c r="C8521" s="82">
        <v>35370</v>
      </c>
      <c r="D8521" s="83" t="s">
        <v>172</v>
      </c>
      <c r="E8521" s="82">
        <v>35820.948000000004</v>
      </c>
      <c r="F8521" s="82">
        <v>35832.788</v>
      </c>
      <c r="G8521" s="82">
        <v>-11.84</v>
      </c>
      <c r="H8521" s="82">
        <v>0</v>
      </c>
      <c r="I8521" s="82">
        <v>1725.5720000000001</v>
      </c>
      <c r="J8521" s="81">
        <v>993.92</v>
      </c>
    </row>
    <row r="8522" spans="1:10">
      <c r="A8522" s="80">
        <v>40902</v>
      </c>
      <c r="B8522" s="81">
        <v>23</v>
      </c>
      <c r="C8522" s="82">
        <v>35946</v>
      </c>
      <c r="D8522" s="83" t="s">
        <v>172</v>
      </c>
      <c r="E8522" s="82">
        <v>36399.561999999998</v>
      </c>
      <c r="F8522" s="82">
        <v>36409.762000000002</v>
      </c>
      <c r="G8522" s="82">
        <v>-9.92</v>
      </c>
      <c r="H8522" s="82">
        <v>0</v>
      </c>
      <c r="I8522" s="82">
        <v>1724.9780000000001</v>
      </c>
      <c r="J8522" s="81">
        <v>993.54</v>
      </c>
    </row>
    <row r="8523" spans="1:10">
      <c r="A8523" s="80">
        <v>40902</v>
      </c>
      <c r="B8523" s="81">
        <v>24</v>
      </c>
      <c r="C8523" s="82">
        <v>36575</v>
      </c>
      <c r="D8523" s="83" t="s">
        <v>172</v>
      </c>
      <c r="E8523" s="82">
        <v>37073.726000000002</v>
      </c>
      <c r="F8523" s="82">
        <v>37084.445999999996</v>
      </c>
      <c r="G8523" s="82">
        <v>-9.52</v>
      </c>
      <c r="H8523" s="82">
        <v>0</v>
      </c>
      <c r="I8523" s="82">
        <v>1725.67</v>
      </c>
      <c r="J8523" s="81">
        <v>993.94600000000003</v>
      </c>
    </row>
    <row r="8524" spans="1:10">
      <c r="A8524" s="80">
        <v>40902</v>
      </c>
      <c r="B8524" s="81">
        <v>25</v>
      </c>
      <c r="C8524" s="82">
        <v>37443</v>
      </c>
      <c r="D8524" s="83" t="s">
        <v>172</v>
      </c>
      <c r="E8524" s="82">
        <v>37957.271999999997</v>
      </c>
      <c r="F8524" s="82">
        <v>37961.392</v>
      </c>
      <c r="G8524" s="82">
        <v>-2.62</v>
      </c>
      <c r="H8524" s="82">
        <v>0</v>
      </c>
      <c r="I8524" s="82">
        <v>1724.9780000000001</v>
      </c>
      <c r="J8524" s="81">
        <v>993.54600000000005</v>
      </c>
    </row>
    <row r="8525" spans="1:10">
      <c r="A8525" s="80">
        <v>40902</v>
      </c>
      <c r="B8525" s="81">
        <v>26</v>
      </c>
      <c r="C8525" s="82">
        <v>37824</v>
      </c>
      <c r="D8525" s="83" t="s">
        <v>172</v>
      </c>
      <c r="E8525" s="82">
        <v>38260.788</v>
      </c>
      <c r="F8525" s="82">
        <v>38264.088000000003</v>
      </c>
      <c r="G8525" s="82">
        <v>-2.34</v>
      </c>
      <c r="H8525" s="82">
        <v>0</v>
      </c>
      <c r="I8525" s="82">
        <v>1725.67</v>
      </c>
      <c r="J8525" s="81">
        <v>993.94200000000001</v>
      </c>
    </row>
    <row r="8526" spans="1:10">
      <c r="A8526" s="80">
        <v>40902</v>
      </c>
      <c r="B8526" s="81">
        <v>27</v>
      </c>
      <c r="C8526" s="82">
        <v>37452</v>
      </c>
      <c r="D8526" s="83" t="s">
        <v>172</v>
      </c>
      <c r="E8526" s="82">
        <v>37870.146000000001</v>
      </c>
      <c r="F8526" s="82">
        <v>37875.466</v>
      </c>
      <c r="G8526" s="82">
        <v>-4.5999999999999996</v>
      </c>
      <c r="H8526" s="82">
        <v>0</v>
      </c>
      <c r="I8526" s="82">
        <v>1725.2760000000001</v>
      </c>
      <c r="J8526" s="81">
        <v>993.53600000000006</v>
      </c>
    </row>
    <row r="8527" spans="1:10">
      <c r="A8527" s="80">
        <v>40902</v>
      </c>
      <c r="B8527" s="81">
        <v>28</v>
      </c>
      <c r="C8527" s="82">
        <v>36540</v>
      </c>
      <c r="D8527" s="83" t="s">
        <v>172</v>
      </c>
      <c r="E8527" s="82">
        <v>36918.31</v>
      </c>
      <c r="F8527" s="82">
        <v>36928.01</v>
      </c>
      <c r="G8527" s="82">
        <v>-9.6999999999999993</v>
      </c>
      <c r="H8527" s="82">
        <v>0</v>
      </c>
      <c r="I8527" s="82">
        <v>1725.472</v>
      </c>
      <c r="J8527" s="81">
        <v>993.53399999999999</v>
      </c>
    </row>
    <row r="8528" spans="1:10">
      <c r="A8528" s="80">
        <v>40902</v>
      </c>
      <c r="B8528" s="81">
        <v>29</v>
      </c>
      <c r="C8528" s="82">
        <v>35505</v>
      </c>
      <c r="D8528" s="83" t="s">
        <v>172</v>
      </c>
      <c r="E8528" s="82">
        <v>35877.767999999996</v>
      </c>
      <c r="F8528" s="82">
        <v>35885.608</v>
      </c>
      <c r="G8528" s="82">
        <v>-7.84</v>
      </c>
      <c r="H8528" s="82">
        <v>0</v>
      </c>
      <c r="I8528" s="82">
        <v>1724.9780000000001</v>
      </c>
      <c r="J8528" s="81">
        <v>993.9380000000001</v>
      </c>
    </row>
    <row r="8529" spans="1:10">
      <c r="A8529" s="80">
        <v>40902</v>
      </c>
      <c r="B8529" s="81">
        <v>30</v>
      </c>
      <c r="C8529" s="82">
        <v>34285</v>
      </c>
      <c r="D8529" s="83" t="s">
        <v>172</v>
      </c>
      <c r="E8529" s="82">
        <v>34621.480000000003</v>
      </c>
      <c r="F8529" s="82">
        <v>34629.379999999997</v>
      </c>
      <c r="G8529" s="82">
        <v>-7.9</v>
      </c>
      <c r="H8529" s="82">
        <v>0</v>
      </c>
      <c r="I8529" s="82">
        <v>1725.472</v>
      </c>
      <c r="J8529" s="81">
        <v>993.5440000000001</v>
      </c>
    </row>
    <row r="8530" spans="1:10">
      <c r="A8530" s="80">
        <v>40902</v>
      </c>
      <c r="B8530" s="81">
        <v>31</v>
      </c>
      <c r="C8530" s="82">
        <v>33456</v>
      </c>
      <c r="D8530" s="83" t="s">
        <v>172</v>
      </c>
      <c r="E8530" s="82">
        <v>33698.366000000002</v>
      </c>
      <c r="F8530" s="82">
        <v>33706.126000000004</v>
      </c>
      <c r="G8530" s="82">
        <v>-7.76</v>
      </c>
      <c r="H8530" s="82">
        <v>0</v>
      </c>
      <c r="I8530" s="82">
        <v>1725.2760000000001</v>
      </c>
      <c r="J8530" s="81">
        <v>815.54399999999998</v>
      </c>
    </row>
    <row r="8531" spans="1:10">
      <c r="A8531" s="80">
        <v>40902</v>
      </c>
      <c r="B8531" s="81">
        <v>32</v>
      </c>
      <c r="C8531" s="82">
        <v>33075</v>
      </c>
      <c r="D8531" s="83" t="s">
        <v>172</v>
      </c>
      <c r="E8531" s="82">
        <v>33361.17</v>
      </c>
      <c r="F8531" s="82">
        <v>33369.03</v>
      </c>
      <c r="G8531" s="82">
        <v>-7.86</v>
      </c>
      <c r="H8531" s="82">
        <v>0</v>
      </c>
      <c r="I8531" s="82">
        <v>1725.472</v>
      </c>
      <c r="J8531" s="81">
        <v>816.33400000000006</v>
      </c>
    </row>
    <row r="8532" spans="1:10">
      <c r="A8532" s="80">
        <v>40902</v>
      </c>
      <c r="B8532" s="81">
        <v>33</v>
      </c>
      <c r="C8532" s="82">
        <v>33570</v>
      </c>
      <c r="D8532" s="83" t="s">
        <v>172</v>
      </c>
      <c r="E8532" s="82">
        <v>33925.938000000002</v>
      </c>
      <c r="F8532" s="82">
        <v>33934.698000000004</v>
      </c>
      <c r="G8532" s="82">
        <v>-8.76</v>
      </c>
      <c r="H8532" s="82">
        <v>0</v>
      </c>
      <c r="I8532" s="82">
        <v>1725.1760000000002</v>
      </c>
      <c r="J8532" s="81">
        <v>993.52600000000007</v>
      </c>
    </row>
    <row r="8533" spans="1:10">
      <c r="A8533" s="80">
        <v>40902</v>
      </c>
      <c r="B8533" s="81">
        <v>34</v>
      </c>
      <c r="C8533" s="82">
        <v>33821</v>
      </c>
      <c r="D8533" s="83" t="s">
        <v>172</v>
      </c>
      <c r="E8533" s="82">
        <v>34219.618000000002</v>
      </c>
      <c r="F8533" s="82">
        <v>34229.317999999999</v>
      </c>
      <c r="G8533" s="82">
        <v>-9.6999999999999993</v>
      </c>
      <c r="H8533" s="82">
        <v>0</v>
      </c>
      <c r="I8533" s="82">
        <v>1725.472</v>
      </c>
      <c r="J8533" s="81">
        <v>993.92600000000004</v>
      </c>
    </row>
    <row r="8534" spans="1:10">
      <c r="A8534" s="80">
        <v>40902</v>
      </c>
      <c r="B8534" s="81">
        <v>35</v>
      </c>
      <c r="C8534" s="82">
        <v>33421</v>
      </c>
      <c r="D8534" s="83" t="s">
        <v>172</v>
      </c>
      <c r="E8534" s="82">
        <v>33970.408000000003</v>
      </c>
      <c r="F8534" s="82">
        <v>33980.088000000003</v>
      </c>
      <c r="G8534" s="82">
        <v>-9.68</v>
      </c>
      <c r="H8534" s="82">
        <v>0</v>
      </c>
      <c r="I8534" s="82">
        <v>1725.078</v>
      </c>
      <c r="J8534" s="81">
        <v>897.928</v>
      </c>
    </row>
    <row r="8535" spans="1:10">
      <c r="A8535" s="80">
        <v>40902</v>
      </c>
      <c r="B8535" s="81">
        <v>36</v>
      </c>
      <c r="C8535" s="82">
        <v>32964</v>
      </c>
      <c r="D8535" s="83" t="s">
        <v>172</v>
      </c>
      <c r="E8535" s="82">
        <v>33692.47</v>
      </c>
      <c r="F8535" s="82">
        <v>33702.230000000003</v>
      </c>
      <c r="G8535" s="82">
        <v>-9.76</v>
      </c>
      <c r="H8535" s="82">
        <v>0</v>
      </c>
      <c r="I8535" s="82">
        <v>1725.374</v>
      </c>
      <c r="J8535" s="81">
        <v>898.33199999999999</v>
      </c>
    </row>
    <row r="8536" spans="1:10">
      <c r="A8536" s="80">
        <v>40902</v>
      </c>
      <c r="B8536" s="81">
        <v>37</v>
      </c>
      <c r="C8536" s="82">
        <v>32394</v>
      </c>
      <c r="D8536" s="83" t="s">
        <v>172</v>
      </c>
      <c r="E8536" s="82">
        <v>33163.517999999996</v>
      </c>
      <c r="F8536" s="82">
        <v>33171.277999999998</v>
      </c>
      <c r="G8536" s="82">
        <v>-9.66</v>
      </c>
      <c r="H8536" s="82">
        <v>0</v>
      </c>
      <c r="I8536" s="82">
        <v>1725.472</v>
      </c>
      <c r="J8536" s="81">
        <v>740.33</v>
      </c>
    </row>
    <row r="8537" spans="1:10">
      <c r="A8537" s="80">
        <v>40902</v>
      </c>
      <c r="B8537" s="81">
        <v>38</v>
      </c>
      <c r="C8537" s="82">
        <v>32124</v>
      </c>
      <c r="D8537" s="83" t="s">
        <v>172</v>
      </c>
      <c r="E8537" s="82">
        <v>32768.36</v>
      </c>
      <c r="F8537" s="82">
        <v>32778.120000000003</v>
      </c>
      <c r="G8537" s="82">
        <v>-9.76</v>
      </c>
      <c r="H8537" s="82">
        <v>0</v>
      </c>
      <c r="I8537" s="82">
        <v>1725.5720000000001</v>
      </c>
      <c r="J8537" s="81">
        <v>741.92600000000004</v>
      </c>
    </row>
    <row r="8538" spans="1:10">
      <c r="A8538" s="80">
        <v>40902</v>
      </c>
      <c r="B8538" s="81">
        <v>39</v>
      </c>
      <c r="C8538" s="82">
        <v>31925</v>
      </c>
      <c r="D8538" s="83" t="s">
        <v>172</v>
      </c>
      <c r="E8538" s="82">
        <v>32489.052</v>
      </c>
      <c r="F8538" s="82">
        <v>32500.892</v>
      </c>
      <c r="G8538" s="82">
        <v>-11.84</v>
      </c>
      <c r="H8538" s="82">
        <v>0</v>
      </c>
      <c r="I8538" s="82">
        <v>1724.9780000000001</v>
      </c>
      <c r="J8538" s="81">
        <v>993.928</v>
      </c>
    </row>
    <row r="8539" spans="1:10">
      <c r="A8539" s="80">
        <v>40902</v>
      </c>
      <c r="B8539" s="81">
        <v>40</v>
      </c>
      <c r="C8539" s="82">
        <v>31543</v>
      </c>
      <c r="D8539" s="83" t="s">
        <v>172</v>
      </c>
      <c r="E8539" s="82">
        <v>32105.266</v>
      </c>
      <c r="F8539" s="82">
        <v>32117.621999999999</v>
      </c>
      <c r="G8539" s="82">
        <v>-12.14</v>
      </c>
      <c r="H8539" s="82">
        <v>0</v>
      </c>
      <c r="I8539" s="82">
        <v>1725.5720000000001</v>
      </c>
      <c r="J8539" s="81">
        <v>993.53600000000006</v>
      </c>
    </row>
    <row r="8540" spans="1:10">
      <c r="A8540" s="80">
        <v>40902</v>
      </c>
      <c r="B8540" s="81">
        <v>41</v>
      </c>
      <c r="C8540" s="82">
        <v>31380</v>
      </c>
      <c r="D8540" s="83" t="s">
        <v>172</v>
      </c>
      <c r="E8540" s="82">
        <v>31997.534</v>
      </c>
      <c r="F8540" s="82">
        <v>32010.756000000001</v>
      </c>
      <c r="G8540" s="82">
        <v>-9.44</v>
      </c>
      <c r="H8540" s="82">
        <v>0</v>
      </c>
      <c r="I8540" s="82">
        <v>1724.9780000000001</v>
      </c>
      <c r="J8540" s="81">
        <v>993.53800000000001</v>
      </c>
    </row>
    <row r="8541" spans="1:10">
      <c r="A8541" s="80">
        <v>40902</v>
      </c>
      <c r="B8541" s="81">
        <v>42</v>
      </c>
      <c r="C8541" s="82">
        <v>30961</v>
      </c>
      <c r="D8541" s="83" t="s">
        <v>172</v>
      </c>
      <c r="E8541" s="82">
        <v>31537.565999999999</v>
      </c>
      <c r="F8541" s="82">
        <v>31551.306</v>
      </c>
      <c r="G8541" s="82">
        <v>-9.66</v>
      </c>
      <c r="H8541" s="82">
        <v>0</v>
      </c>
      <c r="I8541" s="82">
        <v>1725.77</v>
      </c>
      <c r="J8541" s="81">
        <v>993.53399999999999</v>
      </c>
    </row>
    <row r="8542" spans="1:10">
      <c r="A8542" s="80">
        <v>40902</v>
      </c>
      <c r="B8542" s="81">
        <v>43</v>
      </c>
      <c r="C8542" s="82">
        <v>30401</v>
      </c>
      <c r="D8542" s="83" t="s">
        <v>172</v>
      </c>
      <c r="E8542" s="82">
        <v>30966.266</v>
      </c>
      <c r="F8542" s="82">
        <v>30974.252</v>
      </c>
      <c r="G8542" s="82">
        <v>-5.68</v>
      </c>
      <c r="H8542" s="82">
        <v>0</v>
      </c>
      <c r="I8542" s="82">
        <v>1725.1760000000002</v>
      </c>
      <c r="J8542" s="81">
        <v>993.93200000000002</v>
      </c>
    </row>
    <row r="8543" spans="1:10">
      <c r="A8543" s="80">
        <v>40902</v>
      </c>
      <c r="B8543" s="81">
        <v>44</v>
      </c>
      <c r="C8543" s="82">
        <v>29407</v>
      </c>
      <c r="D8543" s="83" t="s">
        <v>172</v>
      </c>
      <c r="E8543" s="82">
        <v>29962.317999999999</v>
      </c>
      <c r="F8543" s="82">
        <v>29975.457999999999</v>
      </c>
      <c r="G8543" s="82">
        <v>-13.14</v>
      </c>
      <c r="H8543" s="82">
        <v>0</v>
      </c>
      <c r="I8543" s="82">
        <v>1725.67</v>
      </c>
      <c r="J8543" s="81">
        <v>993.53399999999999</v>
      </c>
    </row>
    <row r="8544" spans="1:10">
      <c r="A8544" s="80">
        <v>40902</v>
      </c>
      <c r="B8544" s="81">
        <v>45</v>
      </c>
      <c r="C8544" s="82">
        <v>29092</v>
      </c>
      <c r="D8544" s="83" t="s">
        <v>172</v>
      </c>
      <c r="E8544" s="82">
        <v>29722.15</v>
      </c>
      <c r="F8544" s="82">
        <v>29730.33</v>
      </c>
      <c r="G8544" s="82">
        <v>-8.18</v>
      </c>
      <c r="H8544" s="82">
        <v>0</v>
      </c>
      <c r="I8544" s="82">
        <v>1726.462</v>
      </c>
      <c r="J8544" s="81">
        <v>993.54</v>
      </c>
    </row>
    <row r="8545" spans="1:10">
      <c r="A8545" s="80">
        <v>40902</v>
      </c>
      <c r="B8545" s="81">
        <v>46</v>
      </c>
      <c r="C8545" s="82">
        <v>28731</v>
      </c>
      <c r="D8545" s="83" t="s">
        <v>172</v>
      </c>
      <c r="E8545" s="82">
        <v>29328.61</v>
      </c>
      <c r="F8545" s="82">
        <v>29339.71</v>
      </c>
      <c r="G8545" s="82">
        <v>-9.16</v>
      </c>
      <c r="H8545" s="82">
        <v>0</v>
      </c>
      <c r="I8545" s="82">
        <v>1726.758</v>
      </c>
      <c r="J8545" s="81">
        <v>993.94200000000001</v>
      </c>
    </row>
    <row r="8546" spans="1:10">
      <c r="A8546" s="80">
        <v>40902</v>
      </c>
      <c r="B8546" s="81">
        <v>47</v>
      </c>
      <c r="C8546" s="82">
        <v>28053</v>
      </c>
      <c r="D8546" s="83" t="s">
        <v>172</v>
      </c>
      <c r="E8546" s="82">
        <v>28696.554</v>
      </c>
      <c r="F8546" s="82">
        <v>28710.034</v>
      </c>
      <c r="G8546" s="82">
        <v>-13.04</v>
      </c>
      <c r="H8546" s="82">
        <v>0</v>
      </c>
      <c r="I8546" s="82">
        <v>1726.56</v>
      </c>
      <c r="J8546" s="81">
        <v>993.53600000000006</v>
      </c>
    </row>
    <row r="8547" spans="1:10">
      <c r="A8547" s="80">
        <v>40902</v>
      </c>
      <c r="B8547" s="81">
        <v>48</v>
      </c>
      <c r="C8547" s="82">
        <v>27420</v>
      </c>
      <c r="D8547" s="83" t="s">
        <v>172</v>
      </c>
      <c r="E8547" s="82">
        <v>27965.157999999999</v>
      </c>
      <c r="F8547" s="82">
        <v>27978.298000000003</v>
      </c>
      <c r="G8547" s="82">
        <v>-13.14</v>
      </c>
      <c r="H8547" s="82">
        <v>0</v>
      </c>
      <c r="I8547" s="82">
        <v>1726.462</v>
      </c>
      <c r="J8547" s="81">
        <v>993.53600000000006</v>
      </c>
    </row>
    <row r="8548" spans="1:10">
      <c r="A8548" s="80">
        <v>40903</v>
      </c>
      <c r="B8548" s="81">
        <v>1</v>
      </c>
      <c r="C8548" s="82">
        <v>27681</v>
      </c>
      <c r="D8548" s="83" t="s">
        <v>172</v>
      </c>
      <c r="E8548" s="82">
        <v>28193.548000000003</v>
      </c>
      <c r="F8548" s="82">
        <v>28206.368000000002</v>
      </c>
      <c r="G8548" s="82">
        <v>-12.82</v>
      </c>
      <c r="H8548" s="82">
        <v>0</v>
      </c>
      <c r="I8548" s="82">
        <v>1726.6580000000001</v>
      </c>
      <c r="J8548" s="81">
        <v>993.54</v>
      </c>
    </row>
    <row r="8549" spans="1:10">
      <c r="A8549" s="80">
        <v>40903</v>
      </c>
      <c r="B8549" s="81">
        <v>2</v>
      </c>
      <c r="C8549" s="82">
        <v>27520</v>
      </c>
      <c r="D8549" s="83" t="s">
        <v>172</v>
      </c>
      <c r="E8549" s="82">
        <v>28008.144</v>
      </c>
      <c r="F8549" s="82">
        <v>28023.504000000001</v>
      </c>
      <c r="G8549" s="82">
        <v>-15.36</v>
      </c>
      <c r="H8549" s="82">
        <v>0</v>
      </c>
      <c r="I8549" s="82">
        <v>1726.462</v>
      </c>
      <c r="J8549" s="81">
        <v>993.94200000000001</v>
      </c>
    </row>
    <row r="8550" spans="1:10">
      <c r="A8550" s="80">
        <v>40903</v>
      </c>
      <c r="B8550" s="81">
        <v>3</v>
      </c>
      <c r="C8550" s="82">
        <v>26831</v>
      </c>
      <c r="D8550" s="83" t="s">
        <v>172</v>
      </c>
      <c r="E8550" s="82">
        <v>27355.954000000002</v>
      </c>
      <c r="F8550" s="82">
        <v>27605.954000000002</v>
      </c>
      <c r="G8550" s="82">
        <v>-250</v>
      </c>
      <c r="H8550" s="82">
        <v>0</v>
      </c>
      <c r="I8550" s="82">
        <v>1726.462</v>
      </c>
      <c r="J8550" s="81">
        <v>993.53800000000001</v>
      </c>
    </row>
    <row r="8551" spans="1:10">
      <c r="A8551" s="80">
        <v>40903</v>
      </c>
      <c r="B8551" s="81">
        <v>4</v>
      </c>
      <c r="C8551" s="82">
        <v>25799</v>
      </c>
      <c r="D8551" s="83" t="s">
        <v>172</v>
      </c>
      <c r="E8551" s="82">
        <v>26322.955999999998</v>
      </c>
      <c r="F8551" s="82">
        <v>27299.576000000001</v>
      </c>
      <c r="G8551" s="82">
        <v>-976.62</v>
      </c>
      <c r="H8551" s="82">
        <v>0</v>
      </c>
      <c r="I8551" s="82">
        <v>1726.758</v>
      </c>
      <c r="J8551" s="81">
        <v>993.53399999999999</v>
      </c>
    </row>
    <row r="8552" spans="1:10">
      <c r="A8552" s="80">
        <v>40903</v>
      </c>
      <c r="B8552" s="81">
        <v>5</v>
      </c>
      <c r="C8552" s="82">
        <v>25031</v>
      </c>
      <c r="D8552" s="83" t="s">
        <v>172</v>
      </c>
      <c r="E8552" s="82">
        <v>25568.772000000001</v>
      </c>
      <c r="F8552" s="82">
        <v>26757.412</v>
      </c>
      <c r="G8552" s="82">
        <v>-1188.6400000000001</v>
      </c>
      <c r="H8552" s="82">
        <v>0</v>
      </c>
      <c r="I8552" s="82">
        <v>1726.462</v>
      </c>
      <c r="J8552" s="81">
        <v>993.53800000000001</v>
      </c>
    </row>
    <row r="8553" spans="1:10">
      <c r="A8553" s="80">
        <v>40903</v>
      </c>
      <c r="B8553" s="81">
        <v>6</v>
      </c>
      <c r="C8553" s="82">
        <v>24797</v>
      </c>
      <c r="D8553" s="83" t="s">
        <v>172</v>
      </c>
      <c r="E8553" s="82">
        <v>25335.171999999999</v>
      </c>
      <c r="F8553" s="82">
        <v>26531.012000000002</v>
      </c>
      <c r="G8553" s="82">
        <v>-1195.8399999999999</v>
      </c>
      <c r="H8553" s="82">
        <v>0</v>
      </c>
      <c r="I8553" s="82">
        <v>1726.56</v>
      </c>
      <c r="J8553" s="81">
        <v>993.54200000000003</v>
      </c>
    </row>
    <row r="8554" spans="1:10">
      <c r="A8554" s="80">
        <v>40903</v>
      </c>
      <c r="B8554" s="81">
        <v>7</v>
      </c>
      <c r="C8554" s="82">
        <v>24034</v>
      </c>
      <c r="D8554" s="83" t="s">
        <v>172</v>
      </c>
      <c r="E8554" s="82">
        <v>24603.362000000001</v>
      </c>
      <c r="F8554" s="82">
        <v>25791.682000000001</v>
      </c>
      <c r="G8554" s="82">
        <v>-1188.32</v>
      </c>
      <c r="H8554" s="82">
        <v>0</v>
      </c>
      <c r="I8554" s="82">
        <v>1726.56</v>
      </c>
      <c r="J8554" s="81">
        <v>993.94200000000001</v>
      </c>
    </row>
    <row r="8555" spans="1:10">
      <c r="A8555" s="80">
        <v>40903</v>
      </c>
      <c r="B8555" s="81">
        <v>8</v>
      </c>
      <c r="C8555" s="82">
        <v>23063</v>
      </c>
      <c r="D8555" s="83" t="s">
        <v>172</v>
      </c>
      <c r="E8555" s="82">
        <v>23744.146000000001</v>
      </c>
      <c r="F8555" s="82">
        <v>24927.226000000002</v>
      </c>
      <c r="G8555" s="82">
        <v>-1183.08</v>
      </c>
      <c r="H8555" s="82">
        <v>0</v>
      </c>
      <c r="I8555" s="82">
        <v>1726.56</v>
      </c>
      <c r="J8555" s="81">
        <v>993.53800000000001</v>
      </c>
    </row>
    <row r="8556" spans="1:10">
      <c r="A8556" s="80">
        <v>40903</v>
      </c>
      <c r="B8556" s="81">
        <v>9</v>
      </c>
      <c r="C8556" s="82">
        <v>22414</v>
      </c>
      <c r="D8556" s="83" t="s">
        <v>172</v>
      </c>
      <c r="E8556" s="82">
        <v>23093.743999999999</v>
      </c>
      <c r="F8556" s="82">
        <v>24305.404000000002</v>
      </c>
      <c r="G8556" s="82">
        <v>-1288.3800000000001</v>
      </c>
      <c r="H8556" s="82">
        <v>0</v>
      </c>
      <c r="I8556" s="82">
        <v>1725.374</v>
      </c>
      <c r="J8556" s="81">
        <v>993.53200000000004</v>
      </c>
    </row>
    <row r="8557" spans="1:10">
      <c r="A8557" s="80">
        <v>40903</v>
      </c>
      <c r="B8557" s="81">
        <v>10</v>
      </c>
      <c r="C8557" s="82">
        <v>22142</v>
      </c>
      <c r="D8557" s="83" t="s">
        <v>172</v>
      </c>
      <c r="E8557" s="82">
        <v>22797.583999999999</v>
      </c>
      <c r="F8557" s="82">
        <v>24227.404000000002</v>
      </c>
      <c r="G8557" s="82">
        <v>-1553.42</v>
      </c>
      <c r="H8557" s="82">
        <v>0</v>
      </c>
      <c r="I8557" s="82">
        <v>1725.8680000000002</v>
      </c>
      <c r="J8557" s="81">
        <v>993.53200000000004</v>
      </c>
    </row>
    <row r="8558" spans="1:10">
      <c r="A8558" s="80">
        <v>40903</v>
      </c>
      <c r="B8558" s="81">
        <v>11</v>
      </c>
      <c r="C8558" s="82">
        <v>22156</v>
      </c>
      <c r="D8558" s="83" t="s">
        <v>172</v>
      </c>
      <c r="E8558" s="82">
        <v>22800.71</v>
      </c>
      <c r="F8558" s="82">
        <v>24221.93</v>
      </c>
      <c r="G8558" s="82">
        <v>-1544.78</v>
      </c>
      <c r="H8558" s="82">
        <v>0</v>
      </c>
      <c r="I8558" s="82">
        <v>1521.6860000000001</v>
      </c>
      <c r="J8558" s="81">
        <v>993.54200000000003</v>
      </c>
    </row>
    <row r="8559" spans="1:10">
      <c r="A8559" s="80">
        <v>40903</v>
      </c>
      <c r="B8559" s="81">
        <v>12</v>
      </c>
      <c r="C8559" s="82">
        <v>22236</v>
      </c>
      <c r="D8559" s="83" t="s">
        <v>172</v>
      </c>
      <c r="E8559" s="82">
        <v>22905.11</v>
      </c>
      <c r="F8559" s="82">
        <v>24315.51</v>
      </c>
      <c r="G8559" s="82">
        <v>-1533.88</v>
      </c>
      <c r="H8559" s="82">
        <v>0</v>
      </c>
      <c r="I8559" s="82">
        <v>1523.5640000000001</v>
      </c>
      <c r="J8559" s="81">
        <v>993.5440000000001</v>
      </c>
    </row>
    <row r="8560" spans="1:10">
      <c r="A8560" s="80">
        <v>40903</v>
      </c>
      <c r="B8560" s="81">
        <v>13</v>
      </c>
      <c r="C8560" s="82">
        <v>23019</v>
      </c>
      <c r="D8560" s="83" t="s">
        <v>172</v>
      </c>
      <c r="E8560" s="82">
        <v>23689.047999999999</v>
      </c>
      <c r="F8560" s="82">
        <v>25101.41</v>
      </c>
      <c r="G8560" s="82">
        <v>-1203.58</v>
      </c>
      <c r="H8560" s="82">
        <v>0</v>
      </c>
      <c r="I8560" s="82">
        <v>1520.9940000000001</v>
      </c>
      <c r="J8560" s="81">
        <v>666.73599999999999</v>
      </c>
    </row>
    <row r="8561" spans="1:10">
      <c r="A8561" s="80">
        <v>40903</v>
      </c>
      <c r="B8561" s="81">
        <v>14</v>
      </c>
      <c r="C8561" s="82">
        <v>23518</v>
      </c>
      <c r="D8561" s="83" t="s">
        <v>172</v>
      </c>
      <c r="E8561" s="82">
        <v>24188.43</v>
      </c>
      <c r="F8561" s="82">
        <v>25571.296000000002</v>
      </c>
      <c r="G8561" s="82">
        <v>-939.2</v>
      </c>
      <c r="H8561" s="82">
        <v>0</v>
      </c>
      <c r="I8561" s="82">
        <v>1521.586</v>
      </c>
      <c r="J8561" s="81">
        <v>667.13200000000006</v>
      </c>
    </row>
    <row r="8562" spans="1:10">
      <c r="A8562" s="80">
        <v>40903</v>
      </c>
      <c r="B8562" s="81">
        <v>15</v>
      </c>
      <c r="C8562" s="82">
        <v>23974</v>
      </c>
      <c r="D8562" s="83" t="s">
        <v>172</v>
      </c>
      <c r="E8562" s="82">
        <v>24608.202000000001</v>
      </c>
      <c r="F8562" s="82">
        <v>24929.441999999999</v>
      </c>
      <c r="G8562" s="82">
        <v>-281.42</v>
      </c>
      <c r="H8562" s="82">
        <v>0</v>
      </c>
      <c r="I8562" s="82">
        <v>1672.402</v>
      </c>
      <c r="J8562" s="81">
        <v>410.404</v>
      </c>
    </row>
    <row r="8563" spans="1:10">
      <c r="A8563" s="80">
        <v>40903</v>
      </c>
      <c r="B8563" s="81">
        <v>16</v>
      </c>
      <c r="C8563" s="82">
        <v>24163</v>
      </c>
      <c r="D8563" s="83" t="s">
        <v>172</v>
      </c>
      <c r="E8563" s="82">
        <v>24959.258000000002</v>
      </c>
      <c r="F8563" s="82">
        <v>25131.657999999999</v>
      </c>
      <c r="G8563" s="82">
        <v>-172.4</v>
      </c>
      <c r="H8563" s="82">
        <v>0</v>
      </c>
      <c r="I8563" s="82">
        <v>1671.2160000000001</v>
      </c>
      <c r="J8563" s="81">
        <v>409.59399999999999</v>
      </c>
    </row>
    <row r="8564" spans="1:10">
      <c r="A8564" s="80">
        <v>40903</v>
      </c>
      <c r="B8564" s="81">
        <v>17</v>
      </c>
      <c r="C8564" s="82">
        <v>25206</v>
      </c>
      <c r="D8564" s="83" t="s">
        <v>172</v>
      </c>
      <c r="E8564" s="82">
        <v>26086.178</v>
      </c>
      <c r="F8564" s="82">
        <v>26104.938000000002</v>
      </c>
      <c r="G8564" s="82">
        <v>-18.760000000000002</v>
      </c>
      <c r="H8564" s="82">
        <v>0</v>
      </c>
      <c r="I8564" s="82">
        <v>1671.2160000000001</v>
      </c>
      <c r="J8564" s="81">
        <v>178.81800000000001</v>
      </c>
    </row>
    <row r="8565" spans="1:10">
      <c r="A8565" s="80">
        <v>40903</v>
      </c>
      <c r="B8565" s="81">
        <v>18</v>
      </c>
      <c r="C8565" s="82">
        <v>26834</v>
      </c>
      <c r="D8565" s="83" t="s">
        <v>172</v>
      </c>
      <c r="E8565" s="82">
        <v>27783.851999999999</v>
      </c>
      <c r="F8565" s="82">
        <v>27796.312000000002</v>
      </c>
      <c r="G8565" s="82">
        <v>-11.16</v>
      </c>
      <c r="H8565" s="82">
        <v>0</v>
      </c>
      <c r="I8565" s="82">
        <v>1670.722</v>
      </c>
      <c r="J8565" s="81">
        <v>178.81200000000001</v>
      </c>
    </row>
    <row r="8566" spans="1:10">
      <c r="A8566" s="80">
        <v>40903</v>
      </c>
      <c r="B8566" s="81">
        <v>19</v>
      </c>
      <c r="C8566" s="82">
        <v>28682</v>
      </c>
      <c r="D8566" s="83" t="s">
        <v>172</v>
      </c>
      <c r="E8566" s="82">
        <v>29764.6</v>
      </c>
      <c r="F8566" s="82">
        <v>29776.42</v>
      </c>
      <c r="G8566" s="82">
        <v>-11.82</v>
      </c>
      <c r="H8566" s="82">
        <v>0</v>
      </c>
      <c r="I8566" s="82">
        <v>1606.3820000000001</v>
      </c>
      <c r="J8566" s="81">
        <v>370.41200000000003</v>
      </c>
    </row>
    <row r="8567" spans="1:10">
      <c r="A8567" s="80">
        <v>40903</v>
      </c>
      <c r="B8567" s="81">
        <v>20</v>
      </c>
      <c r="C8567" s="82">
        <v>30302</v>
      </c>
      <c r="D8567" s="83" t="s">
        <v>172</v>
      </c>
      <c r="E8567" s="82">
        <v>31335.33</v>
      </c>
      <c r="F8567" s="82">
        <v>31347.37</v>
      </c>
      <c r="G8567" s="82">
        <v>-12.04</v>
      </c>
      <c r="H8567" s="82">
        <v>0</v>
      </c>
      <c r="I8567" s="82">
        <v>1611.126</v>
      </c>
      <c r="J8567" s="81">
        <v>369.61600000000004</v>
      </c>
    </row>
    <row r="8568" spans="1:10">
      <c r="A8568" s="80">
        <v>40903</v>
      </c>
      <c r="B8568" s="81">
        <v>21</v>
      </c>
      <c r="C8568" s="82">
        <v>31568</v>
      </c>
      <c r="D8568" s="83" t="s">
        <v>172</v>
      </c>
      <c r="E8568" s="82">
        <v>32588.328000000001</v>
      </c>
      <c r="F8568" s="82">
        <v>32600.407999999999</v>
      </c>
      <c r="G8568" s="82">
        <v>-12.08</v>
      </c>
      <c r="H8568" s="82">
        <v>0</v>
      </c>
      <c r="I8568" s="82">
        <v>1726.56</v>
      </c>
      <c r="J8568" s="81">
        <v>451.20400000000001</v>
      </c>
    </row>
    <row r="8569" spans="1:10">
      <c r="A8569" s="80">
        <v>40903</v>
      </c>
      <c r="B8569" s="81">
        <v>22</v>
      </c>
      <c r="C8569" s="82">
        <v>32331</v>
      </c>
      <c r="D8569" s="83" t="s">
        <v>172</v>
      </c>
      <c r="E8569" s="82">
        <v>33369.124000000003</v>
      </c>
      <c r="F8569" s="82">
        <v>33381.044000000002</v>
      </c>
      <c r="G8569" s="82">
        <v>-11.92</v>
      </c>
      <c r="H8569" s="82">
        <v>0</v>
      </c>
      <c r="I8569" s="82">
        <v>1726.66</v>
      </c>
      <c r="J8569" s="81">
        <v>451.99400000000003</v>
      </c>
    </row>
    <row r="8570" spans="1:10">
      <c r="A8570" s="80">
        <v>40903</v>
      </c>
      <c r="B8570" s="81">
        <v>23</v>
      </c>
      <c r="C8570" s="82">
        <v>33031</v>
      </c>
      <c r="D8570" s="83" t="s">
        <v>172</v>
      </c>
      <c r="E8570" s="82">
        <v>33856.17</v>
      </c>
      <c r="F8570" s="82">
        <v>33868.11</v>
      </c>
      <c r="G8570" s="82">
        <v>-11.94</v>
      </c>
      <c r="H8570" s="82">
        <v>0</v>
      </c>
      <c r="I8570" s="82">
        <v>1696.912</v>
      </c>
      <c r="J8570" s="81">
        <v>763.13800000000003</v>
      </c>
    </row>
    <row r="8571" spans="1:10">
      <c r="A8571" s="80">
        <v>40903</v>
      </c>
      <c r="B8571" s="81">
        <v>24</v>
      </c>
      <c r="C8571" s="82">
        <v>33496</v>
      </c>
      <c r="D8571" s="83" t="s">
        <v>172</v>
      </c>
      <c r="E8571" s="82">
        <v>34233.417999999998</v>
      </c>
      <c r="F8571" s="82">
        <v>34245.478000000003</v>
      </c>
      <c r="G8571" s="82">
        <v>-12.06</v>
      </c>
      <c r="H8571" s="82">
        <v>0</v>
      </c>
      <c r="I8571" s="82">
        <v>1696.8120000000001</v>
      </c>
      <c r="J8571" s="81">
        <v>763.94400000000007</v>
      </c>
    </row>
    <row r="8572" spans="1:10">
      <c r="A8572" s="80">
        <v>40903</v>
      </c>
      <c r="B8572" s="81">
        <v>25</v>
      </c>
      <c r="C8572" s="82">
        <v>33817</v>
      </c>
      <c r="D8572" s="83" t="s">
        <v>172</v>
      </c>
      <c r="E8572" s="82">
        <v>34622.864000000001</v>
      </c>
      <c r="F8572" s="82">
        <v>34634.784</v>
      </c>
      <c r="G8572" s="82">
        <v>-11.92</v>
      </c>
      <c r="H8572" s="82">
        <v>0</v>
      </c>
      <c r="I8572" s="82">
        <v>1726.56</v>
      </c>
      <c r="J8572" s="81">
        <v>993.95400000000006</v>
      </c>
    </row>
    <row r="8573" spans="1:10">
      <c r="A8573" s="80">
        <v>40903</v>
      </c>
      <c r="B8573" s="81">
        <v>26</v>
      </c>
      <c r="C8573" s="82">
        <v>33945</v>
      </c>
      <c r="D8573" s="83" t="s">
        <v>172</v>
      </c>
      <c r="E8573" s="82">
        <v>34800.608</v>
      </c>
      <c r="F8573" s="82">
        <v>34810.648000000001</v>
      </c>
      <c r="G8573" s="82">
        <v>-9.64</v>
      </c>
      <c r="H8573" s="82">
        <v>0</v>
      </c>
      <c r="I8573" s="82">
        <v>1699.086</v>
      </c>
      <c r="J8573" s="81">
        <v>993.55400000000009</v>
      </c>
    </row>
    <row r="8574" spans="1:10">
      <c r="A8574" s="80">
        <v>40903</v>
      </c>
      <c r="B8574" s="81">
        <v>27</v>
      </c>
      <c r="C8574" s="82">
        <v>33758</v>
      </c>
      <c r="D8574" s="83" t="s">
        <v>172</v>
      </c>
      <c r="E8574" s="82">
        <v>34603.423999999999</v>
      </c>
      <c r="F8574" s="82">
        <v>34615.224000000002</v>
      </c>
      <c r="G8574" s="82">
        <v>-11.8</v>
      </c>
      <c r="H8574" s="82">
        <v>0</v>
      </c>
      <c r="I8574" s="82">
        <v>1724.4840000000002</v>
      </c>
      <c r="J8574" s="81">
        <v>764.35</v>
      </c>
    </row>
    <row r="8575" spans="1:10">
      <c r="A8575" s="80">
        <v>40903</v>
      </c>
      <c r="B8575" s="81">
        <v>28</v>
      </c>
      <c r="C8575" s="82">
        <v>33439</v>
      </c>
      <c r="D8575" s="83" t="s">
        <v>172</v>
      </c>
      <c r="E8575" s="82">
        <v>34355.64</v>
      </c>
      <c r="F8575" s="82">
        <v>34367.620000000003</v>
      </c>
      <c r="G8575" s="82">
        <v>-11.98</v>
      </c>
      <c r="H8575" s="82">
        <v>0</v>
      </c>
      <c r="I8575" s="82">
        <v>1724.2860000000001</v>
      </c>
      <c r="J8575" s="81">
        <v>765.14800000000002</v>
      </c>
    </row>
    <row r="8576" spans="1:10">
      <c r="A8576" s="80">
        <v>40903</v>
      </c>
      <c r="B8576" s="81">
        <v>29</v>
      </c>
      <c r="C8576" s="82">
        <v>33210</v>
      </c>
      <c r="D8576" s="83" t="s">
        <v>172</v>
      </c>
      <c r="E8576" s="82">
        <v>33926.726000000002</v>
      </c>
      <c r="F8576" s="82">
        <v>33938.786</v>
      </c>
      <c r="G8576" s="82">
        <v>-12.06</v>
      </c>
      <c r="H8576" s="82">
        <v>0</v>
      </c>
      <c r="I8576" s="82">
        <v>1725.77</v>
      </c>
      <c r="J8576" s="81">
        <v>749.15200000000004</v>
      </c>
    </row>
    <row r="8577" spans="1:10">
      <c r="A8577" s="80">
        <v>40903</v>
      </c>
      <c r="B8577" s="81">
        <v>30</v>
      </c>
      <c r="C8577" s="82">
        <v>32870</v>
      </c>
      <c r="D8577" s="83" t="s">
        <v>172</v>
      </c>
      <c r="E8577" s="82">
        <v>33357.377999999997</v>
      </c>
      <c r="F8577" s="82">
        <v>33369.398000000001</v>
      </c>
      <c r="G8577" s="82">
        <v>-12.02</v>
      </c>
      <c r="H8577" s="82">
        <v>0</v>
      </c>
      <c r="I8577" s="82">
        <v>1725.472</v>
      </c>
      <c r="J8577" s="81">
        <v>749.15</v>
      </c>
    </row>
    <row r="8578" spans="1:10">
      <c r="A8578" s="80">
        <v>40903</v>
      </c>
      <c r="B8578" s="81">
        <v>31</v>
      </c>
      <c r="C8578" s="82">
        <v>33100</v>
      </c>
      <c r="D8578" s="83" t="s">
        <v>172</v>
      </c>
      <c r="E8578" s="82">
        <v>33501.171999999999</v>
      </c>
      <c r="F8578" s="82">
        <v>33514.012000000002</v>
      </c>
      <c r="G8578" s="82">
        <v>-12.84</v>
      </c>
      <c r="H8578" s="82">
        <v>0</v>
      </c>
      <c r="I8578" s="82">
        <v>1666.174</v>
      </c>
      <c r="J8578" s="81">
        <v>670.35</v>
      </c>
    </row>
    <row r="8579" spans="1:10">
      <c r="A8579" s="80">
        <v>40903</v>
      </c>
      <c r="B8579" s="81">
        <v>32</v>
      </c>
      <c r="C8579" s="82">
        <v>33740</v>
      </c>
      <c r="D8579" s="83" t="s">
        <v>172</v>
      </c>
      <c r="E8579" s="82">
        <v>34171.402000000002</v>
      </c>
      <c r="F8579" s="82">
        <v>34183.302000000003</v>
      </c>
      <c r="G8579" s="82">
        <v>-11.9</v>
      </c>
      <c r="H8579" s="82">
        <v>0</v>
      </c>
      <c r="I8579" s="82">
        <v>1666.174</v>
      </c>
      <c r="J8579" s="81">
        <v>670.74800000000005</v>
      </c>
    </row>
    <row r="8580" spans="1:10">
      <c r="A8580" s="80">
        <v>40903</v>
      </c>
      <c r="B8580" s="81">
        <v>33</v>
      </c>
      <c r="C8580" s="82">
        <v>35566</v>
      </c>
      <c r="D8580" s="83" t="s">
        <v>172</v>
      </c>
      <c r="E8580" s="82">
        <v>35996.345999999998</v>
      </c>
      <c r="F8580" s="82">
        <v>36006.372000000003</v>
      </c>
      <c r="G8580" s="82">
        <v>-9.48</v>
      </c>
      <c r="H8580" s="82">
        <v>0</v>
      </c>
      <c r="I8580" s="82">
        <v>1725.77</v>
      </c>
      <c r="J8580" s="81">
        <v>793.93600000000004</v>
      </c>
    </row>
    <row r="8581" spans="1:10">
      <c r="A8581" s="80">
        <v>40903</v>
      </c>
      <c r="B8581" s="81">
        <v>34</v>
      </c>
      <c r="C8581" s="82">
        <v>36976</v>
      </c>
      <c r="D8581" s="83" t="s">
        <v>172</v>
      </c>
      <c r="E8581" s="82">
        <v>37376.847999999998</v>
      </c>
      <c r="F8581" s="82">
        <v>37389.767999999996</v>
      </c>
      <c r="G8581" s="82">
        <v>-11.92</v>
      </c>
      <c r="H8581" s="82">
        <v>0</v>
      </c>
      <c r="I8581" s="82">
        <v>1725.67</v>
      </c>
      <c r="J8581" s="81">
        <v>793.93400000000008</v>
      </c>
    </row>
    <row r="8582" spans="1:10">
      <c r="A8582" s="80">
        <v>40903</v>
      </c>
      <c r="B8582" s="81">
        <v>35</v>
      </c>
      <c r="C8582" s="82">
        <v>37398</v>
      </c>
      <c r="D8582" s="83" t="s">
        <v>172</v>
      </c>
      <c r="E8582" s="82">
        <v>37837.423999999999</v>
      </c>
      <c r="F8582" s="82">
        <v>37852.664000000004</v>
      </c>
      <c r="G8582" s="82">
        <v>-15.24</v>
      </c>
      <c r="H8582" s="82">
        <v>0</v>
      </c>
      <c r="I8582" s="82">
        <v>1725.374</v>
      </c>
      <c r="J8582" s="81">
        <v>838.74</v>
      </c>
    </row>
    <row r="8583" spans="1:10">
      <c r="A8583" s="80">
        <v>40903</v>
      </c>
      <c r="B8583" s="81">
        <v>36</v>
      </c>
      <c r="C8583" s="82">
        <v>37184</v>
      </c>
      <c r="D8583" s="83" t="s">
        <v>172</v>
      </c>
      <c r="E8583" s="82">
        <v>37598.063999999998</v>
      </c>
      <c r="F8583" s="82">
        <v>37613.523999999998</v>
      </c>
      <c r="G8583" s="82">
        <v>-15.46</v>
      </c>
      <c r="H8583" s="82">
        <v>0</v>
      </c>
      <c r="I8583" s="82">
        <v>1725.2760000000001</v>
      </c>
      <c r="J8583" s="81">
        <v>838.33800000000008</v>
      </c>
    </row>
    <row r="8584" spans="1:10">
      <c r="A8584" s="80">
        <v>40903</v>
      </c>
      <c r="B8584" s="81">
        <v>37</v>
      </c>
      <c r="C8584" s="82">
        <v>36598</v>
      </c>
      <c r="D8584" s="83" t="s">
        <v>172</v>
      </c>
      <c r="E8584" s="82">
        <v>36983.377999999997</v>
      </c>
      <c r="F8584" s="82">
        <v>36999.118000000002</v>
      </c>
      <c r="G8584" s="82">
        <v>-15.74</v>
      </c>
      <c r="H8584" s="82">
        <v>0</v>
      </c>
      <c r="I8584" s="82">
        <v>1725.77</v>
      </c>
      <c r="J8584" s="81">
        <v>495.17600000000004</v>
      </c>
    </row>
    <row r="8585" spans="1:10">
      <c r="A8585" s="80">
        <v>40903</v>
      </c>
      <c r="B8585" s="81">
        <v>38</v>
      </c>
      <c r="C8585" s="82">
        <v>35851</v>
      </c>
      <c r="D8585" s="83" t="s">
        <v>172</v>
      </c>
      <c r="E8585" s="82">
        <v>36180.592000000004</v>
      </c>
      <c r="F8585" s="82">
        <v>36196.652000000002</v>
      </c>
      <c r="G8585" s="82">
        <v>-16.059999999999999</v>
      </c>
      <c r="H8585" s="82">
        <v>0</v>
      </c>
      <c r="I8585" s="82">
        <v>1725.2760000000001</v>
      </c>
      <c r="J8585" s="81">
        <v>495.98200000000003</v>
      </c>
    </row>
    <row r="8586" spans="1:10">
      <c r="A8586" s="80">
        <v>40903</v>
      </c>
      <c r="B8586" s="81">
        <v>39</v>
      </c>
      <c r="C8586" s="82">
        <v>35187</v>
      </c>
      <c r="D8586" s="83" t="s">
        <v>172</v>
      </c>
      <c r="E8586" s="82">
        <v>35590.35</v>
      </c>
      <c r="F8586" s="82">
        <v>35606.410000000003</v>
      </c>
      <c r="G8586" s="82">
        <v>-16.059999999999999</v>
      </c>
      <c r="H8586" s="82">
        <v>0</v>
      </c>
      <c r="I8586" s="82">
        <v>1725.374</v>
      </c>
      <c r="J8586" s="81">
        <v>444.38</v>
      </c>
    </row>
    <row r="8587" spans="1:10">
      <c r="A8587" s="80">
        <v>40903</v>
      </c>
      <c r="B8587" s="81">
        <v>40</v>
      </c>
      <c r="C8587" s="82">
        <v>34591</v>
      </c>
      <c r="D8587" s="83" t="s">
        <v>172</v>
      </c>
      <c r="E8587" s="82">
        <v>35018.815999999999</v>
      </c>
      <c r="F8587" s="82">
        <v>35033.175999999999</v>
      </c>
      <c r="G8587" s="82">
        <v>-14.36</v>
      </c>
      <c r="H8587" s="82">
        <v>0</v>
      </c>
      <c r="I8587" s="82">
        <v>1725.2760000000001</v>
      </c>
      <c r="J8587" s="81">
        <v>445.18</v>
      </c>
    </row>
    <row r="8588" spans="1:10">
      <c r="A8588" s="80">
        <v>40903</v>
      </c>
      <c r="B8588" s="81">
        <v>41</v>
      </c>
      <c r="C8588" s="82">
        <v>33944</v>
      </c>
      <c r="D8588" s="83" t="s">
        <v>172</v>
      </c>
      <c r="E8588" s="82">
        <v>34333.839999999997</v>
      </c>
      <c r="F8588" s="82">
        <v>34343.74</v>
      </c>
      <c r="G8588" s="82">
        <v>-9.9</v>
      </c>
      <c r="H8588" s="82">
        <v>0</v>
      </c>
      <c r="I8588" s="82">
        <v>1725.5720000000001</v>
      </c>
      <c r="J8588" s="81">
        <v>993.92</v>
      </c>
    </row>
    <row r="8589" spans="1:10">
      <c r="A8589" s="80">
        <v>40903</v>
      </c>
      <c r="B8589" s="81">
        <v>42</v>
      </c>
      <c r="C8589" s="82">
        <v>33024</v>
      </c>
      <c r="D8589" s="83" t="s">
        <v>172</v>
      </c>
      <c r="E8589" s="82">
        <v>33433.027999999998</v>
      </c>
      <c r="F8589" s="82">
        <v>33442.468000000001</v>
      </c>
      <c r="G8589" s="82">
        <v>-9.44</v>
      </c>
      <c r="H8589" s="82">
        <v>0</v>
      </c>
      <c r="I8589" s="82">
        <v>1725.472</v>
      </c>
      <c r="J8589" s="81">
        <v>993.51400000000001</v>
      </c>
    </row>
    <row r="8590" spans="1:10">
      <c r="A8590" s="80">
        <v>40903</v>
      </c>
      <c r="B8590" s="81">
        <v>43</v>
      </c>
      <c r="C8590" s="82">
        <v>32160</v>
      </c>
      <c r="D8590" s="83" t="s">
        <v>172</v>
      </c>
      <c r="E8590" s="82">
        <v>32541.364000000001</v>
      </c>
      <c r="F8590" s="82">
        <v>32551.844000000001</v>
      </c>
      <c r="G8590" s="82">
        <v>-7.84</v>
      </c>
      <c r="H8590" s="82">
        <v>0</v>
      </c>
      <c r="I8590" s="82">
        <v>1725.5720000000001</v>
      </c>
      <c r="J8590" s="81">
        <v>438.76800000000003</v>
      </c>
    </row>
    <row r="8591" spans="1:10">
      <c r="A8591" s="80">
        <v>40903</v>
      </c>
      <c r="B8591" s="81">
        <v>44</v>
      </c>
      <c r="C8591" s="82">
        <v>31351</v>
      </c>
      <c r="D8591" s="83" t="s">
        <v>172</v>
      </c>
      <c r="E8591" s="82">
        <v>31758.081999999999</v>
      </c>
      <c r="F8591" s="82">
        <v>31771.182000000001</v>
      </c>
      <c r="G8591" s="82">
        <v>-12.42</v>
      </c>
      <c r="H8591" s="82">
        <v>0</v>
      </c>
      <c r="I8591" s="82">
        <v>1725.472</v>
      </c>
      <c r="J8591" s="81">
        <v>439.96600000000001</v>
      </c>
    </row>
    <row r="8592" spans="1:10">
      <c r="A8592" s="80">
        <v>40903</v>
      </c>
      <c r="B8592" s="81">
        <v>45</v>
      </c>
      <c r="C8592" s="82">
        <v>30283</v>
      </c>
      <c r="D8592" s="83" t="s">
        <v>172</v>
      </c>
      <c r="E8592" s="82">
        <v>30726.011999999999</v>
      </c>
      <c r="F8592" s="82">
        <v>30736.712</v>
      </c>
      <c r="G8592" s="82">
        <v>-9.98</v>
      </c>
      <c r="H8592" s="82">
        <v>0</v>
      </c>
      <c r="I8592" s="82">
        <v>1725.472</v>
      </c>
      <c r="J8592" s="81">
        <v>299.98</v>
      </c>
    </row>
    <row r="8593" spans="1:10">
      <c r="A8593" s="80">
        <v>40903</v>
      </c>
      <c r="B8593" s="81">
        <v>46</v>
      </c>
      <c r="C8593" s="82">
        <v>29587</v>
      </c>
      <c r="D8593" s="83" t="s">
        <v>172</v>
      </c>
      <c r="E8593" s="82">
        <v>30013.468000000001</v>
      </c>
      <c r="F8593" s="82">
        <v>30027.887999999999</v>
      </c>
      <c r="G8593" s="82">
        <v>-11</v>
      </c>
      <c r="H8593" s="82">
        <v>0</v>
      </c>
      <c r="I8593" s="82">
        <v>1725.1760000000002</v>
      </c>
      <c r="J8593" s="81">
        <v>299.98200000000003</v>
      </c>
    </row>
    <row r="8594" spans="1:10">
      <c r="A8594" s="80">
        <v>40903</v>
      </c>
      <c r="B8594" s="81">
        <v>47</v>
      </c>
      <c r="C8594" s="82">
        <v>28504</v>
      </c>
      <c r="D8594" s="83" t="s">
        <v>172</v>
      </c>
      <c r="E8594" s="82">
        <v>28925.991999999998</v>
      </c>
      <c r="F8594" s="82">
        <v>29207.152000000002</v>
      </c>
      <c r="G8594" s="82">
        <v>-260.56</v>
      </c>
      <c r="H8594" s="82">
        <v>0</v>
      </c>
      <c r="I8594" s="82">
        <v>1724.4840000000002</v>
      </c>
      <c r="J8594" s="81">
        <v>715.52</v>
      </c>
    </row>
    <row r="8595" spans="1:10">
      <c r="A8595" s="80">
        <v>40903</v>
      </c>
      <c r="B8595" s="81">
        <v>48</v>
      </c>
      <c r="C8595" s="82">
        <v>27796</v>
      </c>
      <c r="D8595" s="83" t="s">
        <v>172</v>
      </c>
      <c r="E8595" s="82">
        <v>28321.444</v>
      </c>
      <c r="F8595" s="82">
        <v>28609.324000000001</v>
      </c>
      <c r="G8595" s="82">
        <v>-289.77999999999997</v>
      </c>
      <c r="H8595" s="82">
        <v>0</v>
      </c>
      <c r="I8595" s="82">
        <v>1724.1880000000001</v>
      </c>
      <c r="J8595" s="81">
        <v>715.11200000000008</v>
      </c>
    </row>
    <row r="8596" spans="1:10">
      <c r="A8596" s="80">
        <v>40904</v>
      </c>
      <c r="B8596" s="81">
        <v>1</v>
      </c>
      <c r="C8596" s="82">
        <v>28075</v>
      </c>
      <c r="D8596" s="83" t="s">
        <v>172</v>
      </c>
      <c r="E8596" s="82">
        <v>28630.57</v>
      </c>
      <c r="F8596" s="82">
        <v>28916.81</v>
      </c>
      <c r="G8596" s="82">
        <v>-286.24</v>
      </c>
      <c r="H8596" s="82">
        <v>0</v>
      </c>
      <c r="I8596" s="82">
        <v>1724.5840000000001</v>
      </c>
      <c r="J8596" s="81">
        <v>993.50200000000007</v>
      </c>
    </row>
    <row r="8597" spans="1:10">
      <c r="A8597" s="80">
        <v>40904</v>
      </c>
      <c r="B8597" s="81">
        <v>2</v>
      </c>
      <c r="C8597" s="82">
        <v>28011</v>
      </c>
      <c r="D8597" s="83" t="s">
        <v>172</v>
      </c>
      <c r="E8597" s="82">
        <v>28513.146000000001</v>
      </c>
      <c r="F8597" s="82">
        <v>28799.345999999998</v>
      </c>
      <c r="G8597" s="82">
        <v>-286.2</v>
      </c>
      <c r="H8597" s="82">
        <v>0</v>
      </c>
      <c r="I8597" s="82">
        <v>1717.4680000000001</v>
      </c>
      <c r="J8597" s="81">
        <v>993.51200000000006</v>
      </c>
    </row>
    <row r="8598" spans="1:10">
      <c r="A8598" s="80">
        <v>40904</v>
      </c>
      <c r="B8598" s="81">
        <v>3</v>
      </c>
      <c r="C8598" s="82">
        <v>27559</v>
      </c>
      <c r="D8598" s="83" t="s">
        <v>172</v>
      </c>
      <c r="E8598" s="82">
        <v>27975.798000000003</v>
      </c>
      <c r="F8598" s="82">
        <v>28521.178</v>
      </c>
      <c r="G8598" s="82">
        <v>-545.38</v>
      </c>
      <c r="H8598" s="82">
        <v>0</v>
      </c>
      <c r="I8598" s="82">
        <v>1724.4840000000002</v>
      </c>
      <c r="J8598" s="81">
        <v>993.51800000000003</v>
      </c>
    </row>
    <row r="8599" spans="1:10">
      <c r="A8599" s="80">
        <v>40904</v>
      </c>
      <c r="B8599" s="81">
        <v>4</v>
      </c>
      <c r="C8599" s="82">
        <v>26703</v>
      </c>
      <c r="D8599" s="83" t="s">
        <v>172</v>
      </c>
      <c r="E8599" s="82">
        <v>27146.637999999999</v>
      </c>
      <c r="F8599" s="82">
        <v>28169.238000000001</v>
      </c>
      <c r="G8599" s="82">
        <v>-1022.6</v>
      </c>
      <c r="H8599" s="82">
        <v>0</v>
      </c>
      <c r="I8599" s="82">
        <v>1724.5840000000001</v>
      </c>
      <c r="J8599" s="81">
        <v>993.51200000000006</v>
      </c>
    </row>
    <row r="8600" spans="1:10">
      <c r="A8600" s="80">
        <v>40904</v>
      </c>
      <c r="B8600" s="81">
        <v>5</v>
      </c>
      <c r="C8600" s="82">
        <v>26037</v>
      </c>
      <c r="D8600" s="83" t="s">
        <v>172</v>
      </c>
      <c r="E8600" s="82">
        <v>26492.374</v>
      </c>
      <c r="F8600" s="82">
        <v>27672.234</v>
      </c>
      <c r="G8600" s="82">
        <v>-1179.8599999999999</v>
      </c>
      <c r="H8600" s="82">
        <v>0</v>
      </c>
      <c r="I8600" s="82">
        <v>1723.99</v>
      </c>
      <c r="J8600" s="81">
        <v>993.52</v>
      </c>
    </row>
    <row r="8601" spans="1:10">
      <c r="A8601" s="80">
        <v>40904</v>
      </c>
      <c r="B8601" s="81">
        <v>6</v>
      </c>
      <c r="C8601" s="82">
        <v>25926</v>
      </c>
      <c r="D8601" s="83" t="s">
        <v>172</v>
      </c>
      <c r="E8601" s="82">
        <v>26322.678</v>
      </c>
      <c r="F8601" s="82">
        <v>27508.097999999998</v>
      </c>
      <c r="G8601" s="82">
        <v>-1185.42</v>
      </c>
      <c r="H8601" s="82">
        <v>0</v>
      </c>
      <c r="I8601" s="82">
        <v>1724.4840000000002</v>
      </c>
      <c r="J8601" s="81">
        <v>993.52800000000002</v>
      </c>
    </row>
    <row r="8602" spans="1:10">
      <c r="A8602" s="80">
        <v>40904</v>
      </c>
      <c r="B8602" s="81">
        <v>7</v>
      </c>
      <c r="C8602" s="82">
        <v>25158</v>
      </c>
      <c r="D8602" s="83" t="s">
        <v>172</v>
      </c>
      <c r="E8602" s="82">
        <v>25565</v>
      </c>
      <c r="F8602" s="82">
        <v>26763.56</v>
      </c>
      <c r="G8602" s="82">
        <v>-1198.56</v>
      </c>
      <c r="H8602" s="82">
        <v>0</v>
      </c>
      <c r="I8602" s="82">
        <v>1724.2860000000001</v>
      </c>
      <c r="J8602" s="81">
        <v>993.53200000000004</v>
      </c>
    </row>
    <row r="8603" spans="1:10">
      <c r="A8603" s="80">
        <v>40904</v>
      </c>
      <c r="B8603" s="81">
        <v>8</v>
      </c>
      <c r="C8603" s="82">
        <v>24342</v>
      </c>
      <c r="D8603" s="83" t="s">
        <v>172</v>
      </c>
      <c r="E8603" s="82">
        <v>24735.597999999998</v>
      </c>
      <c r="F8603" s="82">
        <v>26164.338</v>
      </c>
      <c r="G8603" s="82">
        <v>-1428.74</v>
      </c>
      <c r="H8603" s="82">
        <v>0</v>
      </c>
      <c r="I8603" s="82">
        <v>1724.682</v>
      </c>
      <c r="J8603" s="81">
        <v>993.52800000000002</v>
      </c>
    </row>
    <row r="8604" spans="1:10">
      <c r="A8604" s="80">
        <v>40904</v>
      </c>
      <c r="B8604" s="81">
        <v>9</v>
      </c>
      <c r="C8604" s="82">
        <v>23820</v>
      </c>
      <c r="D8604" s="83" t="s">
        <v>172</v>
      </c>
      <c r="E8604" s="82">
        <v>24213.396000000001</v>
      </c>
      <c r="F8604" s="82">
        <v>25627.056</v>
      </c>
      <c r="G8604" s="82">
        <v>-1413.66</v>
      </c>
      <c r="H8604" s="82">
        <v>0</v>
      </c>
      <c r="I8604" s="82">
        <v>1724.2860000000001</v>
      </c>
      <c r="J8604" s="81">
        <v>963.53200000000004</v>
      </c>
    </row>
    <row r="8605" spans="1:10">
      <c r="A8605" s="80">
        <v>40904</v>
      </c>
      <c r="B8605" s="81">
        <v>10</v>
      </c>
      <c r="C8605" s="82">
        <v>23522</v>
      </c>
      <c r="D8605" s="83" t="s">
        <v>172</v>
      </c>
      <c r="E8605" s="82">
        <v>24016.168000000001</v>
      </c>
      <c r="F8605" s="82">
        <v>25424.248</v>
      </c>
      <c r="G8605" s="82">
        <v>-1408.08</v>
      </c>
      <c r="H8605" s="82">
        <v>0</v>
      </c>
      <c r="I8605" s="82">
        <v>1700.6660000000002</v>
      </c>
      <c r="J8605" s="81">
        <v>963.93200000000002</v>
      </c>
    </row>
    <row r="8606" spans="1:10">
      <c r="A8606" s="80">
        <v>40904</v>
      </c>
      <c r="B8606" s="81">
        <v>11</v>
      </c>
      <c r="C8606" s="82">
        <v>23639</v>
      </c>
      <c r="D8606" s="83" t="s">
        <v>172</v>
      </c>
      <c r="E8606" s="82">
        <v>24202.813999999998</v>
      </c>
      <c r="F8606" s="82">
        <v>25365.694</v>
      </c>
      <c r="G8606" s="82">
        <v>-1162.8800000000001</v>
      </c>
      <c r="H8606" s="82">
        <v>0</v>
      </c>
      <c r="I8606" s="82">
        <v>590.51</v>
      </c>
      <c r="J8606" s="81">
        <v>944.32400000000007</v>
      </c>
    </row>
    <row r="8607" spans="1:10">
      <c r="A8607" s="80">
        <v>40904</v>
      </c>
      <c r="B8607" s="81">
        <v>12</v>
      </c>
      <c r="C8607" s="82">
        <v>24071</v>
      </c>
      <c r="D8607" s="83" t="s">
        <v>172</v>
      </c>
      <c r="E8607" s="82">
        <v>24610.646000000001</v>
      </c>
      <c r="F8607" s="82">
        <v>25723.811999999998</v>
      </c>
      <c r="G8607" s="82">
        <v>-1077.7</v>
      </c>
      <c r="H8607" s="82">
        <v>0</v>
      </c>
      <c r="I8607" s="82">
        <v>586.35800000000006</v>
      </c>
      <c r="J8607" s="81">
        <v>944.73</v>
      </c>
    </row>
    <row r="8608" spans="1:10">
      <c r="A8608" s="80">
        <v>40904</v>
      </c>
      <c r="B8608" s="81">
        <v>13</v>
      </c>
      <c r="C8608" s="82">
        <v>25228</v>
      </c>
      <c r="D8608" s="83" t="s">
        <v>172</v>
      </c>
      <c r="E8608" s="82">
        <v>25740.898000000001</v>
      </c>
      <c r="F8608" s="82">
        <v>26545.811999999998</v>
      </c>
      <c r="G8608" s="82">
        <v>-804.32</v>
      </c>
      <c r="H8608" s="82">
        <v>0</v>
      </c>
      <c r="I8608" s="82">
        <v>566.88800000000003</v>
      </c>
      <c r="J8608" s="81">
        <v>386.38400000000001</v>
      </c>
    </row>
    <row r="8609" spans="1:10">
      <c r="A8609" s="80">
        <v>40904</v>
      </c>
      <c r="B8609" s="81">
        <v>14</v>
      </c>
      <c r="C8609" s="82">
        <v>26026</v>
      </c>
      <c r="D8609" s="83" t="s">
        <v>172</v>
      </c>
      <c r="E8609" s="82">
        <v>26493.756000000001</v>
      </c>
      <c r="F8609" s="82">
        <v>26682.6</v>
      </c>
      <c r="G8609" s="82">
        <v>-187.66</v>
      </c>
      <c r="H8609" s="82">
        <v>0</v>
      </c>
      <c r="I8609" s="82">
        <v>566.98800000000006</v>
      </c>
      <c r="J8609" s="81">
        <v>385.99200000000002</v>
      </c>
    </row>
    <row r="8610" spans="1:10">
      <c r="A8610" s="80">
        <v>40904</v>
      </c>
      <c r="B8610" s="81">
        <v>15</v>
      </c>
      <c r="C8610" s="82">
        <v>26854</v>
      </c>
      <c r="D8610" s="83" t="s">
        <v>172</v>
      </c>
      <c r="E8610" s="82">
        <v>27320.512000000002</v>
      </c>
      <c r="F8610" s="82">
        <v>27335.851999999999</v>
      </c>
      <c r="G8610" s="82">
        <v>-15.34</v>
      </c>
      <c r="H8610" s="82">
        <v>0</v>
      </c>
      <c r="I8610" s="82">
        <v>542.774</v>
      </c>
      <c r="J8610" s="81">
        <v>101.59</v>
      </c>
    </row>
    <row r="8611" spans="1:10">
      <c r="A8611" s="80">
        <v>40904</v>
      </c>
      <c r="B8611" s="81">
        <v>16</v>
      </c>
      <c r="C8611" s="82">
        <v>27414</v>
      </c>
      <c r="D8611" s="83" t="s">
        <v>172</v>
      </c>
      <c r="E8611" s="82">
        <v>27942.126</v>
      </c>
      <c r="F8611" s="82">
        <v>27957.885999999999</v>
      </c>
      <c r="G8611" s="82">
        <v>-15.76</v>
      </c>
      <c r="H8611" s="82">
        <v>0</v>
      </c>
      <c r="I8611" s="82">
        <v>517.47400000000005</v>
      </c>
      <c r="J8611" s="81">
        <v>101.98400000000001</v>
      </c>
    </row>
    <row r="8612" spans="1:10">
      <c r="A8612" s="80">
        <v>40904</v>
      </c>
      <c r="B8612" s="81">
        <v>17</v>
      </c>
      <c r="C8612" s="82">
        <v>28620</v>
      </c>
      <c r="D8612" s="83" t="s">
        <v>172</v>
      </c>
      <c r="E8612" s="82">
        <v>29195.772000000001</v>
      </c>
      <c r="F8612" s="82">
        <v>29266.796000000002</v>
      </c>
      <c r="G8612" s="82">
        <v>-13.54</v>
      </c>
      <c r="H8612" s="82">
        <v>0</v>
      </c>
      <c r="I8612" s="82">
        <v>294.31600000000003</v>
      </c>
      <c r="J8612" s="81">
        <v>185.994</v>
      </c>
    </row>
    <row r="8613" spans="1:10">
      <c r="A8613" s="80">
        <v>40904</v>
      </c>
      <c r="B8613" s="81">
        <v>18</v>
      </c>
      <c r="C8613" s="82">
        <v>30140</v>
      </c>
      <c r="D8613" s="83" t="s">
        <v>172</v>
      </c>
      <c r="E8613" s="82">
        <v>30709.43</v>
      </c>
      <c r="F8613" s="82">
        <v>30778.633999999998</v>
      </c>
      <c r="G8613" s="82">
        <v>-11.72</v>
      </c>
      <c r="H8613" s="82">
        <v>0</v>
      </c>
      <c r="I8613" s="82">
        <v>294.21800000000002</v>
      </c>
      <c r="J8613" s="81">
        <v>185.59400000000002</v>
      </c>
    </row>
    <row r="8614" spans="1:10">
      <c r="A8614" s="80">
        <v>40904</v>
      </c>
      <c r="B8614" s="81">
        <v>19</v>
      </c>
      <c r="C8614" s="82">
        <v>31950</v>
      </c>
      <c r="D8614" s="83" t="s">
        <v>172</v>
      </c>
      <c r="E8614" s="82">
        <v>32459.56</v>
      </c>
      <c r="F8614" s="82">
        <v>32472.94</v>
      </c>
      <c r="G8614" s="82">
        <v>-13.38</v>
      </c>
      <c r="H8614" s="82">
        <v>0</v>
      </c>
      <c r="I8614" s="82">
        <v>904.69</v>
      </c>
      <c r="J8614" s="81">
        <v>347.99400000000003</v>
      </c>
    </row>
    <row r="8615" spans="1:10">
      <c r="A8615" s="80">
        <v>40904</v>
      </c>
      <c r="B8615" s="81">
        <v>20</v>
      </c>
      <c r="C8615" s="82">
        <v>33362</v>
      </c>
      <c r="D8615" s="83" t="s">
        <v>172</v>
      </c>
      <c r="E8615" s="82">
        <v>33926.017999999996</v>
      </c>
      <c r="F8615" s="82">
        <v>33935.118000000002</v>
      </c>
      <c r="G8615" s="82">
        <v>-9.1</v>
      </c>
      <c r="H8615" s="82">
        <v>0</v>
      </c>
      <c r="I8615" s="82">
        <v>985.43400000000008</v>
      </c>
      <c r="J8615" s="81">
        <v>347.596</v>
      </c>
    </row>
    <row r="8616" spans="1:10">
      <c r="A8616" s="80">
        <v>40904</v>
      </c>
      <c r="B8616" s="81">
        <v>21</v>
      </c>
      <c r="C8616" s="82">
        <v>34501</v>
      </c>
      <c r="D8616" s="83" t="s">
        <v>172</v>
      </c>
      <c r="E8616" s="82">
        <v>35060.328000000001</v>
      </c>
      <c r="F8616" s="82">
        <v>35069.048000000003</v>
      </c>
      <c r="G8616" s="82">
        <v>-8.7200000000000006</v>
      </c>
      <c r="H8616" s="82">
        <v>0</v>
      </c>
      <c r="I8616" s="82">
        <v>985.63200000000006</v>
      </c>
      <c r="J8616" s="81">
        <v>347.99200000000002</v>
      </c>
    </row>
    <row r="8617" spans="1:10">
      <c r="A8617" s="80">
        <v>40904</v>
      </c>
      <c r="B8617" s="81">
        <v>22</v>
      </c>
      <c r="C8617" s="82">
        <v>35160</v>
      </c>
      <c r="D8617" s="83" t="s">
        <v>172</v>
      </c>
      <c r="E8617" s="82">
        <v>35728.839999999997</v>
      </c>
      <c r="F8617" s="82">
        <v>35737.78</v>
      </c>
      <c r="G8617" s="82">
        <v>-8.94</v>
      </c>
      <c r="H8617" s="82">
        <v>0</v>
      </c>
      <c r="I8617" s="82">
        <v>985.63200000000006</v>
      </c>
      <c r="J8617" s="81">
        <v>347.59200000000004</v>
      </c>
    </row>
    <row r="8618" spans="1:10">
      <c r="A8618" s="80">
        <v>40904</v>
      </c>
      <c r="B8618" s="81">
        <v>23</v>
      </c>
      <c r="C8618" s="82">
        <v>35765</v>
      </c>
      <c r="D8618" s="83" t="s">
        <v>172</v>
      </c>
      <c r="E8618" s="82">
        <v>36313.917999999998</v>
      </c>
      <c r="F8618" s="82">
        <v>36322.597999999998</v>
      </c>
      <c r="G8618" s="82">
        <v>-8.68</v>
      </c>
      <c r="H8618" s="82">
        <v>0</v>
      </c>
      <c r="I8618" s="82">
        <v>985.63200000000006</v>
      </c>
      <c r="J8618" s="81">
        <v>348.00400000000002</v>
      </c>
    </row>
    <row r="8619" spans="1:10">
      <c r="A8619" s="80">
        <v>40904</v>
      </c>
      <c r="B8619" s="81">
        <v>24</v>
      </c>
      <c r="C8619" s="82">
        <v>36075</v>
      </c>
      <c r="D8619" s="83" t="s">
        <v>172</v>
      </c>
      <c r="E8619" s="82">
        <v>36606.031999999999</v>
      </c>
      <c r="F8619" s="82">
        <v>36614.771999999997</v>
      </c>
      <c r="G8619" s="82">
        <v>-8.74</v>
      </c>
      <c r="H8619" s="82">
        <v>0</v>
      </c>
      <c r="I8619" s="82">
        <v>931.96600000000001</v>
      </c>
      <c r="J8619" s="81">
        <v>347.6</v>
      </c>
    </row>
    <row r="8620" spans="1:10">
      <c r="A8620" s="80">
        <v>40904</v>
      </c>
      <c r="B8620" s="81">
        <v>25</v>
      </c>
      <c r="C8620" s="82">
        <v>36243</v>
      </c>
      <c r="D8620" s="83" t="s">
        <v>172</v>
      </c>
      <c r="E8620" s="82">
        <v>36777.198000000004</v>
      </c>
      <c r="F8620" s="82">
        <v>36786.137999999999</v>
      </c>
      <c r="G8620" s="82">
        <v>-8.94</v>
      </c>
      <c r="H8620" s="82">
        <v>0</v>
      </c>
      <c r="I8620" s="82">
        <v>1000.258</v>
      </c>
      <c r="J8620" s="81">
        <v>347.6</v>
      </c>
    </row>
    <row r="8621" spans="1:10">
      <c r="A8621" s="80">
        <v>40904</v>
      </c>
      <c r="B8621" s="81">
        <v>26</v>
      </c>
      <c r="C8621" s="82">
        <v>36302</v>
      </c>
      <c r="D8621" s="83" t="s">
        <v>172</v>
      </c>
      <c r="E8621" s="82">
        <v>36807.334000000003</v>
      </c>
      <c r="F8621" s="82">
        <v>36816.414000000004</v>
      </c>
      <c r="G8621" s="82">
        <v>-9.08</v>
      </c>
      <c r="H8621" s="82">
        <v>0</v>
      </c>
      <c r="I8621" s="82">
        <v>1000.258</v>
      </c>
      <c r="J8621" s="81">
        <v>348.00200000000001</v>
      </c>
    </row>
    <row r="8622" spans="1:10">
      <c r="A8622" s="80">
        <v>40904</v>
      </c>
      <c r="B8622" s="81">
        <v>27</v>
      </c>
      <c r="C8622" s="82">
        <v>36217</v>
      </c>
      <c r="D8622" s="83" t="s">
        <v>172</v>
      </c>
      <c r="E8622" s="82">
        <v>36691.449999999997</v>
      </c>
      <c r="F8622" s="82">
        <v>36701.69</v>
      </c>
      <c r="G8622" s="82">
        <v>-10.24</v>
      </c>
      <c r="H8622" s="82">
        <v>0</v>
      </c>
      <c r="I8622" s="82">
        <v>1309.0040000000001</v>
      </c>
      <c r="J8622" s="81">
        <v>347.60200000000003</v>
      </c>
    </row>
    <row r="8623" spans="1:10">
      <c r="A8623" s="80">
        <v>40904</v>
      </c>
      <c r="B8623" s="81">
        <v>28</v>
      </c>
      <c r="C8623" s="82">
        <v>36023</v>
      </c>
      <c r="D8623" s="83" t="s">
        <v>172</v>
      </c>
      <c r="E8623" s="82">
        <v>36488.531999999999</v>
      </c>
      <c r="F8623" s="82">
        <v>36496.631999999998</v>
      </c>
      <c r="G8623" s="82">
        <v>-2.86</v>
      </c>
      <c r="H8623" s="82">
        <v>0</v>
      </c>
      <c r="I8623" s="82">
        <v>1421.2740000000001</v>
      </c>
      <c r="J8623" s="81">
        <v>348.00600000000003</v>
      </c>
    </row>
    <row r="8624" spans="1:10">
      <c r="A8624" s="80">
        <v>40904</v>
      </c>
      <c r="B8624" s="81">
        <v>29</v>
      </c>
      <c r="C8624" s="82">
        <v>36000</v>
      </c>
      <c r="D8624" s="83" t="s">
        <v>172</v>
      </c>
      <c r="E8624" s="82">
        <v>36518.925999999999</v>
      </c>
      <c r="F8624" s="82">
        <v>36535.945999999996</v>
      </c>
      <c r="G8624" s="82">
        <v>-17.02</v>
      </c>
      <c r="H8624" s="82">
        <v>0</v>
      </c>
      <c r="I8624" s="82">
        <v>1686.2380000000001</v>
      </c>
      <c r="J8624" s="81">
        <v>347.59800000000001</v>
      </c>
    </row>
    <row r="8625" spans="1:10">
      <c r="A8625" s="80">
        <v>40904</v>
      </c>
      <c r="B8625" s="81">
        <v>30</v>
      </c>
      <c r="C8625" s="82">
        <v>35988</v>
      </c>
      <c r="D8625" s="83" t="s">
        <v>172</v>
      </c>
      <c r="E8625" s="82">
        <v>36498.368000000002</v>
      </c>
      <c r="F8625" s="82">
        <v>36520.487999999998</v>
      </c>
      <c r="G8625" s="82">
        <v>-22.12</v>
      </c>
      <c r="H8625" s="82">
        <v>0</v>
      </c>
      <c r="I8625" s="82">
        <v>1241.008</v>
      </c>
      <c r="J8625" s="81">
        <v>347.19800000000004</v>
      </c>
    </row>
    <row r="8626" spans="1:10">
      <c r="A8626" s="80">
        <v>40904</v>
      </c>
      <c r="B8626" s="81">
        <v>31</v>
      </c>
      <c r="C8626" s="82">
        <v>36529</v>
      </c>
      <c r="D8626" s="83" t="s">
        <v>172</v>
      </c>
      <c r="E8626" s="82">
        <v>37016.773999999998</v>
      </c>
      <c r="F8626" s="82">
        <v>37484.493999999999</v>
      </c>
      <c r="G8626" s="82">
        <v>-18.72</v>
      </c>
      <c r="H8626" s="82">
        <v>0</v>
      </c>
      <c r="I8626" s="82">
        <v>1530.482</v>
      </c>
      <c r="J8626" s="81">
        <v>-529.65600000000006</v>
      </c>
    </row>
    <row r="8627" spans="1:10">
      <c r="A8627" s="80">
        <v>40904</v>
      </c>
      <c r="B8627" s="81">
        <v>32</v>
      </c>
      <c r="C8627" s="82">
        <v>37342</v>
      </c>
      <c r="D8627" s="83" t="s">
        <v>172</v>
      </c>
      <c r="E8627" s="82">
        <v>37875.938000000002</v>
      </c>
      <c r="F8627" s="82">
        <v>38341.218000000001</v>
      </c>
      <c r="G8627" s="82">
        <v>-14.84</v>
      </c>
      <c r="H8627" s="82">
        <v>0</v>
      </c>
      <c r="I8627" s="82">
        <v>1527.7140000000002</v>
      </c>
      <c r="J8627" s="81">
        <v>-529.26600000000008</v>
      </c>
    </row>
    <row r="8628" spans="1:10">
      <c r="A8628" s="80">
        <v>40904</v>
      </c>
      <c r="B8628" s="81">
        <v>33</v>
      </c>
      <c r="C8628" s="82">
        <v>39714</v>
      </c>
      <c r="D8628" s="83" t="s">
        <v>172</v>
      </c>
      <c r="E8628" s="82">
        <v>40217.288</v>
      </c>
      <c r="F8628" s="82">
        <v>40234.127999999997</v>
      </c>
      <c r="G8628" s="82">
        <v>-14.76</v>
      </c>
      <c r="H8628" s="82">
        <v>0</v>
      </c>
      <c r="I8628" s="82">
        <v>1702.5440000000001</v>
      </c>
      <c r="J8628" s="81">
        <v>334.77600000000001</v>
      </c>
    </row>
    <row r="8629" spans="1:10">
      <c r="A8629" s="80">
        <v>40904</v>
      </c>
      <c r="B8629" s="81">
        <v>34</v>
      </c>
      <c r="C8629" s="82">
        <v>41432</v>
      </c>
      <c r="D8629" s="83" t="s">
        <v>172</v>
      </c>
      <c r="E8629" s="82">
        <v>41902.432000000001</v>
      </c>
      <c r="F8629" s="82">
        <v>41921.392</v>
      </c>
      <c r="G8629" s="82">
        <v>-20.86</v>
      </c>
      <c r="H8629" s="82">
        <v>0</v>
      </c>
      <c r="I8629" s="82">
        <v>1702.4460000000001</v>
      </c>
      <c r="J8629" s="81">
        <v>334.774</v>
      </c>
    </row>
    <row r="8630" spans="1:10">
      <c r="A8630" s="80">
        <v>40904</v>
      </c>
      <c r="B8630" s="81">
        <v>35</v>
      </c>
      <c r="C8630" s="82">
        <v>42240</v>
      </c>
      <c r="D8630" s="83" t="s">
        <v>172</v>
      </c>
      <c r="E8630" s="82">
        <v>42753.031999999999</v>
      </c>
      <c r="F8630" s="82">
        <v>42767.872000000003</v>
      </c>
      <c r="G8630" s="82">
        <v>-14.84</v>
      </c>
      <c r="H8630" s="82">
        <v>0</v>
      </c>
      <c r="I8630" s="82">
        <v>1408.03</v>
      </c>
      <c r="J8630" s="81">
        <v>897.90800000000002</v>
      </c>
    </row>
    <row r="8631" spans="1:10">
      <c r="A8631" s="80">
        <v>40904</v>
      </c>
      <c r="B8631" s="81">
        <v>36</v>
      </c>
      <c r="C8631" s="82">
        <v>42233</v>
      </c>
      <c r="D8631" s="83" t="s">
        <v>172</v>
      </c>
      <c r="E8631" s="82">
        <v>42754.97</v>
      </c>
      <c r="F8631" s="82">
        <v>42768.39</v>
      </c>
      <c r="G8631" s="82">
        <v>-11.94</v>
      </c>
      <c r="H8631" s="82">
        <v>0</v>
      </c>
      <c r="I8631" s="82">
        <v>1407.7340000000002</v>
      </c>
      <c r="J8631" s="81">
        <v>896.71400000000006</v>
      </c>
    </row>
    <row r="8632" spans="1:10">
      <c r="A8632" s="80">
        <v>40904</v>
      </c>
      <c r="B8632" s="81">
        <v>37</v>
      </c>
      <c r="C8632" s="82">
        <v>41446</v>
      </c>
      <c r="D8632" s="83" t="s">
        <v>172</v>
      </c>
      <c r="E8632" s="82">
        <v>41984.116000000002</v>
      </c>
      <c r="F8632" s="82">
        <v>41996.116000000002</v>
      </c>
      <c r="G8632" s="82">
        <v>-12</v>
      </c>
      <c r="H8632" s="82">
        <v>0</v>
      </c>
      <c r="I8632" s="82">
        <v>1624.568</v>
      </c>
      <c r="J8632" s="81">
        <v>316.77800000000002</v>
      </c>
    </row>
    <row r="8633" spans="1:10">
      <c r="A8633" s="80">
        <v>40904</v>
      </c>
      <c r="B8633" s="81">
        <v>38</v>
      </c>
      <c r="C8633" s="82">
        <v>40777</v>
      </c>
      <c r="D8633" s="83" t="s">
        <v>172</v>
      </c>
      <c r="E8633" s="82">
        <v>41275.582000000002</v>
      </c>
      <c r="F8633" s="82">
        <v>41286.841999999997</v>
      </c>
      <c r="G8633" s="82">
        <v>-9.26</v>
      </c>
      <c r="H8633" s="82">
        <v>0</v>
      </c>
      <c r="I8633" s="82">
        <v>1624.7660000000001</v>
      </c>
      <c r="J8633" s="81">
        <v>317.98200000000003</v>
      </c>
    </row>
    <row r="8634" spans="1:10">
      <c r="A8634" s="80">
        <v>40904</v>
      </c>
      <c r="B8634" s="81">
        <v>39</v>
      </c>
      <c r="C8634" s="82">
        <v>39649</v>
      </c>
      <c r="D8634" s="83" t="s">
        <v>172</v>
      </c>
      <c r="E8634" s="82">
        <v>40180.69</v>
      </c>
      <c r="F8634" s="82">
        <v>40192.83</v>
      </c>
      <c r="G8634" s="82">
        <v>-8.98</v>
      </c>
      <c r="H8634" s="82">
        <v>0</v>
      </c>
      <c r="I8634" s="82">
        <v>1373.144</v>
      </c>
      <c r="J8634" s="81">
        <v>347.58</v>
      </c>
    </row>
    <row r="8635" spans="1:10">
      <c r="A8635" s="80">
        <v>40904</v>
      </c>
      <c r="B8635" s="81">
        <v>40</v>
      </c>
      <c r="C8635" s="82">
        <v>38555</v>
      </c>
      <c r="D8635" s="83" t="s">
        <v>172</v>
      </c>
      <c r="E8635" s="82">
        <v>39048.241999999998</v>
      </c>
      <c r="F8635" s="82">
        <v>39062.525999999998</v>
      </c>
      <c r="G8635" s="82">
        <v>-10.88</v>
      </c>
      <c r="H8635" s="82">
        <v>0</v>
      </c>
      <c r="I8635" s="82">
        <v>1373.44</v>
      </c>
      <c r="J8635" s="81">
        <v>347.98400000000004</v>
      </c>
    </row>
    <row r="8636" spans="1:10">
      <c r="A8636" s="80">
        <v>40904</v>
      </c>
      <c r="B8636" s="81">
        <v>41</v>
      </c>
      <c r="C8636" s="82">
        <v>37808</v>
      </c>
      <c r="D8636" s="83" t="s">
        <v>172</v>
      </c>
      <c r="E8636" s="82">
        <v>38273.212</v>
      </c>
      <c r="F8636" s="82">
        <v>38287.692000000003</v>
      </c>
      <c r="G8636" s="82">
        <v>-12.64</v>
      </c>
      <c r="H8636" s="82">
        <v>0</v>
      </c>
      <c r="I8636" s="82">
        <v>1527.8120000000001</v>
      </c>
      <c r="J8636" s="81">
        <v>347.57600000000002</v>
      </c>
    </row>
    <row r="8637" spans="1:10">
      <c r="A8637" s="80">
        <v>40904</v>
      </c>
      <c r="B8637" s="81">
        <v>42</v>
      </c>
      <c r="C8637" s="82">
        <v>36499</v>
      </c>
      <c r="D8637" s="83" t="s">
        <v>172</v>
      </c>
      <c r="E8637" s="82">
        <v>37073.688000000002</v>
      </c>
      <c r="F8637" s="82">
        <v>37089.207999999999</v>
      </c>
      <c r="G8637" s="82">
        <v>-15.52</v>
      </c>
      <c r="H8637" s="82">
        <v>0</v>
      </c>
      <c r="I8637" s="82">
        <v>1527.912</v>
      </c>
      <c r="J8637" s="81">
        <v>347.57400000000001</v>
      </c>
    </row>
    <row r="8638" spans="1:10">
      <c r="A8638" s="80">
        <v>40904</v>
      </c>
      <c r="B8638" s="81">
        <v>43</v>
      </c>
      <c r="C8638" s="82">
        <v>35349</v>
      </c>
      <c r="D8638" s="83" t="s">
        <v>172</v>
      </c>
      <c r="E8638" s="82">
        <v>36084.396000000001</v>
      </c>
      <c r="F8638" s="82">
        <v>36100.536</v>
      </c>
      <c r="G8638" s="82">
        <v>-12.98</v>
      </c>
      <c r="H8638" s="82">
        <v>0</v>
      </c>
      <c r="I8638" s="82">
        <v>1623.7760000000001</v>
      </c>
      <c r="J8638" s="81">
        <v>347.97200000000004</v>
      </c>
    </row>
    <row r="8639" spans="1:10">
      <c r="A8639" s="80">
        <v>40904</v>
      </c>
      <c r="B8639" s="81">
        <v>44</v>
      </c>
      <c r="C8639" s="82">
        <v>33622</v>
      </c>
      <c r="D8639" s="83" t="s">
        <v>172</v>
      </c>
      <c r="E8639" s="82">
        <v>34450.248</v>
      </c>
      <c r="F8639" s="82">
        <v>34465.387999999999</v>
      </c>
      <c r="G8639" s="82">
        <v>-12.14</v>
      </c>
      <c r="H8639" s="82">
        <v>0</v>
      </c>
      <c r="I8639" s="82">
        <v>1627.3340000000001</v>
      </c>
      <c r="J8639" s="81">
        <v>347.56200000000001</v>
      </c>
    </row>
    <row r="8640" spans="1:10">
      <c r="A8640" s="80">
        <v>40904</v>
      </c>
      <c r="B8640" s="81">
        <v>45</v>
      </c>
      <c r="C8640" s="82">
        <v>32378</v>
      </c>
      <c r="D8640" s="83" t="s">
        <v>172</v>
      </c>
      <c r="E8640" s="82">
        <v>33262.881999999998</v>
      </c>
      <c r="F8640" s="82">
        <v>33273.582000000002</v>
      </c>
      <c r="G8640" s="82">
        <v>-10.7</v>
      </c>
      <c r="H8640" s="82">
        <v>0</v>
      </c>
      <c r="I8640" s="82">
        <v>1076.1600000000001</v>
      </c>
      <c r="J8640" s="81">
        <v>347.56</v>
      </c>
    </row>
    <row r="8641" spans="1:10">
      <c r="A8641" s="80">
        <v>40904</v>
      </c>
      <c r="B8641" s="81">
        <v>46</v>
      </c>
      <c r="C8641" s="82">
        <v>31349</v>
      </c>
      <c r="D8641" s="83" t="s">
        <v>172</v>
      </c>
      <c r="E8641" s="82">
        <v>31902.594000000001</v>
      </c>
      <c r="F8641" s="82">
        <v>31919.673999999999</v>
      </c>
      <c r="G8641" s="82">
        <v>-16.7</v>
      </c>
      <c r="H8641" s="82">
        <v>0</v>
      </c>
      <c r="I8641" s="82">
        <v>1076.06</v>
      </c>
      <c r="J8641" s="81">
        <v>347.95600000000002</v>
      </c>
    </row>
    <row r="8642" spans="1:10">
      <c r="A8642" s="80">
        <v>40904</v>
      </c>
      <c r="B8642" s="81">
        <v>47</v>
      </c>
      <c r="C8642" s="82">
        <v>29806</v>
      </c>
      <c r="D8642" s="83" t="s">
        <v>172</v>
      </c>
      <c r="E8642" s="82">
        <v>30235.565999999999</v>
      </c>
      <c r="F8642" s="82">
        <v>30690.826000000001</v>
      </c>
      <c r="G8642" s="82">
        <v>-451.34</v>
      </c>
      <c r="H8642" s="82">
        <v>0</v>
      </c>
      <c r="I8642" s="82">
        <v>1156.508</v>
      </c>
      <c r="J8642" s="81">
        <v>362.76</v>
      </c>
    </row>
    <row r="8643" spans="1:10">
      <c r="A8643" s="80">
        <v>40904</v>
      </c>
      <c r="B8643" s="81">
        <v>48</v>
      </c>
      <c r="C8643" s="82">
        <v>28658</v>
      </c>
      <c r="D8643" s="83" t="s">
        <v>172</v>
      </c>
      <c r="E8643" s="82">
        <v>29086.074000000001</v>
      </c>
      <c r="F8643" s="82">
        <v>29664.574000000001</v>
      </c>
      <c r="G8643" s="82">
        <v>-578.5</v>
      </c>
      <c r="H8643" s="82">
        <v>0</v>
      </c>
      <c r="I8643" s="82">
        <v>1156.0140000000001</v>
      </c>
      <c r="J8643" s="81">
        <v>363.55200000000002</v>
      </c>
    </row>
    <row r="8644" spans="1:10">
      <c r="A8644" s="80">
        <v>40905</v>
      </c>
      <c r="B8644" s="81">
        <v>1</v>
      </c>
      <c r="C8644" s="82">
        <v>28768</v>
      </c>
      <c r="D8644" s="83" t="s">
        <v>172</v>
      </c>
      <c r="E8644" s="82">
        <v>29203.366000000002</v>
      </c>
      <c r="F8644" s="82">
        <v>29813.826000000001</v>
      </c>
      <c r="G8644" s="82">
        <v>-610.46</v>
      </c>
      <c r="H8644" s="82">
        <v>0</v>
      </c>
      <c r="I8644" s="82">
        <v>1156.212</v>
      </c>
      <c r="J8644" s="81">
        <v>977.08199999999999</v>
      </c>
    </row>
    <row r="8645" spans="1:10">
      <c r="A8645" s="80">
        <v>40905</v>
      </c>
      <c r="B8645" s="81">
        <v>2</v>
      </c>
      <c r="C8645" s="82">
        <v>28500</v>
      </c>
      <c r="D8645" s="83" t="s">
        <v>172</v>
      </c>
      <c r="E8645" s="82">
        <v>28932.631999999998</v>
      </c>
      <c r="F8645" s="82">
        <v>29721.452000000001</v>
      </c>
      <c r="G8645" s="82">
        <v>-788.82</v>
      </c>
      <c r="H8645" s="82">
        <v>0</v>
      </c>
      <c r="I8645" s="82">
        <v>1173.4080000000001</v>
      </c>
      <c r="J8645" s="81">
        <v>993.49</v>
      </c>
    </row>
    <row r="8646" spans="1:10">
      <c r="A8646" s="80">
        <v>40905</v>
      </c>
      <c r="B8646" s="81">
        <v>3</v>
      </c>
      <c r="C8646" s="82">
        <v>27930</v>
      </c>
      <c r="D8646" s="83" t="s">
        <v>172</v>
      </c>
      <c r="E8646" s="82">
        <v>28305.594000000001</v>
      </c>
      <c r="F8646" s="82">
        <v>29592.054</v>
      </c>
      <c r="G8646" s="82">
        <v>-1286.46</v>
      </c>
      <c r="H8646" s="82">
        <v>0</v>
      </c>
      <c r="I8646" s="82">
        <v>1234.98</v>
      </c>
      <c r="J8646" s="81">
        <v>993.50800000000004</v>
      </c>
    </row>
    <row r="8647" spans="1:10">
      <c r="A8647" s="80">
        <v>40905</v>
      </c>
      <c r="B8647" s="81">
        <v>4</v>
      </c>
      <c r="C8647" s="82">
        <v>26912</v>
      </c>
      <c r="D8647" s="83" t="s">
        <v>172</v>
      </c>
      <c r="E8647" s="82">
        <v>27303.777999999998</v>
      </c>
      <c r="F8647" s="82">
        <v>29078.618000000002</v>
      </c>
      <c r="G8647" s="82">
        <v>-1774.84</v>
      </c>
      <c r="H8647" s="82">
        <v>0</v>
      </c>
      <c r="I8647" s="82">
        <v>1234.8800000000001</v>
      </c>
      <c r="J8647" s="81">
        <v>993.51200000000006</v>
      </c>
    </row>
    <row r="8648" spans="1:10">
      <c r="A8648" s="80">
        <v>40905</v>
      </c>
      <c r="B8648" s="81">
        <v>5</v>
      </c>
      <c r="C8648" s="82">
        <v>26259</v>
      </c>
      <c r="D8648" s="83" t="s">
        <v>172</v>
      </c>
      <c r="E8648" s="82">
        <v>26637.277999999998</v>
      </c>
      <c r="F8648" s="82">
        <v>28424.798000000003</v>
      </c>
      <c r="G8648" s="82">
        <v>-1787.52</v>
      </c>
      <c r="H8648" s="82">
        <v>0</v>
      </c>
      <c r="I8648" s="82">
        <v>1214.2260000000001</v>
      </c>
      <c r="J8648" s="81">
        <v>993.51200000000006</v>
      </c>
    </row>
    <row r="8649" spans="1:10">
      <c r="A8649" s="80">
        <v>40905</v>
      </c>
      <c r="B8649" s="81">
        <v>6</v>
      </c>
      <c r="C8649" s="82">
        <v>26050</v>
      </c>
      <c r="D8649" s="83" t="s">
        <v>172</v>
      </c>
      <c r="E8649" s="82">
        <v>26394.33</v>
      </c>
      <c r="F8649" s="82">
        <v>28302.39</v>
      </c>
      <c r="G8649" s="82">
        <v>-1908.06</v>
      </c>
      <c r="H8649" s="82">
        <v>0</v>
      </c>
      <c r="I8649" s="82">
        <v>1214.126</v>
      </c>
      <c r="J8649" s="81">
        <v>993.11</v>
      </c>
    </row>
    <row r="8650" spans="1:10">
      <c r="A8650" s="80">
        <v>40905</v>
      </c>
      <c r="B8650" s="81">
        <v>7</v>
      </c>
      <c r="C8650" s="82">
        <v>25212</v>
      </c>
      <c r="D8650" s="83" t="s">
        <v>172</v>
      </c>
      <c r="E8650" s="82">
        <v>25536.822</v>
      </c>
      <c r="F8650" s="82">
        <v>27552.262000000002</v>
      </c>
      <c r="G8650" s="82">
        <v>-2015.44</v>
      </c>
      <c r="H8650" s="82">
        <v>0</v>
      </c>
      <c r="I8650" s="82">
        <v>1175.8800000000001</v>
      </c>
      <c r="J8650" s="81">
        <v>993.51</v>
      </c>
    </row>
    <row r="8651" spans="1:10">
      <c r="A8651" s="80">
        <v>40905</v>
      </c>
      <c r="B8651" s="81">
        <v>8</v>
      </c>
      <c r="C8651" s="82">
        <v>24448</v>
      </c>
      <c r="D8651" s="83" t="s">
        <v>172</v>
      </c>
      <c r="E8651" s="82">
        <v>24827.66</v>
      </c>
      <c r="F8651" s="82">
        <v>27035.08</v>
      </c>
      <c r="G8651" s="82">
        <v>-2207.42</v>
      </c>
      <c r="H8651" s="82">
        <v>0</v>
      </c>
      <c r="I8651" s="82">
        <v>1175.78</v>
      </c>
      <c r="J8651" s="81">
        <v>993.51800000000003</v>
      </c>
    </row>
    <row r="8652" spans="1:10">
      <c r="A8652" s="80">
        <v>40905</v>
      </c>
      <c r="B8652" s="81">
        <v>9</v>
      </c>
      <c r="C8652" s="82">
        <v>23919</v>
      </c>
      <c r="D8652" s="83" t="s">
        <v>172</v>
      </c>
      <c r="E8652" s="82">
        <v>24263.612000000001</v>
      </c>
      <c r="F8652" s="82">
        <v>26464.871999999999</v>
      </c>
      <c r="G8652" s="82">
        <v>-2201.2600000000002</v>
      </c>
      <c r="H8652" s="82">
        <v>0</v>
      </c>
      <c r="I8652" s="82">
        <v>1068.056</v>
      </c>
      <c r="J8652" s="81">
        <v>993.51800000000003</v>
      </c>
    </row>
    <row r="8653" spans="1:10">
      <c r="A8653" s="80">
        <v>40905</v>
      </c>
      <c r="B8653" s="81">
        <v>10</v>
      </c>
      <c r="C8653" s="82">
        <v>23699</v>
      </c>
      <c r="D8653" s="83" t="s">
        <v>172</v>
      </c>
      <c r="E8653" s="82">
        <v>24050.502</v>
      </c>
      <c r="F8653" s="82">
        <v>26241.484</v>
      </c>
      <c r="G8653" s="82">
        <v>-2126.6999999999998</v>
      </c>
      <c r="H8653" s="82">
        <v>0</v>
      </c>
      <c r="I8653" s="82">
        <v>1072.998</v>
      </c>
      <c r="J8653" s="81">
        <v>960.31400000000008</v>
      </c>
    </row>
    <row r="8654" spans="1:10">
      <c r="A8654" s="80">
        <v>40905</v>
      </c>
      <c r="B8654" s="81">
        <v>11</v>
      </c>
      <c r="C8654" s="82">
        <v>23776</v>
      </c>
      <c r="D8654" s="83" t="s">
        <v>172</v>
      </c>
      <c r="E8654" s="82">
        <v>24136.204000000002</v>
      </c>
      <c r="F8654" s="82">
        <v>26032.238000000001</v>
      </c>
      <c r="G8654" s="82">
        <v>-1869.92</v>
      </c>
      <c r="H8654" s="82">
        <v>0</v>
      </c>
      <c r="I8654" s="82">
        <v>503.73600000000005</v>
      </c>
      <c r="J8654" s="81">
        <v>145.988</v>
      </c>
    </row>
    <row r="8655" spans="1:10">
      <c r="A8655" s="80">
        <v>40905</v>
      </c>
      <c r="B8655" s="81">
        <v>12</v>
      </c>
      <c r="C8655" s="82">
        <v>24462</v>
      </c>
      <c r="D8655" s="83" t="s">
        <v>172</v>
      </c>
      <c r="E8655" s="82">
        <v>24668.633999999998</v>
      </c>
      <c r="F8655" s="82">
        <v>26420.914000000001</v>
      </c>
      <c r="G8655" s="82">
        <v>-1792.08</v>
      </c>
      <c r="H8655" s="82">
        <v>0</v>
      </c>
      <c r="I8655" s="82">
        <v>507.39400000000001</v>
      </c>
      <c r="J8655" s="81">
        <v>117.58600000000001</v>
      </c>
    </row>
    <row r="8656" spans="1:10">
      <c r="A8656" s="80">
        <v>40905</v>
      </c>
      <c r="B8656" s="81">
        <v>13</v>
      </c>
      <c r="C8656" s="82">
        <v>26167</v>
      </c>
      <c r="D8656" s="83" t="s">
        <v>172</v>
      </c>
      <c r="E8656" s="82">
        <v>26587.25</v>
      </c>
      <c r="F8656" s="82">
        <v>27539.95</v>
      </c>
      <c r="G8656" s="82">
        <v>-988.08</v>
      </c>
      <c r="H8656" s="82">
        <v>0</v>
      </c>
      <c r="I8656" s="82">
        <v>507.49200000000002</v>
      </c>
      <c r="J8656" s="81">
        <v>-1.22</v>
      </c>
    </row>
    <row r="8657" spans="1:10">
      <c r="A8657" s="80">
        <v>40905</v>
      </c>
      <c r="B8657" s="81">
        <v>14</v>
      </c>
      <c r="C8657" s="82">
        <v>27358</v>
      </c>
      <c r="D8657" s="83" t="s">
        <v>172</v>
      </c>
      <c r="E8657" s="82">
        <v>27816.977999999999</v>
      </c>
      <c r="F8657" s="82">
        <v>28151.078000000001</v>
      </c>
      <c r="G8657" s="82">
        <v>-334.1</v>
      </c>
      <c r="H8657" s="82">
        <v>0</v>
      </c>
      <c r="I8657" s="82">
        <v>507.19800000000004</v>
      </c>
      <c r="J8657" s="81">
        <v>-0.83800000000000008</v>
      </c>
    </row>
    <row r="8658" spans="1:10">
      <c r="A8658" s="80">
        <v>40905</v>
      </c>
      <c r="B8658" s="81">
        <v>15</v>
      </c>
      <c r="C8658" s="82">
        <v>29137</v>
      </c>
      <c r="D8658" s="83" t="s">
        <v>172</v>
      </c>
      <c r="E8658" s="82">
        <v>29558.55</v>
      </c>
      <c r="F8658" s="82">
        <v>29922.42</v>
      </c>
      <c r="G8658" s="82">
        <v>-163.26</v>
      </c>
      <c r="H8658" s="82">
        <v>0</v>
      </c>
      <c r="I8658" s="82">
        <v>95.866</v>
      </c>
      <c r="J8658" s="81">
        <v>219.14800000000002</v>
      </c>
    </row>
    <row r="8659" spans="1:10">
      <c r="A8659" s="80">
        <v>40905</v>
      </c>
      <c r="B8659" s="81">
        <v>16</v>
      </c>
      <c r="C8659" s="82">
        <v>30258</v>
      </c>
      <c r="D8659" s="83" t="s">
        <v>172</v>
      </c>
      <c r="E8659" s="82">
        <v>30726.232</v>
      </c>
      <c r="F8659" s="82">
        <v>31090.081999999999</v>
      </c>
      <c r="G8659" s="82">
        <v>-167.92</v>
      </c>
      <c r="H8659" s="82">
        <v>0</v>
      </c>
      <c r="I8659" s="82">
        <v>104.76600000000001</v>
      </c>
      <c r="J8659" s="81">
        <v>219.56</v>
      </c>
    </row>
    <row r="8660" spans="1:10">
      <c r="A8660" s="80">
        <v>40905</v>
      </c>
      <c r="B8660" s="81">
        <v>17</v>
      </c>
      <c r="C8660" s="82">
        <v>31911</v>
      </c>
      <c r="D8660" s="83" t="s">
        <v>172</v>
      </c>
      <c r="E8660" s="82">
        <v>32346.074000000001</v>
      </c>
      <c r="F8660" s="82">
        <v>32581.333999999999</v>
      </c>
      <c r="G8660" s="82">
        <v>-162.68</v>
      </c>
      <c r="H8660" s="82">
        <v>0</v>
      </c>
      <c r="I8660" s="82">
        <v>234.91800000000001</v>
      </c>
      <c r="J8660" s="81">
        <v>220.37400000000002</v>
      </c>
    </row>
    <row r="8661" spans="1:10">
      <c r="A8661" s="80">
        <v>40905</v>
      </c>
      <c r="B8661" s="81">
        <v>18</v>
      </c>
      <c r="C8661" s="82">
        <v>33481</v>
      </c>
      <c r="D8661" s="83" t="s">
        <v>172</v>
      </c>
      <c r="E8661" s="82">
        <v>33995.948000000004</v>
      </c>
      <c r="F8661" s="82">
        <v>34177.214</v>
      </c>
      <c r="G8661" s="82">
        <v>-164.74</v>
      </c>
      <c r="H8661" s="82">
        <v>0</v>
      </c>
      <c r="I8661" s="82">
        <v>330.58600000000001</v>
      </c>
      <c r="J8661" s="81">
        <v>220.37800000000001</v>
      </c>
    </row>
    <row r="8662" spans="1:10">
      <c r="A8662" s="80">
        <v>40905</v>
      </c>
      <c r="B8662" s="81">
        <v>19</v>
      </c>
      <c r="C8662" s="82">
        <v>35076</v>
      </c>
      <c r="D8662" s="83" t="s">
        <v>172</v>
      </c>
      <c r="E8662" s="82">
        <v>35533.565999999999</v>
      </c>
      <c r="F8662" s="82">
        <v>35545.826000000001</v>
      </c>
      <c r="G8662" s="82">
        <v>-156.41999999999999</v>
      </c>
      <c r="H8662" s="82">
        <v>0</v>
      </c>
      <c r="I8662" s="82">
        <v>957.86</v>
      </c>
      <c r="J8662" s="81">
        <v>363.58800000000002</v>
      </c>
    </row>
    <row r="8663" spans="1:10">
      <c r="A8663" s="80">
        <v>40905</v>
      </c>
      <c r="B8663" s="81">
        <v>20</v>
      </c>
      <c r="C8663" s="82">
        <v>36217</v>
      </c>
      <c r="D8663" s="83" t="s">
        <v>172</v>
      </c>
      <c r="E8663" s="82">
        <v>36655.692000000003</v>
      </c>
      <c r="F8663" s="82">
        <v>36666.012000000002</v>
      </c>
      <c r="G8663" s="82">
        <v>-8.32</v>
      </c>
      <c r="H8663" s="82">
        <v>0</v>
      </c>
      <c r="I8663" s="82">
        <v>985.43400000000008</v>
      </c>
      <c r="J8663" s="81">
        <v>362.786</v>
      </c>
    </row>
    <row r="8664" spans="1:10">
      <c r="A8664" s="80">
        <v>40905</v>
      </c>
      <c r="B8664" s="81">
        <v>21</v>
      </c>
      <c r="C8664" s="82">
        <v>37081</v>
      </c>
      <c r="D8664" s="83" t="s">
        <v>172</v>
      </c>
      <c r="E8664" s="82">
        <v>37485.377999999997</v>
      </c>
      <c r="F8664" s="82">
        <v>37502.998</v>
      </c>
      <c r="G8664" s="82">
        <v>-17.62</v>
      </c>
      <c r="H8664" s="82">
        <v>0</v>
      </c>
      <c r="I8664" s="82">
        <v>985.53200000000004</v>
      </c>
      <c r="J8664" s="81">
        <v>473.964</v>
      </c>
    </row>
    <row r="8665" spans="1:10">
      <c r="A8665" s="80">
        <v>40905</v>
      </c>
      <c r="B8665" s="81">
        <v>22</v>
      </c>
      <c r="C8665" s="82">
        <v>37567</v>
      </c>
      <c r="D8665" s="83" t="s">
        <v>172</v>
      </c>
      <c r="E8665" s="82">
        <v>37910.847999999998</v>
      </c>
      <c r="F8665" s="82">
        <v>37924.387999999999</v>
      </c>
      <c r="G8665" s="82">
        <v>-12.04</v>
      </c>
      <c r="H8665" s="82">
        <v>0</v>
      </c>
      <c r="I8665" s="82">
        <v>985.33600000000001</v>
      </c>
      <c r="J8665" s="81">
        <v>474.36600000000004</v>
      </c>
    </row>
    <row r="8666" spans="1:10">
      <c r="A8666" s="80">
        <v>40905</v>
      </c>
      <c r="B8666" s="81">
        <v>23</v>
      </c>
      <c r="C8666" s="82">
        <v>37949</v>
      </c>
      <c r="D8666" s="83" t="s">
        <v>172</v>
      </c>
      <c r="E8666" s="82">
        <v>38492.993999999999</v>
      </c>
      <c r="F8666" s="82">
        <v>38506.294000000002</v>
      </c>
      <c r="G8666" s="82">
        <v>-9.52</v>
      </c>
      <c r="H8666" s="82">
        <v>0</v>
      </c>
      <c r="I8666" s="82">
        <v>1046.3140000000001</v>
      </c>
      <c r="J8666" s="81">
        <v>629.928</v>
      </c>
    </row>
    <row r="8667" spans="1:10">
      <c r="A8667" s="80">
        <v>40905</v>
      </c>
      <c r="B8667" s="81">
        <v>24</v>
      </c>
      <c r="C8667" s="82">
        <v>38260</v>
      </c>
      <c r="D8667" s="83" t="s">
        <v>172</v>
      </c>
      <c r="E8667" s="82">
        <v>38789.334000000003</v>
      </c>
      <c r="F8667" s="82">
        <v>38811.133999999998</v>
      </c>
      <c r="G8667" s="82">
        <v>-11.56</v>
      </c>
      <c r="H8667" s="82">
        <v>0</v>
      </c>
      <c r="I8667" s="82">
        <v>1049.3780000000002</v>
      </c>
      <c r="J8667" s="81">
        <v>629.92600000000004</v>
      </c>
    </row>
    <row r="8668" spans="1:10">
      <c r="A8668" s="80">
        <v>40905</v>
      </c>
      <c r="B8668" s="81">
        <v>25</v>
      </c>
      <c r="C8668" s="82">
        <v>38512</v>
      </c>
      <c r="D8668" s="83" t="s">
        <v>172</v>
      </c>
      <c r="E8668" s="82">
        <v>39024.173999999999</v>
      </c>
      <c r="F8668" s="82">
        <v>39044.54</v>
      </c>
      <c r="G8668" s="82">
        <v>-13.9</v>
      </c>
      <c r="H8668" s="82">
        <v>0</v>
      </c>
      <c r="I8668" s="82">
        <v>1169.95</v>
      </c>
      <c r="J8668" s="81">
        <v>599.92999999999995</v>
      </c>
    </row>
    <row r="8669" spans="1:10">
      <c r="A8669" s="80">
        <v>40905</v>
      </c>
      <c r="B8669" s="81">
        <v>26</v>
      </c>
      <c r="C8669" s="82">
        <v>38475</v>
      </c>
      <c r="D8669" s="83" t="s">
        <v>172</v>
      </c>
      <c r="E8669" s="82">
        <v>38929.5</v>
      </c>
      <c r="F8669" s="82">
        <v>38947.5</v>
      </c>
      <c r="G8669" s="82">
        <v>-13.76</v>
      </c>
      <c r="H8669" s="82">
        <v>0</v>
      </c>
      <c r="I8669" s="82">
        <v>1182.6980000000001</v>
      </c>
      <c r="J8669" s="81">
        <v>599.94000000000005</v>
      </c>
    </row>
    <row r="8670" spans="1:10">
      <c r="A8670" s="80">
        <v>40905</v>
      </c>
      <c r="B8670" s="81">
        <v>27</v>
      </c>
      <c r="C8670" s="82">
        <v>38340</v>
      </c>
      <c r="D8670" s="83" t="s">
        <v>172</v>
      </c>
      <c r="E8670" s="82">
        <v>38750.218000000001</v>
      </c>
      <c r="F8670" s="82">
        <v>38775.198000000004</v>
      </c>
      <c r="G8670" s="82">
        <v>-15.28</v>
      </c>
      <c r="H8670" s="82">
        <v>0</v>
      </c>
      <c r="I8670" s="82">
        <v>1339.838</v>
      </c>
      <c r="J8670" s="81">
        <v>574.33600000000001</v>
      </c>
    </row>
    <row r="8671" spans="1:10">
      <c r="A8671" s="80">
        <v>40905</v>
      </c>
      <c r="B8671" s="81">
        <v>28</v>
      </c>
      <c r="C8671" s="82">
        <v>38199</v>
      </c>
      <c r="D8671" s="83" t="s">
        <v>172</v>
      </c>
      <c r="E8671" s="82">
        <v>38538.142</v>
      </c>
      <c r="F8671" s="82">
        <v>38553.777999999998</v>
      </c>
      <c r="G8671" s="82">
        <v>-14.12</v>
      </c>
      <c r="H8671" s="82">
        <v>0</v>
      </c>
      <c r="I8671" s="82">
        <v>1311.2760000000001</v>
      </c>
      <c r="J8671" s="81">
        <v>573.93799999999999</v>
      </c>
    </row>
    <row r="8672" spans="1:10">
      <c r="A8672" s="80">
        <v>40905</v>
      </c>
      <c r="B8672" s="81">
        <v>29</v>
      </c>
      <c r="C8672" s="82">
        <v>38239</v>
      </c>
      <c r="D8672" s="83" t="s">
        <v>172</v>
      </c>
      <c r="E8672" s="82">
        <v>38588.160000000003</v>
      </c>
      <c r="F8672" s="82">
        <v>38600.576000000001</v>
      </c>
      <c r="G8672" s="82">
        <v>-11.9</v>
      </c>
      <c r="H8672" s="82">
        <v>0</v>
      </c>
      <c r="I8672" s="82">
        <v>1183.192</v>
      </c>
      <c r="J8672" s="81">
        <v>362.79400000000004</v>
      </c>
    </row>
    <row r="8673" spans="1:10">
      <c r="A8673" s="80">
        <v>40905</v>
      </c>
      <c r="B8673" s="81">
        <v>30</v>
      </c>
      <c r="C8673" s="82">
        <v>38025</v>
      </c>
      <c r="D8673" s="83" t="s">
        <v>172</v>
      </c>
      <c r="E8673" s="82">
        <v>38454.236000000004</v>
      </c>
      <c r="F8673" s="82">
        <v>38467.936000000002</v>
      </c>
      <c r="G8673" s="82">
        <v>-13.7</v>
      </c>
      <c r="H8673" s="82">
        <v>0</v>
      </c>
      <c r="I8673" s="82">
        <v>1183.2920000000001</v>
      </c>
      <c r="J8673" s="81">
        <v>362.38800000000003</v>
      </c>
    </row>
    <row r="8674" spans="1:10">
      <c r="A8674" s="80">
        <v>40905</v>
      </c>
      <c r="B8674" s="81">
        <v>31</v>
      </c>
      <c r="C8674" s="82">
        <v>38193</v>
      </c>
      <c r="D8674" s="83" t="s">
        <v>172</v>
      </c>
      <c r="E8674" s="82">
        <v>38655.476000000002</v>
      </c>
      <c r="F8674" s="82">
        <v>38669.495999999999</v>
      </c>
      <c r="G8674" s="82">
        <v>-14.02</v>
      </c>
      <c r="H8674" s="82">
        <v>0</v>
      </c>
      <c r="I8674" s="82">
        <v>1412.6760000000002</v>
      </c>
      <c r="J8674" s="81">
        <v>362.78</v>
      </c>
    </row>
    <row r="8675" spans="1:10">
      <c r="A8675" s="80">
        <v>40905</v>
      </c>
      <c r="B8675" s="81">
        <v>32</v>
      </c>
      <c r="C8675" s="82">
        <v>39084</v>
      </c>
      <c r="D8675" s="83" t="s">
        <v>172</v>
      </c>
      <c r="E8675" s="82">
        <v>39558.868000000002</v>
      </c>
      <c r="F8675" s="82">
        <v>39572.548000000003</v>
      </c>
      <c r="G8675" s="82">
        <v>-13.68</v>
      </c>
      <c r="H8675" s="82">
        <v>0</v>
      </c>
      <c r="I8675" s="82">
        <v>1429.8720000000001</v>
      </c>
      <c r="J8675" s="81">
        <v>362.786</v>
      </c>
    </row>
    <row r="8676" spans="1:10">
      <c r="A8676" s="80">
        <v>40905</v>
      </c>
      <c r="B8676" s="81">
        <v>33</v>
      </c>
      <c r="C8676" s="82">
        <v>41509</v>
      </c>
      <c r="D8676" s="83" t="s">
        <v>172</v>
      </c>
      <c r="E8676" s="82">
        <v>42030.775999999998</v>
      </c>
      <c r="F8676" s="82">
        <v>42043.955999999998</v>
      </c>
      <c r="G8676" s="82">
        <v>-10.5</v>
      </c>
      <c r="H8676" s="82">
        <v>0</v>
      </c>
      <c r="I8676" s="82">
        <v>1659.9480000000001</v>
      </c>
      <c r="J8676" s="81">
        <v>469.976</v>
      </c>
    </row>
    <row r="8677" spans="1:10">
      <c r="A8677" s="80">
        <v>40905</v>
      </c>
      <c r="B8677" s="81">
        <v>34</v>
      </c>
      <c r="C8677" s="82">
        <v>44292</v>
      </c>
      <c r="D8677" s="83" t="s">
        <v>172</v>
      </c>
      <c r="E8677" s="82">
        <v>44809.853999999999</v>
      </c>
      <c r="F8677" s="82">
        <v>44823.233999999997</v>
      </c>
      <c r="G8677" s="82">
        <v>-9.18</v>
      </c>
      <c r="H8677" s="82">
        <v>0</v>
      </c>
      <c r="I8677" s="82">
        <v>1672.0060000000001</v>
      </c>
      <c r="J8677" s="81">
        <v>471.142</v>
      </c>
    </row>
    <row r="8678" spans="1:10">
      <c r="A8678" s="80">
        <v>40905</v>
      </c>
      <c r="B8678" s="81">
        <v>35</v>
      </c>
      <c r="C8678" s="82">
        <v>45439</v>
      </c>
      <c r="D8678" s="83" t="s">
        <v>172</v>
      </c>
      <c r="E8678" s="82">
        <v>45856.023999999998</v>
      </c>
      <c r="F8678" s="82">
        <v>45868.737999999998</v>
      </c>
      <c r="G8678" s="82">
        <v>-12.88</v>
      </c>
      <c r="H8678" s="82">
        <v>0</v>
      </c>
      <c r="I8678" s="82">
        <v>1723.596</v>
      </c>
      <c r="J8678" s="81">
        <v>993.87600000000009</v>
      </c>
    </row>
    <row r="8679" spans="1:10">
      <c r="A8679" s="80">
        <v>40905</v>
      </c>
      <c r="B8679" s="81">
        <v>36</v>
      </c>
      <c r="C8679" s="82">
        <v>45423</v>
      </c>
      <c r="D8679" s="83" t="s">
        <v>172</v>
      </c>
      <c r="E8679" s="82">
        <v>45825.067999999999</v>
      </c>
      <c r="F8679" s="82">
        <v>45842.862000000001</v>
      </c>
      <c r="G8679" s="82">
        <v>-15.48</v>
      </c>
      <c r="H8679" s="82">
        <v>0</v>
      </c>
      <c r="I8679" s="82">
        <v>1726.2640000000001</v>
      </c>
      <c r="J8679" s="81">
        <v>993.48800000000006</v>
      </c>
    </row>
    <row r="8680" spans="1:10">
      <c r="A8680" s="80">
        <v>40905</v>
      </c>
      <c r="B8680" s="81">
        <v>37</v>
      </c>
      <c r="C8680" s="82">
        <v>44829</v>
      </c>
      <c r="D8680" s="83" t="s">
        <v>172</v>
      </c>
      <c r="E8680" s="82">
        <v>45190.135999999999</v>
      </c>
      <c r="F8680" s="82">
        <v>45210.955999999998</v>
      </c>
      <c r="G8680" s="82">
        <v>-16.920000000000002</v>
      </c>
      <c r="H8680" s="82">
        <v>0</v>
      </c>
      <c r="I8680" s="82">
        <v>1690.586</v>
      </c>
      <c r="J8680" s="81">
        <v>993.49600000000009</v>
      </c>
    </row>
    <row r="8681" spans="1:10">
      <c r="A8681" s="80">
        <v>40905</v>
      </c>
      <c r="B8681" s="81">
        <v>38</v>
      </c>
      <c r="C8681" s="82">
        <v>44014</v>
      </c>
      <c r="D8681" s="83" t="s">
        <v>172</v>
      </c>
      <c r="E8681" s="82">
        <v>44359.862000000001</v>
      </c>
      <c r="F8681" s="82">
        <v>44379.998</v>
      </c>
      <c r="G8681" s="82">
        <v>-18.82</v>
      </c>
      <c r="H8681" s="82">
        <v>0</v>
      </c>
      <c r="I8681" s="82">
        <v>1667.9540000000002</v>
      </c>
      <c r="J8681" s="81">
        <v>993.49600000000009</v>
      </c>
    </row>
    <row r="8682" spans="1:10">
      <c r="A8682" s="80">
        <v>40905</v>
      </c>
      <c r="B8682" s="81">
        <v>39</v>
      </c>
      <c r="C8682" s="82">
        <v>42741</v>
      </c>
      <c r="D8682" s="83" t="s">
        <v>172</v>
      </c>
      <c r="E8682" s="82">
        <v>43022.805999999997</v>
      </c>
      <c r="F8682" s="82">
        <v>43044.165999999997</v>
      </c>
      <c r="G8682" s="82">
        <v>-18.559999999999999</v>
      </c>
      <c r="H8682" s="82">
        <v>0</v>
      </c>
      <c r="I8682" s="82">
        <v>1640.38</v>
      </c>
      <c r="J8682" s="81">
        <v>993.49200000000008</v>
      </c>
    </row>
    <row r="8683" spans="1:10">
      <c r="A8683" s="80">
        <v>40905</v>
      </c>
      <c r="B8683" s="81">
        <v>40</v>
      </c>
      <c r="C8683" s="82">
        <v>41466</v>
      </c>
      <c r="D8683" s="83" t="s">
        <v>172</v>
      </c>
      <c r="E8683" s="82">
        <v>41722.696000000004</v>
      </c>
      <c r="F8683" s="82">
        <v>41740.652000000002</v>
      </c>
      <c r="G8683" s="82">
        <v>-16.84</v>
      </c>
      <c r="H8683" s="82">
        <v>0</v>
      </c>
      <c r="I8683" s="82">
        <v>1640.0840000000001</v>
      </c>
      <c r="J8683" s="81">
        <v>993.4860000000001</v>
      </c>
    </row>
    <row r="8684" spans="1:10">
      <c r="A8684" s="80">
        <v>40905</v>
      </c>
      <c r="B8684" s="81">
        <v>41</v>
      </c>
      <c r="C8684" s="82">
        <v>40217</v>
      </c>
      <c r="D8684" s="83" t="s">
        <v>172</v>
      </c>
      <c r="E8684" s="82">
        <v>40502.006000000001</v>
      </c>
      <c r="F8684" s="82">
        <v>40520.146000000001</v>
      </c>
      <c r="G8684" s="82">
        <v>-18.14</v>
      </c>
      <c r="H8684" s="82">
        <v>0</v>
      </c>
      <c r="I8684" s="82">
        <v>1612.412</v>
      </c>
      <c r="J8684" s="81">
        <v>959.89400000000001</v>
      </c>
    </row>
    <row r="8685" spans="1:10">
      <c r="A8685" s="80">
        <v>40905</v>
      </c>
      <c r="B8685" s="81">
        <v>42</v>
      </c>
      <c r="C8685" s="82">
        <v>38793</v>
      </c>
      <c r="D8685" s="83" t="s">
        <v>172</v>
      </c>
      <c r="E8685" s="82">
        <v>39232.921999999999</v>
      </c>
      <c r="F8685" s="82">
        <v>39251.421999999999</v>
      </c>
      <c r="G8685" s="82">
        <v>-18.5</v>
      </c>
      <c r="H8685" s="82">
        <v>0</v>
      </c>
      <c r="I8685" s="82">
        <v>1612.61</v>
      </c>
      <c r="J8685" s="81">
        <v>959.89600000000007</v>
      </c>
    </row>
    <row r="8686" spans="1:10">
      <c r="A8686" s="80">
        <v>40905</v>
      </c>
      <c r="B8686" s="81">
        <v>43</v>
      </c>
      <c r="C8686" s="82">
        <v>37099</v>
      </c>
      <c r="D8686" s="83" t="s">
        <v>172</v>
      </c>
      <c r="E8686" s="82">
        <v>37640.383999999998</v>
      </c>
      <c r="F8686" s="82">
        <v>37658.184000000001</v>
      </c>
      <c r="G8686" s="82">
        <v>-17.8</v>
      </c>
      <c r="H8686" s="82">
        <v>0</v>
      </c>
      <c r="I8686" s="82">
        <v>1503.2040000000002</v>
      </c>
      <c r="J8686" s="81">
        <v>711.48800000000006</v>
      </c>
    </row>
    <row r="8687" spans="1:10">
      <c r="A8687" s="80">
        <v>40905</v>
      </c>
      <c r="B8687" s="81">
        <v>44</v>
      </c>
      <c r="C8687" s="82">
        <v>35452</v>
      </c>
      <c r="D8687" s="83" t="s">
        <v>172</v>
      </c>
      <c r="E8687" s="82">
        <v>35960.01</v>
      </c>
      <c r="F8687" s="82">
        <v>35973.97</v>
      </c>
      <c r="G8687" s="82">
        <v>-13.96</v>
      </c>
      <c r="H8687" s="82">
        <v>0</v>
      </c>
      <c r="I8687" s="82">
        <v>1503.3040000000001</v>
      </c>
      <c r="J8687" s="81">
        <v>713.08800000000008</v>
      </c>
    </row>
    <row r="8688" spans="1:10">
      <c r="A8688" s="80">
        <v>40905</v>
      </c>
      <c r="B8688" s="81">
        <v>45</v>
      </c>
      <c r="C8688" s="82">
        <v>34144</v>
      </c>
      <c r="D8688" s="83" t="s">
        <v>172</v>
      </c>
      <c r="E8688" s="82">
        <v>34489.56</v>
      </c>
      <c r="F8688" s="82">
        <v>34505.06</v>
      </c>
      <c r="G8688" s="82">
        <v>-15.5</v>
      </c>
      <c r="H8688" s="82">
        <v>0</v>
      </c>
      <c r="I8688" s="82">
        <v>1402.3980000000001</v>
      </c>
      <c r="J8688" s="81">
        <v>993.48400000000004</v>
      </c>
    </row>
    <row r="8689" spans="1:10">
      <c r="A8689" s="80">
        <v>40905</v>
      </c>
      <c r="B8689" s="81">
        <v>46</v>
      </c>
      <c r="C8689" s="82">
        <v>32708</v>
      </c>
      <c r="D8689" s="83" t="s">
        <v>172</v>
      </c>
      <c r="E8689" s="82">
        <v>33082.108</v>
      </c>
      <c r="F8689" s="82">
        <v>33099.307999999997</v>
      </c>
      <c r="G8689" s="82">
        <v>-17.2</v>
      </c>
      <c r="H8689" s="82">
        <v>0</v>
      </c>
      <c r="I8689" s="82">
        <v>1402.99</v>
      </c>
      <c r="J8689" s="81">
        <v>993.48400000000004</v>
      </c>
    </row>
    <row r="8690" spans="1:10">
      <c r="A8690" s="80">
        <v>40905</v>
      </c>
      <c r="B8690" s="81">
        <v>47</v>
      </c>
      <c r="C8690" s="82">
        <v>31020</v>
      </c>
      <c r="D8690" s="83" t="s">
        <v>172</v>
      </c>
      <c r="E8690" s="82">
        <v>31407.106</v>
      </c>
      <c r="F8690" s="82">
        <v>31534.766</v>
      </c>
      <c r="G8690" s="82">
        <v>-127.66</v>
      </c>
      <c r="H8690" s="82">
        <v>0</v>
      </c>
      <c r="I8690" s="82">
        <v>1725.2760000000001</v>
      </c>
      <c r="J8690" s="81">
        <v>993.5</v>
      </c>
    </row>
    <row r="8691" spans="1:10">
      <c r="A8691" s="80">
        <v>40905</v>
      </c>
      <c r="B8691" s="81">
        <v>48</v>
      </c>
      <c r="C8691" s="82">
        <v>29851</v>
      </c>
      <c r="D8691" s="83" t="s">
        <v>172</v>
      </c>
      <c r="E8691" s="82">
        <v>30236.704000000002</v>
      </c>
      <c r="F8691" s="82">
        <v>30870.484</v>
      </c>
      <c r="G8691" s="82">
        <v>-633.78</v>
      </c>
      <c r="H8691" s="82">
        <v>0</v>
      </c>
      <c r="I8691" s="82">
        <v>1724.88</v>
      </c>
      <c r="J8691" s="81">
        <v>993.49600000000009</v>
      </c>
    </row>
    <row r="8692" spans="1:10">
      <c r="A8692" s="80">
        <v>40906</v>
      </c>
      <c r="B8692" s="81">
        <v>1</v>
      </c>
      <c r="C8692" s="82">
        <v>29980</v>
      </c>
      <c r="D8692" s="83" t="s">
        <v>172</v>
      </c>
      <c r="E8692" s="82">
        <v>30372.946</v>
      </c>
      <c r="F8692" s="82">
        <v>31069.565999999999</v>
      </c>
      <c r="G8692" s="82">
        <v>-696.62</v>
      </c>
      <c r="H8692" s="82">
        <v>0</v>
      </c>
      <c r="I8692" s="82">
        <v>1725.1760000000002</v>
      </c>
      <c r="J8692" s="81">
        <v>993.49400000000003</v>
      </c>
    </row>
    <row r="8693" spans="1:10">
      <c r="A8693" s="80">
        <v>40906</v>
      </c>
      <c r="B8693" s="81">
        <v>2</v>
      </c>
      <c r="C8693" s="82">
        <v>29751</v>
      </c>
      <c r="D8693" s="83" t="s">
        <v>172</v>
      </c>
      <c r="E8693" s="82">
        <v>30128.802</v>
      </c>
      <c r="F8693" s="82">
        <v>30703.862000000001</v>
      </c>
      <c r="G8693" s="82">
        <v>-575.05999999999995</v>
      </c>
      <c r="H8693" s="82">
        <v>0</v>
      </c>
      <c r="I8693" s="82">
        <v>1720.2360000000001</v>
      </c>
      <c r="J8693" s="81">
        <v>993.50200000000007</v>
      </c>
    </row>
    <row r="8694" spans="1:10">
      <c r="A8694" s="80">
        <v>40906</v>
      </c>
      <c r="B8694" s="81">
        <v>3</v>
      </c>
      <c r="C8694" s="82">
        <v>29078</v>
      </c>
      <c r="D8694" s="83" t="s">
        <v>172</v>
      </c>
      <c r="E8694" s="82">
        <v>29482.692000000003</v>
      </c>
      <c r="F8694" s="82">
        <v>30514.732</v>
      </c>
      <c r="G8694" s="82">
        <v>-1032.04</v>
      </c>
      <c r="H8694" s="82">
        <v>0</v>
      </c>
      <c r="I8694" s="82">
        <v>1724.9780000000001</v>
      </c>
      <c r="J8694" s="81">
        <v>993.49200000000008</v>
      </c>
    </row>
    <row r="8695" spans="1:10">
      <c r="A8695" s="80">
        <v>40906</v>
      </c>
      <c r="B8695" s="81">
        <v>4</v>
      </c>
      <c r="C8695" s="82">
        <v>28227</v>
      </c>
      <c r="D8695" s="83" t="s">
        <v>172</v>
      </c>
      <c r="E8695" s="82">
        <v>28593.448</v>
      </c>
      <c r="F8695" s="82">
        <v>29794.408000000003</v>
      </c>
      <c r="G8695" s="82">
        <v>-1200.96</v>
      </c>
      <c r="H8695" s="82">
        <v>0</v>
      </c>
      <c r="I8695" s="82">
        <v>1724.9780000000001</v>
      </c>
      <c r="J8695" s="81">
        <v>993.09400000000005</v>
      </c>
    </row>
    <row r="8696" spans="1:10">
      <c r="A8696" s="80">
        <v>40906</v>
      </c>
      <c r="B8696" s="81">
        <v>5</v>
      </c>
      <c r="C8696" s="82">
        <v>27628</v>
      </c>
      <c r="D8696" s="83" t="s">
        <v>172</v>
      </c>
      <c r="E8696" s="82">
        <v>28044.402000000002</v>
      </c>
      <c r="F8696" s="82">
        <v>29448.202000000001</v>
      </c>
      <c r="G8696" s="82">
        <v>-1403.8</v>
      </c>
      <c r="H8696" s="82">
        <v>0</v>
      </c>
      <c r="I8696" s="82">
        <v>1725.1760000000002</v>
      </c>
      <c r="J8696" s="81">
        <v>993.49600000000009</v>
      </c>
    </row>
    <row r="8697" spans="1:10">
      <c r="A8697" s="80">
        <v>40906</v>
      </c>
      <c r="B8697" s="81">
        <v>6</v>
      </c>
      <c r="C8697" s="82">
        <v>27449</v>
      </c>
      <c r="D8697" s="83" t="s">
        <v>172</v>
      </c>
      <c r="E8697" s="82">
        <v>27874.618000000002</v>
      </c>
      <c r="F8697" s="82">
        <v>29447.978000000003</v>
      </c>
      <c r="G8697" s="82">
        <v>-1573.36</v>
      </c>
      <c r="H8697" s="82">
        <v>0</v>
      </c>
      <c r="I8697" s="82">
        <v>1724.9780000000001</v>
      </c>
      <c r="J8697" s="81">
        <v>993.48800000000006</v>
      </c>
    </row>
    <row r="8698" spans="1:10">
      <c r="A8698" s="80">
        <v>40906</v>
      </c>
      <c r="B8698" s="81">
        <v>7</v>
      </c>
      <c r="C8698" s="82">
        <v>26773</v>
      </c>
      <c r="D8698" s="83" t="s">
        <v>172</v>
      </c>
      <c r="E8698" s="82">
        <v>27192.026000000002</v>
      </c>
      <c r="F8698" s="82">
        <v>28994.486000000001</v>
      </c>
      <c r="G8698" s="82">
        <v>-1802.46</v>
      </c>
      <c r="H8698" s="82">
        <v>0</v>
      </c>
      <c r="I8698" s="82">
        <v>1724.9780000000001</v>
      </c>
      <c r="J8698" s="81">
        <v>993.49400000000003</v>
      </c>
    </row>
    <row r="8699" spans="1:10">
      <c r="A8699" s="80">
        <v>40906</v>
      </c>
      <c r="B8699" s="81">
        <v>8</v>
      </c>
      <c r="C8699" s="82">
        <v>25941</v>
      </c>
      <c r="D8699" s="83" t="s">
        <v>172</v>
      </c>
      <c r="E8699" s="82">
        <v>26339</v>
      </c>
      <c r="F8699" s="82">
        <v>28170.26</v>
      </c>
      <c r="G8699" s="82">
        <v>-1831.26</v>
      </c>
      <c r="H8699" s="82">
        <v>0</v>
      </c>
      <c r="I8699" s="82">
        <v>1724.9780000000001</v>
      </c>
      <c r="J8699" s="81">
        <v>993.49200000000008</v>
      </c>
    </row>
    <row r="8700" spans="1:10">
      <c r="A8700" s="80">
        <v>40906</v>
      </c>
      <c r="B8700" s="81">
        <v>9</v>
      </c>
      <c r="C8700" s="82">
        <v>25450</v>
      </c>
      <c r="D8700" s="83" t="s">
        <v>172</v>
      </c>
      <c r="E8700" s="82">
        <v>25853.748</v>
      </c>
      <c r="F8700" s="82">
        <v>27664.527999999998</v>
      </c>
      <c r="G8700" s="82">
        <v>-1810.78</v>
      </c>
      <c r="H8700" s="82">
        <v>0</v>
      </c>
      <c r="I8700" s="82">
        <v>1725.2760000000001</v>
      </c>
      <c r="J8700" s="81">
        <v>993.49</v>
      </c>
    </row>
    <row r="8701" spans="1:10">
      <c r="A8701" s="80">
        <v>40906</v>
      </c>
      <c r="B8701" s="81">
        <v>10</v>
      </c>
      <c r="C8701" s="82">
        <v>25189</v>
      </c>
      <c r="D8701" s="83" t="s">
        <v>172</v>
      </c>
      <c r="E8701" s="82">
        <v>25660.77</v>
      </c>
      <c r="F8701" s="82">
        <v>27469.25</v>
      </c>
      <c r="G8701" s="82">
        <v>-1808.48</v>
      </c>
      <c r="H8701" s="82">
        <v>0</v>
      </c>
      <c r="I8701" s="82">
        <v>1724.88</v>
      </c>
      <c r="J8701" s="81">
        <v>993.49600000000009</v>
      </c>
    </row>
    <row r="8702" spans="1:10">
      <c r="A8702" s="80">
        <v>40906</v>
      </c>
      <c r="B8702" s="81">
        <v>11</v>
      </c>
      <c r="C8702" s="82">
        <v>25333</v>
      </c>
      <c r="D8702" s="83" t="s">
        <v>172</v>
      </c>
      <c r="E8702" s="82">
        <v>25781.056</v>
      </c>
      <c r="F8702" s="82">
        <v>27480.976000000002</v>
      </c>
      <c r="G8702" s="82">
        <v>-1699.92</v>
      </c>
      <c r="H8702" s="82">
        <v>0</v>
      </c>
      <c r="I8702" s="82">
        <v>1725.1760000000002</v>
      </c>
      <c r="J8702" s="81">
        <v>993.0920000000001</v>
      </c>
    </row>
    <row r="8703" spans="1:10">
      <c r="A8703" s="80">
        <v>40906</v>
      </c>
      <c r="B8703" s="81">
        <v>12</v>
      </c>
      <c r="C8703" s="82">
        <v>25878</v>
      </c>
      <c r="D8703" s="83" t="s">
        <v>172</v>
      </c>
      <c r="E8703" s="82">
        <v>26322.281999999999</v>
      </c>
      <c r="F8703" s="82">
        <v>27751.088</v>
      </c>
      <c r="G8703" s="82">
        <v>-1430.94</v>
      </c>
      <c r="H8703" s="82">
        <v>0</v>
      </c>
      <c r="I8703" s="82">
        <v>1725.078</v>
      </c>
      <c r="J8703" s="81">
        <v>993.48800000000006</v>
      </c>
    </row>
    <row r="8704" spans="1:10">
      <c r="A8704" s="80">
        <v>40906</v>
      </c>
      <c r="B8704" s="81">
        <v>13</v>
      </c>
      <c r="C8704" s="82">
        <v>27485</v>
      </c>
      <c r="D8704" s="83" t="s">
        <v>172</v>
      </c>
      <c r="E8704" s="82">
        <v>27954.196</v>
      </c>
      <c r="F8704" s="82">
        <v>28082.635999999999</v>
      </c>
      <c r="G8704" s="82">
        <v>-159</v>
      </c>
      <c r="H8704" s="82">
        <v>0</v>
      </c>
      <c r="I8704" s="82">
        <v>1383.3240000000001</v>
      </c>
      <c r="J8704" s="81">
        <v>556.30399999999997</v>
      </c>
    </row>
    <row r="8705" spans="1:10">
      <c r="A8705" s="80">
        <v>40906</v>
      </c>
      <c r="B8705" s="81">
        <v>14</v>
      </c>
      <c r="C8705" s="82">
        <v>28886</v>
      </c>
      <c r="D8705" s="83" t="s">
        <v>172</v>
      </c>
      <c r="E8705" s="82">
        <v>29331.164000000001</v>
      </c>
      <c r="F8705" s="82">
        <v>29349.864000000001</v>
      </c>
      <c r="G8705" s="82">
        <v>-18.7</v>
      </c>
      <c r="H8705" s="82">
        <v>0</v>
      </c>
      <c r="I8705" s="82">
        <v>1382.83</v>
      </c>
      <c r="J8705" s="81">
        <v>557.08400000000006</v>
      </c>
    </row>
    <row r="8706" spans="1:10">
      <c r="A8706" s="80">
        <v>40906</v>
      </c>
      <c r="B8706" s="81">
        <v>15</v>
      </c>
      <c r="C8706" s="82">
        <v>30474</v>
      </c>
      <c r="D8706" s="83" t="s">
        <v>172</v>
      </c>
      <c r="E8706" s="82">
        <v>30913.008000000002</v>
      </c>
      <c r="F8706" s="82">
        <v>30928.088</v>
      </c>
      <c r="G8706" s="82">
        <v>-15.08</v>
      </c>
      <c r="H8706" s="82">
        <v>0</v>
      </c>
      <c r="I8706" s="82">
        <v>981.77800000000002</v>
      </c>
      <c r="J8706" s="81">
        <v>347.54200000000003</v>
      </c>
    </row>
    <row r="8707" spans="1:10">
      <c r="A8707" s="80">
        <v>40906</v>
      </c>
      <c r="B8707" s="81">
        <v>16</v>
      </c>
      <c r="C8707" s="82">
        <v>31707</v>
      </c>
      <c r="D8707" s="83" t="s">
        <v>172</v>
      </c>
      <c r="E8707" s="82">
        <v>32082.65</v>
      </c>
      <c r="F8707" s="82">
        <v>32099.67</v>
      </c>
      <c r="G8707" s="82">
        <v>-13.82</v>
      </c>
      <c r="H8707" s="82">
        <v>0</v>
      </c>
      <c r="I8707" s="82">
        <v>980.79</v>
      </c>
      <c r="J8707" s="81">
        <v>347.54400000000004</v>
      </c>
    </row>
    <row r="8708" spans="1:10">
      <c r="A8708" s="80">
        <v>40906</v>
      </c>
      <c r="B8708" s="81">
        <v>17</v>
      </c>
      <c r="C8708" s="82">
        <v>33279</v>
      </c>
      <c r="D8708" s="83" t="s">
        <v>172</v>
      </c>
      <c r="E8708" s="82">
        <v>33601.877999999997</v>
      </c>
      <c r="F8708" s="82">
        <v>33617.678</v>
      </c>
      <c r="G8708" s="82">
        <v>-15.8</v>
      </c>
      <c r="H8708" s="82">
        <v>0</v>
      </c>
      <c r="I8708" s="82">
        <v>1408.722</v>
      </c>
      <c r="J8708" s="81">
        <v>347.964</v>
      </c>
    </row>
    <row r="8709" spans="1:10">
      <c r="A8709" s="80">
        <v>40906</v>
      </c>
      <c r="B8709" s="81">
        <v>18</v>
      </c>
      <c r="C8709" s="82">
        <v>34977</v>
      </c>
      <c r="D8709" s="83" t="s">
        <v>172</v>
      </c>
      <c r="E8709" s="82">
        <v>35342.300000000003</v>
      </c>
      <c r="F8709" s="82">
        <v>35361.019999999997</v>
      </c>
      <c r="G8709" s="82">
        <v>-16.3</v>
      </c>
      <c r="H8709" s="82">
        <v>0</v>
      </c>
      <c r="I8709" s="82">
        <v>1479.88</v>
      </c>
      <c r="J8709" s="81">
        <v>347.55600000000004</v>
      </c>
    </row>
    <row r="8710" spans="1:10">
      <c r="A8710" s="80">
        <v>40906</v>
      </c>
      <c r="B8710" s="81">
        <v>19</v>
      </c>
      <c r="C8710" s="82">
        <v>36676</v>
      </c>
      <c r="D8710" s="83" t="s">
        <v>172</v>
      </c>
      <c r="E8710" s="82">
        <v>36964.949999999997</v>
      </c>
      <c r="F8710" s="82">
        <v>36987.629999999997</v>
      </c>
      <c r="G8710" s="82">
        <v>-20.28</v>
      </c>
      <c r="H8710" s="82">
        <v>0</v>
      </c>
      <c r="I8710" s="82">
        <v>1624.6660000000002</v>
      </c>
      <c r="J8710" s="81">
        <v>347.95400000000001</v>
      </c>
    </row>
    <row r="8711" spans="1:10">
      <c r="A8711" s="80">
        <v>40906</v>
      </c>
      <c r="B8711" s="81">
        <v>20</v>
      </c>
      <c r="C8711" s="82">
        <v>37904</v>
      </c>
      <c r="D8711" s="83" t="s">
        <v>172</v>
      </c>
      <c r="E8711" s="82">
        <v>38182.474000000002</v>
      </c>
      <c r="F8711" s="82">
        <v>38205.554000000004</v>
      </c>
      <c r="G8711" s="82">
        <v>-16.34</v>
      </c>
      <c r="H8711" s="82">
        <v>0</v>
      </c>
      <c r="I8711" s="82">
        <v>1620.4160000000002</v>
      </c>
      <c r="J8711" s="81">
        <v>347.57</v>
      </c>
    </row>
    <row r="8712" spans="1:10">
      <c r="A8712" s="80">
        <v>40906</v>
      </c>
      <c r="B8712" s="81">
        <v>21</v>
      </c>
      <c r="C8712" s="82">
        <v>38717</v>
      </c>
      <c r="D8712" s="83" t="s">
        <v>172</v>
      </c>
      <c r="E8712" s="82">
        <v>38992.714</v>
      </c>
      <c r="F8712" s="82">
        <v>39013.61</v>
      </c>
      <c r="G8712" s="82">
        <v>-18.28</v>
      </c>
      <c r="H8712" s="82">
        <v>0</v>
      </c>
      <c r="I8712" s="82">
        <v>1633.066</v>
      </c>
      <c r="J8712" s="81">
        <v>678.29</v>
      </c>
    </row>
    <row r="8713" spans="1:10">
      <c r="A8713" s="80">
        <v>40906</v>
      </c>
      <c r="B8713" s="81">
        <v>22</v>
      </c>
      <c r="C8713" s="82">
        <v>39000</v>
      </c>
      <c r="D8713" s="83" t="s">
        <v>172</v>
      </c>
      <c r="E8713" s="82">
        <v>39329.546000000002</v>
      </c>
      <c r="F8713" s="82">
        <v>39348.421999999999</v>
      </c>
      <c r="G8713" s="82">
        <v>-18.059999999999999</v>
      </c>
      <c r="H8713" s="82">
        <v>0</v>
      </c>
      <c r="I8713" s="82">
        <v>1628.62</v>
      </c>
      <c r="J8713" s="81">
        <v>677.87200000000007</v>
      </c>
    </row>
    <row r="8714" spans="1:10">
      <c r="A8714" s="80">
        <v>40906</v>
      </c>
      <c r="B8714" s="81">
        <v>23</v>
      </c>
      <c r="C8714" s="82">
        <v>39301</v>
      </c>
      <c r="D8714" s="83" t="s">
        <v>172</v>
      </c>
      <c r="E8714" s="82">
        <v>39692.089999999997</v>
      </c>
      <c r="F8714" s="82">
        <v>39711.79</v>
      </c>
      <c r="G8714" s="82">
        <v>-19.7</v>
      </c>
      <c r="H8714" s="82">
        <v>0</v>
      </c>
      <c r="I8714" s="82">
        <v>1611.5220000000002</v>
      </c>
      <c r="J8714" s="81">
        <v>757.09400000000005</v>
      </c>
    </row>
    <row r="8715" spans="1:10">
      <c r="A8715" s="80">
        <v>40906</v>
      </c>
      <c r="B8715" s="81">
        <v>24</v>
      </c>
      <c r="C8715" s="82">
        <v>39712</v>
      </c>
      <c r="D8715" s="83" t="s">
        <v>172</v>
      </c>
      <c r="E8715" s="82">
        <v>40205.826000000001</v>
      </c>
      <c r="F8715" s="82">
        <v>40223.506000000001</v>
      </c>
      <c r="G8715" s="82">
        <v>-17.68</v>
      </c>
      <c r="H8715" s="82">
        <v>0</v>
      </c>
      <c r="I8715" s="82">
        <v>1611.3240000000001</v>
      </c>
      <c r="J8715" s="81">
        <v>757.50400000000002</v>
      </c>
    </row>
    <row r="8716" spans="1:10">
      <c r="A8716" s="80">
        <v>40906</v>
      </c>
      <c r="B8716" s="81">
        <v>25</v>
      </c>
      <c r="C8716" s="82">
        <v>40117</v>
      </c>
      <c r="D8716" s="83" t="s">
        <v>172</v>
      </c>
      <c r="E8716" s="82">
        <v>40819.317999999999</v>
      </c>
      <c r="F8716" s="82">
        <v>40838.114000000001</v>
      </c>
      <c r="G8716" s="82">
        <v>-17.38</v>
      </c>
      <c r="H8716" s="82">
        <v>0</v>
      </c>
      <c r="I8716" s="82">
        <v>1670.424</v>
      </c>
      <c r="J8716" s="81">
        <v>927.10400000000004</v>
      </c>
    </row>
    <row r="8717" spans="1:10">
      <c r="A8717" s="80">
        <v>40906</v>
      </c>
      <c r="B8717" s="81">
        <v>26</v>
      </c>
      <c r="C8717" s="82">
        <v>40127</v>
      </c>
      <c r="D8717" s="83" t="s">
        <v>172</v>
      </c>
      <c r="E8717" s="82">
        <v>40863.773999999998</v>
      </c>
      <c r="F8717" s="82">
        <v>40880.993999999999</v>
      </c>
      <c r="G8717" s="82">
        <v>-17.22</v>
      </c>
      <c r="H8717" s="82">
        <v>0</v>
      </c>
      <c r="I8717" s="82">
        <v>1670.5240000000001</v>
      </c>
      <c r="J8717" s="81">
        <v>926.7</v>
      </c>
    </row>
    <row r="8718" spans="1:10">
      <c r="A8718" s="80">
        <v>40906</v>
      </c>
      <c r="B8718" s="81">
        <v>27</v>
      </c>
      <c r="C8718" s="82">
        <v>40083</v>
      </c>
      <c r="D8718" s="83" t="s">
        <v>172</v>
      </c>
      <c r="E8718" s="82">
        <v>40805.915999999997</v>
      </c>
      <c r="F8718" s="82">
        <v>40820.875999999997</v>
      </c>
      <c r="G8718" s="82">
        <v>-14.96</v>
      </c>
      <c r="H8718" s="82">
        <v>0</v>
      </c>
      <c r="I8718" s="82">
        <v>1695.4280000000001</v>
      </c>
      <c r="J8718" s="81">
        <v>801.11200000000008</v>
      </c>
    </row>
    <row r="8719" spans="1:10">
      <c r="A8719" s="80">
        <v>40906</v>
      </c>
      <c r="B8719" s="81">
        <v>28</v>
      </c>
      <c r="C8719" s="82">
        <v>40031</v>
      </c>
      <c r="D8719" s="83" t="s">
        <v>172</v>
      </c>
      <c r="E8719" s="82">
        <v>40671.417999999998</v>
      </c>
      <c r="F8719" s="82">
        <v>40685.197999999997</v>
      </c>
      <c r="G8719" s="82">
        <v>-13.78</v>
      </c>
      <c r="H8719" s="82">
        <v>0</v>
      </c>
      <c r="I8719" s="82">
        <v>1695.626</v>
      </c>
      <c r="J8719" s="81">
        <v>801.91800000000001</v>
      </c>
    </row>
    <row r="8720" spans="1:10">
      <c r="A8720" s="80">
        <v>40906</v>
      </c>
      <c r="B8720" s="81">
        <v>29</v>
      </c>
      <c r="C8720" s="82">
        <v>40025</v>
      </c>
      <c r="D8720" s="83" t="s">
        <v>172</v>
      </c>
      <c r="E8720" s="82">
        <v>40563.351999999999</v>
      </c>
      <c r="F8720" s="82">
        <v>40577.112000000001</v>
      </c>
      <c r="G8720" s="82">
        <v>-13.76</v>
      </c>
      <c r="H8720" s="82">
        <v>0</v>
      </c>
      <c r="I8720" s="82">
        <v>1676.8480000000002</v>
      </c>
      <c r="J8720" s="81">
        <v>544.33000000000004</v>
      </c>
    </row>
    <row r="8721" spans="1:10">
      <c r="A8721" s="80">
        <v>40906</v>
      </c>
      <c r="B8721" s="81">
        <v>30</v>
      </c>
      <c r="C8721" s="82">
        <v>39942</v>
      </c>
      <c r="D8721" s="83" t="s">
        <v>172</v>
      </c>
      <c r="E8721" s="82">
        <v>40351.449999999997</v>
      </c>
      <c r="F8721" s="82">
        <v>40363.31</v>
      </c>
      <c r="G8721" s="82">
        <v>-11.86</v>
      </c>
      <c r="H8721" s="82">
        <v>0</v>
      </c>
      <c r="I8721" s="82">
        <v>1676.9480000000001</v>
      </c>
      <c r="J8721" s="81">
        <v>545.11</v>
      </c>
    </row>
    <row r="8722" spans="1:10">
      <c r="A8722" s="80">
        <v>40906</v>
      </c>
      <c r="B8722" s="81">
        <v>31</v>
      </c>
      <c r="C8722" s="82">
        <v>40218</v>
      </c>
      <c r="D8722" s="83" t="s">
        <v>172</v>
      </c>
      <c r="E8722" s="82">
        <v>40583.815999999999</v>
      </c>
      <c r="F8722" s="82">
        <v>40595.555999999997</v>
      </c>
      <c r="G8722" s="82">
        <v>-11.74</v>
      </c>
      <c r="H8722" s="82">
        <v>0</v>
      </c>
      <c r="I8722" s="82">
        <v>1676.9480000000001</v>
      </c>
      <c r="J8722" s="81">
        <v>439.91400000000004</v>
      </c>
    </row>
    <row r="8723" spans="1:10">
      <c r="A8723" s="80">
        <v>40906</v>
      </c>
      <c r="B8723" s="81">
        <v>32</v>
      </c>
      <c r="C8723" s="82">
        <v>41268</v>
      </c>
      <c r="D8723" s="83" t="s">
        <v>172</v>
      </c>
      <c r="E8723" s="82">
        <v>41615.554000000004</v>
      </c>
      <c r="F8723" s="82">
        <v>41627.394</v>
      </c>
      <c r="G8723" s="82">
        <v>-11.84</v>
      </c>
      <c r="H8723" s="82">
        <v>0</v>
      </c>
      <c r="I8723" s="82">
        <v>1676.9480000000001</v>
      </c>
      <c r="J8723" s="81">
        <v>441.53400000000005</v>
      </c>
    </row>
    <row r="8724" spans="1:10">
      <c r="A8724" s="80">
        <v>40906</v>
      </c>
      <c r="B8724" s="81">
        <v>33</v>
      </c>
      <c r="C8724" s="82">
        <v>43552</v>
      </c>
      <c r="D8724" s="83" t="s">
        <v>172</v>
      </c>
      <c r="E8724" s="82">
        <v>43910.722000000002</v>
      </c>
      <c r="F8724" s="82">
        <v>43922.281999999999</v>
      </c>
      <c r="G8724" s="82">
        <v>-11.56</v>
      </c>
      <c r="H8724" s="82">
        <v>0</v>
      </c>
      <c r="I8724" s="82">
        <v>1724.9780000000001</v>
      </c>
      <c r="J8724" s="81">
        <v>993.49800000000005</v>
      </c>
    </row>
    <row r="8725" spans="1:10">
      <c r="A8725" s="80">
        <v>40906</v>
      </c>
      <c r="B8725" s="81">
        <v>34</v>
      </c>
      <c r="C8725" s="82">
        <v>45358</v>
      </c>
      <c r="D8725" s="83" t="s">
        <v>172</v>
      </c>
      <c r="E8725" s="82">
        <v>45754.493999999999</v>
      </c>
      <c r="F8725" s="82">
        <v>45768.914000000004</v>
      </c>
      <c r="G8725" s="82">
        <v>-14.42</v>
      </c>
      <c r="H8725" s="82">
        <v>0</v>
      </c>
      <c r="I8725" s="82">
        <v>1725.374</v>
      </c>
      <c r="J8725" s="81">
        <v>993.50200000000007</v>
      </c>
    </row>
    <row r="8726" spans="1:10">
      <c r="A8726" s="80">
        <v>40906</v>
      </c>
      <c r="B8726" s="81">
        <v>35</v>
      </c>
      <c r="C8726" s="82">
        <v>46245</v>
      </c>
      <c r="D8726" s="83" t="s">
        <v>172</v>
      </c>
      <c r="E8726" s="82">
        <v>46587.074000000001</v>
      </c>
      <c r="F8726" s="82">
        <v>46601.853999999999</v>
      </c>
      <c r="G8726" s="82">
        <v>-14.78</v>
      </c>
      <c r="H8726" s="82">
        <v>0</v>
      </c>
      <c r="I8726" s="82">
        <v>1724.1880000000001</v>
      </c>
      <c r="J8726" s="81">
        <v>993.5</v>
      </c>
    </row>
    <row r="8727" spans="1:10">
      <c r="A8727" s="80">
        <v>40906</v>
      </c>
      <c r="B8727" s="81">
        <v>36</v>
      </c>
      <c r="C8727" s="82">
        <v>46065</v>
      </c>
      <c r="D8727" s="83" t="s">
        <v>172</v>
      </c>
      <c r="E8727" s="82">
        <v>46445.826000000001</v>
      </c>
      <c r="F8727" s="82">
        <v>46460.705999999998</v>
      </c>
      <c r="G8727" s="82">
        <v>-14.88</v>
      </c>
      <c r="H8727" s="82">
        <v>0</v>
      </c>
      <c r="I8727" s="82">
        <v>1725.374</v>
      </c>
      <c r="J8727" s="81">
        <v>993.50600000000009</v>
      </c>
    </row>
    <row r="8728" spans="1:10">
      <c r="A8728" s="80">
        <v>40906</v>
      </c>
      <c r="B8728" s="81">
        <v>37</v>
      </c>
      <c r="C8728" s="82">
        <v>45600</v>
      </c>
      <c r="D8728" s="83" t="s">
        <v>172</v>
      </c>
      <c r="E8728" s="82">
        <v>45942.232000000004</v>
      </c>
      <c r="F8728" s="82">
        <v>45953.311999999998</v>
      </c>
      <c r="G8728" s="82">
        <v>-11.08</v>
      </c>
      <c r="H8728" s="82">
        <v>0</v>
      </c>
      <c r="I8728" s="82">
        <v>1725.1760000000002</v>
      </c>
      <c r="J8728" s="81">
        <v>993.51</v>
      </c>
    </row>
    <row r="8729" spans="1:10">
      <c r="A8729" s="80">
        <v>40906</v>
      </c>
      <c r="B8729" s="81">
        <v>38</v>
      </c>
      <c r="C8729" s="82">
        <v>44920</v>
      </c>
      <c r="D8729" s="83" t="s">
        <v>172</v>
      </c>
      <c r="E8729" s="82">
        <v>45204.480000000003</v>
      </c>
      <c r="F8729" s="82">
        <v>45217.919999999998</v>
      </c>
      <c r="G8729" s="82">
        <v>-13.44</v>
      </c>
      <c r="H8729" s="82">
        <v>0</v>
      </c>
      <c r="I8729" s="82">
        <v>1725.1760000000002</v>
      </c>
      <c r="J8729" s="81">
        <v>993.51400000000001</v>
      </c>
    </row>
    <row r="8730" spans="1:10">
      <c r="A8730" s="80">
        <v>40906</v>
      </c>
      <c r="B8730" s="81">
        <v>39</v>
      </c>
      <c r="C8730" s="82">
        <v>43562</v>
      </c>
      <c r="D8730" s="83" t="s">
        <v>172</v>
      </c>
      <c r="E8730" s="82">
        <v>43791.925999999999</v>
      </c>
      <c r="F8730" s="82">
        <v>43803.626000000004</v>
      </c>
      <c r="G8730" s="82">
        <v>-9.3800000000000008</v>
      </c>
      <c r="H8730" s="82">
        <v>0</v>
      </c>
      <c r="I8730" s="82">
        <v>1724.9780000000001</v>
      </c>
      <c r="J8730" s="81">
        <v>993.51</v>
      </c>
    </row>
    <row r="8731" spans="1:10">
      <c r="A8731" s="80">
        <v>40906</v>
      </c>
      <c r="B8731" s="81">
        <v>40</v>
      </c>
      <c r="C8731" s="82">
        <v>42055</v>
      </c>
      <c r="D8731" s="83" t="s">
        <v>172</v>
      </c>
      <c r="E8731" s="82">
        <v>42283.915999999997</v>
      </c>
      <c r="F8731" s="82">
        <v>42296.116000000002</v>
      </c>
      <c r="G8731" s="82">
        <v>-9.4</v>
      </c>
      <c r="H8731" s="82">
        <v>0</v>
      </c>
      <c r="I8731" s="82">
        <v>1725.078</v>
      </c>
      <c r="J8731" s="81">
        <v>993.51</v>
      </c>
    </row>
    <row r="8732" spans="1:10">
      <c r="A8732" s="80">
        <v>40906</v>
      </c>
      <c r="B8732" s="81">
        <v>41</v>
      </c>
      <c r="C8732" s="82">
        <v>40742</v>
      </c>
      <c r="D8732" s="83" t="s">
        <v>172</v>
      </c>
      <c r="E8732" s="82">
        <v>40932.786</v>
      </c>
      <c r="F8732" s="82">
        <v>40943.406000000003</v>
      </c>
      <c r="G8732" s="82">
        <v>-7.62</v>
      </c>
      <c r="H8732" s="82">
        <v>0</v>
      </c>
      <c r="I8732" s="82">
        <v>1724.9780000000001</v>
      </c>
      <c r="J8732" s="81">
        <v>973.91</v>
      </c>
    </row>
    <row r="8733" spans="1:10">
      <c r="A8733" s="80">
        <v>40906</v>
      </c>
      <c r="B8733" s="81">
        <v>42</v>
      </c>
      <c r="C8733" s="82">
        <v>39315</v>
      </c>
      <c r="D8733" s="83" t="s">
        <v>172</v>
      </c>
      <c r="E8733" s="82">
        <v>39575.745999999999</v>
      </c>
      <c r="F8733" s="82">
        <v>39587.986000000004</v>
      </c>
      <c r="G8733" s="82">
        <v>-8.0399999999999991</v>
      </c>
      <c r="H8733" s="82">
        <v>0</v>
      </c>
      <c r="I8733" s="82">
        <v>1725.078</v>
      </c>
      <c r="J8733" s="81">
        <v>973.50600000000009</v>
      </c>
    </row>
    <row r="8734" spans="1:10">
      <c r="A8734" s="80">
        <v>40906</v>
      </c>
      <c r="B8734" s="81">
        <v>43</v>
      </c>
      <c r="C8734" s="82">
        <v>37772</v>
      </c>
      <c r="D8734" s="83" t="s">
        <v>172</v>
      </c>
      <c r="E8734" s="82">
        <v>38068.737999999998</v>
      </c>
      <c r="F8734" s="82">
        <v>38077.017999999996</v>
      </c>
      <c r="G8734" s="82">
        <v>-8.2799999999999994</v>
      </c>
      <c r="H8734" s="82">
        <v>0</v>
      </c>
      <c r="I8734" s="82">
        <v>1724.9780000000001</v>
      </c>
      <c r="J8734" s="81">
        <v>993.51</v>
      </c>
    </row>
    <row r="8735" spans="1:10">
      <c r="A8735" s="80">
        <v>40906</v>
      </c>
      <c r="B8735" s="81">
        <v>44</v>
      </c>
      <c r="C8735" s="82">
        <v>35895</v>
      </c>
      <c r="D8735" s="83" t="s">
        <v>172</v>
      </c>
      <c r="E8735" s="82">
        <v>36160.660000000003</v>
      </c>
      <c r="F8735" s="82">
        <v>36173.86</v>
      </c>
      <c r="G8735" s="82">
        <v>-13.2</v>
      </c>
      <c r="H8735" s="82">
        <v>0</v>
      </c>
      <c r="I8735" s="82">
        <v>1725.078</v>
      </c>
      <c r="J8735" s="81">
        <v>993.51</v>
      </c>
    </row>
    <row r="8736" spans="1:10">
      <c r="A8736" s="80">
        <v>40906</v>
      </c>
      <c r="B8736" s="81">
        <v>45</v>
      </c>
      <c r="C8736" s="82">
        <v>34421</v>
      </c>
      <c r="D8736" s="83" t="s">
        <v>172</v>
      </c>
      <c r="E8736" s="82">
        <v>34722.631999999998</v>
      </c>
      <c r="F8736" s="82">
        <v>34738.131999999998</v>
      </c>
      <c r="G8736" s="82">
        <v>-15.5</v>
      </c>
      <c r="H8736" s="82">
        <v>0</v>
      </c>
      <c r="I8736" s="82">
        <v>1706.3</v>
      </c>
      <c r="J8736" s="81">
        <v>993.90800000000002</v>
      </c>
    </row>
    <row r="8737" spans="1:10">
      <c r="A8737" s="80">
        <v>40906</v>
      </c>
      <c r="B8737" s="81">
        <v>46</v>
      </c>
      <c r="C8737" s="82">
        <v>32972</v>
      </c>
      <c r="D8737" s="83" t="s">
        <v>172</v>
      </c>
      <c r="E8737" s="82">
        <v>33254.57</v>
      </c>
      <c r="F8737" s="82">
        <v>33269.51</v>
      </c>
      <c r="G8737" s="82">
        <v>-14.94</v>
      </c>
      <c r="H8737" s="82">
        <v>0</v>
      </c>
      <c r="I8737" s="82">
        <v>1706.3</v>
      </c>
      <c r="J8737" s="81">
        <v>993.51600000000008</v>
      </c>
    </row>
    <row r="8738" spans="1:10">
      <c r="A8738" s="80">
        <v>40906</v>
      </c>
      <c r="B8738" s="81">
        <v>47</v>
      </c>
      <c r="C8738" s="82">
        <v>31332</v>
      </c>
      <c r="D8738" s="83" t="s">
        <v>172</v>
      </c>
      <c r="E8738" s="82">
        <v>31617.328000000001</v>
      </c>
      <c r="F8738" s="82">
        <v>31638.527999999998</v>
      </c>
      <c r="G8738" s="82">
        <v>-21.2</v>
      </c>
      <c r="H8738" s="82">
        <v>0</v>
      </c>
      <c r="I8738" s="82">
        <v>1724.9780000000001</v>
      </c>
      <c r="J8738" s="81">
        <v>993.51400000000001</v>
      </c>
    </row>
    <row r="8739" spans="1:10">
      <c r="A8739" s="80">
        <v>40906</v>
      </c>
      <c r="B8739" s="81">
        <v>48</v>
      </c>
      <c r="C8739" s="82">
        <v>30147</v>
      </c>
      <c r="D8739" s="83" t="s">
        <v>172</v>
      </c>
      <c r="E8739" s="82">
        <v>30313.563999999998</v>
      </c>
      <c r="F8739" s="82">
        <v>30824.484</v>
      </c>
      <c r="G8739" s="82">
        <v>-510.92</v>
      </c>
      <c r="H8739" s="82">
        <v>0</v>
      </c>
      <c r="I8739" s="82">
        <v>1725.2760000000001</v>
      </c>
      <c r="J8739" s="81">
        <v>993.49400000000003</v>
      </c>
    </row>
    <row r="8740" spans="1:10">
      <c r="A8740" s="80">
        <v>40907</v>
      </c>
      <c r="B8740" s="81">
        <v>1</v>
      </c>
      <c r="C8740" s="82">
        <v>30342</v>
      </c>
      <c r="D8740" s="83" t="s">
        <v>172</v>
      </c>
      <c r="E8740" s="82">
        <v>30418.436000000002</v>
      </c>
      <c r="F8740" s="82">
        <v>31292.155999999999</v>
      </c>
      <c r="G8740" s="82">
        <v>-873.72</v>
      </c>
      <c r="H8740" s="82">
        <v>0</v>
      </c>
      <c r="I8740" s="82">
        <v>1725.078</v>
      </c>
      <c r="J8740" s="81">
        <v>993.49800000000005</v>
      </c>
    </row>
    <row r="8741" spans="1:10">
      <c r="A8741" s="80">
        <v>40907</v>
      </c>
      <c r="B8741" s="81">
        <v>2</v>
      </c>
      <c r="C8741" s="82">
        <v>30182</v>
      </c>
      <c r="D8741" s="83" t="s">
        <v>172</v>
      </c>
      <c r="E8741" s="82">
        <v>30248.675999999999</v>
      </c>
      <c r="F8741" s="82">
        <v>31019.23</v>
      </c>
      <c r="G8741" s="82">
        <v>-723.22</v>
      </c>
      <c r="H8741" s="82">
        <v>0</v>
      </c>
      <c r="I8741" s="82">
        <v>1725.078</v>
      </c>
      <c r="J8741" s="81">
        <v>993.50800000000004</v>
      </c>
    </row>
    <row r="8742" spans="1:10">
      <c r="A8742" s="80">
        <v>40907</v>
      </c>
      <c r="B8742" s="81">
        <v>3</v>
      </c>
      <c r="C8742" s="82">
        <v>29466</v>
      </c>
      <c r="D8742" s="83" t="s">
        <v>172</v>
      </c>
      <c r="E8742" s="82">
        <v>29521.858</v>
      </c>
      <c r="F8742" s="82">
        <v>30832.998</v>
      </c>
      <c r="G8742" s="82">
        <v>-1311.14</v>
      </c>
      <c r="H8742" s="82">
        <v>0</v>
      </c>
      <c r="I8742" s="82">
        <v>1724.9780000000001</v>
      </c>
      <c r="J8742" s="81">
        <v>993.50600000000009</v>
      </c>
    </row>
    <row r="8743" spans="1:10">
      <c r="A8743" s="80">
        <v>40907</v>
      </c>
      <c r="B8743" s="81">
        <v>4</v>
      </c>
      <c r="C8743" s="82">
        <v>28628</v>
      </c>
      <c r="D8743" s="83" t="s">
        <v>172</v>
      </c>
      <c r="E8743" s="82">
        <v>28650.392</v>
      </c>
      <c r="F8743" s="82">
        <v>30124.392</v>
      </c>
      <c r="G8743" s="82">
        <v>-1474</v>
      </c>
      <c r="H8743" s="82">
        <v>0</v>
      </c>
      <c r="I8743" s="82">
        <v>1725.078</v>
      </c>
      <c r="J8743" s="81">
        <v>993.51</v>
      </c>
    </row>
    <row r="8744" spans="1:10">
      <c r="A8744" s="80">
        <v>40907</v>
      </c>
      <c r="B8744" s="81">
        <v>5</v>
      </c>
      <c r="C8744" s="82">
        <v>28168</v>
      </c>
      <c r="D8744" s="83" t="s">
        <v>172</v>
      </c>
      <c r="E8744" s="82">
        <v>28225.642</v>
      </c>
      <c r="F8744" s="82">
        <v>29692.662</v>
      </c>
      <c r="G8744" s="82">
        <v>-1467.02</v>
      </c>
      <c r="H8744" s="82">
        <v>0</v>
      </c>
      <c r="I8744" s="82">
        <v>1724.88</v>
      </c>
      <c r="J8744" s="81">
        <v>993.5</v>
      </c>
    </row>
    <row r="8745" spans="1:10">
      <c r="A8745" s="80">
        <v>40907</v>
      </c>
      <c r="B8745" s="81">
        <v>6</v>
      </c>
      <c r="C8745" s="82">
        <v>27996</v>
      </c>
      <c r="D8745" s="83" t="s">
        <v>172</v>
      </c>
      <c r="E8745" s="82">
        <v>28036.75</v>
      </c>
      <c r="F8745" s="82">
        <v>29547.29</v>
      </c>
      <c r="G8745" s="82">
        <v>-1510.54</v>
      </c>
      <c r="H8745" s="82">
        <v>0</v>
      </c>
      <c r="I8745" s="82">
        <v>1724.9780000000001</v>
      </c>
      <c r="J8745" s="81">
        <v>993.50200000000007</v>
      </c>
    </row>
    <row r="8746" spans="1:10">
      <c r="A8746" s="80">
        <v>40907</v>
      </c>
      <c r="B8746" s="81">
        <v>7</v>
      </c>
      <c r="C8746" s="82">
        <v>27380</v>
      </c>
      <c r="D8746" s="83" t="s">
        <v>172</v>
      </c>
      <c r="E8746" s="82">
        <v>27405.54</v>
      </c>
      <c r="F8746" s="82">
        <v>29205.5</v>
      </c>
      <c r="G8746" s="82">
        <v>-1799.96</v>
      </c>
      <c r="H8746" s="82">
        <v>0</v>
      </c>
      <c r="I8746" s="82">
        <v>1724.7820000000002</v>
      </c>
      <c r="J8746" s="81">
        <v>993.50600000000009</v>
      </c>
    </row>
    <row r="8747" spans="1:10">
      <c r="A8747" s="80">
        <v>40907</v>
      </c>
      <c r="B8747" s="81">
        <v>8</v>
      </c>
      <c r="C8747" s="82">
        <v>26603</v>
      </c>
      <c r="D8747" s="83" t="s">
        <v>172</v>
      </c>
      <c r="E8747" s="82">
        <v>26635.516</v>
      </c>
      <c r="F8747" s="82">
        <v>28419.036</v>
      </c>
      <c r="G8747" s="82">
        <v>-1783.52</v>
      </c>
      <c r="H8747" s="82">
        <v>0</v>
      </c>
      <c r="I8747" s="82">
        <v>1725.078</v>
      </c>
      <c r="J8747" s="81">
        <v>993.50200000000007</v>
      </c>
    </row>
    <row r="8748" spans="1:10">
      <c r="A8748" s="80">
        <v>40907</v>
      </c>
      <c r="B8748" s="81">
        <v>9</v>
      </c>
      <c r="C8748" s="82">
        <v>26090</v>
      </c>
      <c r="D8748" s="83" t="s">
        <v>172</v>
      </c>
      <c r="E8748" s="82">
        <v>26115.984</v>
      </c>
      <c r="F8748" s="82">
        <v>27901.624</v>
      </c>
      <c r="G8748" s="82">
        <v>-1785.64</v>
      </c>
      <c r="H8748" s="82">
        <v>0</v>
      </c>
      <c r="I8748" s="82">
        <v>1724.7820000000002</v>
      </c>
      <c r="J8748" s="81">
        <v>993.5</v>
      </c>
    </row>
    <row r="8749" spans="1:10">
      <c r="A8749" s="80">
        <v>40907</v>
      </c>
      <c r="B8749" s="81">
        <v>10</v>
      </c>
      <c r="C8749" s="82">
        <v>25900</v>
      </c>
      <c r="D8749" s="83" t="s">
        <v>172</v>
      </c>
      <c r="E8749" s="82">
        <v>25943.513999999999</v>
      </c>
      <c r="F8749" s="82">
        <v>27710.774000000001</v>
      </c>
      <c r="G8749" s="82">
        <v>-1767.26</v>
      </c>
      <c r="H8749" s="82">
        <v>0</v>
      </c>
      <c r="I8749" s="82">
        <v>1724.88</v>
      </c>
      <c r="J8749" s="81">
        <v>993.49600000000009</v>
      </c>
    </row>
    <row r="8750" spans="1:10">
      <c r="A8750" s="80">
        <v>40907</v>
      </c>
      <c r="B8750" s="81">
        <v>11</v>
      </c>
      <c r="C8750" s="82">
        <v>26043</v>
      </c>
      <c r="D8750" s="83" t="s">
        <v>172</v>
      </c>
      <c r="E8750" s="82">
        <v>26113.652000000002</v>
      </c>
      <c r="F8750" s="82">
        <v>27786.171999999999</v>
      </c>
      <c r="G8750" s="82">
        <v>-1672.52</v>
      </c>
      <c r="H8750" s="82">
        <v>0</v>
      </c>
      <c r="I8750" s="82">
        <v>1725.1760000000002</v>
      </c>
      <c r="J8750" s="81">
        <v>847.89400000000001</v>
      </c>
    </row>
    <row r="8751" spans="1:10">
      <c r="A8751" s="80">
        <v>40907</v>
      </c>
      <c r="B8751" s="81">
        <v>12</v>
      </c>
      <c r="C8751" s="82">
        <v>26662</v>
      </c>
      <c r="D8751" s="83" t="s">
        <v>172</v>
      </c>
      <c r="E8751" s="82">
        <v>26774.34</v>
      </c>
      <c r="F8751" s="82">
        <v>27760.164000000001</v>
      </c>
      <c r="G8751" s="82">
        <v>-987.04</v>
      </c>
      <c r="H8751" s="82">
        <v>0</v>
      </c>
      <c r="I8751" s="82">
        <v>1725.078</v>
      </c>
      <c r="J8751" s="81">
        <v>848.30400000000009</v>
      </c>
    </row>
    <row r="8752" spans="1:10">
      <c r="A8752" s="80">
        <v>40907</v>
      </c>
      <c r="B8752" s="81">
        <v>13</v>
      </c>
      <c r="C8752" s="82">
        <v>28360</v>
      </c>
      <c r="D8752" s="83" t="s">
        <v>172</v>
      </c>
      <c r="E8752" s="82">
        <v>28518.351999999999</v>
      </c>
      <c r="F8752" s="82">
        <v>28552.682000000001</v>
      </c>
      <c r="G8752" s="82">
        <v>-37.979999999999997</v>
      </c>
      <c r="H8752" s="82">
        <v>0</v>
      </c>
      <c r="I8752" s="82">
        <v>1724.9780000000001</v>
      </c>
      <c r="J8752" s="81">
        <v>650.29999999999995</v>
      </c>
    </row>
    <row r="8753" spans="1:10">
      <c r="A8753" s="80">
        <v>40907</v>
      </c>
      <c r="B8753" s="81">
        <v>14</v>
      </c>
      <c r="C8753" s="82">
        <v>29775</v>
      </c>
      <c r="D8753" s="83" t="s">
        <v>172</v>
      </c>
      <c r="E8753" s="82">
        <v>30013.385999999999</v>
      </c>
      <c r="F8753" s="82">
        <v>30028.626</v>
      </c>
      <c r="G8753" s="82">
        <v>-15.24</v>
      </c>
      <c r="H8753" s="82">
        <v>0</v>
      </c>
      <c r="I8753" s="82">
        <v>1724.9780000000001</v>
      </c>
      <c r="J8753" s="81">
        <v>649.88600000000008</v>
      </c>
    </row>
    <row r="8754" spans="1:10">
      <c r="A8754" s="80">
        <v>40907</v>
      </c>
      <c r="B8754" s="81">
        <v>15</v>
      </c>
      <c r="C8754" s="82">
        <v>31512</v>
      </c>
      <c r="D8754" s="83" t="s">
        <v>172</v>
      </c>
      <c r="E8754" s="82">
        <v>31842.484</v>
      </c>
      <c r="F8754" s="82">
        <v>31856.684000000001</v>
      </c>
      <c r="G8754" s="82">
        <v>-14.2</v>
      </c>
      <c r="H8754" s="82">
        <v>0</v>
      </c>
      <c r="I8754" s="82">
        <v>1723.99</v>
      </c>
      <c r="J8754" s="81">
        <v>347.55400000000003</v>
      </c>
    </row>
    <row r="8755" spans="1:10">
      <c r="A8755" s="80">
        <v>40907</v>
      </c>
      <c r="B8755" s="81">
        <v>16</v>
      </c>
      <c r="C8755" s="82">
        <v>32736</v>
      </c>
      <c r="D8755" s="83" t="s">
        <v>172</v>
      </c>
      <c r="E8755" s="82">
        <v>33120.226000000002</v>
      </c>
      <c r="F8755" s="82">
        <v>33134.862000000001</v>
      </c>
      <c r="G8755" s="82">
        <v>-14.32</v>
      </c>
      <c r="H8755" s="82">
        <v>0</v>
      </c>
      <c r="I8755" s="82">
        <v>1726.164</v>
      </c>
      <c r="J8755" s="81">
        <v>347.56</v>
      </c>
    </row>
    <row r="8756" spans="1:10">
      <c r="A8756" s="80">
        <v>40907</v>
      </c>
      <c r="B8756" s="81">
        <v>17</v>
      </c>
      <c r="C8756" s="82">
        <v>34243</v>
      </c>
      <c r="D8756" s="83" t="s">
        <v>172</v>
      </c>
      <c r="E8756" s="82">
        <v>34685.72</v>
      </c>
      <c r="F8756" s="82">
        <v>34701.96</v>
      </c>
      <c r="G8756" s="82">
        <v>-16.239999999999998</v>
      </c>
      <c r="H8756" s="82">
        <v>0</v>
      </c>
      <c r="I8756" s="82">
        <v>1726.164</v>
      </c>
      <c r="J8756" s="81">
        <v>336.77</v>
      </c>
    </row>
    <row r="8757" spans="1:10">
      <c r="A8757" s="80">
        <v>40907</v>
      </c>
      <c r="B8757" s="81">
        <v>18</v>
      </c>
      <c r="C8757" s="82">
        <v>35880</v>
      </c>
      <c r="D8757" s="83" t="s">
        <v>172</v>
      </c>
      <c r="E8757" s="82">
        <v>36297.122000000003</v>
      </c>
      <c r="F8757" s="82">
        <v>36313.342000000004</v>
      </c>
      <c r="G8757" s="82">
        <v>-16.22</v>
      </c>
      <c r="H8757" s="82">
        <v>0</v>
      </c>
      <c r="I8757" s="82">
        <v>1726.164</v>
      </c>
      <c r="J8757" s="81">
        <v>336.76600000000002</v>
      </c>
    </row>
    <row r="8758" spans="1:10">
      <c r="A8758" s="80">
        <v>40907</v>
      </c>
      <c r="B8758" s="81">
        <v>19</v>
      </c>
      <c r="C8758" s="82">
        <v>37739</v>
      </c>
      <c r="D8758" s="83" t="s">
        <v>172</v>
      </c>
      <c r="E8758" s="82">
        <v>38140.398000000001</v>
      </c>
      <c r="F8758" s="82">
        <v>38156.198000000004</v>
      </c>
      <c r="G8758" s="82">
        <v>-15.8</v>
      </c>
      <c r="H8758" s="82">
        <v>0</v>
      </c>
      <c r="I8758" s="82">
        <v>1725.8680000000002</v>
      </c>
      <c r="J8758" s="81">
        <v>347.56400000000002</v>
      </c>
    </row>
    <row r="8759" spans="1:10">
      <c r="A8759" s="80">
        <v>40907</v>
      </c>
      <c r="B8759" s="81">
        <v>20</v>
      </c>
      <c r="C8759" s="82">
        <v>38843</v>
      </c>
      <c r="D8759" s="83" t="s">
        <v>172</v>
      </c>
      <c r="E8759" s="82">
        <v>39340.665999999997</v>
      </c>
      <c r="F8759" s="82">
        <v>39353.339999999997</v>
      </c>
      <c r="G8759" s="82">
        <v>-9.86</v>
      </c>
      <c r="H8759" s="82">
        <v>0</v>
      </c>
      <c r="I8759" s="82">
        <v>1715.9860000000001</v>
      </c>
      <c r="J8759" s="81">
        <v>348.76</v>
      </c>
    </row>
    <row r="8760" spans="1:10">
      <c r="A8760" s="80">
        <v>40907</v>
      </c>
      <c r="B8760" s="81">
        <v>21</v>
      </c>
      <c r="C8760" s="82">
        <v>39718</v>
      </c>
      <c r="D8760" s="83" t="s">
        <v>172</v>
      </c>
      <c r="E8760" s="82">
        <v>40245.671999999999</v>
      </c>
      <c r="F8760" s="82">
        <v>40257.612000000001</v>
      </c>
      <c r="G8760" s="82">
        <v>-11.94</v>
      </c>
      <c r="H8760" s="82">
        <v>0</v>
      </c>
      <c r="I8760" s="82">
        <v>1724.9780000000001</v>
      </c>
      <c r="J8760" s="81">
        <v>750.28800000000001</v>
      </c>
    </row>
    <row r="8761" spans="1:10">
      <c r="A8761" s="80">
        <v>40907</v>
      </c>
      <c r="B8761" s="81">
        <v>22</v>
      </c>
      <c r="C8761" s="82">
        <v>40159</v>
      </c>
      <c r="D8761" s="83" t="s">
        <v>172</v>
      </c>
      <c r="E8761" s="82">
        <v>40676.6</v>
      </c>
      <c r="F8761" s="82">
        <v>40687.760000000002</v>
      </c>
      <c r="G8761" s="82">
        <v>-11.16</v>
      </c>
      <c r="H8761" s="82">
        <v>0</v>
      </c>
      <c r="I8761" s="82">
        <v>1725.078</v>
      </c>
      <c r="J8761" s="81">
        <v>751.08400000000006</v>
      </c>
    </row>
    <row r="8762" spans="1:10">
      <c r="A8762" s="80">
        <v>40907</v>
      </c>
      <c r="B8762" s="81">
        <v>23</v>
      </c>
      <c r="C8762" s="82">
        <v>40641</v>
      </c>
      <c r="D8762" s="83" t="s">
        <v>172</v>
      </c>
      <c r="E8762" s="82">
        <v>41084.894</v>
      </c>
      <c r="F8762" s="82">
        <v>41094.214</v>
      </c>
      <c r="G8762" s="82">
        <v>-9.32</v>
      </c>
      <c r="H8762" s="82">
        <v>0</v>
      </c>
      <c r="I8762" s="82">
        <v>1725.078</v>
      </c>
      <c r="J8762" s="81">
        <v>993.49200000000008</v>
      </c>
    </row>
    <row r="8763" spans="1:10">
      <c r="A8763" s="80">
        <v>40907</v>
      </c>
      <c r="B8763" s="81">
        <v>24</v>
      </c>
      <c r="C8763" s="82">
        <v>41017</v>
      </c>
      <c r="D8763" s="83" t="s">
        <v>172</v>
      </c>
      <c r="E8763" s="82">
        <v>41450.593999999997</v>
      </c>
      <c r="F8763" s="82">
        <v>41457.434000000001</v>
      </c>
      <c r="G8763" s="82">
        <v>-6.84</v>
      </c>
      <c r="H8763" s="82">
        <v>0</v>
      </c>
      <c r="I8763" s="82">
        <v>1724.9780000000001</v>
      </c>
      <c r="J8763" s="81">
        <v>993.89400000000001</v>
      </c>
    </row>
    <row r="8764" spans="1:10">
      <c r="A8764" s="80">
        <v>40907</v>
      </c>
      <c r="B8764" s="81">
        <v>25</v>
      </c>
      <c r="C8764" s="82">
        <v>41351</v>
      </c>
      <c r="D8764" s="83" t="s">
        <v>172</v>
      </c>
      <c r="E8764" s="82">
        <v>41786.156000000003</v>
      </c>
      <c r="F8764" s="82">
        <v>41793.036</v>
      </c>
      <c r="G8764" s="82">
        <v>-6.88</v>
      </c>
      <c r="H8764" s="82">
        <v>0</v>
      </c>
      <c r="I8764" s="82">
        <v>1724.7820000000002</v>
      </c>
      <c r="J8764" s="81">
        <v>993.51200000000006</v>
      </c>
    </row>
    <row r="8765" spans="1:10">
      <c r="A8765" s="80">
        <v>40907</v>
      </c>
      <c r="B8765" s="81">
        <v>26</v>
      </c>
      <c r="C8765" s="82">
        <v>41374</v>
      </c>
      <c r="D8765" s="83" t="s">
        <v>172</v>
      </c>
      <c r="E8765" s="82">
        <v>41814.362000000001</v>
      </c>
      <c r="F8765" s="82">
        <v>41821.341999999997</v>
      </c>
      <c r="G8765" s="82">
        <v>-6.98</v>
      </c>
      <c r="H8765" s="82">
        <v>0</v>
      </c>
      <c r="I8765" s="82">
        <v>1725.078</v>
      </c>
      <c r="J8765" s="81">
        <v>993.51200000000006</v>
      </c>
    </row>
    <row r="8766" spans="1:10">
      <c r="A8766" s="80">
        <v>40907</v>
      </c>
      <c r="B8766" s="81">
        <v>27</v>
      </c>
      <c r="C8766" s="82">
        <v>41334</v>
      </c>
      <c r="D8766" s="83" t="s">
        <v>172</v>
      </c>
      <c r="E8766" s="82">
        <v>41767.095999999998</v>
      </c>
      <c r="F8766" s="82">
        <v>41774.016000000003</v>
      </c>
      <c r="G8766" s="82">
        <v>-6.92</v>
      </c>
      <c r="H8766" s="82">
        <v>0</v>
      </c>
      <c r="I8766" s="82">
        <v>1724.9780000000001</v>
      </c>
      <c r="J8766" s="81">
        <v>993.91</v>
      </c>
    </row>
    <row r="8767" spans="1:10">
      <c r="A8767" s="80">
        <v>40907</v>
      </c>
      <c r="B8767" s="81">
        <v>28</v>
      </c>
      <c r="C8767" s="82">
        <v>41318</v>
      </c>
      <c r="D8767" s="83" t="s">
        <v>172</v>
      </c>
      <c r="E8767" s="82">
        <v>41794.663999999997</v>
      </c>
      <c r="F8767" s="82">
        <v>41799.743999999999</v>
      </c>
      <c r="G8767" s="82">
        <v>-4.5599999999999996</v>
      </c>
      <c r="H8767" s="82">
        <v>0</v>
      </c>
      <c r="I8767" s="82">
        <v>1725.078</v>
      </c>
      <c r="J8767" s="81">
        <v>993.51600000000008</v>
      </c>
    </row>
    <row r="8768" spans="1:10">
      <c r="A8768" s="80">
        <v>40907</v>
      </c>
      <c r="B8768" s="81">
        <v>29</v>
      </c>
      <c r="C8768" s="82">
        <v>41598</v>
      </c>
      <c r="D8768" s="83" t="s">
        <v>172</v>
      </c>
      <c r="E8768" s="82">
        <v>42068.925999999999</v>
      </c>
      <c r="F8768" s="82">
        <v>42076.006000000001</v>
      </c>
      <c r="G8768" s="82">
        <v>-7.08</v>
      </c>
      <c r="H8768" s="82">
        <v>0</v>
      </c>
      <c r="I8768" s="82">
        <v>1723.99</v>
      </c>
      <c r="J8768" s="81">
        <v>918.71600000000001</v>
      </c>
    </row>
    <row r="8769" spans="1:10">
      <c r="A8769" s="80">
        <v>40907</v>
      </c>
      <c r="B8769" s="81">
        <v>30</v>
      </c>
      <c r="C8769" s="82">
        <v>41656</v>
      </c>
      <c r="D8769" s="83" t="s">
        <v>172</v>
      </c>
      <c r="E8769" s="82">
        <v>42170.591999999997</v>
      </c>
      <c r="F8769" s="82">
        <v>42180.252</v>
      </c>
      <c r="G8769" s="82">
        <v>-9.66</v>
      </c>
      <c r="H8769" s="82">
        <v>0</v>
      </c>
      <c r="I8769" s="82">
        <v>1723.99</v>
      </c>
      <c r="J8769" s="81">
        <v>919.12400000000002</v>
      </c>
    </row>
    <row r="8770" spans="1:10">
      <c r="A8770" s="80">
        <v>40907</v>
      </c>
      <c r="B8770" s="81">
        <v>31</v>
      </c>
      <c r="C8770" s="82">
        <v>42092</v>
      </c>
      <c r="D8770" s="83" t="s">
        <v>172</v>
      </c>
      <c r="E8770" s="82">
        <v>42544.516000000003</v>
      </c>
      <c r="F8770" s="82">
        <v>42553.976000000002</v>
      </c>
      <c r="G8770" s="82">
        <v>-9.4600000000000009</v>
      </c>
      <c r="H8770" s="82">
        <v>0</v>
      </c>
      <c r="I8770" s="82">
        <v>1723.99</v>
      </c>
      <c r="J8770" s="81">
        <v>622.31799999999998</v>
      </c>
    </row>
    <row r="8771" spans="1:10">
      <c r="A8771" s="80">
        <v>40907</v>
      </c>
      <c r="B8771" s="81">
        <v>32</v>
      </c>
      <c r="C8771" s="82">
        <v>43107</v>
      </c>
      <c r="D8771" s="83" t="s">
        <v>172</v>
      </c>
      <c r="E8771" s="82">
        <v>43554.586000000003</v>
      </c>
      <c r="F8771" s="82">
        <v>43566.091999999997</v>
      </c>
      <c r="G8771" s="82">
        <v>-11.28</v>
      </c>
      <c r="H8771" s="82">
        <v>0</v>
      </c>
      <c r="I8771" s="82">
        <v>1723.8920000000001</v>
      </c>
      <c r="J8771" s="81">
        <v>624.298</v>
      </c>
    </row>
    <row r="8772" spans="1:10">
      <c r="A8772" s="80">
        <v>40907</v>
      </c>
      <c r="B8772" s="81">
        <v>33</v>
      </c>
      <c r="C8772" s="82">
        <v>44786</v>
      </c>
      <c r="D8772" s="83" t="s">
        <v>172</v>
      </c>
      <c r="E8772" s="82">
        <v>45320.714</v>
      </c>
      <c r="F8772" s="82">
        <v>45331.694000000003</v>
      </c>
      <c r="G8772" s="82">
        <v>-10.98</v>
      </c>
      <c r="H8772" s="82">
        <v>0</v>
      </c>
      <c r="I8772" s="82">
        <v>1725.1760000000002</v>
      </c>
      <c r="J8772" s="81">
        <v>993.49400000000003</v>
      </c>
    </row>
    <row r="8773" spans="1:10">
      <c r="A8773" s="80">
        <v>40907</v>
      </c>
      <c r="B8773" s="81">
        <v>34</v>
      </c>
      <c r="C8773" s="82">
        <v>46270</v>
      </c>
      <c r="D8773" s="83" t="s">
        <v>172</v>
      </c>
      <c r="E8773" s="82">
        <v>46830.093999999997</v>
      </c>
      <c r="F8773" s="82">
        <v>46841.773999999998</v>
      </c>
      <c r="G8773" s="82">
        <v>-11.68</v>
      </c>
      <c r="H8773" s="82">
        <v>0</v>
      </c>
      <c r="I8773" s="82">
        <v>1725.2760000000001</v>
      </c>
      <c r="J8773" s="81">
        <v>993.5</v>
      </c>
    </row>
    <row r="8774" spans="1:10">
      <c r="A8774" s="80">
        <v>40907</v>
      </c>
      <c r="B8774" s="81">
        <v>35</v>
      </c>
      <c r="C8774" s="82">
        <v>46890</v>
      </c>
      <c r="D8774" s="83" t="s">
        <v>172</v>
      </c>
      <c r="E8774" s="82">
        <v>47368.432000000001</v>
      </c>
      <c r="F8774" s="82">
        <v>47383.491999999998</v>
      </c>
      <c r="G8774" s="82">
        <v>-15.06</v>
      </c>
      <c r="H8774" s="82">
        <v>0</v>
      </c>
      <c r="I8774" s="82">
        <v>1725.1760000000002</v>
      </c>
      <c r="J8774" s="81">
        <v>993.9</v>
      </c>
    </row>
    <row r="8775" spans="1:10">
      <c r="A8775" s="80">
        <v>40907</v>
      </c>
      <c r="B8775" s="81">
        <v>36</v>
      </c>
      <c r="C8775" s="82">
        <v>46695</v>
      </c>
      <c r="D8775" s="83" t="s">
        <v>172</v>
      </c>
      <c r="E8775" s="82">
        <v>47141.366000000002</v>
      </c>
      <c r="F8775" s="82">
        <v>47156.146000000001</v>
      </c>
      <c r="G8775" s="82">
        <v>-14.78</v>
      </c>
      <c r="H8775" s="82">
        <v>0</v>
      </c>
      <c r="I8775" s="82">
        <v>1725.374</v>
      </c>
      <c r="J8775" s="81">
        <v>993.49400000000003</v>
      </c>
    </row>
    <row r="8776" spans="1:10">
      <c r="A8776" s="80">
        <v>40907</v>
      </c>
      <c r="B8776" s="81">
        <v>37</v>
      </c>
      <c r="C8776" s="82">
        <v>45976</v>
      </c>
      <c r="D8776" s="83" t="s">
        <v>172</v>
      </c>
      <c r="E8776" s="82">
        <v>46339.498</v>
      </c>
      <c r="F8776" s="82">
        <v>46355.718000000001</v>
      </c>
      <c r="G8776" s="82">
        <v>-16.22</v>
      </c>
      <c r="H8776" s="82">
        <v>0</v>
      </c>
      <c r="I8776" s="82">
        <v>1725.1760000000002</v>
      </c>
      <c r="J8776" s="81">
        <v>993.5</v>
      </c>
    </row>
    <row r="8777" spans="1:10">
      <c r="A8777" s="80">
        <v>40907</v>
      </c>
      <c r="B8777" s="81">
        <v>38</v>
      </c>
      <c r="C8777" s="82">
        <v>44930</v>
      </c>
      <c r="D8777" s="83" t="s">
        <v>172</v>
      </c>
      <c r="E8777" s="82">
        <v>45339.042000000001</v>
      </c>
      <c r="F8777" s="82">
        <v>45353.741999999998</v>
      </c>
      <c r="G8777" s="82">
        <v>-14.7</v>
      </c>
      <c r="H8777" s="82">
        <v>0</v>
      </c>
      <c r="I8777" s="82">
        <v>1725.2760000000001</v>
      </c>
      <c r="J8777" s="81">
        <v>993.50800000000004</v>
      </c>
    </row>
    <row r="8778" spans="1:10">
      <c r="A8778" s="80">
        <v>40907</v>
      </c>
      <c r="B8778" s="81">
        <v>39</v>
      </c>
      <c r="C8778" s="82">
        <v>43653</v>
      </c>
      <c r="D8778" s="83" t="s">
        <v>172</v>
      </c>
      <c r="E8778" s="82">
        <v>44051.938000000002</v>
      </c>
      <c r="F8778" s="82">
        <v>44061.998</v>
      </c>
      <c r="G8778" s="82">
        <v>-9.86</v>
      </c>
      <c r="H8778" s="82">
        <v>0</v>
      </c>
      <c r="I8778" s="82">
        <v>1725.078</v>
      </c>
      <c r="J8778" s="81">
        <v>993.5</v>
      </c>
    </row>
    <row r="8779" spans="1:10">
      <c r="A8779" s="80">
        <v>40907</v>
      </c>
      <c r="B8779" s="81">
        <v>40</v>
      </c>
      <c r="C8779" s="82">
        <v>41990</v>
      </c>
      <c r="D8779" s="83" t="s">
        <v>172</v>
      </c>
      <c r="E8779" s="82">
        <v>42426.203999999998</v>
      </c>
      <c r="F8779" s="82">
        <v>42440.304000000004</v>
      </c>
      <c r="G8779" s="82">
        <v>-5.6</v>
      </c>
      <c r="H8779" s="82">
        <v>0</v>
      </c>
      <c r="I8779" s="82">
        <v>1724.88</v>
      </c>
      <c r="J8779" s="81">
        <v>993.4860000000001</v>
      </c>
    </row>
    <row r="8780" spans="1:10">
      <c r="A8780" s="80">
        <v>40907</v>
      </c>
      <c r="B8780" s="81">
        <v>41</v>
      </c>
      <c r="C8780" s="82">
        <v>40560</v>
      </c>
      <c r="D8780" s="83" t="s">
        <v>172</v>
      </c>
      <c r="E8780" s="82">
        <v>40979.294000000002</v>
      </c>
      <c r="F8780" s="82">
        <v>40988.21</v>
      </c>
      <c r="G8780" s="82">
        <v>-3.58</v>
      </c>
      <c r="H8780" s="82">
        <v>0</v>
      </c>
      <c r="I8780" s="82">
        <v>1725.078</v>
      </c>
      <c r="J8780" s="81">
        <v>993.5</v>
      </c>
    </row>
    <row r="8781" spans="1:10">
      <c r="A8781" s="80">
        <v>40907</v>
      </c>
      <c r="B8781" s="81">
        <v>42</v>
      </c>
      <c r="C8781" s="82">
        <v>39339</v>
      </c>
      <c r="D8781" s="83" t="s">
        <v>172</v>
      </c>
      <c r="E8781" s="82">
        <v>39782.088000000003</v>
      </c>
      <c r="F8781" s="82">
        <v>39785.347999999998</v>
      </c>
      <c r="G8781" s="82">
        <v>-1.76</v>
      </c>
      <c r="H8781" s="82">
        <v>0</v>
      </c>
      <c r="I8781" s="82">
        <v>1724.9780000000001</v>
      </c>
      <c r="J8781" s="81">
        <v>993.91200000000003</v>
      </c>
    </row>
    <row r="8782" spans="1:10">
      <c r="A8782" s="80">
        <v>40907</v>
      </c>
      <c r="B8782" s="81">
        <v>43</v>
      </c>
      <c r="C8782" s="82">
        <v>37698</v>
      </c>
      <c r="D8782" s="83" t="s">
        <v>172</v>
      </c>
      <c r="E8782" s="82">
        <v>38158.411999999997</v>
      </c>
      <c r="F8782" s="82">
        <v>38168.432000000001</v>
      </c>
      <c r="G8782" s="82">
        <v>-10.02</v>
      </c>
      <c r="H8782" s="82">
        <v>0</v>
      </c>
      <c r="I8782" s="82">
        <v>1725.078</v>
      </c>
      <c r="J8782" s="81">
        <v>993.51</v>
      </c>
    </row>
    <row r="8783" spans="1:10">
      <c r="A8783" s="80">
        <v>40907</v>
      </c>
      <c r="B8783" s="81">
        <v>44</v>
      </c>
      <c r="C8783" s="82">
        <v>36037</v>
      </c>
      <c r="D8783" s="83" t="s">
        <v>172</v>
      </c>
      <c r="E8783" s="82">
        <v>36485.853999999999</v>
      </c>
      <c r="F8783" s="82">
        <v>36497.853999999999</v>
      </c>
      <c r="G8783" s="82">
        <v>-12</v>
      </c>
      <c r="H8783" s="82">
        <v>0</v>
      </c>
      <c r="I8783" s="82">
        <v>1724.682</v>
      </c>
      <c r="J8783" s="81">
        <v>993.50800000000004</v>
      </c>
    </row>
    <row r="8784" spans="1:10">
      <c r="A8784" s="80">
        <v>40907</v>
      </c>
      <c r="B8784" s="81">
        <v>45</v>
      </c>
      <c r="C8784" s="82">
        <v>34501</v>
      </c>
      <c r="D8784" s="83" t="s">
        <v>172</v>
      </c>
      <c r="E8784" s="82">
        <v>34984.824000000001</v>
      </c>
      <c r="F8784" s="82">
        <v>34998.343999999997</v>
      </c>
      <c r="G8784" s="82">
        <v>-13.52</v>
      </c>
      <c r="H8784" s="82">
        <v>0</v>
      </c>
      <c r="I8784" s="82">
        <v>1725.078</v>
      </c>
      <c r="J8784" s="81">
        <v>965.51400000000001</v>
      </c>
    </row>
    <row r="8785" spans="1:10">
      <c r="A8785" s="80">
        <v>40907</v>
      </c>
      <c r="B8785" s="81">
        <v>46</v>
      </c>
      <c r="C8785" s="82">
        <v>32970</v>
      </c>
      <c r="D8785" s="83" t="s">
        <v>172</v>
      </c>
      <c r="E8785" s="82">
        <v>33451.985999999997</v>
      </c>
      <c r="F8785" s="82">
        <v>33466.946000000004</v>
      </c>
      <c r="G8785" s="82">
        <v>-14.96</v>
      </c>
      <c r="H8785" s="82">
        <v>0</v>
      </c>
      <c r="I8785" s="82">
        <v>1725.078</v>
      </c>
      <c r="J8785" s="81">
        <v>965.92200000000003</v>
      </c>
    </row>
    <row r="8786" spans="1:10">
      <c r="A8786" s="80">
        <v>40907</v>
      </c>
      <c r="B8786" s="81">
        <v>47</v>
      </c>
      <c r="C8786" s="82">
        <v>31503</v>
      </c>
      <c r="D8786" s="83" t="s">
        <v>172</v>
      </c>
      <c r="E8786" s="82">
        <v>31957.126</v>
      </c>
      <c r="F8786" s="82">
        <v>31976.986000000001</v>
      </c>
      <c r="G8786" s="82">
        <v>-17.3</v>
      </c>
      <c r="H8786" s="82">
        <v>0</v>
      </c>
      <c r="I8786" s="82">
        <v>1725.1760000000002</v>
      </c>
      <c r="J8786" s="81">
        <v>993.52200000000005</v>
      </c>
    </row>
    <row r="8787" spans="1:10">
      <c r="A8787" s="80">
        <v>40907</v>
      </c>
      <c r="B8787" s="81">
        <v>48</v>
      </c>
      <c r="C8787" s="82">
        <v>30444</v>
      </c>
      <c r="D8787" s="83" t="s">
        <v>172</v>
      </c>
      <c r="E8787" s="82">
        <v>30900.25</v>
      </c>
      <c r="F8787" s="82">
        <v>31323.11</v>
      </c>
      <c r="G8787" s="82">
        <v>-422.86</v>
      </c>
      <c r="H8787" s="82">
        <v>0</v>
      </c>
      <c r="I8787" s="82">
        <v>1724.9780000000001</v>
      </c>
      <c r="J8787" s="81">
        <v>993.51800000000003</v>
      </c>
    </row>
    <row r="8788" spans="1:10">
      <c r="A8788" s="80">
        <v>40908</v>
      </c>
      <c r="B8788" s="81">
        <v>1</v>
      </c>
      <c r="C8788" s="82">
        <v>30446</v>
      </c>
      <c r="D8788" s="83" t="s">
        <v>172</v>
      </c>
      <c r="E8788" s="82">
        <v>30868.353999999999</v>
      </c>
      <c r="F8788" s="82">
        <v>31823.894</v>
      </c>
      <c r="G8788" s="82">
        <v>-955.54</v>
      </c>
      <c r="H8788" s="82">
        <v>0</v>
      </c>
      <c r="I8788" s="82">
        <v>1725.1760000000002</v>
      </c>
      <c r="J8788" s="81">
        <v>993.52200000000005</v>
      </c>
    </row>
    <row r="8789" spans="1:10">
      <c r="A8789" s="80">
        <v>40908</v>
      </c>
      <c r="B8789" s="81">
        <v>2</v>
      </c>
      <c r="C8789" s="82">
        <v>30056</v>
      </c>
      <c r="D8789" s="83" t="s">
        <v>172</v>
      </c>
      <c r="E8789" s="82">
        <v>30520.286</v>
      </c>
      <c r="F8789" s="82">
        <v>31472.705999999998</v>
      </c>
      <c r="G8789" s="82">
        <v>-952.42</v>
      </c>
      <c r="H8789" s="82">
        <v>0</v>
      </c>
      <c r="I8789" s="82">
        <v>1725.2760000000001</v>
      </c>
      <c r="J8789" s="81">
        <v>993.92600000000004</v>
      </c>
    </row>
    <row r="8790" spans="1:10">
      <c r="A8790" s="80">
        <v>40908</v>
      </c>
      <c r="B8790" s="81">
        <v>3</v>
      </c>
      <c r="C8790" s="82">
        <v>29228</v>
      </c>
      <c r="D8790" s="83" t="s">
        <v>172</v>
      </c>
      <c r="E8790" s="82">
        <v>29700.732</v>
      </c>
      <c r="F8790" s="82">
        <v>31360.092000000001</v>
      </c>
      <c r="G8790" s="82">
        <v>-1659.36</v>
      </c>
      <c r="H8790" s="82">
        <v>0</v>
      </c>
      <c r="I8790" s="82">
        <v>1725.2760000000001</v>
      </c>
      <c r="J8790" s="81">
        <v>993.53</v>
      </c>
    </row>
    <row r="8791" spans="1:10">
      <c r="A8791" s="80">
        <v>40908</v>
      </c>
      <c r="B8791" s="81">
        <v>4</v>
      </c>
      <c r="C8791" s="82">
        <v>28144</v>
      </c>
      <c r="D8791" s="83" t="s">
        <v>172</v>
      </c>
      <c r="E8791" s="82">
        <v>28603.02</v>
      </c>
      <c r="F8791" s="82">
        <v>30330.16</v>
      </c>
      <c r="G8791" s="82">
        <v>-1727.14</v>
      </c>
      <c r="H8791" s="82">
        <v>0</v>
      </c>
      <c r="I8791" s="82">
        <v>1725.078</v>
      </c>
      <c r="J8791" s="81">
        <v>993.52600000000007</v>
      </c>
    </row>
    <row r="8792" spans="1:10">
      <c r="A8792" s="80">
        <v>40908</v>
      </c>
      <c r="B8792" s="81">
        <v>5</v>
      </c>
      <c r="C8792" s="82">
        <v>27491</v>
      </c>
      <c r="D8792" s="83" t="s">
        <v>172</v>
      </c>
      <c r="E8792" s="82">
        <v>27942.162</v>
      </c>
      <c r="F8792" s="82">
        <v>29644.122000000003</v>
      </c>
      <c r="G8792" s="82">
        <v>-1701.96</v>
      </c>
      <c r="H8792" s="82">
        <v>0</v>
      </c>
      <c r="I8792" s="82">
        <v>1725.1760000000002</v>
      </c>
      <c r="J8792" s="81">
        <v>993.53200000000004</v>
      </c>
    </row>
    <row r="8793" spans="1:10">
      <c r="A8793" s="80">
        <v>40908</v>
      </c>
      <c r="B8793" s="81">
        <v>6</v>
      </c>
      <c r="C8793" s="82">
        <v>27105</v>
      </c>
      <c r="D8793" s="83" t="s">
        <v>172</v>
      </c>
      <c r="E8793" s="82">
        <v>27542.876</v>
      </c>
      <c r="F8793" s="82">
        <v>29240.095999999998</v>
      </c>
      <c r="G8793" s="82">
        <v>-1697.22</v>
      </c>
      <c r="H8793" s="82">
        <v>0</v>
      </c>
      <c r="I8793" s="82">
        <v>1725.1760000000002</v>
      </c>
      <c r="J8793" s="81">
        <v>993.53</v>
      </c>
    </row>
    <row r="8794" spans="1:10">
      <c r="A8794" s="80">
        <v>40908</v>
      </c>
      <c r="B8794" s="81">
        <v>7</v>
      </c>
      <c r="C8794" s="82">
        <v>26231</v>
      </c>
      <c r="D8794" s="83" t="s">
        <v>172</v>
      </c>
      <c r="E8794" s="82">
        <v>26717.828000000001</v>
      </c>
      <c r="F8794" s="82">
        <v>28403.167999999998</v>
      </c>
      <c r="G8794" s="82">
        <v>-1685.34</v>
      </c>
      <c r="H8794" s="82">
        <v>0</v>
      </c>
      <c r="I8794" s="82">
        <v>1725.1760000000002</v>
      </c>
      <c r="J8794" s="81">
        <v>989.52600000000007</v>
      </c>
    </row>
    <row r="8795" spans="1:10">
      <c r="A8795" s="80">
        <v>40908</v>
      </c>
      <c r="B8795" s="81">
        <v>8</v>
      </c>
      <c r="C8795" s="82">
        <v>25254</v>
      </c>
      <c r="D8795" s="83" t="s">
        <v>172</v>
      </c>
      <c r="E8795" s="82">
        <v>25752.025999999998</v>
      </c>
      <c r="F8795" s="82">
        <v>27419.326000000001</v>
      </c>
      <c r="G8795" s="82">
        <v>-1667.3</v>
      </c>
      <c r="H8795" s="82">
        <v>0</v>
      </c>
      <c r="I8795" s="82">
        <v>1725.1760000000002</v>
      </c>
      <c r="J8795" s="81">
        <v>993.93200000000002</v>
      </c>
    </row>
    <row r="8796" spans="1:10">
      <c r="A8796" s="80">
        <v>40908</v>
      </c>
      <c r="B8796" s="81">
        <v>9</v>
      </c>
      <c r="C8796" s="82">
        <v>24660</v>
      </c>
      <c r="D8796" s="83" t="s">
        <v>172</v>
      </c>
      <c r="E8796" s="82">
        <v>25114.15</v>
      </c>
      <c r="F8796" s="82">
        <v>26872.73</v>
      </c>
      <c r="G8796" s="82">
        <v>-1758.58</v>
      </c>
      <c r="H8796" s="82">
        <v>0</v>
      </c>
      <c r="I8796" s="82">
        <v>1725.1760000000002</v>
      </c>
      <c r="J8796" s="81">
        <v>915.94</v>
      </c>
    </row>
    <row r="8797" spans="1:10">
      <c r="A8797" s="80">
        <v>40908</v>
      </c>
      <c r="B8797" s="81">
        <v>10</v>
      </c>
      <c r="C8797" s="82">
        <v>24357</v>
      </c>
      <c r="D8797" s="83" t="s">
        <v>172</v>
      </c>
      <c r="E8797" s="82">
        <v>24791.452000000001</v>
      </c>
      <c r="F8797" s="82">
        <v>26543.531999999999</v>
      </c>
      <c r="G8797" s="82">
        <v>-1752.08</v>
      </c>
      <c r="H8797" s="82">
        <v>0</v>
      </c>
      <c r="I8797" s="82">
        <v>1725.2760000000001</v>
      </c>
      <c r="J8797" s="81">
        <v>915.92400000000009</v>
      </c>
    </row>
    <row r="8798" spans="1:10">
      <c r="A8798" s="80">
        <v>40908</v>
      </c>
      <c r="B8798" s="81">
        <v>11</v>
      </c>
      <c r="C8798" s="82">
        <v>24264</v>
      </c>
      <c r="D8798" s="83" t="s">
        <v>172</v>
      </c>
      <c r="E8798" s="82">
        <v>24689.712</v>
      </c>
      <c r="F8798" s="82">
        <v>26309.871999999999</v>
      </c>
      <c r="G8798" s="82">
        <v>-1620.16</v>
      </c>
      <c r="H8798" s="82">
        <v>0</v>
      </c>
      <c r="I8798" s="82">
        <v>1725.2760000000001</v>
      </c>
      <c r="J8798" s="81">
        <v>993.52800000000002</v>
      </c>
    </row>
    <row r="8799" spans="1:10">
      <c r="A8799" s="80">
        <v>40908</v>
      </c>
      <c r="B8799" s="81">
        <v>12</v>
      </c>
      <c r="C8799" s="82">
        <v>24502</v>
      </c>
      <c r="D8799" s="83" t="s">
        <v>172</v>
      </c>
      <c r="E8799" s="82">
        <v>24881.326000000001</v>
      </c>
      <c r="F8799" s="82">
        <v>26482.366000000002</v>
      </c>
      <c r="G8799" s="82">
        <v>-1601.04</v>
      </c>
      <c r="H8799" s="82">
        <v>0</v>
      </c>
      <c r="I8799" s="82">
        <v>1725.374</v>
      </c>
      <c r="J8799" s="81">
        <v>993.54</v>
      </c>
    </row>
    <row r="8800" spans="1:10">
      <c r="A8800" s="80">
        <v>40908</v>
      </c>
      <c r="B8800" s="81">
        <v>13</v>
      </c>
      <c r="C8800" s="82">
        <v>25345</v>
      </c>
      <c r="D8800" s="83" t="s">
        <v>172</v>
      </c>
      <c r="E8800" s="82">
        <v>25807.11</v>
      </c>
      <c r="F8800" s="82">
        <v>27382.81</v>
      </c>
      <c r="G8800" s="82">
        <v>-1575.7</v>
      </c>
      <c r="H8800" s="82">
        <v>0</v>
      </c>
      <c r="I8800" s="82">
        <v>1725.472</v>
      </c>
      <c r="J8800" s="81">
        <v>936.72800000000007</v>
      </c>
    </row>
    <row r="8801" spans="1:10">
      <c r="A8801" s="80">
        <v>40908</v>
      </c>
      <c r="B8801" s="81">
        <v>14</v>
      </c>
      <c r="C8801" s="82">
        <v>26050</v>
      </c>
      <c r="D8801" s="83" t="s">
        <v>172</v>
      </c>
      <c r="E8801" s="82">
        <v>26522.955999999998</v>
      </c>
      <c r="F8801" s="82">
        <v>27305.835999999999</v>
      </c>
      <c r="G8801" s="82">
        <v>-782.88</v>
      </c>
      <c r="H8801" s="82">
        <v>0</v>
      </c>
      <c r="I8801" s="82">
        <v>1725.2760000000001</v>
      </c>
      <c r="J8801" s="81">
        <v>937.13200000000006</v>
      </c>
    </row>
    <row r="8802" spans="1:10">
      <c r="A8802" s="80">
        <v>40908</v>
      </c>
      <c r="B8802" s="81">
        <v>15</v>
      </c>
      <c r="C8802" s="82">
        <v>27151</v>
      </c>
      <c r="D8802" s="83" t="s">
        <v>172</v>
      </c>
      <c r="E8802" s="82">
        <v>27636.516</v>
      </c>
      <c r="F8802" s="82">
        <v>27653.556</v>
      </c>
      <c r="G8802" s="82">
        <v>-13</v>
      </c>
      <c r="H8802" s="82">
        <v>0</v>
      </c>
      <c r="I8802" s="82">
        <v>1724.288</v>
      </c>
      <c r="J8802" s="81">
        <v>496.38800000000003</v>
      </c>
    </row>
    <row r="8803" spans="1:10">
      <c r="A8803" s="80">
        <v>40908</v>
      </c>
      <c r="B8803" s="81">
        <v>16</v>
      </c>
      <c r="C8803" s="82">
        <v>28020</v>
      </c>
      <c r="D8803" s="83" t="s">
        <v>172</v>
      </c>
      <c r="E8803" s="82">
        <v>28516.232</v>
      </c>
      <c r="F8803" s="82">
        <v>28529.671999999999</v>
      </c>
      <c r="G8803" s="82">
        <v>-13.44</v>
      </c>
      <c r="H8803" s="82">
        <v>0</v>
      </c>
      <c r="I8803" s="82">
        <v>1723.99</v>
      </c>
      <c r="J8803" s="81">
        <v>495.98</v>
      </c>
    </row>
    <row r="8804" spans="1:10">
      <c r="A8804" s="80">
        <v>40908</v>
      </c>
      <c r="B8804" s="81">
        <v>17</v>
      </c>
      <c r="C8804" s="82">
        <v>29402</v>
      </c>
      <c r="D8804" s="83" t="s">
        <v>172</v>
      </c>
      <c r="E8804" s="82">
        <v>29874.55</v>
      </c>
      <c r="F8804" s="82">
        <v>29886.67</v>
      </c>
      <c r="G8804" s="82">
        <v>-12.12</v>
      </c>
      <c r="H8804" s="82">
        <v>0</v>
      </c>
      <c r="I8804" s="82">
        <v>1724.3860000000002</v>
      </c>
      <c r="J8804" s="81">
        <v>424.38200000000001</v>
      </c>
    </row>
    <row r="8805" spans="1:10">
      <c r="A8805" s="80">
        <v>40908</v>
      </c>
      <c r="B8805" s="81">
        <v>18</v>
      </c>
      <c r="C8805" s="82">
        <v>31022</v>
      </c>
      <c r="D8805" s="83" t="s">
        <v>172</v>
      </c>
      <c r="E8805" s="82">
        <v>31423.040000000001</v>
      </c>
      <c r="F8805" s="82">
        <v>31436.78</v>
      </c>
      <c r="G8805" s="82">
        <v>-13.74</v>
      </c>
      <c r="H8805" s="82">
        <v>0</v>
      </c>
      <c r="I8805" s="82">
        <v>1724.2860000000001</v>
      </c>
      <c r="J8805" s="81">
        <v>424.38200000000001</v>
      </c>
    </row>
    <row r="8806" spans="1:10">
      <c r="A8806" s="80">
        <v>40908</v>
      </c>
      <c r="B8806" s="81">
        <v>19</v>
      </c>
      <c r="C8806" s="82">
        <v>33006</v>
      </c>
      <c r="D8806" s="83" t="s">
        <v>172</v>
      </c>
      <c r="E8806" s="82">
        <v>33474.771999999997</v>
      </c>
      <c r="F8806" s="82">
        <v>33488.792000000001</v>
      </c>
      <c r="G8806" s="82">
        <v>-14.02</v>
      </c>
      <c r="H8806" s="82">
        <v>0</v>
      </c>
      <c r="I8806" s="82">
        <v>1725.374</v>
      </c>
      <c r="J8806" s="81">
        <v>439.98200000000003</v>
      </c>
    </row>
    <row r="8807" spans="1:10">
      <c r="A8807" s="80">
        <v>40908</v>
      </c>
      <c r="B8807" s="81">
        <v>20</v>
      </c>
      <c r="C8807" s="82">
        <v>34228</v>
      </c>
      <c r="D8807" s="83" t="s">
        <v>172</v>
      </c>
      <c r="E8807" s="82">
        <v>34672.133999999998</v>
      </c>
      <c r="F8807" s="82">
        <v>34688.273999999998</v>
      </c>
      <c r="G8807" s="82">
        <v>-16.14</v>
      </c>
      <c r="H8807" s="82">
        <v>0</v>
      </c>
      <c r="I8807" s="82">
        <v>1725.078</v>
      </c>
      <c r="J8807" s="81">
        <v>439.988</v>
      </c>
    </row>
    <row r="8808" spans="1:10">
      <c r="A8808" s="80">
        <v>40908</v>
      </c>
      <c r="B8808" s="81">
        <v>21</v>
      </c>
      <c r="C8808" s="82">
        <v>35367</v>
      </c>
      <c r="D8808" s="83" t="s">
        <v>172</v>
      </c>
      <c r="E8808" s="82">
        <v>35736.103999999999</v>
      </c>
      <c r="F8808" s="82">
        <v>35752.203999999998</v>
      </c>
      <c r="G8808" s="82">
        <v>-16.100000000000001</v>
      </c>
      <c r="H8808" s="82">
        <v>0</v>
      </c>
      <c r="I8808" s="82">
        <v>1720.432</v>
      </c>
      <c r="J8808" s="81">
        <v>811.13200000000006</v>
      </c>
    </row>
    <row r="8809" spans="1:10">
      <c r="A8809" s="80">
        <v>40908</v>
      </c>
      <c r="B8809" s="81">
        <v>22</v>
      </c>
      <c r="C8809" s="82">
        <v>35780</v>
      </c>
      <c r="D8809" s="83" t="s">
        <v>172</v>
      </c>
      <c r="E8809" s="82">
        <v>36186.025999999998</v>
      </c>
      <c r="F8809" s="82">
        <v>36201.726000000002</v>
      </c>
      <c r="G8809" s="82">
        <v>-15.7</v>
      </c>
      <c r="H8809" s="82">
        <v>0</v>
      </c>
      <c r="I8809" s="82">
        <v>1720.1360000000002</v>
      </c>
      <c r="J8809" s="81">
        <v>810.72800000000007</v>
      </c>
    </row>
    <row r="8810" spans="1:10">
      <c r="A8810" s="80">
        <v>40908</v>
      </c>
      <c r="B8810" s="81">
        <v>23</v>
      </c>
      <c r="C8810" s="82">
        <v>36306</v>
      </c>
      <c r="D8810" s="83" t="s">
        <v>172</v>
      </c>
      <c r="E8810" s="82">
        <v>36761.836000000003</v>
      </c>
      <c r="F8810" s="82">
        <v>36777.576000000001</v>
      </c>
      <c r="G8810" s="82">
        <v>-15.74</v>
      </c>
      <c r="H8810" s="82">
        <v>0</v>
      </c>
      <c r="I8810" s="82">
        <v>1725.374</v>
      </c>
      <c r="J8810" s="81">
        <v>727.54600000000005</v>
      </c>
    </row>
    <row r="8811" spans="1:10">
      <c r="A8811" s="80">
        <v>40908</v>
      </c>
      <c r="B8811" s="81">
        <v>24</v>
      </c>
      <c r="C8811" s="82">
        <v>36513</v>
      </c>
      <c r="D8811" s="83" t="s">
        <v>172</v>
      </c>
      <c r="E8811" s="82">
        <v>37005.351999999999</v>
      </c>
      <c r="F8811" s="82">
        <v>37021.112000000001</v>
      </c>
      <c r="G8811" s="82">
        <v>-15.76</v>
      </c>
      <c r="H8811" s="82">
        <v>0</v>
      </c>
      <c r="I8811" s="82">
        <v>1725.374</v>
      </c>
      <c r="J8811" s="81">
        <v>727.15200000000004</v>
      </c>
    </row>
    <row r="8812" spans="1:10">
      <c r="A8812" s="80">
        <v>40908</v>
      </c>
      <c r="B8812" s="81">
        <v>25</v>
      </c>
      <c r="C8812" s="82">
        <v>36857</v>
      </c>
      <c r="D8812" s="83" t="s">
        <v>172</v>
      </c>
      <c r="E8812" s="82">
        <v>37357.46</v>
      </c>
      <c r="F8812" s="82">
        <v>37373.08</v>
      </c>
      <c r="G8812" s="82">
        <v>-15.62</v>
      </c>
      <c r="H8812" s="82">
        <v>0</v>
      </c>
      <c r="I8812" s="82">
        <v>1725.374</v>
      </c>
      <c r="J8812" s="81">
        <v>879.14</v>
      </c>
    </row>
    <row r="8813" spans="1:10">
      <c r="A8813" s="80">
        <v>40908</v>
      </c>
      <c r="B8813" s="81">
        <v>26</v>
      </c>
      <c r="C8813" s="82">
        <v>36824</v>
      </c>
      <c r="D8813" s="83" t="s">
        <v>172</v>
      </c>
      <c r="E8813" s="82">
        <v>37321.838000000003</v>
      </c>
      <c r="F8813" s="82">
        <v>37337.218000000001</v>
      </c>
      <c r="G8813" s="82">
        <v>-15.38</v>
      </c>
      <c r="H8813" s="82">
        <v>0</v>
      </c>
      <c r="I8813" s="82">
        <v>1725.374</v>
      </c>
      <c r="J8813" s="81">
        <v>879.14800000000002</v>
      </c>
    </row>
    <row r="8814" spans="1:10">
      <c r="A8814" s="80">
        <v>40908</v>
      </c>
      <c r="B8814" s="81">
        <v>27</v>
      </c>
      <c r="C8814" s="82">
        <v>36630</v>
      </c>
      <c r="D8814" s="83" t="s">
        <v>172</v>
      </c>
      <c r="E8814" s="82">
        <v>37113.031999999999</v>
      </c>
      <c r="F8814" s="82">
        <v>37124.712</v>
      </c>
      <c r="G8814" s="82">
        <v>-11.68</v>
      </c>
      <c r="H8814" s="82">
        <v>0</v>
      </c>
      <c r="I8814" s="82">
        <v>1725.1760000000002</v>
      </c>
      <c r="J8814" s="81">
        <v>903.14200000000005</v>
      </c>
    </row>
    <row r="8815" spans="1:10">
      <c r="A8815" s="80">
        <v>40908</v>
      </c>
      <c r="B8815" s="81">
        <v>28</v>
      </c>
      <c r="C8815" s="82">
        <v>36606</v>
      </c>
      <c r="D8815" s="83" t="s">
        <v>172</v>
      </c>
      <c r="E8815" s="82">
        <v>37050.5</v>
      </c>
      <c r="F8815" s="82">
        <v>37059.22</v>
      </c>
      <c r="G8815" s="82">
        <v>-5.84</v>
      </c>
      <c r="H8815" s="82">
        <v>0</v>
      </c>
      <c r="I8815" s="82">
        <v>1725.374</v>
      </c>
      <c r="J8815" s="81">
        <v>903.15600000000006</v>
      </c>
    </row>
    <row r="8816" spans="1:10">
      <c r="A8816" s="80">
        <v>40908</v>
      </c>
      <c r="B8816" s="81">
        <v>29</v>
      </c>
      <c r="C8816" s="82">
        <v>36582</v>
      </c>
      <c r="D8816" s="83" t="s">
        <v>172</v>
      </c>
      <c r="E8816" s="82">
        <v>36963.707999999999</v>
      </c>
      <c r="F8816" s="82">
        <v>36975.508000000002</v>
      </c>
      <c r="G8816" s="82">
        <v>-11.8</v>
      </c>
      <c r="H8816" s="82">
        <v>0</v>
      </c>
      <c r="I8816" s="82">
        <v>1725.2760000000001</v>
      </c>
      <c r="J8816" s="81">
        <v>724.34400000000005</v>
      </c>
    </row>
    <row r="8817" spans="1:10">
      <c r="A8817" s="80">
        <v>40908</v>
      </c>
      <c r="B8817" s="81">
        <v>30</v>
      </c>
      <c r="C8817" s="82">
        <v>36309</v>
      </c>
      <c r="D8817" s="83" t="s">
        <v>172</v>
      </c>
      <c r="E8817" s="82">
        <v>36699.684000000001</v>
      </c>
      <c r="F8817" s="82">
        <v>36711.644</v>
      </c>
      <c r="G8817" s="82">
        <v>-11.96</v>
      </c>
      <c r="H8817" s="82">
        <v>0</v>
      </c>
      <c r="I8817" s="82">
        <v>1725.2760000000001</v>
      </c>
      <c r="J8817" s="81">
        <v>724.74800000000005</v>
      </c>
    </row>
    <row r="8818" spans="1:10">
      <c r="A8818" s="80">
        <v>40908</v>
      </c>
      <c r="B8818" s="81">
        <v>31</v>
      </c>
      <c r="C8818" s="82">
        <v>36554</v>
      </c>
      <c r="D8818" s="83" t="s">
        <v>172</v>
      </c>
      <c r="E8818" s="82">
        <v>36974.923999999999</v>
      </c>
      <c r="F8818" s="82">
        <v>36986.743999999999</v>
      </c>
      <c r="G8818" s="82">
        <v>-11.82</v>
      </c>
      <c r="H8818" s="82">
        <v>0</v>
      </c>
      <c r="I8818" s="82">
        <v>1724.1880000000001</v>
      </c>
      <c r="J8818" s="81">
        <v>382.79599999999999</v>
      </c>
    </row>
    <row r="8819" spans="1:10">
      <c r="A8819" s="80">
        <v>40908</v>
      </c>
      <c r="B8819" s="81">
        <v>32</v>
      </c>
      <c r="C8819" s="82">
        <v>37736</v>
      </c>
      <c r="D8819" s="83" t="s">
        <v>172</v>
      </c>
      <c r="E8819" s="82">
        <v>38221.281999999999</v>
      </c>
      <c r="F8819" s="82">
        <v>38231.322</v>
      </c>
      <c r="G8819" s="82">
        <v>-10.039999999999999</v>
      </c>
      <c r="H8819" s="82">
        <v>0</v>
      </c>
      <c r="I8819" s="82">
        <v>1724.3860000000002</v>
      </c>
      <c r="J8819" s="81">
        <v>382.00400000000002</v>
      </c>
    </row>
    <row r="8820" spans="1:10">
      <c r="A8820" s="80">
        <v>40908</v>
      </c>
      <c r="B8820" s="81">
        <v>33</v>
      </c>
      <c r="C8820" s="82">
        <v>40200</v>
      </c>
      <c r="D8820" s="83" t="s">
        <v>172</v>
      </c>
      <c r="E8820" s="82">
        <v>40722.911999999997</v>
      </c>
      <c r="F8820" s="82">
        <v>40737.252</v>
      </c>
      <c r="G8820" s="82">
        <v>-11.96</v>
      </c>
      <c r="H8820" s="82">
        <v>0</v>
      </c>
      <c r="I8820" s="82">
        <v>1725.2760000000001</v>
      </c>
      <c r="J8820" s="81">
        <v>977.13400000000001</v>
      </c>
    </row>
    <row r="8821" spans="1:10">
      <c r="A8821" s="80">
        <v>40908</v>
      </c>
      <c r="B8821" s="81">
        <v>34</v>
      </c>
      <c r="C8821" s="82">
        <v>42088</v>
      </c>
      <c r="D8821" s="83" t="s">
        <v>172</v>
      </c>
      <c r="E8821" s="82">
        <v>42625.726000000002</v>
      </c>
      <c r="F8821" s="82">
        <v>42637.925999999999</v>
      </c>
      <c r="G8821" s="82">
        <v>-7</v>
      </c>
      <c r="H8821" s="82">
        <v>0</v>
      </c>
      <c r="I8821" s="82">
        <v>1725.374</v>
      </c>
      <c r="J8821" s="81">
        <v>993.52600000000007</v>
      </c>
    </row>
    <row r="8822" spans="1:10">
      <c r="A8822" s="80">
        <v>40908</v>
      </c>
      <c r="B8822" s="81">
        <v>35</v>
      </c>
      <c r="C8822" s="82">
        <v>42955</v>
      </c>
      <c r="D8822" s="83" t="s">
        <v>172</v>
      </c>
      <c r="E8822" s="82">
        <v>43473.408000000003</v>
      </c>
      <c r="F8822" s="82">
        <v>43480.548000000003</v>
      </c>
      <c r="G8822" s="82">
        <v>-7.14</v>
      </c>
      <c r="H8822" s="82">
        <v>0</v>
      </c>
      <c r="I8822" s="82">
        <v>1725.2760000000001</v>
      </c>
      <c r="J8822" s="81">
        <v>993.53600000000006</v>
      </c>
    </row>
    <row r="8823" spans="1:10">
      <c r="A8823" s="80">
        <v>40908</v>
      </c>
      <c r="B8823" s="81">
        <v>36</v>
      </c>
      <c r="C8823" s="82">
        <v>42760</v>
      </c>
      <c r="D8823" s="83" t="s">
        <v>172</v>
      </c>
      <c r="E8823" s="82">
        <v>43245.232000000004</v>
      </c>
      <c r="F8823" s="82">
        <v>43256.372000000003</v>
      </c>
      <c r="G8823" s="82">
        <v>-11.14</v>
      </c>
      <c r="H8823" s="82">
        <v>0</v>
      </c>
      <c r="I8823" s="82">
        <v>1725.374</v>
      </c>
      <c r="J8823" s="81">
        <v>993.53399999999999</v>
      </c>
    </row>
    <row r="8824" spans="1:10">
      <c r="A8824" s="80">
        <v>40908</v>
      </c>
      <c r="B8824" s="81">
        <v>37</v>
      </c>
      <c r="C8824" s="82">
        <v>42137</v>
      </c>
      <c r="D8824" s="83" t="s">
        <v>172</v>
      </c>
      <c r="E8824" s="82">
        <v>42624.694000000003</v>
      </c>
      <c r="F8824" s="82">
        <v>42639.754000000001</v>
      </c>
      <c r="G8824" s="82">
        <v>-15.06</v>
      </c>
      <c r="H8824" s="82">
        <v>0</v>
      </c>
      <c r="I8824" s="82">
        <v>1725.2760000000001</v>
      </c>
      <c r="J8824" s="81">
        <v>993.53600000000006</v>
      </c>
    </row>
    <row r="8825" spans="1:10">
      <c r="A8825" s="80">
        <v>40908</v>
      </c>
      <c r="B8825" s="81">
        <v>38</v>
      </c>
      <c r="C8825" s="82">
        <v>41033</v>
      </c>
      <c r="D8825" s="83" t="s">
        <v>172</v>
      </c>
      <c r="E8825" s="82">
        <v>41458.167999999998</v>
      </c>
      <c r="F8825" s="82">
        <v>41473.248</v>
      </c>
      <c r="G8825" s="82">
        <v>-15.08</v>
      </c>
      <c r="H8825" s="82">
        <v>0</v>
      </c>
      <c r="I8825" s="82">
        <v>1725.2760000000001</v>
      </c>
      <c r="J8825" s="81">
        <v>993.52600000000007</v>
      </c>
    </row>
    <row r="8826" spans="1:10">
      <c r="A8826" s="80">
        <v>40908</v>
      </c>
      <c r="B8826" s="81">
        <v>39</v>
      </c>
      <c r="C8826" s="82">
        <v>39465</v>
      </c>
      <c r="D8826" s="83" t="s">
        <v>172</v>
      </c>
      <c r="E8826" s="82">
        <v>39887.046000000002</v>
      </c>
      <c r="F8826" s="82">
        <v>39905.106</v>
      </c>
      <c r="G8826" s="82">
        <v>-18.059999999999999</v>
      </c>
      <c r="H8826" s="82">
        <v>0</v>
      </c>
      <c r="I8826" s="82">
        <v>1725.2760000000001</v>
      </c>
      <c r="J8826" s="81">
        <v>993.524</v>
      </c>
    </row>
    <row r="8827" spans="1:10">
      <c r="A8827" s="80">
        <v>40908</v>
      </c>
      <c r="B8827" s="81">
        <v>40</v>
      </c>
      <c r="C8827" s="82">
        <v>37566</v>
      </c>
      <c r="D8827" s="83" t="s">
        <v>172</v>
      </c>
      <c r="E8827" s="82">
        <v>37864.370000000003</v>
      </c>
      <c r="F8827" s="82">
        <v>37879.79</v>
      </c>
      <c r="G8827" s="82">
        <v>-15.42</v>
      </c>
      <c r="H8827" s="82">
        <v>0</v>
      </c>
      <c r="I8827" s="82">
        <v>1725.2760000000001</v>
      </c>
      <c r="J8827" s="81">
        <v>993.53399999999999</v>
      </c>
    </row>
    <row r="8828" spans="1:10">
      <c r="A8828" s="80">
        <v>40908</v>
      </c>
      <c r="B8828" s="81">
        <v>41</v>
      </c>
      <c r="C8828" s="82">
        <v>35799</v>
      </c>
      <c r="D8828" s="83" t="s">
        <v>172</v>
      </c>
      <c r="E8828" s="82">
        <v>36079.383999999998</v>
      </c>
      <c r="F8828" s="82">
        <v>36094.184000000001</v>
      </c>
      <c r="G8828" s="82">
        <v>-14.8</v>
      </c>
      <c r="H8828" s="82">
        <v>0</v>
      </c>
      <c r="I8828" s="82">
        <v>1725.2760000000001</v>
      </c>
      <c r="J8828" s="81">
        <v>993.52</v>
      </c>
    </row>
    <row r="8829" spans="1:10">
      <c r="A8829" s="80">
        <v>40908</v>
      </c>
      <c r="B8829" s="81">
        <v>42</v>
      </c>
      <c r="C8829" s="82">
        <v>33972</v>
      </c>
      <c r="D8829" s="83" t="s">
        <v>172</v>
      </c>
      <c r="E8829" s="82">
        <v>34339.343999999997</v>
      </c>
      <c r="F8829" s="82">
        <v>34353.184000000001</v>
      </c>
      <c r="G8829" s="82">
        <v>-13.84</v>
      </c>
      <c r="H8829" s="82">
        <v>0</v>
      </c>
      <c r="I8829" s="82">
        <v>1725.078</v>
      </c>
      <c r="J8829" s="81">
        <v>993.53399999999999</v>
      </c>
    </row>
    <row r="8830" spans="1:10">
      <c r="A8830" s="80">
        <v>40908</v>
      </c>
      <c r="B8830" s="81">
        <v>43</v>
      </c>
      <c r="C8830" s="82">
        <v>32716</v>
      </c>
      <c r="D8830" s="83" t="s">
        <v>172</v>
      </c>
      <c r="E8830" s="82">
        <v>33044.413999999997</v>
      </c>
      <c r="F8830" s="82">
        <v>33058.133999999998</v>
      </c>
      <c r="G8830" s="82">
        <v>-13.72</v>
      </c>
      <c r="H8830" s="82">
        <v>0</v>
      </c>
      <c r="I8830" s="82">
        <v>1725.472</v>
      </c>
      <c r="J8830" s="81">
        <v>993.53200000000004</v>
      </c>
    </row>
    <row r="8831" spans="1:10">
      <c r="A8831" s="80">
        <v>40908</v>
      </c>
      <c r="B8831" s="81">
        <v>44</v>
      </c>
      <c r="C8831" s="82">
        <v>31374</v>
      </c>
      <c r="D8831" s="83" t="s">
        <v>172</v>
      </c>
      <c r="E8831" s="82">
        <v>31763.21</v>
      </c>
      <c r="F8831" s="82">
        <v>31776.93</v>
      </c>
      <c r="G8831" s="82">
        <v>-10.88</v>
      </c>
      <c r="H8831" s="82">
        <v>0</v>
      </c>
      <c r="I8831" s="82">
        <v>1725.078</v>
      </c>
      <c r="J8831" s="81">
        <v>993.54</v>
      </c>
    </row>
    <row r="8832" spans="1:10">
      <c r="A8832" s="80">
        <v>40908</v>
      </c>
      <c r="B8832" s="81">
        <v>45</v>
      </c>
      <c r="C8832" s="82">
        <v>30548</v>
      </c>
      <c r="D8832" s="83" t="s">
        <v>172</v>
      </c>
      <c r="E8832" s="82">
        <v>30962.092000000001</v>
      </c>
      <c r="F8832" s="82">
        <v>30971.812000000002</v>
      </c>
      <c r="G8832" s="82">
        <v>-9.7200000000000006</v>
      </c>
      <c r="H8832" s="82">
        <v>0</v>
      </c>
      <c r="I8832" s="82">
        <v>1725.2760000000001</v>
      </c>
      <c r="J8832" s="81">
        <v>993.53399999999999</v>
      </c>
    </row>
    <row r="8833" spans="1:10">
      <c r="A8833" s="80">
        <v>40908</v>
      </c>
      <c r="B8833" s="81">
        <v>46</v>
      </c>
      <c r="C8833" s="82">
        <v>30198</v>
      </c>
      <c r="D8833" s="83" t="s">
        <v>172</v>
      </c>
      <c r="E8833" s="82">
        <v>30616.358</v>
      </c>
      <c r="F8833" s="82">
        <v>30631.418000000001</v>
      </c>
      <c r="G8833" s="82">
        <v>-15.06</v>
      </c>
      <c r="H8833" s="82">
        <v>0</v>
      </c>
      <c r="I8833" s="82">
        <v>1725.374</v>
      </c>
      <c r="J8833" s="81">
        <v>993.54200000000003</v>
      </c>
    </row>
    <row r="8834" spans="1:10">
      <c r="A8834" s="80">
        <v>40908</v>
      </c>
      <c r="B8834" s="81">
        <v>47</v>
      </c>
      <c r="C8834" s="82">
        <v>29729</v>
      </c>
      <c r="D8834" s="83" t="s">
        <v>172</v>
      </c>
      <c r="E8834" s="82">
        <v>30116.968000000001</v>
      </c>
      <c r="F8834" s="82">
        <v>30240.328000000001</v>
      </c>
      <c r="G8834" s="82">
        <v>-123.36</v>
      </c>
      <c r="H8834" s="82">
        <v>0</v>
      </c>
      <c r="I8834" s="82">
        <v>1725.1760000000002</v>
      </c>
      <c r="J8834" s="81">
        <v>992.73400000000004</v>
      </c>
    </row>
    <row r="8835" spans="1:10">
      <c r="A8835" s="80">
        <v>40908</v>
      </c>
      <c r="B8835" s="81">
        <v>48</v>
      </c>
      <c r="C8835" s="82">
        <v>29576</v>
      </c>
      <c r="D8835" s="83" t="s">
        <v>172</v>
      </c>
      <c r="E8835" s="82">
        <v>30019.574000000001</v>
      </c>
      <c r="F8835" s="82">
        <v>30204.624</v>
      </c>
      <c r="G8835" s="82">
        <v>-447.1</v>
      </c>
      <c r="H8835" s="82">
        <v>0</v>
      </c>
      <c r="I8835" s="82">
        <v>1725.2760000000001</v>
      </c>
      <c r="J8835" s="81">
        <v>992.3420000000001</v>
      </c>
    </row>
  </sheetData>
  <pageMargins left="0.75" right="0.75" top="1" bottom="1" header="0.5" footer="0.5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35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S10" sqref="S10"/>
    </sheetView>
  </sheetViews>
  <sheetFormatPr baseColWidth="10" defaultColWidth="8.83203125" defaultRowHeight="12" x14ac:dyDescent="0"/>
  <cols>
    <col min="1" max="1" width="11.5" style="79" bestFit="1" customWidth="1"/>
    <col min="2" max="2" width="13.6640625" style="79" bestFit="1" customWidth="1"/>
    <col min="3" max="3" width="8.5" style="79" bestFit="1" customWidth="1"/>
    <col min="4" max="4" width="8.83203125" style="79"/>
    <col min="5" max="5" width="10.1640625" style="79" customWidth="1"/>
    <col min="6" max="6" width="14.6640625" style="79" customWidth="1"/>
    <col min="7" max="7" width="15.1640625" style="79" customWidth="1"/>
    <col min="8" max="8" width="21.5" style="79" customWidth="1"/>
    <col min="9" max="10" width="23.1640625" style="79" customWidth="1"/>
    <col min="11" max="16384" width="8.83203125" style="79"/>
  </cols>
  <sheetData>
    <row r="1" spans="1:18">
      <c r="A1" s="78" t="s">
        <v>162</v>
      </c>
      <c r="B1" s="78" t="s">
        <v>163</v>
      </c>
      <c r="C1" s="78" t="s">
        <v>164</v>
      </c>
      <c r="D1" s="78" t="s">
        <v>165</v>
      </c>
      <c r="E1" s="78" t="s">
        <v>166</v>
      </c>
      <c r="F1" s="78" t="s">
        <v>167</v>
      </c>
      <c r="G1" s="78" t="s">
        <v>168</v>
      </c>
      <c r="H1" s="78" t="s">
        <v>169</v>
      </c>
      <c r="I1" s="78" t="s">
        <v>170</v>
      </c>
      <c r="J1" s="78" t="s">
        <v>171</v>
      </c>
    </row>
    <row r="2" spans="1:18">
      <c r="A2" s="89">
        <v>40544</v>
      </c>
      <c r="B2" s="90">
        <v>1</v>
      </c>
      <c r="C2" s="91">
        <v>34596</v>
      </c>
      <c r="D2" s="92" t="s">
        <v>172</v>
      </c>
      <c r="E2" s="91">
        <v>35152.082000000002</v>
      </c>
      <c r="F2" s="91">
        <v>35560.339999999997</v>
      </c>
      <c r="G2" s="91">
        <v>-66.739999999999995</v>
      </c>
      <c r="H2" s="91">
        <v>-381.5</v>
      </c>
      <c r="I2" s="91">
        <v>1922.3420000000001</v>
      </c>
      <c r="J2" s="93"/>
    </row>
    <row r="3" spans="1:18">
      <c r="A3" s="89">
        <v>40544</v>
      </c>
      <c r="B3" s="90">
        <v>2</v>
      </c>
      <c r="C3" s="91">
        <v>35089</v>
      </c>
      <c r="D3" s="92" t="s">
        <v>172</v>
      </c>
      <c r="E3" s="91">
        <v>35631.154000000002</v>
      </c>
      <c r="F3" s="91">
        <v>36030.432000000001</v>
      </c>
      <c r="G3" s="91">
        <v>-19.760000000000002</v>
      </c>
      <c r="H3" s="91">
        <v>-381.4</v>
      </c>
      <c r="I3" s="91">
        <v>1922.3420000000001</v>
      </c>
      <c r="J3" s="93"/>
    </row>
    <row r="4" spans="1:18">
      <c r="A4" s="89">
        <v>40544</v>
      </c>
      <c r="B4" s="90">
        <v>3</v>
      </c>
      <c r="C4" s="91">
        <v>34724</v>
      </c>
      <c r="D4" s="92" t="s">
        <v>172</v>
      </c>
      <c r="E4" s="91">
        <v>35247.106</v>
      </c>
      <c r="F4" s="91">
        <v>36119.964</v>
      </c>
      <c r="G4" s="91">
        <v>-558.44000000000005</v>
      </c>
      <c r="H4" s="91">
        <v>-381.5</v>
      </c>
      <c r="I4" s="91">
        <v>1973.5360000000001</v>
      </c>
      <c r="J4" s="93"/>
      <c r="Q4" s="79">
        <f>MAX(C:C)</f>
        <v>55106</v>
      </c>
      <c r="R4" s="79">
        <f>MAX(F:F)</f>
        <v>56054.198000000004</v>
      </c>
    </row>
    <row r="5" spans="1:18">
      <c r="A5" s="89">
        <v>40544</v>
      </c>
      <c r="B5" s="90">
        <v>4</v>
      </c>
      <c r="C5" s="91">
        <v>33662</v>
      </c>
      <c r="D5" s="92" t="s">
        <v>172</v>
      </c>
      <c r="E5" s="91">
        <v>34169.47</v>
      </c>
      <c r="F5" s="91">
        <v>35546.408000000003</v>
      </c>
      <c r="G5" s="91">
        <v>-997.42</v>
      </c>
      <c r="H5" s="91">
        <v>-381.4</v>
      </c>
      <c r="I5" s="91">
        <v>1974.82</v>
      </c>
      <c r="J5" s="93"/>
      <c r="Q5" s="79">
        <f>MIN(C:C)</f>
        <v>19837</v>
      </c>
      <c r="R5" s="79">
        <f>MIN(F:F)</f>
        <v>21846.108</v>
      </c>
    </row>
    <row r="6" spans="1:18">
      <c r="A6" s="89">
        <v>40544</v>
      </c>
      <c r="B6" s="90">
        <v>5</v>
      </c>
      <c r="C6" s="91">
        <v>32655</v>
      </c>
      <c r="D6" s="92" t="s">
        <v>172</v>
      </c>
      <c r="E6" s="91">
        <v>33150.328000000001</v>
      </c>
      <c r="F6" s="91">
        <v>34656.866000000002</v>
      </c>
      <c r="G6" s="91">
        <v>-1127.02</v>
      </c>
      <c r="H6" s="91">
        <v>-381.5</v>
      </c>
      <c r="I6" s="91">
        <v>1975.018</v>
      </c>
      <c r="J6" s="93"/>
    </row>
    <row r="7" spans="1:18">
      <c r="A7" s="89">
        <v>40544</v>
      </c>
      <c r="B7" s="90">
        <v>6</v>
      </c>
      <c r="C7" s="91">
        <v>32097</v>
      </c>
      <c r="D7" s="92" t="s">
        <v>172</v>
      </c>
      <c r="E7" s="91">
        <v>32551.011999999999</v>
      </c>
      <c r="F7" s="91">
        <v>33940.870000000003</v>
      </c>
      <c r="G7" s="91">
        <v>-1065.54</v>
      </c>
      <c r="H7" s="91">
        <v>-381.4</v>
      </c>
      <c r="I7" s="91">
        <v>1975.018</v>
      </c>
      <c r="J7" s="93"/>
    </row>
    <row r="8" spans="1:18">
      <c r="A8" s="89">
        <v>40544</v>
      </c>
      <c r="B8" s="90">
        <v>7</v>
      </c>
      <c r="C8" s="91">
        <v>31111</v>
      </c>
      <c r="D8" s="92" t="s">
        <v>172</v>
      </c>
      <c r="E8" s="91">
        <v>31580.588</v>
      </c>
      <c r="F8" s="91">
        <v>33146.726000000002</v>
      </c>
      <c r="G8" s="91">
        <v>-1104.1199999999999</v>
      </c>
      <c r="H8" s="91">
        <v>-381.4</v>
      </c>
      <c r="I8" s="91">
        <v>1974.7220000000002</v>
      </c>
      <c r="J8" s="93"/>
    </row>
    <row r="9" spans="1:18">
      <c r="A9" s="89">
        <v>40544</v>
      </c>
      <c r="B9" s="90">
        <v>8</v>
      </c>
      <c r="C9" s="91">
        <v>29885</v>
      </c>
      <c r="D9" s="92" t="s">
        <v>172</v>
      </c>
      <c r="E9" s="91">
        <v>30373.962</v>
      </c>
      <c r="F9" s="91">
        <v>32375.8</v>
      </c>
      <c r="G9" s="91">
        <v>-1622.32</v>
      </c>
      <c r="H9" s="91">
        <v>-381.4</v>
      </c>
      <c r="I9" s="91">
        <v>1974.92</v>
      </c>
      <c r="J9" s="93"/>
    </row>
    <row r="10" spans="1:18">
      <c r="A10" s="89">
        <v>40544</v>
      </c>
      <c r="B10" s="90">
        <v>9</v>
      </c>
      <c r="C10" s="91">
        <v>28798</v>
      </c>
      <c r="D10" s="92" t="s">
        <v>172</v>
      </c>
      <c r="E10" s="91">
        <v>29320.338</v>
      </c>
      <c r="F10" s="91">
        <v>31342.135999999999</v>
      </c>
      <c r="G10" s="91">
        <v>-1642.28</v>
      </c>
      <c r="H10" s="91">
        <v>-381.4</v>
      </c>
      <c r="I10" s="91">
        <v>1975.414</v>
      </c>
      <c r="J10" s="93"/>
    </row>
    <row r="11" spans="1:18">
      <c r="A11" s="89">
        <v>40544</v>
      </c>
      <c r="B11" s="90">
        <v>10</v>
      </c>
      <c r="C11" s="91">
        <v>28094</v>
      </c>
      <c r="D11" s="92" t="s">
        <v>172</v>
      </c>
      <c r="E11" s="91">
        <v>28595.748</v>
      </c>
      <c r="F11" s="91">
        <v>30596.225999999999</v>
      </c>
      <c r="G11" s="91">
        <v>-1620.96</v>
      </c>
      <c r="H11" s="91">
        <v>-381.4</v>
      </c>
      <c r="I11" s="91">
        <v>1975.1180000000002</v>
      </c>
      <c r="J11" s="93"/>
    </row>
    <row r="12" spans="1:18">
      <c r="A12" s="89">
        <v>40544</v>
      </c>
      <c r="B12" s="90">
        <v>11</v>
      </c>
      <c r="C12" s="91">
        <v>27558</v>
      </c>
      <c r="D12" s="92" t="s">
        <v>172</v>
      </c>
      <c r="E12" s="91">
        <v>28089.966</v>
      </c>
      <c r="F12" s="91">
        <v>30086.204000000002</v>
      </c>
      <c r="G12" s="91">
        <v>-1616.72</v>
      </c>
      <c r="H12" s="91">
        <v>-381.3</v>
      </c>
      <c r="I12" s="91">
        <v>1975.71</v>
      </c>
      <c r="J12" s="93"/>
    </row>
    <row r="13" spans="1:18">
      <c r="A13" s="89">
        <v>40544</v>
      </c>
      <c r="B13" s="90">
        <v>12</v>
      </c>
      <c r="C13" s="91">
        <v>27206</v>
      </c>
      <c r="D13" s="92" t="s">
        <v>172</v>
      </c>
      <c r="E13" s="91">
        <v>27760.868000000002</v>
      </c>
      <c r="F13" s="91">
        <v>29750.025999999998</v>
      </c>
      <c r="G13" s="91">
        <v>-1609.64</v>
      </c>
      <c r="H13" s="91">
        <v>-381.4</v>
      </c>
      <c r="I13" s="91">
        <v>1974.4260000000002</v>
      </c>
      <c r="J13" s="93"/>
    </row>
    <row r="14" spans="1:18">
      <c r="A14" s="89">
        <v>40544</v>
      </c>
      <c r="B14" s="90">
        <v>13</v>
      </c>
      <c r="C14" s="91">
        <v>27226</v>
      </c>
      <c r="D14" s="92" t="s">
        <v>172</v>
      </c>
      <c r="E14" s="91">
        <v>27844.734</v>
      </c>
      <c r="F14" s="91">
        <v>29838.745999999999</v>
      </c>
      <c r="G14" s="91">
        <v>-1572.02</v>
      </c>
      <c r="H14" s="91">
        <v>-424</v>
      </c>
      <c r="I14" s="91">
        <v>1975.9080000000001</v>
      </c>
      <c r="J14" s="93"/>
    </row>
    <row r="15" spans="1:18">
      <c r="A15" s="89">
        <v>40544</v>
      </c>
      <c r="B15" s="90">
        <v>14</v>
      </c>
      <c r="C15" s="91">
        <v>27096</v>
      </c>
      <c r="D15" s="92" t="s">
        <v>172</v>
      </c>
      <c r="E15" s="91">
        <v>27709.635999999999</v>
      </c>
      <c r="F15" s="91">
        <v>28916.294000000002</v>
      </c>
      <c r="G15" s="91">
        <v>-781.14</v>
      </c>
      <c r="H15" s="91">
        <v>-427.7</v>
      </c>
      <c r="I15" s="91">
        <v>1974.5240000000001</v>
      </c>
      <c r="J15" s="93"/>
    </row>
    <row r="16" spans="1:18">
      <c r="A16" s="89">
        <v>40544</v>
      </c>
      <c r="B16" s="90">
        <v>15</v>
      </c>
      <c r="C16" s="91">
        <v>26947</v>
      </c>
      <c r="D16" s="92" t="s">
        <v>172</v>
      </c>
      <c r="E16" s="91">
        <v>27564.59</v>
      </c>
      <c r="F16" s="91">
        <v>28018.322</v>
      </c>
      <c r="G16" s="91">
        <v>-24.24</v>
      </c>
      <c r="H16" s="91">
        <v>-431.8</v>
      </c>
      <c r="I16" s="91">
        <v>1975.1180000000002</v>
      </c>
      <c r="J16" s="93"/>
    </row>
    <row r="17" spans="1:10">
      <c r="A17" s="89">
        <v>40544</v>
      </c>
      <c r="B17" s="90">
        <v>16</v>
      </c>
      <c r="C17" s="91">
        <v>26604</v>
      </c>
      <c r="D17" s="92" t="s">
        <v>172</v>
      </c>
      <c r="E17" s="91">
        <v>27222.686000000002</v>
      </c>
      <c r="F17" s="91">
        <v>27677.124</v>
      </c>
      <c r="G17" s="91">
        <v>-24.92</v>
      </c>
      <c r="H17" s="91">
        <v>-431.8</v>
      </c>
      <c r="I17" s="91">
        <v>1975.2160000000001</v>
      </c>
      <c r="J17" s="93"/>
    </row>
    <row r="18" spans="1:10">
      <c r="A18" s="89">
        <v>40544</v>
      </c>
      <c r="B18" s="90">
        <v>17</v>
      </c>
      <c r="C18" s="91">
        <v>26939</v>
      </c>
      <c r="D18" s="92" t="s">
        <v>172</v>
      </c>
      <c r="E18" s="91">
        <v>27566.16</v>
      </c>
      <c r="F18" s="91">
        <v>28012.938000000002</v>
      </c>
      <c r="G18" s="91">
        <v>-17.260000000000002</v>
      </c>
      <c r="H18" s="91">
        <v>-431.8</v>
      </c>
      <c r="I18" s="91">
        <v>1975.018</v>
      </c>
      <c r="J18" s="93"/>
    </row>
    <row r="19" spans="1:10">
      <c r="A19" s="89">
        <v>40544</v>
      </c>
      <c r="B19" s="90">
        <v>18</v>
      </c>
      <c r="C19" s="91">
        <v>27895</v>
      </c>
      <c r="D19" s="92" t="s">
        <v>172</v>
      </c>
      <c r="E19" s="91">
        <v>28507.894</v>
      </c>
      <c r="F19" s="91">
        <v>28948.512000000002</v>
      </c>
      <c r="G19" s="91">
        <v>-11.1</v>
      </c>
      <c r="H19" s="91">
        <v>-431.9</v>
      </c>
      <c r="I19" s="91">
        <v>1975.018</v>
      </c>
      <c r="J19" s="93"/>
    </row>
    <row r="20" spans="1:10">
      <c r="A20" s="89">
        <v>40544</v>
      </c>
      <c r="B20" s="90">
        <v>19</v>
      </c>
      <c r="C20" s="91">
        <v>29566</v>
      </c>
      <c r="D20" s="92" t="s">
        <v>172</v>
      </c>
      <c r="E20" s="91">
        <v>30173.874</v>
      </c>
      <c r="F20" s="91">
        <v>30612.612000000001</v>
      </c>
      <c r="G20" s="91">
        <v>-9.2200000000000006</v>
      </c>
      <c r="H20" s="91">
        <v>-431.8</v>
      </c>
      <c r="I20" s="91">
        <v>1975.6120000000001</v>
      </c>
      <c r="J20" s="93"/>
    </row>
    <row r="21" spans="1:10">
      <c r="A21" s="89">
        <v>40544</v>
      </c>
      <c r="B21" s="90">
        <v>20</v>
      </c>
      <c r="C21" s="91">
        <v>31142</v>
      </c>
      <c r="D21" s="92" t="s">
        <v>172</v>
      </c>
      <c r="E21" s="91">
        <v>31769.835999999999</v>
      </c>
      <c r="F21" s="91">
        <v>32208.454000000002</v>
      </c>
      <c r="G21" s="91">
        <v>-9.1</v>
      </c>
      <c r="H21" s="91">
        <v>-431.9</v>
      </c>
      <c r="I21" s="91">
        <v>1974.92</v>
      </c>
      <c r="J21" s="93"/>
    </row>
    <row r="22" spans="1:10">
      <c r="A22" s="89">
        <v>40544</v>
      </c>
      <c r="B22" s="90">
        <v>21</v>
      </c>
      <c r="C22" s="91">
        <v>32819</v>
      </c>
      <c r="D22" s="92" t="s">
        <v>172</v>
      </c>
      <c r="E22" s="91">
        <v>33441.748</v>
      </c>
      <c r="F22" s="91">
        <v>33880.485999999997</v>
      </c>
      <c r="G22" s="91">
        <v>-9.2200000000000006</v>
      </c>
      <c r="H22" s="91">
        <v>-431.8</v>
      </c>
      <c r="I22" s="91">
        <v>1918.586</v>
      </c>
      <c r="J22" s="93"/>
    </row>
    <row r="23" spans="1:10">
      <c r="A23" s="89">
        <v>40544</v>
      </c>
      <c r="B23" s="90">
        <v>22</v>
      </c>
      <c r="C23" s="91">
        <v>34265</v>
      </c>
      <c r="D23" s="92" t="s">
        <v>172</v>
      </c>
      <c r="E23" s="91">
        <v>34871.108</v>
      </c>
      <c r="F23" s="91">
        <v>35309.766000000003</v>
      </c>
      <c r="G23" s="91">
        <v>-9.14</v>
      </c>
      <c r="H23" s="91">
        <v>-431.8</v>
      </c>
      <c r="I23" s="91">
        <v>1917.894</v>
      </c>
      <c r="J23" s="93"/>
    </row>
    <row r="24" spans="1:10">
      <c r="A24" s="89">
        <v>40544</v>
      </c>
      <c r="B24" s="90">
        <v>23</v>
      </c>
      <c r="C24" s="91">
        <v>35725</v>
      </c>
      <c r="D24" s="92" t="s">
        <v>172</v>
      </c>
      <c r="E24" s="91">
        <v>36275.398000000001</v>
      </c>
      <c r="F24" s="91">
        <v>36713.356</v>
      </c>
      <c r="G24" s="91">
        <v>-8.44</v>
      </c>
      <c r="H24" s="91">
        <v>-431.9</v>
      </c>
      <c r="I24" s="91">
        <v>1936.278</v>
      </c>
      <c r="J24" s="93"/>
    </row>
    <row r="25" spans="1:10">
      <c r="A25" s="89">
        <v>40544</v>
      </c>
      <c r="B25" s="90">
        <v>24</v>
      </c>
      <c r="C25" s="91">
        <v>36817</v>
      </c>
      <c r="D25" s="92" t="s">
        <v>172</v>
      </c>
      <c r="E25" s="91">
        <v>37348.938000000002</v>
      </c>
      <c r="F25" s="91">
        <v>37785.016000000003</v>
      </c>
      <c r="G25" s="91">
        <v>-5.82</v>
      </c>
      <c r="H25" s="91">
        <v>-431.9</v>
      </c>
      <c r="I25" s="91">
        <v>1940.8240000000001</v>
      </c>
      <c r="J25" s="93"/>
    </row>
    <row r="26" spans="1:10">
      <c r="A26" s="89">
        <v>40544</v>
      </c>
      <c r="B26" s="90">
        <v>25</v>
      </c>
      <c r="C26" s="91">
        <v>37759</v>
      </c>
      <c r="D26" s="92" t="s">
        <v>172</v>
      </c>
      <c r="E26" s="91">
        <v>38348.686000000002</v>
      </c>
      <c r="F26" s="91">
        <v>38790.084000000003</v>
      </c>
      <c r="G26" s="91">
        <v>-7.94</v>
      </c>
      <c r="H26" s="91">
        <v>-431.9</v>
      </c>
      <c r="I26" s="91">
        <v>1961.182</v>
      </c>
      <c r="J26" s="93"/>
    </row>
    <row r="27" spans="1:10">
      <c r="A27" s="89">
        <v>40544</v>
      </c>
      <c r="B27" s="90">
        <v>26</v>
      </c>
      <c r="C27" s="91">
        <v>38022</v>
      </c>
      <c r="D27" s="92" t="s">
        <v>172</v>
      </c>
      <c r="E27" s="91">
        <v>38683.968000000001</v>
      </c>
      <c r="F27" s="91">
        <v>39130.082000000002</v>
      </c>
      <c r="G27" s="91">
        <v>-9.52</v>
      </c>
      <c r="H27" s="91">
        <v>-432</v>
      </c>
      <c r="I27" s="91">
        <v>1959.798</v>
      </c>
      <c r="J27" s="93"/>
    </row>
    <row r="28" spans="1:10">
      <c r="A28" s="89">
        <v>40544</v>
      </c>
      <c r="B28" s="90">
        <v>27</v>
      </c>
      <c r="C28" s="91">
        <v>38149</v>
      </c>
      <c r="D28" s="92" t="s">
        <v>172</v>
      </c>
      <c r="E28" s="91">
        <v>38787.019999999997</v>
      </c>
      <c r="F28" s="91">
        <v>39236.962</v>
      </c>
      <c r="G28" s="91">
        <v>-9.08</v>
      </c>
      <c r="H28" s="91">
        <v>-432.1</v>
      </c>
      <c r="I28" s="91">
        <v>1974.4260000000002</v>
      </c>
      <c r="J28" s="93"/>
    </row>
    <row r="29" spans="1:10">
      <c r="A29" s="89">
        <v>40544</v>
      </c>
      <c r="B29" s="90">
        <v>28</v>
      </c>
      <c r="C29" s="91">
        <v>38194</v>
      </c>
      <c r="D29" s="92" t="s">
        <v>172</v>
      </c>
      <c r="E29" s="91">
        <v>38854.498</v>
      </c>
      <c r="F29" s="91">
        <v>39302.756000000001</v>
      </c>
      <c r="G29" s="91">
        <v>-15.14</v>
      </c>
      <c r="H29" s="91">
        <v>-432</v>
      </c>
      <c r="I29" s="91">
        <v>1975.018</v>
      </c>
      <c r="J29" s="93"/>
    </row>
    <row r="30" spans="1:10">
      <c r="A30" s="89">
        <v>40544</v>
      </c>
      <c r="B30" s="90">
        <v>29</v>
      </c>
      <c r="C30" s="91">
        <v>38345</v>
      </c>
      <c r="D30" s="92" t="s">
        <v>172</v>
      </c>
      <c r="E30" s="91">
        <v>38906.851999999999</v>
      </c>
      <c r="F30" s="91">
        <v>39348.542000000001</v>
      </c>
      <c r="G30" s="91">
        <v>-10.220000000000001</v>
      </c>
      <c r="H30" s="91">
        <v>-432.1</v>
      </c>
      <c r="I30" s="91">
        <v>1975.316</v>
      </c>
      <c r="J30" s="93"/>
    </row>
    <row r="31" spans="1:10">
      <c r="A31" s="89">
        <v>40544</v>
      </c>
      <c r="B31" s="90">
        <v>30</v>
      </c>
      <c r="C31" s="91">
        <v>38287</v>
      </c>
      <c r="D31" s="92" t="s">
        <v>172</v>
      </c>
      <c r="E31" s="91">
        <v>38885.574000000001</v>
      </c>
      <c r="F31" s="91">
        <v>39325.232000000004</v>
      </c>
      <c r="G31" s="91">
        <v>-10.14</v>
      </c>
      <c r="H31" s="91">
        <v>-432.1</v>
      </c>
      <c r="I31" s="91">
        <v>1974.7220000000002</v>
      </c>
      <c r="J31" s="93"/>
    </row>
    <row r="32" spans="1:10">
      <c r="A32" s="89">
        <v>40544</v>
      </c>
      <c r="B32" s="90">
        <v>31</v>
      </c>
      <c r="C32" s="91">
        <v>38601</v>
      </c>
      <c r="D32" s="92" t="s">
        <v>172</v>
      </c>
      <c r="E32" s="91">
        <v>39204.165999999997</v>
      </c>
      <c r="F32" s="91">
        <v>39658.31</v>
      </c>
      <c r="G32" s="91">
        <v>-5.0599999999999996</v>
      </c>
      <c r="H32" s="91">
        <v>-450.5</v>
      </c>
      <c r="I32" s="91">
        <v>1959.7</v>
      </c>
      <c r="J32" s="93"/>
    </row>
    <row r="33" spans="1:10">
      <c r="A33" s="89">
        <v>40544</v>
      </c>
      <c r="B33" s="90">
        <v>32</v>
      </c>
      <c r="C33" s="91">
        <v>39149</v>
      </c>
      <c r="D33" s="92" t="s">
        <v>172</v>
      </c>
      <c r="E33" s="91">
        <v>39756.271999999997</v>
      </c>
      <c r="F33" s="91">
        <v>40221.620000000003</v>
      </c>
      <c r="G33" s="91">
        <v>-16.18</v>
      </c>
      <c r="H33" s="91">
        <v>-451.1</v>
      </c>
      <c r="I33" s="91">
        <v>1959.3040000000001</v>
      </c>
      <c r="J33" s="93"/>
    </row>
    <row r="34" spans="1:10">
      <c r="A34" s="89">
        <v>40544</v>
      </c>
      <c r="B34" s="90">
        <v>33</v>
      </c>
      <c r="C34" s="91">
        <v>40789</v>
      </c>
      <c r="D34" s="92" t="s">
        <v>172</v>
      </c>
      <c r="E34" s="91">
        <v>41445.705999999998</v>
      </c>
      <c r="F34" s="91">
        <v>41908.114000000001</v>
      </c>
      <c r="G34" s="91">
        <v>-13.24</v>
      </c>
      <c r="H34" s="91">
        <v>-451.2</v>
      </c>
      <c r="I34" s="91">
        <v>1974.92</v>
      </c>
      <c r="J34" s="93"/>
    </row>
    <row r="35" spans="1:10">
      <c r="A35" s="89">
        <v>40544</v>
      </c>
      <c r="B35" s="90">
        <v>34</v>
      </c>
      <c r="C35" s="91">
        <v>42870</v>
      </c>
      <c r="D35" s="92" t="s">
        <v>172</v>
      </c>
      <c r="E35" s="91">
        <v>43477.525999999998</v>
      </c>
      <c r="F35" s="91">
        <v>43943.716</v>
      </c>
      <c r="G35" s="91">
        <v>-12.86</v>
      </c>
      <c r="H35" s="91">
        <v>-451.2</v>
      </c>
      <c r="I35" s="91">
        <v>1973.3380000000002</v>
      </c>
      <c r="J35" s="93"/>
    </row>
    <row r="36" spans="1:10">
      <c r="A36" s="89">
        <v>40544</v>
      </c>
      <c r="B36" s="90">
        <v>35</v>
      </c>
      <c r="C36" s="91">
        <v>43794</v>
      </c>
      <c r="D36" s="92" t="s">
        <v>172</v>
      </c>
      <c r="E36" s="91">
        <v>44392.838000000003</v>
      </c>
      <c r="F36" s="91">
        <v>44861.366000000002</v>
      </c>
      <c r="G36" s="91">
        <v>-17.079999999999998</v>
      </c>
      <c r="H36" s="91">
        <v>-451.2</v>
      </c>
      <c r="I36" s="91">
        <v>1971.856</v>
      </c>
      <c r="J36" s="93"/>
    </row>
    <row r="37" spans="1:10">
      <c r="A37" s="89">
        <v>40544</v>
      </c>
      <c r="B37" s="90">
        <v>36</v>
      </c>
      <c r="C37" s="91">
        <v>43603</v>
      </c>
      <c r="D37" s="92" t="s">
        <v>172</v>
      </c>
      <c r="E37" s="91">
        <v>44224.976000000002</v>
      </c>
      <c r="F37" s="91">
        <v>44693.703999999998</v>
      </c>
      <c r="G37" s="91">
        <v>-19.559999999999999</v>
      </c>
      <c r="H37" s="91">
        <v>-451.2</v>
      </c>
      <c r="I37" s="91">
        <v>1971.856</v>
      </c>
      <c r="J37" s="93"/>
    </row>
    <row r="38" spans="1:10">
      <c r="A38" s="89">
        <v>40544</v>
      </c>
      <c r="B38" s="90">
        <v>37</v>
      </c>
      <c r="C38" s="91">
        <v>42999</v>
      </c>
      <c r="D38" s="92" t="s">
        <v>172</v>
      </c>
      <c r="E38" s="91">
        <v>43615.934000000001</v>
      </c>
      <c r="F38" s="91">
        <v>44079.741999999998</v>
      </c>
      <c r="G38" s="91">
        <v>-14.64</v>
      </c>
      <c r="H38" s="91">
        <v>-451.2</v>
      </c>
      <c r="I38" s="91">
        <v>1972.152</v>
      </c>
      <c r="J38" s="93"/>
    </row>
    <row r="39" spans="1:10">
      <c r="A39" s="89">
        <v>40544</v>
      </c>
      <c r="B39" s="90">
        <v>38</v>
      </c>
      <c r="C39" s="91">
        <v>42081</v>
      </c>
      <c r="D39" s="92" t="s">
        <v>172</v>
      </c>
      <c r="E39" s="91">
        <v>42718.173999999999</v>
      </c>
      <c r="F39" s="91">
        <v>43180.381999999998</v>
      </c>
      <c r="G39" s="91">
        <v>-8.9</v>
      </c>
      <c r="H39" s="91">
        <v>-450.6</v>
      </c>
      <c r="I39" s="91">
        <v>1974.624</v>
      </c>
      <c r="J39" s="93"/>
    </row>
    <row r="40" spans="1:10">
      <c r="A40" s="89">
        <v>40544</v>
      </c>
      <c r="B40" s="90">
        <v>39</v>
      </c>
      <c r="C40" s="91">
        <v>41166</v>
      </c>
      <c r="D40" s="92" t="s">
        <v>172</v>
      </c>
      <c r="E40" s="91">
        <v>41802.495999999999</v>
      </c>
      <c r="F40" s="91">
        <v>42241.13</v>
      </c>
      <c r="G40" s="91">
        <v>-3.06</v>
      </c>
      <c r="H40" s="91">
        <v>-432.1</v>
      </c>
      <c r="I40" s="91">
        <v>1955.7460000000001</v>
      </c>
      <c r="J40" s="93"/>
    </row>
    <row r="41" spans="1:10">
      <c r="A41" s="89">
        <v>40544</v>
      </c>
      <c r="B41" s="90">
        <v>40</v>
      </c>
      <c r="C41" s="91">
        <v>40555</v>
      </c>
      <c r="D41" s="92" t="s">
        <v>172</v>
      </c>
      <c r="E41" s="91">
        <v>41194.311999999998</v>
      </c>
      <c r="F41" s="91">
        <v>41634.786</v>
      </c>
      <c r="G41" s="91">
        <v>-6.08</v>
      </c>
      <c r="H41" s="91">
        <v>-432.1</v>
      </c>
      <c r="I41" s="91">
        <v>1955.45</v>
      </c>
      <c r="J41" s="93"/>
    </row>
    <row r="42" spans="1:10">
      <c r="A42" s="89">
        <v>40544</v>
      </c>
      <c r="B42" s="90">
        <v>41</v>
      </c>
      <c r="C42" s="91">
        <v>39754</v>
      </c>
      <c r="D42" s="92" t="s">
        <v>172</v>
      </c>
      <c r="E42" s="91">
        <v>40360.9</v>
      </c>
      <c r="F42" s="91">
        <v>40810.804000000004</v>
      </c>
      <c r="G42" s="91">
        <v>-18.12</v>
      </c>
      <c r="H42" s="91">
        <v>-432.1</v>
      </c>
      <c r="I42" s="91">
        <v>1975.018</v>
      </c>
      <c r="J42" s="93"/>
    </row>
    <row r="43" spans="1:10">
      <c r="A43" s="89">
        <v>40544</v>
      </c>
      <c r="B43" s="90">
        <v>42</v>
      </c>
      <c r="C43" s="91">
        <v>38520</v>
      </c>
      <c r="D43" s="92" t="s">
        <v>172</v>
      </c>
      <c r="E43" s="91">
        <v>39053.498</v>
      </c>
      <c r="F43" s="91">
        <v>39503.095999999998</v>
      </c>
      <c r="G43" s="91">
        <v>-17.78</v>
      </c>
      <c r="H43" s="91">
        <v>-432.1</v>
      </c>
      <c r="I43" s="91">
        <v>1974.624</v>
      </c>
      <c r="J43" s="93"/>
    </row>
    <row r="44" spans="1:10">
      <c r="A44" s="89">
        <v>40544</v>
      </c>
      <c r="B44" s="90">
        <v>43</v>
      </c>
      <c r="C44" s="91">
        <v>37719</v>
      </c>
      <c r="D44" s="92" t="s">
        <v>172</v>
      </c>
      <c r="E44" s="91">
        <v>38293.660000000003</v>
      </c>
      <c r="F44" s="91">
        <v>38740.804000000004</v>
      </c>
      <c r="G44" s="91">
        <v>-11.12</v>
      </c>
      <c r="H44" s="91">
        <v>-432</v>
      </c>
      <c r="I44" s="91">
        <v>1973.7340000000002</v>
      </c>
      <c r="J44" s="93"/>
    </row>
    <row r="45" spans="1:10">
      <c r="A45" s="89">
        <v>40544</v>
      </c>
      <c r="B45" s="90">
        <v>44</v>
      </c>
      <c r="C45" s="91">
        <v>36590</v>
      </c>
      <c r="D45" s="92" t="s">
        <v>172</v>
      </c>
      <c r="E45" s="91">
        <v>37209.14</v>
      </c>
      <c r="F45" s="91">
        <v>37649.637999999999</v>
      </c>
      <c r="G45" s="91">
        <v>-8.64</v>
      </c>
      <c r="H45" s="91">
        <v>-431.9</v>
      </c>
      <c r="I45" s="91">
        <v>1975.5120000000002</v>
      </c>
      <c r="J45" s="93"/>
    </row>
    <row r="46" spans="1:10">
      <c r="A46" s="89">
        <v>40544</v>
      </c>
      <c r="B46" s="90">
        <v>45</v>
      </c>
      <c r="C46" s="91">
        <v>35475</v>
      </c>
      <c r="D46" s="92" t="s">
        <v>172</v>
      </c>
      <c r="E46" s="91">
        <v>36076.730000000003</v>
      </c>
      <c r="F46" s="91">
        <v>36521.057999999997</v>
      </c>
      <c r="G46" s="91">
        <v>-9.68</v>
      </c>
      <c r="H46" s="91">
        <v>-431.8</v>
      </c>
      <c r="I46" s="91">
        <v>1974.5240000000001</v>
      </c>
      <c r="J46" s="93"/>
    </row>
    <row r="47" spans="1:10">
      <c r="A47" s="89">
        <v>40544</v>
      </c>
      <c r="B47" s="90">
        <v>46</v>
      </c>
      <c r="C47" s="91">
        <v>34815</v>
      </c>
      <c r="D47" s="92" t="s">
        <v>172</v>
      </c>
      <c r="E47" s="91">
        <v>35370.910000000003</v>
      </c>
      <c r="F47" s="91">
        <v>35814.142</v>
      </c>
      <c r="G47" s="91">
        <v>-10.72</v>
      </c>
      <c r="H47" s="91">
        <v>-432</v>
      </c>
      <c r="I47" s="91">
        <v>1974.624</v>
      </c>
      <c r="J47" s="93"/>
    </row>
    <row r="48" spans="1:10">
      <c r="A48" s="89">
        <v>40544</v>
      </c>
      <c r="B48" s="90">
        <v>47</v>
      </c>
      <c r="C48" s="91">
        <v>33427</v>
      </c>
      <c r="D48" s="92" t="s">
        <v>172</v>
      </c>
      <c r="E48" s="91">
        <v>34014.042000000001</v>
      </c>
      <c r="F48" s="91">
        <v>34481.919999999998</v>
      </c>
      <c r="G48" s="91">
        <v>-18.86</v>
      </c>
      <c r="H48" s="91">
        <v>-432.1</v>
      </c>
      <c r="I48" s="91">
        <v>1485.6120000000001</v>
      </c>
      <c r="J48" s="93"/>
    </row>
    <row r="49" spans="1:10">
      <c r="A49" s="89">
        <v>40544</v>
      </c>
      <c r="B49" s="90">
        <v>48</v>
      </c>
      <c r="C49" s="91">
        <v>32649</v>
      </c>
      <c r="D49" s="92" t="s">
        <v>172</v>
      </c>
      <c r="E49" s="91">
        <v>33266.156000000003</v>
      </c>
      <c r="F49" s="91">
        <v>33984.614000000001</v>
      </c>
      <c r="G49" s="91">
        <v>-184.84</v>
      </c>
      <c r="H49" s="91">
        <v>-432.1</v>
      </c>
      <c r="I49" s="91">
        <v>1391.13</v>
      </c>
      <c r="J49" s="93"/>
    </row>
    <row r="50" spans="1:10">
      <c r="A50" s="89">
        <v>40545</v>
      </c>
      <c r="B50" s="90">
        <v>1</v>
      </c>
      <c r="C50" s="91">
        <v>33111</v>
      </c>
      <c r="D50" s="92" t="s">
        <v>172</v>
      </c>
      <c r="E50" s="91">
        <v>33729.055999999997</v>
      </c>
      <c r="F50" s="91">
        <v>34176.29</v>
      </c>
      <c r="G50" s="91">
        <v>-38.1</v>
      </c>
      <c r="H50" s="91">
        <v>-432.1</v>
      </c>
      <c r="I50" s="91">
        <v>1628.126</v>
      </c>
      <c r="J50" s="93"/>
    </row>
    <row r="51" spans="1:10">
      <c r="A51" s="89">
        <v>40545</v>
      </c>
      <c r="B51" s="90">
        <v>2</v>
      </c>
      <c r="C51" s="91">
        <v>32986</v>
      </c>
      <c r="D51" s="92" t="s">
        <v>172</v>
      </c>
      <c r="E51" s="91">
        <v>33601.360000000001</v>
      </c>
      <c r="F51" s="91">
        <v>34039.258000000002</v>
      </c>
      <c r="G51" s="91">
        <v>-12.38</v>
      </c>
      <c r="H51" s="91">
        <v>-432.1</v>
      </c>
      <c r="I51" s="91">
        <v>1643.2460000000001</v>
      </c>
      <c r="J51" s="93"/>
    </row>
    <row r="52" spans="1:10">
      <c r="A52" s="89">
        <v>40545</v>
      </c>
      <c r="B52" s="90">
        <v>3</v>
      </c>
      <c r="C52" s="91">
        <v>32377</v>
      </c>
      <c r="D52" s="92" t="s">
        <v>172</v>
      </c>
      <c r="E52" s="91">
        <v>32977.284</v>
      </c>
      <c r="F52" s="91">
        <v>33751.341999999997</v>
      </c>
      <c r="G52" s="91">
        <v>-320.33999999999997</v>
      </c>
      <c r="H52" s="91">
        <v>-432</v>
      </c>
      <c r="I52" s="91">
        <v>1924.7140000000002</v>
      </c>
      <c r="J52" s="93"/>
    </row>
    <row r="53" spans="1:10">
      <c r="A53" s="89">
        <v>40545</v>
      </c>
      <c r="B53" s="90">
        <v>4</v>
      </c>
      <c r="C53" s="91">
        <v>31427</v>
      </c>
      <c r="D53" s="92" t="s">
        <v>172</v>
      </c>
      <c r="E53" s="91">
        <v>32031.477999999999</v>
      </c>
      <c r="F53" s="91">
        <v>32982.976000000002</v>
      </c>
      <c r="G53" s="91">
        <v>-582.98</v>
      </c>
      <c r="H53" s="91">
        <v>-432</v>
      </c>
      <c r="I53" s="91">
        <v>1923.6280000000002</v>
      </c>
      <c r="J53" s="93"/>
    </row>
    <row r="54" spans="1:10">
      <c r="A54" s="89">
        <v>40545</v>
      </c>
      <c r="B54" s="90">
        <v>5</v>
      </c>
      <c r="C54" s="91">
        <v>30942</v>
      </c>
      <c r="D54" s="92" t="s">
        <v>172</v>
      </c>
      <c r="E54" s="91">
        <v>31419.024000000001</v>
      </c>
      <c r="F54" s="91">
        <v>32677.832000000002</v>
      </c>
      <c r="G54" s="91">
        <v>-908.24</v>
      </c>
      <c r="H54" s="91">
        <v>-432.1</v>
      </c>
      <c r="I54" s="91">
        <v>1973.5360000000001</v>
      </c>
      <c r="J54" s="93"/>
    </row>
    <row r="55" spans="1:10">
      <c r="A55" s="89">
        <v>40545</v>
      </c>
      <c r="B55" s="90">
        <v>6</v>
      </c>
      <c r="C55" s="91">
        <v>30921</v>
      </c>
      <c r="D55" s="92" t="s">
        <v>172</v>
      </c>
      <c r="E55" s="91">
        <v>31520.346000000001</v>
      </c>
      <c r="F55" s="91">
        <v>32792.923999999999</v>
      </c>
      <c r="G55" s="91">
        <v>-1000.36</v>
      </c>
      <c r="H55" s="91">
        <v>-432.1</v>
      </c>
      <c r="I55" s="91">
        <v>1975.316</v>
      </c>
      <c r="J55" s="93"/>
    </row>
    <row r="56" spans="1:10">
      <c r="A56" s="89">
        <v>40545</v>
      </c>
      <c r="B56" s="90">
        <v>7</v>
      </c>
      <c r="C56" s="91">
        <v>30471</v>
      </c>
      <c r="D56" s="92" t="s">
        <v>172</v>
      </c>
      <c r="E56" s="91">
        <v>31144.964</v>
      </c>
      <c r="F56" s="91">
        <v>32955.701999999997</v>
      </c>
      <c r="G56" s="91">
        <v>-1533.12</v>
      </c>
      <c r="H56" s="91">
        <v>-432.1</v>
      </c>
      <c r="I56" s="91">
        <v>1974.7220000000002</v>
      </c>
      <c r="J56" s="93"/>
    </row>
    <row r="57" spans="1:10">
      <c r="A57" s="89">
        <v>40545</v>
      </c>
      <c r="B57" s="90">
        <v>8</v>
      </c>
      <c r="C57" s="91">
        <v>29610</v>
      </c>
      <c r="D57" s="92" t="s">
        <v>172</v>
      </c>
      <c r="E57" s="91">
        <v>30283.05</v>
      </c>
      <c r="F57" s="91">
        <v>32694.248</v>
      </c>
      <c r="G57" s="91">
        <v>-1985.68</v>
      </c>
      <c r="H57" s="91">
        <v>-432.1</v>
      </c>
      <c r="I57" s="91">
        <v>1974.2280000000001</v>
      </c>
      <c r="J57" s="93"/>
    </row>
    <row r="58" spans="1:10">
      <c r="A58" s="89">
        <v>40545</v>
      </c>
      <c r="B58" s="90">
        <v>9</v>
      </c>
      <c r="C58" s="91">
        <v>28867</v>
      </c>
      <c r="D58" s="92" t="s">
        <v>172</v>
      </c>
      <c r="E58" s="91">
        <v>29537.94</v>
      </c>
      <c r="F58" s="91">
        <v>32009.738000000001</v>
      </c>
      <c r="G58" s="91">
        <v>-2046.28</v>
      </c>
      <c r="H58" s="91">
        <v>-432.1</v>
      </c>
      <c r="I58" s="91">
        <v>1976.008</v>
      </c>
      <c r="J58" s="93"/>
    </row>
    <row r="59" spans="1:10">
      <c r="A59" s="89">
        <v>40545</v>
      </c>
      <c r="B59" s="90">
        <v>10</v>
      </c>
      <c r="C59" s="91">
        <v>28407</v>
      </c>
      <c r="D59" s="92" t="s">
        <v>172</v>
      </c>
      <c r="E59" s="91">
        <v>29067.862000000001</v>
      </c>
      <c r="F59" s="91">
        <v>31514.880000000001</v>
      </c>
      <c r="G59" s="91">
        <v>-2021.5</v>
      </c>
      <c r="H59" s="91">
        <v>-432.1</v>
      </c>
      <c r="I59" s="91">
        <v>1974.3280000000002</v>
      </c>
      <c r="J59" s="93"/>
    </row>
    <row r="60" spans="1:10">
      <c r="A60" s="89">
        <v>40545</v>
      </c>
      <c r="B60" s="90">
        <v>11</v>
      </c>
      <c r="C60" s="91">
        <v>28096</v>
      </c>
      <c r="D60" s="92" t="s">
        <v>172</v>
      </c>
      <c r="E60" s="91">
        <v>28779.241999999998</v>
      </c>
      <c r="F60" s="91">
        <v>31165.833999999999</v>
      </c>
      <c r="G60" s="91">
        <v>-1916.24</v>
      </c>
      <c r="H60" s="91">
        <v>-432.2</v>
      </c>
      <c r="I60" s="91">
        <v>1975.1180000000002</v>
      </c>
      <c r="J60" s="93"/>
    </row>
    <row r="61" spans="1:10">
      <c r="A61" s="89">
        <v>40545</v>
      </c>
      <c r="B61" s="90">
        <v>12</v>
      </c>
      <c r="C61" s="91">
        <v>27998</v>
      </c>
      <c r="D61" s="92" t="s">
        <v>172</v>
      </c>
      <c r="E61" s="91">
        <v>28678.162</v>
      </c>
      <c r="F61" s="91">
        <v>30999.66</v>
      </c>
      <c r="G61" s="91">
        <v>-1815.58</v>
      </c>
      <c r="H61" s="91">
        <v>-432.1</v>
      </c>
      <c r="I61" s="91">
        <v>1975.414</v>
      </c>
      <c r="J61" s="93"/>
    </row>
    <row r="62" spans="1:10">
      <c r="A62" s="89">
        <v>40545</v>
      </c>
      <c r="B62" s="90">
        <v>13</v>
      </c>
      <c r="C62" s="91">
        <v>28431</v>
      </c>
      <c r="D62" s="92" t="s">
        <v>172</v>
      </c>
      <c r="E62" s="91">
        <v>29092.878000000001</v>
      </c>
      <c r="F62" s="91">
        <v>31317.51</v>
      </c>
      <c r="G62" s="91">
        <v>-1795.14</v>
      </c>
      <c r="H62" s="91">
        <v>-432.1</v>
      </c>
      <c r="I62" s="91">
        <v>1964.1480000000001</v>
      </c>
      <c r="J62" s="93"/>
    </row>
    <row r="63" spans="1:10">
      <c r="A63" s="89">
        <v>40545</v>
      </c>
      <c r="B63" s="90">
        <v>14</v>
      </c>
      <c r="C63" s="91">
        <v>28603</v>
      </c>
      <c r="D63" s="92" t="s">
        <v>172</v>
      </c>
      <c r="E63" s="91">
        <v>29227.728000000003</v>
      </c>
      <c r="F63" s="91">
        <v>31538.57</v>
      </c>
      <c r="G63" s="91">
        <v>-1856.24</v>
      </c>
      <c r="H63" s="91">
        <v>-432.2</v>
      </c>
      <c r="I63" s="91">
        <v>1964.2460000000001</v>
      </c>
      <c r="J63" s="93"/>
    </row>
    <row r="64" spans="1:10">
      <c r="A64" s="89">
        <v>40545</v>
      </c>
      <c r="B64" s="90">
        <v>15</v>
      </c>
      <c r="C64" s="91">
        <v>28804</v>
      </c>
      <c r="D64" s="92" t="s">
        <v>172</v>
      </c>
      <c r="E64" s="91">
        <v>29456.988000000001</v>
      </c>
      <c r="F64" s="91">
        <v>31071.766</v>
      </c>
      <c r="G64" s="91">
        <v>-1185.26</v>
      </c>
      <c r="H64" s="91">
        <v>-432.1</v>
      </c>
      <c r="I64" s="91">
        <v>1975.81</v>
      </c>
      <c r="J64" s="93"/>
    </row>
    <row r="65" spans="1:10">
      <c r="A65" s="89">
        <v>40545</v>
      </c>
      <c r="B65" s="90">
        <v>16</v>
      </c>
      <c r="C65" s="91">
        <v>28774</v>
      </c>
      <c r="D65" s="92" t="s">
        <v>172</v>
      </c>
      <c r="E65" s="91">
        <v>29460.317999999999</v>
      </c>
      <c r="F65" s="91">
        <v>30986.315999999999</v>
      </c>
      <c r="G65" s="91">
        <v>-1096.48</v>
      </c>
      <c r="H65" s="91">
        <v>-432.2</v>
      </c>
      <c r="I65" s="91">
        <v>1974.13</v>
      </c>
      <c r="J65" s="93"/>
    </row>
    <row r="66" spans="1:10">
      <c r="A66" s="89">
        <v>40545</v>
      </c>
      <c r="B66" s="90">
        <v>17</v>
      </c>
      <c r="C66" s="91">
        <v>29657</v>
      </c>
      <c r="D66" s="92" t="s">
        <v>172</v>
      </c>
      <c r="E66" s="91">
        <v>30352.356</v>
      </c>
      <c r="F66" s="91">
        <v>31316.68</v>
      </c>
      <c r="G66" s="91">
        <v>-539.74</v>
      </c>
      <c r="H66" s="91">
        <v>-474.6</v>
      </c>
      <c r="I66" s="91">
        <v>1859.4860000000001</v>
      </c>
      <c r="J66" s="93"/>
    </row>
    <row r="67" spans="1:10">
      <c r="A67" s="89">
        <v>40545</v>
      </c>
      <c r="B67" s="90">
        <v>18</v>
      </c>
      <c r="C67" s="91">
        <v>31189</v>
      </c>
      <c r="D67" s="92" t="s">
        <v>172</v>
      </c>
      <c r="E67" s="91">
        <v>31871.054</v>
      </c>
      <c r="F67" s="91">
        <v>32504.832000000002</v>
      </c>
      <c r="G67" s="91">
        <v>-204.26</v>
      </c>
      <c r="H67" s="91">
        <v>-472.3</v>
      </c>
      <c r="I67" s="91">
        <v>1859.7820000000002</v>
      </c>
      <c r="J67" s="93"/>
    </row>
    <row r="68" spans="1:10">
      <c r="A68" s="89">
        <v>40545</v>
      </c>
      <c r="B68" s="90">
        <v>19</v>
      </c>
      <c r="C68" s="91">
        <v>33123</v>
      </c>
      <c r="D68" s="92" t="s">
        <v>172</v>
      </c>
      <c r="E68" s="91">
        <v>33861.394</v>
      </c>
      <c r="F68" s="91">
        <v>34300.232000000004</v>
      </c>
      <c r="G68" s="91">
        <v>-9.32</v>
      </c>
      <c r="H68" s="91">
        <v>-432.3</v>
      </c>
      <c r="I68" s="91">
        <v>1913.25</v>
      </c>
      <c r="J68" s="93"/>
    </row>
    <row r="69" spans="1:10">
      <c r="A69" s="89">
        <v>40545</v>
      </c>
      <c r="B69" s="90">
        <v>20</v>
      </c>
      <c r="C69" s="91">
        <v>35046</v>
      </c>
      <c r="D69" s="92" t="s">
        <v>172</v>
      </c>
      <c r="E69" s="91">
        <v>35763.054000000004</v>
      </c>
      <c r="F69" s="91">
        <v>36203.491999999998</v>
      </c>
      <c r="G69" s="91">
        <v>-10.92</v>
      </c>
      <c r="H69" s="91">
        <v>-432.3</v>
      </c>
      <c r="I69" s="91">
        <v>1911.9660000000001</v>
      </c>
      <c r="J69" s="93"/>
    </row>
    <row r="70" spans="1:10">
      <c r="A70" s="89">
        <v>40545</v>
      </c>
      <c r="B70" s="90">
        <v>21</v>
      </c>
      <c r="C70" s="91">
        <v>36900</v>
      </c>
      <c r="D70" s="92" t="s">
        <v>172</v>
      </c>
      <c r="E70" s="91">
        <v>37597.438000000002</v>
      </c>
      <c r="F70" s="91">
        <v>38040.476000000002</v>
      </c>
      <c r="G70" s="91">
        <v>-13.52</v>
      </c>
      <c r="H70" s="91">
        <v>-432.2</v>
      </c>
      <c r="I70" s="91">
        <v>1905.2440000000001</v>
      </c>
      <c r="J70" s="93"/>
    </row>
    <row r="71" spans="1:10">
      <c r="A71" s="89">
        <v>40545</v>
      </c>
      <c r="B71" s="90">
        <v>22</v>
      </c>
      <c r="C71" s="91">
        <v>38239</v>
      </c>
      <c r="D71" s="92" t="s">
        <v>172</v>
      </c>
      <c r="E71" s="91">
        <v>38877.402000000002</v>
      </c>
      <c r="F71" s="91">
        <v>39320.22</v>
      </c>
      <c r="G71" s="91">
        <v>-13.3</v>
      </c>
      <c r="H71" s="91">
        <v>-432.2</v>
      </c>
      <c r="I71" s="91">
        <v>1906.0360000000001</v>
      </c>
      <c r="J71" s="93"/>
    </row>
    <row r="72" spans="1:10">
      <c r="A72" s="89">
        <v>40545</v>
      </c>
      <c r="B72" s="90">
        <v>23</v>
      </c>
      <c r="C72" s="91">
        <v>39229</v>
      </c>
      <c r="D72" s="92" t="s">
        <v>172</v>
      </c>
      <c r="E72" s="91">
        <v>39988.025999999998</v>
      </c>
      <c r="F72" s="91">
        <v>40430.923999999999</v>
      </c>
      <c r="G72" s="91">
        <v>-13.38</v>
      </c>
      <c r="H72" s="91">
        <v>-432.2</v>
      </c>
      <c r="I72" s="91">
        <v>1901.2920000000001</v>
      </c>
      <c r="J72" s="93"/>
    </row>
    <row r="73" spans="1:10">
      <c r="A73" s="89">
        <v>40545</v>
      </c>
      <c r="B73" s="90">
        <v>24</v>
      </c>
      <c r="C73" s="91">
        <v>40148</v>
      </c>
      <c r="D73" s="92" t="s">
        <v>172</v>
      </c>
      <c r="E73" s="91">
        <v>40815.338000000003</v>
      </c>
      <c r="F73" s="91">
        <v>41256.896000000001</v>
      </c>
      <c r="G73" s="91">
        <v>-9.34</v>
      </c>
      <c r="H73" s="91">
        <v>-432.3</v>
      </c>
      <c r="I73" s="91">
        <v>1900.9940000000001</v>
      </c>
      <c r="J73" s="93"/>
    </row>
    <row r="74" spans="1:10">
      <c r="A74" s="89">
        <v>40545</v>
      </c>
      <c r="B74" s="90">
        <v>25</v>
      </c>
      <c r="C74" s="91">
        <v>40885</v>
      </c>
      <c r="D74" s="92" t="s">
        <v>172</v>
      </c>
      <c r="E74" s="91">
        <v>41532.14</v>
      </c>
      <c r="F74" s="91">
        <v>41981.817999999999</v>
      </c>
      <c r="G74" s="91">
        <v>-10.48</v>
      </c>
      <c r="H74" s="91">
        <v>-432.3</v>
      </c>
      <c r="I74" s="91">
        <v>1973.6360000000002</v>
      </c>
      <c r="J74" s="93"/>
    </row>
    <row r="75" spans="1:10">
      <c r="A75" s="89">
        <v>40545</v>
      </c>
      <c r="B75" s="90">
        <v>26</v>
      </c>
      <c r="C75" s="91">
        <v>41011</v>
      </c>
      <c r="D75" s="92" t="s">
        <v>172</v>
      </c>
      <c r="E75" s="91">
        <v>41646.959999999999</v>
      </c>
      <c r="F75" s="91">
        <v>42096.313999999998</v>
      </c>
      <c r="G75" s="91">
        <v>-14.82</v>
      </c>
      <c r="H75" s="91">
        <v>-432.2</v>
      </c>
      <c r="I75" s="91">
        <v>1972.548</v>
      </c>
      <c r="J75" s="93"/>
    </row>
    <row r="76" spans="1:10">
      <c r="A76" s="89">
        <v>40545</v>
      </c>
      <c r="B76" s="90">
        <v>27</v>
      </c>
      <c r="C76" s="91">
        <v>40912</v>
      </c>
      <c r="D76" s="92" t="s">
        <v>172</v>
      </c>
      <c r="E76" s="91">
        <v>41540.485999999997</v>
      </c>
      <c r="F76" s="91">
        <v>41989.044000000002</v>
      </c>
      <c r="G76" s="91">
        <v>-16.440000000000001</v>
      </c>
      <c r="H76" s="91">
        <v>-432.4</v>
      </c>
      <c r="I76" s="91">
        <v>1973.4380000000001</v>
      </c>
      <c r="J76" s="93"/>
    </row>
    <row r="77" spans="1:10">
      <c r="A77" s="89">
        <v>40545</v>
      </c>
      <c r="B77" s="90">
        <v>28</v>
      </c>
      <c r="C77" s="91">
        <v>40810</v>
      </c>
      <c r="D77" s="92" t="s">
        <v>172</v>
      </c>
      <c r="E77" s="91">
        <v>41433.974000000002</v>
      </c>
      <c r="F77" s="91">
        <v>41883.688000000002</v>
      </c>
      <c r="G77" s="91">
        <v>-16.78</v>
      </c>
      <c r="H77" s="91">
        <v>-432.3</v>
      </c>
      <c r="I77" s="91">
        <v>1974.13</v>
      </c>
      <c r="J77" s="93"/>
    </row>
    <row r="78" spans="1:10">
      <c r="A78" s="89">
        <v>40545</v>
      </c>
      <c r="B78" s="90">
        <v>29</v>
      </c>
      <c r="C78" s="91">
        <v>40855</v>
      </c>
      <c r="D78" s="92" t="s">
        <v>172</v>
      </c>
      <c r="E78" s="91">
        <v>41503.760000000002</v>
      </c>
      <c r="F78" s="91">
        <v>41952.554000000004</v>
      </c>
      <c r="G78" s="91">
        <v>-15.16</v>
      </c>
      <c r="H78" s="91">
        <v>-432.3</v>
      </c>
      <c r="I78" s="91">
        <v>1974.82</v>
      </c>
      <c r="J78" s="93"/>
    </row>
    <row r="79" spans="1:10">
      <c r="A79" s="89">
        <v>40545</v>
      </c>
      <c r="B79" s="90">
        <v>30</v>
      </c>
      <c r="C79" s="91">
        <v>40791</v>
      </c>
      <c r="D79" s="92" t="s">
        <v>172</v>
      </c>
      <c r="E79" s="91">
        <v>41419.648000000001</v>
      </c>
      <c r="F79" s="91">
        <v>41858.366000000002</v>
      </c>
      <c r="G79" s="91">
        <v>-9.1999999999999993</v>
      </c>
      <c r="H79" s="91">
        <v>-432.3</v>
      </c>
      <c r="I79" s="91">
        <v>1974.7220000000002</v>
      </c>
      <c r="J79" s="93"/>
    </row>
    <row r="80" spans="1:10">
      <c r="A80" s="89">
        <v>40545</v>
      </c>
      <c r="B80" s="90">
        <v>31</v>
      </c>
      <c r="C80" s="91">
        <v>41194</v>
      </c>
      <c r="D80" s="92" t="s">
        <v>172</v>
      </c>
      <c r="E80" s="91">
        <v>41798.565999999999</v>
      </c>
      <c r="F80" s="91">
        <v>42256.21</v>
      </c>
      <c r="G80" s="91">
        <v>-9.1199999999999992</v>
      </c>
      <c r="H80" s="91">
        <v>-450.7</v>
      </c>
      <c r="I80" s="91">
        <v>1825.9820000000002</v>
      </c>
      <c r="J80" s="93"/>
    </row>
    <row r="81" spans="1:10">
      <c r="A81" s="89">
        <v>40545</v>
      </c>
      <c r="B81" s="90">
        <v>32</v>
      </c>
      <c r="C81" s="91">
        <v>42051</v>
      </c>
      <c r="D81" s="92" t="s">
        <v>172</v>
      </c>
      <c r="E81" s="91">
        <v>42696.661999999997</v>
      </c>
      <c r="F81" s="91">
        <v>43155.03</v>
      </c>
      <c r="G81" s="91">
        <v>-9.1999999999999993</v>
      </c>
      <c r="H81" s="91">
        <v>-451.4</v>
      </c>
      <c r="I81" s="91">
        <v>1827.86</v>
      </c>
      <c r="J81" s="93"/>
    </row>
    <row r="82" spans="1:10">
      <c r="A82" s="89">
        <v>40545</v>
      </c>
      <c r="B82" s="90">
        <v>33</v>
      </c>
      <c r="C82" s="91">
        <v>44147</v>
      </c>
      <c r="D82" s="92" t="s">
        <v>172</v>
      </c>
      <c r="E82" s="91">
        <v>44806.248</v>
      </c>
      <c r="F82" s="91">
        <v>45266.455999999998</v>
      </c>
      <c r="G82" s="91">
        <v>-11.04</v>
      </c>
      <c r="H82" s="91">
        <v>-451.4</v>
      </c>
      <c r="I82" s="91">
        <v>1922.9360000000001</v>
      </c>
      <c r="J82" s="93"/>
    </row>
    <row r="83" spans="1:10">
      <c r="A83" s="89">
        <v>40545</v>
      </c>
      <c r="B83" s="90">
        <v>34</v>
      </c>
      <c r="C83" s="91">
        <v>46299</v>
      </c>
      <c r="D83" s="92" t="s">
        <v>172</v>
      </c>
      <c r="E83" s="91">
        <v>46934.548000000003</v>
      </c>
      <c r="F83" s="91">
        <v>47399.516000000003</v>
      </c>
      <c r="G83" s="91">
        <v>-14.6</v>
      </c>
      <c r="H83" s="91">
        <v>-451.4</v>
      </c>
      <c r="I83" s="91">
        <v>1921.8480000000002</v>
      </c>
      <c r="J83" s="93"/>
    </row>
    <row r="84" spans="1:10">
      <c r="A84" s="89">
        <v>40545</v>
      </c>
      <c r="B84" s="90">
        <v>35</v>
      </c>
      <c r="C84" s="91">
        <v>47068</v>
      </c>
      <c r="D84" s="92" t="s">
        <v>172</v>
      </c>
      <c r="E84" s="91">
        <v>47678.008000000002</v>
      </c>
      <c r="F84" s="91">
        <v>48137.592000000004</v>
      </c>
      <c r="G84" s="91">
        <v>-8.5</v>
      </c>
      <c r="H84" s="91">
        <v>-451.3</v>
      </c>
      <c r="I84" s="91">
        <v>1971.46</v>
      </c>
      <c r="J84" s="93"/>
    </row>
    <row r="85" spans="1:10">
      <c r="A85" s="89">
        <v>40545</v>
      </c>
      <c r="B85" s="90">
        <v>36</v>
      </c>
      <c r="C85" s="91">
        <v>46816</v>
      </c>
      <c r="D85" s="92" t="s">
        <v>172</v>
      </c>
      <c r="E85" s="91">
        <v>47403.77</v>
      </c>
      <c r="F85" s="91">
        <v>47861.637999999999</v>
      </c>
      <c r="G85" s="91">
        <v>-8.6999999999999993</v>
      </c>
      <c r="H85" s="91">
        <v>-451.4</v>
      </c>
      <c r="I85" s="91">
        <v>1969.88</v>
      </c>
      <c r="J85" s="93"/>
    </row>
    <row r="86" spans="1:10">
      <c r="A86" s="89">
        <v>40545</v>
      </c>
      <c r="B86" s="90">
        <v>37</v>
      </c>
      <c r="C86" s="91">
        <v>46005</v>
      </c>
      <c r="D86" s="92" t="s">
        <v>172</v>
      </c>
      <c r="E86" s="91">
        <v>46605.131999999998</v>
      </c>
      <c r="F86" s="91">
        <v>47060.84</v>
      </c>
      <c r="G86" s="91">
        <v>-6.54</v>
      </c>
      <c r="H86" s="91">
        <v>-451.5</v>
      </c>
      <c r="I86" s="91">
        <v>1972.2520000000002</v>
      </c>
      <c r="J86" s="93"/>
    </row>
    <row r="87" spans="1:10">
      <c r="A87" s="89">
        <v>40545</v>
      </c>
      <c r="B87" s="90">
        <v>38</v>
      </c>
      <c r="C87" s="91">
        <v>45042</v>
      </c>
      <c r="D87" s="92" t="s">
        <v>172</v>
      </c>
      <c r="E87" s="91">
        <v>45627.64</v>
      </c>
      <c r="F87" s="91">
        <v>46085.464</v>
      </c>
      <c r="G87" s="91">
        <v>-4.7</v>
      </c>
      <c r="H87" s="91">
        <v>-450.8</v>
      </c>
      <c r="I87" s="91">
        <v>1972.152</v>
      </c>
      <c r="J87" s="93"/>
    </row>
    <row r="88" spans="1:10">
      <c r="A88" s="89">
        <v>40545</v>
      </c>
      <c r="B88" s="90">
        <v>39</v>
      </c>
      <c r="C88" s="91">
        <v>44105</v>
      </c>
      <c r="D88" s="92" t="s">
        <v>172</v>
      </c>
      <c r="E88" s="91">
        <v>44701.714</v>
      </c>
      <c r="F88" s="91">
        <v>45141.572</v>
      </c>
      <c r="G88" s="91">
        <v>-4.9400000000000004</v>
      </c>
      <c r="H88" s="91">
        <v>-432.4</v>
      </c>
      <c r="I88" s="91">
        <v>1967.7060000000001</v>
      </c>
      <c r="J88" s="93"/>
    </row>
    <row r="89" spans="1:10">
      <c r="A89" s="89">
        <v>40545</v>
      </c>
      <c r="B89" s="90">
        <v>40</v>
      </c>
      <c r="C89" s="91">
        <v>42992</v>
      </c>
      <c r="D89" s="92" t="s">
        <v>172</v>
      </c>
      <c r="E89" s="91">
        <v>43615.356</v>
      </c>
      <c r="F89" s="91">
        <v>44054.853999999999</v>
      </c>
      <c r="G89" s="91">
        <v>-5.36</v>
      </c>
      <c r="H89" s="91">
        <v>-432.3</v>
      </c>
      <c r="I89" s="91">
        <v>1969.4840000000002</v>
      </c>
      <c r="J89" s="93"/>
    </row>
    <row r="90" spans="1:10">
      <c r="A90" s="89">
        <v>40545</v>
      </c>
      <c r="B90" s="90">
        <v>41</v>
      </c>
      <c r="C90" s="91">
        <v>42448</v>
      </c>
      <c r="D90" s="92" t="s">
        <v>172</v>
      </c>
      <c r="E90" s="91">
        <v>43021.606</v>
      </c>
      <c r="F90" s="91">
        <v>43462.720000000001</v>
      </c>
      <c r="G90" s="91">
        <v>-3.78</v>
      </c>
      <c r="H90" s="91">
        <v>-432.3</v>
      </c>
      <c r="I90" s="91">
        <v>1973.7340000000002</v>
      </c>
      <c r="J90" s="93"/>
    </row>
    <row r="91" spans="1:10">
      <c r="A91" s="89">
        <v>40545</v>
      </c>
      <c r="B91" s="90">
        <v>42</v>
      </c>
      <c r="C91" s="91">
        <v>41118</v>
      </c>
      <c r="D91" s="92" t="s">
        <v>172</v>
      </c>
      <c r="E91" s="91">
        <v>41686.620000000003</v>
      </c>
      <c r="F91" s="91">
        <v>42133.517999999996</v>
      </c>
      <c r="G91" s="91">
        <v>-7</v>
      </c>
      <c r="H91" s="91">
        <v>-432.3</v>
      </c>
      <c r="I91" s="91">
        <v>1974.2280000000001</v>
      </c>
      <c r="J91" s="93"/>
    </row>
    <row r="92" spans="1:10">
      <c r="A92" s="89">
        <v>40545</v>
      </c>
      <c r="B92" s="90">
        <v>43</v>
      </c>
      <c r="C92" s="91">
        <v>40113</v>
      </c>
      <c r="D92" s="92" t="s">
        <v>172</v>
      </c>
      <c r="E92" s="91">
        <v>40708.733999999997</v>
      </c>
      <c r="F92" s="91">
        <v>41148.106</v>
      </c>
      <c r="G92" s="91">
        <v>-7.1</v>
      </c>
      <c r="H92" s="91">
        <v>-432.3</v>
      </c>
      <c r="I92" s="91">
        <v>1975.6120000000001</v>
      </c>
      <c r="J92" s="93"/>
    </row>
    <row r="93" spans="1:10">
      <c r="A93" s="89">
        <v>40545</v>
      </c>
      <c r="B93" s="90">
        <v>44</v>
      </c>
      <c r="C93" s="91">
        <v>38636</v>
      </c>
      <c r="D93" s="92" t="s">
        <v>172</v>
      </c>
      <c r="E93" s="91">
        <v>39215.976000000002</v>
      </c>
      <c r="F93" s="91">
        <v>39664.654000000002</v>
      </c>
      <c r="G93" s="91">
        <v>-3.28</v>
      </c>
      <c r="H93" s="91">
        <v>-432.3</v>
      </c>
      <c r="I93" s="91">
        <v>1973.5360000000001</v>
      </c>
      <c r="J93" s="93"/>
    </row>
    <row r="94" spans="1:10">
      <c r="A94" s="89">
        <v>40545</v>
      </c>
      <c r="B94" s="90">
        <v>45</v>
      </c>
      <c r="C94" s="91">
        <v>37415</v>
      </c>
      <c r="D94" s="92" t="s">
        <v>172</v>
      </c>
      <c r="E94" s="91">
        <v>37978.368000000002</v>
      </c>
      <c r="F94" s="91">
        <v>38421.551999999996</v>
      </c>
      <c r="G94" s="91">
        <v>-11.1</v>
      </c>
      <c r="H94" s="91">
        <v>-432.3</v>
      </c>
      <c r="I94" s="91">
        <v>1642.8520000000001</v>
      </c>
      <c r="J94" s="93"/>
    </row>
    <row r="95" spans="1:10">
      <c r="A95" s="89">
        <v>40545</v>
      </c>
      <c r="B95" s="90">
        <v>46</v>
      </c>
      <c r="C95" s="91">
        <v>36698</v>
      </c>
      <c r="D95" s="92" t="s">
        <v>172</v>
      </c>
      <c r="E95" s="91">
        <v>37264.376000000004</v>
      </c>
      <c r="F95" s="91">
        <v>37827.199999999997</v>
      </c>
      <c r="G95" s="91">
        <v>-127.04</v>
      </c>
      <c r="H95" s="91">
        <v>-432.3</v>
      </c>
      <c r="I95" s="91">
        <v>1466.0440000000001</v>
      </c>
      <c r="J95" s="93"/>
    </row>
    <row r="96" spans="1:10">
      <c r="A96" s="89">
        <v>40545</v>
      </c>
      <c r="B96" s="90">
        <v>47</v>
      </c>
      <c r="C96" s="91">
        <v>35312</v>
      </c>
      <c r="D96" s="92" t="s">
        <v>172</v>
      </c>
      <c r="E96" s="91">
        <v>35873.165999999997</v>
      </c>
      <c r="F96" s="91">
        <v>36327.184000000001</v>
      </c>
      <c r="G96" s="91">
        <v>-21.9</v>
      </c>
      <c r="H96" s="91">
        <v>-432.3</v>
      </c>
      <c r="I96" s="91">
        <v>258.04599999999999</v>
      </c>
      <c r="J96" s="93"/>
    </row>
    <row r="97" spans="1:10">
      <c r="A97" s="89">
        <v>40545</v>
      </c>
      <c r="B97" s="90">
        <v>48</v>
      </c>
      <c r="C97" s="91">
        <v>34301</v>
      </c>
      <c r="D97" s="92" t="s">
        <v>172</v>
      </c>
      <c r="E97" s="91">
        <v>34951.554000000004</v>
      </c>
      <c r="F97" s="91">
        <v>36019.752</v>
      </c>
      <c r="G97" s="91">
        <v>-638.67999999999995</v>
      </c>
      <c r="H97" s="91">
        <v>-432.3</v>
      </c>
      <c r="I97" s="91">
        <v>199.636</v>
      </c>
      <c r="J97" s="93"/>
    </row>
    <row r="98" spans="1:10">
      <c r="A98" s="89">
        <v>40546</v>
      </c>
      <c r="B98" s="90">
        <v>1</v>
      </c>
      <c r="C98" s="91">
        <v>34851</v>
      </c>
      <c r="D98" s="92" t="s">
        <v>172</v>
      </c>
      <c r="E98" s="91">
        <v>35417.381999999998</v>
      </c>
      <c r="F98" s="91">
        <v>35934.6</v>
      </c>
      <c r="G98" s="91">
        <v>-87.7</v>
      </c>
      <c r="H98" s="91">
        <v>-432.4</v>
      </c>
      <c r="I98" s="91">
        <v>238.476</v>
      </c>
      <c r="J98" s="93"/>
    </row>
    <row r="99" spans="1:10">
      <c r="A99" s="89">
        <v>40546</v>
      </c>
      <c r="B99" s="90">
        <v>2</v>
      </c>
      <c r="C99" s="91">
        <v>34735</v>
      </c>
      <c r="D99" s="92" t="s">
        <v>172</v>
      </c>
      <c r="E99" s="91">
        <v>35311.440000000002</v>
      </c>
      <c r="F99" s="91">
        <v>35937.182000000001</v>
      </c>
      <c r="G99" s="91">
        <v>-219.14</v>
      </c>
      <c r="H99" s="91">
        <v>-432.3</v>
      </c>
      <c r="I99" s="91">
        <v>237.488</v>
      </c>
      <c r="J99" s="93"/>
    </row>
    <row r="100" spans="1:10">
      <c r="A100" s="89">
        <v>40546</v>
      </c>
      <c r="B100" s="90">
        <v>3</v>
      </c>
      <c r="C100" s="91">
        <v>34220</v>
      </c>
      <c r="D100" s="92" t="s">
        <v>172</v>
      </c>
      <c r="E100" s="91">
        <v>34775.652000000002</v>
      </c>
      <c r="F100" s="91">
        <v>35879.506000000001</v>
      </c>
      <c r="G100" s="91">
        <v>-678.92</v>
      </c>
      <c r="H100" s="91">
        <v>-432.3</v>
      </c>
      <c r="I100" s="91">
        <v>343.13800000000003</v>
      </c>
      <c r="J100" s="93"/>
    </row>
    <row r="101" spans="1:10">
      <c r="A101" s="89">
        <v>40546</v>
      </c>
      <c r="B101" s="90">
        <v>4</v>
      </c>
      <c r="C101" s="91">
        <v>33315</v>
      </c>
      <c r="D101" s="92" t="s">
        <v>172</v>
      </c>
      <c r="E101" s="91">
        <v>33807.21</v>
      </c>
      <c r="F101" s="91">
        <v>35072.307999999997</v>
      </c>
      <c r="G101" s="91">
        <v>-835.58</v>
      </c>
      <c r="H101" s="91">
        <v>-432.3</v>
      </c>
      <c r="I101" s="91">
        <v>343.63200000000001</v>
      </c>
      <c r="J101" s="93"/>
    </row>
    <row r="102" spans="1:10">
      <c r="A102" s="89">
        <v>40546</v>
      </c>
      <c r="B102" s="90">
        <v>5</v>
      </c>
      <c r="C102" s="91">
        <v>32773</v>
      </c>
      <c r="D102" s="92" t="s">
        <v>172</v>
      </c>
      <c r="E102" s="91">
        <v>33299.021999999997</v>
      </c>
      <c r="F102" s="91">
        <v>34544.74</v>
      </c>
      <c r="G102" s="91">
        <v>-816.2</v>
      </c>
      <c r="H102" s="91">
        <v>-432.3</v>
      </c>
      <c r="I102" s="91">
        <v>365.96800000000002</v>
      </c>
      <c r="J102" s="93"/>
    </row>
    <row r="103" spans="1:10">
      <c r="A103" s="89">
        <v>40546</v>
      </c>
      <c r="B103" s="90">
        <v>6</v>
      </c>
      <c r="C103" s="91">
        <v>32848</v>
      </c>
      <c r="D103" s="92" t="s">
        <v>172</v>
      </c>
      <c r="E103" s="91">
        <v>33340.870000000003</v>
      </c>
      <c r="F103" s="91">
        <v>34633.588000000003</v>
      </c>
      <c r="G103" s="91">
        <v>-863.2</v>
      </c>
      <c r="H103" s="91">
        <v>-432.3</v>
      </c>
      <c r="I103" s="91">
        <v>365.86799999999999</v>
      </c>
      <c r="J103" s="93"/>
    </row>
    <row r="104" spans="1:10">
      <c r="A104" s="89">
        <v>40546</v>
      </c>
      <c r="B104" s="90">
        <v>7</v>
      </c>
      <c r="C104" s="91">
        <v>32332</v>
      </c>
      <c r="D104" s="92" t="s">
        <v>172</v>
      </c>
      <c r="E104" s="91">
        <v>32807.61</v>
      </c>
      <c r="F104" s="91">
        <v>34298.828000000001</v>
      </c>
      <c r="G104" s="91">
        <v>-1061.7</v>
      </c>
      <c r="H104" s="91">
        <v>-432.4</v>
      </c>
      <c r="I104" s="91">
        <v>366.26400000000001</v>
      </c>
      <c r="J104" s="93"/>
    </row>
    <row r="105" spans="1:10">
      <c r="A105" s="89">
        <v>40546</v>
      </c>
      <c r="B105" s="90">
        <v>8</v>
      </c>
      <c r="C105" s="91">
        <v>31482</v>
      </c>
      <c r="D105" s="92" t="s">
        <v>172</v>
      </c>
      <c r="E105" s="91">
        <v>31983.896000000001</v>
      </c>
      <c r="F105" s="91">
        <v>33953.1</v>
      </c>
      <c r="G105" s="91">
        <v>-1554.62</v>
      </c>
      <c r="H105" s="91">
        <v>-432.3</v>
      </c>
      <c r="I105" s="91">
        <v>366.166</v>
      </c>
      <c r="J105" s="93"/>
    </row>
    <row r="106" spans="1:10">
      <c r="A106" s="89">
        <v>40546</v>
      </c>
      <c r="B106" s="90">
        <v>9</v>
      </c>
      <c r="C106" s="91">
        <v>30722</v>
      </c>
      <c r="D106" s="92" t="s">
        <v>172</v>
      </c>
      <c r="E106" s="91">
        <v>31267.874</v>
      </c>
      <c r="F106" s="91">
        <v>33708.957999999999</v>
      </c>
      <c r="G106" s="91">
        <v>-2038.3</v>
      </c>
      <c r="H106" s="91">
        <v>-432.3</v>
      </c>
      <c r="I106" s="91">
        <v>211.1</v>
      </c>
      <c r="J106" s="93"/>
    </row>
    <row r="107" spans="1:10">
      <c r="A107" s="89">
        <v>40546</v>
      </c>
      <c r="B107" s="90">
        <v>10</v>
      </c>
      <c r="C107" s="91">
        <v>30371</v>
      </c>
      <c r="D107" s="92" t="s">
        <v>172</v>
      </c>
      <c r="E107" s="91">
        <v>30908.194</v>
      </c>
      <c r="F107" s="91">
        <v>33544.402000000002</v>
      </c>
      <c r="G107" s="91">
        <v>-2246.34</v>
      </c>
      <c r="H107" s="91">
        <v>-432.3</v>
      </c>
      <c r="I107" s="91">
        <v>174.572</v>
      </c>
      <c r="J107" s="93"/>
    </row>
    <row r="108" spans="1:10">
      <c r="A108" s="89">
        <v>40546</v>
      </c>
      <c r="B108" s="90">
        <v>11</v>
      </c>
      <c r="C108" s="91">
        <v>30276</v>
      </c>
      <c r="D108" s="92" t="s">
        <v>172</v>
      </c>
      <c r="E108" s="91">
        <v>30756.732</v>
      </c>
      <c r="F108" s="91">
        <v>34054.938000000002</v>
      </c>
      <c r="G108" s="91">
        <v>-2226.44</v>
      </c>
      <c r="H108" s="91">
        <v>-432.3</v>
      </c>
      <c r="I108" s="91">
        <v>-728.42399999999998</v>
      </c>
      <c r="J108" s="93"/>
    </row>
    <row r="109" spans="1:10">
      <c r="A109" s="89">
        <v>40546</v>
      </c>
      <c r="B109" s="90">
        <v>12</v>
      </c>
      <c r="C109" s="91">
        <v>30239</v>
      </c>
      <c r="D109" s="92" t="s">
        <v>172</v>
      </c>
      <c r="E109" s="91">
        <v>30830.655999999999</v>
      </c>
      <c r="F109" s="91">
        <v>34134.252</v>
      </c>
      <c r="G109" s="91">
        <v>-2141.1799999999998</v>
      </c>
      <c r="H109" s="91">
        <v>-432.3</v>
      </c>
      <c r="I109" s="91">
        <v>-788.01400000000001</v>
      </c>
      <c r="J109" s="93"/>
    </row>
    <row r="110" spans="1:10">
      <c r="A110" s="89">
        <v>40546</v>
      </c>
      <c r="B110" s="90">
        <v>13</v>
      </c>
      <c r="C110" s="91">
        <v>31037</v>
      </c>
      <c r="D110" s="92" t="s">
        <v>172</v>
      </c>
      <c r="E110" s="91">
        <v>31621.583999999999</v>
      </c>
      <c r="F110" s="91">
        <v>34722.622000000003</v>
      </c>
      <c r="G110" s="91">
        <v>-1540.68</v>
      </c>
      <c r="H110" s="91">
        <v>-432.3</v>
      </c>
      <c r="I110" s="91">
        <v>-1130.8780000000002</v>
      </c>
      <c r="J110" s="93"/>
    </row>
    <row r="111" spans="1:10">
      <c r="A111" s="89">
        <v>40546</v>
      </c>
      <c r="B111" s="90">
        <v>14</v>
      </c>
      <c r="C111" s="91">
        <v>31423</v>
      </c>
      <c r="D111" s="92" t="s">
        <v>172</v>
      </c>
      <c r="E111" s="91">
        <v>31966.128000000001</v>
      </c>
      <c r="F111" s="91">
        <v>35170.262000000002</v>
      </c>
      <c r="G111" s="91">
        <v>-1645.68</v>
      </c>
      <c r="H111" s="91">
        <v>-432.3</v>
      </c>
      <c r="I111" s="91">
        <v>-1133.508</v>
      </c>
      <c r="J111" s="93"/>
    </row>
    <row r="112" spans="1:10">
      <c r="A112" s="89">
        <v>40546</v>
      </c>
      <c r="B112" s="90">
        <v>15</v>
      </c>
      <c r="C112" s="91">
        <v>31819</v>
      </c>
      <c r="D112" s="92" t="s">
        <v>172</v>
      </c>
      <c r="E112" s="91">
        <v>32395.518</v>
      </c>
      <c r="F112" s="91">
        <v>36154.716</v>
      </c>
      <c r="G112" s="91">
        <v>-1308.3</v>
      </c>
      <c r="H112" s="91">
        <v>-432.3</v>
      </c>
      <c r="I112" s="91">
        <v>-2015.306</v>
      </c>
      <c r="J112" s="93"/>
    </row>
    <row r="113" spans="1:10">
      <c r="A113" s="89">
        <v>40546</v>
      </c>
      <c r="B113" s="90">
        <v>16</v>
      </c>
      <c r="C113" s="91">
        <v>31950</v>
      </c>
      <c r="D113" s="92" t="s">
        <v>172</v>
      </c>
      <c r="E113" s="91">
        <v>32496.33</v>
      </c>
      <c r="F113" s="91">
        <v>36275.148000000001</v>
      </c>
      <c r="G113" s="91">
        <v>-1327.92</v>
      </c>
      <c r="H113" s="91">
        <v>-432.3</v>
      </c>
      <c r="I113" s="91">
        <v>-2017.5320000000002</v>
      </c>
      <c r="J113" s="93"/>
    </row>
    <row r="114" spans="1:10">
      <c r="A114" s="89">
        <v>40546</v>
      </c>
      <c r="B114" s="90">
        <v>17</v>
      </c>
      <c r="C114" s="91">
        <v>33045</v>
      </c>
      <c r="D114" s="92" t="s">
        <v>172</v>
      </c>
      <c r="E114" s="91">
        <v>33603.008000000002</v>
      </c>
      <c r="F114" s="91">
        <v>37570.106</v>
      </c>
      <c r="G114" s="91">
        <v>-1516.2</v>
      </c>
      <c r="H114" s="91">
        <v>-432.4</v>
      </c>
      <c r="I114" s="91">
        <v>-2018.644</v>
      </c>
      <c r="J114" s="93"/>
    </row>
    <row r="115" spans="1:10">
      <c r="A115" s="89">
        <v>40546</v>
      </c>
      <c r="B115" s="90">
        <v>18</v>
      </c>
      <c r="C115" s="91">
        <v>34640</v>
      </c>
      <c r="D115" s="92" t="s">
        <v>172</v>
      </c>
      <c r="E115" s="91">
        <v>35229.334000000003</v>
      </c>
      <c r="F115" s="91">
        <v>38535.031999999999</v>
      </c>
      <c r="G115" s="91">
        <v>-854.8</v>
      </c>
      <c r="H115" s="91">
        <v>-432.3</v>
      </c>
      <c r="I115" s="91">
        <v>-2018.644</v>
      </c>
      <c r="J115" s="93"/>
    </row>
    <row r="116" spans="1:10">
      <c r="A116" s="89">
        <v>40546</v>
      </c>
      <c r="B116" s="90">
        <v>19</v>
      </c>
      <c r="C116" s="91">
        <v>36774</v>
      </c>
      <c r="D116" s="92" t="s">
        <v>172</v>
      </c>
      <c r="E116" s="91">
        <v>37409.61</v>
      </c>
      <c r="F116" s="91">
        <v>39939.392</v>
      </c>
      <c r="G116" s="91">
        <v>-130.47999999999999</v>
      </c>
      <c r="H116" s="91">
        <v>-432.4</v>
      </c>
      <c r="I116" s="91">
        <v>-1970.0840000000001</v>
      </c>
      <c r="J116" s="93"/>
    </row>
    <row r="117" spans="1:10">
      <c r="A117" s="89">
        <v>40546</v>
      </c>
      <c r="B117" s="90">
        <v>20</v>
      </c>
      <c r="C117" s="91">
        <v>38662</v>
      </c>
      <c r="D117" s="92" t="s">
        <v>172</v>
      </c>
      <c r="E117" s="91">
        <v>39296.410000000003</v>
      </c>
      <c r="F117" s="91">
        <v>41702.951999999997</v>
      </c>
      <c r="G117" s="91">
        <v>-7.24</v>
      </c>
      <c r="H117" s="91">
        <v>-432.3</v>
      </c>
      <c r="I117" s="91">
        <v>-1968.87</v>
      </c>
      <c r="J117" s="93"/>
    </row>
    <row r="118" spans="1:10">
      <c r="A118" s="89">
        <v>40546</v>
      </c>
      <c r="B118" s="90">
        <v>21</v>
      </c>
      <c r="C118" s="91">
        <v>40188</v>
      </c>
      <c r="D118" s="92" t="s">
        <v>172</v>
      </c>
      <c r="E118" s="91">
        <v>40849.326000000001</v>
      </c>
      <c r="F118" s="91">
        <v>43230.516000000003</v>
      </c>
      <c r="G118" s="91">
        <v>-7.18</v>
      </c>
      <c r="H118" s="91">
        <v>-432.3</v>
      </c>
      <c r="I118" s="91">
        <v>-1943.9820000000002</v>
      </c>
      <c r="J118" s="93"/>
    </row>
    <row r="119" spans="1:10">
      <c r="A119" s="89">
        <v>40546</v>
      </c>
      <c r="B119" s="90">
        <v>22</v>
      </c>
      <c r="C119" s="91">
        <v>41090</v>
      </c>
      <c r="D119" s="92" t="s">
        <v>172</v>
      </c>
      <c r="E119" s="91">
        <v>41848.025999999998</v>
      </c>
      <c r="F119" s="91">
        <v>44229.275999999998</v>
      </c>
      <c r="G119" s="91">
        <v>-7.24</v>
      </c>
      <c r="H119" s="91">
        <v>-432.3</v>
      </c>
      <c r="I119" s="91">
        <v>-1943.9820000000002</v>
      </c>
      <c r="J119" s="93"/>
    </row>
    <row r="120" spans="1:10">
      <c r="A120" s="89">
        <v>40546</v>
      </c>
      <c r="B120" s="90">
        <v>23</v>
      </c>
      <c r="C120" s="91">
        <v>41930</v>
      </c>
      <c r="D120" s="92" t="s">
        <v>172</v>
      </c>
      <c r="E120" s="91">
        <v>42582.847999999998</v>
      </c>
      <c r="F120" s="91">
        <v>44798.26</v>
      </c>
      <c r="G120" s="91">
        <v>-7.32</v>
      </c>
      <c r="H120" s="91">
        <v>-432.3</v>
      </c>
      <c r="I120" s="91">
        <v>-1778.9740000000002</v>
      </c>
      <c r="J120" s="93"/>
    </row>
    <row r="121" spans="1:10">
      <c r="A121" s="89">
        <v>40546</v>
      </c>
      <c r="B121" s="90">
        <v>24</v>
      </c>
      <c r="C121" s="91">
        <v>42525</v>
      </c>
      <c r="D121" s="92" t="s">
        <v>172</v>
      </c>
      <c r="E121" s="91">
        <v>43134.762000000002</v>
      </c>
      <c r="F121" s="91">
        <v>45348.694000000003</v>
      </c>
      <c r="G121" s="91">
        <v>-3.08</v>
      </c>
      <c r="H121" s="91">
        <v>-432.3</v>
      </c>
      <c r="I121" s="91">
        <v>-1778.67</v>
      </c>
      <c r="J121" s="93"/>
    </row>
    <row r="122" spans="1:10">
      <c r="A122" s="89">
        <v>40546</v>
      </c>
      <c r="B122" s="90">
        <v>25</v>
      </c>
      <c r="C122" s="91">
        <v>43083</v>
      </c>
      <c r="D122" s="92" t="s">
        <v>172</v>
      </c>
      <c r="E122" s="91">
        <v>43680.417999999998</v>
      </c>
      <c r="F122" s="91">
        <v>45847.546000000002</v>
      </c>
      <c r="G122" s="91">
        <v>-9.6199999999999992</v>
      </c>
      <c r="H122" s="91">
        <v>-432.3</v>
      </c>
      <c r="I122" s="91">
        <v>-1728.9960000000001</v>
      </c>
      <c r="J122" s="93"/>
    </row>
    <row r="123" spans="1:10">
      <c r="A123" s="89">
        <v>40546</v>
      </c>
      <c r="B123" s="90">
        <v>26</v>
      </c>
      <c r="C123" s="91">
        <v>43215</v>
      </c>
      <c r="D123" s="92" t="s">
        <v>172</v>
      </c>
      <c r="E123" s="91">
        <v>43793.732000000004</v>
      </c>
      <c r="F123" s="91">
        <v>45960.52</v>
      </c>
      <c r="G123" s="91">
        <v>-9.2799999999999994</v>
      </c>
      <c r="H123" s="91">
        <v>-432.4</v>
      </c>
      <c r="I123" s="91">
        <v>-1729.6020000000001</v>
      </c>
      <c r="J123" s="93"/>
    </row>
    <row r="124" spans="1:10">
      <c r="A124" s="89">
        <v>40546</v>
      </c>
      <c r="B124" s="90">
        <v>27</v>
      </c>
      <c r="C124" s="91">
        <v>43142</v>
      </c>
      <c r="D124" s="92" t="s">
        <v>172</v>
      </c>
      <c r="E124" s="91">
        <v>43747.79</v>
      </c>
      <c r="F124" s="91">
        <v>46208.271999999997</v>
      </c>
      <c r="G124" s="91">
        <v>-7.56</v>
      </c>
      <c r="H124" s="91">
        <v>-432.3</v>
      </c>
      <c r="I124" s="91">
        <v>-2017.634</v>
      </c>
      <c r="J124" s="93"/>
    </row>
    <row r="125" spans="1:10">
      <c r="A125" s="89">
        <v>40546</v>
      </c>
      <c r="B125" s="90">
        <v>28</v>
      </c>
      <c r="C125" s="91">
        <v>43188</v>
      </c>
      <c r="D125" s="92" t="s">
        <v>172</v>
      </c>
      <c r="E125" s="91">
        <v>43750.658000000003</v>
      </c>
      <c r="F125" s="91">
        <v>46210.879999999997</v>
      </c>
      <c r="G125" s="91">
        <v>-7.3</v>
      </c>
      <c r="H125" s="91">
        <v>-432.3</v>
      </c>
      <c r="I125" s="91">
        <v>-2017.634</v>
      </c>
      <c r="J125" s="93"/>
    </row>
    <row r="126" spans="1:10">
      <c r="A126" s="89">
        <v>40546</v>
      </c>
      <c r="B126" s="90">
        <v>29</v>
      </c>
      <c r="C126" s="91">
        <v>43257</v>
      </c>
      <c r="D126" s="92" t="s">
        <v>172</v>
      </c>
      <c r="E126" s="91">
        <v>43886.478000000003</v>
      </c>
      <c r="F126" s="91">
        <v>46344.862000000001</v>
      </c>
      <c r="G126" s="91">
        <v>-4.58</v>
      </c>
      <c r="H126" s="91">
        <v>-432.3</v>
      </c>
      <c r="I126" s="91">
        <v>-2018.8480000000002</v>
      </c>
      <c r="J126" s="93"/>
    </row>
    <row r="127" spans="1:10">
      <c r="A127" s="89">
        <v>40546</v>
      </c>
      <c r="B127" s="90">
        <v>30</v>
      </c>
      <c r="C127" s="91">
        <v>43236</v>
      </c>
      <c r="D127" s="92" t="s">
        <v>172</v>
      </c>
      <c r="E127" s="91">
        <v>43891.258000000002</v>
      </c>
      <c r="F127" s="91">
        <v>46353.161999999997</v>
      </c>
      <c r="G127" s="91">
        <v>-8.98</v>
      </c>
      <c r="H127" s="91">
        <v>-432.3</v>
      </c>
      <c r="I127" s="91">
        <v>-2018.14</v>
      </c>
      <c r="J127" s="93"/>
    </row>
    <row r="128" spans="1:10">
      <c r="A128" s="89">
        <v>40546</v>
      </c>
      <c r="B128" s="90">
        <v>31</v>
      </c>
      <c r="C128" s="91">
        <v>43732</v>
      </c>
      <c r="D128" s="92" t="s">
        <v>172</v>
      </c>
      <c r="E128" s="91">
        <v>44342.698000000004</v>
      </c>
      <c r="F128" s="91">
        <v>46825.914000000004</v>
      </c>
      <c r="G128" s="91">
        <v>-12.3</v>
      </c>
      <c r="H128" s="91">
        <v>-450.8</v>
      </c>
      <c r="I128" s="91">
        <v>-1823.0840000000001</v>
      </c>
      <c r="J128" s="93"/>
    </row>
    <row r="129" spans="1:10">
      <c r="A129" s="89">
        <v>40546</v>
      </c>
      <c r="B129" s="90">
        <v>32</v>
      </c>
      <c r="C129" s="91">
        <v>44606</v>
      </c>
      <c r="D129" s="92" t="s">
        <v>172</v>
      </c>
      <c r="E129" s="91">
        <v>45278.195999999996</v>
      </c>
      <c r="F129" s="91">
        <v>47763.175999999999</v>
      </c>
      <c r="G129" s="91">
        <v>-13.42</v>
      </c>
      <c r="H129" s="91">
        <v>-451.5</v>
      </c>
      <c r="I129" s="91">
        <v>-1824.1960000000001</v>
      </c>
      <c r="J129" s="93"/>
    </row>
    <row r="130" spans="1:10">
      <c r="A130" s="89">
        <v>40546</v>
      </c>
      <c r="B130" s="90">
        <v>33</v>
      </c>
      <c r="C130" s="91">
        <v>46835</v>
      </c>
      <c r="D130" s="92" t="s">
        <v>172</v>
      </c>
      <c r="E130" s="91">
        <v>47473.53</v>
      </c>
      <c r="F130" s="91">
        <v>49332.565999999999</v>
      </c>
      <c r="G130" s="91">
        <v>-8.18</v>
      </c>
      <c r="H130" s="91">
        <v>-451.4</v>
      </c>
      <c r="I130" s="91">
        <v>-1396.55</v>
      </c>
      <c r="J130" s="93"/>
    </row>
    <row r="131" spans="1:10">
      <c r="A131" s="89">
        <v>40546</v>
      </c>
      <c r="B131" s="90">
        <v>34</v>
      </c>
      <c r="C131" s="91">
        <v>49268</v>
      </c>
      <c r="D131" s="92" t="s">
        <v>172</v>
      </c>
      <c r="E131" s="91">
        <v>49915.342000000004</v>
      </c>
      <c r="F131" s="91">
        <v>51778.133999999998</v>
      </c>
      <c r="G131" s="91">
        <v>-4.88</v>
      </c>
      <c r="H131" s="91">
        <v>-451.4</v>
      </c>
      <c r="I131" s="91">
        <v>-1398.17</v>
      </c>
      <c r="J131" s="93"/>
    </row>
    <row r="132" spans="1:10">
      <c r="A132" s="89">
        <v>40546</v>
      </c>
      <c r="B132" s="90">
        <v>35</v>
      </c>
      <c r="C132" s="91">
        <v>50958</v>
      </c>
      <c r="D132" s="92" t="s">
        <v>172</v>
      </c>
      <c r="E132" s="91">
        <v>51511.998</v>
      </c>
      <c r="F132" s="91">
        <v>52749.892</v>
      </c>
      <c r="G132" s="91">
        <v>-6.02</v>
      </c>
      <c r="H132" s="91">
        <v>-451.3</v>
      </c>
      <c r="I132" s="91">
        <v>-744.00400000000002</v>
      </c>
      <c r="J132" s="93"/>
    </row>
    <row r="133" spans="1:10">
      <c r="A133" s="89">
        <v>40546</v>
      </c>
      <c r="B133" s="90">
        <v>36</v>
      </c>
      <c r="C133" s="91">
        <v>50826</v>
      </c>
      <c r="D133" s="92" t="s">
        <v>172</v>
      </c>
      <c r="E133" s="91">
        <v>51391.436000000002</v>
      </c>
      <c r="F133" s="91">
        <v>52638.885999999999</v>
      </c>
      <c r="G133" s="91">
        <v>-11.1</v>
      </c>
      <c r="H133" s="91">
        <v>-451.4</v>
      </c>
      <c r="I133" s="91">
        <v>-405.59</v>
      </c>
      <c r="J133" s="93"/>
    </row>
    <row r="134" spans="1:10">
      <c r="A134" s="89">
        <v>40546</v>
      </c>
      <c r="B134" s="90">
        <v>37</v>
      </c>
      <c r="C134" s="91">
        <v>50104</v>
      </c>
      <c r="D134" s="92" t="s">
        <v>172</v>
      </c>
      <c r="E134" s="91">
        <v>50652.843999999997</v>
      </c>
      <c r="F134" s="91">
        <v>51967.256000000001</v>
      </c>
      <c r="G134" s="91">
        <v>-12.28</v>
      </c>
      <c r="H134" s="91">
        <v>-451.4</v>
      </c>
      <c r="I134" s="91">
        <v>-405.89400000000001</v>
      </c>
      <c r="J134" s="93"/>
    </row>
    <row r="135" spans="1:10">
      <c r="A135" s="89">
        <v>40546</v>
      </c>
      <c r="B135" s="90">
        <v>38</v>
      </c>
      <c r="C135" s="91">
        <v>49493</v>
      </c>
      <c r="D135" s="92" t="s">
        <v>172</v>
      </c>
      <c r="E135" s="91">
        <v>50016.502</v>
      </c>
      <c r="F135" s="91">
        <v>51328.714</v>
      </c>
      <c r="G135" s="91">
        <v>-5.34</v>
      </c>
      <c r="H135" s="91">
        <v>-451.4</v>
      </c>
      <c r="I135" s="91">
        <v>-456.07400000000001</v>
      </c>
      <c r="J135" s="93"/>
    </row>
    <row r="136" spans="1:10">
      <c r="A136" s="89">
        <v>40546</v>
      </c>
      <c r="B136" s="90">
        <v>39</v>
      </c>
      <c r="C136" s="91">
        <v>48041</v>
      </c>
      <c r="D136" s="92" t="s">
        <v>172</v>
      </c>
      <c r="E136" s="91">
        <v>48646.97</v>
      </c>
      <c r="F136" s="91">
        <v>49900.642</v>
      </c>
      <c r="G136" s="91">
        <v>-6.08</v>
      </c>
      <c r="H136" s="91">
        <v>-451.4</v>
      </c>
      <c r="I136" s="91">
        <v>-790.13800000000003</v>
      </c>
      <c r="J136" s="93"/>
    </row>
    <row r="137" spans="1:10">
      <c r="A137" s="89">
        <v>40546</v>
      </c>
      <c r="B137" s="90">
        <v>40</v>
      </c>
      <c r="C137" s="91">
        <v>46509</v>
      </c>
      <c r="D137" s="92" t="s">
        <v>172</v>
      </c>
      <c r="E137" s="91">
        <v>47134.466</v>
      </c>
      <c r="F137" s="91">
        <v>48385.411999999997</v>
      </c>
      <c r="G137" s="91">
        <v>-5.56</v>
      </c>
      <c r="H137" s="91">
        <v>-451.4</v>
      </c>
      <c r="I137" s="91">
        <v>-791.35200000000009</v>
      </c>
      <c r="J137" s="93"/>
    </row>
    <row r="138" spans="1:10">
      <c r="A138" s="89">
        <v>40546</v>
      </c>
      <c r="B138" s="90">
        <v>41</v>
      </c>
      <c r="C138" s="91">
        <v>45202</v>
      </c>
      <c r="D138" s="92" t="s">
        <v>172</v>
      </c>
      <c r="E138" s="91">
        <v>45768.75</v>
      </c>
      <c r="F138" s="91">
        <v>47010.43</v>
      </c>
      <c r="G138" s="91">
        <v>-9.36</v>
      </c>
      <c r="H138" s="91">
        <v>-451.4</v>
      </c>
      <c r="I138" s="91">
        <v>-780.12200000000007</v>
      </c>
      <c r="J138" s="93"/>
    </row>
    <row r="139" spans="1:10">
      <c r="A139" s="89">
        <v>40546</v>
      </c>
      <c r="B139" s="90">
        <v>42</v>
      </c>
      <c r="C139" s="91">
        <v>43750</v>
      </c>
      <c r="D139" s="92" t="s">
        <v>172</v>
      </c>
      <c r="E139" s="91">
        <v>44364.576000000001</v>
      </c>
      <c r="F139" s="91">
        <v>45595.116000000002</v>
      </c>
      <c r="G139" s="91">
        <v>-1.38</v>
      </c>
      <c r="H139" s="91">
        <v>-451.5</v>
      </c>
      <c r="I139" s="91">
        <v>-779.11</v>
      </c>
      <c r="J139" s="93"/>
    </row>
    <row r="140" spans="1:10">
      <c r="A140" s="89">
        <v>40546</v>
      </c>
      <c r="B140" s="90">
        <v>43</v>
      </c>
      <c r="C140" s="91">
        <v>42579</v>
      </c>
      <c r="D140" s="92" t="s">
        <v>172</v>
      </c>
      <c r="E140" s="91">
        <v>43203.267999999996</v>
      </c>
      <c r="F140" s="91">
        <v>44428.284</v>
      </c>
      <c r="G140" s="91">
        <v>-1.38</v>
      </c>
      <c r="H140" s="91">
        <v>-451.4</v>
      </c>
      <c r="I140" s="91">
        <v>-775.06400000000008</v>
      </c>
      <c r="J140" s="93"/>
    </row>
    <row r="141" spans="1:10">
      <c r="A141" s="89">
        <v>40546</v>
      </c>
      <c r="B141" s="90">
        <v>44</v>
      </c>
      <c r="C141" s="91">
        <v>40505</v>
      </c>
      <c r="D141" s="92" t="s">
        <v>172</v>
      </c>
      <c r="E141" s="91">
        <v>41041.591999999997</v>
      </c>
      <c r="F141" s="91">
        <v>42273.07</v>
      </c>
      <c r="G141" s="91">
        <v>-9.02</v>
      </c>
      <c r="H141" s="91">
        <v>-451.4</v>
      </c>
      <c r="I141" s="91">
        <v>-774.65800000000002</v>
      </c>
      <c r="J141" s="93"/>
    </row>
    <row r="142" spans="1:10">
      <c r="A142" s="89">
        <v>40546</v>
      </c>
      <c r="B142" s="90">
        <v>45</v>
      </c>
      <c r="C142" s="91">
        <v>38720</v>
      </c>
      <c r="D142" s="92" t="s">
        <v>172</v>
      </c>
      <c r="E142" s="91">
        <v>39256.703999999998</v>
      </c>
      <c r="F142" s="91">
        <v>40642.714</v>
      </c>
      <c r="G142" s="91">
        <v>-5.04</v>
      </c>
      <c r="H142" s="91">
        <v>-451.5</v>
      </c>
      <c r="I142" s="91">
        <v>-932.78800000000001</v>
      </c>
      <c r="J142" s="93"/>
    </row>
    <row r="143" spans="1:10">
      <c r="A143" s="89">
        <v>40546</v>
      </c>
      <c r="B143" s="90">
        <v>46</v>
      </c>
      <c r="C143" s="91">
        <v>36839</v>
      </c>
      <c r="D143" s="92" t="s">
        <v>172</v>
      </c>
      <c r="E143" s="91">
        <v>37427.036</v>
      </c>
      <c r="F143" s="91">
        <v>38825.301999999996</v>
      </c>
      <c r="G143" s="91">
        <v>-16.04</v>
      </c>
      <c r="H143" s="91">
        <v>-450.8</v>
      </c>
      <c r="I143" s="91">
        <v>-933.0920000000001</v>
      </c>
      <c r="J143" s="93"/>
    </row>
    <row r="144" spans="1:10">
      <c r="A144" s="89">
        <v>40546</v>
      </c>
      <c r="B144" s="90">
        <v>47</v>
      </c>
      <c r="C144" s="91">
        <v>34839</v>
      </c>
      <c r="D144" s="92" t="s">
        <v>172</v>
      </c>
      <c r="E144" s="91">
        <v>35380.273999999998</v>
      </c>
      <c r="F144" s="91">
        <v>37218.453999999998</v>
      </c>
      <c r="G144" s="91">
        <v>-790.92</v>
      </c>
      <c r="H144" s="91">
        <v>-432.4</v>
      </c>
      <c r="I144" s="91">
        <v>-622.09400000000005</v>
      </c>
      <c r="J144" s="93"/>
    </row>
    <row r="145" spans="1:10">
      <c r="A145" s="89">
        <v>40546</v>
      </c>
      <c r="B145" s="90">
        <v>48</v>
      </c>
      <c r="C145" s="91">
        <v>33660</v>
      </c>
      <c r="D145" s="92" t="s">
        <v>172</v>
      </c>
      <c r="E145" s="91">
        <v>34188.15</v>
      </c>
      <c r="F145" s="91">
        <v>36645.934000000001</v>
      </c>
      <c r="G145" s="91">
        <v>-1412.14</v>
      </c>
      <c r="H145" s="91">
        <v>-432.3</v>
      </c>
      <c r="I145" s="91">
        <v>-622.09400000000005</v>
      </c>
      <c r="J145" s="93"/>
    </row>
    <row r="146" spans="1:10">
      <c r="A146" s="89">
        <v>40547</v>
      </c>
      <c r="B146" s="90">
        <v>1</v>
      </c>
      <c r="C146" s="91">
        <v>34143</v>
      </c>
      <c r="D146" s="92" t="s">
        <v>172</v>
      </c>
      <c r="E146" s="91">
        <v>34660.86</v>
      </c>
      <c r="F146" s="91">
        <v>36892.921999999999</v>
      </c>
      <c r="G146" s="91">
        <v>-1260.08</v>
      </c>
      <c r="H146" s="91">
        <v>-432.3</v>
      </c>
      <c r="I146" s="91">
        <v>-574.95000000000005</v>
      </c>
      <c r="J146" s="93"/>
    </row>
    <row r="147" spans="1:10">
      <c r="A147" s="89">
        <v>40547</v>
      </c>
      <c r="B147" s="90">
        <v>2</v>
      </c>
      <c r="C147" s="91">
        <v>34193</v>
      </c>
      <c r="D147" s="92" t="s">
        <v>172</v>
      </c>
      <c r="E147" s="91">
        <v>34678.108</v>
      </c>
      <c r="F147" s="91">
        <v>36972.03</v>
      </c>
      <c r="G147" s="91">
        <v>-1293.74</v>
      </c>
      <c r="H147" s="91">
        <v>-432.3</v>
      </c>
      <c r="I147" s="91">
        <v>-575.96</v>
      </c>
      <c r="J147" s="93"/>
    </row>
    <row r="148" spans="1:10">
      <c r="A148" s="89">
        <v>40547</v>
      </c>
      <c r="B148" s="90">
        <v>3</v>
      </c>
      <c r="C148" s="91">
        <v>33795</v>
      </c>
      <c r="D148" s="92" t="s">
        <v>172</v>
      </c>
      <c r="E148" s="91">
        <v>34344.129999999997</v>
      </c>
      <c r="F148" s="91">
        <v>36719.881999999998</v>
      </c>
      <c r="G148" s="91">
        <v>-1424.74</v>
      </c>
      <c r="H148" s="91">
        <v>-432.3</v>
      </c>
      <c r="I148" s="91">
        <v>-525.98199999999997</v>
      </c>
      <c r="J148" s="93"/>
    </row>
    <row r="149" spans="1:10">
      <c r="A149" s="89">
        <v>40547</v>
      </c>
      <c r="B149" s="90">
        <v>4</v>
      </c>
      <c r="C149" s="91">
        <v>33162</v>
      </c>
      <c r="D149" s="92" t="s">
        <v>172</v>
      </c>
      <c r="E149" s="91">
        <v>33685.413999999997</v>
      </c>
      <c r="F149" s="91">
        <v>36221.046000000002</v>
      </c>
      <c r="G149" s="91">
        <v>-1584.62</v>
      </c>
      <c r="H149" s="91">
        <v>-432.3</v>
      </c>
      <c r="I149" s="91">
        <v>-526.89400000000001</v>
      </c>
      <c r="J149" s="93"/>
    </row>
    <row r="150" spans="1:10">
      <c r="A150" s="89">
        <v>40547</v>
      </c>
      <c r="B150" s="90">
        <v>5</v>
      </c>
      <c r="C150" s="91">
        <v>32904</v>
      </c>
      <c r="D150" s="92" t="s">
        <v>172</v>
      </c>
      <c r="E150" s="91">
        <v>33342.47</v>
      </c>
      <c r="F150" s="91">
        <v>35990.914000000004</v>
      </c>
      <c r="G150" s="91">
        <v>-1936.6</v>
      </c>
      <c r="H150" s="91">
        <v>-432.3</v>
      </c>
      <c r="I150" s="91">
        <v>-278.72399999999999</v>
      </c>
      <c r="J150" s="93"/>
    </row>
    <row r="151" spans="1:10">
      <c r="A151" s="89">
        <v>40547</v>
      </c>
      <c r="B151" s="90">
        <v>6</v>
      </c>
      <c r="C151" s="91">
        <v>32899</v>
      </c>
      <c r="D151" s="92" t="s">
        <v>172</v>
      </c>
      <c r="E151" s="91">
        <v>33397.68</v>
      </c>
      <c r="F151" s="91">
        <v>35985.103999999999</v>
      </c>
      <c r="G151" s="91">
        <v>-1943.9</v>
      </c>
      <c r="H151" s="91">
        <v>-432.3</v>
      </c>
      <c r="I151" s="91">
        <v>-278.92599999999999</v>
      </c>
      <c r="J151" s="93"/>
    </row>
    <row r="152" spans="1:10">
      <c r="A152" s="89">
        <v>40547</v>
      </c>
      <c r="B152" s="90">
        <v>7</v>
      </c>
      <c r="C152" s="91">
        <v>32714</v>
      </c>
      <c r="D152" s="92" t="s">
        <v>172</v>
      </c>
      <c r="E152" s="91">
        <v>33139.777999999998</v>
      </c>
      <c r="F152" s="91">
        <v>35834.32</v>
      </c>
      <c r="G152" s="91">
        <v>-2047.78</v>
      </c>
      <c r="H152" s="91">
        <v>-432.3</v>
      </c>
      <c r="I152" s="91">
        <v>-210.434</v>
      </c>
      <c r="J152" s="93"/>
    </row>
    <row r="153" spans="1:10">
      <c r="A153" s="89">
        <v>40547</v>
      </c>
      <c r="B153" s="90">
        <v>8</v>
      </c>
      <c r="C153" s="91">
        <v>31918</v>
      </c>
      <c r="D153" s="92" t="s">
        <v>172</v>
      </c>
      <c r="E153" s="91">
        <v>32376.796000000002</v>
      </c>
      <c r="F153" s="91">
        <v>35175.531999999999</v>
      </c>
      <c r="G153" s="91">
        <v>-2149.2399999999998</v>
      </c>
      <c r="H153" s="91">
        <v>-432.4</v>
      </c>
      <c r="I153" s="91">
        <v>-210.63600000000002</v>
      </c>
      <c r="J153" s="93"/>
    </row>
    <row r="154" spans="1:10">
      <c r="A154" s="89">
        <v>40547</v>
      </c>
      <c r="B154" s="90">
        <v>9</v>
      </c>
      <c r="C154" s="91">
        <v>31211</v>
      </c>
      <c r="D154" s="92" t="s">
        <v>172</v>
      </c>
      <c r="E154" s="91">
        <v>31675.944</v>
      </c>
      <c r="F154" s="91">
        <v>35075.51</v>
      </c>
      <c r="G154" s="91">
        <v>-2263.88</v>
      </c>
      <c r="H154" s="91">
        <v>-432.3</v>
      </c>
      <c r="I154" s="91">
        <v>-712.23599999999999</v>
      </c>
      <c r="J154" s="93"/>
    </row>
    <row r="155" spans="1:10">
      <c r="A155" s="89">
        <v>40547</v>
      </c>
      <c r="B155" s="90">
        <v>10</v>
      </c>
      <c r="C155" s="91">
        <v>31107</v>
      </c>
      <c r="D155" s="92" t="s">
        <v>172</v>
      </c>
      <c r="E155" s="91">
        <v>31492.302</v>
      </c>
      <c r="F155" s="91">
        <v>34883.207999999999</v>
      </c>
      <c r="G155" s="91">
        <v>-2255.2199999999998</v>
      </c>
      <c r="H155" s="91">
        <v>-432.4</v>
      </c>
      <c r="I155" s="91">
        <v>-711.32600000000002</v>
      </c>
      <c r="J155" s="93"/>
    </row>
    <row r="156" spans="1:10">
      <c r="A156" s="89">
        <v>40547</v>
      </c>
      <c r="B156" s="90">
        <v>11</v>
      </c>
      <c r="C156" s="91">
        <v>31239</v>
      </c>
      <c r="D156" s="92" t="s">
        <v>172</v>
      </c>
      <c r="E156" s="91">
        <v>31730.66</v>
      </c>
      <c r="F156" s="91">
        <v>35526.438000000002</v>
      </c>
      <c r="G156" s="91">
        <v>-2172.56</v>
      </c>
      <c r="H156" s="91">
        <v>-432.4</v>
      </c>
      <c r="I156" s="91">
        <v>-1204.2260000000001</v>
      </c>
      <c r="J156" s="93"/>
    </row>
    <row r="157" spans="1:10">
      <c r="A157" s="89">
        <v>40547</v>
      </c>
      <c r="B157" s="90">
        <v>12</v>
      </c>
      <c r="C157" s="91">
        <v>32082</v>
      </c>
      <c r="D157" s="92" t="s">
        <v>172</v>
      </c>
      <c r="E157" s="91">
        <v>32569.24</v>
      </c>
      <c r="F157" s="91">
        <v>36090.733999999997</v>
      </c>
      <c r="G157" s="91">
        <v>-1909.36</v>
      </c>
      <c r="H157" s="91">
        <v>-432.4</v>
      </c>
      <c r="I157" s="91">
        <v>-1201.9000000000001</v>
      </c>
      <c r="J157" s="93"/>
    </row>
    <row r="158" spans="1:10">
      <c r="A158" s="89">
        <v>40547</v>
      </c>
      <c r="B158" s="90">
        <v>13</v>
      </c>
      <c r="C158" s="91">
        <v>34870</v>
      </c>
      <c r="D158" s="92" t="s">
        <v>172</v>
      </c>
      <c r="E158" s="91">
        <v>35406.877999999997</v>
      </c>
      <c r="F158" s="91">
        <v>37853.366000000002</v>
      </c>
      <c r="G158" s="91">
        <v>-423.1</v>
      </c>
      <c r="H158" s="91">
        <v>-432.4</v>
      </c>
      <c r="I158" s="91">
        <v>-1514.414</v>
      </c>
      <c r="J158" s="93"/>
    </row>
    <row r="159" spans="1:10">
      <c r="A159" s="89">
        <v>40547</v>
      </c>
      <c r="B159" s="90">
        <v>14</v>
      </c>
      <c r="C159" s="91">
        <v>37700</v>
      </c>
      <c r="D159" s="92" t="s">
        <v>172</v>
      </c>
      <c r="E159" s="91">
        <v>38249.366000000002</v>
      </c>
      <c r="F159" s="91">
        <v>40329.67</v>
      </c>
      <c r="G159" s="91">
        <v>-29.2</v>
      </c>
      <c r="H159" s="91">
        <v>-432.4</v>
      </c>
      <c r="I159" s="91">
        <v>-1514.01</v>
      </c>
      <c r="J159" s="93"/>
    </row>
    <row r="160" spans="1:10">
      <c r="A160" s="89">
        <v>40547</v>
      </c>
      <c r="B160" s="90">
        <v>15</v>
      </c>
      <c r="C160" s="91">
        <v>40787</v>
      </c>
      <c r="D160" s="92" t="s">
        <v>172</v>
      </c>
      <c r="E160" s="91">
        <v>41338</v>
      </c>
      <c r="F160" s="91">
        <v>42999.457999999999</v>
      </c>
      <c r="G160" s="91">
        <v>-14.94</v>
      </c>
      <c r="H160" s="91">
        <v>-432.4</v>
      </c>
      <c r="I160" s="91">
        <v>-1219.402</v>
      </c>
      <c r="J160" s="93"/>
    </row>
    <row r="161" spans="1:10">
      <c r="A161" s="89">
        <v>40547</v>
      </c>
      <c r="B161" s="90">
        <v>16</v>
      </c>
      <c r="C161" s="91">
        <v>42808</v>
      </c>
      <c r="D161" s="92" t="s">
        <v>172</v>
      </c>
      <c r="E161" s="91">
        <v>43377.538</v>
      </c>
      <c r="F161" s="91">
        <v>45040.476000000002</v>
      </c>
      <c r="G161" s="91">
        <v>-10.92</v>
      </c>
      <c r="H161" s="91">
        <v>-432.4</v>
      </c>
      <c r="I161" s="91">
        <v>-1220.616</v>
      </c>
      <c r="J161" s="93"/>
    </row>
    <row r="162" spans="1:10">
      <c r="A162" s="89">
        <v>40547</v>
      </c>
      <c r="B162" s="90">
        <v>17</v>
      </c>
      <c r="C162" s="91">
        <v>44818</v>
      </c>
      <c r="D162" s="92" t="s">
        <v>172</v>
      </c>
      <c r="E162" s="91">
        <v>45419.983999999997</v>
      </c>
      <c r="F162" s="91">
        <v>47094.586000000003</v>
      </c>
      <c r="G162" s="91">
        <v>-7.52</v>
      </c>
      <c r="H162" s="91">
        <v>-432.5</v>
      </c>
      <c r="I162" s="91">
        <v>-1237.0060000000001</v>
      </c>
      <c r="J162" s="93"/>
    </row>
    <row r="163" spans="1:10">
      <c r="A163" s="89">
        <v>40547</v>
      </c>
      <c r="B163" s="90">
        <v>18</v>
      </c>
      <c r="C163" s="91">
        <v>45821</v>
      </c>
      <c r="D163" s="92" t="s">
        <v>172</v>
      </c>
      <c r="E163" s="91">
        <v>46373.377999999997</v>
      </c>
      <c r="F163" s="91">
        <v>48058.9</v>
      </c>
      <c r="G163" s="91">
        <v>-22.74</v>
      </c>
      <c r="H163" s="91">
        <v>-432.4</v>
      </c>
      <c r="I163" s="91">
        <v>-1237.31</v>
      </c>
      <c r="J163" s="93"/>
    </row>
    <row r="164" spans="1:10">
      <c r="A164" s="89">
        <v>40547</v>
      </c>
      <c r="B164" s="90">
        <v>19</v>
      </c>
      <c r="C164" s="91">
        <v>47265</v>
      </c>
      <c r="D164" s="92" t="s">
        <v>172</v>
      </c>
      <c r="E164" s="91">
        <v>47750.288</v>
      </c>
      <c r="F164" s="91">
        <v>49305.942000000003</v>
      </c>
      <c r="G164" s="91">
        <v>-17.399999999999999</v>
      </c>
      <c r="H164" s="91">
        <v>-432.5</v>
      </c>
      <c r="I164" s="91">
        <v>-725.79399999999998</v>
      </c>
      <c r="J164" s="93"/>
    </row>
    <row r="165" spans="1:10">
      <c r="A165" s="89">
        <v>40547</v>
      </c>
      <c r="B165" s="90">
        <v>20</v>
      </c>
      <c r="C165" s="91">
        <v>47913</v>
      </c>
      <c r="D165" s="92" t="s">
        <v>172</v>
      </c>
      <c r="E165" s="91">
        <v>48384.77</v>
      </c>
      <c r="F165" s="91">
        <v>49936.43</v>
      </c>
      <c r="G165" s="91">
        <v>-15.34</v>
      </c>
      <c r="H165" s="91">
        <v>-432.5</v>
      </c>
      <c r="I165" s="91">
        <v>-608.53800000000001</v>
      </c>
      <c r="J165" s="93"/>
    </row>
    <row r="166" spans="1:10">
      <c r="A166" s="89">
        <v>40547</v>
      </c>
      <c r="B166" s="90">
        <v>21</v>
      </c>
      <c r="C166" s="91">
        <v>48429</v>
      </c>
      <c r="D166" s="92" t="s">
        <v>172</v>
      </c>
      <c r="E166" s="91">
        <v>48858.067999999999</v>
      </c>
      <c r="F166" s="91">
        <v>50438.338000000003</v>
      </c>
      <c r="G166" s="91">
        <v>-13.6</v>
      </c>
      <c r="H166" s="91">
        <v>-432.4</v>
      </c>
      <c r="I166" s="91">
        <v>-608.13200000000006</v>
      </c>
      <c r="J166" s="93"/>
    </row>
    <row r="167" spans="1:10">
      <c r="A167" s="89">
        <v>40547</v>
      </c>
      <c r="B167" s="90">
        <v>22</v>
      </c>
      <c r="C167" s="91">
        <v>48579</v>
      </c>
      <c r="D167" s="92" t="s">
        <v>172</v>
      </c>
      <c r="E167" s="91">
        <v>49064.43</v>
      </c>
      <c r="F167" s="91">
        <v>50642.58</v>
      </c>
      <c r="G167" s="91">
        <v>-11.48</v>
      </c>
      <c r="H167" s="91">
        <v>-432.4</v>
      </c>
      <c r="I167" s="91">
        <v>-690.38400000000001</v>
      </c>
      <c r="J167" s="93"/>
    </row>
    <row r="168" spans="1:10">
      <c r="A168" s="89">
        <v>40547</v>
      </c>
      <c r="B168" s="90">
        <v>23</v>
      </c>
      <c r="C168" s="91">
        <v>48942</v>
      </c>
      <c r="D168" s="92" t="s">
        <v>172</v>
      </c>
      <c r="E168" s="91">
        <v>49439.642</v>
      </c>
      <c r="F168" s="91">
        <v>51017.792000000001</v>
      </c>
      <c r="G168" s="91">
        <v>-11.48</v>
      </c>
      <c r="H168" s="91">
        <v>-432.4</v>
      </c>
      <c r="I168" s="91">
        <v>-1142.21</v>
      </c>
      <c r="J168" s="93"/>
    </row>
    <row r="169" spans="1:10">
      <c r="A169" s="89">
        <v>40547</v>
      </c>
      <c r="B169" s="90">
        <v>24</v>
      </c>
      <c r="C169" s="91">
        <v>49127</v>
      </c>
      <c r="D169" s="92" t="s">
        <v>172</v>
      </c>
      <c r="E169" s="91">
        <v>49729.2</v>
      </c>
      <c r="F169" s="91">
        <v>51304.89</v>
      </c>
      <c r="G169" s="91">
        <v>-9.02</v>
      </c>
      <c r="H169" s="91">
        <v>-432.4</v>
      </c>
      <c r="I169" s="91">
        <v>-1141.096</v>
      </c>
      <c r="J169" s="93"/>
    </row>
    <row r="170" spans="1:10">
      <c r="A170" s="89">
        <v>40547</v>
      </c>
      <c r="B170" s="90">
        <v>25</v>
      </c>
      <c r="C170" s="91">
        <v>49330</v>
      </c>
      <c r="D170" s="92" t="s">
        <v>172</v>
      </c>
      <c r="E170" s="91">
        <v>49902.868000000002</v>
      </c>
      <c r="F170" s="91">
        <v>51476.758000000002</v>
      </c>
      <c r="G170" s="91">
        <v>-7.22</v>
      </c>
      <c r="H170" s="91">
        <v>-432.3</v>
      </c>
      <c r="I170" s="91">
        <v>-1141.4000000000001</v>
      </c>
      <c r="J170" s="93"/>
    </row>
    <row r="171" spans="1:10">
      <c r="A171" s="89">
        <v>40547</v>
      </c>
      <c r="B171" s="90">
        <v>26</v>
      </c>
      <c r="C171" s="91">
        <v>49271</v>
      </c>
      <c r="D171" s="92" t="s">
        <v>172</v>
      </c>
      <c r="E171" s="91">
        <v>49833.794000000002</v>
      </c>
      <c r="F171" s="91">
        <v>51407.703999999998</v>
      </c>
      <c r="G171" s="91">
        <v>-7.24</v>
      </c>
      <c r="H171" s="91">
        <v>-432.3</v>
      </c>
      <c r="I171" s="91">
        <v>-1141.704</v>
      </c>
      <c r="J171" s="93"/>
    </row>
    <row r="172" spans="1:10">
      <c r="A172" s="89">
        <v>40547</v>
      </c>
      <c r="B172" s="90">
        <v>27</v>
      </c>
      <c r="C172" s="91">
        <v>49186</v>
      </c>
      <c r="D172" s="92" t="s">
        <v>172</v>
      </c>
      <c r="E172" s="91">
        <v>49755.6</v>
      </c>
      <c r="F172" s="91">
        <v>51428.476000000002</v>
      </c>
      <c r="G172" s="91">
        <v>-7.06</v>
      </c>
      <c r="H172" s="91">
        <v>-432.4</v>
      </c>
      <c r="I172" s="91">
        <v>-1240.4460000000001</v>
      </c>
      <c r="J172" s="93"/>
    </row>
    <row r="173" spans="1:10">
      <c r="A173" s="89">
        <v>40547</v>
      </c>
      <c r="B173" s="90">
        <v>28</v>
      </c>
      <c r="C173" s="91">
        <v>49073</v>
      </c>
      <c r="D173" s="92" t="s">
        <v>172</v>
      </c>
      <c r="E173" s="91">
        <v>49644.07</v>
      </c>
      <c r="F173" s="91">
        <v>51316.985999999997</v>
      </c>
      <c r="G173" s="91">
        <v>-7.1</v>
      </c>
      <c r="H173" s="91">
        <v>-432.3</v>
      </c>
      <c r="I173" s="91">
        <v>-1240.2440000000001</v>
      </c>
      <c r="J173" s="93"/>
    </row>
    <row r="174" spans="1:10">
      <c r="A174" s="89">
        <v>40547</v>
      </c>
      <c r="B174" s="90">
        <v>29</v>
      </c>
      <c r="C174" s="91">
        <v>49177</v>
      </c>
      <c r="D174" s="92" t="s">
        <v>172</v>
      </c>
      <c r="E174" s="91">
        <v>49721.453999999998</v>
      </c>
      <c r="F174" s="91">
        <v>51469.356</v>
      </c>
      <c r="G174" s="91">
        <v>-7.22</v>
      </c>
      <c r="H174" s="91">
        <v>-432.5</v>
      </c>
      <c r="I174" s="91">
        <v>-1315.412</v>
      </c>
      <c r="J174" s="93"/>
    </row>
    <row r="175" spans="1:10">
      <c r="A175" s="89">
        <v>40547</v>
      </c>
      <c r="B175" s="90">
        <v>30</v>
      </c>
      <c r="C175" s="91">
        <v>49189</v>
      </c>
      <c r="D175" s="92" t="s">
        <v>172</v>
      </c>
      <c r="E175" s="91">
        <v>49691.972000000002</v>
      </c>
      <c r="F175" s="91">
        <v>51438.974000000002</v>
      </c>
      <c r="G175" s="91">
        <v>-4.2</v>
      </c>
      <c r="H175" s="91">
        <v>-432.6</v>
      </c>
      <c r="I175" s="91">
        <v>-1314.604</v>
      </c>
      <c r="J175" s="93"/>
    </row>
    <row r="176" spans="1:10">
      <c r="A176" s="89">
        <v>40547</v>
      </c>
      <c r="B176" s="90">
        <v>31</v>
      </c>
      <c r="C176" s="91">
        <v>49383</v>
      </c>
      <c r="D176" s="92" t="s">
        <v>172</v>
      </c>
      <c r="E176" s="91">
        <v>49893.828000000001</v>
      </c>
      <c r="F176" s="91">
        <v>51606.694000000003</v>
      </c>
      <c r="G176" s="91">
        <v>-8.82</v>
      </c>
      <c r="H176" s="91">
        <v>-451</v>
      </c>
      <c r="I176" s="91">
        <v>-1259.364</v>
      </c>
      <c r="J176" s="93"/>
    </row>
    <row r="177" spans="1:10">
      <c r="A177" s="89">
        <v>40547</v>
      </c>
      <c r="B177" s="90">
        <v>32</v>
      </c>
      <c r="C177" s="91">
        <v>49997</v>
      </c>
      <c r="D177" s="92" t="s">
        <v>172</v>
      </c>
      <c r="E177" s="91">
        <v>50602.1</v>
      </c>
      <c r="F177" s="91">
        <v>52319.43</v>
      </c>
      <c r="G177" s="91">
        <v>-12.64</v>
      </c>
      <c r="H177" s="91">
        <v>-451.7</v>
      </c>
      <c r="I177" s="91">
        <v>-1217.884</v>
      </c>
      <c r="J177" s="93"/>
    </row>
    <row r="178" spans="1:10">
      <c r="A178" s="89">
        <v>40547</v>
      </c>
      <c r="B178" s="90">
        <v>33</v>
      </c>
      <c r="C178" s="91">
        <v>51704</v>
      </c>
      <c r="D178" s="92" t="s">
        <v>172</v>
      </c>
      <c r="E178" s="91">
        <v>52269.027999999998</v>
      </c>
      <c r="F178" s="91">
        <v>52864.423999999999</v>
      </c>
      <c r="G178" s="91">
        <v>-10.88</v>
      </c>
      <c r="H178" s="91">
        <v>-451.6</v>
      </c>
      <c r="I178" s="91">
        <v>-178.56400000000002</v>
      </c>
      <c r="J178" s="93"/>
    </row>
    <row r="179" spans="1:10">
      <c r="A179" s="89">
        <v>40547</v>
      </c>
      <c r="B179" s="90">
        <v>34</v>
      </c>
      <c r="C179" s="91">
        <v>53673</v>
      </c>
      <c r="D179" s="92" t="s">
        <v>172</v>
      </c>
      <c r="E179" s="91">
        <v>54170.163999999997</v>
      </c>
      <c r="F179" s="91">
        <v>54764.66</v>
      </c>
      <c r="G179" s="91">
        <v>-10.06</v>
      </c>
      <c r="H179" s="91">
        <v>-451.7</v>
      </c>
      <c r="I179" s="91">
        <v>299.202</v>
      </c>
      <c r="J179" s="93"/>
    </row>
    <row r="180" spans="1:10">
      <c r="A180" s="89">
        <v>40547</v>
      </c>
      <c r="B180" s="90">
        <v>35</v>
      </c>
      <c r="C180" s="91">
        <v>54217</v>
      </c>
      <c r="D180" s="92" t="s">
        <v>172</v>
      </c>
      <c r="E180" s="91">
        <v>54707.998</v>
      </c>
      <c r="F180" s="91">
        <v>55169.266000000003</v>
      </c>
      <c r="G180" s="91">
        <v>-12.1</v>
      </c>
      <c r="H180" s="91">
        <v>-451.6</v>
      </c>
      <c r="I180" s="91">
        <v>956.28</v>
      </c>
      <c r="J180" s="93"/>
    </row>
    <row r="181" spans="1:10">
      <c r="A181" s="89">
        <v>40547</v>
      </c>
      <c r="B181" s="90">
        <v>36</v>
      </c>
      <c r="C181" s="91">
        <v>53696</v>
      </c>
      <c r="D181" s="92" t="s">
        <v>172</v>
      </c>
      <c r="E181" s="91">
        <v>54225.092000000004</v>
      </c>
      <c r="F181" s="91">
        <v>54682.58</v>
      </c>
      <c r="G181" s="91">
        <v>-8.32</v>
      </c>
      <c r="H181" s="91">
        <v>-451.6</v>
      </c>
      <c r="I181" s="91">
        <v>908.94</v>
      </c>
      <c r="J181" s="93"/>
    </row>
    <row r="182" spans="1:10">
      <c r="A182" s="89">
        <v>40547</v>
      </c>
      <c r="B182" s="90">
        <v>37</v>
      </c>
      <c r="C182" s="91">
        <v>53307</v>
      </c>
      <c r="D182" s="92" t="s">
        <v>172</v>
      </c>
      <c r="E182" s="91">
        <v>53813.286</v>
      </c>
      <c r="F182" s="91">
        <v>54270.654000000002</v>
      </c>
      <c r="G182" s="91">
        <v>-3.3</v>
      </c>
      <c r="H182" s="91">
        <v>-451.7</v>
      </c>
      <c r="I182" s="91">
        <v>536.94400000000007</v>
      </c>
      <c r="J182" s="93"/>
    </row>
    <row r="183" spans="1:10">
      <c r="A183" s="89">
        <v>40547</v>
      </c>
      <c r="B183" s="90">
        <v>38</v>
      </c>
      <c r="C183" s="91">
        <v>52760</v>
      </c>
      <c r="D183" s="92" t="s">
        <v>172</v>
      </c>
      <c r="E183" s="91">
        <v>53254.063999999998</v>
      </c>
      <c r="F183" s="91">
        <v>53715.472000000002</v>
      </c>
      <c r="G183" s="91">
        <v>-12.24</v>
      </c>
      <c r="H183" s="91">
        <v>-451.6</v>
      </c>
      <c r="I183" s="91">
        <v>535.65800000000002</v>
      </c>
      <c r="J183" s="93"/>
    </row>
    <row r="184" spans="1:10">
      <c r="A184" s="89">
        <v>40547</v>
      </c>
      <c r="B184" s="90">
        <v>39</v>
      </c>
      <c r="C184" s="91">
        <v>51467</v>
      </c>
      <c r="D184" s="92" t="s">
        <v>172</v>
      </c>
      <c r="E184" s="91">
        <v>51909.74</v>
      </c>
      <c r="F184" s="91">
        <v>52771.44</v>
      </c>
      <c r="G184" s="91">
        <v>-8.08</v>
      </c>
      <c r="H184" s="91">
        <v>-451.6</v>
      </c>
      <c r="I184" s="91">
        <v>-404.41200000000003</v>
      </c>
      <c r="J184" s="93"/>
    </row>
    <row r="185" spans="1:10">
      <c r="A185" s="89">
        <v>40547</v>
      </c>
      <c r="B185" s="90">
        <v>40</v>
      </c>
      <c r="C185" s="91">
        <v>49835</v>
      </c>
      <c r="D185" s="92" t="s">
        <v>172</v>
      </c>
      <c r="E185" s="91">
        <v>50162.786</v>
      </c>
      <c r="F185" s="91">
        <v>51021.305999999997</v>
      </c>
      <c r="G185" s="91">
        <v>-6.9</v>
      </c>
      <c r="H185" s="91">
        <v>-451.7</v>
      </c>
      <c r="I185" s="91">
        <v>-403.26400000000001</v>
      </c>
      <c r="J185" s="93"/>
    </row>
    <row r="186" spans="1:10">
      <c r="A186" s="89">
        <v>40547</v>
      </c>
      <c r="B186" s="90">
        <v>41</v>
      </c>
      <c r="C186" s="91">
        <v>48457</v>
      </c>
      <c r="D186" s="92" t="s">
        <v>172</v>
      </c>
      <c r="E186" s="91">
        <v>48826.428</v>
      </c>
      <c r="F186" s="91">
        <v>49745.482000000004</v>
      </c>
      <c r="G186" s="91">
        <v>-5.08</v>
      </c>
      <c r="H186" s="91">
        <v>-451.7</v>
      </c>
      <c r="I186" s="91">
        <v>-465.584</v>
      </c>
      <c r="J186" s="93"/>
    </row>
    <row r="187" spans="1:10">
      <c r="A187" s="89">
        <v>40547</v>
      </c>
      <c r="B187" s="90">
        <v>42</v>
      </c>
      <c r="C187" s="91">
        <v>46552</v>
      </c>
      <c r="D187" s="92" t="s">
        <v>172</v>
      </c>
      <c r="E187" s="91">
        <v>46783.671999999999</v>
      </c>
      <c r="F187" s="91">
        <v>47705.599999999999</v>
      </c>
      <c r="G187" s="91">
        <v>-11.36</v>
      </c>
      <c r="H187" s="91">
        <v>-451.7</v>
      </c>
      <c r="I187" s="91">
        <v>-465.99</v>
      </c>
      <c r="J187" s="93"/>
    </row>
    <row r="188" spans="1:10">
      <c r="A188" s="89">
        <v>40547</v>
      </c>
      <c r="B188" s="90">
        <v>43</v>
      </c>
      <c r="C188" s="91">
        <v>44786</v>
      </c>
      <c r="D188" s="92" t="s">
        <v>172</v>
      </c>
      <c r="E188" s="91">
        <v>45032.567999999999</v>
      </c>
      <c r="F188" s="91">
        <v>46007.815999999999</v>
      </c>
      <c r="G188" s="91">
        <v>-5.0599999999999996</v>
      </c>
      <c r="H188" s="91">
        <v>-451.7</v>
      </c>
      <c r="I188" s="91">
        <v>-522.03800000000001</v>
      </c>
      <c r="J188" s="93"/>
    </row>
    <row r="189" spans="1:10">
      <c r="A189" s="89">
        <v>40547</v>
      </c>
      <c r="B189" s="90">
        <v>44</v>
      </c>
      <c r="C189" s="91">
        <v>42118</v>
      </c>
      <c r="D189" s="92" t="s">
        <v>172</v>
      </c>
      <c r="E189" s="91">
        <v>42529.618000000002</v>
      </c>
      <c r="F189" s="91">
        <v>43510.33</v>
      </c>
      <c r="G189" s="91">
        <v>-7.3</v>
      </c>
      <c r="H189" s="91">
        <v>-451.7</v>
      </c>
      <c r="I189" s="91">
        <v>-521.53200000000004</v>
      </c>
      <c r="J189" s="93"/>
    </row>
    <row r="190" spans="1:10">
      <c r="A190" s="89">
        <v>40547</v>
      </c>
      <c r="B190" s="90">
        <v>45</v>
      </c>
      <c r="C190" s="91">
        <v>40061</v>
      </c>
      <c r="D190" s="92" t="s">
        <v>172</v>
      </c>
      <c r="E190" s="91">
        <v>40545.216</v>
      </c>
      <c r="F190" s="91">
        <v>41592.97</v>
      </c>
      <c r="G190" s="91">
        <v>-8.7799999999999994</v>
      </c>
      <c r="H190" s="91">
        <v>-451.7</v>
      </c>
      <c r="I190" s="91">
        <v>-592.25</v>
      </c>
      <c r="J190" s="93"/>
    </row>
    <row r="191" spans="1:10">
      <c r="A191" s="89">
        <v>40547</v>
      </c>
      <c r="B191" s="90">
        <v>46</v>
      </c>
      <c r="C191" s="91">
        <v>38034</v>
      </c>
      <c r="D191" s="92" t="s">
        <v>172</v>
      </c>
      <c r="E191" s="91">
        <v>38603.31</v>
      </c>
      <c r="F191" s="91">
        <v>39661.582000000002</v>
      </c>
      <c r="G191" s="91">
        <v>-20.16</v>
      </c>
      <c r="H191" s="91">
        <v>-451.1</v>
      </c>
      <c r="I191" s="91">
        <v>-539.12200000000007</v>
      </c>
      <c r="J191" s="93"/>
    </row>
    <row r="192" spans="1:10">
      <c r="A192" s="89">
        <v>40547</v>
      </c>
      <c r="B192" s="90">
        <v>47</v>
      </c>
      <c r="C192" s="91">
        <v>35838</v>
      </c>
      <c r="D192" s="92" t="s">
        <v>172</v>
      </c>
      <c r="E192" s="91">
        <v>36388.660000000003</v>
      </c>
      <c r="F192" s="91">
        <v>37624.074000000001</v>
      </c>
      <c r="G192" s="91">
        <v>-804</v>
      </c>
      <c r="H192" s="91">
        <v>-432.7</v>
      </c>
      <c r="I192" s="91">
        <v>1092.3680000000002</v>
      </c>
      <c r="J192" s="93"/>
    </row>
    <row r="193" spans="1:10">
      <c r="A193" s="89">
        <v>40547</v>
      </c>
      <c r="B193" s="90">
        <v>48</v>
      </c>
      <c r="C193" s="91">
        <v>34495</v>
      </c>
      <c r="D193" s="92" t="s">
        <v>172</v>
      </c>
      <c r="E193" s="91">
        <v>35105.271999999997</v>
      </c>
      <c r="F193" s="91">
        <v>36892.866000000002</v>
      </c>
      <c r="G193" s="91">
        <v>-1355.76</v>
      </c>
      <c r="H193" s="91">
        <v>-432.6</v>
      </c>
      <c r="I193" s="91">
        <v>1121.72</v>
      </c>
      <c r="J193" s="93"/>
    </row>
    <row r="194" spans="1:10">
      <c r="A194" s="89">
        <v>40548</v>
      </c>
      <c r="B194" s="90">
        <v>1</v>
      </c>
      <c r="C194" s="91">
        <v>34915</v>
      </c>
      <c r="D194" s="92" t="s">
        <v>172</v>
      </c>
      <c r="E194" s="91">
        <v>35501.356</v>
      </c>
      <c r="F194" s="91">
        <v>37181.654000000002</v>
      </c>
      <c r="G194" s="91">
        <v>-1250.78</v>
      </c>
      <c r="H194" s="91">
        <v>-432.5</v>
      </c>
      <c r="I194" s="91">
        <v>1122.412</v>
      </c>
      <c r="J194" s="93"/>
    </row>
    <row r="195" spans="1:10">
      <c r="A195" s="89">
        <v>40548</v>
      </c>
      <c r="B195" s="90">
        <v>2</v>
      </c>
      <c r="C195" s="91">
        <v>34830</v>
      </c>
      <c r="D195" s="92" t="s">
        <v>172</v>
      </c>
      <c r="E195" s="91">
        <v>35385.754000000001</v>
      </c>
      <c r="F195" s="91">
        <v>37059.432000000001</v>
      </c>
      <c r="G195" s="91">
        <v>-1244.1600000000001</v>
      </c>
      <c r="H195" s="91">
        <v>-432.6</v>
      </c>
      <c r="I195" s="91">
        <v>1118.3599999999999</v>
      </c>
      <c r="J195" s="93"/>
    </row>
    <row r="196" spans="1:10">
      <c r="A196" s="89">
        <v>40548</v>
      </c>
      <c r="B196" s="90">
        <v>3</v>
      </c>
      <c r="C196" s="91">
        <v>34652</v>
      </c>
      <c r="D196" s="92" t="s">
        <v>172</v>
      </c>
      <c r="E196" s="91">
        <v>35220.688000000002</v>
      </c>
      <c r="F196" s="91">
        <v>36889.606</v>
      </c>
      <c r="G196" s="91">
        <v>-1239.4000000000001</v>
      </c>
      <c r="H196" s="91">
        <v>-432.6</v>
      </c>
      <c r="I196" s="91">
        <v>383.95400000000001</v>
      </c>
      <c r="J196" s="93"/>
    </row>
    <row r="197" spans="1:10">
      <c r="A197" s="89">
        <v>40548</v>
      </c>
      <c r="B197" s="90">
        <v>4</v>
      </c>
      <c r="C197" s="91">
        <v>33887</v>
      </c>
      <c r="D197" s="92" t="s">
        <v>172</v>
      </c>
      <c r="E197" s="91">
        <v>34467.126000000004</v>
      </c>
      <c r="F197" s="91">
        <v>36433.764000000003</v>
      </c>
      <c r="G197" s="91">
        <v>-1537.12</v>
      </c>
      <c r="H197" s="91">
        <v>-432.6</v>
      </c>
      <c r="I197" s="91">
        <v>324.55799999999999</v>
      </c>
      <c r="J197" s="93"/>
    </row>
    <row r="198" spans="1:10">
      <c r="A198" s="89">
        <v>40548</v>
      </c>
      <c r="B198" s="90">
        <v>5</v>
      </c>
      <c r="C198" s="91">
        <v>33593</v>
      </c>
      <c r="D198" s="92" t="s">
        <v>172</v>
      </c>
      <c r="E198" s="91">
        <v>34207.949999999997</v>
      </c>
      <c r="F198" s="91">
        <v>36182.207999999999</v>
      </c>
      <c r="G198" s="91">
        <v>-1544.74</v>
      </c>
      <c r="H198" s="91">
        <v>-432.7</v>
      </c>
      <c r="I198" s="91">
        <v>1016.268</v>
      </c>
      <c r="J198" s="93"/>
    </row>
    <row r="199" spans="1:10">
      <c r="A199" s="89">
        <v>40548</v>
      </c>
      <c r="B199" s="90">
        <v>6</v>
      </c>
      <c r="C199" s="91">
        <v>33591</v>
      </c>
      <c r="D199" s="92" t="s">
        <v>172</v>
      </c>
      <c r="E199" s="91">
        <v>34212.328000000001</v>
      </c>
      <c r="F199" s="91">
        <v>36173.786</v>
      </c>
      <c r="G199" s="91">
        <v>-1531.94</v>
      </c>
      <c r="H199" s="91">
        <v>-432.6</v>
      </c>
      <c r="I199" s="91">
        <v>1016.6640000000001</v>
      </c>
      <c r="J199" s="93"/>
    </row>
    <row r="200" spans="1:10">
      <c r="A200" s="89">
        <v>40548</v>
      </c>
      <c r="B200" s="90">
        <v>7</v>
      </c>
      <c r="C200" s="91">
        <v>33165</v>
      </c>
      <c r="D200" s="92" t="s">
        <v>172</v>
      </c>
      <c r="E200" s="91">
        <v>33793.254000000001</v>
      </c>
      <c r="F200" s="91">
        <v>36002.092000000004</v>
      </c>
      <c r="G200" s="91">
        <v>-1779.32</v>
      </c>
      <c r="H200" s="91">
        <v>-432.7</v>
      </c>
      <c r="I200" s="91">
        <v>913.19</v>
      </c>
      <c r="J200" s="93"/>
    </row>
    <row r="201" spans="1:10">
      <c r="A201" s="89">
        <v>40548</v>
      </c>
      <c r="B201" s="90">
        <v>8</v>
      </c>
      <c r="C201" s="91">
        <v>32359</v>
      </c>
      <c r="D201" s="92" t="s">
        <v>172</v>
      </c>
      <c r="E201" s="91">
        <v>33016.804000000004</v>
      </c>
      <c r="F201" s="91">
        <v>35370.881999999998</v>
      </c>
      <c r="G201" s="91">
        <v>-1924.56</v>
      </c>
      <c r="H201" s="91">
        <v>-432.6</v>
      </c>
      <c r="I201" s="91">
        <v>913.38600000000008</v>
      </c>
      <c r="J201" s="93"/>
    </row>
    <row r="202" spans="1:10">
      <c r="A202" s="89">
        <v>40548</v>
      </c>
      <c r="B202" s="90">
        <v>9</v>
      </c>
      <c r="C202" s="91">
        <v>31975</v>
      </c>
      <c r="D202" s="92" t="s">
        <v>172</v>
      </c>
      <c r="E202" s="91">
        <v>32551.332000000002</v>
      </c>
      <c r="F202" s="91">
        <v>34967.35</v>
      </c>
      <c r="G202" s="91">
        <v>-1986.5</v>
      </c>
      <c r="H202" s="91">
        <v>-432.7</v>
      </c>
      <c r="I202" s="91">
        <v>763.66</v>
      </c>
      <c r="J202" s="93"/>
    </row>
    <row r="203" spans="1:10">
      <c r="A203" s="89">
        <v>40548</v>
      </c>
      <c r="B203" s="90">
        <v>10</v>
      </c>
      <c r="C203" s="91">
        <v>31989</v>
      </c>
      <c r="D203" s="92" t="s">
        <v>172</v>
      </c>
      <c r="E203" s="91">
        <v>32454.454000000002</v>
      </c>
      <c r="F203" s="91">
        <v>34854.292000000001</v>
      </c>
      <c r="G203" s="91">
        <v>-1970.32</v>
      </c>
      <c r="H203" s="91">
        <v>-432.7</v>
      </c>
      <c r="I203" s="91">
        <v>743.83199999999999</v>
      </c>
      <c r="J203" s="93"/>
    </row>
    <row r="204" spans="1:10">
      <c r="A204" s="89">
        <v>40548</v>
      </c>
      <c r="B204" s="90">
        <v>11</v>
      </c>
      <c r="C204" s="91">
        <v>32196</v>
      </c>
      <c r="D204" s="92" t="s">
        <v>172</v>
      </c>
      <c r="E204" s="91">
        <v>32726.851999999999</v>
      </c>
      <c r="F204" s="91">
        <v>35212.68</v>
      </c>
      <c r="G204" s="91">
        <v>-1219.5</v>
      </c>
      <c r="H204" s="91">
        <v>-432.6</v>
      </c>
      <c r="I204" s="91">
        <v>-824.20800000000008</v>
      </c>
      <c r="J204" s="93"/>
    </row>
    <row r="205" spans="1:10">
      <c r="A205" s="89">
        <v>40548</v>
      </c>
      <c r="B205" s="90">
        <v>12</v>
      </c>
      <c r="C205" s="91">
        <v>33085</v>
      </c>
      <c r="D205" s="92" t="s">
        <v>172</v>
      </c>
      <c r="E205" s="91">
        <v>33634.957999999999</v>
      </c>
      <c r="F205" s="91">
        <v>35835.54</v>
      </c>
      <c r="G205" s="91">
        <v>-939.42</v>
      </c>
      <c r="H205" s="91">
        <v>-432.5</v>
      </c>
      <c r="I205" s="91">
        <v>-836.37200000000007</v>
      </c>
      <c r="J205" s="93"/>
    </row>
    <row r="206" spans="1:10">
      <c r="A206" s="89">
        <v>40548</v>
      </c>
      <c r="B206" s="90">
        <v>13</v>
      </c>
      <c r="C206" s="91">
        <v>35840</v>
      </c>
      <c r="D206" s="92" t="s">
        <v>172</v>
      </c>
      <c r="E206" s="91">
        <v>36447.964</v>
      </c>
      <c r="F206" s="91">
        <v>38311.267999999996</v>
      </c>
      <c r="G206" s="91">
        <v>-76.12</v>
      </c>
      <c r="H206" s="91">
        <v>-432.5</v>
      </c>
      <c r="I206" s="91">
        <v>-1376.316</v>
      </c>
      <c r="J206" s="93"/>
    </row>
    <row r="207" spans="1:10">
      <c r="A207" s="89">
        <v>40548</v>
      </c>
      <c r="B207" s="90">
        <v>14</v>
      </c>
      <c r="C207" s="91">
        <v>38879</v>
      </c>
      <c r="D207" s="92" t="s">
        <v>172</v>
      </c>
      <c r="E207" s="91">
        <v>39469.49</v>
      </c>
      <c r="F207" s="91">
        <v>41285.03</v>
      </c>
      <c r="G207" s="91">
        <v>-4.04</v>
      </c>
      <c r="H207" s="91">
        <v>-432.6</v>
      </c>
      <c r="I207" s="91">
        <v>-1377.126</v>
      </c>
      <c r="J207" s="93"/>
    </row>
    <row r="208" spans="1:10">
      <c r="A208" s="89">
        <v>40548</v>
      </c>
      <c r="B208" s="90">
        <v>15</v>
      </c>
      <c r="C208" s="91">
        <v>42606</v>
      </c>
      <c r="D208" s="92" t="s">
        <v>172</v>
      </c>
      <c r="E208" s="91">
        <v>43249.483999999997</v>
      </c>
      <c r="F208" s="91">
        <v>44853.48</v>
      </c>
      <c r="G208" s="91">
        <v>-11.02</v>
      </c>
      <c r="H208" s="91">
        <v>-432.6</v>
      </c>
      <c r="I208" s="91">
        <v>-1167.806</v>
      </c>
      <c r="J208" s="93"/>
    </row>
    <row r="209" spans="1:10">
      <c r="A209" s="89">
        <v>40548</v>
      </c>
      <c r="B209" s="90">
        <v>16</v>
      </c>
      <c r="C209" s="91">
        <v>44855</v>
      </c>
      <c r="D209" s="92" t="s">
        <v>172</v>
      </c>
      <c r="E209" s="91">
        <v>45483.519999999997</v>
      </c>
      <c r="F209" s="91">
        <v>47087.616000000002</v>
      </c>
      <c r="G209" s="91">
        <v>-11.12</v>
      </c>
      <c r="H209" s="91">
        <v>-432.6</v>
      </c>
      <c r="I209" s="91">
        <v>-1167.1980000000001</v>
      </c>
      <c r="J209" s="93"/>
    </row>
    <row r="210" spans="1:10">
      <c r="A210" s="89">
        <v>40548</v>
      </c>
      <c r="B210" s="90">
        <v>17</v>
      </c>
      <c r="C210" s="91">
        <v>46046</v>
      </c>
      <c r="D210" s="92" t="s">
        <v>172</v>
      </c>
      <c r="E210" s="91">
        <v>46692.567999999999</v>
      </c>
      <c r="F210" s="91">
        <v>48161.964</v>
      </c>
      <c r="G210" s="91">
        <v>-11.1</v>
      </c>
      <c r="H210" s="91">
        <v>-432.6</v>
      </c>
      <c r="I210" s="91">
        <v>-1030.6179999999999</v>
      </c>
      <c r="J210" s="93"/>
    </row>
    <row r="211" spans="1:10">
      <c r="A211" s="89">
        <v>40548</v>
      </c>
      <c r="B211" s="90">
        <v>18</v>
      </c>
      <c r="C211" s="91">
        <v>46353</v>
      </c>
      <c r="D211" s="92" t="s">
        <v>172</v>
      </c>
      <c r="E211" s="91">
        <v>46927.767999999996</v>
      </c>
      <c r="F211" s="91">
        <v>48395.62</v>
      </c>
      <c r="G211" s="91">
        <v>-10.94</v>
      </c>
      <c r="H211" s="91">
        <v>-432.6</v>
      </c>
      <c r="I211" s="91">
        <v>-1031.6300000000001</v>
      </c>
      <c r="J211" s="93"/>
    </row>
    <row r="212" spans="1:10">
      <c r="A212" s="89">
        <v>40548</v>
      </c>
      <c r="B212" s="90">
        <v>19</v>
      </c>
      <c r="C212" s="91">
        <v>47359</v>
      </c>
      <c r="D212" s="92" t="s">
        <v>172</v>
      </c>
      <c r="E212" s="91">
        <v>47958.425999999999</v>
      </c>
      <c r="F212" s="91">
        <v>48903.601999999999</v>
      </c>
      <c r="G212" s="91">
        <v>-12.84</v>
      </c>
      <c r="H212" s="91">
        <v>-432.6</v>
      </c>
      <c r="I212" s="91">
        <v>-508.07600000000002</v>
      </c>
      <c r="J212" s="93"/>
    </row>
    <row r="213" spans="1:10">
      <c r="A213" s="89">
        <v>40548</v>
      </c>
      <c r="B213" s="90">
        <v>20</v>
      </c>
      <c r="C213" s="91">
        <v>47771</v>
      </c>
      <c r="D213" s="92" t="s">
        <v>172</v>
      </c>
      <c r="E213" s="91">
        <v>48327.894</v>
      </c>
      <c r="F213" s="91">
        <v>49270.73</v>
      </c>
      <c r="G213" s="91">
        <v>-10.5</v>
      </c>
      <c r="H213" s="91">
        <v>-432.6</v>
      </c>
      <c r="I213" s="91">
        <v>-508.48</v>
      </c>
      <c r="J213" s="93"/>
    </row>
    <row r="214" spans="1:10">
      <c r="A214" s="89">
        <v>40548</v>
      </c>
      <c r="B214" s="90">
        <v>21</v>
      </c>
      <c r="C214" s="91">
        <v>48075</v>
      </c>
      <c r="D214" s="92" t="s">
        <v>172</v>
      </c>
      <c r="E214" s="91">
        <v>48617.87</v>
      </c>
      <c r="F214" s="91">
        <v>49829.03</v>
      </c>
      <c r="G214" s="91">
        <v>-8.6999999999999993</v>
      </c>
      <c r="H214" s="91">
        <v>-432.6</v>
      </c>
      <c r="I214" s="91">
        <v>-778.50400000000002</v>
      </c>
      <c r="J214" s="93"/>
    </row>
    <row r="215" spans="1:10">
      <c r="A215" s="89">
        <v>40548</v>
      </c>
      <c r="B215" s="90">
        <v>22</v>
      </c>
      <c r="C215" s="91">
        <v>48259</v>
      </c>
      <c r="D215" s="92" t="s">
        <v>172</v>
      </c>
      <c r="E215" s="91">
        <v>48685.925999999999</v>
      </c>
      <c r="F215" s="91">
        <v>49896.665999999997</v>
      </c>
      <c r="G215" s="91">
        <v>-8.2799999999999994</v>
      </c>
      <c r="H215" s="91">
        <v>-432.6</v>
      </c>
      <c r="I215" s="91">
        <v>-778.3</v>
      </c>
      <c r="J215" s="93"/>
    </row>
    <row r="216" spans="1:10">
      <c r="A216" s="89">
        <v>40548</v>
      </c>
      <c r="B216" s="90">
        <v>23</v>
      </c>
      <c r="C216" s="91">
        <v>48577</v>
      </c>
      <c r="D216" s="92" t="s">
        <v>172</v>
      </c>
      <c r="E216" s="91">
        <v>49053.538</v>
      </c>
      <c r="F216" s="91">
        <v>49866.31</v>
      </c>
      <c r="G216" s="91">
        <v>-6.9</v>
      </c>
      <c r="H216" s="91">
        <v>-432.6</v>
      </c>
      <c r="I216" s="91">
        <v>-381.20800000000003</v>
      </c>
      <c r="J216" s="93"/>
    </row>
    <row r="217" spans="1:10">
      <c r="A217" s="89">
        <v>40548</v>
      </c>
      <c r="B217" s="90">
        <v>24</v>
      </c>
      <c r="C217" s="91">
        <v>48690</v>
      </c>
      <c r="D217" s="92" t="s">
        <v>172</v>
      </c>
      <c r="E217" s="91">
        <v>49185.25</v>
      </c>
      <c r="F217" s="91">
        <v>49998.122000000003</v>
      </c>
      <c r="G217" s="91">
        <v>-7</v>
      </c>
      <c r="H217" s="91">
        <v>-432.6</v>
      </c>
      <c r="I217" s="91">
        <v>-380.5</v>
      </c>
      <c r="J217" s="93"/>
    </row>
    <row r="218" spans="1:10">
      <c r="A218" s="89">
        <v>40548</v>
      </c>
      <c r="B218" s="90">
        <v>25</v>
      </c>
      <c r="C218" s="91">
        <v>48984</v>
      </c>
      <c r="D218" s="92" t="s">
        <v>172</v>
      </c>
      <c r="E218" s="91">
        <v>49547.024000000005</v>
      </c>
      <c r="F218" s="91">
        <v>50311.114000000001</v>
      </c>
      <c r="G218" s="91">
        <v>-6.78</v>
      </c>
      <c r="H218" s="91">
        <v>-432.7</v>
      </c>
      <c r="I218" s="91">
        <v>-331.83800000000002</v>
      </c>
      <c r="J218" s="93"/>
    </row>
    <row r="219" spans="1:10">
      <c r="A219" s="89">
        <v>40548</v>
      </c>
      <c r="B219" s="90">
        <v>26</v>
      </c>
      <c r="C219" s="91">
        <v>48806</v>
      </c>
      <c r="D219" s="92" t="s">
        <v>172</v>
      </c>
      <c r="E219" s="91">
        <v>49409.877999999997</v>
      </c>
      <c r="F219" s="91">
        <v>50174.167999999998</v>
      </c>
      <c r="G219" s="91">
        <v>-6.98</v>
      </c>
      <c r="H219" s="91">
        <v>-432.6</v>
      </c>
      <c r="I219" s="91">
        <v>-331.02800000000002</v>
      </c>
      <c r="J219" s="93"/>
    </row>
    <row r="220" spans="1:10">
      <c r="A220" s="89">
        <v>40548</v>
      </c>
      <c r="B220" s="90">
        <v>27</v>
      </c>
      <c r="C220" s="91">
        <v>48648</v>
      </c>
      <c r="D220" s="92" t="s">
        <v>172</v>
      </c>
      <c r="E220" s="91">
        <v>49274.116000000002</v>
      </c>
      <c r="F220" s="91">
        <v>50161.858</v>
      </c>
      <c r="G220" s="91">
        <v>-4.46</v>
      </c>
      <c r="H220" s="91">
        <v>-432.6</v>
      </c>
      <c r="I220" s="91">
        <v>-454.15200000000004</v>
      </c>
      <c r="J220" s="93"/>
    </row>
    <row r="221" spans="1:10">
      <c r="A221" s="89">
        <v>40548</v>
      </c>
      <c r="B221" s="90">
        <v>28</v>
      </c>
      <c r="C221" s="91">
        <v>48692</v>
      </c>
      <c r="D221" s="92" t="s">
        <v>172</v>
      </c>
      <c r="E221" s="91">
        <v>49276.165999999997</v>
      </c>
      <c r="F221" s="91">
        <v>50162.228000000003</v>
      </c>
      <c r="G221" s="91">
        <v>-4.5999999999999996</v>
      </c>
      <c r="H221" s="91">
        <v>-432.7</v>
      </c>
      <c r="I221" s="91">
        <v>-452.33199999999999</v>
      </c>
      <c r="J221" s="93"/>
    </row>
    <row r="222" spans="1:10">
      <c r="A222" s="89">
        <v>40548</v>
      </c>
      <c r="B222" s="90">
        <v>29</v>
      </c>
      <c r="C222" s="91">
        <v>49271</v>
      </c>
      <c r="D222" s="92" t="s">
        <v>172</v>
      </c>
      <c r="E222" s="91">
        <v>49695.53</v>
      </c>
      <c r="F222" s="91">
        <v>50670.824000000001</v>
      </c>
      <c r="G222" s="91">
        <v>-3</v>
      </c>
      <c r="H222" s="91">
        <v>-432.6</v>
      </c>
      <c r="I222" s="91">
        <v>-547.73400000000004</v>
      </c>
      <c r="J222" s="93"/>
    </row>
    <row r="223" spans="1:10">
      <c r="A223" s="89">
        <v>40548</v>
      </c>
      <c r="B223" s="90">
        <v>30</v>
      </c>
      <c r="C223" s="91">
        <v>49322</v>
      </c>
      <c r="D223" s="92" t="s">
        <v>172</v>
      </c>
      <c r="E223" s="91">
        <v>49696.514000000003</v>
      </c>
      <c r="F223" s="91">
        <v>50678.472000000002</v>
      </c>
      <c r="G223" s="91">
        <v>-11.18</v>
      </c>
      <c r="H223" s="91">
        <v>-432.6</v>
      </c>
      <c r="I223" s="91">
        <v>-507.57</v>
      </c>
      <c r="J223" s="93"/>
    </row>
    <row r="224" spans="1:10">
      <c r="A224" s="89">
        <v>40548</v>
      </c>
      <c r="B224" s="90">
        <v>31</v>
      </c>
      <c r="C224" s="91">
        <v>49558</v>
      </c>
      <c r="D224" s="92" t="s">
        <v>172</v>
      </c>
      <c r="E224" s="91">
        <v>49941.108</v>
      </c>
      <c r="F224" s="91">
        <v>51272.94</v>
      </c>
      <c r="G224" s="91">
        <v>-9.1</v>
      </c>
      <c r="H224" s="91">
        <v>-451</v>
      </c>
      <c r="I224" s="91">
        <v>-438.06600000000003</v>
      </c>
      <c r="J224" s="93"/>
    </row>
    <row r="225" spans="1:10">
      <c r="A225" s="89">
        <v>40548</v>
      </c>
      <c r="B225" s="90">
        <v>32</v>
      </c>
      <c r="C225" s="91">
        <v>50766</v>
      </c>
      <c r="D225" s="92" t="s">
        <v>172</v>
      </c>
      <c r="E225" s="91">
        <v>51309.591999999997</v>
      </c>
      <c r="F225" s="91">
        <v>52636.764000000003</v>
      </c>
      <c r="G225" s="91">
        <v>-6.74</v>
      </c>
      <c r="H225" s="91">
        <v>-451.7</v>
      </c>
      <c r="I225" s="91">
        <v>-298.60000000000002</v>
      </c>
      <c r="J225" s="93"/>
    </row>
    <row r="226" spans="1:10">
      <c r="A226" s="89">
        <v>40548</v>
      </c>
      <c r="B226" s="90">
        <v>33</v>
      </c>
      <c r="C226" s="91">
        <v>52755</v>
      </c>
      <c r="D226" s="92" t="s">
        <v>172</v>
      </c>
      <c r="E226" s="91">
        <v>53185.423999999999</v>
      </c>
      <c r="F226" s="91">
        <v>53646.305999999997</v>
      </c>
      <c r="G226" s="91">
        <v>-8.4600000000000009</v>
      </c>
      <c r="H226" s="91">
        <v>-451.7</v>
      </c>
      <c r="I226" s="91">
        <v>1225.2940000000001</v>
      </c>
      <c r="J226" s="93"/>
    </row>
    <row r="227" spans="1:10">
      <c r="A227" s="89">
        <v>40548</v>
      </c>
      <c r="B227" s="90">
        <v>34</v>
      </c>
      <c r="C227" s="91">
        <v>54248</v>
      </c>
      <c r="D227" s="92" t="s">
        <v>172</v>
      </c>
      <c r="E227" s="91">
        <v>54699.54</v>
      </c>
      <c r="F227" s="91">
        <v>55164.027999999998</v>
      </c>
      <c r="G227" s="91">
        <v>-4.74</v>
      </c>
      <c r="H227" s="91">
        <v>-451.5</v>
      </c>
      <c r="I227" s="91">
        <v>1342.902</v>
      </c>
      <c r="J227" s="93"/>
    </row>
    <row r="228" spans="1:10">
      <c r="A228" s="89">
        <v>40548</v>
      </c>
      <c r="B228" s="90">
        <v>35</v>
      </c>
      <c r="C228" s="91">
        <v>54913</v>
      </c>
      <c r="D228" s="92" t="s">
        <v>172</v>
      </c>
      <c r="E228" s="91">
        <v>55310.137999999999</v>
      </c>
      <c r="F228" s="91">
        <v>55765.286</v>
      </c>
      <c r="G228" s="91">
        <v>-3.48</v>
      </c>
      <c r="H228" s="91">
        <v>-451.6</v>
      </c>
      <c r="I228" s="91">
        <v>1912.46</v>
      </c>
      <c r="J228" s="93"/>
    </row>
    <row r="229" spans="1:10">
      <c r="A229" s="89">
        <v>40548</v>
      </c>
      <c r="B229" s="90">
        <v>36</v>
      </c>
      <c r="C229" s="91">
        <v>54519</v>
      </c>
      <c r="D229" s="92" t="s">
        <v>172</v>
      </c>
      <c r="E229" s="91">
        <v>54911.805999999997</v>
      </c>
      <c r="F229" s="91">
        <v>55374.953999999998</v>
      </c>
      <c r="G229" s="91">
        <v>-0.36</v>
      </c>
      <c r="H229" s="91">
        <v>-451.7</v>
      </c>
      <c r="I229" s="91">
        <v>1973.5360000000001</v>
      </c>
      <c r="J229" s="93"/>
    </row>
    <row r="230" spans="1:10">
      <c r="A230" s="89">
        <v>40548</v>
      </c>
      <c r="B230" s="90">
        <v>37</v>
      </c>
      <c r="C230" s="91">
        <v>53741</v>
      </c>
      <c r="D230" s="92" t="s">
        <v>172</v>
      </c>
      <c r="E230" s="91">
        <v>54125.599999999999</v>
      </c>
      <c r="F230" s="91">
        <v>54586.627999999997</v>
      </c>
      <c r="G230" s="91">
        <v>-11.86</v>
      </c>
      <c r="H230" s="91">
        <v>-451.6</v>
      </c>
      <c r="I230" s="91">
        <v>1558.2520000000002</v>
      </c>
      <c r="J230" s="93"/>
    </row>
    <row r="231" spans="1:10">
      <c r="A231" s="89">
        <v>40548</v>
      </c>
      <c r="B231" s="90">
        <v>38</v>
      </c>
      <c r="C231" s="91">
        <v>53042</v>
      </c>
      <c r="D231" s="92" t="s">
        <v>172</v>
      </c>
      <c r="E231" s="91">
        <v>53481.536</v>
      </c>
      <c r="F231" s="91">
        <v>53940.644</v>
      </c>
      <c r="G231" s="91">
        <v>-5.74</v>
      </c>
      <c r="H231" s="91">
        <v>-451.6</v>
      </c>
      <c r="I231" s="91">
        <v>1557.66</v>
      </c>
      <c r="J231" s="93"/>
    </row>
    <row r="232" spans="1:10">
      <c r="A232" s="89">
        <v>40548</v>
      </c>
      <c r="B232" s="90">
        <v>39</v>
      </c>
      <c r="C232" s="91">
        <v>51700</v>
      </c>
      <c r="D232" s="92" t="s">
        <v>172</v>
      </c>
      <c r="E232" s="91">
        <v>52153.74</v>
      </c>
      <c r="F232" s="91">
        <v>52607.923999999999</v>
      </c>
      <c r="G232" s="91">
        <v>-4.5999999999999996</v>
      </c>
      <c r="H232" s="91">
        <v>-451.5</v>
      </c>
      <c r="I232" s="91">
        <v>828.98599999999999</v>
      </c>
      <c r="J232" s="93"/>
    </row>
    <row r="233" spans="1:10">
      <c r="A233" s="89">
        <v>40548</v>
      </c>
      <c r="B233" s="90">
        <v>40</v>
      </c>
      <c r="C233" s="91">
        <v>50361</v>
      </c>
      <c r="D233" s="92" t="s">
        <v>172</v>
      </c>
      <c r="E233" s="91">
        <v>50779.341999999997</v>
      </c>
      <c r="F233" s="91">
        <v>51238.71</v>
      </c>
      <c r="G233" s="91">
        <v>-7.12</v>
      </c>
      <c r="H233" s="91">
        <v>-451.6</v>
      </c>
      <c r="I233" s="91">
        <v>822.06799999999998</v>
      </c>
      <c r="J233" s="93"/>
    </row>
    <row r="234" spans="1:10">
      <c r="A234" s="89">
        <v>40548</v>
      </c>
      <c r="B234" s="90">
        <v>41</v>
      </c>
      <c r="C234" s="91">
        <v>48868</v>
      </c>
      <c r="D234" s="92" t="s">
        <v>172</v>
      </c>
      <c r="E234" s="91">
        <v>49276.627999999997</v>
      </c>
      <c r="F234" s="91">
        <v>49735.811999999998</v>
      </c>
      <c r="G234" s="91">
        <v>-6.78</v>
      </c>
      <c r="H234" s="91">
        <v>-451.7</v>
      </c>
      <c r="I234" s="91">
        <v>810.30799999999999</v>
      </c>
      <c r="J234" s="93"/>
    </row>
    <row r="235" spans="1:10">
      <c r="A235" s="89">
        <v>40548</v>
      </c>
      <c r="B235" s="90">
        <v>42</v>
      </c>
      <c r="C235" s="91">
        <v>46962</v>
      </c>
      <c r="D235" s="92" t="s">
        <v>172</v>
      </c>
      <c r="E235" s="91">
        <v>47426.582000000002</v>
      </c>
      <c r="F235" s="91">
        <v>47883.03</v>
      </c>
      <c r="G235" s="91">
        <v>-7.28</v>
      </c>
      <c r="H235" s="91">
        <v>-451.7</v>
      </c>
      <c r="I235" s="91">
        <v>810.30799999999999</v>
      </c>
      <c r="J235" s="93"/>
    </row>
    <row r="236" spans="1:10">
      <c r="A236" s="89">
        <v>40548</v>
      </c>
      <c r="B236" s="90">
        <v>43</v>
      </c>
      <c r="C236" s="91">
        <v>44827</v>
      </c>
      <c r="D236" s="92" t="s">
        <v>172</v>
      </c>
      <c r="E236" s="91">
        <v>45326.775999999998</v>
      </c>
      <c r="F236" s="91">
        <v>45787.22</v>
      </c>
      <c r="G236" s="91">
        <v>-7.66</v>
      </c>
      <c r="H236" s="91">
        <v>-451.7</v>
      </c>
      <c r="I236" s="91">
        <v>261.40600000000001</v>
      </c>
      <c r="J236" s="93"/>
    </row>
    <row r="237" spans="1:10">
      <c r="A237" s="89">
        <v>40548</v>
      </c>
      <c r="B237" s="90">
        <v>44</v>
      </c>
      <c r="C237" s="91">
        <v>42614</v>
      </c>
      <c r="D237" s="92" t="s">
        <v>172</v>
      </c>
      <c r="E237" s="91">
        <v>43064.627999999997</v>
      </c>
      <c r="F237" s="91">
        <v>43524.836000000003</v>
      </c>
      <c r="G237" s="91">
        <v>-11.04</v>
      </c>
      <c r="H237" s="91">
        <v>-451.8</v>
      </c>
      <c r="I237" s="91">
        <v>261.99799999999999</v>
      </c>
      <c r="J237" s="93"/>
    </row>
    <row r="238" spans="1:10">
      <c r="A238" s="89">
        <v>40548</v>
      </c>
      <c r="B238" s="90">
        <v>45</v>
      </c>
      <c r="C238" s="91">
        <v>40702</v>
      </c>
      <c r="D238" s="92" t="s">
        <v>172</v>
      </c>
      <c r="E238" s="91">
        <v>41155.737999999998</v>
      </c>
      <c r="F238" s="91">
        <v>41616.046000000002</v>
      </c>
      <c r="G238" s="91">
        <v>-11.14</v>
      </c>
      <c r="H238" s="91">
        <v>-451.8</v>
      </c>
      <c r="I238" s="91">
        <v>250.53400000000002</v>
      </c>
      <c r="J238" s="93"/>
    </row>
    <row r="239" spans="1:10">
      <c r="A239" s="89">
        <v>40548</v>
      </c>
      <c r="B239" s="90">
        <v>46</v>
      </c>
      <c r="C239" s="91">
        <v>39014</v>
      </c>
      <c r="D239" s="92" t="s">
        <v>172</v>
      </c>
      <c r="E239" s="91">
        <v>39469.072</v>
      </c>
      <c r="F239" s="91">
        <v>39938.342000000004</v>
      </c>
      <c r="G239" s="91">
        <v>-12.32</v>
      </c>
      <c r="H239" s="91">
        <v>-451.2</v>
      </c>
      <c r="I239" s="91">
        <v>342.15</v>
      </c>
      <c r="J239" s="93"/>
    </row>
    <row r="240" spans="1:10">
      <c r="A240" s="89">
        <v>40548</v>
      </c>
      <c r="B240" s="90">
        <v>47</v>
      </c>
      <c r="C240" s="91">
        <v>36736</v>
      </c>
      <c r="D240" s="92" t="s">
        <v>172</v>
      </c>
      <c r="E240" s="91">
        <v>37123.788</v>
      </c>
      <c r="F240" s="91">
        <v>38345.205999999998</v>
      </c>
      <c r="G240" s="91">
        <v>-791.9</v>
      </c>
      <c r="H240" s="91">
        <v>-432.7</v>
      </c>
      <c r="I240" s="91">
        <v>1608.162</v>
      </c>
      <c r="J240" s="93"/>
    </row>
    <row r="241" spans="1:10">
      <c r="A241" s="89">
        <v>40548</v>
      </c>
      <c r="B241" s="90">
        <v>48</v>
      </c>
      <c r="C241" s="91">
        <v>35524</v>
      </c>
      <c r="D241" s="92" t="s">
        <v>172</v>
      </c>
      <c r="E241" s="91">
        <v>35967.788</v>
      </c>
      <c r="F241" s="91">
        <v>37527.925999999999</v>
      </c>
      <c r="G241" s="91">
        <v>-1130.6199999999999</v>
      </c>
      <c r="H241" s="91">
        <v>-432.7</v>
      </c>
      <c r="I241" s="91">
        <v>1672.6</v>
      </c>
      <c r="J241" s="93"/>
    </row>
    <row r="242" spans="1:10">
      <c r="A242" s="89">
        <v>40549</v>
      </c>
      <c r="B242" s="90">
        <v>1</v>
      </c>
      <c r="C242" s="91">
        <v>35914</v>
      </c>
      <c r="D242" s="92" t="s">
        <v>172</v>
      </c>
      <c r="E242" s="91">
        <v>36401.517999999996</v>
      </c>
      <c r="F242" s="91">
        <v>37473.095999999998</v>
      </c>
      <c r="G242" s="91">
        <v>-642.05999999999995</v>
      </c>
      <c r="H242" s="91">
        <v>-432.7</v>
      </c>
      <c r="I242" s="91">
        <v>1672.5</v>
      </c>
      <c r="J242" s="93"/>
    </row>
    <row r="243" spans="1:10">
      <c r="A243" s="89">
        <v>40549</v>
      </c>
      <c r="B243" s="90">
        <v>2</v>
      </c>
      <c r="C243" s="91">
        <v>35930</v>
      </c>
      <c r="D243" s="92" t="s">
        <v>172</v>
      </c>
      <c r="E243" s="91">
        <v>36353.523999999998</v>
      </c>
      <c r="F243" s="91">
        <v>37451.722000000002</v>
      </c>
      <c r="G243" s="91">
        <v>-668.68</v>
      </c>
      <c r="H243" s="91">
        <v>-432.7</v>
      </c>
      <c r="I243" s="91">
        <v>1672.6</v>
      </c>
      <c r="J243" s="93"/>
    </row>
    <row r="244" spans="1:10">
      <c r="A244" s="89">
        <v>40549</v>
      </c>
      <c r="B244" s="90">
        <v>3</v>
      </c>
      <c r="C244" s="91">
        <v>35744</v>
      </c>
      <c r="D244" s="92" t="s">
        <v>172</v>
      </c>
      <c r="E244" s="91">
        <v>36140.462</v>
      </c>
      <c r="F244" s="91">
        <v>37619.660000000003</v>
      </c>
      <c r="G244" s="91">
        <v>-1049.68</v>
      </c>
      <c r="H244" s="91">
        <v>-432.7</v>
      </c>
      <c r="I244" s="91">
        <v>1937.2660000000001</v>
      </c>
      <c r="J244" s="93"/>
    </row>
    <row r="245" spans="1:10">
      <c r="A245" s="89">
        <v>40549</v>
      </c>
      <c r="B245" s="90">
        <v>4</v>
      </c>
      <c r="C245" s="91">
        <v>35209</v>
      </c>
      <c r="D245" s="92" t="s">
        <v>172</v>
      </c>
      <c r="E245" s="91">
        <v>35546.748</v>
      </c>
      <c r="F245" s="91">
        <v>37434.286</v>
      </c>
      <c r="G245" s="91">
        <v>-1458.02</v>
      </c>
      <c r="H245" s="91">
        <v>-432.7</v>
      </c>
      <c r="I245" s="91">
        <v>1937.9580000000001</v>
      </c>
      <c r="J245" s="93"/>
    </row>
    <row r="246" spans="1:10">
      <c r="A246" s="89">
        <v>40549</v>
      </c>
      <c r="B246" s="90">
        <v>5</v>
      </c>
      <c r="C246" s="91">
        <v>34813</v>
      </c>
      <c r="D246" s="92" t="s">
        <v>172</v>
      </c>
      <c r="E246" s="91">
        <v>35083.095999999998</v>
      </c>
      <c r="F246" s="91">
        <v>36979.08</v>
      </c>
      <c r="G246" s="91">
        <v>-1461.9</v>
      </c>
      <c r="H246" s="91">
        <v>-432.7</v>
      </c>
      <c r="I246" s="91">
        <v>1810.7640000000001</v>
      </c>
      <c r="J246" s="93"/>
    </row>
    <row r="247" spans="1:10">
      <c r="A247" s="89">
        <v>40549</v>
      </c>
      <c r="B247" s="90">
        <v>6</v>
      </c>
      <c r="C247" s="91">
        <v>34753</v>
      </c>
      <c r="D247" s="92" t="s">
        <v>172</v>
      </c>
      <c r="E247" s="91">
        <v>35010.639999999999</v>
      </c>
      <c r="F247" s="91">
        <v>36912.817999999999</v>
      </c>
      <c r="G247" s="91">
        <v>-1404.86</v>
      </c>
      <c r="H247" s="91">
        <v>-432.7</v>
      </c>
      <c r="I247" s="91">
        <v>1867.788</v>
      </c>
      <c r="J247" s="93"/>
    </row>
    <row r="248" spans="1:10">
      <c r="A248" s="89">
        <v>40549</v>
      </c>
      <c r="B248" s="90">
        <v>7</v>
      </c>
      <c r="C248" s="91">
        <v>34068</v>
      </c>
      <c r="D248" s="92" t="s">
        <v>172</v>
      </c>
      <c r="E248" s="91">
        <v>34472.714</v>
      </c>
      <c r="F248" s="91">
        <v>36714.317999999999</v>
      </c>
      <c r="G248" s="91">
        <v>-1821.92</v>
      </c>
      <c r="H248" s="91">
        <v>-432.8</v>
      </c>
      <c r="I248" s="91">
        <v>1949.9160000000002</v>
      </c>
      <c r="J248" s="93"/>
    </row>
    <row r="249" spans="1:10">
      <c r="A249" s="89">
        <v>40549</v>
      </c>
      <c r="B249" s="90">
        <v>8</v>
      </c>
      <c r="C249" s="91">
        <v>33317</v>
      </c>
      <c r="D249" s="92" t="s">
        <v>172</v>
      </c>
      <c r="E249" s="91">
        <v>33734.016000000003</v>
      </c>
      <c r="F249" s="91">
        <v>36123.974000000002</v>
      </c>
      <c r="G249" s="91">
        <v>-1960.44</v>
      </c>
      <c r="H249" s="91">
        <v>-432.7</v>
      </c>
      <c r="I249" s="91">
        <v>1959.798</v>
      </c>
      <c r="J249" s="93"/>
    </row>
    <row r="250" spans="1:10">
      <c r="A250" s="89">
        <v>40549</v>
      </c>
      <c r="B250" s="90">
        <v>9</v>
      </c>
      <c r="C250" s="91">
        <v>32897</v>
      </c>
      <c r="D250" s="92" t="s">
        <v>172</v>
      </c>
      <c r="E250" s="91">
        <v>33178.722000000002</v>
      </c>
      <c r="F250" s="91">
        <v>35672.04</v>
      </c>
      <c r="G250" s="91">
        <v>-2063.8000000000002</v>
      </c>
      <c r="H250" s="91">
        <v>-432.7</v>
      </c>
      <c r="I250" s="91">
        <v>1784.672</v>
      </c>
      <c r="J250" s="93"/>
    </row>
    <row r="251" spans="1:10">
      <c r="A251" s="89">
        <v>40549</v>
      </c>
      <c r="B251" s="90">
        <v>10</v>
      </c>
      <c r="C251" s="91">
        <v>32730</v>
      </c>
      <c r="D251" s="92" t="s">
        <v>172</v>
      </c>
      <c r="E251" s="91">
        <v>33090.567999999999</v>
      </c>
      <c r="F251" s="91">
        <v>35498.925999999999</v>
      </c>
      <c r="G251" s="91">
        <v>-1961.24</v>
      </c>
      <c r="H251" s="91">
        <v>-432.8</v>
      </c>
      <c r="I251" s="91">
        <v>1609.3480000000002</v>
      </c>
      <c r="J251" s="93"/>
    </row>
    <row r="252" spans="1:10">
      <c r="A252" s="89">
        <v>40549</v>
      </c>
      <c r="B252" s="90">
        <v>11</v>
      </c>
      <c r="C252" s="91">
        <v>33033</v>
      </c>
      <c r="D252" s="92" t="s">
        <v>172</v>
      </c>
      <c r="E252" s="91">
        <v>33384.054000000004</v>
      </c>
      <c r="F252" s="91">
        <v>35299.228000000003</v>
      </c>
      <c r="G252" s="91">
        <v>-1363.72</v>
      </c>
      <c r="H252" s="91">
        <v>-432.7</v>
      </c>
      <c r="I252" s="91">
        <v>114.55</v>
      </c>
      <c r="J252" s="93"/>
    </row>
    <row r="253" spans="1:10">
      <c r="A253" s="89">
        <v>40549</v>
      </c>
      <c r="B253" s="90">
        <v>12</v>
      </c>
      <c r="C253" s="91">
        <v>33894</v>
      </c>
      <c r="D253" s="92" t="s">
        <v>172</v>
      </c>
      <c r="E253" s="91">
        <v>34216.47</v>
      </c>
      <c r="F253" s="91">
        <v>35497.404000000002</v>
      </c>
      <c r="G253" s="91">
        <v>-738.28</v>
      </c>
      <c r="H253" s="91">
        <v>-432.7</v>
      </c>
      <c r="I253" s="91">
        <v>-95.176000000000002</v>
      </c>
      <c r="J253" s="93"/>
    </row>
    <row r="254" spans="1:10">
      <c r="A254" s="89">
        <v>40549</v>
      </c>
      <c r="B254" s="90">
        <v>13</v>
      </c>
      <c r="C254" s="91">
        <v>36640</v>
      </c>
      <c r="D254" s="92" t="s">
        <v>172</v>
      </c>
      <c r="E254" s="91">
        <v>36993.817999999999</v>
      </c>
      <c r="F254" s="91">
        <v>37688.199999999997</v>
      </c>
      <c r="G254" s="91">
        <v>-239.78</v>
      </c>
      <c r="H254" s="91">
        <v>-432.7</v>
      </c>
      <c r="I254" s="91">
        <v>52.38</v>
      </c>
      <c r="J254" s="93"/>
    </row>
    <row r="255" spans="1:10">
      <c r="A255" s="89">
        <v>40549</v>
      </c>
      <c r="B255" s="90">
        <v>14</v>
      </c>
      <c r="C255" s="91">
        <v>39776</v>
      </c>
      <c r="D255" s="92" t="s">
        <v>172</v>
      </c>
      <c r="E255" s="91">
        <v>40190.341999999997</v>
      </c>
      <c r="F255" s="91">
        <v>40629.675999999999</v>
      </c>
      <c r="G255" s="91">
        <v>-8.1999999999999993</v>
      </c>
      <c r="H255" s="91">
        <v>-432.6</v>
      </c>
      <c r="I255" s="91">
        <v>52.282000000000004</v>
      </c>
      <c r="J255" s="93"/>
    </row>
    <row r="256" spans="1:10">
      <c r="A256" s="89">
        <v>40549</v>
      </c>
      <c r="B256" s="90">
        <v>15</v>
      </c>
      <c r="C256" s="91">
        <v>43755</v>
      </c>
      <c r="D256" s="92" t="s">
        <v>172</v>
      </c>
      <c r="E256" s="91">
        <v>44130.298000000003</v>
      </c>
      <c r="F256" s="91">
        <v>44573.832000000002</v>
      </c>
      <c r="G256" s="91">
        <v>-7.14</v>
      </c>
      <c r="H256" s="91">
        <v>-432.6</v>
      </c>
      <c r="I256" s="91">
        <v>837.28800000000001</v>
      </c>
      <c r="J256" s="93"/>
    </row>
    <row r="257" spans="1:10">
      <c r="A257" s="89">
        <v>40549</v>
      </c>
      <c r="B257" s="90">
        <v>16</v>
      </c>
      <c r="C257" s="91">
        <v>46164</v>
      </c>
      <c r="D257" s="92" t="s">
        <v>172</v>
      </c>
      <c r="E257" s="91">
        <v>46587.14</v>
      </c>
      <c r="F257" s="91">
        <v>47032.642</v>
      </c>
      <c r="G257" s="91">
        <v>-11.24</v>
      </c>
      <c r="H257" s="91">
        <v>-432.6</v>
      </c>
      <c r="I257" s="91">
        <v>893.02800000000002</v>
      </c>
      <c r="J257" s="93"/>
    </row>
    <row r="258" spans="1:10">
      <c r="A258" s="89">
        <v>40549</v>
      </c>
      <c r="B258" s="90">
        <v>17</v>
      </c>
      <c r="C258" s="91">
        <v>47551</v>
      </c>
      <c r="D258" s="92" t="s">
        <v>172</v>
      </c>
      <c r="E258" s="91">
        <v>47854.67</v>
      </c>
      <c r="F258" s="91">
        <v>48300.067999999999</v>
      </c>
      <c r="G258" s="91">
        <v>-15.88</v>
      </c>
      <c r="H258" s="91">
        <v>-432.6</v>
      </c>
      <c r="I258" s="91">
        <v>943.03600000000006</v>
      </c>
      <c r="J258" s="93"/>
    </row>
    <row r="259" spans="1:10">
      <c r="A259" s="89">
        <v>40549</v>
      </c>
      <c r="B259" s="90">
        <v>18</v>
      </c>
      <c r="C259" s="91">
        <v>47593</v>
      </c>
      <c r="D259" s="92" t="s">
        <v>172</v>
      </c>
      <c r="E259" s="91">
        <v>47838.133999999998</v>
      </c>
      <c r="F259" s="91">
        <v>48285.612000000001</v>
      </c>
      <c r="G259" s="91">
        <v>-17.96</v>
      </c>
      <c r="H259" s="91">
        <v>-432.6</v>
      </c>
      <c r="I259" s="91">
        <v>1031.0940000000001</v>
      </c>
      <c r="J259" s="93"/>
    </row>
    <row r="260" spans="1:10">
      <c r="A260" s="89">
        <v>40549</v>
      </c>
      <c r="B260" s="90">
        <v>19</v>
      </c>
      <c r="C260" s="91">
        <v>48427</v>
      </c>
      <c r="D260" s="92" t="s">
        <v>172</v>
      </c>
      <c r="E260" s="91">
        <v>48744.468000000001</v>
      </c>
      <c r="F260" s="91">
        <v>49190.006000000001</v>
      </c>
      <c r="G260" s="91">
        <v>-16.02</v>
      </c>
      <c r="H260" s="91">
        <v>-432.5</v>
      </c>
      <c r="I260" s="91">
        <v>734.01</v>
      </c>
      <c r="J260" s="93"/>
    </row>
    <row r="261" spans="1:10">
      <c r="A261" s="89">
        <v>40549</v>
      </c>
      <c r="B261" s="90">
        <v>20</v>
      </c>
      <c r="C261" s="91">
        <v>48890</v>
      </c>
      <c r="D261" s="92" t="s">
        <v>172</v>
      </c>
      <c r="E261" s="91">
        <v>49198.402000000002</v>
      </c>
      <c r="F261" s="91">
        <v>49641.54</v>
      </c>
      <c r="G261" s="91">
        <v>-13.62</v>
      </c>
      <c r="H261" s="91">
        <v>-432.6</v>
      </c>
      <c r="I261" s="91">
        <v>733.71400000000006</v>
      </c>
      <c r="J261" s="93"/>
    </row>
    <row r="262" spans="1:10">
      <c r="A262" s="89">
        <v>40549</v>
      </c>
      <c r="B262" s="90">
        <v>21</v>
      </c>
      <c r="C262" s="91">
        <v>49185</v>
      </c>
      <c r="D262" s="92" t="s">
        <v>172</v>
      </c>
      <c r="E262" s="91">
        <v>49564.002</v>
      </c>
      <c r="F262" s="91">
        <v>50006.34</v>
      </c>
      <c r="G262" s="91">
        <v>-12.82</v>
      </c>
      <c r="H262" s="91">
        <v>-432.7</v>
      </c>
      <c r="I262" s="91">
        <v>730.25400000000002</v>
      </c>
      <c r="J262" s="93"/>
    </row>
    <row r="263" spans="1:10">
      <c r="A263" s="89">
        <v>40549</v>
      </c>
      <c r="B263" s="90">
        <v>22</v>
      </c>
      <c r="C263" s="91">
        <v>49484</v>
      </c>
      <c r="D263" s="92" t="s">
        <v>172</v>
      </c>
      <c r="E263" s="91">
        <v>49835.82</v>
      </c>
      <c r="F263" s="91">
        <v>50278.298000000003</v>
      </c>
      <c r="G263" s="91">
        <v>-12.96</v>
      </c>
      <c r="H263" s="91">
        <v>-432.6</v>
      </c>
      <c r="I263" s="91">
        <v>733.81200000000001</v>
      </c>
      <c r="J263" s="93"/>
    </row>
    <row r="264" spans="1:10">
      <c r="A264" s="89">
        <v>40549</v>
      </c>
      <c r="B264" s="90">
        <v>23</v>
      </c>
      <c r="C264" s="91">
        <v>49546</v>
      </c>
      <c r="D264" s="92" t="s">
        <v>172</v>
      </c>
      <c r="E264" s="91">
        <v>50006.326000000001</v>
      </c>
      <c r="F264" s="91">
        <v>50467.59</v>
      </c>
      <c r="G264" s="91">
        <v>-12.74</v>
      </c>
      <c r="H264" s="91">
        <v>-451.1</v>
      </c>
      <c r="I264" s="91">
        <v>779.07600000000002</v>
      </c>
      <c r="J264" s="93"/>
    </row>
    <row r="265" spans="1:10">
      <c r="A265" s="89">
        <v>40549</v>
      </c>
      <c r="B265" s="90">
        <v>24</v>
      </c>
      <c r="C265" s="91">
        <v>49747</v>
      </c>
      <c r="D265" s="92" t="s">
        <v>172</v>
      </c>
      <c r="E265" s="91">
        <v>50109.83</v>
      </c>
      <c r="F265" s="91">
        <v>50571.218000000001</v>
      </c>
      <c r="G265" s="91">
        <v>-10.6</v>
      </c>
      <c r="H265" s="91">
        <v>-451.7</v>
      </c>
      <c r="I265" s="91">
        <v>779.07600000000002</v>
      </c>
      <c r="J265" s="93"/>
    </row>
    <row r="266" spans="1:10">
      <c r="A266" s="89">
        <v>40549</v>
      </c>
      <c r="B266" s="90">
        <v>25</v>
      </c>
      <c r="C266" s="91">
        <v>49970</v>
      </c>
      <c r="D266" s="92" t="s">
        <v>172</v>
      </c>
      <c r="E266" s="91">
        <v>50374.065999999999</v>
      </c>
      <c r="F266" s="91">
        <v>50832.034</v>
      </c>
      <c r="G266" s="91">
        <v>-8.8000000000000007</v>
      </c>
      <c r="H266" s="91">
        <v>-451.8</v>
      </c>
      <c r="I266" s="91">
        <v>686.96800000000007</v>
      </c>
      <c r="J266" s="93"/>
    </row>
    <row r="267" spans="1:10">
      <c r="A267" s="89">
        <v>40549</v>
      </c>
      <c r="B267" s="90">
        <v>26</v>
      </c>
      <c r="C267" s="91">
        <v>49873</v>
      </c>
      <c r="D267" s="92" t="s">
        <v>172</v>
      </c>
      <c r="E267" s="91">
        <v>50248.73</v>
      </c>
      <c r="F267" s="91">
        <v>50706.137999999999</v>
      </c>
      <c r="G267" s="91">
        <v>-6.72</v>
      </c>
      <c r="H267" s="91">
        <v>-451.7</v>
      </c>
      <c r="I267" s="91">
        <v>686.96800000000007</v>
      </c>
      <c r="J267" s="93"/>
    </row>
    <row r="268" spans="1:10">
      <c r="A268" s="89">
        <v>40549</v>
      </c>
      <c r="B268" s="90">
        <v>27</v>
      </c>
      <c r="C268" s="91">
        <v>49820</v>
      </c>
      <c r="D268" s="92" t="s">
        <v>172</v>
      </c>
      <c r="E268" s="91">
        <v>50182.142</v>
      </c>
      <c r="F268" s="91">
        <v>50637.004000000001</v>
      </c>
      <c r="G268" s="91">
        <v>-4.84</v>
      </c>
      <c r="H268" s="91">
        <v>-451.8</v>
      </c>
      <c r="I268" s="91">
        <v>775.12400000000002</v>
      </c>
      <c r="J268" s="93"/>
    </row>
    <row r="269" spans="1:10">
      <c r="A269" s="89">
        <v>40549</v>
      </c>
      <c r="B269" s="90">
        <v>28</v>
      </c>
      <c r="C269" s="91">
        <v>49940</v>
      </c>
      <c r="D269" s="92" t="s">
        <v>172</v>
      </c>
      <c r="E269" s="91">
        <v>50199.273999999998</v>
      </c>
      <c r="F269" s="91">
        <v>50657.542000000001</v>
      </c>
      <c r="G269" s="91">
        <v>-9.1</v>
      </c>
      <c r="H269" s="91">
        <v>-451.7</v>
      </c>
      <c r="I269" s="91">
        <v>774.82800000000009</v>
      </c>
      <c r="J269" s="93"/>
    </row>
    <row r="270" spans="1:10">
      <c r="A270" s="89">
        <v>40549</v>
      </c>
      <c r="B270" s="90">
        <v>29</v>
      </c>
      <c r="C270" s="91">
        <v>50156</v>
      </c>
      <c r="D270" s="92" t="s">
        <v>172</v>
      </c>
      <c r="E270" s="91">
        <v>50458.277999999998</v>
      </c>
      <c r="F270" s="91">
        <v>50914.606</v>
      </c>
      <c r="G270" s="91">
        <v>-7.16</v>
      </c>
      <c r="H270" s="91">
        <v>-451.6</v>
      </c>
      <c r="I270" s="91">
        <v>792.22200000000009</v>
      </c>
      <c r="J270" s="93"/>
    </row>
    <row r="271" spans="1:10">
      <c r="A271" s="89">
        <v>40549</v>
      </c>
      <c r="B271" s="90">
        <v>30</v>
      </c>
      <c r="C271" s="91">
        <v>49705</v>
      </c>
      <c r="D271" s="92" t="s">
        <v>172</v>
      </c>
      <c r="E271" s="91">
        <v>50059.233999999997</v>
      </c>
      <c r="F271" s="91">
        <v>50517.521999999997</v>
      </c>
      <c r="G271" s="91">
        <v>-9.1199999999999992</v>
      </c>
      <c r="H271" s="91">
        <v>-451.6</v>
      </c>
      <c r="I271" s="91">
        <v>792.61599999999999</v>
      </c>
      <c r="J271" s="93"/>
    </row>
    <row r="272" spans="1:10">
      <c r="A272" s="89">
        <v>40549</v>
      </c>
      <c r="B272" s="90">
        <v>31</v>
      </c>
      <c r="C272" s="91">
        <v>49639</v>
      </c>
      <c r="D272" s="92" t="s">
        <v>172</v>
      </c>
      <c r="E272" s="91">
        <v>50102.245999999999</v>
      </c>
      <c r="F272" s="91">
        <v>50560.794000000002</v>
      </c>
      <c r="G272" s="91">
        <v>-9.3800000000000008</v>
      </c>
      <c r="H272" s="91">
        <v>-451.5</v>
      </c>
      <c r="I272" s="91">
        <v>792.32</v>
      </c>
      <c r="J272" s="93"/>
    </row>
    <row r="273" spans="1:10">
      <c r="A273" s="89">
        <v>40549</v>
      </c>
      <c r="B273" s="90">
        <v>32</v>
      </c>
      <c r="C273" s="91">
        <v>50449</v>
      </c>
      <c r="D273" s="92" t="s">
        <v>172</v>
      </c>
      <c r="E273" s="91">
        <v>51005.158000000003</v>
      </c>
      <c r="F273" s="91">
        <v>51465.286</v>
      </c>
      <c r="G273" s="91">
        <v>-10.96</v>
      </c>
      <c r="H273" s="91">
        <v>-451.5</v>
      </c>
      <c r="I273" s="91">
        <v>833.13800000000003</v>
      </c>
      <c r="J273" s="93"/>
    </row>
    <row r="274" spans="1:10">
      <c r="A274" s="89">
        <v>40549</v>
      </c>
      <c r="B274" s="90">
        <v>33</v>
      </c>
      <c r="C274" s="91">
        <v>52217</v>
      </c>
      <c r="D274" s="92" t="s">
        <v>172</v>
      </c>
      <c r="E274" s="91">
        <v>52819.69</v>
      </c>
      <c r="F274" s="91">
        <v>53279.358</v>
      </c>
      <c r="G274" s="91">
        <v>-10.5</v>
      </c>
      <c r="H274" s="91">
        <v>-451.5</v>
      </c>
      <c r="I274" s="91">
        <v>1701.3580000000002</v>
      </c>
      <c r="J274" s="93"/>
    </row>
    <row r="275" spans="1:10">
      <c r="A275" s="89">
        <v>40549</v>
      </c>
      <c r="B275" s="90">
        <v>34</v>
      </c>
      <c r="C275" s="91">
        <v>54338</v>
      </c>
      <c r="D275" s="92" t="s">
        <v>172</v>
      </c>
      <c r="E275" s="91">
        <v>54926.048000000003</v>
      </c>
      <c r="F275" s="91">
        <v>55383.135999999999</v>
      </c>
      <c r="G275" s="91">
        <v>-7.92</v>
      </c>
      <c r="H275" s="91">
        <v>-451.5</v>
      </c>
      <c r="I275" s="91">
        <v>1701.3580000000002</v>
      </c>
      <c r="J275" s="93"/>
    </row>
    <row r="276" spans="1:10">
      <c r="A276" s="89">
        <v>40549</v>
      </c>
      <c r="B276" s="90">
        <v>35</v>
      </c>
      <c r="C276" s="91">
        <v>55106</v>
      </c>
      <c r="D276" s="92" t="s">
        <v>172</v>
      </c>
      <c r="E276" s="91">
        <v>55598.83</v>
      </c>
      <c r="F276" s="91">
        <v>56054.198000000004</v>
      </c>
      <c r="G276" s="91">
        <v>-6.2</v>
      </c>
      <c r="H276" s="91">
        <v>-451.6</v>
      </c>
      <c r="I276" s="91">
        <v>1961.9740000000002</v>
      </c>
      <c r="J276" s="93"/>
    </row>
    <row r="277" spans="1:10">
      <c r="A277" s="89">
        <v>40549</v>
      </c>
      <c r="B277" s="90">
        <v>36</v>
      </c>
      <c r="C277" s="91">
        <v>54853</v>
      </c>
      <c r="D277" s="92" t="s">
        <v>172</v>
      </c>
      <c r="E277" s="91">
        <v>55302.892</v>
      </c>
      <c r="F277" s="91">
        <v>55758.400000000001</v>
      </c>
      <c r="G277" s="91">
        <v>-6.34</v>
      </c>
      <c r="H277" s="91">
        <v>-451.7</v>
      </c>
      <c r="I277" s="91">
        <v>1974.624</v>
      </c>
      <c r="J277" s="93"/>
    </row>
    <row r="278" spans="1:10">
      <c r="A278" s="89">
        <v>40549</v>
      </c>
      <c r="B278" s="90">
        <v>37</v>
      </c>
      <c r="C278" s="91">
        <v>54513</v>
      </c>
      <c r="D278" s="92" t="s">
        <v>172</v>
      </c>
      <c r="E278" s="91">
        <v>54963.334000000003</v>
      </c>
      <c r="F278" s="91">
        <v>55416.527999999998</v>
      </c>
      <c r="G278" s="91">
        <v>-2.04</v>
      </c>
      <c r="H278" s="91">
        <v>-451.5</v>
      </c>
      <c r="I278" s="91">
        <v>1959.008</v>
      </c>
      <c r="J278" s="93"/>
    </row>
    <row r="279" spans="1:10">
      <c r="A279" s="89">
        <v>40549</v>
      </c>
      <c r="B279" s="90">
        <v>38</v>
      </c>
      <c r="C279" s="91">
        <v>53900</v>
      </c>
      <c r="D279" s="92" t="s">
        <v>172</v>
      </c>
      <c r="E279" s="91">
        <v>54354.468000000001</v>
      </c>
      <c r="F279" s="91">
        <v>54812.256000000001</v>
      </c>
      <c r="G279" s="91">
        <v>-8.6199999999999992</v>
      </c>
      <c r="H279" s="91">
        <v>-451.7</v>
      </c>
      <c r="I279" s="91">
        <v>1958.91</v>
      </c>
      <c r="J279" s="93"/>
    </row>
    <row r="280" spans="1:10">
      <c r="A280" s="89">
        <v>40549</v>
      </c>
      <c r="B280" s="90">
        <v>39</v>
      </c>
      <c r="C280" s="91">
        <v>52667</v>
      </c>
      <c r="D280" s="92" t="s">
        <v>172</v>
      </c>
      <c r="E280" s="91">
        <v>53128.72</v>
      </c>
      <c r="F280" s="91">
        <v>53586.847999999998</v>
      </c>
      <c r="G280" s="91">
        <v>-8.9600000000000009</v>
      </c>
      <c r="H280" s="91">
        <v>-451.7</v>
      </c>
      <c r="I280" s="91">
        <v>1974.326</v>
      </c>
      <c r="J280" s="93"/>
    </row>
    <row r="281" spans="1:10">
      <c r="A281" s="89">
        <v>40549</v>
      </c>
      <c r="B281" s="90">
        <v>40</v>
      </c>
      <c r="C281" s="91">
        <v>51114</v>
      </c>
      <c r="D281" s="92" t="s">
        <v>172</v>
      </c>
      <c r="E281" s="91">
        <v>51551.913999999997</v>
      </c>
      <c r="F281" s="91">
        <v>52012.642</v>
      </c>
      <c r="G281" s="91">
        <v>-7.66</v>
      </c>
      <c r="H281" s="91">
        <v>-451.8</v>
      </c>
      <c r="I281" s="91">
        <v>1974.326</v>
      </c>
      <c r="J281" s="93"/>
    </row>
    <row r="282" spans="1:10">
      <c r="A282" s="89">
        <v>40549</v>
      </c>
      <c r="B282" s="90">
        <v>41</v>
      </c>
      <c r="C282" s="91">
        <v>49701</v>
      </c>
      <c r="D282" s="92" t="s">
        <v>172</v>
      </c>
      <c r="E282" s="91">
        <v>50159.925999999999</v>
      </c>
      <c r="F282" s="91">
        <v>50617.09</v>
      </c>
      <c r="G282" s="91">
        <v>-5.16</v>
      </c>
      <c r="H282" s="91">
        <v>-451.7</v>
      </c>
      <c r="I282" s="91">
        <v>1934.3</v>
      </c>
      <c r="J282" s="93"/>
    </row>
    <row r="283" spans="1:10">
      <c r="A283" s="89">
        <v>40549</v>
      </c>
      <c r="B283" s="90">
        <v>42</v>
      </c>
      <c r="C283" s="91">
        <v>47803</v>
      </c>
      <c r="D283" s="92" t="s">
        <v>172</v>
      </c>
      <c r="E283" s="91">
        <v>48355.576000000001</v>
      </c>
      <c r="F283" s="91">
        <v>48815.364000000001</v>
      </c>
      <c r="G283" s="91">
        <v>-9.1</v>
      </c>
      <c r="H283" s="91">
        <v>-451.8</v>
      </c>
      <c r="I283" s="91">
        <v>1934.3</v>
      </c>
      <c r="J283" s="93"/>
    </row>
    <row r="284" spans="1:10">
      <c r="A284" s="89">
        <v>40549</v>
      </c>
      <c r="B284" s="90">
        <v>43</v>
      </c>
      <c r="C284" s="91">
        <v>46228</v>
      </c>
      <c r="D284" s="92" t="s">
        <v>172</v>
      </c>
      <c r="E284" s="91">
        <v>46701.665999999997</v>
      </c>
      <c r="F284" s="91">
        <v>47160.904000000002</v>
      </c>
      <c r="G284" s="91">
        <v>-2.92</v>
      </c>
      <c r="H284" s="91">
        <v>-451.7</v>
      </c>
      <c r="I284" s="91">
        <v>1952.6840000000002</v>
      </c>
      <c r="J284" s="93"/>
    </row>
    <row r="285" spans="1:10">
      <c r="A285" s="89">
        <v>40549</v>
      </c>
      <c r="B285" s="90">
        <v>44</v>
      </c>
      <c r="C285" s="91">
        <v>44016</v>
      </c>
      <c r="D285" s="92" t="s">
        <v>172</v>
      </c>
      <c r="E285" s="91">
        <v>44466.106</v>
      </c>
      <c r="F285" s="91">
        <v>44929.466</v>
      </c>
      <c r="G285" s="91">
        <v>-11.14</v>
      </c>
      <c r="H285" s="91">
        <v>-451.8</v>
      </c>
      <c r="I285" s="91">
        <v>1953.1780000000001</v>
      </c>
      <c r="J285" s="93"/>
    </row>
    <row r="286" spans="1:10">
      <c r="A286" s="89">
        <v>40549</v>
      </c>
      <c r="B286" s="90">
        <v>45</v>
      </c>
      <c r="C286" s="91">
        <v>41833</v>
      </c>
      <c r="D286" s="92" t="s">
        <v>172</v>
      </c>
      <c r="E286" s="91">
        <v>42319.154000000002</v>
      </c>
      <c r="F286" s="91">
        <v>42781.661999999997</v>
      </c>
      <c r="G286" s="91">
        <v>-13.34</v>
      </c>
      <c r="H286" s="91">
        <v>-451.6</v>
      </c>
      <c r="I286" s="91">
        <v>1744.8440000000001</v>
      </c>
      <c r="J286" s="93"/>
    </row>
    <row r="287" spans="1:10">
      <c r="A287" s="89">
        <v>40549</v>
      </c>
      <c r="B287" s="90">
        <v>46</v>
      </c>
      <c r="C287" s="91">
        <v>39958</v>
      </c>
      <c r="D287" s="92" t="s">
        <v>172</v>
      </c>
      <c r="E287" s="91">
        <v>40471.548000000003</v>
      </c>
      <c r="F287" s="91">
        <v>40934.406000000003</v>
      </c>
      <c r="G287" s="91">
        <v>-13.18</v>
      </c>
      <c r="H287" s="91">
        <v>-450.9</v>
      </c>
      <c r="I287" s="91">
        <v>1744.8440000000001</v>
      </c>
      <c r="J287" s="93"/>
    </row>
    <row r="288" spans="1:10">
      <c r="A288" s="89">
        <v>40549</v>
      </c>
      <c r="B288" s="90">
        <v>47</v>
      </c>
      <c r="C288" s="91">
        <v>37802</v>
      </c>
      <c r="D288" s="92" t="s">
        <v>172</v>
      </c>
      <c r="E288" s="91">
        <v>38389.014000000003</v>
      </c>
      <c r="F288" s="91">
        <v>39088.692000000003</v>
      </c>
      <c r="G288" s="91">
        <v>-251.16</v>
      </c>
      <c r="H288" s="91">
        <v>-432.4</v>
      </c>
      <c r="I288" s="91">
        <v>1974.624</v>
      </c>
      <c r="J288" s="93"/>
    </row>
    <row r="289" spans="1:10">
      <c r="A289" s="89">
        <v>40549</v>
      </c>
      <c r="B289" s="90">
        <v>48</v>
      </c>
      <c r="C289" s="91">
        <v>36464</v>
      </c>
      <c r="D289" s="92" t="s">
        <v>172</v>
      </c>
      <c r="E289" s="91">
        <v>37018.722000000002</v>
      </c>
      <c r="F289" s="91">
        <v>38012.69</v>
      </c>
      <c r="G289" s="91">
        <v>-577.36</v>
      </c>
      <c r="H289" s="91">
        <v>-432.3</v>
      </c>
      <c r="I289" s="91">
        <v>1974.5240000000001</v>
      </c>
      <c r="J289" s="93"/>
    </row>
    <row r="290" spans="1:10">
      <c r="A290" s="89">
        <v>40550</v>
      </c>
      <c r="B290" s="90">
        <v>1</v>
      </c>
      <c r="C290" s="91">
        <v>36724</v>
      </c>
      <c r="D290" s="92" t="s">
        <v>172</v>
      </c>
      <c r="E290" s="91">
        <v>37285.425999999999</v>
      </c>
      <c r="F290" s="91">
        <v>38151.054000000004</v>
      </c>
      <c r="G290" s="91">
        <v>-440.86</v>
      </c>
      <c r="H290" s="91">
        <v>-432.3</v>
      </c>
      <c r="I290" s="91">
        <v>1974.624</v>
      </c>
      <c r="J290" s="93"/>
    </row>
    <row r="291" spans="1:10">
      <c r="A291" s="89">
        <v>40550</v>
      </c>
      <c r="B291" s="90">
        <v>2</v>
      </c>
      <c r="C291" s="91">
        <v>36755</v>
      </c>
      <c r="D291" s="92" t="s">
        <v>172</v>
      </c>
      <c r="E291" s="91">
        <v>37311.79</v>
      </c>
      <c r="F291" s="91">
        <v>38566.767999999996</v>
      </c>
      <c r="G291" s="91">
        <v>-825.46</v>
      </c>
      <c r="H291" s="91">
        <v>-432.3</v>
      </c>
      <c r="I291" s="91">
        <v>1974.3280000000002</v>
      </c>
      <c r="J291" s="93"/>
    </row>
    <row r="292" spans="1:10">
      <c r="A292" s="89">
        <v>40550</v>
      </c>
      <c r="B292" s="90">
        <v>3</v>
      </c>
      <c r="C292" s="91">
        <v>36593</v>
      </c>
      <c r="D292" s="92" t="s">
        <v>172</v>
      </c>
      <c r="E292" s="91">
        <v>37130.415999999997</v>
      </c>
      <c r="F292" s="91">
        <v>38621.953999999998</v>
      </c>
      <c r="G292" s="91">
        <v>-1082.42</v>
      </c>
      <c r="H292" s="91">
        <v>-432.3</v>
      </c>
      <c r="I292" s="91">
        <v>1974.2280000000001</v>
      </c>
      <c r="J292" s="93"/>
    </row>
    <row r="293" spans="1:10">
      <c r="A293" s="89">
        <v>40550</v>
      </c>
      <c r="B293" s="90">
        <v>4</v>
      </c>
      <c r="C293" s="91">
        <v>35879</v>
      </c>
      <c r="D293" s="92" t="s">
        <v>172</v>
      </c>
      <c r="E293" s="91">
        <v>36396.512000000002</v>
      </c>
      <c r="F293" s="91">
        <v>38240.93</v>
      </c>
      <c r="G293" s="91">
        <v>-1414.9</v>
      </c>
      <c r="H293" s="91">
        <v>-432.3</v>
      </c>
      <c r="I293" s="91">
        <v>1974.3280000000002</v>
      </c>
      <c r="J293" s="93"/>
    </row>
    <row r="294" spans="1:10">
      <c r="A294" s="89">
        <v>40550</v>
      </c>
      <c r="B294" s="90">
        <v>5</v>
      </c>
      <c r="C294" s="91">
        <v>35540</v>
      </c>
      <c r="D294" s="92" t="s">
        <v>172</v>
      </c>
      <c r="E294" s="91">
        <v>36088.735999999997</v>
      </c>
      <c r="F294" s="91">
        <v>38058.853999999999</v>
      </c>
      <c r="G294" s="91">
        <v>-1555.04</v>
      </c>
      <c r="H294" s="91">
        <v>-432.2</v>
      </c>
      <c r="I294" s="91">
        <v>1974.624</v>
      </c>
      <c r="J294" s="93"/>
    </row>
    <row r="295" spans="1:10">
      <c r="A295" s="89">
        <v>40550</v>
      </c>
      <c r="B295" s="90">
        <v>6</v>
      </c>
      <c r="C295" s="91">
        <v>35617</v>
      </c>
      <c r="D295" s="92" t="s">
        <v>172</v>
      </c>
      <c r="E295" s="91">
        <v>36166.106</v>
      </c>
      <c r="F295" s="91">
        <v>38187.089999999997</v>
      </c>
      <c r="G295" s="91">
        <v>-1594.2</v>
      </c>
      <c r="H295" s="91">
        <v>-432.2</v>
      </c>
      <c r="I295" s="91">
        <v>1974.7220000000002</v>
      </c>
      <c r="J295" s="93"/>
    </row>
    <row r="296" spans="1:10">
      <c r="A296" s="89">
        <v>40550</v>
      </c>
      <c r="B296" s="90">
        <v>7</v>
      </c>
      <c r="C296" s="91">
        <v>35076</v>
      </c>
      <c r="D296" s="92" t="s">
        <v>172</v>
      </c>
      <c r="E296" s="91">
        <v>35588.692000000003</v>
      </c>
      <c r="F296" s="91">
        <v>38199.07</v>
      </c>
      <c r="G296" s="91">
        <v>-2180.86</v>
      </c>
      <c r="H296" s="91">
        <v>-432.3</v>
      </c>
      <c r="I296" s="91">
        <v>1974.7220000000002</v>
      </c>
      <c r="J296" s="93"/>
    </row>
    <row r="297" spans="1:10">
      <c r="A297" s="89">
        <v>40550</v>
      </c>
      <c r="B297" s="90">
        <v>8</v>
      </c>
      <c r="C297" s="91">
        <v>34306</v>
      </c>
      <c r="D297" s="92" t="s">
        <v>172</v>
      </c>
      <c r="E297" s="91">
        <v>34789.563999999998</v>
      </c>
      <c r="F297" s="91">
        <v>37514.802000000003</v>
      </c>
      <c r="G297" s="91">
        <v>-2295.7199999999998</v>
      </c>
      <c r="H297" s="91">
        <v>-432.2</v>
      </c>
      <c r="I297" s="91">
        <v>1974.82</v>
      </c>
      <c r="J297" s="93"/>
    </row>
    <row r="298" spans="1:10">
      <c r="A298" s="89">
        <v>40550</v>
      </c>
      <c r="B298" s="90">
        <v>9</v>
      </c>
      <c r="C298" s="91">
        <v>33617</v>
      </c>
      <c r="D298" s="92" t="s">
        <v>172</v>
      </c>
      <c r="E298" s="91">
        <v>34091.99</v>
      </c>
      <c r="F298" s="91">
        <v>36915.468000000001</v>
      </c>
      <c r="G298" s="91">
        <v>-2393.96</v>
      </c>
      <c r="H298" s="91">
        <v>-432.2</v>
      </c>
      <c r="I298" s="91">
        <v>1948.8280000000002</v>
      </c>
      <c r="J298" s="93"/>
    </row>
    <row r="299" spans="1:10">
      <c r="A299" s="89">
        <v>40550</v>
      </c>
      <c r="B299" s="90">
        <v>10</v>
      </c>
      <c r="C299" s="91">
        <v>33399</v>
      </c>
      <c r="D299" s="92" t="s">
        <v>172</v>
      </c>
      <c r="E299" s="91">
        <v>33891.025999999998</v>
      </c>
      <c r="F299" s="91">
        <v>36704.144</v>
      </c>
      <c r="G299" s="91">
        <v>-2383.6</v>
      </c>
      <c r="H299" s="91">
        <v>-432.2</v>
      </c>
      <c r="I299" s="91">
        <v>1913.8420000000001</v>
      </c>
      <c r="J299" s="93"/>
    </row>
    <row r="300" spans="1:10">
      <c r="A300" s="89">
        <v>40550</v>
      </c>
      <c r="B300" s="90">
        <v>11</v>
      </c>
      <c r="C300" s="91">
        <v>33638</v>
      </c>
      <c r="D300" s="92" t="s">
        <v>172</v>
      </c>
      <c r="E300" s="91">
        <v>34167.432000000001</v>
      </c>
      <c r="F300" s="91">
        <v>36676.730000000003</v>
      </c>
      <c r="G300" s="91">
        <v>-2079.7800000000002</v>
      </c>
      <c r="H300" s="91">
        <v>-432.2</v>
      </c>
      <c r="I300" s="91">
        <v>905.08600000000001</v>
      </c>
      <c r="J300" s="93"/>
    </row>
    <row r="301" spans="1:10">
      <c r="A301" s="89">
        <v>40550</v>
      </c>
      <c r="B301" s="90">
        <v>12</v>
      </c>
      <c r="C301" s="91">
        <v>34374</v>
      </c>
      <c r="D301" s="92" t="s">
        <v>172</v>
      </c>
      <c r="E301" s="91">
        <v>34916.065999999999</v>
      </c>
      <c r="F301" s="91">
        <v>37122.523999999998</v>
      </c>
      <c r="G301" s="91">
        <v>-1789.64</v>
      </c>
      <c r="H301" s="91">
        <v>-432.3</v>
      </c>
      <c r="I301" s="91">
        <v>867.23400000000004</v>
      </c>
      <c r="J301" s="93"/>
    </row>
    <row r="302" spans="1:10">
      <c r="A302" s="89">
        <v>40550</v>
      </c>
      <c r="B302" s="90">
        <v>13</v>
      </c>
      <c r="C302" s="91">
        <v>36908</v>
      </c>
      <c r="D302" s="92" t="s">
        <v>172</v>
      </c>
      <c r="E302" s="91">
        <v>37491.448000000004</v>
      </c>
      <c r="F302" s="91">
        <v>38355.616000000002</v>
      </c>
      <c r="G302" s="91">
        <v>-463.7</v>
      </c>
      <c r="H302" s="91">
        <v>-432.2</v>
      </c>
      <c r="I302" s="91">
        <v>1001.2460000000001</v>
      </c>
      <c r="J302" s="93"/>
    </row>
    <row r="303" spans="1:10">
      <c r="A303" s="89">
        <v>40550</v>
      </c>
      <c r="B303" s="90">
        <v>14</v>
      </c>
      <c r="C303" s="91">
        <v>39926</v>
      </c>
      <c r="D303" s="92" t="s">
        <v>172</v>
      </c>
      <c r="E303" s="91">
        <v>40560.292000000001</v>
      </c>
      <c r="F303" s="91">
        <v>41019.076000000001</v>
      </c>
      <c r="G303" s="91">
        <v>-37.799999999999997</v>
      </c>
      <c r="H303" s="91">
        <v>-432.2</v>
      </c>
      <c r="I303" s="91">
        <v>1001.148</v>
      </c>
      <c r="J303" s="93"/>
    </row>
    <row r="304" spans="1:10">
      <c r="A304" s="89">
        <v>40550</v>
      </c>
      <c r="B304" s="90">
        <v>15</v>
      </c>
      <c r="C304" s="91">
        <v>43732</v>
      </c>
      <c r="D304" s="92" t="s">
        <v>172</v>
      </c>
      <c r="E304" s="91">
        <v>44358.592000000004</v>
      </c>
      <c r="F304" s="91">
        <v>44796.75</v>
      </c>
      <c r="G304" s="91">
        <v>-6.96</v>
      </c>
      <c r="H304" s="91">
        <v>-432.2</v>
      </c>
      <c r="I304" s="91">
        <v>1021.0120000000001</v>
      </c>
      <c r="J304" s="93"/>
    </row>
    <row r="305" spans="1:10">
      <c r="A305" s="89">
        <v>40550</v>
      </c>
      <c r="B305" s="90">
        <v>16</v>
      </c>
      <c r="C305" s="91">
        <v>46189</v>
      </c>
      <c r="D305" s="92" t="s">
        <v>172</v>
      </c>
      <c r="E305" s="91">
        <v>46884.894</v>
      </c>
      <c r="F305" s="91">
        <v>47322.892</v>
      </c>
      <c r="G305" s="91">
        <v>-7.16</v>
      </c>
      <c r="H305" s="91">
        <v>-432.3</v>
      </c>
      <c r="I305" s="91">
        <v>1020.816</v>
      </c>
      <c r="J305" s="93"/>
    </row>
    <row r="306" spans="1:10">
      <c r="A306" s="89">
        <v>40550</v>
      </c>
      <c r="B306" s="90">
        <v>17</v>
      </c>
      <c r="C306" s="91">
        <v>47602</v>
      </c>
      <c r="D306" s="92" t="s">
        <v>172</v>
      </c>
      <c r="E306" s="91">
        <v>48435.274000000005</v>
      </c>
      <c r="F306" s="91">
        <v>48875.112000000001</v>
      </c>
      <c r="G306" s="91">
        <v>-7.12</v>
      </c>
      <c r="H306" s="91">
        <v>-432.2</v>
      </c>
      <c r="I306" s="91">
        <v>975.55</v>
      </c>
      <c r="J306" s="93"/>
    </row>
    <row r="307" spans="1:10">
      <c r="A307" s="89">
        <v>40550</v>
      </c>
      <c r="B307" s="90">
        <v>18</v>
      </c>
      <c r="C307" s="91">
        <v>48010</v>
      </c>
      <c r="D307" s="92" t="s">
        <v>172</v>
      </c>
      <c r="E307" s="91">
        <v>48700.716</v>
      </c>
      <c r="F307" s="91">
        <v>49139.774000000005</v>
      </c>
      <c r="G307" s="91">
        <v>-9.0399999999999991</v>
      </c>
      <c r="H307" s="91">
        <v>-432.2</v>
      </c>
      <c r="I307" s="91">
        <v>975.94600000000003</v>
      </c>
      <c r="J307" s="93"/>
    </row>
    <row r="308" spans="1:10">
      <c r="A308" s="89">
        <v>40550</v>
      </c>
      <c r="B308" s="90">
        <v>19</v>
      </c>
      <c r="C308" s="91">
        <v>49036</v>
      </c>
      <c r="D308" s="92" t="s">
        <v>172</v>
      </c>
      <c r="E308" s="91">
        <v>49765.646000000001</v>
      </c>
      <c r="F308" s="91">
        <v>50205.203999999998</v>
      </c>
      <c r="G308" s="91">
        <v>-1.46</v>
      </c>
      <c r="H308" s="91">
        <v>-432.3</v>
      </c>
      <c r="I308" s="91">
        <v>1166.49</v>
      </c>
      <c r="J308" s="93"/>
    </row>
    <row r="309" spans="1:10">
      <c r="A309" s="89">
        <v>40550</v>
      </c>
      <c r="B309" s="90">
        <v>20</v>
      </c>
      <c r="C309" s="91">
        <v>49693</v>
      </c>
      <c r="D309" s="92" t="s">
        <v>172</v>
      </c>
      <c r="E309" s="91">
        <v>50394.796000000002</v>
      </c>
      <c r="F309" s="91">
        <v>50833.034</v>
      </c>
      <c r="G309" s="91">
        <v>-2.3199999999999998</v>
      </c>
      <c r="H309" s="91">
        <v>-432.4</v>
      </c>
      <c r="I309" s="91">
        <v>1166.5899999999999</v>
      </c>
      <c r="J309" s="93"/>
    </row>
    <row r="310" spans="1:10">
      <c r="A310" s="89">
        <v>40550</v>
      </c>
      <c r="B310" s="90">
        <v>21</v>
      </c>
      <c r="C310" s="91">
        <v>50107</v>
      </c>
      <c r="D310" s="92" t="s">
        <v>172</v>
      </c>
      <c r="E310" s="91">
        <v>50765.995999999999</v>
      </c>
      <c r="F310" s="91">
        <v>51204.411999999997</v>
      </c>
      <c r="G310" s="91">
        <v>-7.14</v>
      </c>
      <c r="H310" s="91">
        <v>-432.4</v>
      </c>
      <c r="I310" s="91">
        <v>1186.75</v>
      </c>
      <c r="J310" s="93"/>
    </row>
    <row r="311" spans="1:10">
      <c r="A311" s="89">
        <v>40550</v>
      </c>
      <c r="B311" s="90">
        <v>22</v>
      </c>
      <c r="C311" s="91">
        <v>50307</v>
      </c>
      <c r="D311" s="92" t="s">
        <v>172</v>
      </c>
      <c r="E311" s="91">
        <v>50944.016000000003</v>
      </c>
      <c r="F311" s="91">
        <v>51379.14</v>
      </c>
      <c r="G311" s="91">
        <v>-0.98</v>
      </c>
      <c r="H311" s="91">
        <v>-432.4</v>
      </c>
      <c r="I311" s="91">
        <v>1187.048</v>
      </c>
      <c r="J311" s="93"/>
    </row>
    <row r="312" spans="1:10">
      <c r="A312" s="89">
        <v>40550</v>
      </c>
      <c r="B312" s="90">
        <v>23</v>
      </c>
      <c r="C312" s="91">
        <v>50418</v>
      </c>
      <c r="D312" s="92" t="s">
        <v>172</v>
      </c>
      <c r="E312" s="91">
        <v>51049.074000000001</v>
      </c>
      <c r="F312" s="91">
        <v>51517.317999999999</v>
      </c>
      <c r="G312" s="91">
        <v>-8.84</v>
      </c>
      <c r="H312" s="91">
        <v>-450.6</v>
      </c>
      <c r="I312" s="91">
        <v>1697.6020000000001</v>
      </c>
      <c r="J312" s="93"/>
    </row>
    <row r="313" spans="1:10">
      <c r="A313" s="89">
        <v>40550</v>
      </c>
      <c r="B313" s="90">
        <v>24</v>
      </c>
      <c r="C313" s="91">
        <v>50466</v>
      </c>
      <c r="D313" s="92" t="s">
        <v>172</v>
      </c>
      <c r="E313" s="91">
        <v>51127.040000000001</v>
      </c>
      <c r="F313" s="91">
        <v>51592.027999999998</v>
      </c>
      <c r="G313" s="91">
        <v>-15.82</v>
      </c>
      <c r="H313" s="91">
        <v>-451.3</v>
      </c>
      <c r="I313" s="91">
        <v>1734.7640000000001</v>
      </c>
      <c r="J313" s="93"/>
    </row>
    <row r="314" spans="1:10">
      <c r="A314" s="89">
        <v>40550</v>
      </c>
      <c r="B314" s="90">
        <v>25</v>
      </c>
      <c r="C314" s="91">
        <v>50350</v>
      </c>
      <c r="D314" s="92" t="s">
        <v>172</v>
      </c>
      <c r="E314" s="91">
        <v>51076.508000000002</v>
      </c>
      <c r="F314" s="91">
        <v>51542.091999999997</v>
      </c>
      <c r="G314" s="91">
        <v>-16</v>
      </c>
      <c r="H314" s="91">
        <v>-451.4</v>
      </c>
      <c r="I314" s="91">
        <v>1861.66</v>
      </c>
      <c r="J314" s="93"/>
    </row>
    <row r="315" spans="1:10">
      <c r="A315" s="89">
        <v>40550</v>
      </c>
      <c r="B315" s="90">
        <v>26</v>
      </c>
      <c r="C315" s="91">
        <v>49948</v>
      </c>
      <c r="D315" s="92" t="s">
        <v>172</v>
      </c>
      <c r="E315" s="91">
        <v>50667.608</v>
      </c>
      <c r="F315" s="91">
        <v>51134.116000000002</v>
      </c>
      <c r="G315" s="91">
        <v>-15.84</v>
      </c>
      <c r="H315" s="91">
        <v>-451.3</v>
      </c>
      <c r="I315" s="91">
        <v>1836.2620000000002</v>
      </c>
      <c r="J315" s="93"/>
    </row>
    <row r="316" spans="1:10">
      <c r="A316" s="89">
        <v>40550</v>
      </c>
      <c r="B316" s="90">
        <v>27</v>
      </c>
      <c r="C316" s="91">
        <v>49750</v>
      </c>
      <c r="D316" s="92" t="s">
        <v>172</v>
      </c>
      <c r="E316" s="91">
        <v>50273.207999999999</v>
      </c>
      <c r="F316" s="91">
        <v>50732.972000000002</v>
      </c>
      <c r="G316" s="91">
        <v>-7.66</v>
      </c>
      <c r="H316" s="91">
        <v>-451.4</v>
      </c>
      <c r="I316" s="91">
        <v>1213.336</v>
      </c>
      <c r="J316" s="93"/>
    </row>
    <row r="317" spans="1:10">
      <c r="A317" s="89">
        <v>40550</v>
      </c>
      <c r="B317" s="90">
        <v>28</v>
      </c>
      <c r="C317" s="91">
        <v>49630</v>
      </c>
      <c r="D317" s="92" t="s">
        <v>172</v>
      </c>
      <c r="E317" s="91">
        <v>50105.038</v>
      </c>
      <c r="F317" s="91">
        <v>50564.866000000002</v>
      </c>
      <c r="G317" s="91">
        <v>-9.14</v>
      </c>
      <c r="H317" s="91">
        <v>-451.4</v>
      </c>
      <c r="I317" s="91">
        <v>1212.94</v>
      </c>
      <c r="J317" s="93"/>
    </row>
    <row r="318" spans="1:10">
      <c r="A318" s="89">
        <v>40550</v>
      </c>
      <c r="B318" s="90">
        <v>29</v>
      </c>
      <c r="C318" s="91">
        <v>49551</v>
      </c>
      <c r="D318" s="92" t="s">
        <v>172</v>
      </c>
      <c r="E318" s="91">
        <v>50001.847999999998</v>
      </c>
      <c r="F318" s="91">
        <v>50460.271999999997</v>
      </c>
      <c r="G318" s="91">
        <v>-9.14</v>
      </c>
      <c r="H318" s="91">
        <v>-451.4</v>
      </c>
      <c r="I318" s="91">
        <v>1249.606</v>
      </c>
      <c r="J318" s="93"/>
    </row>
    <row r="319" spans="1:10">
      <c r="A319" s="89">
        <v>40550</v>
      </c>
      <c r="B319" s="90">
        <v>30</v>
      </c>
      <c r="C319" s="91">
        <v>49185</v>
      </c>
      <c r="D319" s="92" t="s">
        <v>172</v>
      </c>
      <c r="E319" s="91">
        <v>49642.33</v>
      </c>
      <c r="F319" s="91">
        <v>50104.737999999998</v>
      </c>
      <c r="G319" s="91">
        <v>-13.24</v>
      </c>
      <c r="H319" s="91">
        <v>-451.4</v>
      </c>
      <c r="I319" s="91">
        <v>1249.31</v>
      </c>
      <c r="J319" s="93"/>
    </row>
    <row r="320" spans="1:10">
      <c r="A320" s="89">
        <v>40550</v>
      </c>
      <c r="B320" s="90">
        <v>31</v>
      </c>
      <c r="C320" s="91">
        <v>48942</v>
      </c>
      <c r="D320" s="92" t="s">
        <v>172</v>
      </c>
      <c r="E320" s="91">
        <v>49413.046000000002</v>
      </c>
      <c r="F320" s="91">
        <v>49875.214</v>
      </c>
      <c r="G320" s="91">
        <v>-13</v>
      </c>
      <c r="H320" s="91">
        <v>-451.4</v>
      </c>
      <c r="I320" s="91">
        <v>1148.6020000000001</v>
      </c>
      <c r="J320" s="93"/>
    </row>
    <row r="321" spans="1:10">
      <c r="A321" s="89">
        <v>40550</v>
      </c>
      <c r="B321" s="90">
        <v>32</v>
      </c>
      <c r="C321" s="91">
        <v>49907</v>
      </c>
      <c r="D321" s="92" t="s">
        <v>172</v>
      </c>
      <c r="E321" s="91">
        <v>50434.103999999999</v>
      </c>
      <c r="F321" s="91">
        <v>50892.911999999997</v>
      </c>
      <c r="G321" s="91">
        <v>-9.64</v>
      </c>
      <c r="H321" s="91">
        <v>-451.4</v>
      </c>
      <c r="I321" s="91">
        <v>1149.492</v>
      </c>
      <c r="J321" s="93"/>
    </row>
    <row r="322" spans="1:10">
      <c r="A322" s="89">
        <v>40550</v>
      </c>
      <c r="B322" s="90">
        <v>33</v>
      </c>
      <c r="C322" s="91">
        <v>51762</v>
      </c>
      <c r="D322" s="92" t="s">
        <v>172</v>
      </c>
      <c r="E322" s="91">
        <v>52312.061999999998</v>
      </c>
      <c r="F322" s="91">
        <v>52770.586000000003</v>
      </c>
      <c r="G322" s="91">
        <v>-9.0399999999999991</v>
      </c>
      <c r="H322" s="91">
        <v>-451.4</v>
      </c>
      <c r="I322" s="91">
        <v>1924.616</v>
      </c>
      <c r="J322" s="93"/>
    </row>
    <row r="323" spans="1:10">
      <c r="A323" s="89">
        <v>40550</v>
      </c>
      <c r="B323" s="90">
        <v>34</v>
      </c>
      <c r="C323" s="91">
        <v>53361</v>
      </c>
      <c r="D323" s="92" t="s">
        <v>172</v>
      </c>
      <c r="E323" s="91">
        <v>53860.088000000003</v>
      </c>
      <c r="F323" s="91">
        <v>54326.095999999998</v>
      </c>
      <c r="G323" s="91">
        <v>-13.98</v>
      </c>
      <c r="H323" s="91">
        <v>-451.4</v>
      </c>
      <c r="I323" s="91">
        <v>1924.22</v>
      </c>
      <c r="J323" s="93"/>
    </row>
    <row r="324" spans="1:10">
      <c r="A324" s="89">
        <v>40550</v>
      </c>
      <c r="B324" s="90">
        <v>35</v>
      </c>
      <c r="C324" s="91">
        <v>54091</v>
      </c>
      <c r="D324" s="92" t="s">
        <v>172</v>
      </c>
      <c r="E324" s="91">
        <v>54584.934000000001</v>
      </c>
      <c r="F324" s="91">
        <v>55042.462</v>
      </c>
      <c r="G324" s="91">
        <v>-8.36</v>
      </c>
      <c r="H324" s="91">
        <v>-451.3</v>
      </c>
      <c r="I324" s="91">
        <v>1974.92</v>
      </c>
      <c r="J324" s="93"/>
    </row>
    <row r="325" spans="1:10">
      <c r="A325" s="89">
        <v>40550</v>
      </c>
      <c r="B325" s="90">
        <v>36</v>
      </c>
      <c r="C325" s="91">
        <v>53343</v>
      </c>
      <c r="D325" s="92" t="s">
        <v>172</v>
      </c>
      <c r="E325" s="91">
        <v>53962.44</v>
      </c>
      <c r="F325" s="91">
        <v>54418.228000000003</v>
      </c>
      <c r="G325" s="91">
        <v>-6.62</v>
      </c>
      <c r="H325" s="91">
        <v>-451.4</v>
      </c>
      <c r="I325" s="91">
        <v>1974.2280000000001</v>
      </c>
      <c r="J325" s="93"/>
    </row>
    <row r="326" spans="1:10">
      <c r="A326" s="89">
        <v>40550</v>
      </c>
      <c r="B326" s="90">
        <v>37</v>
      </c>
      <c r="C326" s="91">
        <v>52453</v>
      </c>
      <c r="D326" s="92" t="s">
        <v>172</v>
      </c>
      <c r="E326" s="91">
        <v>53058.915999999997</v>
      </c>
      <c r="F326" s="91">
        <v>53514.163999999997</v>
      </c>
      <c r="G326" s="91">
        <v>-6.08</v>
      </c>
      <c r="H326" s="91">
        <v>-451.4</v>
      </c>
      <c r="I326" s="91">
        <v>1896.35</v>
      </c>
      <c r="J326" s="93"/>
    </row>
    <row r="327" spans="1:10">
      <c r="A327" s="89">
        <v>40550</v>
      </c>
      <c r="B327" s="90">
        <v>38</v>
      </c>
      <c r="C327" s="91">
        <v>51335</v>
      </c>
      <c r="D327" s="92" t="s">
        <v>172</v>
      </c>
      <c r="E327" s="91">
        <v>51926.478000000003</v>
      </c>
      <c r="F327" s="91">
        <v>52383.805999999997</v>
      </c>
      <c r="G327" s="91">
        <v>-8.16</v>
      </c>
      <c r="H327" s="91">
        <v>-451.5</v>
      </c>
      <c r="I327" s="91">
        <v>1896.7460000000001</v>
      </c>
      <c r="J327" s="93"/>
    </row>
    <row r="328" spans="1:10">
      <c r="A328" s="89">
        <v>40550</v>
      </c>
      <c r="B328" s="90">
        <v>39</v>
      </c>
      <c r="C328" s="91">
        <v>49699</v>
      </c>
      <c r="D328" s="92" t="s">
        <v>172</v>
      </c>
      <c r="E328" s="91">
        <v>50235.946000000004</v>
      </c>
      <c r="F328" s="91">
        <v>50693.853999999999</v>
      </c>
      <c r="G328" s="91">
        <v>-8.74</v>
      </c>
      <c r="H328" s="91">
        <v>-451.5</v>
      </c>
      <c r="I328" s="91">
        <v>1974.7220000000002</v>
      </c>
      <c r="J328" s="93"/>
    </row>
    <row r="329" spans="1:10">
      <c r="A329" s="89">
        <v>40550</v>
      </c>
      <c r="B329" s="90">
        <v>40</v>
      </c>
      <c r="C329" s="91">
        <v>48016</v>
      </c>
      <c r="D329" s="92" t="s">
        <v>172</v>
      </c>
      <c r="E329" s="91">
        <v>48574.205999999998</v>
      </c>
      <c r="F329" s="91">
        <v>49030.274000000005</v>
      </c>
      <c r="G329" s="91">
        <v>-6.9</v>
      </c>
      <c r="H329" s="91">
        <v>-451.4</v>
      </c>
      <c r="I329" s="91">
        <v>1974.82</v>
      </c>
      <c r="J329" s="93"/>
    </row>
    <row r="330" spans="1:10">
      <c r="A330" s="89">
        <v>40550</v>
      </c>
      <c r="B330" s="90">
        <v>41</v>
      </c>
      <c r="C330" s="91">
        <v>46435</v>
      </c>
      <c r="D330" s="92" t="s">
        <v>172</v>
      </c>
      <c r="E330" s="91">
        <v>46925.8</v>
      </c>
      <c r="F330" s="91">
        <v>47385.824000000001</v>
      </c>
      <c r="G330" s="91">
        <v>-5.04</v>
      </c>
      <c r="H330" s="91">
        <v>-451.5</v>
      </c>
      <c r="I330" s="91">
        <v>1974.7220000000002</v>
      </c>
      <c r="J330" s="93"/>
    </row>
    <row r="331" spans="1:10">
      <c r="A331" s="89">
        <v>40550</v>
      </c>
      <c r="B331" s="90">
        <v>42</v>
      </c>
      <c r="C331" s="91">
        <v>44667</v>
      </c>
      <c r="D331" s="92" t="s">
        <v>172</v>
      </c>
      <c r="E331" s="91">
        <v>45169.32</v>
      </c>
      <c r="F331" s="91">
        <v>45630.54</v>
      </c>
      <c r="G331" s="91">
        <v>-7.76</v>
      </c>
      <c r="H331" s="91">
        <v>-451.5</v>
      </c>
      <c r="I331" s="91">
        <v>1974.82</v>
      </c>
      <c r="J331" s="93"/>
    </row>
    <row r="332" spans="1:10">
      <c r="A332" s="89">
        <v>40550</v>
      </c>
      <c r="B332" s="90">
        <v>43</v>
      </c>
      <c r="C332" s="91">
        <v>43223</v>
      </c>
      <c r="D332" s="92" t="s">
        <v>172</v>
      </c>
      <c r="E332" s="91">
        <v>43634.925999999999</v>
      </c>
      <c r="F332" s="91">
        <v>44090.66</v>
      </c>
      <c r="G332" s="91">
        <v>-2.66</v>
      </c>
      <c r="H332" s="91">
        <v>-451.4</v>
      </c>
      <c r="I332" s="91">
        <v>1954.8580000000002</v>
      </c>
      <c r="J332" s="93"/>
    </row>
    <row r="333" spans="1:10">
      <c r="A333" s="89">
        <v>40550</v>
      </c>
      <c r="B333" s="90">
        <v>44</v>
      </c>
      <c r="C333" s="91">
        <v>41091</v>
      </c>
      <c r="D333" s="92" t="s">
        <v>172</v>
      </c>
      <c r="E333" s="91">
        <v>41535.61</v>
      </c>
      <c r="F333" s="91">
        <v>42122.218000000001</v>
      </c>
      <c r="G333" s="91">
        <v>-137.44</v>
      </c>
      <c r="H333" s="91">
        <v>-451.5</v>
      </c>
      <c r="I333" s="91">
        <v>1955.154</v>
      </c>
      <c r="J333" s="93"/>
    </row>
    <row r="334" spans="1:10">
      <c r="A334" s="89">
        <v>40550</v>
      </c>
      <c r="B334" s="90">
        <v>45</v>
      </c>
      <c r="C334" s="91">
        <v>39403</v>
      </c>
      <c r="D334" s="92" t="s">
        <v>172</v>
      </c>
      <c r="E334" s="91">
        <v>39827.252</v>
      </c>
      <c r="F334" s="91">
        <v>40411.980000000003</v>
      </c>
      <c r="G334" s="91">
        <v>-131.44</v>
      </c>
      <c r="H334" s="91">
        <v>-451.4</v>
      </c>
      <c r="I334" s="91">
        <v>1904.2560000000001</v>
      </c>
      <c r="J334" s="93"/>
    </row>
    <row r="335" spans="1:10">
      <c r="A335" s="89">
        <v>40550</v>
      </c>
      <c r="B335" s="90">
        <v>46</v>
      </c>
      <c r="C335" s="91">
        <v>38227</v>
      </c>
      <c r="D335" s="92" t="s">
        <v>172</v>
      </c>
      <c r="E335" s="91">
        <v>38645.26</v>
      </c>
      <c r="F335" s="91">
        <v>39119.404000000002</v>
      </c>
      <c r="G335" s="91">
        <v>-25.62</v>
      </c>
      <c r="H335" s="91">
        <v>-450.8</v>
      </c>
      <c r="I335" s="91">
        <v>1904.4540000000002</v>
      </c>
      <c r="J335" s="93"/>
    </row>
    <row r="336" spans="1:10">
      <c r="A336" s="89">
        <v>40550</v>
      </c>
      <c r="B336" s="90">
        <v>47</v>
      </c>
      <c r="C336" s="91">
        <v>36673</v>
      </c>
      <c r="D336" s="92" t="s">
        <v>172</v>
      </c>
      <c r="E336" s="91">
        <v>36937.156000000003</v>
      </c>
      <c r="F336" s="91">
        <v>37695.014000000003</v>
      </c>
      <c r="G336" s="91">
        <v>-328.34</v>
      </c>
      <c r="H336" s="91">
        <v>-432.3</v>
      </c>
      <c r="I336" s="91">
        <v>1974.3280000000002</v>
      </c>
      <c r="J336" s="93"/>
    </row>
    <row r="337" spans="1:10">
      <c r="A337" s="89">
        <v>40550</v>
      </c>
      <c r="B337" s="90">
        <v>48</v>
      </c>
      <c r="C337" s="91">
        <v>35579</v>
      </c>
      <c r="D337" s="92" t="s">
        <v>172</v>
      </c>
      <c r="E337" s="91">
        <v>36021.343999999997</v>
      </c>
      <c r="F337" s="91">
        <v>36931.631999999998</v>
      </c>
      <c r="G337" s="91">
        <v>-571.02</v>
      </c>
      <c r="H337" s="91">
        <v>-432.4</v>
      </c>
      <c r="I337" s="91">
        <v>1974.5240000000001</v>
      </c>
      <c r="J337" s="93"/>
    </row>
    <row r="338" spans="1:10">
      <c r="A338" s="89">
        <v>40551</v>
      </c>
      <c r="B338" s="90">
        <v>1</v>
      </c>
      <c r="C338" s="91">
        <v>35947</v>
      </c>
      <c r="D338" s="92" t="s">
        <v>172</v>
      </c>
      <c r="E338" s="91">
        <v>36396.701999999997</v>
      </c>
      <c r="F338" s="91">
        <v>37224.33</v>
      </c>
      <c r="G338" s="91">
        <v>-412.18</v>
      </c>
      <c r="H338" s="91">
        <v>-432.4</v>
      </c>
      <c r="I338" s="91">
        <v>1974.2280000000001</v>
      </c>
      <c r="J338" s="93"/>
    </row>
    <row r="339" spans="1:10">
      <c r="A339" s="89">
        <v>40551</v>
      </c>
      <c r="B339" s="90">
        <v>2</v>
      </c>
      <c r="C339" s="91">
        <v>35849</v>
      </c>
      <c r="D339" s="92" t="s">
        <v>172</v>
      </c>
      <c r="E339" s="91">
        <v>36303.442000000003</v>
      </c>
      <c r="F339" s="91">
        <v>37207.94</v>
      </c>
      <c r="G339" s="91">
        <v>-474.98</v>
      </c>
      <c r="H339" s="91">
        <v>-432.5</v>
      </c>
      <c r="I339" s="91">
        <v>1974.13</v>
      </c>
      <c r="J339" s="93"/>
    </row>
    <row r="340" spans="1:10">
      <c r="A340" s="89">
        <v>40551</v>
      </c>
      <c r="B340" s="90">
        <v>3</v>
      </c>
      <c r="C340" s="91">
        <v>35257</v>
      </c>
      <c r="D340" s="92" t="s">
        <v>172</v>
      </c>
      <c r="E340" s="91">
        <v>35676.055999999997</v>
      </c>
      <c r="F340" s="91">
        <v>36734.313999999998</v>
      </c>
      <c r="G340" s="91">
        <v>-628.74</v>
      </c>
      <c r="H340" s="91">
        <v>-432.5</v>
      </c>
      <c r="I340" s="91">
        <v>1974.5240000000001</v>
      </c>
      <c r="J340" s="93"/>
    </row>
    <row r="341" spans="1:10">
      <c r="A341" s="89">
        <v>40551</v>
      </c>
      <c r="B341" s="90">
        <v>4</v>
      </c>
      <c r="C341" s="91">
        <v>34289</v>
      </c>
      <c r="D341" s="92" t="s">
        <v>172</v>
      </c>
      <c r="E341" s="91">
        <v>34749.273999999998</v>
      </c>
      <c r="F341" s="91">
        <v>36250.892</v>
      </c>
      <c r="G341" s="91">
        <v>-1072.0999999999999</v>
      </c>
      <c r="H341" s="91">
        <v>-432.5</v>
      </c>
      <c r="I341" s="91">
        <v>1974.326</v>
      </c>
      <c r="J341" s="93"/>
    </row>
    <row r="342" spans="1:10">
      <c r="A342" s="89">
        <v>40551</v>
      </c>
      <c r="B342" s="90">
        <v>5</v>
      </c>
      <c r="C342" s="91">
        <v>33556</v>
      </c>
      <c r="D342" s="92" t="s">
        <v>172</v>
      </c>
      <c r="E342" s="91">
        <v>34023.663999999997</v>
      </c>
      <c r="F342" s="91">
        <v>35708.222000000002</v>
      </c>
      <c r="G342" s="91">
        <v>-1171.6400000000001</v>
      </c>
      <c r="H342" s="91">
        <v>-432.5</v>
      </c>
      <c r="I342" s="91">
        <v>1974.5240000000001</v>
      </c>
      <c r="J342" s="93"/>
    </row>
    <row r="343" spans="1:10">
      <c r="A343" s="89">
        <v>40551</v>
      </c>
      <c r="B343" s="90">
        <v>6</v>
      </c>
      <c r="C343" s="91">
        <v>33523</v>
      </c>
      <c r="D343" s="92" t="s">
        <v>172</v>
      </c>
      <c r="E343" s="91">
        <v>33997.434000000001</v>
      </c>
      <c r="F343" s="91">
        <v>35671.951999999997</v>
      </c>
      <c r="G343" s="91">
        <v>-1245</v>
      </c>
      <c r="H343" s="91">
        <v>-432.5</v>
      </c>
      <c r="I343" s="91">
        <v>1974.326</v>
      </c>
      <c r="J343" s="93"/>
    </row>
    <row r="344" spans="1:10">
      <c r="A344" s="89">
        <v>40551</v>
      </c>
      <c r="B344" s="90">
        <v>7</v>
      </c>
      <c r="C344" s="91">
        <v>32976</v>
      </c>
      <c r="D344" s="92" t="s">
        <v>172</v>
      </c>
      <c r="E344" s="91">
        <v>33468.036</v>
      </c>
      <c r="F344" s="91">
        <v>35493.434000000001</v>
      </c>
      <c r="G344" s="91">
        <v>-1595.88</v>
      </c>
      <c r="H344" s="91">
        <v>-432.5</v>
      </c>
      <c r="I344" s="91">
        <v>1974.3280000000002</v>
      </c>
      <c r="J344" s="93"/>
    </row>
    <row r="345" spans="1:10">
      <c r="A345" s="89">
        <v>40551</v>
      </c>
      <c r="B345" s="90">
        <v>8</v>
      </c>
      <c r="C345" s="91">
        <v>32087</v>
      </c>
      <c r="D345" s="92" t="s">
        <v>172</v>
      </c>
      <c r="E345" s="91">
        <v>32563.583999999999</v>
      </c>
      <c r="F345" s="91">
        <v>34932.342000000004</v>
      </c>
      <c r="G345" s="91">
        <v>-1939.24</v>
      </c>
      <c r="H345" s="91">
        <v>-432.5</v>
      </c>
      <c r="I345" s="91">
        <v>1974.4260000000002</v>
      </c>
      <c r="J345" s="93"/>
    </row>
    <row r="346" spans="1:10">
      <c r="A346" s="89">
        <v>40551</v>
      </c>
      <c r="B346" s="90">
        <v>9</v>
      </c>
      <c r="C346" s="91">
        <v>31198</v>
      </c>
      <c r="D346" s="92" t="s">
        <v>172</v>
      </c>
      <c r="E346" s="91">
        <v>31671.498</v>
      </c>
      <c r="F346" s="91">
        <v>34010.896000000001</v>
      </c>
      <c r="G346" s="91">
        <v>-1909.88</v>
      </c>
      <c r="H346" s="91">
        <v>-432.6</v>
      </c>
      <c r="I346" s="91">
        <v>1974.5240000000001</v>
      </c>
      <c r="J346" s="93"/>
    </row>
    <row r="347" spans="1:10">
      <c r="A347" s="89">
        <v>40551</v>
      </c>
      <c r="B347" s="90">
        <v>10</v>
      </c>
      <c r="C347" s="91">
        <v>30647</v>
      </c>
      <c r="D347" s="92" t="s">
        <v>172</v>
      </c>
      <c r="E347" s="91">
        <v>31078.063999999998</v>
      </c>
      <c r="F347" s="91">
        <v>33431.042000000001</v>
      </c>
      <c r="G347" s="91">
        <v>-2071.96</v>
      </c>
      <c r="H347" s="91">
        <v>-432.5</v>
      </c>
      <c r="I347" s="91">
        <v>1974.3280000000002</v>
      </c>
      <c r="J347" s="93"/>
    </row>
    <row r="348" spans="1:10">
      <c r="A348" s="89">
        <v>40551</v>
      </c>
      <c r="B348" s="90">
        <v>11</v>
      </c>
      <c r="C348" s="91">
        <v>30370</v>
      </c>
      <c r="D348" s="92" t="s">
        <v>172</v>
      </c>
      <c r="E348" s="91">
        <v>30844.813999999998</v>
      </c>
      <c r="F348" s="91">
        <v>33457.406000000003</v>
      </c>
      <c r="G348" s="91">
        <v>-2190.2399999999998</v>
      </c>
      <c r="H348" s="91">
        <v>-430</v>
      </c>
      <c r="I348" s="91">
        <v>1974.7220000000002</v>
      </c>
      <c r="J348" s="93"/>
    </row>
    <row r="349" spans="1:10">
      <c r="A349" s="89">
        <v>40551</v>
      </c>
      <c r="B349" s="90">
        <v>12</v>
      </c>
      <c r="C349" s="91">
        <v>30580</v>
      </c>
      <c r="D349" s="92" t="s">
        <v>172</v>
      </c>
      <c r="E349" s="91">
        <v>30956.144</v>
      </c>
      <c r="F349" s="91">
        <v>33448.082000000002</v>
      </c>
      <c r="G349" s="91">
        <v>-2252.42</v>
      </c>
      <c r="H349" s="91">
        <v>-243</v>
      </c>
      <c r="I349" s="91">
        <v>1974.13</v>
      </c>
      <c r="J349" s="93"/>
    </row>
    <row r="350" spans="1:10">
      <c r="A350" s="89">
        <v>40551</v>
      </c>
      <c r="B350" s="90">
        <v>13</v>
      </c>
      <c r="C350" s="91">
        <v>31537</v>
      </c>
      <c r="D350" s="92" t="s">
        <v>172</v>
      </c>
      <c r="E350" s="91">
        <v>31846.175999999999</v>
      </c>
      <c r="F350" s="91">
        <v>34000.294000000002</v>
      </c>
      <c r="G350" s="91">
        <v>-2028.6</v>
      </c>
      <c r="H350" s="91">
        <v>-90.9</v>
      </c>
      <c r="I350" s="91">
        <v>1973.4380000000001</v>
      </c>
      <c r="J350" s="93"/>
    </row>
    <row r="351" spans="1:10">
      <c r="A351" s="89">
        <v>40551</v>
      </c>
      <c r="B351" s="90">
        <v>14</v>
      </c>
      <c r="C351" s="91">
        <v>32229</v>
      </c>
      <c r="D351" s="92" t="s">
        <v>172</v>
      </c>
      <c r="E351" s="91">
        <v>32430.585999999999</v>
      </c>
      <c r="F351" s="91">
        <v>33844.603999999999</v>
      </c>
      <c r="G351" s="91">
        <v>-1324.5</v>
      </c>
      <c r="H351" s="91">
        <v>-90.2</v>
      </c>
      <c r="I351" s="91">
        <v>1973.4380000000001</v>
      </c>
      <c r="J351" s="93"/>
    </row>
    <row r="352" spans="1:10">
      <c r="A352" s="89">
        <v>40551</v>
      </c>
      <c r="B352" s="90">
        <v>15</v>
      </c>
      <c r="C352" s="91">
        <v>33158</v>
      </c>
      <c r="D352" s="92" t="s">
        <v>172</v>
      </c>
      <c r="E352" s="91">
        <v>33384.201999999997</v>
      </c>
      <c r="F352" s="91">
        <v>34256.482000000004</v>
      </c>
      <c r="G352" s="91">
        <v>-672.28</v>
      </c>
      <c r="H352" s="91">
        <v>-200.6</v>
      </c>
      <c r="I352" s="91">
        <v>1974.7220000000002</v>
      </c>
      <c r="J352" s="93"/>
    </row>
    <row r="353" spans="1:10">
      <c r="A353" s="89">
        <v>40551</v>
      </c>
      <c r="B353" s="90">
        <v>16</v>
      </c>
      <c r="C353" s="91">
        <v>33994</v>
      </c>
      <c r="D353" s="92" t="s">
        <v>172</v>
      </c>
      <c r="E353" s="91">
        <v>34284.508000000002</v>
      </c>
      <c r="F353" s="91">
        <v>35161.616000000002</v>
      </c>
      <c r="G353" s="91">
        <v>-592.38</v>
      </c>
      <c r="H353" s="91">
        <v>-204.8</v>
      </c>
      <c r="I353" s="91">
        <v>1974.624</v>
      </c>
      <c r="J353" s="93"/>
    </row>
    <row r="354" spans="1:10">
      <c r="A354" s="89">
        <v>40551</v>
      </c>
      <c r="B354" s="90">
        <v>17</v>
      </c>
      <c r="C354" s="91">
        <v>35563</v>
      </c>
      <c r="D354" s="92" t="s">
        <v>172</v>
      </c>
      <c r="E354" s="91">
        <v>35969.83</v>
      </c>
      <c r="F354" s="91">
        <v>36624.334000000003</v>
      </c>
      <c r="G354" s="91">
        <v>-471.12</v>
      </c>
      <c r="H354" s="91">
        <v>-90.2</v>
      </c>
      <c r="I354" s="91">
        <v>1974.326</v>
      </c>
      <c r="J354" s="93"/>
    </row>
    <row r="355" spans="1:10">
      <c r="A355" s="89">
        <v>40551</v>
      </c>
      <c r="B355" s="90">
        <v>18</v>
      </c>
      <c r="C355" s="91">
        <v>37427</v>
      </c>
      <c r="D355" s="92" t="s">
        <v>172</v>
      </c>
      <c r="E355" s="91">
        <v>37901.834000000003</v>
      </c>
      <c r="F355" s="91">
        <v>38354.212</v>
      </c>
      <c r="G355" s="91">
        <v>-370.16</v>
      </c>
      <c r="H355" s="91">
        <v>-90.1</v>
      </c>
      <c r="I355" s="91">
        <v>1974.5240000000001</v>
      </c>
      <c r="J355" s="93"/>
    </row>
    <row r="356" spans="1:10">
      <c r="A356" s="89">
        <v>40551</v>
      </c>
      <c r="B356" s="90">
        <v>19</v>
      </c>
      <c r="C356" s="91">
        <v>39419</v>
      </c>
      <c r="D356" s="92" t="s">
        <v>172</v>
      </c>
      <c r="E356" s="91">
        <v>39938.326000000001</v>
      </c>
      <c r="F356" s="91">
        <v>40193.608</v>
      </c>
      <c r="G356" s="91">
        <v>-73.680000000000007</v>
      </c>
      <c r="H356" s="91">
        <v>-240</v>
      </c>
      <c r="I356" s="91">
        <v>1974.2280000000001</v>
      </c>
      <c r="J356" s="93"/>
    </row>
    <row r="357" spans="1:10">
      <c r="A357" s="89">
        <v>40551</v>
      </c>
      <c r="B357" s="90">
        <v>20</v>
      </c>
      <c r="C357" s="91">
        <v>40550</v>
      </c>
      <c r="D357" s="92" t="s">
        <v>172</v>
      </c>
      <c r="E357" s="91">
        <v>41062.966</v>
      </c>
      <c r="F357" s="91">
        <v>41501.158000000003</v>
      </c>
      <c r="G357" s="91">
        <v>-11.34</v>
      </c>
      <c r="H357" s="91">
        <v>-429.4</v>
      </c>
      <c r="I357" s="91">
        <v>1974.5240000000001</v>
      </c>
      <c r="J357" s="93"/>
    </row>
    <row r="358" spans="1:10">
      <c r="A358" s="89">
        <v>40551</v>
      </c>
      <c r="B358" s="90">
        <v>21</v>
      </c>
      <c r="C358" s="91">
        <v>41443</v>
      </c>
      <c r="D358" s="92" t="s">
        <v>172</v>
      </c>
      <c r="E358" s="91">
        <v>41938.548000000003</v>
      </c>
      <c r="F358" s="91">
        <v>42379.345999999998</v>
      </c>
      <c r="G358" s="91">
        <v>-11.28</v>
      </c>
      <c r="H358" s="91">
        <v>-432.3</v>
      </c>
      <c r="I358" s="91">
        <v>1974.326</v>
      </c>
      <c r="J358" s="93"/>
    </row>
    <row r="359" spans="1:10">
      <c r="A359" s="89">
        <v>40551</v>
      </c>
      <c r="B359" s="90">
        <v>22</v>
      </c>
      <c r="C359" s="91">
        <v>41747</v>
      </c>
      <c r="D359" s="92" t="s">
        <v>172</v>
      </c>
      <c r="E359" s="91">
        <v>42266.584000000003</v>
      </c>
      <c r="F359" s="91">
        <v>42707.241999999998</v>
      </c>
      <c r="G359" s="91">
        <v>-11.14</v>
      </c>
      <c r="H359" s="91">
        <v>-432.4</v>
      </c>
      <c r="I359" s="91">
        <v>1973.932</v>
      </c>
      <c r="J359" s="93"/>
    </row>
    <row r="360" spans="1:10">
      <c r="A360" s="89">
        <v>40551</v>
      </c>
      <c r="B360" s="90">
        <v>23</v>
      </c>
      <c r="C360" s="91">
        <v>41965</v>
      </c>
      <c r="D360" s="92" t="s">
        <v>172</v>
      </c>
      <c r="E360" s="91">
        <v>42555.385999999999</v>
      </c>
      <c r="F360" s="91">
        <v>43014.05</v>
      </c>
      <c r="G360" s="91">
        <v>-3.7</v>
      </c>
      <c r="H360" s="91">
        <v>-450.8</v>
      </c>
      <c r="I360" s="91">
        <v>1974.5240000000001</v>
      </c>
      <c r="J360" s="93"/>
    </row>
    <row r="361" spans="1:10">
      <c r="A361" s="89">
        <v>40551</v>
      </c>
      <c r="B361" s="90">
        <v>24</v>
      </c>
      <c r="C361" s="91">
        <v>42228</v>
      </c>
      <c r="D361" s="92" t="s">
        <v>172</v>
      </c>
      <c r="E361" s="91">
        <v>42850.601999999999</v>
      </c>
      <c r="F361" s="91">
        <v>43310.81</v>
      </c>
      <c r="G361" s="91">
        <v>-11.04</v>
      </c>
      <c r="H361" s="91">
        <v>-451.5</v>
      </c>
      <c r="I361" s="91">
        <v>1973.8320000000001</v>
      </c>
      <c r="J361" s="93"/>
    </row>
    <row r="362" spans="1:10">
      <c r="A362" s="89">
        <v>40551</v>
      </c>
      <c r="B362" s="90">
        <v>25</v>
      </c>
      <c r="C362" s="91">
        <v>42461</v>
      </c>
      <c r="D362" s="92" t="s">
        <v>172</v>
      </c>
      <c r="E362" s="91">
        <v>43035.381999999998</v>
      </c>
      <c r="F362" s="91">
        <v>43494.27</v>
      </c>
      <c r="G362" s="91">
        <v>-5.22</v>
      </c>
      <c r="H362" s="91">
        <v>-451.5</v>
      </c>
      <c r="I362" s="91">
        <v>1974.13</v>
      </c>
      <c r="J362" s="93"/>
    </row>
    <row r="363" spans="1:10">
      <c r="A363" s="89">
        <v>40551</v>
      </c>
      <c r="B363" s="90">
        <v>26</v>
      </c>
      <c r="C363" s="91">
        <v>42387</v>
      </c>
      <c r="D363" s="92" t="s">
        <v>172</v>
      </c>
      <c r="E363" s="91">
        <v>42964.877999999997</v>
      </c>
      <c r="F363" s="91">
        <v>43422.345999999998</v>
      </c>
      <c r="G363" s="91">
        <v>-5.2</v>
      </c>
      <c r="H363" s="91">
        <v>-451.6</v>
      </c>
      <c r="I363" s="91">
        <v>1974.13</v>
      </c>
      <c r="J363" s="93"/>
    </row>
    <row r="364" spans="1:10">
      <c r="A364" s="89">
        <v>40551</v>
      </c>
      <c r="B364" s="90">
        <v>27</v>
      </c>
      <c r="C364" s="91">
        <v>41919</v>
      </c>
      <c r="D364" s="92" t="s">
        <v>172</v>
      </c>
      <c r="E364" s="91">
        <v>42450.559999999998</v>
      </c>
      <c r="F364" s="91">
        <v>42906.908000000003</v>
      </c>
      <c r="G364" s="91">
        <v>-7.18</v>
      </c>
      <c r="H364" s="91">
        <v>-451.5</v>
      </c>
      <c r="I364" s="91">
        <v>1973.8320000000001</v>
      </c>
      <c r="J364" s="93"/>
    </row>
    <row r="365" spans="1:10">
      <c r="A365" s="89">
        <v>40551</v>
      </c>
      <c r="B365" s="90">
        <v>28</v>
      </c>
      <c r="C365" s="91">
        <v>41738</v>
      </c>
      <c r="D365" s="92" t="s">
        <v>172</v>
      </c>
      <c r="E365" s="91">
        <v>42198.698000000004</v>
      </c>
      <c r="F365" s="91">
        <v>42653.766000000003</v>
      </c>
      <c r="G365" s="91">
        <v>-5.32</v>
      </c>
      <c r="H365" s="91">
        <v>-451.6</v>
      </c>
      <c r="I365" s="91">
        <v>1974.326</v>
      </c>
      <c r="J365" s="93"/>
    </row>
    <row r="366" spans="1:10">
      <c r="A366" s="89">
        <v>40551</v>
      </c>
      <c r="B366" s="90">
        <v>29</v>
      </c>
      <c r="C366" s="91">
        <v>41444</v>
      </c>
      <c r="D366" s="92" t="s">
        <v>172</v>
      </c>
      <c r="E366" s="91">
        <v>41843.978000000003</v>
      </c>
      <c r="F366" s="91">
        <v>42300.326000000001</v>
      </c>
      <c r="G366" s="91">
        <v>-7.18</v>
      </c>
      <c r="H366" s="91">
        <v>-451.5</v>
      </c>
      <c r="I366" s="91">
        <v>1974.4260000000002</v>
      </c>
      <c r="J366" s="93"/>
    </row>
    <row r="367" spans="1:10">
      <c r="A367" s="89">
        <v>40551</v>
      </c>
      <c r="B367" s="90">
        <v>30</v>
      </c>
      <c r="C367" s="91">
        <v>41032</v>
      </c>
      <c r="D367" s="92" t="s">
        <v>172</v>
      </c>
      <c r="E367" s="91">
        <v>41440.908000000003</v>
      </c>
      <c r="F367" s="91">
        <v>41897.336000000003</v>
      </c>
      <c r="G367" s="91">
        <v>-7.26</v>
      </c>
      <c r="H367" s="91">
        <v>-451.5</v>
      </c>
      <c r="I367" s="91">
        <v>1974.13</v>
      </c>
      <c r="J367" s="93"/>
    </row>
    <row r="368" spans="1:10">
      <c r="A368" s="89">
        <v>40551</v>
      </c>
      <c r="B368" s="90">
        <v>31</v>
      </c>
      <c r="C368" s="91">
        <v>41185</v>
      </c>
      <c r="D368" s="92" t="s">
        <v>172</v>
      </c>
      <c r="E368" s="91">
        <v>41574.228000000003</v>
      </c>
      <c r="F368" s="91">
        <v>42030.616000000002</v>
      </c>
      <c r="G368" s="91">
        <v>-7.22</v>
      </c>
      <c r="H368" s="91">
        <v>-451.6</v>
      </c>
      <c r="I368" s="91">
        <v>1974.5240000000001</v>
      </c>
      <c r="J368" s="93"/>
    </row>
    <row r="369" spans="1:10">
      <c r="A369" s="89">
        <v>40551</v>
      </c>
      <c r="B369" s="90">
        <v>32</v>
      </c>
      <c r="C369" s="91">
        <v>41694</v>
      </c>
      <c r="D369" s="92" t="s">
        <v>172</v>
      </c>
      <c r="E369" s="91">
        <v>42058.917999999998</v>
      </c>
      <c r="F369" s="91">
        <v>42515.286</v>
      </c>
      <c r="G369" s="91">
        <v>-7.2</v>
      </c>
      <c r="H369" s="91">
        <v>-451.6</v>
      </c>
      <c r="I369" s="91">
        <v>1974.13</v>
      </c>
      <c r="J369" s="93"/>
    </row>
    <row r="370" spans="1:10">
      <c r="A370" s="89">
        <v>40551</v>
      </c>
      <c r="B370" s="90">
        <v>33</v>
      </c>
      <c r="C370" s="91">
        <v>43340</v>
      </c>
      <c r="D370" s="92" t="s">
        <v>172</v>
      </c>
      <c r="E370" s="91">
        <v>43694.612000000001</v>
      </c>
      <c r="F370" s="91">
        <v>44160.52</v>
      </c>
      <c r="G370" s="91">
        <v>-15.54</v>
      </c>
      <c r="H370" s="91">
        <v>-451.6</v>
      </c>
      <c r="I370" s="91">
        <v>1974.5240000000001</v>
      </c>
      <c r="J370" s="93"/>
    </row>
    <row r="371" spans="1:10">
      <c r="A371" s="89">
        <v>40551</v>
      </c>
      <c r="B371" s="90">
        <v>34</v>
      </c>
      <c r="C371" s="91">
        <v>46777</v>
      </c>
      <c r="D371" s="92" t="s">
        <v>172</v>
      </c>
      <c r="E371" s="91">
        <v>47161.404000000002</v>
      </c>
      <c r="F371" s="91">
        <v>47627.218000000001</v>
      </c>
      <c r="G371" s="91">
        <v>-10.039999999999999</v>
      </c>
      <c r="H371" s="91">
        <v>-451.7</v>
      </c>
      <c r="I371" s="91">
        <v>1974.3280000000002</v>
      </c>
      <c r="J371" s="93"/>
    </row>
    <row r="372" spans="1:10">
      <c r="A372" s="89">
        <v>40551</v>
      </c>
      <c r="B372" s="90">
        <v>35</v>
      </c>
      <c r="C372" s="91">
        <v>48428</v>
      </c>
      <c r="D372" s="92" t="s">
        <v>172</v>
      </c>
      <c r="E372" s="91">
        <v>48788.904000000002</v>
      </c>
      <c r="F372" s="91">
        <v>49248.601999999999</v>
      </c>
      <c r="G372" s="91">
        <v>-8.26</v>
      </c>
      <c r="H372" s="91">
        <v>-451.7</v>
      </c>
      <c r="I372" s="91">
        <v>1974.4260000000002</v>
      </c>
      <c r="J372" s="93"/>
    </row>
    <row r="373" spans="1:10">
      <c r="A373" s="89">
        <v>40551</v>
      </c>
      <c r="B373" s="90">
        <v>36</v>
      </c>
      <c r="C373" s="91">
        <v>48805</v>
      </c>
      <c r="D373" s="92" t="s">
        <v>172</v>
      </c>
      <c r="E373" s="91">
        <v>49141.271999999997</v>
      </c>
      <c r="F373" s="91">
        <v>49599.38</v>
      </c>
      <c r="G373" s="91">
        <v>-6.44</v>
      </c>
      <c r="H373" s="91">
        <v>-451.7</v>
      </c>
      <c r="I373" s="91">
        <v>1974.5240000000001</v>
      </c>
      <c r="J373" s="93"/>
    </row>
    <row r="374" spans="1:10">
      <c r="A374" s="89">
        <v>40551</v>
      </c>
      <c r="B374" s="90">
        <v>37</v>
      </c>
      <c r="C374" s="91">
        <v>48430</v>
      </c>
      <c r="D374" s="92" t="s">
        <v>172</v>
      </c>
      <c r="E374" s="91">
        <v>48604.038</v>
      </c>
      <c r="F374" s="91">
        <v>49064.296000000002</v>
      </c>
      <c r="G374" s="91">
        <v>-7.98</v>
      </c>
      <c r="H374" s="91">
        <v>-451.7</v>
      </c>
      <c r="I374" s="91">
        <v>1974.2280000000001</v>
      </c>
      <c r="J374" s="93"/>
    </row>
    <row r="375" spans="1:10">
      <c r="A375" s="89">
        <v>40551</v>
      </c>
      <c r="B375" s="90">
        <v>38</v>
      </c>
      <c r="C375" s="91">
        <v>47340</v>
      </c>
      <c r="D375" s="92" t="s">
        <v>172</v>
      </c>
      <c r="E375" s="91">
        <v>47596.502</v>
      </c>
      <c r="F375" s="91">
        <v>48057.33</v>
      </c>
      <c r="G375" s="91">
        <v>-7.12</v>
      </c>
      <c r="H375" s="91">
        <v>-451.7</v>
      </c>
      <c r="I375" s="91">
        <v>1974.624</v>
      </c>
      <c r="J375" s="93"/>
    </row>
    <row r="376" spans="1:10">
      <c r="A376" s="89">
        <v>40551</v>
      </c>
      <c r="B376" s="90">
        <v>39</v>
      </c>
      <c r="C376" s="91">
        <v>45849</v>
      </c>
      <c r="D376" s="92" t="s">
        <v>172</v>
      </c>
      <c r="E376" s="91">
        <v>46189.313999999998</v>
      </c>
      <c r="F376" s="91">
        <v>46652.118000000002</v>
      </c>
      <c r="G376" s="91">
        <v>-10.92</v>
      </c>
      <c r="H376" s="91">
        <v>-451.8</v>
      </c>
      <c r="I376" s="91">
        <v>1973.7340000000002</v>
      </c>
      <c r="J376" s="93"/>
    </row>
    <row r="377" spans="1:10">
      <c r="A377" s="89">
        <v>40551</v>
      </c>
      <c r="B377" s="90">
        <v>40</v>
      </c>
      <c r="C377" s="91">
        <v>44220</v>
      </c>
      <c r="D377" s="92" t="s">
        <v>172</v>
      </c>
      <c r="E377" s="91">
        <v>44561.74</v>
      </c>
      <c r="F377" s="91">
        <v>45023.868000000002</v>
      </c>
      <c r="G377" s="91">
        <v>-9.02</v>
      </c>
      <c r="H377" s="91">
        <v>-451.7</v>
      </c>
      <c r="I377" s="91">
        <v>1973.932</v>
      </c>
      <c r="J377" s="93"/>
    </row>
    <row r="378" spans="1:10">
      <c r="A378" s="89">
        <v>40551</v>
      </c>
      <c r="B378" s="90">
        <v>41</v>
      </c>
      <c r="C378" s="91">
        <v>43087</v>
      </c>
      <c r="D378" s="92" t="s">
        <v>172</v>
      </c>
      <c r="E378" s="91">
        <v>43492.635999999999</v>
      </c>
      <c r="F378" s="91">
        <v>43953.584000000003</v>
      </c>
      <c r="G378" s="91">
        <v>-11.56</v>
      </c>
      <c r="H378" s="91">
        <v>-451.7</v>
      </c>
      <c r="I378" s="91">
        <v>1973.7340000000002</v>
      </c>
      <c r="J378" s="93"/>
    </row>
    <row r="379" spans="1:10">
      <c r="A379" s="89">
        <v>40551</v>
      </c>
      <c r="B379" s="90">
        <v>42</v>
      </c>
      <c r="C379" s="91">
        <v>41493</v>
      </c>
      <c r="D379" s="92" t="s">
        <v>172</v>
      </c>
      <c r="E379" s="91">
        <v>41876.910000000003</v>
      </c>
      <c r="F379" s="91">
        <v>42340.063999999998</v>
      </c>
      <c r="G379" s="91">
        <v>-9.4600000000000009</v>
      </c>
      <c r="H379" s="91">
        <v>-451.7</v>
      </c>
      <c r="I379" s="91">
        <v>1973.3380000000002</v>
      </c>
      <c r="J379" s="93"/>
    </row>
    <row r="380" spans="1:10">
      <c r="A380" s="89">
        <v>40551</v>
      </c>
      <c r="B380" s="90">
        <v>43</v>
      </c>
      <c r="C380" s="91">
        <v>40168</v>
      </c>
      <c r="D380" s="92" t="s">
        <v>172</v>
      </c>
      <c r="E380" s="91">
        <v>40457.800000000003</v>
      </c>
      <c r="F380" s="91">
        <v>40923.991999999998</v>
      </c>
      <c r="G380" s="91">
        <v>-9.4</v>
      </c>
      <c r="H380" s="91">
        <v>-451.6</v>
      </c>
      <c r="I380" s="91">
        <v>1973.3380000000002</v>
      </c>
      <c r="J380" s="93"/>
    </row>
    <row r="381" spans="1:10">
      <c r="A381" s="89">
        <v>40551</v>
      </c>
      <c r="B381" s="90">
        <v>44</v>
      </c>
      <c r="C381" s="91">
        <v>38827</v>
      </c>
      <c r="D381" s="92" t="s">
        <v>172</v>
      </c>
      <c r="E381" s="91">
        <v>39089.464</v>
      </c>
      <c r="F381" s="91">
        <v>39551.027999999998</v>
      </c>
      <c r="G381" s="91">
        <v>-11.68</v>
      </c>
      <c r="H381" s="91">
        <v>-451.4</v>
      </c>
      <c r="I381" s="91">
        <v>1973.8320000000001</v>
      </c>
      <c r="J381" s="93"/>
    </row>
    <row r="382" spans="1:10">
      <c r="A382" s="89">
        <v>40551</v>
      </c>
      <c r="B382" s="90">
        <v>45</v>
      </c>
      <c r="C382" s="91">
        <v>37492</v>
      </c>
      <c r="D382" s="92" t="s">
        <v>172</v>
      </c>
      <c r="E382" s="91">
        <v>37760.805999999997</v>
      </c>
      <c r="F382" s="91">
        <v>38227.993999999999</v>
      </c>
      <c r="G382" s="91">
        <v>-15.18</v>
      </c>
      <c r="H382" s="91">
        <v>-451.2</v>
      </c>
      <c r="I382" s="91">
        <v>1974.624</v>
      </c>
      <c r="J382" s="93"/>
    </row>
    <row r="383" spans="1:10">
      <c r="A383" s="89">
        <v>40551</v>
      </c>
      <c r="B383" s="90">
        <v>46</v>
      </c>
      <c r="C383" s="91">
        <v>36593</v>
      </c>
      <c r="D383" s="92" t="s">
        <v>172</v>
      </c>
      <c r="E383" s="91">
        <v>36899.233999999997</v>
      </c>
      <c r="F383" s="91">
        <v>37205.944000000003</v>
      </c>
      <c r="G383" s="91">
        <v>-13.16</v>
      </c>
      <c r="H383" s="91">
        <v>-291.2</v>
      </c>
      <c r="I383" s="91">
        <v>1974.82</v>
      </c>
      <c r="J383" s="93"/>
    </row>
    <row r="384" spans="1:10">
      <c r="A384" s="89">
        <v>40551</v>
      </c>
      <c r="B384" s="90">
        <v>47</v>
      </c>
      <c r="C384" s="91">
        <v>35250</v>
      </c>
      <c r="D384" s="92" t="s">
        <v>172</v>
      </c>
      <c r="E384" s="91">
        <v>35579.83</v>
      </c>
      <c r="F384" s="91">
        <v>35740.622000000003</v>
      </c>
      <c r="G384" s="91">
        <v>-15.84</v>
      </c>
      <c r="H384" s="91">
        <v>-142.30000000000001</v>
      </c>
      <c r="I384" s="91">
        <v>1974.624</v>
      </c>
      <c r="J384" s="93"/>
    </row>
    <row r="385" spans="1:10">
      <c r="A385" s="89">
        <v>40551</v>
      </c>
      <c r="B385" s="90">
        <v>48</v>
      </c>
      <c r="C385" s="91">
        <v>34422</v>
      </c>
      <c r="D385" s="92" t="s">
        <v>172</v>
      </c>
      <c r="E385" s="91">
        <v>34769.716</v>
      </c>
      <c r="F385" s="91">
        <v>35102.428</v>
      </c>
      <c r="G385" s="91">
        <v>-290.89999999999998</v>
      </c>
      <c r="H385" s="91">
        <v>-179.6</v>
      </c>
      <c r="I385" s="91">
        <v>1974.624</v>
      </c>
      <c r="J385" s="93"/>
    </row>
    <row r="386" spans="1:10">
      <c r="A386" s="89">
        <v>40552</v>
      </c>
      <c r="B386" s="90">
        <v>1</v>
      </c>
      <c r="C386" s="91">
        <v>35006</v>
      </c>
      <c r="D386" s="92" t="s">
        <v>172</v>
      </c>
      <c r="E386" s="91">
        <v>35391.658000000003</v>
      </c>
      <c r="F386" s="91">
        <v>35738.58</v>
      </c>
      <c r="G386" s="91">
        <v>-22.6</v>
      </c>
      <c r="H386" s="91">
        <v>-328.1</v>
      </c>
      <c r="I386" s="91">
        <v>1975.018</v>
      </c>
      <c r="J386" s="93"/>
    </row>
    <row r="387" spans="1:10">
      <c r="A387" s="89">
        <v>40552</v>
      </c>
      <c r="B387" s="90">
        <v>2</v>
      </c>
      <c r="C387" s="91">
        <v>34904</v>
      </c>
      <c r="D387" s="92" t="s">
        <v>172</v>
      </c>
      <c r="E387" s="91">
        <v>35289.243999999999</v>
      </c>
      <c r="F387" s="91">
        <v>35736.101999999999</v>
      </c>
      <c r="G387" s="91">
        <v>-17.34</v>
      </c>
      <c r="H387" s="91">
        <v>-432.3</v>
      </c>
      <c r="I387" s="91">
        <v>1974.5240000000001</v>
      </c>
      <c r="J387" s="93"/>
    </row>
    <row r="388" spans="1:10">
      <c r="A388" s="89">
        <v>40552</v>
      </c>
      <c r="B388" s="90">
        <v>3</v>
      </c>
      <c r="C388" s="91">
        <v>34128</v>
      </c>
      <c r="D388" s="92" t="s">
        <v>172</v>
      </c>
      <c r="E388" s="91">
        <v>34484.366000000002</v>
      </c>
      <c r="F388" s="91">
        <v>35491.784</v>
      </c>
      <c r="G388" s="91">
        <v>-577.9</v>
      </c>
      <c r="H388" s="91">
        <v>-432.4</v>
      </c>
      <c r="I388" s="91">
        <v>1967.8040000000001</v>
      </c>
      <c r="J388" s="93"/>
    </row>
    <row r="389" spans="1:10">
      <c r="A389" s="89">
        <v>40552</v>
      </c>
      <c r="B389" s="90">
        <v>4</v>
      </c>
      <c r="C389" s="91">
        <v>33088</v>
      </c>
      <c r="D389" s="92" t="s">
        <v>172</v>
      </c>
      <c r="E389" s="91">
        <v>33468.233999999997</v>
      </c>
      <c r="F389" s="91">
        <v>34802.675999999999</v>
      </c>
      <c r="G389" s="91">
        <v>-927.84</v>
      </c>
      <c r="H389" s="91">
        <v>-432.4</v>
      </c>
      <c r="I389" s="91">
        <v>1974.2280000000001</v>
      </c>
      <c r="J389" s="93"/>
    </row>
    <row r="390" spans="1:10">
      <c r="A390" s="89">
        <v>40552</v>
      </c>
      <c r="B390" s="90">
        <v>5</v>
      </c>
      <c r="C390" s="91">
        <v>32447</v>
      </c>
      <c r="D390" s="92" t="s">
        <v>172</v>
      </c>
      <c r="E390" s="91">
        <v>32853.652000000002</v>
      </c>
      <c r="F390" s="91">
        <v>34502.745999999999</v>
      </c>
      <c r="G390" s="91">
        <v>-1224.1600000000001</v>
      </c>
      <c r="H390" s="91">
        <v>-432.5</v>
      </c>
      <c r="I390" s="91">
        <v>1974.03</v>
      </c>
      <c r="J390" s="93"/>
    </row>
    <row r="391" spans="1:10">
      <c r="A391" s="89">
        <v>40552</v>
      </c>
      <c r="B391" s="90">
        <v>6</v>
      </c>
      <c r="C391" s="91">
        <v>32443</v>
      </c>
      <c r="D391" s="92" t="s">
        <v>172</v>
      </c>
      <c r="E391" s="91">
        <v>32865.777999999998</v>
      </c>
      <c r="F391" s="91">
        <v>34592.936000000002</v>
      </c>
      <c r="G391" s="91">
        <v>-1297.6400000000001</v>
      </c>
      <c r="H391" s="91">
        <v>-432.6</v>
      </c>
      <c r="I391" s="91">
        <v>1974.624</v>
      </c>
      <c r="J391" s="93"/>
    </row>
    <row r="392" spans="1:10">
      <c r="A392" s="89">
        <v>40552</v>
      </c>
      <c r="B392" s="90">
        <v>7</v>
      </c>
      <c r="C392" s="91">
        <v>31926</v>
      </c>
      <c r="D392" s="92" t="s">
        <v>172</v>
      </c>
      <c r="E392" s="91">
        <v>32364.403999999999</v>
      </c>
      <c r="F392" s="91">
        <v>34253.462</v>
      </c>
      <c r="G392" s="91">
        <v>-1459.54</v>
      </c>
      <c r="H392" s="91">
        <v>-432.5</v>
      </c>
      <c r="I392" s="91">
        <v>1974.2280000000001</v>
      </c>
      <c r="J392" s="93"/>
    </row>
    <row r="393" spans="1:10">
      <c r="A393" s="89">
        <v>40552</v>
      </c>
      <c r="B393" s="90">
        <v>8</v>
      </c>
      <c r="C393" s="91">
        <v>31042</v>
      </c>
      <c r="D393" s="92" t="s">
        <v>172</v>
      </c>
      <c r="E393" s="91">
        <v>31457.112000000001</v>
      </c>
      <c r="F393" s="91">
        <v>33444.65</v>
      </c>
      <c r="G393" s="91">
        <v>-1558.02</v>
      </c>
      <c r="H393" s="91">
        <v>-432.6</v>
      </c>
      <c r="I393" s="91">
        <v>1974.624</v>
      </c>
      <c r="J393" s="93"/>
    </row>
    <row r="394" spans="1:10">
      <c r="A394" s="89">
        <v>40552</v>
      </c>
      <c r="B394" s="90">
        <v>9</v>
      </c>
      <c r="C394" s="91">
        <v>30248</v>
      </c>
      <c r="D394" s="92" t="s">
        <v>172</v>
      </c>
      <c r="E394" s="91">
        <v>30742.795999999998</v>
      </c>
      <c r="F394" s="91">
        <v>32800.574000000001</v>
      </c>
      <c r="G394" s="91">
        <v>-1628.26</v>
      </c>
      <c r="H394" s="91">
        <v>-432.6</v>
      </c>
      <c r="I394" s="91">
        <v>1974.2280000000001</v>
      </c>
      <c r="J394" s="93"/>
    </row>
    <row r="395" spans="1:10">
      <c r="A395" s="89">
        <v>40552</v>
      </c>
      <c r="B395" s="90">
        <v>10</v>
      </c>
      <c r="C395" s="91">
        <v>29712</v>
      </c>
      <c r="D395" s="92" t="s">
        <v>172</v>
      </c>
      <c r="E395" s="91">
        <v>30223.716</v>
      </c>
      <c r="F395" s="91">
        <v>32523.74</v>
      </c>
      <c r="G395" s="91">
        <v>-1942.66</v>
      </c>
      <c r="H395" s="91">
        <v>-359</v>
      </c>
      <c r="I395" s="91">
        <v>1974.4260000000002</v>
      </c>
      <c r="J395" s="93"/>
    </row>
    <row r="396" spans="1:10">
      <c r="A396" s="89">
        <v>40552</v>
      </c>
      <c r="B396" s="90">
        <v>11</v>
      </c>
      <c r="C396" s="91">
        <v>29382</v>
      </c>
      <c r="D396" s="92" t="s">
        <v>172</v>
      </c>
      <c r="E396" s="91">
        <v>29907.194000000003</v>
      </c>
      <c r="F396" s="91">
        <v>32198.612000000001</v>
      </c>
      <c r="G396" s="91">
        <v>-2071.12</v>
      </c>
      <c r="H396" s="91">
        <v>-220.5</v>
      </c>
      <c r="I396" s="91">
        <v>1974.03</v>
      </c>
      <c r="J396" s="93"/>
    </row>
    <row r="397" spans="1:10">
      <c r="A397" s="89">
        <v>40552</v>
      </c>
      <c r="B397" s="90">
        <v>12</v>
      </c>
      <c r="C397" s="91">
        <v>29332</v>
      </c>
      <c r="D397" s="92" t="s">
        <v>172</v>
      </c>
      <c r="E397" s="91">
        <v>29836.18</v>
      </c>
      <c r="F397" s="91">
        <v>32151.495999999999</v>
      </c>
      <c r="G397" s="91">
        <v>-2138.7600000000002</v>
      </c>
      <c r="H397" s="91">
        <v>-175.4</v>
      </c>
      <c r="I397" s="91">
        <v>1974.3280000000002</v>
      </c>
      <c r="J397" s="93"/>
    </row>
    <row r="398" spans="1:10">
      <c r="A398" s="89">
        <v>40552</v>
      </c>
      <c r="B398" s="90">
        <v>13</v>
      </c>
      <c r="C398" s="91">
        <v>29791</v>
      </c>
      <c r="D398" s="92" t="s">
        <v>172</v>
      </c>
      <c r="E398" s="91">
        <v>30345.806</v>
      </c>
      <c r="F398" s="91">
        <v>32579.243999999999</v>
      </c>
      <c r="G398" s="91">
        <v>-2143.92</v>
      </c>
      <c r="H398" s="91">
        <v>-90.2</v>
      </c>
      <c r="I398" s="91">
        <v>1974.13</v>
      </c>
      <c r="J398" s="93"/>
    </row>
    <row r="399" spans="1:10">
      <c r="A399" s="89">
        <v>40552</v>
      </c>
      <c r="B399" s="90">
        <v>14</v>
      </c>
      <c r="C399" s="91">
        <v>30116</v>
      </c>
      <c r="D399" s="92" t="s">
        <v>172</v>
      </c>
      <c r="E399" s="91">
        <v>30585.198</v>
      </c>
      <c r="F399" s="91">
        <v>32567.056</v>
      </c>
      <c r="G399" s="91">
        <v>-1892.34</v>
      </c>
      <c r="H399" s="91">
        <v>-90.1</v>
      </c>
      <c r="I399" s="91">
        <v>1974.2280000000001</v>
      </c>
      <c r="J399" s="93"/>
    </row>
    <row r="400" spans="1:10">
      <c r="A400" s="89">
        <v>40552</v>
      </c>
      <c r="B400" s="90">
        <v>15</v>
      </c>
      <c r="C400" s="91">
        <v>30404</v>
      </c>
      <c r="D400" s="92" t="s">
        <v>172</v>
      </c>
      <c r="E400" s="91">
        <v>30929.581999999999</v>
      </c>
      <c r="F400" s="91">
        <v>32959.980000000003</v>
      </c>
      <c r="G400" s="91">
        <v>-1940.88</v>
      </c>
      <c r="H400" s="91">
        <v>-90.2</v>
      </c>
      <c r="I400" s="91">
        <v>1974.82</v>
      </c>
      <c r="J400" s="93"/>
    </row>
    <row r="401" spans="1:10">
      <c r="A401" s="89">
        <v>40552</v>
      </c>
      <c r="B401" s="90">
        <v>16</v>
      </c>
      <c r="C401" s="91">
        <v>30612</v>
      </c>
      <c r="D401" s="92" t="s">
        <v>172</v>
      </c>
      <c r="E401" s="91">
        <v>31140.986000000001</v>
      </c>
      <c r="F401" s="91">
        <v>33014.118000000002</v>
      </c>
      <c r="G401" s="91">
        <v>-1739.28</v>
      </c>
      <c r="H401" s="91">
        <v>-90.2</v>
      </c>
      <c r="I401" s="91">
        <v>1975.018</v>
      </c>
      <c r="J401" s="93"/>
    </row>
    <row r="402" spans="1:10">
      <c r="A402" s="89">
        <v>40552</v>
      </c>
      <c r="B402" s="90">
        <v>17</v>
      </c>
      <c r="C402" s="91">
        <v>31764</v>
      </c>
      <c r="D402" s="92" t="s">
        <v>172</v>
      </c>
      <c r="E402" s="91">
        <v>32245.59</v>
      </c>
      <c r="F402" s="91">
        <v>33789.008000000002</v>
      </c>
      <c r="G402" s="91">
        <v>-1427.4</v>
      </c>
      <c r="H402" s="91">
        <v>-90.1</v>
      </c>
      <c r="I402" s="91">
        <v>1974.13</v>
      </c>
      <c r="J402" s="93"/>
    </row>
    <row r="403" spans="1:10">
      <c r="A403" s="89">
        <v>40552</v>
      </c>
      <c r="B403" s="90">
        <v>18</v>
      </c>
      <c r="C403" s="91">
        <v>33500</v>
      </c>
      <c r="D403" s="92" t="s">
        <v>172</v>
      </c>
      <c r="E403" s="91">
        <v>34004.448000000004</v>
      </c>
      <c r="F403" s="91">
        <v>35091.342000000004</v>
      </c>
      <c r="G403" s="91">
        <v>-999.26</v>
      </c>
      <c r="H403" s="91">
        <v>-90.2</v>
      </c>
      <c r="I403" s="91">
        <v>1974.5240000000001</v>
      </c>
      <c r="J403" s="93"/>
    </row>
    <row r="404" spans="1:10">
      <c r="A404" s="89">
        <v>40552</v>
      </c>
      <c r="B404" s="90">
        <v>19</v>
      </c>
      <c r="C404" s="91">
        <v>35633</v>
      </c>
      <c r="D404" s="92" t="s">
        <v>172</v>
      </c>
      <c r="E404" s="91">
        <v>36123.092000000004</v>
      </c>
      <c r="F404" s="91">
        <v>36773.51</v>
      </c>
      <c r="G404" s="91">
        <v>-465.02</v>
      </c>
      <c r="H404" s="91">
        <v>-240</v>
      </c>
      <c r="I404" s="91">
        <v>1974.5240000000001</v>
      </c>
      <c r="J404" s="93"/>
    </row>
    <row r="405" spans="1:10">
      <c r="A405" s="89">
        <v>40552</v>
      </c>
      <c r="B405" s="90">
        <v>20</v>
      </c>
      <c r="C405" s="91">
        <v>37530</v>
      </c>
      <c r="D405" s="92" t="s">
        <v>172</v>
      </c>
      <c r="E405" s="91">
        <v>38041.374000000003</v>
      </c>
      <c r="F405" s="91">
        <v>38583.775999999998</v>
      </c>
      <c r="G405" s="91">
        <v>-188.4</v>
      </c>
      <c r="H405" s="91">
        <v>-429</v>
      </c>
      <c r="I405" s="91">
        <v>1974.624</v>
      </c>
      <c r="J405" s="93"/>
    </row>
    <row r="406" spans="1:10">
      <c r="A406" s="89">
        <v>40552</v>
      </c>
      <c r="B406" s="90">
        <v>21</v>
      </c>
      <c r="C406" s="91">
        <v>39216</v>
      </c>
      <c r="D406" s="92" t="s">
        <v>172</v>
      </c>
      <c r="E406" s="91">
        <v>39768.014000000003</v>
      </c>
      <c r="F406" s="91">
        <v>40207.512000000002</v>
      </c>
      <c r="G406" s="91">
        <v>-8.4600000000000009</v>
      </c>
      <c r="H406" s="91">
        <v>-432.1</v>
      </c>
      <c r="I406" s="91">
        <v>1974.5240000000001</v>
      </c>
      <c r="J406" s="93"/>
    </row>
    <row r="407" spans="1:10">
      <c r="A407" s="89">
        <v>40552</v>
      </c>
      <c r="B407" s="90">
        <v>22</v>
      </c>
      <c r="C407" s="91">
        <v>40176</v>
      </c>
      <c r="D407" s="92" t="s">
        <v>172</v>
      </c>
      <c r="E407" s="91">
        <v>40718.53</v>
      </c>
      <c r="F407" s="91">
        <v>41165.624000000003</v>
      </c>
      <c r="G407" s="91">
        <v>-13.46</v>
      </c>
      <c r="H407" s="91">
        <v>-432.3</v>
      </c>
      <c r="I407" s="91">
        <v>1973.932</v>
      </c>
      <c r="J407" s="93"/>
    </row>
    <row r="408" spans="1:10">
      <c r="A408" s="89">
        <v>40552</v>
      </c>
      <c r="B408" s="90">
        <v>23</v>
      </c>
      <c r="C408" s="91">
        <v>40995</v>
      </c>
      <c r="D408" s="92" t="s">
        <v>172</v>
      </c>
      <c r="E408" s="91">
        <v>41544.050000000003</v>
      </c>
      <c r="F408" s="91">
        <v>42007.544000000002</v>
      </c>
      <c r="G408" s="91">
        <v>-11</v>
      </c>
      <c r="H408" s="91">
        <v>-450.7</v>
      </c>
      <c r="I408" s="91">
        <v>1974.13</v>
      </c>
      <c r="J408" s="93"/>
    </row>
    <row r="409" spans="1:10">
      <c r="A409" s="89">
        <v>40552</v>
      </c>
      <c r="B409" s="90">
        <v>24</v>
      </c>
      <c r="C409" s="91">
        <v>41511</v>
      </c>
      <c r="D409" s="92" t="s">
        <v>172</v>
      </c>
      <c r="E409" s="91">
        <v>42102.894</v>
      </c>
      <c r="F409" s="91">
        <v>42571.565999999999</v>
      </c>
      <c r="G409" s="91">
        <v>-8.7200000000000006</v>
      </c>
      <c r="H409" s="91">
        <v>-451.4</v>
      </c>
      <c r="I409" s="91">
        <v>1974.2280000000001</v>
      </c>
      <c r="J409" s="93"/>
    </row>
    <row r="410" spans="1:10">
      <c r="A410" s="89">
        <v>40552</v>
      </c>
      <c r="B410" s="90">
        <v>25</v>
      </c>
      <c r="C410" s="91">
        <v>41844</v>
      </c>
      <c r="D410" s="92" t="s">
        <v>172</v>
      </c>
      <c r="E410" s="91">
        <v>42473.722000000002</v>
      </c>
      <c r="F410" s="91">
        <v>42936.84</v>
      </c>
      <c r="G410" s="91">
        <v>-10.26</v>
      </c>
      <c r="H410" s="91">
        <v>-451.5</v>
      </c>
      <c r="I410" s="91">
        <v>1974.03</v>
      </c>
      <c r="J410" s="93"/>
    </row>
    <row r="411" spans="1:10">
      <c r="A411" s="89">
        <v>40552</v>
      </c>
      <c r="B411" s="90">
        <v>26</v>
      </c>
      <c r="C411" s="91">
        <v>42068</v>
      </c>
      <c r="D411" s="92" t="s">
        <v>172</v>
      </c>
      <c r="E411" s="91">
        <v>42652.781999999999</v>
      </c>
      <c r="F411" s="91">
        <v>43111.85</v>
      </c>
      <c r="G411" s="91">
        <v>-4.9000000000000004</v>
      </c>
      <c r="H411" s="91">
        <v>-451.5</v>
      </c>
      <c r="I411" s="91">
        <v>1974.5240000000001</v>
      </c>
      <c r="J411" s="93"/>
    </row>
    <row r="412" spans="1:10">
      <c r="A412" s="89">
        <v>40552</v>
      </c>
      <c r="B412" s="90">
        <v>27</v>
      </c>
      <c r="C412" s="91">
        <v>42209</v>
      </c>
      <c r="D412" s="92" t="s">
        <v>172</v>
      </c>
      <c r="E412" s="91">
        <v>42712.466</v>
      </c>
      <c r="F412" s="91">
        <v>43173.173999999999</v>
      </c>
      <c r="G412" s="91">
        <v>-4.82</v>
      </c>
      <c r="H412" s="91">
        <v>-451.6</v>
      </c>
      <c r="I412" s="91">
        <v>1974.5240000000001</v>
      </c>
      <c r="J412" s="93"/>
    </row>
    <row r="413" spans="1:10">
      <c r="A413" s="89">
        <v>40552</v>
      </c>
      <c r="B413" s="90">
        <v>28</v>
      </c>
      <c r="C413" s="91">
        <v>41964</v>
      </c>
      <c r="D413" s="92" t="s">
        <v>172</v>
      </c>
      <c r="E413" s="91">
        <v>42387.133999999998</v>
      </c>
      <c r="F413" s="91">
        <v>42852.317999999999</v>
      </c>
      <c r="G413" s="91">
        <v>-10.3</v>
      </c>
      <c r="H413" s="91">
        <v>-451.5</v>
      </c>
      <c r="I413" s="91">
        <v>1974.624</v>
      </c>
      <c r="J413" s="93"/>
    </row>
    <row r="414" spans="1:10">
      <c r="A414" s="89">
        <v>40552</v>
      </c>
      <c r="B414" s="90">
        <v>29</v>
      </c>
      <c r="C414" s="91">
        <v>41707</v>
      </c>
      <c r="D414" s="92" t="s">
        <v>172</v>
      </c>
      <c r="E414" s="91">
        <v>42207.523999999998</v>
      </c>
      <c r="F414" s="91">
        <v>42672.152000000002</v>
      </c>
      <c r="G414" s="91">
        <v>-11.98</v>
      </c>
      <c r="H414" s="91">
        <v>-451.4</v>
      </c>
      <c r="I414" s="91">
        <v>1974.624</v>
      </c>
      <c r="J414" s="93"/>
    </row>
    <row r="415" spans="1:10">
      <c r="A415" s="89">
        <v>40552</v>
      </c>
      <c r="B415" s="90">
        <v>30</v>
      </c>
      <c r="C415" s="91">
        <v>41737</v>
      </c>
      <c r="D415" s="92" t="s">
        <v>172</v>
      </c>
      <c r="E415" s="91">
        <v>42256.678</v>
      </c>
      <c r="F415" s="91">
        <v>42722.502</v>
      </c>
      <c r="G415" s="91">
        <v>-11.66</v>
      </c>
      <c r="H415" s="91">
        <v>-451.3</v>
      </c>
      <c r="I415" s="91">
        <v>1974.7220000000002</v>
      </c>
      <c r="J415" s="93"/>
    </row>
    <row r="416" spans="1:10">
      <c r="A416" s="89">
        <v>40552</v>
      </c>
      <c r="B416" s="90">
        <v>31</v>
      </c>
      <c r="C416" s="91">
        <v>41737</v>
      </c>
      <c r="D416" s="92" t="s">
        <v>172</v>
      </c>
      <c r="E416" s="91">
        <v>42318.462</v>
      </c>
      <c r="F416" s="91">
        <v>42782.565999999999</v>
      </c>
      <c r="G416" s="91">
        <v>-11.42</v>
      </c>
      <c r="H416" s="91">
        <v>-451.4</v>
      </c>
      <c r="I416" s="91">
        <v>1974.3280000000002</v>
      </c>
      <c r="J416" s="93"/>
    </row>
    <row r="417" spans="1:10">
      <c r="A417" s="89">
        <v>40552</v>
      </c>
      <c r="B417" s="90">
        <v>32</v>
      </c>
      <c r="C417" s="91">
        <v>42776</v>
      </c>
      <c r="D417" s="92" t="s">
        <v>172</v>
      </c>
      <c r="E417" s="91">
        <v>43375.678</v>
      </c>
      <c r="F417" s="91">
        <v>43836.205999999998</v>
      </c>
      <c r="G417" s="91">
        <v>-6.56</v>
      </c>
      <c r="H417" s="91">
        <v>-451.5</v>
      </c>
      <c r="I417" s="91">
        <v>1974.2280000000001</v>
      </c>
      <c r="J417" s="93"/>
    </row>
    <row r="418" spans="1:10">
      <c r="A418" s="89">
        <v>40552</v>
      </c>
      <c r="B418" s="90">
        <v>33</v>
      </c>
      <c r="C418" s="91">
        <v>44764</v>
      </c>
      <c r="D418" s="92" t="s">
        <v>172</v>
      </c>
      <c r="E418" s="91">
        <v>45351.847999999998</v>
      </c>
      <c r="F418" s="91">
        <v>45814.915999999997</v>
      </c>
      <c r="G418" s="91">
        <v>-9.1999999999999993</v>
      </c>
      <c r="H418" s="91">
        <v>-451.5</v>
      </c>
      <c r="I418" s="91">
        <v>1974.4260000000002</v>
      </c>
      <c r="J418" s="93"/>
    </row>
    <row r="419" spans="1:10">
      <c r="A419" s="89">
        <v>40552</v>
      </c>
      <c r="B419" s="90">
        <v>34</v>
      </c>
      <c r="C419" s="91">
        <v>48060</v>
      </c>
      <c r="D419" s="92" t="s">
        <v>172</v>
      </c>
      <c r="E419" s="91">
        <v>48624.69</v>
      </c>
      <c r="F419" s="91">
        <v>49086.198000000004</v>
      </c>
      <c r="G419" s="91">
        <v>-11.54</v>
      </c>
      <c r="H419" s="91">
        <v>-451.4</v>
      </c>
      <c r="I419" s="91">
        <v>1974.3280000000002</v>
      </c>
      <c r="J419" s="93"/>
    </row>
    <row r="420" spans="1:10">
      <c r="A420" s="89">
        <v>40552</v>
      </c>
      <c r="B420" s="90">
        <v>35</v>
      </c>
      <c r="C420" s="91">
        <v>49187</v>
      </c>
      <c r="D420" s="92" t="s">
        <v>172</v>
      </c>
      <c r="E420" s="91">
        <v>49761.466</v>
      </c>
      <c r="F420" s="91">
        <v>50223.034</v>
      </c>
      <c r="G420" s="91">
        <v>-12.4</v>
      </c>
      <c r="H420" s="91">
        <v>-451.4</v>
      </c>
      <c r="I420" s="91">
        <v>1974.5240000000001</v>
      </c>
      <c r="J420" s="93"/>
    </row>
    <row r="421" spans="1:10">
      <c r="A421" s="89">
        <v>40552</v>
      </c>
      <c r="B421" s="90">
        <v>36</v>
      </c>
      <c r="C421" s="91">
        <v>49328</v>
      </c>
      <c r="D421" s="92" t="s">
        <v>172</v>
      </c>
      <c r="E421" s="91">
        <v>49951.406000000003</v>
      </c>
      <c r="F421" s="91">
        <v>50410.353999999999</v>
      </c>
      <c r="G421" s="91">
        <v>-8.1</v>
      </c>
      <c r="H421" s="91">
        <v>-451.4</v>
      </c>
      <c r="I421" s="91">
        <v>1974.624</v>
      </c>
      <c r="J421" s="93"/>
    </row>
    <row r="422" spans="1:10">
      <c r="A422" s="89">
        <v>40552</v>
      </c>
      <c r="B422" s="90">
        <v>37</v>
      </c>
      <c r="C422" s="91">
        <v>48895</v>
      </c>
      <c r="D422" s="92" t="s">
        <v>172</v>
      </c>
      <c r="E422" s="91">
        <v>49481.358</v>
      </c>
      <c r="F422" s="91">
        <v>49942.665999999997</v>
      </c>
      <c r="G422" s="91">
        <v>-12.14</v>
      </c>
      <c r="H422" s="91">
        <v>-451.5</v>
      </c>
      <c r="I422" s="91">
        <v>1974.7220000000002</v>
      </c>
      <c r="J422" s="93"/>
    </row>
    <row r="423" spans="1:10">
      <c r="A423" s="89">
        <v>40552</v>
      </c>
      <c r="B423" s="90">
        <v>38</v>
      </c>
      <c r="C423" s="91">
        <v>47880</v>
      </c>
      <c r="D423" s="92" t="s">
        <v>172</v>
      </c>
      <c r="E423" s="91">
        <v>48432.452000000005</v>
      </c>
      <c r="F423" s="91">
        <v>48891.942000000003</v>
      </c>
      <c r="G423" s="91">
        <v>-8.7799999999999994</v>
      </c>
      <c r="H423" s="91">
        <v>-451.5</v>
      </c>
      <c r="I423" s="91">
        <v>1974.624</v>
      </c>
      <c r="J423" s="93"/>
    </row>
    <row r="424" spans="1:10">
      <c r="A424" s="89">
        <v>40552</v>
      </c>
      <c r="B424" s="90">
        <v>39</v>
      </c>
      <c r="C424" s="91">
        <v>46983</v>
      </c>
      <c r="D424" s="92" t="s">
        <v>172</v>
      </c>
      <c r="E424" s="91">
        <v>47517.457999999999</v>
      </c>
      <c r="F424" s="91">
        <v>47979.201999999997</v>
      </c>
      <c r="G424" s="91">
        <v>-6.64</v>
      </c>
      <c r="H424" s="91">
        <v>-451.4</v>
      </c>
      <c r="I424" s="91">
        <v>1974.7220000000002</v>
      </c>
      <c r="J424" s="93"/>
    </row>
    <row r="425" spans="1:10">
      <c r="A425" s="89">
        <v>40552</v>
      </c>
      <c r="B425" s="90">
        <v>40</v>
      </c>
      <c r="C425" s="91">
        <v>45478</v>
      </c>
      <c r="D425" s="92" t="s">
        <v>172</v>
      </c>
      <c r="E425" s="91">
        <v>46090.398000000001</v>
      </c>
      <c r="F425" s="91">
        <v>46550.925999999999</v>
      </c>
      <c r="G425" s="91">
        <v>-11.36</v>
      </c>
      <c r="H425" s="91">
        <v>-451.5</v>
      </c>
      <c r="I425" s="91">
        <v>1974.5240000000001</v>
      </c>
      <c r="J425" s="93"/>
    </row>
    <row r="426" spans="1:10">
      <c r="A426" s="89">
        <v>40552</v>
      </c>
      <c r="B426" s="90">
        <v>41</v>
      </c>
      <c r="C426" s="91">
        <v>44716</v>
      </c>
      <c r="D426" s="92" t="s">
        <v>172</v>
      </c>
      <c r="E426" s="91">
        <v>45313.26</v>
      </c>
      <c r="F426" s="91">
        <v>45765.048000000003</v>
      </c>
      <c r="G426" s="91">
        <v>-2.48</v>
      </c>
      <c r="H426" s="91">
        <v>-451.5</v>
      </c>
      <c r="I426" s="91">
        <v>1974.624</v>
      </c>
      <c r="J426" s="93"/>
    </row>
    <row r="427" spans="1:10">
      <c r="A427" s="89">
        <v>40552</v>
      </c>
      <c r="B427" s="90">
        <v>42</v>
      </c>
      <c r="C427" s="91">
        <v>43677</v>
      </c>
      <c r="D427" s="92" t="s">
        <v>172</v>
      </c>
      <c r="E427" s="91">
        <v>44256.226000000002</v>
      </c>
      <c r="F427" s="91">
        <v>44713.35</v>
      </c>
      <c r="G427" s="91">
        <v>-7.02</v>
      </c>
      <c r="H427" s="91">
        <v>-451.5</v>
      </c>
      <c r="I427" s="91">
        <v>1974.92</v>
      </c>
      <c r="J427" s="93"/>
    </row>
    <row r="428" spans="1:10">
      <c r="A428" s="89">
        <v>40552</v>
      </c>
      <c r="B428" s="90">
        <v>43</v>
      </c>
      <c r="C428" s="91">
        <v>42147</v>
      </c>
      <c r="D428" s="92" t="s">
        <v>172</v>
      </c>
      <c r="E428" s="91">
        <v>42655.334000000003</v>
      </c>
      <c r="F428" s="91">
        <v>43108.421999999999</v>
      </c>
      <c r="G428" s="91">
        <v>-2.92</v>
      </c>
      <c r="H428" s="91">
        <v>-451.5</v>
      </c>
      <c r="I428" s="91">
        <v>1974.624</v>
      </c>
      <c r="J428" s="93"/>
    </row>
    <row r="429" spans="1:10">
      <c r="A429" s="89">
        <v>40552</v>
      </c>
      <c r="B429" s="90">
        <v>44</v>
      </c>
      <c r="C429" s="91">
        <v>40254</v>
      </c>
      <c r="D429" s="92" t="s">
        <v>172</v>
      </c>
      <c r="E429" s="91">
        <v>40727.446000000004</v>
      </c>
      <c r="F429" s="91">
        <v>41186.353999999999</v>
      </c>
      <c r="G429" s="91">
        <v>-9.82</v>
      </c>
      <c r="H429" s="91">
        <v>-451.5</v>
      </c>
      <c r="I429" s="91">
        <v>1974.624</v>
      </c>
      <c r="J429" s="93"/>
    </row>
    <row r="430" spans="1:10">
      <c r="A430" s="89">
        <v>40552</v>
      </c>
      <c r="B430" s="90">
        <v>45</v>
      </c>
      <c r="C430" s="91">
        <v>38622</v>
      </c>
      <c r="D430" s="92" t="s">
        <v>172</v>
      </c>
      <c r="E430" s="91">
        <v>39109.745999999999</v>
      </c>
      <c r="F430" s="91">
        <v>39571.883999999998</v>
      </c>
      <c r="G430" s="91">
        <v>-49.5</v>
      </c>
      <c r="H430" s="91">
        <v>-445.6</v>
      </c>
      <c r="I430" s="91">
        <v>1974.4260000000002</v>
      </c>
      <c r="J430" s="93"/>
    </row>
    <row r="431" spans="1:10">
      <c r="A431" s="89">
        <v>40552</v>
      </c>
      <c r="B431" s="90">
        <v>46</v>
      </c>
      <c r="C431" s="91">
        <v>37088</v>
      </c>
      <c r="D431" s="92" t="s">
        <v>172</v>
      </c>
      <c r="E431" s="91">
        <v>37614.377999999997</v>
      </c>
      <c r="F431" s="91">
        <v>38048.696000000004</v>
      </c>
      <c r="G431" s="91">
        <v>-192.1</v>
      </c>
      <c r="H431" s="91">
        <v>-241.3</v>
      </c>
      <c r="I431" s="91">
        <v>1974.4260000000002</v>
      </c>
      <c r="J431" s="93"/>
    </row>
    <row r="432" spans="1:10">
      <c r="A432" s="89">
        <v>40552</v>
      </c>
      <c r="B432" s="90">
        <v>47</v>
      </c>
      <c r="C432" s="91">
        <v>35151</v>
      </c>
      <c r="D432" s="92" t="s">
        <v>172</v>
      </c>
      <c r="E432" s="91">
        <v>35538.161999999997</v>
      </c>
      <c r="F432" s="91">
        <v>36807.32</v>
      </c>
      <c r="G432" s="91">
        <v>-1179.6400000000001</v>
      </c>
      <c r="H432" s="91">
        <v>-90</v>
      </c>
      <c r="I432" s="91">
        <v>1974.3280000000002</v>
      </c>
      <c r="J432" s="93"/>
    </row>
    <row r="433" spans="1:10">
      <c r="A433" s="89">
        <v>40552</v>
      </c>
      <c r="B433" s="90">
        <v>48</v>
      </c>
      <c r="C433" s="91">
        <v>33846</v>
      </c>
      <c r="D433" s="92" t="s">
        <v>172</v>
      </c>
      <c r="E433" s="91">
        <v>34312.5</v>
      </c>
      <c r="F433" s="91">
        <v>36233.578000000001</v>
      </c>
      <c r="G433" s="91">
        <v>-1851.96</v>
      </c>
      <c r="H433" s="91">
        <v>-90.1</v>
      </c>
      <c r="I433" s="91">
        <v>1974.4260000000002</v>
      </c>
      <c r="J433" s="93"/>
    </row>
    <row r="434" spans="1:10">
      <c r="A434" s="89">
        <v>40553</v>
      </c>
      <c r="B434" s="90">
        <v>1</v>
      </c>
      <c r="C434" s="91">
        <v>34262</v>
      </c>
      <c r="D434" s="92" t="s">
        <v>172</v>
      </c>
      <c r="E434" s="91">
        <v>34746.127999999997</v>
      </c>
      <c r="F434" s="91">
        <v>36594.866000000002</v>
      </c>
      <c r="G434" s="91">
        <v>-1683.22</v>
      </c>
      <c r="H434" s="91">
        <v>-90.1</v>
      </c>
      <c r="I434" s="91">
        <v>1974.7220000000002</v>
      </c>
      <c r="J434" s="93"/>
    </row>
    <row r="435" spans="1:10">
      <c r="A435" s="89">
        <v>40553</v>
      </c>
      <c r="B435" s="90">
        <v>2</v>
      </c>
      <c r="C435" s="91">
        <v>34582</v>
      </c>
      <c r="D435" s="92" t="s">
        <v>172</v>
      </c>
      <c r="E435" s="91">
        <v>35061.586000000003</v>
      </c>
      <c r="F435" s="91">
        <v>36901.284</v>
      </c>
      <c r="G435" s="91">
        <v>-1693.58</v>
      </c>
      <c r="H435" s="91">
        <v>-90</v>
      </c>
      <c r="I435" s="91">
        <v>1974.7220000000002</v>
      </c>
      <c r="J435" s="93"/>
    </row>
    <row r="436" spans="1:10">
      <c r="A436" s="89">
        <v>40553</v>
      </c>
      <c r="B436" s="90">
        <v>3</v>
      </c>
      <c r="C436" s="91">
        <v>34355</v>
      </c>
      <c r="D436" s="92" t="s">
        <v>172</v>
      </c>
      <c r="E436" s="91">
        <v>34857.692000000003</v>
      </c>
      <c r="F436" s="91">
        <v>37180.11</v>
      </c>
      <c r="G436" s="91">
        <v>-2232.9</v>
      </c>
      <c r="H436" s="91">
        <v>-90.1</v>
      </c>
      <c r="I436" s="91">
        <v>1974.2280000000001</v>
      </c>
      <c r="J436" s="93"/>
    </row>
    <row r="437" spans="1:10">
      <c r="A437" s="89">
        <v>40553</v>
      </c>
      <c r="B437" s="90">
        <v>4</v>
      </c>
      <c r="C437" s="91">
        <v>33615</v>
      </c>
      <c r="D437" s="92" t="s">
        <v>172</v>
      </c>
      <c r="E437" s="91">
        <v>34107.828000000001</v>
      </c>
      <c r="F437" s="91">
        <v>36563.485999999997</v>
      </c>
      <c r="G437" s="91">
        <v>-2366.14</v>
      </c>
      <c r="H437" s="91">
        <v>-90.2</v>
      </c>
      <c r="I437" s="91">
        <v>1974.5240000000001</v>
      </c>
      <c r="J437" s="93"/>
    </row>
    <row r="438" spans="1:10">
      <c r="A438" s="89">
        <v>40553</v>
      </c>
      <c r="B438" s="90">
        <v>5</v>
      </c>
      <c r="C438" s="91">
        <v>33346</v>
      </c>
      <c r="D438" s="92" t="s">
        <v>172</v>
      </c>
      <c r="E438" s="91">
        <v>33857.446000000004</v>
      </c>
      <c r="F438" s="91">
        <v>36450.944000000003</v>
      </c>
      <c r="G438" s="91">
        <v>-2503.98</v>
      </c>
      <c r="H438" s="91">
        <v>-90.2</v>
      </c>
      <c r="I438" s="91">
        <v>1974.624</v>
      </c>
      <c r="J438" s="93"/>
    </row>
    <row r="439" spans="1:10">
      <c r="A439" s="89">
        <v>40553</v>
      </c>
      <c r="B439" s="90">
        <v>6</v>
      </c>
      <c r="C439" s="91">
        <v>33485</v>
      </c>
      <c r="D439" s="92" t="s">
        <v>172</v>
      </c>
      <c r="E439" s="91">
        <v>33966.101999999999</v>
      </c>
      <c r="F439" s="91">
        <v>36544.22</v>
      </c>
      <c r="G439" s="91">
        <v>-2488.6</v>
      </c>
      <c r="H439" s="91">
        <v>-90.1</v>
      </c>
      <c r="I439" s="91">
        <v>1974.7220000000002</v>
      </c>
      <c r="J439" s="93"/>
    </row>
    <row r="440" spans="1:10">
      <c r="A440" s="89">
        <v>40553</v>
      </c>
      <c r="B440" s="90">
        <v>7</v>
      </c>
      <c r="C440" s="91">
        <v>33240</v>
      </c>
      <c r="D440" s="92" t="s">
        <v>172</v>
      </c>
      <c r="E440" s="91">
        <v>33699.446000000004</v>
      </c>
      <c r="F440" s="91">
        <v>36251.444000000003</v>
      </c>
      <c r="G440" s="91">
        <v>-2462.48</v>
      </c>
      <c r="H440" s="91">
        <v>-90.2</v>
      </c>
      <c r="I440" s="91">
        <v>1974.3280000000002</v>
      </c>
      <c r="J440" s="93"/>
    </row>
    <row r="441" spans="1:10">
      <c r="A441" s="89">
        <v>40553</v>
      </c>
      <c r="B441" s="90">
        <v>8</v>
      </c>
      <c r="C441" s="91">
        <v>32441</v>
      </c>
      <c r="D441" s="92" t="s">
        <v>172</v>
      </c>
      <c r="E441" s="91">
        <v>32915.648000000001</v>
      </c>
      <c r="F441" s="91">
        <v>35475.425999999999</v>
      </c>
      <c r="G441" s="91">
        <v>-2470.2600000000002</v>
      </c>
      <c r="H441" s="91">
        <v>-90.2</v>
      </c>
      <c r="I441" s="91">
        <v>1974.5240000000001</v>
      </c>
      <c r="J441" s="93"/>
    </row>
    <row r="442" spans="1:10">
      <c r="A442" s="89">
        <v>40553</v>
      </c>
      <c r="B442" s="90">
        <v>9</v>
      </c>
      <c r="C442" s="91">
        <v>31811</v>
      </c>
      <c r="D442" s="92" t="s">
        <v>172</v>
      </c>
      <c r="E442" s="91">
        <v>32348.27</v>
      </c>
      <c r="F442" s="91">
        <v>34894.027999999998</v>
      </c>
      <c r="G442" s="91">
        <v>-2456.2399999999998</v>
      </c>
      <c r="H442" s="91">
        <v>-90.2</v>
      </c>
      <c r="I442" s="91">
        <v>1974.03</v>
      </c>
      <c r="J442" s="93"/>
    </row>
    <row r="443" spans="1:10">
      <c r="A443" s="89">
        <v>40553</v>
      </c>
      <c r="B443" s="90">
        <v>10</v>
      </c>
      <c r="C443" s="91">
        <v>31521</v>
      </c>
      <c r="D443" s="92" t="s">
        <v>172</v>
      </c>
      <c r="E443" s="91">
        <v>32078.601999999999</v>
      </c>
      <c r="F443" s="91">
        <v>34611.86</v>
      </c>
      <c r="G443" s="91">
        <v>-2443.7399999999998</v>
      </c>
      <c r="H443" s="91">
        <v>-90.1</v>
      </c>
      <c r="I443" s="91">
        <v>1739.31</v>
      </c>
      <c r="J443" s="93"/>
    </row>
    <row r="444" spans="1:10">
      <c r="A444" s="89">
        <v>40553</v>
      </c>
      <c r="B444" s="90">
        <v>11</v>
      </c>
      <c r="C444" s="91">
        <v>31777</v>
      </c>
      <c r="D444" s="92" t="s">
        <v>172</v>
      </c>
      <c r="E444" s="91">
        <v>32332.493999999999</v>
      </c>
      <c r="F444" s="91">
        <v>34883.468000000001</v>
      </c>
      <c r="G444" s="91">
        <v>-2021.2</v>
      </c>
      <c r="H444" s="91">
        <v>-90.2</v>
      </c>
      <c r="I444" s="91">
        <v>-196.74</v>
      </c>
      <c r="J444" s="93"/>
    </row>
    <row r="445" spans="1:10">
      <c r="A445" s="89">
        <v>40553</v>
      </c>
      <c r="B445" s="90">
        <v>12</v>
      </c>
      <c r="C445" s="91">
        <v>32871</v>
      </c>
      <c r="D445" s="92" t="s">
        <v>172</v>
      </c>
      <c r="E445" s="91">
        <v>33428.067999999999</v>
      </c>
      <c r="F445" s="91">
        <v>35609.764000000003</v>
      </c>
      <c r="G445" s="91">
        <v>-1766.94</v>
      </c>
      <c r="H445" s="91">
        <v>-90.2</v>
      </c>
      <c r="I445" s="91">
        <v>-326.07</v>
      </c>
      <c r="J445" s="93"/>
    </row>
    <row r="446" spans="1:10">
      <c r="A446" s="89">
        <v>40553</v>
      </c>
      <c r="B446" s="90">
        <v>13</v>
      </c>
      <c r="C446" s="91">
        <v>36051</v>
      </c>
      <c r="D446" s="92" t="s">
        <v>172</v>
      </c>
      <c r="E446" s="91">
        <v>36742.942000000003</v>
      </c>
      <c r="F446" s="91">
        <v>38241.555999999997</v>
      </c>
      <c r="G446" s="91">
        <v>-566</v>
      </c>
      <c r="H446" s="91">
        <v>-90.1</v>
      </c>
      <c r="I446" s="91">
        <v>-750.17600000000004</v>
      </c>
      <c r="J446" s="93"/>
    </row>
    <row r="447" spans="1:10">
      <c r="A447" s="89">
        <v>40553</v>
      </c>
      <c r="B447" s="90">
        <v>14</v>
      </c>
      <c r="C447" s="91">
        <v>39506</v>
      </c>
      <c r="D447" s="92" t="s">
        <v>172</v>
      </c>
      <c r="E447" s="91">
        <v>40182.248</v>
      </c>
      <c r="F447" s="91">
        <v>41243.194000000003</v>
      </c>
      <c r="G447" s="91">
        <v>-118.8</v>
      </c>
      <c r="H447" s="91">
        <v>-90.2</v>
      </c>
      <c r="I447" s="91">
        <v>-750.07400000000007</v>
      </c>
      <c r="J447" s="93"/>
    </row>
    <row r="448" spans="1:10">
      <c r="A448" s="89">
        <v>40553</v>
      </c>
      <c r="B448" s="90">
        <v>15</v>
      </c>
      <c r="C448" s="91">
        <v>43691</v>
      </c>
      <c r="D448" s="92" t="s">
        <v>172</v>
      </c>
      <c r="E448" s="91">
        <v>44269.472000000002</v>
      </c>
      <c r="F448" s="91">
        <v>45201.47</v>
      </c>
      <c r="G448" s="91">
        <v>-11.08</v>
      </c>
      <c r="H448" s="91">
        <v>-92.8</v>
      </c>
      <c r="I448" s="91">
        <v>-349.94800000000004</v>
      </c>
      <c r="J448" s="93"/>
    </row>
    <row r="449" spans="1:10">
      <c r="A449" s="89">
        <v>40553</v>
      </c>
      <c r="B449" s="90">
        <v>16</v>
      </c>
      <c r="C449" s="91">
        <v>46150</v>
      </c>
      <c r="D449" s="92" t="s">
        <v>172</v>
      </c>
      <c r="E449" s="91">
        <v>46716.487999999998</v>
      </c>
      <c r="F449" s="91">
        <v>47699.898000000001</v>
      </c>
      <c r="G449" s="91">
        <v>-11.24</v>
      </c>
      <c r="H449" s="91">
        <v>-160</v>
      </c>
      <c r="I449" s="91">
        <v>-362.49200000000002</v>
      </c>
      <c r="J449" s="93"/>
    </row>
    <row r="450" spans="1:10">
      <c r="A450" s="89">
        <v>40553</v>
      </c>
      <c r="B450" s="90">
        <v>17</v>
      </c>
      <c r="C450" s="91">
        <v>47306</v>
      </c>
      <c r="D450" s="92" t="s">
        <v>172</v>
      </c>
      <c r="E450" s="91">
        <v>47843.554000000004</v>
      </c>
      <c r="F450" s="91">
        <v>48735.748</v>
      </c>
      <c r="G450" s="91">
        <v>-6.78</v>
      </c>
      <c r="H450" s="91">
        <v>-121</v>
      </c>
      <c r="I450" s="91">
        <v>-766.36200000000008</v>
      </c>
      <c r="J450" s="93"/>
    </row>
    <row r="451" spans="1:10">
      <c r="A451" s="89">
        <v>40553</v>
      </c>
      <c r="B451" s="90">
        <v>18</v>
      </c>
      <c r="C451" s="91">
        <v>47278</v>
      </c>
      <c r="D451" s="92" t="s">
        <v>172</v>
      </c>
      <c r="E451" s="91">
        <v>47801.572</v>
      </c>
      <c r="F451" s="91">
        <v>48680.959999999999</v>
      </c>
      <c r="G451" s="91">
        <v>-9.42</v>
      </c>
      <c r="H451" s="91">
        <v>-109.2</v>
      </c>
      <c r="I451" s="91">
        <v>-765.95800000000008</v>
      </c>
      <c r="J451" s="93"/>
    </row>
    <row r="452" spans="1:10">
      <c r="A452" s="89">
        <v>40553</v>
      </c>
      <c r="B452" s="90">
        <v>19</v>
      </c>
      <c r="C452" s="91">
        <v>48173</v>
      </c>
      <c r="D452" s="92" t="s">
        <v>172</v>
      </c>
      <c r="E452" s="91">
        <v>48726.784</v>
      </c>
      <c r="F452" s="91">
        <v>49667.626000000004</v>
      </c>
      <c r="G452" s="91">
        <v>-2.5</v>
      </c>
      <c r="H452" s="91">
        <v>-259</v>
      </c>
      <c r="I452" s="91">
        <v>-675.10800000000006</v>
      </c>
      <c r="J452" s="93"/>
    </row>
    <row r="453" spans="1:10">
      <c r="A453" s="89">
        <v>40553</v>
      </c>
      <c r="B453" s="90">
        <v>20</v>
      </c>
      <c r="C453" s="91">
        <v>48175</v>
      </c>
      <c r="D453" s="92" t="s">
        <v>172</v>
      </c>
      <c r="E453" s="91">
        <v>48715.1</v>
      </c>
      <c r="F453" s="91">
        <v>49842.336000000003</v>
      </c>
      <c r="G453" s="91">
        <v>-4.26</v>
      </c>
      <c r="H453" s="91">
        <v>-448.3</v>
      </c>
      <c r="I453" s="91">
        <v>-674.60200000000009</v>
      </c>
      <c r="J453" s="93"/>
    </row>
    <row r="454" spans="1:10">
      <c r="A454" s="89">
        <v>40553</v>
      </c>
      <c r="B454" s="90">
        <v>21</v>
      </c>
      <c r="C454" s="91">
        <v>48224</v>
      </c>
      <c r="D454" s="92" t="s">
        <v>172</v>
      </c>
      <c r="E454" s="91">
        <v>48816.381999999998</v>
      </c>
      <c r="F454" s="91">
        <v>49753.084000000003</v>
      </c>
      <c r="G454" s="91">
        <v>-3.56</v>
      </c>
      <c r="H454" s="91">
        <v>-451.4</v>
      </c>
      <c r="I454" s="91">
        <v>-478.13</v>
      </c>
      <c r="J454" s="93"/>
    </row>
    <row r="455" spans="1:10">
      <c r="A455" s="89">
        <v>40553</v>
      </c>
      <c r="B455" s="90">
        <v>22</v>
      </c>
      <c r="C455" s="91">
        <v>48249</v>
      </c>
      <c r="D455" s="92" t="s">
        <v>172</v>
      </c>
      <c r="E455" s="91">
        <v>48858.858</v>
      </c>
      <c r="F455" s="91">
        <v>49800.563999999998</v>
      </c>
      <c r="G455" s="91">
        <v>-9.86</v>
      </c>
      <c r="H455" s="91">
        <v>-451.5</v>
      </c>
      <c r="I455" s="91">
        <v>-478.33200000000005</v>
      </c>
      <c r="J455" s="93"/>
    </row>
    <row r="456" spans="1:10">
      <c r="A456" s="89">
        <v>40553</v>
      </c>
      <c r="B456" s="90">
        <v>23</v>
      </c>
      <c r="C456" s="91">
        <v>48642</v>
      </c>
      <c r="D456" s="92" t="s">
        <v>172</v>
      </c>
      <c r="E456" s="91">
        <v>49155.445999999996</v>
      </c>
      <c r="F456" s="91">
        <v>49980.667999999998</v>
      </c>
      <c r="G456" s="91">
        <v>-10.78</v>
      </c>
      <c r="H456" s="91">
        <v>-451.5</v>
      </c>
      <c r="I456" s="91">
        <v>-364.71800000000002</v>
      </c>
      <c r="J456" s="93"/>
    </row>
    <row r="457" spans="1:10">
      <c r="A457" s="89">
        <v>40553</v>
      </c>
      <c r="B457" s="90">
        <v>24</v>
      </c>
      <c r="C457" s="91">
        <v>48576</v>
      </c>
      <c r="D457" s="92" t="s">
        <v>172</v>
      </c>
      <c r="E457" s="91">
        <v>49163.843999999997</v>
      </c>
      <c r="F457" s="91">
        <v>49991.025999999998</v>
      </c>
      <c r="G457" s="91">
        <v>-14.86</v>
      </c>
      <c r="H457" s="91">
        <v>-451.6</v>
      </c>
      <c r="I457" s="91">
        <v>-364.71800000000002</v>
      </c>
      <c r="J457" s="93"/>
    </row>
    <row r="458" spans="1:10">
      <c r="A458" s="89">
        <v>40553</v>
      </c>
      <c r="B458" s="90">
        <v>25</v>
      </c>
      <c r="C458" s="91">
        <v>48912</v>
      </c>
      <c r="D458" s="92" t="s">
        <v>172</v>
      </c>
      <c r="E458" s="91">
        <v>49455.002</v>
      </c>
      <c r="F458" s="91">
        <v>50285.7</v>
      </c>
      <c r="G458" s="91">
        <v>-15.74</v>
      </c>
      <c r="H458" s="91">
        <v>-451.5</v>
      </c>
      <c r="I458" s="91">
        <v>-366.74200000000002</v>
      </c>
      <c r="J458" s="93"/>
    </row>
    <row r="459" spans="1:10">
      <c r="A459" s="89">
        <v>40553</v>
      </c>
      <c r="B459" s="90">
        <v>26</v>
      </c>
      <c r="C459" s="91">
        <v>48863</v>
      </c>
      <c r="D459" s="92" t="s">
        <v>172</v>
      </c>
      <c r="E459" s="91">
        <v>49458.906000000003</v>
      </c>
      <c r="F459" s="91">
        <v>50284.983999999997</v>
      </c>
      <c r="G459" s="91">
        <v>-15.16</v>
      </c>
      <c r="H459" s="91">
        <v>-451.4</v>
      </c>
      <c r="I459" s="91">
        <v>-356.01800000000003</v>
      </c>
      <c r="J459" s="93"/>
    </row>
    <row r="460" spans="1:10">
      <c r="A460" s="89">
        <v>40553</v>
      </c>
      <c r="B460" s="90">
        <v>27</v>
      </c>
      <c r="C460" s="91">
        <v>48797</v>
      </c>
      <c r="D460" s="92" t="s">
        <v>172</v>
      </c>
      <c r="E460" s="91">
        <v>49430.936000000002</v>
      </c>
      <c r="F460" s="91">
        <v>50269.212</v>
      </c>
      <c r="G460" s="91">
        <v>-19.100000000000001</v>
      </c>
      <c r="H460" s="91">
        <v>-451.4</v>
      </c>
      <c r="I460" s="91">
        <v>-371.9</v>
      </c>
      <c r="J460" s="93"/>
    </row>
    <row r="461" spans="1:10">
      <c r="A461" s="89">
        <v>40553</v>
      </c>
      <c r="B461" s="90">
        <v>28</v>
      </c>
      <c r="C461" s="91">
        <v>48738</v>
      </c>
      <c r="D461" s="92" t="s">
        <v>172</v>
      </c>
      <c r="E461" s="91">
        <v>49425.377999999997</v>
      </c>
      <c r="F461" s="91">
        <v>50262.19</v>
      </c>
      <c r="G461" s="91">
        <v>-19.12</v>
      </c>
      <c r="H461" s="91">
        <v>-451.4</v>
      </c>
      <c r="I461" s="91">
        <v>-371.8</v>
      </c>
      <c r="J461" s="93"/>
    </row>
    <row r="462" spans="1:10">
      <c r="A462" s="89">
        <v>40553</v>
      </c>
      <c r="B462" s="90">
        <v>29</v>
      </c>
      <c r="C462" s="91">
        <v>48835</v>
      </c>
      <c r="D462" s="92" t="s">
        <v>172</v>
      </c>
      <c r="E462" s="91">
        <v>49491.004000000001</v>
      </c>
      <c r="F462" s="91">
        <v>50326.864000000001</v>
      </c>
      <c r="G462" s="91">
        <v>-17.16</v>
      </c>
      <c r="H462" s="91">
        <v>-451.2</v>
      </c>
      <c r="I462" s="91">
        <v>85.524000000000001</v>
      </c>
      <c r="J462" s="93"/>
    </row>
    <row r="463" spans="1:10">
      <c r="A463" s="89">
        <v>40553</v>
      </c>
      <c r="B463" s="90">
        <v>30</v>
      </c>
      <c r="C463" s="91">
        <v>48567</v>
      </c>
      <c r="D463" s="92" t="s">
        <v>172</v>
      </c>
      <c r="E463" s="91">
        <v>49256.853999999999</v>
      </c>
      <c r="F463" s="91">
        <v>50092.21</v>
      </c>
      <c r="G463" s="91">
        <v>-17.34</v>
      </c>
      <c r="H463" s="91">
        <v>-451.2</v>
      </c>
      <c r="I463" s="91">
        <v>74.457999999999998</v>
      </c>
      <c r="J463" s="93"/>
    </row>
    <row r="464" spans="1:10">
      <c r="A464" s="89">
        <v>40553</v>
      </c>
      <c r="B464" s="90">
        <v>31</v>
      </c>
      <c r="C464" s="91">
        <v>48589</v>
      </c>
      <c r="D464" s="92" t="s">
        <v>172</v>
      </c>
      <c r="E464" s="91">
        <v>49264.506000000001</v>
      </c>
      <c r="F464" s="91">
        <v>50025.714</v>
      </c>
      <c r="G464" s="91">
        <v>-17.399999999999999</v>
      </c>
      <c r="H464" s="91">
        <v>-451.2</v>
      </c>
      <c r="I464" s="91">
        <v>-293.08999999999997</v>
      </c>
      <c r="J464" s="93"/>
    </row>
    <row r="465" spans="1:10">
      <c r="A465" s="89">
        <v>40553</v>
      </c>
      <c r="B465" s="90">
        <v>32</v>
      </c>
      <c r="C465" s="91">
        <v>49856</v>
      </c>
      <c r="D465" s="92" t="s">
        <v>172</v>
      </c>
      <c r="E465" s="91">
        <v>50531.086000000003</v>
      </c>
      <c r="F465" s="91">
        <v>51292.874000000003</v>
      </c>
      <c r="G465" s="91">
        <v>-15.48</v>
      </c>
      <c r="H465" s="91">
        <v>-451.4</v>
      </c>
      <c r="I465" s="91">
        <v>-292.09800000000001</v>
      </c>
      <c r="J465" s="93"/>
    </row>
    <row r="466" spans="1:10">
      <c r="A466" s="89">
        <v>40553</v>
      </c>
      <c r="B466" s="90">
        <v>33</v>
      </c>
      <c r="C466" s="91">
        <v>52135</v>
      </c>
      <c r="D466" s="92" t="s">
        <v>172</v>
      </c>
      <c r="E466" s="91">
        <v>52806.608</v>
      </c>
      <c r="F466" s="91">
        <v>53270.415999999997</v>
      </c>
      <c r="G466" s="91">
        <v>-11.96</v>
      </c>
      <c r="H466" s="91">
        <v>-451.2</v>
      </c>
      <c r="I466" s="91">
        <v>1090.5899999999999</v>
      </c>
      <c r="J466" s="93"/>
    </row>
    <row r="467" spans="1:10">
      <c r="A467" s="89">
        <v>40553</v>
      </c>
      <c r="B467" s="90">
        <v>34</v>
      </c>
      <c r="C467" s="91">
        <v>53785</v>
      </c>
      <c r="D467" s="92" t="s">
        <v>172</v>
      </c>
      <c r="E467" s="91">
        <v>54447.788</v>
      </c>
      <c r="F467" s="91">
        <v>54916.436000000002</v>
      </c>
      <c r="G467" s="91">
        <v>-16.940000000000001</v>
      </c>
      <c r="H467" s="91">
        <v>-451.1</v>
      </c>
      <c r="I467" s="91">
        <v>1089.008</v>
      </c>
      <c r="J467" s="93"/>
    </row>
    <row r="468" spans="1:10">
      <c r="A468" s="89">
        <v>40553</v>
      </c>
      <c r="B468" s="90">
        <v>35</v>
      </c>
      <c r="C468" s="91">
        <v>54100</v>
      </c>
      <c r="D468" s="92" t="s">
        <v>172</v>
      </c>
      <c r="E468" s="91">
        <v>54783.561999999998</v>
      </c>
      <c r="F468" s="91">
        <v>55248.51</v>
      </c>
      <c r="G468" s="91">
        <v>-15.78</v>
      </c>
      <c r="H468" s="91">
        <v>-451.1</v>
      </c>
      <c r="I468" s="91">
        <v>1649.67</v>
      </c>
      <c r="J468" s="93"/>
    </row>
    <row r="469" spans="1:10">
      <c r="A469" s="89">
        <v>40553</v>
      </c>
      <c r="B469" s="90">
        <v>36</v>
      </c>
      <c r="C469" s="91">
        <v>53434</v>
      </c>
      <c r="D469" s="92" t="s">
        <v>172</v>
      </c>
      <c r="E469" s="91">
        <v>54076.73</v>
      </c>
      <c r="F469" s="91">
        <v>54545.567999999999</v>
      </c>
      <c r="G469" s="91">
        <v>-10.54</v>
      </c>
      <c r="H469" s="91">
        <v>-451.2</v>
      </c>
      <c r="I469" s="91">
        <v>1649.374</v>
      </c>
      <c r="J469" s="93"/>
    </row>
    <row r="470" spans="1:10">
      <c r="A470" s="89">
        <v>40553</v>
      </c>
      <c r="B470" s="90">
        <v>37</v>
      </c>
      <c r="C470" s="91">
        <v>52882</v>
      </c>
      <c r="D470" s="92" t="s">
        <v>172</v>
      </c>
      <c r="E470" s="91">
        <v>53555.127999999997</v>
      </c>
      <c r="F470" s="91">
        <v>54019.925999999999</v>
      </c>
      <c r="G470" s="91">
        <v>-12.76</v>
      </c>
      <c r="H470" s="91">
        <v>-451.2</v>
      </c>
      <c r="I470" s="91">
        <v>1374.7260000000001</v>
      </c>
      <c r="J470" s="93"/>
    </row>
    <row r="471" spans="1:10">
      <c r="A471" s="89">
        <v>40553</v>
      </c>
      <c r="B471" s="90">
        <v>38</v>
      </c>
      <c r="C471" s="91">
        <v>52341</v>
      </c>
      <c r="D471" s="92" t="s">
        <v>172</v>
      </c>
      <c r="E471" s="91">
        <v>52968.561999999998</v>
      </c>
      <c r="F471" s="91">
        <v>53435.025999999998</v>
      </c>
      <c r="G471" s="91">
        <v>-15.18</v>
      </c>
      <c r="H471" s="91">
        <v>-451.3</v>
      </c>
      <c r="I471" s="91">
        <v>1374.4280000000001</v>
      </c>
      <c r="J471" s="93"/>
    </row>
    <row r="472" spans="1:10">
      <c r="A472" s="89">
        <v>40553</v>
      </c>
      <c r="B472" s="90">
        <v>39</v>
      </c>
      <c r="C472" s="91">
        <v>51243</v>
      </c>
      <c r="D472" s="92" t="s">
        <v>172</v>
      </c>
      <c r="E472" s="91">
        <v>51777.77</v>
      </c>
      <c r="F472" s="91">
        <v>52242.078000000001</v>
      </c>
      <c r="G472" s="91">
        <v>-10.1</v>
      </c>
      <c r="H472" s="91">
        <v>-451.3</v>
      </c>
      <c r="I472" s="91">
        <v>998.18400000000008</v>
      </c>
      <c r="J472" s="93"/>
    </row>
    <row r="473" spans="1:10">
      <c r="A473" s="89">
        <v>40553</v>
      </c>
      <c r="B473" s="90">
        <v>40</v>
      </c>
      <c r="C473" s="91">
        <v>49894</v>
      </c>
      <c r="D473" s="92" t="s">
        <v>172</v>
      </c>
      <c r="E473" s="91">
        <v>50263.38</v>
      </c>
      <c r="F473" s="91">
        <v>50725.644</v>
      </c>
      <c r="G473" s="91">
        <v>-9.3000000000000007</v>
      </c>
      <c r="H473" s="91">
        <v>-451.3</v>
      </c>
      <c r="I473" s="91">
        <v>998.48</v>
      </c>
      <c r="J473" s="93"/>
    </row>
    <row r="474" spans="1:10">
      <c r="A474" s="89">
        <v>40553</v>
      </c>
      <c r="B474" s="90">
        <v>41</v>
      </c>
      <c r="C474" s="91">
        <v>48241</v>
      </c>
      <c r="D474" s="92" t="s">
        <v>172</v>
      </c>
      <c r="E474" s="91">
        <v>48648.243999999999</v>
      </c>
      <c r="F474" s="91">
        <v>49110.448000000004</v>
      </c>
      <c r="G474" s="91">
        <v>-10.52</v>
      </c>
      <c r="H474" s="91">
        <v>-451.3</v>
      </c>
      <c r="I474" s="91">
        <v>889.37200000000007</v>
      </c>
      <c r="J474" s="93"/>
    </row>
    <row r="475" spans="1:10">
      <c r="A475" s="89">
        <v>40553</v>
      </c>
      <c r="B475" s="90">
        <v>42</v>
      </c>
      <c r="C475" s="91">
        <v>46698</v>
      </c>
      <c r="D475" s="92" t="s">
        <v>172</v>
      </c>
      <c r="E475" s="91">
        <v>47050.822</v>
      </c>
      <c r="F475" s="91">
        <v>47513.33</v>
      </c>
      <c r="G475" s="91">
        <v>-3.52</v>
      </c>
      <c r="H475" s="91">
        <v>-451.2</v>
      </c>
      <c r="I475" s="91">
        <v>889.66800000000001</v>
      </c>
      <c r="J475" s="93"/>
    </row>
    <row r="476" spans="1:10">
      <c r="A476" s="89">
        <v>40553</v>
      </c>
      <c r="B476" s="90">
        <v>43</v>
      </c>
      <c r="C476" s="91">
        <v>44787</v>
      </c>
      <c r="D476" s="92" t="s">
        <v>172</v>
      </c>
      <c r="E476" s="91">
        <v>45225.87</v>
      </c>
      <c r="F476" s="91">
        <v>45686.91</v>
      </c>
      <c r="G476" s="91">
        <v>-3.54</v>
      </c>
      <c r="H476" s="91">
        <v>-451.4</v>
      </c>
      <c r="I476" s="91">
        <v>530.71800000000007</v>
      </c>
      <c r="J476" s="93"/>
    </row>
    <row r="477" spans="1:10">
      <c r="A477" s="89">
        <v>40553</v>
      </c>
      <c r="B477" s="90">
        <v>44</v>
      </c>
      <c r="C477" s="91">
        <v>42349</v>
      </c>
      <c r="D477" s="92" t="s">
        <v>172</v>
      </c>
      <c r="E477" s="91">
        <v>42818.42</v>
      </c>
      <c r="F477" s="91">
        <v>43281.154000000002</v>
      </c>
      <c r="G477" s="91">
        <v>-11.14</v>
      </c>
      <c r="H477" s="91">
        <v>-451.3</v>
      </c>
      <c r="I477" s="91">
        <v>529.53200000000004</v>
      </c>
      <c r="J477" s="93"/>
    </row>
    <row r="478" spans="1:10">
      <c r="A478" s="89">
        <v>40553</v>
      </c>
      <c r="B478" s="90">
        <v>45</v>
      </c>
      <c r="C478" s="91">
        <v>40325</v>
      </c>
      <c r="D478" s="92" t="s">
        <v>172</v>
      </c>
      <c r="E478" s="91">
        <v>40732.055999999997</v>
      </c>
      <c r="F478" s="91">
        <v>41193.974000000002</v>
      </c>
      <c r="G478" s="91">
        <v>-18.68</v>
      </c>
      <c r="H478" s="91">
        <v>-445.5</v>
      </c>
      <c r="I478" s="91">
        <v>544.35599999999999</v>
      </c>
      <c r="J478" s="93"/>
    </row>
    <row r="479" spans="1:10">
      <c r="A479" s="89">
        <v>40553</v>
      </c>
      <c r="B479" s="90">
        <v>46</v>
      </c>
      <c r="C479" s="91">
        <v>38179</v>
      </c>
      <c r="D479" s="92" t="s">
        <v>172</v>
      </c>
      <c r="E479" s="91">
        <v>38619.945999999996</v>
      </c>
      <c r="F479" s="91">
        <v>39034.83</v>
      </c>
      <c r="G479" s="91">
        <v>-172.4</v>
      </c>
      <c r="H479" s="91">
        <v>-241</v>
      </c>
      <c r="I479" s="91">
        <v>581.91</v>
      </c>
      <c r="J479" s="93"/>
    </row>
    <row r="480" spans="1:10">
      <c r="A480" s="89">
        <v>40553</v>
      </c>
      <c r="B480" s="90">
        <v>47</v>
      </c>
      <c r="C480" s="91">
        <v>35910</v>
      </c>
      <c r="D480" s="92" t="s">
        <v>172</v>
      </c>
      <c r="E480" s="91">
        <v>36368.095999999998</v>
      </c>
      <c r="F480" s="91">
        <v>37453.574000000001</v>
      </c>
      <c r="G480" s="91">
        <v>-995.96</v>
      </c>
      <c r="H480" s="91">
        <v>-90.1</v>
      </c>
      <c r="I480" s="91">
        <v>1908.11</v>
      </c>
      <c r="J480" s="93"/>
    </row>
    <row r="481" spans="1:10">
      <c r="A481" s="89">
        <v>40553</v>
      </c>
      <c r="B481" s="90">
        <v>48</v>
      </c>
      <c r="C481" s="91">
        <v>34836</v>
      </c>
      <c r="D481" s="92" t="s">
        <v>172</v>
      </c>
      <c r="E481" s="91">
        <v>35060.315999999999</v>
      </c>
      <c r="F481" s="91">
        <v>36510.974000000002</v>
      </c>
      <c r="G481" s="91">
        <v>-1275.6400000000001</v>
      </c>
      <c r="H481" s="91">
        <v>-90.2</v>
      </c>
      <c r="I481" s="91">
        <v>1940.33</v>
      </c>
      <c r="J481" s="93"/>
    </row>
    <row r="482" spans="1:10">
      <c r="A482" s="89">
        <v>40554</v>
      </c>
      <c r="B482" s="90">
        <v>1</v>
      </c>
      <c r="C482" s="91">
        <v>35304</v>
      </c>
      <c r="D482" s="92" t="s">
        <v>172</v>
      </c>
      <c r="E482" s="91">
        <v>35451.726000000002</v>
      </c>
      <c r="F482" s="91">
        <v>36932.377999999997</v>
      </c>
      <c r="G482" s="91">
        <v>-1325.1</v>
      </c>
      <c r="H482" s="91">
        <v>-90.2</v>
      </c>
      <c r="I482" s="91">
        <v>1974.7220000000002</v>
      </c>
      <c r="J482" s="93"/>
    </row>
    <row r="483" spans="1:10">
      <c r="A483" s="89">
        <v>40554</v>
      </c>
      <c r="B483" s="90">
        <v>2</v>
      </c>
      <c r="C483" s="91">
        <v>35343</v>
      </c>
      <c r="D483" s="92" t="s">
        <v>172</v>
      </c>
      <c r="E483" s="91">
        <v>35501.334000000003</v>
      </c>
      <c r="F483" s="91">
        <v>37049.951999999997</v>
      </c>
      <c r="G483" s="91">
        <v>-1459.1</v>
      </c>
      <c r="H483" s="91">
        <v>-90.1</v>
      </c>
      <c r="I483" s="91">
        <v>1974.82</v>
      </c>
      <c r="J483" s="93"/>
    </row>
    <row r="484" spans="1:10">
      <c r="A484" s="89">
        <v>40554</v>
      </c>
      <c r="B484" s="90">
        <v>3</v>
      </c>
      <c r="C484" s="91">
        <v>35248</v>
      </c>
      <c r="D484" s="92" t="s">
        <v>172</v>
      </c>
      <c r="E484" s="91">
        <v>35416.914000000004</v>
      </c>
      <c r="F484" s="91">
        <v>37177.97</v>
      </c>
      <c r="G484" s="91">
        <v>-1620.12</v>
      </c>
      <c r="H484" s="91">
        <v>-140.30000000000001</v>
      </c>
      <c r="I484" s="91">
        <v>1974.624</v>
      </c>
      <c r="J484" s="93"/>
    </row>
    <row r="485" spans="1:10">
      <c r="A485" s="89">
        <v>40554</v>
      </c>
      <c r="B485" s="90">
        <v>4</v>
      </c>
      <c r="C485" s="91">
        <v>34712</v>
      </c>
      <c r="D485" s="92" t="s">
        <v>172</v>
      </c>
      <c r="E485" s="91">
        <v>34874.061999999998</v>
      </c>
      <c r="F485" s="91">
        <v>36601.599999999999</v>
      </c>
      <c r="G485" s="91">
        <v>-1638.02</v>
      </c>
      <c r="H485" s="91">
        <v>-90.1</v>
      </c>
      <c r="I485" s="91">
        <v>1974.5240000000001</v>
      </c>
      <c r="J485" s="93"/>
    </row>
    <row r="486" spans="1:10">
      <c r="A486" s="89">
        <v>40554</v>
      </c>
      <c r="B486" s="90">
        <v>5</v>
      </c>
      <c r="C486" s="91">
        <v>34180</v>
      </c>
      <c r="D486" s="92" t="s">
        <v>172</v>
      </c>
      <c r="E486" s="91">
        <v>34414.379999999997</v>
      </c>
      <c r="F486" s="91">
        <v>36404.942000000003</v>
      </c>
      <c r="G486" s="91">
        <v>-1896.46</v>
      </c>
      <c r="H486" s="91">
        <v>-90.2</v>
      </c>
      <c r="I486" s="91">
        <v>1973.8320000000001</v>
      </c>
      <c r="J486" s="93"/>
    </row>
    <row r="487" spans="1:10">
      <c r="A487" s="89">
        <v>40554</v>
      </c>
      <c r="B487" s="90">
        <v>6</v>
      </c>
      <c r="C487" s="91">
        <v>34136</v>
      </c>
      <c r="D487" s="92" t="s">
        <v>172</v>
      </c>
      <c r="E487" s="91">
        <v>34425.915999999997</v>
      </c>
      <c r="F487" s="91">
        <v>36527.017999999996</v>
      </c>
      <c r="G487" s="91">
        <v>-1934.2</v>
      </c>
      <c r="H487" s="91">
        <v>-90.2</v>
      </c>
      <c r="I487" s="91">
        <v>1973.8320000000001</v>
      </c>
      <c r="J487" s="93"/>
    </row>
    <row r="488" spans="1:10">
      <c r="A488" s="89">
        <v>40554</v>
      </c>
      <c r="B488" s="90">
        <v>7</v>
      </c>
      <c r="C488" s="91">
        <v>33758</v>
      </c>
      <c r="D488" s="92" t="s">
        <v>172</v>
      </c>
      <c r="E488" s="91">
        <v>34067.773999999998</v>
      </c>
      <c r="F488" s="91">
        <v>36293.298000000003</v>
      </c>
      <c r="G488" s="91">
        <v>-2090.84</v>
      </c>
      <c r="H488" s="91">
        <v>-90.1</v>
      </c>
      <c r="I488" s="91">
        <v>1973.7340000000002</v>
      </c>
      <c r="J488" s="93"/>
    </row>
    <row r="489" spans="1:10">
      <c r="A489" s="89">
        <v>40554</v>
      </c>
      <c r="B489" s="90">
        <v>8</v>
      </c>
      <c r="C489" s="91">
        <v>32946</v>
      </c>
      <c r="D489" s="92" t="s">
        <v>172</v>
      </c>
      <c r="E489" s="91">
        <v>33289.771999999997</v>
      </c>
      <c r="F489" s="91">
        <v>35621.17</v>
      </c>
      <c r="G489" s="91">
        <v>-2241.88</v>
      </c>
      <c r="H489" s="91">
        <v>-90.2</v>
      </c>
      <c r="I489" s="91">
        <v>1973.7340000000002</v>
      </c>
      <c r="J489" s="93"/>
    </row>
    <row r="490" spans="1:10">
      <c r="A490" s="89">
        <v>40554</v>
      </c>
      <c r="B490" s="90">
        <v>9</v>
      </c>
      <c r="C490" s="91">
        <v>32307</v>
      </c>
      <c r="D490" s="92" t="s">
        <v>172</v>
      </c>
      <c r="E490" s="91">
        <v>32653</v>
      </c>
      <c r="F490" s="91">
        <v>34980.317999999999</v>
      </c>
      <c r="G490" s="91">
        <v>-2237.8000000000002</v>
      </c>
      <c r="H490" s="91">
        <v>-90.2</v>
      </c>
      <c r="I490" s="91">
        <v>1942.1080000000002</v>
      </c>
      <c r="J490" s="93"/>
    </row>
    <row r="491" spans="1:10">
      <c r="A491" s="89">
        <v>40554</v>
      </c>
      <c r="B491" s="90">
        <v>10</v>
      </c>
      <c r="C491" s="91">
        <v>32077</v>
      </c>
      <c r="D491" s="92" t="s">
        <v>172</v>
      </c>
      <c r="E491" s="91">
        <v>32336.774000000001</v>
      </c>
      <c r="F491" s="91">
        <v>34623.592000000004</v>
      </c>
      <c r="G491" s="91">
        <v>-2197.3000000000002</v>
      </c>
      <c r="H491" s="91">
        <v>-90.2</v>
      </c>
      <c r="I491" s="91">
        <v>1673.39</v>
      </c>
      <c r="J491" s="93"/>
    </row>
    <row r="492" spans="1:10">
      <c r="A492" s="89">
        <v>40554</v>
      </c>
      <c r="B492" s="90">
        <v>11</v>
      </c>
      <c r="C492" s="91">
        <v>32383</v>
      </c>
      <c r="D492" s="92" t="s">
        <v>172</v>
      </c>
      <c r="E492" s="91">
        <v>32709.952000000001</v>
      </c>
      <c r="F492" s="91">
        <v>34556.146000000001</v>
      </c>
      <c r="G492" s="91">
        <v>-1234.04</v>
      </c>
      <c r="H492" s="91">
        <v>-90.1</v>
      </c>
      <c r="I492" s="91">
        <v>-378.214</v>
      </c>
      <c r="J492" s="93"/>
    </row>
    <row r="493" spans="1:10">
      <c r="A493" s="89">
        <v>40554</v>
      </c>
      <c r="B493" s="90">
        <v>12</v>
      </c>
      <c r="C493" s="91">
        <v>33270</v>
      </c>
      <c r="D493" s="92" t="s">
        <v>172</v>
      </c>
      <c r="E493" s="91">
        <v>33745.192000000003</v>
      </c>
      <c r="F493" s="91">
        <v>35254.031999999999</v>
      </c>
      <c r="G493" s="91">
        <v>-898.82</v>
      </c>
      <c r="H493" s="91">
        <v>-90.2</v>
      </c>
      <c r="I493" s="91">
        <v>-521.63200000000006</v>
      </c>
      <c r="J493" s="93"/>
    </row>
    <row r="494" spans="1:10">
      <c r="A494" s="89">
        <v>40554</v>
      </c>
      <c r="B494" s="90">
        <v>13</v>
      </c>
      <c r="C494" s="91">
        <v>36187</v>
      </c>
      <c r="D494" s="92" t="s">
        <v>172</v>
      </c>
      <c r="E494" s="91">
        <v>36793.843999999997</v>
      </c>
      <c r="F494" s="91">
        <v>38353.800000000003</v>
      </c>
      <c r="G494" s="91">
        <v>-324.56</v>
      </c>
      <c r="H494" s="91">
        <v>-239.9</v>
      </c>
      <c r="I494" s="91">
        <v>-1009.474</v>
      </c>
      <c r="J494" s="93"/>
    </row>
    <row r="495" spans="1:10">
      <c r="A495" s="89">
        <v>40554</v>
      </c>
      <c r="B495" s="90">
        <v>14</v>
      </c>
      <c r="C495" s="91">
        <v>39745</v>
      </c>
      <c r="D495" s="92" t="s">
        <v>172</v>
      </c>
      <c r="E495" s="91">
        <v>40183.233999999997</v>
      </c>
      <c r="F495" s="91">
        <v>41876.74</v>
      </c>
      <c r="G495" s="91">
        <v>-207.68</v>
      </c>
      <c r="H495" s="91">
        <v>-428.8</v>
      </c>
      <c r="I495" s="91">
        <v>-1006.3380000000001</v>
      </c>
      <c r="J495" s="93"/>
    </row>
    <row r="496" spans="1:10">
      <c r="A496" s="89">
        <v>40554</v>
      </c>
      <c r="B496" s="90">
        <v>15</v>
      </c>
      <c r="C496" s="91">
        <v>43895</v>
      </c>
      <c r="D496" s="92" t="s">
        <v>172</v>
      </c>
      <c r="E496" s="91">
        <v>44184.148000000001</v>
      </c>
      <c r="F496" s="91">
        <v>44984.377999999997</v>
      </c>
      <c r="G496" s="91">
        <v>-7.26</v>
      </c>
      <c r="H496" s="91">
        <v>-450.3</v>
      </c>
      <c r="I496" s="91">
        <v>-349.036</v>
      </c>
      <c r="J496" s="93"/>
    </row>
    <row r="497" spans="1:10">
      <c r="A497" s="89">
        <v>40554</v>
      </c>
      <c r="B497" s="90">
        <v>16</v>
      </c>
      <c r="C497" s="91">
        <v>46180</v>
      </c>
      <c r="D497" s="92" t="s">
        <v>172</v>
      </c>
      <c r="E497" s="91">
        <v>46446.444000000003</v>
      </c>
      <c r="F497" s="91">
        <v>47249.358</v>
      </c>
      <c r="G497" s="91">
        <v>-9.3000000000000007</v>
      </c>
      <c r="H497" s="91">
        <v>-451.1</v>
      </c>
      <c r="I497" s="91">
        <v>-349.846</v>
      </c>
      <c r="J497" s="93"/>
    </row>
    <row r="498" spans="1:10">
      <c r="A498" s="89">
        <v>40554</v>
      </c>
      <c r="B498" s="90">
        <v>17</v>
      </c>
      <c r="C498" s="91">
        <v>47159</v>
      </c>
      <c r="D498" s="92" t="s">
        <v>172</v>
      </c>
      <c r="E498" s="91">
        <v>47374.74</v>
      </c>
      <c r="F498" s="91">
        <v>48026.722000000002</v>
      </c>
      <c r="G498" s="91">
        <v>-8.2799999999999994</v>
      </c>
      <c r="H498" s="91">
        <v>-451.3</v>
      </c>
      <c r="I498" s="91">
        <v>-195.86600000000001</v>
      </c>
      <c r="J498" s="93"/>
    </row>
    <row r="499" spans="1:10">
      <c r="A499" s="89">
        <v>40554</v>
      </c>
      <c r="B499" s="90">
        <v>18</v>
      </c>
      <c r="C499" s="91">
        <v>46805</v>
      </c>
      <c r="D499" s="92" t="s">
        <v>172</v>
      </c>
      <c r="E499" s="91">
        <v>47109.356</v>
      </c>
      <c r="F499" s="91">
        <v>47761.523999999998</v>
      </c>
      <c r="G499" s="91">
        <v>-11.32</v>
      </c>
      <c r="H499" s="91">
        <v>-451.3</v>
      </c>
      <c r="I499" s="91">
        <v>-195.56200000000001</v>
      </c>
      <c r="J499" s="93"/>
    </row>
    <row r="500" spans="1:10">
      <c r="A500" s="89">
        <v>40554</v>
      </c>
      <c r="B500" s="90">
        <v>19</v>
      </c>
      <c r="C500" s="91">
        <v>47449</v>
      </c>
      <c r="D500" s="92" t="s">
        <v>172</v>
      </c>
      <c r="E500" s="91">
        <v>47846.474000000002</v>
      </c>
      <c r="F500" s="91">
        <v>48428.775999999998</v>
      </c>
      <c r="G500" s="91">
        <v>-11.26</v>
      </c>
      <c r="H500" s="91">
        <v>-451.2</v>
      </c>
      <c r="I500" s="91">
        <v>-124.742</v>
      </c>
      <c r="J500" s="93"/>
    </row>
    <row r="501" spans="1:10">
      <c r="A501" s="89">
        <v>40554</v>
      </c>
      <c r="B501" s="90">
        <v>20</v>
      </c>
      <c r="C501" s="91">
        <v>47774</v>
      </c>
      <c r="D501" s="92" t="s">
        <v>172</v>
      </c>
      <c r="E501" s="91">
        <v>48134.304000000004</v>
      </c>
      <c r="F501" s="91">
        <v>48716.805999999997</v>
      </c>
      <c r="G501" s="91">
        <v>-11.46</v>
      </c>
      <c r="H501" s="91">
        <v>-451.3</v>
      </c>
      <c r="I501" s="91">
        <v>-125.35</v>
      </c>
      <c r="J501" s="93"/>
    </row>
    <row r="502" spans="1:10">
      <c r="A502" s="89">
        <v>40554</v>
      </c>
      <c r="B502" s="90">
        <v>21</v>
      </c>
      <c r="C502" s="91">
        <v>47973</v>
      </c>
      <c r="D502" s="92" t="s">
        <v>172</v>
      </c>
      <c r="E502" s="91">
        <v>48294.811999999998</v>
      </c>
      <c r="F502" s="91">
        <v>48886.801999999996</v>
      </c>
      <c r="G502" s="91">
        <v>-9.82</v>
      </c>
      <c r="H502" s="91">
        <v>-451.4</v>
      </c>
      <c r="I502" s="91">
        <v>-136.58000000000001</v>
      </c>
      <c r="J502" s="93"/>
    </row>
    <row r="503" spans="1:10">
      <c r="A503" s="89">
        <v>40554</v>
      </c>
      <c r="B503" s="90">
        <v>22</v>
      </c>
      <c r="C503" s="91">
        <v>48219</v>
      </c>
      <c r="D503" s="92" t="s">
        <v>172</v>
      </c>
      <c r="E503" s="91">
        <v>48557.086000000003</v>
      </c>
      <c r="F503" s="91">
        <v>49145.652000000002</v>
      </c>
      <c r="G503" s="91">
        <v>-5.26</v>
      </c>
      <c r="H503" s="91">
        <v>-451.1</v>
      </c>
      <c r="I503" s="91">
        <v>-136.88400000000001</v>
      </c>
      <c r="J503" s="93"/>
    </row>
    <row r="504" spans="1:10">
      <c r="A504" s="89">
        <v>40554</v>
      </c>
      <c r="B504" s="90">
        <v>23</v>
      </c>
      <c r="C504" s="91">
        <v>48461</v>
      </c>
      <c r="D504" s="92" t="s">
        <v>172</v>
      </c>
      <c r="E504" s="91">
        <v>48763.955999999998</v>
      </c>
      <c r="F504" s="91">
        <v>49222.623999999996</v>
      </c>
      <c r="G504" s="91">
        <v>-9.5</v>
      </c>
      <c r="H504" s="91">
        <v>-451.1</v>
      </c>
      <c r="I504" s="91">
        <v>-153.77800000000002</v>
      </c>
      <c r="J504" s="93"/>
    </row>
    <row r="505" spans="1:10">
      <c r="A505" s="89">
        <v>40554</v>
      </c>
      <c r="B505" s="90">
        <v>24</v>
      </c>
      <c r="C505" s="91">
        <v>48391</v>
      </c>
      <c r="D505" s="92" t="s">
        <v>172</v>
      </c>
      <c r="E505" s="91">
        <v>48693.495999999999</v>
      </c>
      <c r="F505" s="91">
        <v>49151.784</v>
      </c>
      <c r="G505" s="91">
        <v>-9.1199999999999992</v>
      </c>
      <c r="H505" s="91">
        <v>-451</v>
      </c>
      <c r="I505" s="91">
        <v>-189.786</v>
      </c>
      <c r="J505" s="93"/>
    </row>
    <row r="506" spans="1:10">
      <c r="A506" s="89">
        <v>40554</v>
      </c>
      <c r="B506" s="90">
        <v>25</v>
      </c>
      <c r="C506" s="91">
        <v>48435</v>
      </c>
      <c r="D506" s="92" t="s">
        <v>172</v>
      </c>
      <c r="E506" s="91">
        <v>48806.425999999999</v>
      </c>
      <c r="F506" s="91">
        <v>49264.673999999999</v>
      </c>
      <c r="G506" s="91">
        <v>-9.08</v>
      </c>
      <c r="H506" s="91">
        <v>-451.1</v>
      </c>
      <c r="I506" s="91">
        <v>274.45400000000001</v>
      </c>
      <c r="J506" s="93"/>
    </row>
    <row r="507" spans="1:10">
      <c r="A507" s="89">
        <v>40554</v>
      </c>
      <c r="B507" s="90">
        <v>26</v>
      </c>
      <c r="C507" s="91">
        <v>48242</v>
      </c>
      <c r="D507" s="92" t="s">
        <v>172</v>
      </c>
      <c r="E507" s="91">
        <v>48664.224000000002</v>
      </c>
      <c r="F507" s="91">
        <v>49122.432000000001</v>
      </c>
      <c r="G507" s="91">
        <v>-9.0399999999999991</v>
      </c>
      <c r="H507" s="91">
        <v>-451</v>
      </c>
      <c r="I507" s="91">
        <v>274.06</v>
      </c>
      <c r="J507" s="93"/>
    </row>
    <row r="508" spans="1:10">
      <c r="A508" s="89">
        <v>40554</v>
      </c>
      <c r="B508" s="90">
        <v>27</v>
      </c>
      <c r="C508" s="91">
        <v>48235</v>
      </c>
      <c r="D508" s="92" t="s">
        <v>172</v>
      </c>
      <c r="E508" s="91">
        <v>48660.665999999997</v>
      </c>
      <c r="F508" s="91">
        <v>49243.801999999996</v>
      </c>
      <c r="G508" s="91">
        <v>-9.06</v>
      </c>
      <c r="H508" s="91">
        <v>-451</v>
      </c>
      <c r="I508" s="91">
        <v>-131.73600000000002</v>
      </c>
      <c r="J508" s="93"/>
    </row>
    <row r="509" spans="1:10">
      <c r="A509" s="89">
        <v>40554</v>
      </c>
      <c r="B509" s="90">
        <v>28</v>
      </c>
      <c r="C509" s="91">
        <v>48304</v>
      </c>
      <c r="D509" s="92" t="s">
        <v>172</v>
      </c>
      <c r="E509" s="91">
        <v>48730.938000000002</v>
      </c>
      <c r="F509" s="91">
        <v>49315.63</v>
      </c>
      <c r="G509" s="91">
        <v>-9.6</v>
      </c>
      <c r="H509" s="91">
        <v>-451</v>
      </c>
      <c r="I509" s="91">
        <v>-131.23400000000001</v>
      </c>
      <c r="J509" s="93"/>
    </row>
    <row r="510" spans="1:10">
      <c r="A510" s="89">
        <v>40554</v>
      </c>
      <c r="B510" s="90">
        <v>29</v>
      </c>
      <c r="C510" s="91">
        <v>48428</v>
      </c>
      <c r="D510" s="92" t="s">
        <v>172</v>
      </c>
      <c r="E510" s="91">
        <v>48844.712</v>
      </c>
      <c r="F510" s="91">
        <v>49350.22</v>
      </c>
      <c r="G510" s="91">
        <v>-13.38</v>
      </c>
      <c r="H510" s="91">
        <v>-451.1</v>
      </c>
      <c r="I510" s="91">
        <v>-294.77</v>
      </c>
      <c r="J510" s="93"/>
    </row>
    <row r="511" spans="1:10">
      <c r="A511" s="89">
        <v>40554</v>
      </c>
      <c r="B511" s="90">
        <v>30</v>
      </c>
      <c r="C511" s="91">
        <v>48274</v>
      </c>
      <c r="D511" s="92" t="s">
        <v>172</v>
      </c>
      <c r="E511" s="91">
        <v>48707.517999999996</v>
      </c>
      <c r="F511" s="91">
        <v>49213.586000000003</v>
      </c>
      <c r="G511" s="91">
        <v>-13.94</v>
      </c>
      <c r="H511" s="91">
        <v>-451.4</v>
      </c>
      <c r="I511" s="91">
        <v>-305.43200000000002</v>
      </c>
      <c r="J511" s="93"/>
    </row>
    <row r="512" spans="1:10">
      <c r="A512" s="89">
        <v>40554</v>
      </c>
      <c r="B512" s="90">
        <v>31</v>
      </c>
      <c r="C512" s="91">
        <v>48289</v>
      </c>
      <c r="D512" s="92" t="s">
        <v>172</v>
      </c>
      <c r="E512" s="91">
        <v>48784.101999999999</v>
      </c>
      <c r="F512" s="91">
        <v>49580.017999999996</v>
      </c>
      <c r="G512" s="91">
        <v>-15.16</v>
      </c>
      <c r="H512" s="91">
        <v>-451.5</v>
      </c>
      <c r="I512" s="91">
        <v>-322.024</v>
      </c>
      <c r="J512" s="93"/>
    </row>
    <row r="513" spans="1:10">
      <c r="A513" s="89">
        <v>40554</v>
      </c>
      <c r="B513" s="90">
        <v>32</v>
      </c>
      <c r="C513" s="91">
        <v>49313</v>
      </c>
      <c r="D513" s="92" t="s">
        <v>172</v>
      </c>
      <c r="E513" s="91">
        <v>49913.256000000001</v>
      </c>
      <c r="F513" s="91">
        <v>50709.947999999997</v>
      </c>
      <c r="G513" s="91">
        <v>-15.16</v>
      </c>
      <c r="H513" s="91">
        <v>-451.4</v>
      </c>
      <c r="I513" s="91">
        <v>-153.26</v>
      </c>
      <c r="J513" s="93"/>
    </row>
    <row r="514" spans="1:10">
      <c r="A514" s="89">
        <v>40554</v>
      </c>
      <c r="B514" s="90">
        <v>33</v>
      </c>
      <c r="C514" s="91">
        <v>51386</v>
      </c>
      <c r="D514" s="92" t="s">
        <v>172</v>
      </c>
      <c r="E514" s="91">
        <v>52019.114000000001</v>
      </c>
      <c r="F514" s="91">
        <v>52486.084000000003</v>
      </c>
      <c r="G514" s="91">
        <v>-7.12</v>
      </c>
      <c r="H514" s="91">
        <v>-451.5</v>
      </c>
      <c r="I514" s="91">
        <v>1555.4860000000001</v>
      </c>
      <c r="J514" s="93"/>
    </row>
    <row r="515" spans="1:10">
      <c r="A515" s="89">
        <v>40554</v>
      </c>
      <c r="B515" s="90">
        <v>34</v>
      </c>
      <c r="C515" s="91">
        <v>53849</v>
      </c>
      <c r="D515" s="92" t="s">
        <v>172</v>
      </c>
      <c r="E515" s="91">
        <v>54373.434000000001</v>
      </c>
      <c r="F515" s="91">
        <v>54837.748</v>
      </c>
      <c r="G515" s="91">
        <v>-7.68</v>
      </c>
      <c r="H515" s="91">
        <v>-451.5</v>
      </c>
      <c r="I515" s="91">
        <v>1640.0840000000001</v>
      </c>
      <c r="J515" s="93"/>
    </row>
    <row r="516" spans="1:10">
      <c r="A516" s="89">
        <v>40554</v>
      </c>
      <c r="B516" s="90">
        <v>35</v>
      </c>
      <c r="C516" s="91">
        <v>54739</v>
      </c>
      <c r="D516" s="92" t="s">
        <v>172</v>
      </c>
      <c r="E516" s="91">
        <v>55253.572</v>
      </c>
      <c r="F516" s="91">
        <v>55715.5</v>
      </c>
      <c r="G516" s="91">
        <v>-10.48</v>
      </c>
      <c r="H516" s="91">
        <v>-451.5</v>
      </c>
      <c r="I516" s="91">
        <v>1953.77</v>
      </c>
      <c r="J516" s="93"/>
    </row>
    <row r="517" spans="1:10">
      <c r="A517" s="89">
        <v>40554</v>
      </c>
      <c r="B517" s="90">
        <v>36</v>
      </c>
      <c r="C517" s="91">
        <v>54505</v>
      </c>
      <c r="D517" s="92" t="s">
        <v>172</v>
      </c>
      <c r="E517" s="91">
        <v>54941.188000000002</v>
      </c>
      <c r="F517" s="91">
        <v>55403.646000000001</v>
      </c>
      <c r="G517" s="91">
        <v>-8.42</v>
      </c>
      <c r="H517" s="91">
        <v>-451.5</v>
      </c>
      <c r="I517" s="91">
        <v>1974.326</v>
      </c>
      <c r="J517" s="93"/>
    </row>
    <row r="518" spans="1:10">
      <c r="A518" s="89">
        <v>40554</v>
      </c>
      <c r="B518" s="90">
        <v>37</v>
      </c>
      <c r="C518" s="91">
        <v>54252</v>
      </c>
      <c r="D518" s="92" t="s">
        <v>172</v>
      </c>
      <c r="E518" s="91">
        <v>54659.084000000003</v>
      </c>
      <c r="F518" s="91">
        <v>55121.198000000004</v>
      </c>
      <c r="G518" s="91">
        <v>-10.74</v>
      </c>
      <c r="H518" s="91">
        <v>-451.6</v>
      </c>
      <c r="I518" s="91">
        <v>1344.2860000000001</v>
      </c>
      <c r="J518" s="93"/>
    </row>
    <row r="519" spans="1:10">
      <c r="A519" s="89">
        <v>40554</v>
      </c>
      <c r="B519" s="90">
        <v>38</v>
      </c>
      <c r="C519" s="91">
        <v>53840</v>
      </c>
      <c r="D519" s="92" t="s">
        <v>172</v>
      </c>
      <c r="E519" s="91">
        <v>54207.017999999996</v>
      </c>
      <c r="F519" s="91">
        <v>54679.448000000004</v>
      </c>
      <c r="G519" s="91">
        <v>-8.9600000000000009</v>
      </c>
      <c r="H519" s="91">
        <v>-451.6</v>
      </c>
      <c r="I519" s="91">
        <v>1345.1760000000002</v>
      </c>
      <c r="J519" s="93"/>
    </row>
    <row r="520" spans="1:10">
      <c r="A520" s="89">
        <v>40554</v>
      </c>
      <c r="B520" s="90">
        <v>39</v>
      </c>
      <c r="C520" s="91">
        <v>52614</v>
      </c>
      <c r="D520" s="92" t="s">
        <v>172</v>
      </c>
      <c r="E520" s="91">
        <v>52918.83</v>
      </c>
      <c r="F520" s="91">
        <v>53386.517999999996</v>
      </c>
      <c r="G520" s="91">
        <v>-7.9</v>
      </c>
      <c r="H520" s="91">
        <v>-451.5</v>
      </c>
      <c r="I520" s="91">
        <v>1913.546</v>
      </c>
      <c r="J520" s="93"/>
    </row>
    <row r="521" spans="1:10">
      <c r="A521" s="89">
        <v>40554</v>
      </c>
      <c r="B521" s="90">
        <v>40</v>
      </c>
      <c r="C521" s="91">
        <v>50906</v>
      </c>
      <c r="D521" s="92" t="s">
        <v>172</v>
      </c>
      <c r="E521" s="91">
        <v>51320.008000000002</v>
      </c>
      <c r="F521" s="91">
        <v>51784.311999999998</v>
      </c>
      <c r="G521" s="91">
        <v>-10.72</v>
      </c>
      <c r="H521" s="91">
        <v>-451.3</v>
      </c>
      <c r="I521" s="91">
        <v>1912.162</v>
      </c>
      <c r="J521" s="93"/>
    </row>
    <row r="522" spans="1:10">
      <c r="A522" s="89">
        <v>40554</v>
      </c>
      <c r="B522" s="90">
        <v>41</v>
      </c>
      <c r="C522" s="91">
        <v>49675</v>
      </c>
      <c r="D522" s="92" t="s">
        <v>172</v>
      </c>
      <c r="E522" s="91">
        <v>50096.258000000002</v>
      </c>
      <c r="F522" s="91">
        <v>50555.305999999997</v>
      </c>
      <c r="G522" s="91">
        <v>-6.08</v>
      </c>
      <c r="H522" s="91">
        <v>-451.4</v>
      </c>
      <c r="I522" s="91">
        <v>1921.2560000000001</v>
      </c>
      <c r="J522" s="93"/>
    </row>
    <row r="523" spans="1:10">
      <c r="A523" s="89">
        <v>40554</v>
      </c>
      <c r="B523" s="90">
        <v>42</v>
      </c>
      <c r="C523" s="91">
        <v>47856</v>
      </c>
      <c r="D523" s="92" t="s">
        <v>172</v>
      </c>
      <c r="E523" s="91">
        <v>48237.123999999996</v>
      </c>
      <c r="F523" s="91">
        <v>48700.108</v>
      </c>
      <c r="G523" s="91">
        <v>-8.1999999999999993</v>
      </c>
      <c r="H523" s="91">
        <v>-451.3</v>
      </c>
      <c r="I523" s="91">
        <v>1921.1560000000002</v>
      </c>
      <c r="J523" s="93"/>
    </row>
    <row r="524" spans="1:10">
      <c r="A524" s="89">
        <v>40554</v>
      </c>
      <c r="B524" s="90">
        <v>43</v>
      </c>
      <c r="C524" s="91">
        <v>45871</v>
      </c>
      <c r="D524" s="92" t="s">
        <v>172</v>
      </c>
      <c r="E524" s="91">
        <v>46257.324000000001</v>
      </c>
      <c r="F524" s="91">
        <v>46715.578000000001</v>
      </c>
      <c r="G524" s="91">
        <v>-5.08</v>
      </c>
      <c r="H524" s="91">
        <v>-451.3</v>
      </c>
      <c r="I524" s="91">
        <v>1784.672</v>
      </c>
      <c r="J524" s="93"/>
    </row>
    <row r="525" spans="1:10">
      <c r="A525" s="89">
        <v>40554</v>
      </c>
      <c r="B525" s="90">
        <v>44</v>
      </c>
      <c r="C525" s="91">
        <v>43296</v>
      </c>
      <c r="D525" s="92" t="s">
        <v>172</v>
      </c>
      <c r="E525" s="91">
        <v>43824.536</v>
      </c>
      <c r="F525" s="91">
        <v>44287.023999999998</v>
      </c>
      <c r="G525" s="91">
        <v>-13.32</v>
      </c>
      <c r="H525" s="91">
        <v>-451.3</v>
      </c>
      <c r="I525" s="91">
        <v>1784.376</v>
      </c>
      <c r="J525" s="93"/>
    </row>
    <row r="526" spans="1:10">
      <c r="A526" s="89">
        <v>40554</v>
      </c>
      <c r="B526" s="90">
        <v>45</v>
      </c>
      <c r="C526" s="91">
        <v>41237</v>
      </c>
      <c r="D526" s="92" t="s">
        <v>172</v>
      </c>
      <c r="E526" s="91">
        <v>41694.887999999999</v>
      </c>
      <c r="F526" s="91">
        <v>42156.792000000001</v>
      </c>
      <c r="G526" s="91">
        <v>-11.62</v>
      </c>
      <c r="H526" s="91">
        <v>-451.3</v>
      </c>
      <c r="I526" s="91">
        <v>1855.1380000000001</v>
      </c>
      <c r="J526" s="93"/>
    </row>
    <row r="527" spans="1:10">
      <c r="A527" s="89">
        <v>40554</v>
      </c>
      <c r="B527" s="90">
        <v>46</v>
      </c>
      <c r="C527" s="91">
        <v>39042</v>
      </c>
      <c r="D527" s="92" t="s">
        <v>172</v>
      </c>
      <c r="E527" s="91">
        <v>39494.777999999998</v>
      </c>
      <c r="F527" s="91">
        <v>39961.788</v>
      </c>
      <c r="G527" s="91">
        <v>-14.08</v>
      </c>
      <c r="H527" s="91">
        <v>-450.8</v>
      </c>
      <c r="I527" s="91">
        <v>1855.2360000000001</v>
      </c>
      <c r="J527" s="93"/>
    </row>
    <row r="528" spans="1:10">
      <c r="A528" s="89">
        <v>40554</v>
      </c>
      <c r="B528" s="90">
        <v>47</v>
      </c>
      <c r="C528" s="91">
        <v>36913</v>
      </c>
      <c r="D528" s="92" t="s">
        <v>172</v>
      </c>
      <c r="E528" s="91">
        <v>37344.444000000003</v>
      </c>
      <c r="F528" s="91">
        <v>38552.362000000001</v>
      </c>
      <c r="G528" s="91">
        <v>-778.4</v>
      </c>
      <c r="H528" s="91">
        <v>-432.3</v>
      </c>
      <c r="I528" s="91">
        <v>1973.24</v>
      </c>
      <c r="J528" s="93"/>
    </row>
    <row r="529" spans="1:10">
      <c r="A529" s="89">
        <v>40554</v>
      </c>
      <c r="B529" s="90">
        <v>48</v>
      </c>
      <c r="C529" s="91">
        <v>35337</v>
      </c>
      <c r="D529" s="92" t="s">
        <v>172</v>
      </c>
      <c r="E529" s="91">
        <v>35750.038</v>
      </c>
      <c r="F529" s="91">
        <v>37134.245999999999</v>
      </c>
      <c r="G529" s="91">
        <v>-1016.44</v>
      </c>
      <c r="H529" s="91">
        <v>-432.2</v>
      </c>
      <c r="I529" s="91">
        <v>1973.6360000000002</v>
      </c>
      <c r="J529" s="93"/>
    </row>
    <row r="530" spans="1:10">
      <c r="A530" s="89">
        <v>40555</v>
      </c>
      <c r="B530" s="90">
        <v>1</v>
      </c>
      <c r="C530" s="91">
        <v>35835</v>
      </c>
      <c r="D530" s="92" t="s">
        <v>172</v>
      </c>
      <c r="E530" s="91">
        <v>36122.552000000003</v>
      </c>
      <c r="F530" s="91">
        <v>37687.660000000003</v>
      </c>
      <c r="G530" s="91">
        <v>-1140.3399999999999</v>
      </c>
      <c r="H530" s="91">
        <v>-432.3</v>
      </c>
      <c r="I530" s="91">
        <v>1973.5360000000001</v>
      </c>
      <c r="J530" s="93"/>
    </row>
    <row r="531" spans="1:10">
      <c r="A531" s="89">
        <v>40555</v>
      </c>
      <c r="B531" s="90">
        <v>2</v>
      </c>
      <c r="C531" s="91">
        <v>35861</v>
      </c>
      <c r="D531" s="92" t="s">
        <v>172</v>
      </c>
      <c r="E531" s="91">
        <v>36125.552000000003</v>
      </c>
      <c r="F531" s="91">
        <v>37692.03</v>
      </c>
      <c r="G531" s="91">
        <v>-1136.96</v>
      </c>
      <c r="H531" s="91">
        <v>-432.2</v>
      </c>
      <c r="I531" s="91">
        <v>1973.14</v>
      </c>
      <c r="J531" s="93"/>
    </row>
    <row r="532" spans="1:10">
      <c r="A532" s="89">
        <v>40555</v>
      </c>
      <c r="B532" s="90">
        <v>3</v>
      </c>
      <c r="C532" s="91">
        <v>35655</v>
      </c>
      <c r="D532" s="92" t="s">
        <v>172</v>
      </c>
      <c r="E532" s="91">
        <v>35943.067999999999</v>
      </c>
      <c r="F532" s="91">
        <v>37766.226000000002</v>
      </c>
      <c r="G532" s="91">
        <v>-1393.64</v>
      </c>
      <c r="H532" s="91">
        <v>-432.2</v>
      </c>
      <c r="I532" s="91">
        <v>1973.3380000000002</v>
      </c>
      <c r="J532" s="93"/>
    </row>
    <row r="533" spans="1:10">
      <c r="A533" s="89">
        <v>40555</v>
      </c>
      <c r="B533" s="90">
        <v>4</v>
      </c>
      <c r="C533" s="91">
        <v>35009</v>
      </c>
      <c r="D533" s="92" t="s">
        <v>172</v>
      </c>
      <c r="E533" s="91">
        <v>35254.074000000001</v>
      </c>
      <c r="F533" s="91">
        <v>37246.978000000003</v>
      </c>
      <c r="G533" s="91">
        <v>-1516.72</v>
      </c>
      <c r="H533" s="91">
        <v>-432.3</v>
      </c>
      <c r="I533" s="91">
        <v>1973.5360000000001</v>
      </c>
      <c r="J533" s="93"/>
    </row>
    <row r="534" spans="1:10">
      <c r="A534" s="89">
        <v>40555</v>
      </c>
      <c r="B534" s="90">
        <v>5</v>
      </c>
      <c r="C534" s="91">
        <v>34497</v>
      </c>
      <c r="D534" s="92" t="s">
        <v>172</v>
      </c>
      <c r="E534" s="91">
        <v>34745.184000000001</v>
      </c>
      <c r="F534" s="91">
        <v>36823.982000000004</v>
      </c>
      <c r="G534" s="91">
        <v>-1649.28</v>
      </c>
      <c r="H534" s="91">
        <v>-432.2</v>
      </c>
      <c r="I534" s="91">
        <v>1974.624</v>
      </c>
      <c r="J534" s="93"/>
    </row>
    <row r="535" spans="1:10">
      <c r="A535" s="89">
        <v>40555</v>
      </c>
      <c r="B535" s="90">
        <v>6</v>
      </c>
      <c r="C535" s="91">
        <v>34598</v>
      </c>
      <c r="D535" s="92" t="s">
        <v>172</v>
      </c>
      <c r="E535" s="91">
        <v>34862.639999999999</v>
      </c>
      <c r="F535" s="91">
        <v>37071.044000000002</v>
      </c>
      <c r="G535" s="91">
        <v>-1705.02</v>
      </c>
      <c r="H535" s="91">
        <v>-432.2</v>
      </c>
      <c r="I535" s="91">
        <v>1978.6760000000002</v>
      </c>
      <c r="J535" s="93"/>
    </row>
    <row r="536" spans="1:10">
      <c r="A536" s="89">
        <v>40555</v>
      </c>
      <c r="B536" s="90">
        <v>7</v>
      </c>
      <c r="C536" s="91">
        <v>33886</v>
      </c>
      <c r="D536" s="92" t="s">
        <v>172</v>
      </c>
      <c r="E536" s="91">
        <v>34168.942000000003</v>
      </c>
      <c r="F536" s="91">
        <v>36493.82</v>
      </c>
      <c r="G536" s="91">
        <v>-1895.36</v>
      </c>
      <c r="H536" s="91">
        <v>-432.3</v>
      </c>
      <c r="I536" s="91">
        <v>1977.884</v>
      </c>
      <c r="J536" s="93"/>
    </row>
    <row r="537" spans="1:10">
      <c r="A537" s="89">
        <v>40555</v>
      </c>
      <c r="B537" s="90">
        <v>8</v>
      </c>
      <c r="C537" s="91">
        <v>32961</v>
      </c>
      <c r="D537" s="92" t="s">
        <v>172</v>
      </c>
      <c r="E537" s="91">
        <v>33292.944000000003</v>
      </c>
      <c r="F537" s="91">
        <v>35863.802000000003</v>
      </c>
      <c r="G537" s="91">
        <v>-2141.34</v>
      </c>
      <c r="H537" s="91">
        <v>-432.3</v>
      </c>
      <c r="I537" s="91">
        <v>1977.49</v>
      </c>
      <c r="J537" s="93"/>
    </row>
    <row r="538" spans="1:10">
      <c r="A538" s="89">
        <v>40555</v>
      </c>
      <c r="B538" s="90">
        <v>9</v>
      </c>
      <c r="C538" s="91">
        <v>32468</v>
      </c>
      <c r="D538" s="92" t="s">
        <v>172</v>
      </c>
      <c r="E538" s="91">
        <v>32798.04</v>
      </c>
      <c r="F538" s="91">
        <v>35368.038</v>
      </c>
      <c r="G538" s="91">
        <v>-2140.48</v>
      </c>
      <c r="H538" s="91">
        <v>-432.3</v>
      </c>
      <c r="I538" s="91">
        <v>1942.5040000000001</v>
      </c>
      <c r="J538" s="93"/>
    </row>
    <row r="539" spans="1:10">
      <c r="A539" s="89">
        <v>40555</v>
      </c>
      <c r="B539" s="90">
        <v>10</v>
      </c>
      <c r="C539" s="91">
        <v>32121</v>
      </c>
      <c r="D539" s="92" t="s">
        <v>172</v>
      </c>
      <c r="E539" s="91">
        <v>32528.824000000001</v>
      </c>
      <c r="F539" s="91">
        <v>35077.421999999999</v>
      </c>
      <c r="G539" s="91">
        <v>-2029.78</v>
      </c>
      <c r="H539" s="91">
        <v>-432.4</v>
      </c>
      <c r="I539" s="91">
        <v>1829.1460000000002</v>
      </c>
      <c r="J539" s="93"/>
    </row>
    <row r="540" spans="1:10">
      <c r="A540" s="89">
        <v>40555</v>
      </c>
      <c r="B540" s="90">
        <v>11</v>
      </c>
      <c r="C540" s="91">
        <v>32416</v>
      </c>
      <c r="D540" s="92" t="s">
        <v>172</v>
      </c>
      <c r="E540" s="91">
        <v>32904.411999999997</v>
      </c>
      <c r="F540" s="91">
        <v>34725.85</v>
      </c>
      <c r="G540" s="91">
        <v>-1311.52</v>
      </c>
      <c r="H540" s="91">
        <v>-432.3</v>
      </c>
      <c r="I540" s="91">
        <v>245.09800000000001</v>
      </c>
      <c r="J540" s="93"/>
    </row>
    <row r="541" spans="1:10">
      <c r="A541" s="89">
        <v>40555</v>
      </c>
      <c r="B541" s="90">
        <v>12</v>
      </c>
      <c r="C541" s="91">
        <v>33252</v>
      </c>
      <c r="D541" s="92" t="s">
        <v>172</v>
      </c>
      <c r="E541" s="91">
        <v>33774.546000000002</v>
      </c>
      <c r="F541" s="91">
        <v>35370.684000000001</v>
      </c>
      <c r="G541" s="91">
        <v>-1166.6199999999999</v>
      </c>
      <c r="H541" s="91">
        <v>-432.3</v>
      </c>
      <c r="I541" s="91">
        <v>231.06400000000002</v>
      </c>
      <c r="J541" s="93"/>
    </row>
    <row r="542" spans="1:10">
      <c r="A542" s="89">
        <v>40555</v>
      </c>
      <c r="B542" s="90">
        <v>13</v>
      </c>
      <c r="C542" s="91">
        <v>36128</v>
      </c>
      <c r="D542" s="92" t="s">
        <v>172</v>
      </c>
      <c r="E542" s="91">
        <v>36762.284</v>
      </c>
      <c r="F542" s="91">
        <v>37739.876000000004</v>
      </c>
      <c r="G542" s="91">
        <v>-485.94</v>
      </c>
      <c r="H542" s="91">
        <v>-432.3</v>
      </c>
      <c r="I542" s="91">
        <v>31.526</v>
      </c>
      <c r="J542" s="93"/>
    </row>
    <row r="543" spans="1:10">
      <c r="A543" s="89">
        <v>40555</v>
      </c>
      <c r="B543" s="90">
        <v>14</v>
      </c>
      <c r="C543" s="91">
        <v>39428</v>
      </c>
      <c r="D543" s="92" t="s">
        <v>172</v>
      </c>
      <c r="E543" s="91">
        <v>40151.875999999997</v>
      </c>
      <c r="F543" s="91">
        <v>40742.574000000001</v>
      </c>
      <c r="G543" s="91">
        <v>-161.18</v>
      </c>
      <c r="H543" s="91">
        <v>-432.3</v>
      </c>
      <c r="I543" s="91">
        <v>33.206000000000003</v>
      </c>
      <c r="J543" s="93"/>
    </row>
    <row r="544" spans="1:10">
      <c r="A544" s="89">
        <v>40555</v>
      </c>
      <c r="B544" s="90">
        <v>15</v>
      </c>
      <c r="C544" s="91">
        <v>43468</v>
      </c>
      <c r="D544" s="92" t="s">
        <v>172</v>
      </c>
      <c r="E544" s="91">
        <v>44169.663999999997</v>
      </c>
      <c r="F544" s="91">
        <v>44710.63</v>
      </c>
      <c r="G544" s="91">
        <v>-5.54</v>
      </c>
      <c r="H544" s="91">
        <v>-450.7</v>
      </c>
      <c r="I544" s="91">
        <v>194.3</v>
      </c>
      <c r="J544" s="93"/>
    </row>
    <row r="545" spans="1:10">
      <c r="A545" s="89">
        <v>40555</v>
      </c>
      <c r="B545" s="90">
        <v>16</v>
      </c>
      <c r="C545" s="91">
        <v>45818</v>
      </c>
      <c r="D545" s="92" t="s">
        <v>172</v>
      </c>
      <c r="E545" s="91">
        <v>46489.66</v>
      </c>
      <c r="F545" s="91">
        <v>47034.48</v>
      </c>
      <c r="G545" s="91">
        <v>-2.52</v>
      </c>
      <c r="H545" s="91">
        <v>-451.4</v>
      </c>
      <c r="I545" s="91">
        <v>196.376</v>
      </c>
      <c r="J545" s="93"/>
    </row>
    <row r="546" spans="1:10">
      <c r="A546" s="89">
        <v>40555</v>
      </c>
      <c r="B546" s="90">
        <v>17</v>
      </c>
      <c r="C546" s="91">
        <v>46906</v>
      </c>
      <c r="D546" s="92" t="s">
        <v>172</v>
      </c>
      <c r="E546" s="91">
        <v>47535.7</v>
      </c>
      <c r="F546" s="91">
        <v>47997.732000000004</v>
      </c>
      <c r="G546" s="91">
        <v>-5.9</v>
      </c>
      <c r="H546" s="91">
        <v>-451.4</v>
      </c>
      <c r="I546" s="91">
        <v>317.34399999999999</v>
      </c>
      <c r="J546" s="93"/>
    </row>
    <row r="547" spans="1:10">
      <c r="A547" s="89">
        <v>40555</v>
      </c>
      <c r="B547" s="90">
        <v>18</v>
      </c>
      <c r="C547" s="91">
        <v>46758</v>
      </c>
      <c r="D547" s="92" t="s">
        <v>172</v>
      </c>
      <c r="E547" s="91">
        <v>47199.436000000002</v>
      </c>
      <c r="F547" s="91">
        <v>47664.804000000004</v>
      </c>
      <c r="G547" s="91">
        <v>-15.12</v>
      </c>
      <c r="H547" s="91">
        <v>-451.4</v>
      </c>
      <c r="I547" s="91">
        <v>306.86799999999999</v>
      </c>
      <c r="J547" s="93"/>
    </row>
    <row r="548" spans="1:10">
      <c r="A548" s="89">
        <v>40555</v>
      </c>
      <c r="B548" s="90">
        <v>19</v>
      </c>
      <c r="C548" s="91">
        <v>47712</v>
      </c>
      <c r="D548" s="92" t="s">
        <v>172</v>
      </c>
      <c r="E548" s="91">
        <v>48113.686000000002</v>
      </c>
      <c r="F548" s="91">
        <v>48572.995999999999</v>
      </c>
      <c r="G548" s="91">
        <v>-6.68</v>
      </c>
      <c r="H548" s="91">
        <v>-451.3</v>
      </c>
      <c r="I548" s="91">
        <v>224.44400000000002</v>
      </c>
      <c r="J548" s="93"/>
    </row>
    <row r="549" spans="1:10">
      <c r="A549" s="89">
        <v>40555</v>
      </c>
      <c r="B549" s="90">
        <v>20</v>
      </c>
      <c r="C549" s="91">
        <v>47841</v>
      </c>
      <c r="D549" s="92" t="s">
        <v>172</v>
      </c>
      <c r="E549" s="91">
        <v>48234.678</v>
      </c>
      <c r="F549" s="91">
        <v>48695.745999999999</v>
      </c>
      <c r="G549" s="91">
        <v>-11.9</v>
      </c>
      <c r="H549" s="91">
        <v>-450.9</v>
      </c>
      <c r="I549" s="91">
        <v>223.45400000000001</v>
      </c>
      <c r="J549" s="93"/>
    </row>
    <row r="550" spans="1:10">
      <c r="A550" s="89">
        <v>40555</v>
      </c>
      <c r="B550" s="90">
        <v>21</v>
      </c>
      <c r="C550" s="91">
        <v>48021</v>
      </c>
      <c r="D550" s="92" t="s">
        <v>172</v>
      </c>
      <c r="E550" s="91">
        <v>48454.394</v>
      </c>
      <c r="F550" s="91">
        <v>48914.082000000002</v>
      </c>
      <c r="G550" s="91">
        <v>-10.52</v>
      </c>
      <c r="H550" s="91">
        <v>-451</v>
      </c>
      <c r="I550" s="91">
        <v>381.48400000000004</v>
      </c>
      <c r="J550" s="93"/>
    </row>
    <row r="551" spans="1:10">
      <c r="A551" s="89">
        <v>40555</v>
      </c>
      <c r="B551" s="90">
        <v>22</v>
      </c>
      <c r="C551" s="91">
        <v>48103</v>
      </c>
      <c r="D551" s="92" t="s">
        <v>172</v>
      </c>
      <c r="E551" s="91">
        <v>48485.14</v>
      </c>
      <c r="F551" s="91">
        <v>48943.868000000002</v>
      </c>
      <c r="G551" s="91">
        <v>-9.56</v>
      </c>
      <c r="H551" s="91">
        <v>-451</v>
      </c>
      <c r="I551" s="91">
        <v>374.072</v>
      </c>
      <c r="J551" s="93"/>
    </row>
    <row r="552" spans="1:10">
      <c r="A552" s="89">
        <v>40555</v>
      </c>
      <c r="B552" s="90">
        <v>23</v>
      </c>
      <c r="C552" s="91">
        <v>48385</v>
      </c>
      <c r="D552" s="92" t="s">
        <v>172</v>
      </c>
      <c r="E552" s="91">
        <v>48761.004000000001</v>
      </c>
      <c r="F552" s="91">
        <v>49219.732000000004</v>
      </c>
      <c r="G552" s="91">
        <v>-9.56</v>
      </c>
      <c r="H552" s="91">
        <v>-451.2</v>
      </c>
      <c r="I552" s="91">
        <v>197.75800000000001</v>
      </c>
      <c r="J552" s="93"/>
    </row>
    <row r="553" spans="1:10">
      <c r="A553" s="89">
        <v>40555</v>
      </c>
      <c r="B553" s="90">
        <v>24</v>
      </c>
      <c r="C553" s="91">
        <v>48474</v>
      </c>
      <c r="D553" s="92" t="s">
        <v>172</v>
      </c>
      <c r="E553" s="91">
        <v>48812.964</v>
      </c>
      <c r="F553" s="91">
        <v>49273.072</v>
      </c>
      <c r="G553" s="91">
        <v>-10.94</v>
      </c>
      <c r="H553" s="91">
        <v>-451.3</v>
      </c>
      <c r="I553" s="91">
        <v>193.608</v>
      </c>
      <c r="J553" s="93"/>
    </row>
    <row r="554" spans="1:10">
      <c r="A554" s="89">
        <v>40555</v>
      </c>
      <c r="B554" s="90">
        <v>25</v>
      </c>
      <c r="C554" s="91">
        <v>48780</v>
      </c>
      <c r="D554" s="92" t="s">
        <v>172</v>
      </c>
      <c r="E554" s="91">
        <v>49017.642</v>
      </c>
      <c r="F554" s="91">
        <v>49477.486000000004</v>
      </c>
      <c r="G554" s="91">
        <v>-6.8</v>
      </c>
      <c r="H554" s="91">
        <v>-451.3</v>
      </c>
      <c r="I554" s="91">
        <v>326.238</v>
      </c>
      <c r="J554" s="93"/>
    </row>
    <row r="555" spans="1:10">
      <c r="A555" s="89">
        <v>40555</v>
      </c>
      <c r="B555" s="90">
        <v>26</v>
      </c>
      <c r="C555" s="91">
        <v>48548</v>
      </c>
      <c r="D555" s="92" t="s">
        <v>172</v>
      </c>
      <c r="E555" s="91">
        <v>48806.042000000001</v>
      </c>
      <c r="F555" s="91">
        <v>49271.106</v>
      </c>
      <c r="G555" s="91">
        <v>-10.98</v>
      </c>
      <c r="H555" s="91">
        <v>-451.2</v>
      </c>
      <c r="I555" s="91">
        <v>325.54599999999999</v>
      </c>
      <c r="J555" s="93"/>
    </row>
    <row r="556" spans="1:10">
      <c r="A556" s="89">
        <v>40555</v>
      </c>
      <c r="B556" s="90">
        <v>27</v>
      </c>
      <c r="C556" s="91">
        <v>48395</v>
      </c>
      <c r="D556" s="92" t="s">
        <v>172</v>
      </c>
      <c r="E556" s="91">
        <v>48636.508000000002</v>
      </c>
      <c r="F556" s="91">
        <v>49098.036</v>
      </c>
      <c r="G556" s="91">
        <v>-12.36</v>
      </c>
      <c r="H556" s="91">
        <v>-451.2</v>
      </c>
      <c r="I556" s="91">
        <v>206.654</v>
      </c>
      <c r="J556" s="93"/>
    </row>
    <row r="557" spans="1:10">
      <c r="A557" s="89">
        <v>40555</v>
      </c>
      <c r="B557" s="90">
        <v>28</v>
      </c>
      <c r="C557" s="91">
        <v>48425</v>
      </c>
      <c r="D557" s="92" t="s">
        <v>172</v>
      </c>
      <c r="E557" s="91">
        <v>48677.137999999999</v>
      </c>
      <c r="F557" s="91">
        <v>49137.525999999998</v>
      </c>
      <c r="G557" s="91">
        <v>-8.86</v>
      </c>
      <c r="H557" s="91">
        <v>-451.2</v>
      </c>
      <c r="I557" s="91">
        <v>206.95</v>
      </c>
      <c r="J557" s="93"/>
    </row>
    <row r="558" spans="1:10">
      <c r="A558" s="89">
        <v>40555</v>
      </c>
      <c r="B558" s="90">
        <v>29</v>
      </c>
      <c r="C558" s="91">
        <v>48469</v>
      </c>
      <c r="D558" s="92" t="s">
        <v>172</v>
      </c>
      <c r="E558" s="91">
        <v>48758.39</v>
      </c>
      <c r="F558" s="91">
        <v>49214.978000000003</v>
      </c>
      <c r="G558" s="91">
        <v>-4.1399999999999997</v>
      </c>
      <c r="H558" s="91">
        <v>-451.2</v>
      </c>
      <c r="I558" s="91">
        <v>166.82400000000001</v>
      </c>
      <c r="J558" s="93"/>
    </row>
    <row r="559" spans="1:10">
      <c r="A559" s="89">
        <v>40555</v>
      </c>
      <c r="B559" s="90">
        <v>30</v>
      </c>
      <c r="C559" s="91">
        <v>48101</v>
      </c>
      <c r="D559" s="92" t="s">
        <v>172</v>
      </c>
      <c r="E559" s="91">
        <v>48449.69</v>
      </c>
      <c r="F559" s="91">
        <v>48905.114000000001</v>
      </c>
      <c r="G559" s="91">
        <v>-5.34</v>
      </c>
      <c r="H559" s="91">
        <v>-451.2</v>
      </c>
      <c r="I559" s="91">
        <v>167.41800000000001</v>
      </c>
      <c r="J559" s="93"/>
    </row>
    <row r="560" spans="1:10">
      <c r="A560" s="89">
        <v>40555</v>
      </c>
      <c r="B560" s="90">
        <v>31</v>
      </c>
      <c r="C560" s="91">
        <v>47968</v>
      </c>
      <c r="D560" s="92" t="s">
        <v>172</v>
      </c>
      <c r="E560" s="91">
        <v>48431.576000000001</v>
      </c>
      <c r="F560" s="91">
        <v>48967.93</v>
      </c>
      <c r="G560" s="91">
        <v>-9.4</v>
      </c>
      <c r="H560" s="91">
        <v>-451</v>
      </c>
      <c r="I560" s="91">
        <v>-72.132000000000005</v>
      </c>
      <c r="J560" s="93"/>
    </row>
    <row r="561" spans="1:10">
      <c r="A561" s="89">
        <v>40555</v>
      </c>
      <c r="B561" s="90">
        <v>32</v>
      </c>
      <c r="C561" s="91">
        <v>49027</v>
      </c>
      <c r="D561" s="92" t="s">
        <v>172</v>
      </c>
      <c r="E561" s="91">
        <v>49529.705999999998</v>
      </c>
      <c r="F561" s="91">
        <v>50071.94</v>
      </c>
      <c r="G561" s="91">
        <v>-11.64</v>
      </c>
      <c r="H561" s="91">
        <v>-451</v>
      </c>
      <c r="I561" s="91">
        <v>-57.162000000000006</v>
      </c>
      <c r="J561" s="93"/>
    </row>
    <row r="562" spans="1:10">
      <c r="A562" s="89">
        <v>40555</v>
      </c>
      <c r="B562" s="90">
        <v>33</v>
      </c>
      <c r="C562" s="91">
        <v>51116</v>
      </c>
      <c r="D562" s="92" t="s">
        <v>172</v>
      </c>
      <c r="E562" s="91">
        <v>51707.014000000003</v>
      </c>
      <c r="F562" s="91">
        <v>52168.828000000001</v>
      </c>
      <c r="G562" s="91">
        <v>-1.34</v>
      </c>
      <c r="H562" s="91">
        <v>-451</v>
      </c>
      <c r="I562" s="91">
        <v>924.75200000000007</v>
      </c>
      <c r="J562" s="93"/>
    </row>
    <row r="563" spans="1:10">
      <c r="A563" s="89">
        <v>40555</v>
      </c>
      <c r="B563" s="90">
        <v>34</v>
      </c>
      <c r="C563" s="91">
        <v>53500</v>
      </c>
      <c r="D563" s="92" t="s">
        <v>172</v>
      </c>
      <c r="E563" s="91">
        <v>53988.188000000002</v>
      </c>
      <c r="F563" s="91">
        <v>54446.576000000001</v>
      </c>
      <c r="G563" s="91">
        <v>-1.68</v>
      </c>
      <c r="H563" s="91">
        <v>-451</v>
      </c>
      <c r="I563" s="91">
        <v>989.4860000000001</v>
      </c>
      <c r="J563" s="93"/>
    </row>
    <row r="564" spans="1:10">
      <c r="A564" s="89">
        <v>40555</v>
      </c>
      <c r="B564" s="90">
        <v>35</v>
      </c>
      <c r="C564" s="91">
        <v>54405</v>
      </c>
      <c r="D564" s="92" t="s">
        <v>172</v>
      </c>
      <c r="E564" s="91">
        <v>54902.93</v>
      </c>
      <c r="F564" s="91">
        <v>55362.444000000003</v>
      </c>
      <c r="G564" s="91">
        <v>-6.58</v>
      </c>
      <c r="H564" s="91">
        <v>-451.1</v>
      </c>
      <c r="I564" s="91">
        <v>989.28800000000001</v>
      </c>
      <c r="J564" s="93"/>
    </row>
    <row r="565" spans="1:10">
      <c r="A565" s="89">
        <v>40555</v>
      </c>
      <c r="B565" s="90">
        <v>36</v>
      </c>
      <c r="C565" s="91">
        <v>53970</v>
      </c>
      <c r="D565" s="92" t="s">
        <v>172</v>
      </c>
      <c r="E565" s="91">
        <v>54376.546000000002</v>
      </c>
      <c r="F565" s="91">
        <v>54832.554000000004</v>
      </c>
      <c r="G565" s="91">
        <v>-5.04</v>
      </c>
      <c r="H565" s="91">
        <v>-451.1</v>
      </c>
      <c r="I565" s="91">
        <v>987.80600000000004</v>
      </c>
      <c r="J565" s="93"/>
    </row>
    <row r="566" spans="1:10">
      <c r="A566" s="89">
        <v>40555</v>
      </c>
      <c r="B566" s="90">
        <v>37</v>
      </c>
      <c r="C566" s="91">
        <v>52888</v>
      </c>
      <c r="D566" s="92" t="s">
        <v>172</v>
      </c>
      <c r="E566" s="91">
        <v>53252.2</v>
      </c>
      <c r="F566" s="91">
        <v>53714.847999999998</v>
      </c>
      <c r="G566" s="91">
        <v>-13.48</v>
      </c>
      <c r="H566" s="91">
        <v>-451.1</v>
      </c>
      <c r="I566" s="91">
        <v>886.80200000000002</v>
      </c>
      <c r="J566" s="93"/>
    </row>
    <row r="567" spans="1:10">
      <c r="A567" s="89">
        <v>40555</v>
      </c>
      <c r="B567" s="90">
        <v>38</v>
      </c>
      <c r="C567" s="91">
        <v>52061</v>
      </c>
      <c r="D567" s="92" t="s">
        <v>172</v>
      </c>
      <c r="E567" s="91">
        <v>52434.027999999998</v>
      </c>
      <c r="F567" s="91">
        <v>52893.311999999998</v>
      </c>
      <c r="G567" s="91">
        <v>-9.6999999999999993</v>
      </c>
      <c r="H567" s="91">
        <v>-451.1</v>
      </c>
      <c r="I567" s="91">
        <v>887.69200000000001</v>
      </c>
      <c r="J567" s="93"/>
    </row>
    <row r="568" spans="1:10">
      <c r="A568" s="89">
        <v>40555</v>
      </c>
      <c r="B568" s="90">
        <v>39</v>
      </c>
      <c r="C568" s="91">
        <v>50561</v>
      </c>
      <c r="D568" s="92" t="s">
        <v>172</v>
      </c>
      <c r="E568" s="91">
        <v>50933.565999999999</v>
      </c>
      <c r="F568" s="91">
        <v>51392.01</v>
      </c>
      <c r="G568" s="91">
        <v>-7.86</v>
      </c>
      <c r="H568" s="91">
        <v>-451.2</v>
      </c>
      <c r="I568" s="91">
        <v>987.904</v>
      </c>
      <c r="J568" s="93"/>
    </row>
    <row r="569" spans="1:10">
      <c r="A569" s="89">
        <v>40555</v>
      </c>
      <c r="B569" s="90">
        <v>40</v>
      </c>
      <c r="C569" s="91">
        <v>49212</v>
      </c>
      <c r="D569" s="92" t="s">
        <v>172</v>
      </c>
      <c r="E569" s="91">
        <v>49618.058000000005</v>
      </c>
      <c r="F569" s="91">
        <v>50077.415999999997</v>
      </c>
      <c r="G569" s="91">
        <v>-9.0399999999999991</v>
      </c>
      <c r="H569" s="91">
        <v>-451</v>
      </c>
      <c r="I569" s="91">
        <v>987.80600000000004</v>
      </c>
      <c r="J569" s="93"/>
    </row>
    <row r="570" spans="1:10">
      <c r="A570" s="89">
        <v>40555</v>
      </c>
      <c r="B570" s="90">
        <v>41</v>
      </c>
      <c r="C570" s="91">
        <v>47598</v>
      </c>
      <c r="D570" s="92" t="s">
        <v>172</v>
      </c>
      <c r="E570" s="91">
        <v>48005.26</v>
      </c>
      <c r="F570" s="91">
        <v>48461.608</v>
      </c>
      <c r="G570" s="91">
        <v>-7.18</v>
      </c>
      <c r="H570" s="91">
        <v>-451.1</v>
      </c>
      <c r="I570" s="91">
        <v>988.202</v>
      </c>
      <c r="J570" s="93"/>
    </row>
    <row r="571" spans="1:10">
      <c r="A571" s="89">
        <v>40555</v>
      </c>
      <c r="B571" s="90">
        <v>42</v>
      </c>
      <c r="C571" s="91">
        <v>45675</v>
      </c>
      <c r="D571" s="92" t="s">
        <v>172</v>
      </c>
      <c r="E571" s="91">
        <v>46068.822</v>
      </c>
      <c r="F571" s="91">
        <v>46523.23</v>
      </c>
      <c r="G571" s="91">
        <v>-5.24</v>
      </c>
      <c r="H571" s="91">
        <v>-451.1</v>
      </c>
      <c r="I571" s="91">
        <v>987.70800000000008</v>
      </c>
      <c r="J571" s="93"/>
    </row>
    <row r="572" spans="1:10">
      <c r="A572" s="89">
        <v>40555</v>
      </c>
      <c r="B572" s="90">
        <v>43</v>
      </c>
      <c r="C572" s="91">
        <v>44023</v>
      </c>
      <c r="D572" s="92" t="s">
        <v>172</v>
      </c>
      <c r="E572" s="91">
        <v>44341.428</v>
      </c>
      <c r="F572" s="91">
        <v>44799.592000000004</v>
      </c>
      <c r="G572" s="91">
        <v>-2.86</v>
      </c>
      <c r="H572" s="91">
        <v>-450.8</v>
      </c>
      <c r="I572" s="91">
        <v>988.00400000000002</v>
      </c>
      <c r="J572" s="93"/>
    </row>
    <row r="573" spans="1:10">
      <c r="A573" s="89">
        <v>40555</v>
      </c>
      <c r="B573" s="90">
        <v>44</v>
      </c>
      <c r="C573" s="91">
        <v>41927</v>
      </c>
      <c r="D573" s="92" t="s">
        <v>172</v>
      </c>
      <c r="E573" s="91">
        <v>42282.074000000001</v>
      </c>
      <c r="F573" s="91">
        <v>42738.881999999998</v>
      </c>
      <c r="G573" s="91">
        <v>-6.6</v>
      </c>
      <c r="H573" s="91">
        <v>-450.9</v>
      </c>
      <c r="I573" s="91">
        <v>987.70800000000008</v>
      </c>
      <c r="J573" s="93"/>
    </row>
    <row r="574" spans="1:10">
      <c r="A574" s="89">
        <v>40555</v>
      </c>
      <c r="B574" s="90">
        <v>45</v>
      </c>
      <c r="C574" s="91">
        <v>39721</v>
      </c>
      <c r="D574" s="92" t="s">
        <v>172</v>
      </c>
      <c r="E574" s="91">
        <v>40109.743999999999</v>
      </c>
      <c r="F574" s="91">
        <v>40575.406000000003</v>
      </c>
      <c r="G574" s="91">
        <v>-11.4</v>
      </c>
      <c r="H574" s="91">
        <v>-451</v>
      </c>
      <c r="I574" s="91">
        <v>976.14400000000001</v>
      </c>
      <c r="J574" s="93"/>
    </row>
    <row r="575" spans="1:10">
      <c r="A575" s="89">
        <v>40555</v>
      </c>
      <c r="B575" s="90">
        <v>46</v>
      </c>
      <c r="C575" s="91">
        <v>37668</v>
      </c>
      <c r="D575" s="92" t="s">
        <v>172</v>
      </c>
      <c r="E575" s="91">
        <v>38046.023999999998</v>
      </c>
      <c r="F575" s="91">
        <v>38664.428</v>
      </c>
      <c r="G575" s="91">
        <v>-165.78</v>
      </c>
      <c r="H575" s="91">
        <v>-450.3</v>
      </c>
      <c r="I575" s="91">
        <v>975.84800000000007</v>
      </c>
      <c r="J575" s="93"/>
    </row>
    <row r="576" spans="1:10">
      <c r="A576" s="89">
        <v>40555</v>
      </c>
      <c r="B576" s="90">
        <v>47</v>
      </c>
      <c r="C576" s="91">
        <v>35467</v>
      </c>
      <c r="D576" s="92" t="s">
        <v>172</v>
      </c>
      <c r="E576" s="91">
        <v>35947.472000000002</v>
      </c>
      <c r="F576" s="91">
        <v>37096.284</v>
      </c>
      <c r="G576" s="91">
        <v>-669.98</v>
      </c>
      <c r="H576" s="91">
        <v>-431.9</v>
      </c>
      <c r="I576" s="91">
        <v>987.80600000000004</v>
      </c>
      <c r="J576" s="93"/>
    </row>
    <row r="577" spans="1:12">
      <c r="A577" s="89">
        <v>40555</v>
      </c>
      <c r="B577" s="90">
        <v>48</v>
      </c>
      <c r="C577" s="91">
        <v>33998</v>
      </c>
      <c r="D577" s="92" t="s">
        <v>172</v>
      </c>
      <c r="E577" s="91">
        <v>34500.065999999999</v>
      </c>
      <c r="F577" s="91">
        <v>36214.883999999998</v>
      </c>
      <c r="G577" s="91">
        <v>-1283.3</v>
      </c>
      <c r="H577" s="91">
        <v>-431.9</v>
      </c>
      <c r="I577" s="91">
        <v>987.51</v>
      </c>
      <c r="J577" s="93"/>
    </row>
    <row r="578" spans="1:12">
      <c r="A578" s="89">
        <v>40556</v>
      </c>
      <c r="B578" s="90">
        <v>1</v>
      </c>
      <c r="C578" s="91">
        <v>34510</v>
      </c>
      <c r="D578" s="92" t="s">
        <v>172</v>
      </c>
      <c r="E578" s="91">
        <v>34814.701999999997</v>
      </c>
      <c r="F578" s="91">
        <v>36377.519999999997</v>
      </c>
      <c r="G578" s="91">
        <v>-1133.3</v>
      </c>
      <c r="H578" s="91">
        <v>-431.8</v>
      </c>
      <c r="I578" s="91">
        <v>988.10200000000009</v>
      </c>
      <c r="J578" s="93"/>
      <c r="K578" s="84"/>
      <c r="L578" s="84"/>
    </row>
    <row r="579" spans="1:12">
      <c r="A579" s="89">
        <v>40556</v>
      </c>
      <c r="B579" s="90">
        <v>2</v>
      </c>
      <c r="C579" s="91">
        <v>34325</v>
      </c>
      <c r="D579" s="92" t="s">
        <v>172</v>
      </c>
      <c r="E579" s="91">
        <v>34769.046000000002</v>
      </c>
      <c r="F579" s="91">
        <v>36310.304000000004</v>
      </c>
      <c r="G579" s="91">
        <v>-1111.74</v>
      </c>
      <c r="H579" s="91">
        <v>-431.9</v>
      </c>
      <c r="I579" s="91">
        <v>987.70600000000002</v>
      </c>
      <c r="J579" s="93"/>
    </row>
    <row r="580" spans="1:12">
      <c r="A580" s="89">
        <v>40556</v>
      </c>
      <c r="B580" s="90">
        <v>3</v>
      </c>
      <c r="C580" s="91">
        <v>34020</v>
      </c>
      <c r="D580" s="92" t="s">
        <v>172</v>
      </c>
      <c r="E580" s="91">
        <v>34429.868000000002</v>
      </c>
      <c r="F580" s="91">
        <v>36041.046000000002</v>
      </c>
      <c r="G580" s="91">
        <v>-1181.6600000000001</v>
      </c>
      <c r="H580" s="91">
        <v>-431.9</v>
      </c>
      <c r="I580" s="91">
        <v>987.904</v>
      </c>
      <c r="J580" s="93"/>
    </row>
    <row r="581" spans="1:12">
      <c r="A581" s="89">
        <v>40556</v>
      </c>
      <c r="B581" s="90">
        <v>4</v>
      </c>
      <c r="C581" s="91">
        <v>33388</v>
      </c>
      <c r="D581" s="92" t="s">
        <v>172</v>
      </c>
      <c r="E581" s="91">
        <v>33778.917999999998</v>
      </c>
      <c r="F581" s="91">
        <v>35501.095999999998</v>
      </c>
      <c r="G581" s="91">
        <v>-1292.6600000000001</v>
      </c>
      <c r="H581" s="91">
        <v>-431.8</v>
      </c>
      <c r="I581" s="91">
        <v>987.60800000000006</v>
      </c>
      <c r="J581" s="93"/>
    </row>
    <row r="582" spans="1:12">
      <c r="A582" s="89">
        <v>40556</v>
      </c>
      <c r="B582" s="90">
        <v>5</v>
      </c>
      <c r="C582" s="91">
        <v>32863</v>
      </c>
      <c r="D582" s="92" t="s">
        <v>172</v>
      </c>
      <c r="E582" s="91">
        <v>33243.036</v>
      </c>
      <c r="F582" s="91">
        <v>35031.754000000001</v>
      </c>
      <c r="G582" s="91">
        <v>-1359.2</v>
      </c>
      <c r="H582" s="91">
        <v>-431.9</v>
      </c>
      <c r="I582" s="91">
        <v>988.202</v>
      </c>
      <c r="J582" s="93"/>
    </row>
    <row r="583" spans="1:12">
      <c r="A583" s="89">
        <v>40556</v>
      </c>
      <c r="B583" s="90">
        <v>6</v>
      </c>
      <c r="C583" s="91">
        <v>32748</v>
      </c>
      <c r="D583" s="92" t="s">
        <v>172</v>
      </c>
      <c r="E583" s="91">
        <v>33157.766000000003</v>
      </c>
      <c r="F583" s="91">
        <v>34947.784</v>
      </c>
      <c r="G583" s="91">
        <v>-1360.5</v>
      </c>
      <c r="H583" s="91">
        <v>-431.9</v>
      </c>
      <c r="I583" s="91">
        <v>983.16</v>
      </c>
      <c r="J583" s="93"/>
    </row>
    <row r="584" spans="1:12">
      <c r="A584" s="89">
        <v>40556</v>
      </c>
      <c r="B584" s="90">
        <v>7</v>
      </c>
      <c r="C584" s="91">
        <v>31974</v>
      </c>
      <c r="D584" s="92" t="s">
        <v>172</v>
      </c>
      <c r="E584" s="91">
        <v>32388.655999999999</v>
      </c>
      <c r="F584" s="91">
        <v>34486.014000000003</v>
      </c>
      <c r="G584" s="91">
        <v>-1667.84</v>
      </c>
      <c r="H584" s="91">
        <v>-431.9</v>
      </c>
      <c r="I584" s="91">
        <v>987.80600000000004</v>
      </c>
      <c r="J584" s="93"/>
    </row>
    <row r="585" spans="1:12">
      <c r="A585" s="89">
        <v>40556</v>
      </c>
      <c r="B585" s="90">
        <v>8</v>
      </c>
      <c r="C585" s="91">
        <v>31198</v>
      </c>
      <c r="D585" s="92" t="s">
        <v>172</v>
      </c>
      <c r="E585" s="91">
        <v>31612.538</v>
      </c>
      <c r="F585" s="91">
        <v>33926.016000000003</v>
      </c>
      <c r="G585" s="91">
        <v>-1883.96</v>
      </c>
      <c r="H585" s="91">
        <v>-432</v>
      </c>
      <c r="I585" s="91">
        <v>987.80600000000004</v>
      </c>
      <c r="J585" s="93"/>
    </row>
    <row r="586" spans="1:12">
      <c r="A586" s="89">
        <v>40556</v>
      </c>
      <c r="B586" s="90">
        <v>9</v>
      </c>
      <c r="C586" s="91">
        <v>30322</v>
      </c>
      <c r="D586" s="92" t="s">
        <v>172</v>
      </c>
      <c r="E586" s="91">
        <v>30742.794000000002</v>
      </c>
      <c r="F586" s="91">
        <v>33101.65</v>
      </c>
      <c r="G586" s="91">
        <v>-1929.44</v>
      </c>
      <c r="H586" s="91">
        <v>-431.9</v>
      </c>
      <c r="I586" s="91">
        <v>987.904</v>
      </c>
      <c r="J586" s="93"/>
    </row>
    <row r="587" spans="1:12">
      <c r="A587" s="89">
        <v>40556</v>
      </c>
      <c r="B587" s="90">
        <v>10</v>
      </c>
      <c r="C587" s="91">
        <v>30334</v>
      </c>
      <c r="D587" s="92" t="s">
        <v>172</v>
      </c>
      <c r="E587" s="91">
        <v>30705.916000000001</v>
      </c>
      <c r="F587" s="91">
        <v>33036.54</v>
      </c>
      <c r="G587" s="91">
        <v>-1866.4</v>
      </c>
      <c r="H587" s="91">
        <v>-421.2</v>
      </c>
      <c r="I587" s="91">
        <v>987.60800000000006</v>
      </c>
      <c r="J587" s="93"/>
    </row>
    <row r="588" spans="1:12">
      <c r="A588" s="89">
        <v>40556</v>
      </c>
      <c r="B588" s="90">
        <v>11</v>
      </c>
      <c r="C588" s="91">
        <v>30540</v>
      </c>
      <c r="D588" s="92" t="s">
        <v>172</v>
      </c>
      <c r="E588" s="91">
        <v>31007.364000000001</v>
      </c>
      <c r="F588" s="91">
        <v>33237.317999999999</v>
      </c>
      <c r="G588" s="91">
        <v>-1890.12</v>
      </c>
      <c r="H588" s="91">
        <v>-385.6</v>
      </c>
      <c r="I588" s="91">
        <v>335.726</v>
      </c>
      <c r="J588" s="93"/>
    </row>
    <row r="589" spans="1:12">
      <c r="A589" s="89">
        <v>40556</v>
      </c>
      <c r="B589" s="90">
        <v>12</v>
      </c>
      <c r="C589" s="91">
        <v>31356</v>
      </c>
      <c r="D589" s="92" t="s">
        <v>172</v>
      </c>
      <c r="E589" s="91">
        <v>31813.281999999999</v>
      </c>
      <c r="F589" s="91">
        <v>33814.917999999998</v>
      </c>
      <c r="G589" s="91">
        <v>-1609.46</v>
      </c>
      <c r="H589" s="91">
        <v>-393.4</v>
      </c>
      <c r="I589" s="91">
        <v>333.35400000000004</v>
      </c>
      <c r="J589" s="93"/>
    </row>
    <row r="590" spans="1:12">
      <c r="A590" s="89">
        <v>40556</v>
      </c>
      <c r="B590" s="90">
        <v>13</v>
      </c>
      <c r="C590" s="91">
        <v>34154</v>
      </c>
      <c r="D590" s="92" t="s">
        <v>172</v>
      </c>
      <c r="E590" s="91">
        <v>34680.345999999998</v>
      </c>
      <c r="F590" s="91">
        <v>35971.279999999999</v>
      </c>
      <c r="G590" s="91">
        <v>-801.66</v>
      </c>
      <c r="H590" s="91">
        <v>-429.1</v>
      </c>
      <c r="I590" s="91">
        <v>115.73</v>
      </c>
      <c r="J590" s="93"/>
    </row>
    <row r="591" spans="1:12">
      <c r="A591" s="89">
        <v>40556</v>
      </c>
      <c r="B591" s="90">
        <v>14</v>
      </c>
      <c r="C591" s="91">
        <v>37263</v>
      </c>
      <c r="D591" s="92" t="s">
        <v>172</v>
      </c>
      <c r="E591" s="91">
        <v>37802.233999999997</v>
      </c>
      <c r="F591" s="91">
        <v>38729.448000000004</v>
      </c>
      <c r="G591" s="91">
        <v>-492.52</v>
      </c>
      <c r="H591" s="91">
        <v>-431.7</v>
      </c>
      <c r="I591" s="91">
        <v>113.65400000000001</v>
      </c>
      <c r="J591" s="93"/>
    </row>
    <row r="592" spans="1:12">
      <c r="A592" s="89">
        <v>40556</v>
      </c>
      <c r="B592" s="90">
        <v>15</v>
      </c>
      <c r="C592" s="91">
        <v>41281</v>
      </c>
      <c r="D592" s="92" t="s">
        <v>172</v>
      </c>
      <c r="E592" s="91">
        <v>41916.002</v>
      </c>
      <c r="F592" s="91">
        <v>42382.182000000001</v>
      </c>
      <c r="G592" s="91">
        <v>-9.84</v>
      </c>
      <c r="H592" s="91">
        <v>-450.1</v>
      </c>
      <c r="I592" s="91">
        <v>332.66200000000003</v>
      </c>
      <c r="J592" s="93"/>
    </row>
    <row r="593" spans="1:10">
      <c r="A593" s="89">
        <v>40556</v>
      </c>
      <c r="B593" s="90">
        <v>16</v>
      </c>
      <c r="C593" s="91">
        <v>43717</v>
      </c>
      <c r="D593" s="92" t="s">
        <v>172</v>
      </c>
      <c r="E593" s="91">
        <v>44237.514000000003</v>
      </c>
      <c r="F593" s="91">
        <v>44699.982000000004</v>
      </c>
      <c r="G593" s="91">
        <v>-13.3</v>
      </c>
      <c r="H593" s="91">
        <v>-450.8</v>
      </c>
      <c r="I593" s="91">
        <v>334.83600000000001</v>
      </c>
      <c r="J593" s="93"/>
    </row>
    <row r="594" spans="1:10">
      <c r="A594" s="89">
        <v>40556</v>
      </c>
      <c r="B594" s="90">
        <v>17</v>
      </c>
      <c r="C594" s="91">
        <v>44684</v>
      </c>
      <c r="D594" s="92" t="s">
        <v>172</v>
      </c>
      <c r="E594" s="91">
        <v>45126.942000000003</v>
      </c>
      <c r="F594" s="91">
        <v>45589.27</v>
      </c>
      <c r="G594" s="91">
        <v>-13.16</v>
      </c>
      <c r="H594" s="91">
        <v>-450.9</v>
      </c>
      <c r="I594" s="91">
        <v>435.94</v>
      </c>
      <c r="J594" s="93"/>
    </row>
    <row r="595" spans="1:10">
      <c r="A595" s="89">
        <v>40556</v>
      </c>
      <c r="B595" s="90">
        <v>18</v>
      </c>
      <c r="C595" s="91">
        <v>44304</v>
      </c>
      <c r="D595" s="92" t="s">
        <v>172</v>
      </c>
      <c r="E595" s="91">
        <v>44724.567999999999</v>
      </c>
      <c r="F595" s="91">
        <v>45186.516000000003</v>
      </c>
      <c r="G595" s="91">
        <v>-12.78</v>
      </c>
      <c r="H595" s="91">
        <v>-450.8</v>
      </c>
      <c r="I595" s="91">
        <v>435.94</v>
      </c>
      <c r="J595" s="93"/>
    </row>
    <row r="596" spans="1:10">
      <c r="A596" s="89">
        <v>40556</v>
      </c>
      <c r="B596" s="90">
        <v>19</v>
      </c>
      <c r="C596" s="91">
        <v>44784</v>
      </c>
      <c r="D596" s="92" t="s">
        <v>172</v>
      </c>
      <c r="E596" s="91">
        <v>45237.597999999998</v>
      </c>
      <c r="F596" s="91">
        <v>45700.425999999999</v>
      </c>
      <c r="G596" s="91">
        <v>-13.66</v>
      </c>
      <c r="H596" s="91">
        <v>-450.6</v>
      </c>
      <c r="I596" s="91">
        <v>563.33000000000004</v>
      </c>
      <c r="J596" s="93"/>
    </row>
    <row r="597" spans="1:10">
      <c r="A597" s="89">
        <v>40556</v>
      </c>
      <c r="B597" s="90">
        <v>20</v>
      </c>
      <c r="C597" s="91">
        <v>44952</v>
      </c>
      <c r="D597" s="92" t="s">
        <v>172</v>
      </c>
      <c r="E597" s="91">
        <v>45379.464</v>
      </c>
      <c r="F597" s="91">
        <v>45837.072</v>
      </c>
      <c r="G597" s="91">
        <v>-8.44</v>
      </c>
      <c r="H597" s="91">
        <v>-450.5</v>
      </c>
      <c r="I597" s="91">
        <v>559.37800000000004</v>
      </c>
      <c r="J597" s="93"/>
    </row>
    <row r="598" spans="1:10">
      <c r="A598" s="89">
        <v>40556</v>
      </c>
      <c r="B598" s="90">
        <v>21</v>
      </c>
      <c r="C598" s="91">
        <v>45024</v>
      </c>
      <c r="D598" s="92" t="s">
        <v>172</v>
      </c>
      <c r="E598" s="91">
        <v>45470.44</v>
      </c>
      <c r="F598" s="91">
        <v>45925.487999999998</v>
      </c>
      <c r="G598" s="91">
        <v>-5.18</v>
      </c>
      <c r="H598" s="91">
        <v>-450.7</v>
      </c>
      <c r="I598" s="91">
        <v>562.44200000000001</v>
      </c>
      <c r="J598" s="93"/>
    </row>
    <row r="599" spans="1:10">
      <c r="A599" s="89">
        <v>40556</v>
      </c>
      <c r="B599" s="90">
        <v>22</v>
      </c>
      <c r="C599" s="91">
        <v>45174</v>
      </c>
      <c r="D599" s="92" t="s">
        <v>172</v>
      </c>
      <c r="E599" s="91">
        <v>45634.637999999999</v>
      </c>
      <c r="F599" s="91">
        <v>46092.966</v>
      </c>
      <c r="G599" s="91">
        <v>-3.02</v>
      </c>
      <c r="H599" s="91">
        <v>-450.7</v>
      </c>
      <c r="I599" s="91">
        <v>563.82600000000002</v>
      </c>
      <c r="J599" s="93"/>
    </row>
    <row r="600" spans="1:10">
      <c r="A600" s="89">
        <v>40556</v>
      </c>
      <c r="B600" s="90">
        <v>23</v>
      </c>
      <c r="C600" s="91">
        <v>45459</v>
      </c>
      <c r="D600" s="92" t="s">
        <v>172</v>
      </c>
      <c r="E600" s="91">
        <v>45874.762000000002</v>
      </c>
      <c r="F600" s="91">
        <v>46327.35</v>
      </c>
      <c r="G600" s="91">
        <v>-2.78</v>
      </c>
      <c r="H600" s="91">
        <v>-450.7</v>
      </c>
      <c r="I600" s="91">
        <v>808.33</v>
      </c>
      <c r="J600" s="93"/>
    </row>
    <row r="601" spans="1:10">
      <c r="A601" s="89">
        <v>40556</v>
      </c>
      <c r="B601" s="90">
        <v>24</v>
      </c>
      <c r="C601" s="91">
        <v>45562</v>
      </c>
      <c r="D601" s="92" t="s">
        <v>172</v>
      </c>
      <c r="E601" s="91">
        <v>46011.336000000003</v>
      </c>
      <c r="F601" s="91">
        <v>46469.983999999997</v>
      </c>
      <c r="G601" s="91">
        <v>-9.48</v>
      </c>
      <c r="H601" s="91">
        <v>-450.7</v>
      </c>
      <c r="I601" s="91">
        <v>807.93600000000004</v>
      </c>
      <c r="J601" s="93"/>
    </row>
    <row r="602" spans="1:10">
      <c r="A602" s="89">
        <v>40556</v>
      </c>
      <c r="B602" s="90">
        <v>25</v>
      </c>
      <c r="C602" s="91">
        <v>45769</v>
      </c>
      <c r="D602" s="92" t="s">
        <v>172</v>
      </c>
      <c r="E602" s="91">
        <v>46211.993999999999</v>
      </c>
      <c r="F602" s="91">
        <v>46673.622000000003</v>
      </c>
      <c r="G602" s="91">
        <v>-7.5</v>
      </c>
      <c r="H602" s="91">
        <v>-450.7</v>
      </c>
      <c r="I602" s="91">
        <v>804.87200000000007</v>
      </c>
      <c r="J602" s="93"/>
    </row>
    <row r="603" spans="1:10">
      <c r="A603" s="89">
        <v>40556</v>
      </c>
      <c r="B603" s="90">
        <v>26</v>
      </c>
      <c r="C603" s="91">
        <v>45782</v>
      </c>
      <c r="D603" s="92" t="s">
        <v>172</v>
      </c>
      <c r="E603" s="91">
        <v>46212.576000000001</v>
      </c>
      <c r="F603" s="91">
        <v>46669.923999999999</v>
      </c>
      <c r="G603" s="91">
        <v>-5.66</v>
      </c>
      <c r="H603" s="91">
        <v>-450.7</v>
      </c>
      <c r="I603" s="91">
        <v>805.07</v>
      </c>
      <c r="J603" s="93"/>
    </row>
    <row r="604" spans="1:10">
      <c r="A604" s="89">
        <v>40556</v>
      </c>
      <c r="B604" s="90">
        <v>27</v>
      </c>
      <c r="C604" s="91">
        <v>45566</v>
      </c>
      <c r="D604" s="92" t="s">
        <v>172</v>
      </c>
      <c r="E604" s="91">
        <v>46029.101999999999</v>
      </c>
      <c r="F604" s="91">
        <v>46491.15</v>
      </c>
      <c r="G604" s="91">
        <v>-3.66</v>
      </c>
      <c r="H604" s="91">
        <v>-450.8</v>
      </c>
      <c r="I604" s="91">
        <v>976.24200000000008</v>
      </c>
      <c r="J604" s="93"/>
    </row>
    <row r="605" spans="1:10">
      <c r="A605" s="89">
        <v>40556</v>
      </c>
      <c r="B605" s="90">
        <v>28</v>
      </c>
      <c r="C605" s="91">
        <v>45726</v>
      </c>
      <c r="D605" s="92" t="s">
        <v>172</v>
      </c>
      <c r="E605" s="91">
        <v>46094.815999999999</v>
      </c>
      <c r="F605" s="91">
        <v>46556.58</v>
      </c>
      <c r="G605" s="91">
        <v>-7.82</v>
      </c>
      <c r="H605" s="91">
        <v>-450.8</v>
      </c>
      <c r="I605" s="91">
        <v>996.99800000000005</v>
      </c>
      <c r="J605" s="93"/>
    </row>
    <row r="606" spans="1:10">
      <c r="A606" s="89">
        <v>40556</v>
      </c>
      <c r="B606" s="90">
        <v>29</v>
      </c>
      <c r="C606" s="91">
        <v>46050</v>
      </c>
      <c r="D606" s="92" t="s">
        <v>172</v>
      </c>
      <c r="E606" s="91">
        <v>46318.786</v>
      </c>
      <c r="F606" s="91">
        <v>46786.294000000002</v>
      </c>
      <c r="G606" s="91">
        <v>-15.44</v>
      </c>
      <c r="H606" s="91">
        <v>-450.8</v>
      </c>
      <c r="I606" s="91">
        <v>997.096</v>
      </c>
      <c r="J606" s="93"/>
    </row>
    <row r="607" spans="1:10">
      <c r="A607" s="89">
        <v>40556</v>
      </c>
      <c r="B607" s="90">
        <v>30</v>
      </c>
      <c r="C607" s="91">
        <v>45865</v>
      </c>
      <c r="D607" s="92" t="s">
        <v>172</v>
      </c>
      <c r="E607" s="91">
        <v>46205.021999999997</v>
      </c>
      <c r="F607" s="91">
        <v>46677.79</v>
      </c>
      <c r="G607" s="91">
        <v>-22.1</v>
      </c>
      <c r="H607" s="91">
        <v>-450.8</v>
      </c>
      <c r="I607" s="91">
        <v>922.57800000000009</v>
      </c>
      <c r="J607" s="93"/>
    </row>
    <row r="608" spans="1:10">
      <c r="A608" s="89">
        <v>40556</v>
      </c>
      <c r="B608" s="90">
        <v>31</v>
      </c>
      <c r="C608" s="91">
        <v>45775</v>
      </c>
      <c r="D608" s="92" t="s">
        <v>172</v>
      </c>
      <c r="E608" s="91">
        <v>46162.453999999998</v>
      </c>
      <c r="F608" s="91">
        <v>46712.212</v>
      </c>
      <c r="G608" s="91">
        <v>-14.32</v>
      </c>
      <c r="H608" s="91">
        <v>-450.8</v>
      </c>
      <c r="I608" s="91">
        <v>-71.896000000000001</v>
      </c>
      <c r="J608" s="93"/>
    </row>
    <row r="609" spans="1:10">
      <c r="A609" s="89">
        <v>40556</v>
      </c>
      <c r="B609" s="90">
        <v>32</v>
      </c>
      <c r="C609" s="91">
        <v>47008</v>
      </c>
      <c r="D609" s="92" t="s">
        <v>172</v>
      </c>
      <c r="E609" s="91">
        <v>47363.374000000003</v>
      </c>
      <c r="F609" s="91">
        <v>47908.092000000004</v>
      </c>
      <c r="G609" s="91">
        <v>-11.24</v>
      </c>
      <c r="H609" s="91">
        <v>-450.9</v>
      </c>
      <c r="I609" s="91">
        <v>-36.167999999999999</v>
      </c>
      <c r="J609" s="93"/>
    </row>
    <row r="610" spans="1:10">
      <c r="A610" s="89">
        <v>40556</v>
      </c>
      <c r="B610" s="90">
        <v>33</v>
      </c>
      <c r="C610" s="91">
        <v>49265</v>
      </c>
      <c r="D610" s="92" t="s">
        <v>172</v>
      </c>
      <c r="E610" s="91">
        <v>49521.343999999997</v>
      </c>
      <c r="F610" s="91">
        <v>49985.932000000001</v>
      </c>
      <c r="G610" s="91">
        <v>-10.119999999999999</v>
      </c>
      <c r="H610" s="91">
        <v>-450.8</v>
      </c>
      <c r="I610" s="91">
        <v>1175.2860000000001</v>
      </c>
      <c r="J610" s="93"/>
    </row>
    <row r="611" spans="1:10">
      <c r="A611" s="89">
        <v>40556</v>
      </c>
      <c r="B611" s="90">
        <v>34</v>
      </c>
      <c r="C611" s="91">
        <v>51495</v>
      </c>
      <c r="D611" s="92" t="s">
        <v>172</v>
      </c>
      <c r="E611" s="91">
        <v>51878.603999999999</v>
      </c>
      <c r="F611" s="91">
        <v>52338.052000000003</v>
      </c>
      <c r="G611" s="91">
        <v>-6.52</v>
      </c>
      <c r="H611" s="91">
        <v>-450.9</v>
      </c>
      <c r="I611" s="91">
        <v>1762.336</v>
      </c>
      <c r="J611" s="93"/>
    </row>
    <row r="612" spans="1:10">
      <c r="A612" s="89">
        <v>40556</v>
      </c>
      <c r="B612" s="90">
        <v>35</v>
      </c>
      <c r="C612" s="91">
        <v>52391</v>
      </c>
      <c r="D612" s="92" t="s">
        <v>172</v>
      </c>
      <c r="E612" s="91">
        <v>52861.214</v>
      </c>
      <c r="F612" s="91">
        <v>53318.502</v>
      </c>
      <c r="G612" s="91">
        <v>-6.44</v>
      </c>
      <c r="H612" s="91">
        <v>-473.4</v>
      </c>
      <c r="I612" s="91">
        <v>1973.5360000000001</v>
      </c>
      <c r="J612" s="93"/>
    </row>
    <row r="613" spans="1:10">
      <c r="A613" s="89">
        <v>40556</v>
      </c>
      <c r="B613" s="90">
        <v>36</v>
      </c>
      <c r="C613" s="91">
        <v>52045</v>
      </c>
      <c r="D613" s="92" t="s">
        <v>172</v>
      </c>
      <c r="E613" s="91">
        <v>52601.304000000004</v>
      </c>
      <c r="F613" s="91">
        <v>53065.232000000004</v>
      </c>
      <c r="G613" s="91">
        <v>-12.26</v>
      </c>
      <c r="H613" s="91">
        <v>-451</v>
      </c>
      <c r="I613" s="91">
        <v>1974.13</v>
      </c>
      <c r="J613" s="93"/>
    </row>
    <row r="614" spans="1:10">
      <c r="A614" s="89">
        <v>40556</v>
      </c>
      <c r="B614" s="90">
        <v>37</v>
      </c>
      <c r="C614" s="91">
        <v>51663</v>
      </c>
      <c r="D614" s="92" t="s">
        <v>172</v>
      </c>
      <c r="E614" s="91">
        <v>52152.6</v>
      </c>
      <c r="F614" s="91">
        <v>52604.307999999997</v>
      </c>
      <c r="G614" s="91">
        <v>-2.54</v>
      </c>
      <c r="H614" s="91">
        <v>-451</v>
      </c>
      <c r="I614" s="91">
        <v>1704.52</v>
      </c>
      <c r="J614" s="93"/>
    </row>
    <row r="615" spans="1:10">
      <c r="A615" s="89">
        <v>40556</v>
      </c>
      <c r="B615" s="90">
        <v>38</v>
      </c>
      <c r="C615" s="91">
        <v>50841</v>
      </c>
      <c r="D615" s="92" t="s">
        <v>172</v>
      </c>
      <c r="E615" s="91">
        <v>51307.767999999996</v>
      </c>
      <c r="F615" s="91">
        <v>51771.536</v>
      </c>
      <c r="G615" s="91">
        <v>-12.3</v>
      </c>
      <c r="H615" s="91">
        <v>-451</v>
      </c>
      <c r="I615" s="91">
        <v>1704.0260000000001</v>
      </c>
      <c r="J615" s="93"/>
    </row>
    <row r="616" spans="1:10">
      <c r="A616" s="89">
        <v>40556</v>
      </c>
      <c r="B616" s="90">
        <v>39</v>
      </c>
      <c r="C616" s="91">
        <v>49356</v>
      </c>
      <c r="D616" s="92" t="s">
        <v>172</v>
      </c>
      <c r="E616" s="91">
        <v>49822.455999999998</v>
      </c>
      <c r="F616" s="91">
        <v>50288.856</v>
      </c>
      <c r="G616" s="91">
        <v>-15.4</v>
      </c>
      <c r="H616" s="91">
        <v>-451</v>
      </c>
      <c r="I616" s="91">
        <v>1927.8760000000002</v>
      </c>
      <c r="J616" s="93"/>
    </row>
    <row r="617" spans="1:10">
      <c r="A617" s="89">
        <v>40556</v>
      </c>
      <c r="B617" s="90">
        <v>40</v>
      </c>
      <c r="C617" s="91">
        <v>47685</v>
      </c>
      <c r="D617" s="92" t="s">
        <v>172</v>
      </c>
      <c r="E617" s="91">
        <v>48167.192000000003</v>
      </c>
      <c r="F617" s="91">
        <v>48631.86</v>
      </c>
      <c r="G617" s="91">
        <v>-13.6</v>
      </c>
      <c r="H617" s="91">
        <v>-450.9</v>
      </c>
      <c r="I617" s="91">
        <v>1925.8020000000001</v>
      </c>
      <c r="J617" s="93"/>
    </row>
    <row r="618" spans="1:10">
      <c r="A618" s="89">
        <v>40556</v>
      </c>
      <c r="B618" s="90">
        <v>41</v>
      </c>
      <c r="C618" s="91">
        <v>46207</v>
      </c>
      <c r="D618" s="92" t="s">
        <v>172</v>
      </c>
      <c r="E618" s="91">
        <v>46711.305999999997</v>
      </c>
      <c r="F618" s="91">
        <v>47172.11</v>
      </c>
      <c r="G618" s="91">
        <v>-9.3000000000000007</v>
      </c>
      <c r="H618" s="91">
        <v>-451</v>
      </c>
      <c r="I618" s="91">
        <v>1827.96</v>
      </c>
      <c r="J618" s="93"/>
    </row>
    <row r="619" spans="1:10">
      <c r="A619" s="89">
        <v>40556</v>
      </c>
      <c r="B619" s="90">
        <v>42</v>
      </c>
      <c r="C619" s="91">
        <v>44345</v>
      </c>
      <c r="D619" s="92" t="s">
        <v>172</v>
      </c>
      <c r="E619" s="91">
        <v>44909.182000000001</v>
      </c>
      <c r="F619" s="91">
        <v>45368.546000000002</v>
      </c>
      <c r="G619" s="91">
        <v>-1.98</v>
      </c>
      <c r="H619" s="91">
        <v>-451</v>
      </c>
      <c r="I619" s="91">
        <v>1827.96</v>
      </c>
      <c r="J619" s="93"/>
    </row>
    <row r="620" spans="1:10">
      <c r="A620" s="89">
        <v>40556</v>
      </c>
      <c r="B620" s="90">
        <v>43</v>
      </c>
      <c r="C620" s="91">
        <v>42932</v>
      </c>
      <c r="D620" s="92" t="s">
        <v>172</v>
      </c>
      <c r="E620" s="91">
        <v>43410.493999999999</v>
      </c>
      <c r="F620" s="91">
        <v>43869.858</v>
      </c>
      <c r="G620" s="91">
        <v>-3.7</v>
      </c>
      <c r="H620" s="91">
        <v>-451</v>
      </c>
      <c r="I620" s="91">
        <v>1970.768</v>
      </c>
      <c r="J620" s="93"/>
    </row>
    <row r="621" spans="1:10">
      <c r="A621" s="89">
        <v>40556</v>
      </c>
      <c r="B621" s="90">
        <v>44</v>
      </c>
      <c r="C621" s="91">
        <v>40652</v>
      </c>
      <c r="D621" s="92" t="s">
        <v>172</v>
      </c>
      <c r="E621" s="91">
        <v>41065.627999999997</v>
      </c>
      <c r="F621" s="91">
        <v>41533.156000000003</v>
      </c>
      <c r="G621" s="91">
        <v>-18.36</v>
      </c>
      <c r="H621" s="91">
        <v>-451</v>
      </c>
      <c r="I621" s="91">
        <v>1971.56</v>
      </c>
      <c r="J621" s="93"/>
    </row>
    <row r="622" spans="1:10">
      <c r="A622" s="89">
        <v>40556</v>
      </c>
      <c r="B622" s="90">
        <v>45</v>
      </c>
      <c r="C622" s="91">
        <v>38768</v>
      </c>
      <c r="D622" s="92" t="s">
        <v>172</v>
      </c>
      <c r="E622" s="91">
        <v>39272.826000000001</v>
      </c>
      <c r="F622" s="91">
        <v>39789.114000000001</v>
      </c>
      <c r="G622" s="91">
        <v>-63.1</v>
      </c>
      <c r="H622" s="91">
        <v>-451.1</v>
      </c>
      <c r="I622" s="91">
        <v>1778.248</v>
      </c>
      <c r="J622" s="93"/>
    </row>
    <row r="623" spans="1:10">
      <c r="A623" s="89">
        <v>40556</v>
      </c>
      <c r="B623" s="90">
        <v>46</v>
      </c>
      <c r="C623" s="91">
        <v>36921</v>
      </c>
      <c r="D623" s="92" t="s">
        <v>172</v>
      </c>
      <c r="E623" s="91">
        <v>37405.487999999998</v>
      </c>
      <c r="F623" s="91">
        <v>38023.432000000001</v>
      </c>
      <c r="G623" s="91">
        <v>-167.12</v>
      </c>
      <c r="H623" s="91">
        <v>-450.4</v>
      </c>
      <c r="I623" s="91">
        <v>1777.16</v>
      </c>
      <c r="J623" s="93"/>
    </row>
    <row r="624" spans="1:10">
      <c r="A624" s="89">
        <v>40556</v>
      </c>
      <c r="B624" s="90">
        <v>47</v>
      </c>
      <c r="C624" s="91">
        <v>34855</v>
      </c>
      <c r="D624" s="92" t="s">
        <v>172</v>
      </c>
      <c r="E624" s="91">
        <v>35365.11</v>
      </c>
      <c r="F624" s="91">
        <v>36528.482000000004</v>
      </c>
      <c r="G624" s="91">
        <v>-685.46</v>
      </c>
      <c r="H624" s="91">
        <v>-431.9</v>
      </c>
      <c r="I624" s="91">
        <v>1974.82</v>
      </c>
      <c r="J624" s="93"/>
    </row>
    <row r="625" spans="1:10">
      <c r="A625" s="89">
        <v>40556</v>
      </c>
      <c r="B625" s="90">
        <v>48</v>
      </c>
      <c r="C625" s="91">
        <v>33497</v>
      </c>
      <c r="D625" s="92" t="s">
        <v>172</v>
      </c>
      <c r="E625" s="91">
        <v>34057.32</v>
      </c>
      <c r="F625" s="91">
        <v>35505.258000000002</v>
      </c>
      <c r="G625" s="91">
        <v>-1018.42</v>
      </c>
      <c r="H625" s="91">
        <v>-432</v>
      </c>
      <c r="I625" s="91">
        <v>1975.5120000000002</v>
      </c>
      <c r="J625" s="93"/>
    </row>
    <row r="626" spans="1:10">
      <c r="A626" s="89">
        <v>40557</v>
      </c>
      <c r="B626" s="90">
        <v>1</v>
      </c>
      <c r="C626" s="91">
        <v>33787</v>
      </c>
      <c r="D626" s="92" t="s">
        <v>172</v>
      </c>
      <c r="E626" s="91">
        <v>34366.002</v>
      </c>
      <c r="F626" s="91">
        <v>35812.06</v>
      </c>
      <c r="G626" s="91">
        <v>-1016.54</v>
      </c>
      <c r="H626" s="91">
        <v>-431.9</v>
      </c>
      <c r="I626" s="91">
        <v>1976.008</v>
      </c>
      <c r="J626" s="93"/>
    </row>
    <row r="627" spans="1:10">
      <c r="A627" s="89">
        <v>40557</v>
      </c>
      <c r="B627" s="90">
        <v>2</v>
      </c>
      <c r="C627" s="91">
        <v>33629</v>
      </c>
      <c r="D627" s="92" t="s">
        <v>172</v>
      </c>
      <c r="E627" s="91">
        <v>34170.175999999999</v>
      </c>
      <c r="F627" s="91">
        <v>35639.42</v>
      </c>
      <c r="G627" s="91">
        <v>-992.06</v>
      </c>
      <c r="H627" s="91">
        <v>-431.8</v>
      </c>
      <c r="I627" s="91">
        <v>1975.71</v>
      </c>
      <c r="J627" s="93"/>
    </row>
    <row r="628" spans="1:10">
      <c r="A628" s="89">
        <v>40557</v>
      </c>
      <c r="B628" s="90">
        <v>3</v>
      </c>
      <c r="C628" s="91">
        <v>33381</v>
      </c>
      <c r="D628" s="92" t="s">
        <v>172</v>
      </c>
      <c r="E628" s="91">
        <v>33904.5</v>
      </c>
      <c r="F628" s="91">
        <v>35745.277999999998</v>
      </c>
      <c r="G628" s="91">
        <v>-1411.26</v>
      </c>
      <c r="H628" s="91">
        <v>-431.9</v>
      </c>
      <c r="I628" s="91">
        <v>1975.6120000000001</v>
      </c>
      <c r="J628" s="93"/>
    </row>
    <row r="629" spans="1:10">
      <c r="A629" s="89">
        <v>40557</v>
      </c>
      <c r="B629" s="90">
        <v>4</v>
      </c>
      <c r="C629" s="91">
        <v>32618</v>
      </c>
      <c r="D629" s="92" t="s">
        <v>172</v>
      </c>
      <c r="E629" s="91">
        <v>33136.987999999998</v>
      </c>
      <c r="F629" s="91">
        <v>35023.845999999998</v>
      </c>
      <c r="G629" s="91">
        <v>-1457.34</v>
      </c>
      <c r="H629" s="91">
        <v>-432</v>
      </c>
      <c r="I629" s="91">
        <v>1976.008</v>
      </c>
      <c r="J629" s="93"/>
    </row>
    <row r="630" spans="1:10">
      <c r="A630" s="89">
        <v>40557</v>
      </c>
      <c r="B630" s="90">
        <v>5</v>
      </c>
      <c r="C630" s="91">
        <v>31869</v>
      </c>
      <c r="D630" s="92" t="s">
        <v>172</v>
      </c>
      <c r="E630" s="91">
        <v>32364.3</v>
      </c>
      <c r="F630" s="91">
        <v>34349.737999999998</v>
      </c>
      <c r="G630" s="91">
        <v>-1555.92</v>
      </c>
      <c r="H630" s="91">
        <v>-431.9</v>
      </c>
      <c r="I630" s="91">
        <v>1975.81</v>
      </c>
      <c r="J630" s="93"/>
    </row>
    <row r="631" spans="1:10">
      <c r="A631" s="89">
        <v>40557</v>
      </c>
      <c r="B631" s="90">
        <v>6</v>
      </c>
      <c r="C631" s="91">
        <v>31735</v>
      </c>
      <c r="D631" s="92" t="s">
        <v>172</v>
      </c>
      <c r="E631" s="91">
        <v>32225.544000000002</v>
      </c>
      <c r="F631" s="91">
        <v>34242.402000000002</v>
      </c>
      <c r="G631" s="91">
        <v>-1587.34</v>
      </c>
      <c r="H631" s="91">
        <v>-431.9</v>
      </c>
      <c r="I631" s="91">
        <v>1975.6120000000001</v>
      </c>
      <c r="J631" s="93"/>
    </row>
    <row r="632" spans="1:10">
      <c r="A632" s="89">
        <v>40557</v>
      </c>
      <c r="B632" s="90">
        <v>7</v>
      </c>
      <c r="C632" s="91">
        <v>30777</v>
      </c>
      <c r="D632" s="92" t="s">
        <v>172</v>
      </c>
      <c r="E632" s="91">
        <v>31231.898000000001</v>
      </c>
      <c r="F632" s="91">
        <v>33631.116000000002</v>
      </c>
      <c r="G632" s="91">
        <v>-1969.7</v>
      </c>
      <c r="H632" s="91">
        <v>-432</v>
      </c>
      <c r="I632" s="91">
        <v>1975.9080000000001</v>
      </c>
      <c r="J632" s="93"/>
    </row>
    <row r="633" spans="1:10">
      <c r="A633" s="89">
        <v>40557</v>
      </c>
      <c r="B633" s="90">
        <v>8</v>
      </c>
      <c r="C633" s="91">
        <v>29949</v>
      </c>
      <c r="D633" s="92" t="s">
        <v>172</v>
      </c>
      <c r="E633" s="91">
        <v>30426.774000000001</v>
      </c>
      <c r="F633" s="91">
        <v>32868.517999999996</v>
      </c>
      <c r="G633" s="91">
        <v>-2027.16</v>
      </c>
      <c r="H633" s="91">
        <v>-431.9</v>
      </c>
      <c r="I633" s="91">
        <v>1975.71</v>
      </c>
      <c r="J633" s="93"/>
    </row>
    <row r="634" spans="1:10">
      <c r="A634" s="89">
        <v>40557</v>
      </c>
      <c r="B634" s="90">
        <v>9</v>
      </c>
      <c r="C634" s="91">
        <v>29235</v>
      </c>
      <c r="D634" s="92" t="s">
        <v>172</v>
      </c>
      <c r="E634" s="91">
        <v>29760.527999999998</v>
      </c>
      <c r="F634" s="91">
        <v>32420.366000000002</v>
      </c>
      <c r="G634" s="91">
        <v>-2238.2199999999998</v>
      </c>
      <c r="H634" s="91">
        <v>-431.9</v>
      </c>
      <c r="I634" s="91">
        <v>1984.4080000000001</v>
      </c>
      <c r="J634" s="93"/>
    </row>
    <row r="635" spans="1:10">
      <c r="A635" s="89">
        <v>40557</v>
      </c>
      <c r="B635" s="90">
        <v>10</v>
      </c>
      <c r="C635" s="91">
        <v>28958</v>
      </c>
      <c r="D635" s="92" t="s">
        <v>172</v>
      </c>
      <c r="E635" s="91">
        <v>29439.248</v>
      </c>
      <c r="F635" s="91">
        <v>32061.966</v>
      </c>
      <c r="G635" s="91">
        <v>-2346.3000000000002</v>
      </c>
      <c r="H635" s="91">
        <v>-431.9</v>
      </c>
      <c r="I635" s="91">
        <v>1975.9080000000001</v>
      </c>
      <c r="J635" s="93"/>
    </row>
    <row r="636" spans="1:10">
      <c r="A636" s="89">
        <v>40557</v>
      </c>
      <c r="B636" s="90">
        <v>11</v>
      </c>
      <c r="C636" s="91">
        <v>29289</v>
      </c>
      <c r="D636" s="92" t="s">
        <v>172</v>
      </c>
      <c r="E636" s="91">
        <v>29750.938000000002</v>
      </c>
      <c r="F636" s="91">
        <v>32351.184000000001</v>
      </c>
      <c r="G636" s="91">
        <v>-2185.66</v>
      </c>
      <c r="H636" s="91">
        <v>-429.3</v>
      </c>
      <c r="I636" s="91">
        <v>1119.8420000000001</v>
      </c>
      <c r="J636" s="93"/>
    </row>
    <row r="637" spans="1:10">
      <c r="A637" s="89">
        <v>40557</v>
      </c>
      <c r="B637" s="90">
        <v>12</v>
      </c>
      <c r="C637" s="91">
        <v>30387</v>
      </c>
      <c r="D637" s="92" t="s">
        <v>172</v>
      </c>
      <c r="E637" s="91">
        <v>30839.588</v>
      </c>
      <c r="F637" s="91">
        <v>33090.631999999998</v>
      </c>
      <c r="G637" s="91">
        <v>-1998.36</v>
      </c>
      <c r="H637" s="91">
        <v>-241.8</v>
      </c>
      <c r="I637" s="91">
        <v>1120.634</v>
      </c>
      <c r="J637" s="93"/>
    </row>
    <row r="638" spans="1:10">
      <c r="A638" s="89">
        <v>40557</v>
      </c>
      <c r="B638" s="90">
        <v>13</v>
      </c>
      <c r="C638" s="91">
        <v>33281</v>
      </c>
      <c r="D638" s="92" t="s">
        <v>172</v>
      </c>
      <c r="E638" s="91">
        <v>33738.017999999996</v>
      </c>
      <c r="F638" s="91">
        <v>34936.83</v>
      </c>
      <c r="G638" s="91">
        <v>-1064.46</v>
      </c>
      <c r="H638" s="91">
        <v>-90.1</v>
      </c>
      <c r="I638" s="91">
        <v>882.35400000000004</v>
      </c>
      <c r="J638" s="93"/>
    </row>
    <row r="639" spans="1:10">
      <c r="A639" s="89">
        <v>40557</v>
      </c>
      <c r="B639" s="90">
        <v>14</v>
      </c>
      <c r="C639" s="91">
        <v>36553</v>
      </c>
      <c r="D639" s="92" t="s">
        <v>172</v>
      </c>
      <c r="E639" s="91">
        <v>37003.629999999997</v>
      </c>
      <c r="F639" s="91">
        <v>37730.887999999999</v>
      </c>
      <c r="G639" s="91">
        <v>-637.74</v>
      </c>
      <c r="H639" s="91">
        <v>-90</v>
      </c>
      <c r="I639" s="91">
        <v>882.25600000000009</v>
      </c>
      <c r="J639" s="93"/>
    </row>
    <row r="640" spans="1:10">
      <c r="A640" s="89">
        <v>40557</v>
      </c>
      <c r="B640" s="90">
        <v>15</v>
      </c>
      <c r="C640" s="91">
        <v>40621</v>
      </c>
      <c r="D640" s="92" t="s">
        <v>172</v>
      </c>
      <c r="E640" s="91">
        <v>41070.148000000001</v>
      </c>
      <c r="F640" s="91">
        <v>41194.911999999997</v>
      </c>
      <c r="G640" s="91">
        <v>-16.239999999999998</v>
      </c>
      <c r="H640" s="91">
        <v>-108.4</v>
      </c>
      <c r="I640" s="91">
        <v>809.41800000000001</v>
      </c>
      <c r="J640" s="93"/>
    </row>
    <row r="641" spans="1:10">
      <c r="A641" s="89">
        <v>40557</v>
      </c>
      <c r="B641" s="90">
        <v>16</v>
      </c>
      <c r="C641" s="91">
        <v>43265</v>
      </c>
      <c r="D641" s="92" t="s">
        <v>172</v>
      </c>
      <c r="E641" s="91">
        <v>43684.347999999998</v>
      </c>
      <c r="F641" s="91">
        <v>43804.955999999998</v>
      </c>
      <c r="G641" s="91">
        <v>-8.58</v>
      </c>
      <c r="H641" s="91">
        <v>-109.1</v>
      </c>
      <c r="I641" s="91">
        <v>809.41800000000001</v>
      </c>
      <c r="J641" s="93"/>
    </row>
    <row r="642" spans="1:10">
      <c r="A642" s="89">
        <v>40557</v>
      </c>
      <c r="B642" s="90">
        <v>17</v>
      </c>
      <c r="C642" s="91">
        <v>44095</v>
      </c>
      <c r="D642" s="92" t="s">
        <v>172</v>
      </c>
      <c r="E642" s="91">
        <v>44512.743999999999</v>
      </c>
      <c r="F642" s="91">
        <v>44670.985999999997</v>
      </c>
      <c r="G642" s="91">
        <v>-13.36</v>
      </c>
      <c r="H642" s="91">
        <v>-145.6</v>
      </c>
      <c r="I642" s="91">
        <v>908.14800000000002</v>
      </c>
      <c r="J642" s="93"/>
    </row>
    <row r="643" spans="1:10">
      <c r="A643" s="89">
        <v>40557</v>
      </c>
      <c r="B643" s="90">
        <v>18</v>
      </c>
      <c r="C643" s="91">
        <v>43775</v>
      </c>
      <c r="D643" s="92" t="s">
        <v>172</v>
      </c>
      <c r="E643" s="91">
        <v>44242.017999999996</v>
      </c>
      <c r="F643" s="91">
        <v>44364.466</v>
      </c>
      <c r="G643" s="91">
        <v>-13.28</v>
      </c>
      <c r="H643" s="91">
        <v>-109</v>
      </c>
      <c r="I643" s="91">
        <v>908.64400000000001</v>
      </c>
      <c r="J643" s="93"/>
    </row>
    <row r="644" spans="1:10">
      <c r="A644" s="89">
        <v>40557</v>
      </c>
      <c r="B644" s="90">
        <v>19</v>
      </c>
      <c r="C644" s="91">
        <v>44455</v>
      </c>
      <c r="D644" s="92" t="s">
        <v>172</v>
      </c>
      <c r="E644" s="91">
        <v>44903.966</v>
      </c>
      <c r="F644" s="91">
        <v>45174.493999999999</v>
      </c>
      <c r="G644" s="91">
        <v>-11.36</v>
      </c>
      <c r="H644" s="91">
        <v>-259</v>
      </c>
      <c r="I644" s="91">
        <v>1849.306</v>
      </c>
      <c r="J644" s="93"/>
    </row>
    <row r="645" spans="1:10">
      <c r="A645" s="89">
        <v>40557</v>
      </c>
      <c r="B645" s="90">
        <v>20</v>
      </c>
      <c r="C645" s="91">
        <v>44509</v>
      </c>
      <c r="D645" s="92" t="s">
        <v>172</v>
      </c>
      <c r="E645" s="91">
        <v>44952.057999999997</v>
      </c>
      <c r="F645" s="91">
        <v>45409.68</v>
      </c>
      <c r="G645" s="91">
        <v>-11.12</v>
      </c>
      <c r="H645" s="91">
        <v>-447.5</v>
      </c>
      <c r="I645" s="91">
        <v>1849.306</v>
      </c>
      <c r="J645" s="93"/>
    </row>
    <row r="646" spans="1:10">
      <c r="A646" s="89">
        <v>40557</v>
      </c>
      <c r="B646" s="90">
        <v>21</v>
      </c>
      <c r="C646" s="91">
        <v>44583</v>
      </c>
      <c r="D646" s="92" t="s">
        <v>172</v>
      </c>
      <c r="E646" s="91">
        <v>45006.813999999998</v>
      </c>
      <c r="F646" s="91">
        <v>45464.381999999998</v>
      </c>
      <c r="G646" s="91">
        <v>-8.4</v>
      </c>
      <c r="H646" s="91">
        <v>-450.5</v>
      </c>
      <c r="I646" s="91">
        <v>1970.8680000000002</v>
      </c>
      <c r="J646" s="93"/>
    </row>
    <row r="647" spans="1:10">
      <c r="A647" s="89">
        <v>40557</v>
      </c>
      <c r="B647" s="90">
        <v>22</v>
      </c>
      <c r="C647" s="91">
        <v>44750</v>
      </c>
      <c r="D647" s="92" t="s">
        <v>172</v>
      </c>
      <c r="E647" s="91">
        <v>45169.201999999997</v>
      </c>
      <c r="F647" s="91">
        <v>45625.45</v>
      </c>
      <c r="G647" s="91">
        <v>-7.08</v>
      </c>
      <c r="H647" s="91">
        <v>-450.5</v>
      </c>
      <c r="I647" s="91">
        <v>1967.31</v>
      </c>
      <c r="J647" s="93"/>
    </row>
    <row r="648" spans="1:10">
      <c r="A648" s="89">
        <v>40557</v>
      </c>
      <c r="B648" s="90">
        <v>23</v>
      </c>
      <c r="C648" s="91">
        <v>44830</v>
      </c>
      <c r="D648" s="92" t="s">
        <v>172</v>
      </c>
      <c r="E648" s="91">
        <v>45298.317999999999</v>
      </c>
      <c r="F648" s="91">
        <v>45754.466</v>
      </c>
      <c r="G648" s="91">
        <v>-6.98</v>
      </c>
      <c r="H648" s="91">
        <v>-450.8</v>
      </c>
      <c r="I648" s="91">
        <v>1972.152</v>
      </c>
      <c r="J648" s="93"/>
    </row>
    <row r="649" spans="1:10">
      <c r="A649" s="89">
        <v>40557</v>
      </c>
      <c r="B649" s="90">
        <v>24</v>
      </c>
      <c r="C649" s="91">
        <v>45088</v>
      </c>
      <c r="D649" s="92" t="s">
        <v>172</v>
      </c>
      <c r="E649" s="91">
        <v>45539.12</v>
      </c>
      <c r="F649" s="91">
        <v>45995.428</v>
      </c>
      <c r="G649" s="91">
        <v>-7.14</v>
      </c>
      <c r="H649" s="91">
        <v>-450.8</v>
      </c>
      <c r="I649" s="91">
        <v>1972.9440000000002</v>
      </c>
      <c r="J649" s="93"/>
    </row>
    <row r="650" spans="1:10">
      <c r="A650" s="89">
        <v>40557</v>
      </c>
      <c r="B650" s="90">
        <v>25</v>
      </c>
      <c r="C650" s="91">
        <v>45174</v>
      </c>
      <c r="D650" s="92" t="s">
        <v>172</v>
      </c>
      <c r="E650" s="91">
        <v>45669.991999999998</v>
      </c>
      <c r="F650" s="91">
        <v>46126.12</v>
      </c>
      <c r="G650" s="91">
        <v>-6.96</v>
      </c>
      <c r="H650" s="91">
        <v>-450.9</v>
      </c>
      <c r="I650" s="91">
        <v>1925.4060000000002</v>
      </c>
      <c r="J650" s="93"/>
    </row>
    <row r="651" spans="1:10">
      <c r="A651" s="89">
        <v>40557</v>
      </c>
      <c r="B651" s="90">
        <v>26</v>
      </c>
      <c r="C651" s="91">
        <v>44747</v>
      </c>
      <c r="D651" s="92" t="s">
        <v>172</v>
      </c>
      <c r="E651" s="91">
        <v>45260.74</v>
      </c>
      <c r="F651" s="91">
        <v>45716.968000000001</v>
      </c>
      <c r="G651" s="91">
        <v>-7.06</v>
      </c>
      <c r="H651" s="91">
        <v>-450.9</v>
      </c>
      <c r="I651" s="91">
        <v>1925.2080000000001</v>
      </c>
      <c r="J651" s="93"/>
    </row>
    <row r="652" spans="1:10">
      <c r="A652" s="89">
        <v>40557</v>
      </c>
      <c r="B652" s="90">
        <v>27</v>
      </c>
      <c r="C652" s="91">
        <v>44442</v>
      </c>
      <c r="D652" s="92" t="s">
        <v>172</v>
      </c>
      <c r="E652" s="91">
        <v>44995.09</v>
      </c>
      <c r="F652" s="91">
        <v>45451.258000000002</v>
      </c>
      <c r="G652" s="91">
        <v>-7</v>
      </c>
      <c r="H652" s="91">
        <v>-450.9</v>
      </c>
      <c r="I652" s="91">
        <v>1867.1960000000001</v>
      </c>
      <c r="J652" s="93"/>
    </row>
    <row r="653" spans="1:10">
      <c r="A653" s="89">
        <v>40557</v>
      </c>
      <c r="B653" s="90">
        <v>28</v>
      </c>
      <c r="C653" s="91">
        <v>44267</v>
      </c>
      <c r="D653" s="92" t="s">
        <v>172</v>
      </c>
      <c r="E653" s="91">
        <v>44803.137999999999</v>
      </c>
      <c r="F653" s="91">
        <v>45259.266000000003</v>
      </c>
      <c r="G653" s="91">
        <v>-6.96</v>
      </c>
      <c r="H653" s="91">
        <v>-451</v>
      </c>
      <c r="I653" s="91">
        <v>1866.998</v>
      </c>
      <c r="J653" s="93"/>
    </row>
    <row r="654" spans="1:10">
      <c r="A654" s="89">
        <v>40557</v>
      </c>
      <c r="B654" s="90">
        <v>29</v>
      </c>
      <c r="C654" s="91">
        <v>44118</v>
      </c>
      <c r="D654" s="92" t="s">
        <v>172</v>
      </c>
      <c r="E654" s="91">
        <v>44625.43</v>
      </c>
      <c r="F654" s="91">
        <v>45081.718000000001</v>
      </c>
      <c r="G654" s="91">
        <v>-7.12</v>
      </c>
      <c r="H654" s="91">
        <v>-451</v>
      </c>
      <c r="I654" s="91">
        <v>1926.79</v>
      </c>
      <c r="J654" s="93"/>
    </row>
    <row r="655" spans="1:10">
      <c r="A655" s="89">
        <v>40557</v>
      </c>
      <c r="B655" s="90">
        <v>30</v>
      </c>
      <c r="C655" s="91">
        <v>43662</v>
      </c>
      <c r="D655" s="92" t="s">
        <v>172</v>
      </c>
      <c r="E655" s="91">
        <v>44217.33</v>
      </c>
      <c r="F655" s="91">
        <v>44673.658000000003</v>
      </c>
      <c r="G655" s="91">
        <v>-7.16</v>
      </c>
      <c r="H655" s="91">
        <v>-451</v>
      </c>
      <c r="I655" s="91">
        <v>1926.8880000000001</v>
      </c>
      <c r="J655" s="93"/>
    </row>
    <row r="656" spans="1:10">
      <c r="A656" s="89">
        <v>40557</v>
      </c>
      <c r="B656" s="90">
        <v>31</v>
      </c>
      <c r="C656" s="91">
        <v>43295</v>
      </c>
      <c r="D656" s="92" t="s">
        <v>172</v>
      </c>
      <c r="E656" s="91">
        <v>43959.89</v>
      </c>
      <c r="F656" s="91">
        <v>44416.237999999998</v>
      </c>
      <c r="G656" s="91">
        <v>-7.18</v>
      </c>
      <c r="H656" s="91">
        <v>-451</v>
      </c>
      <c r="I656" s="91">
        <v>1837.4480000000001</v>
      </c>
      <c r="J656" s="93"/>
    </row>
    <row r="657" spans="1:10">
      <c r="A657" s="89">
        <v>40557</v>
      </c>
      <c r="B657" s="90">
        <v>32</v>
      </c>
      <c r="C657" s="91">
        <v>43898</v>
      </c>
      <c r="D657" s="92" t="s">
        <v>172</v>
      </c>
      <c r="E657" s="91">
        <v>44511.25</v>
      </c>
      <c r="F657" s="91">
        <v>44969.097999999998</v>
      </c>
      <c r="G657" s="91">
        <v>-8.68</v>
      </c>
      <c r="H657" s="91">
        <v>-451.1</v>
      </c>
      <c r="I657" s="91">
        <v>1837.15</v>
      </c>
      <c r="J657" s="93"/>
    </row>
    <row r="658" spans="1:10">
      <c r="A658" s="89">
        <v>40557</v>
      </c>
      <c r="B658" s="90">
        <v>33</v>
      </c>
      <c r="C658" s="91">
        <v>45301</v>
      </c>
      <c r="D658" s="92" t="s">
        <v>172</v>
      </c>
      <c r="E658" s="91">
        <v>45943.574000000001</v>
      </c>
      <c r="F658" s="91">
        <v>46403.842000000004</v>
      </c>
      <c r="G658" s="91">
        <v>-11.1</v>
      </c>
      <c r="H658" s="91">
        <v>-451</v>
      </c>
      <c r="I658" s="91">
        <v>1973.932</v>
      </c>
      <c r="J658" s="93"/>
    </row>
    <row r="659" spans="1:10">
      <c r="A659" s="89">
        <v>40557</v>
      </c>
      <c r="B659" s="90">
        <v>34</v>
      </c>
      <c r="C659" s="91">
        <v>48223</v>
      </c>
      <c r="D659" s="92" t="s">
        <v>172</v>
      </c>
      <c r="E659" s="91">
        <v>48870.601999999999</v>
      </c>
      <c r="F659" s="91">
        <v>49323.65</v>
      </c>
      <c r="G659" s="91">
        <v>-1.08</v>
      </c>
      <c r="H659" s="91">
        <v>-451.1</v>
      </c>
      <c r="I659" s="91">
        <v>1975.9080000000001</v>
      </c>
      <c r="J659" s="93"/>
    </row>
    <row r="660" spans="1:10">
      <c r="A660" s="89">
        <v>40557</v>
      </c>
      <c r="B660" s="90">
        <v>35</v>
      </c>
      <c r="C660" s="91">
        <v>49976</v>
      </c>
      <c r="D660" s="92" t="s">
        <v>172</v>
      </c>
      <c r="E660" s="91">
        <v>50573.696000000004</v>
      </c>
      <c r="F660" s="91">
        <v>51032.944000000003</v>
      </c>
      <c r="G660" s="91">
        <v>-5.28</v>
      </c>
      <c r="H660" s="91">
        <v>-451.1</v>
      </c>
      <c r="I660" s="91">
        <v>1975.6120000000001</v>
      </c>
      <c r="J660" s="93"/>
    </row>
    <row r="661" spans="1:10">
      <c r="A661" s="89">
        <v>40557</v>
      </c>
      <c r="B661" s="90">
        <v>36</v>
      </c>
      <c r="C661" s="91">
        <v>49942</v>
      </c>
      <c r="D661" s="92" t="s">
        <v>172</v>
      </c>
      <c r="E661" s="91">
        <v>50359.788</v>
      </c>
      <c r="F661" s="91">
        <v>50815.696000000004</v>
      </c>
      <c r="G661" s="91">
        <v>-6.74</v>
      </c>
      <c r="H661" s="91">
        <v>-451.1</v>
      </c>
      <c r="I661" s="91">
        <v>1975.6120000000001</v>
      </c>
      <c r="J661" s="93"/>
    </row>
    <row r="662" spans="1:10">
      <c r="A662" s="89">
        <v>40557</v>
      </c>
      <c r="B662" s="90">
        <v>37</v>
      </c>
      <c r="C662" s="91">
        <v>49242</v>
      </c>
      <c r="D662" s="92" t="s">
        <v>172</v>
      </c>
      <c r="E662" s="91">
        <v>49722.222000000002</v>
      </c>
      <c r="F662" s="91">
        <v>50179.09</v>
      </c>
      <c r="G662" s="91">
        <v>-4.3</v>
      </c>
      <c r="H662" s="91">
        <v>-451</v>
      </c>
      <c r="I662" s="91">
        <v>1975.6120000000001</v>
      </c>
      <c r="J662" s="93"/>
    </row>
    <row r="663" spans="1:10">
      <c r="A663" s="89">
        <v>40557</v>
      </c>
      <c r="B663" s="90">
        <v>38</v>
      </c>
      <c r="C663" s="91">
        <v>48115</v>
      </c>
      <c r="D663" s="92" t="s">
        <v>172</v>
      </c>
      <c r="E663" s="91">
        <v>48635.266000000003</v>
      </c>
      <c r="F663" s="91">
        <v>49095.694000000003</v>
      </c>
      <c r="G663" s="91">
        <v>-11.26</v>
      </c>
      <c r="H663" s="91">
        <v>-451.1</v>
      </c>
      <c r="I663" s="91">
        <v>1974.5240000000001</v>
      </c>
      <c r="J663" s="93"/>
    </row>
    <row r="664" spans="1:10">
      <c r="A664" s="89">
        <v>40557</v>
      </c>
      <c r="B664" s="90">
        <v>39</v>
      </c>
      <c r="C664" s="91">
        <v>46634</v>
      </c>
      <c r="D664" s="92" t="s">
        <v>172</v>
      </c>
      <c r="E664" s="91">
        <v>47254.8</v>
      </c>
      <c r="F664" s="91">
        <v>47712.328000000001</v>
      </c>
      <c r="G664" s="91">
        <v>-1.4</v>
      </c>
      <c r="H664" s="91">
        <v>-451.2</v>
      </c>
      <c r="I664" s="91">
        <v>1974.4260000000002</v>
      </c>
      <c r="J664" s="93"/>
    </row>
    <row r="665" spans="1:10">
      <c r="A665" s="89">
        <v>40557</v>
      </c>
      <c r="B665" s="90">
        <v>40</v>
      </c>
      <c r="C665" s="91">
        <v>45090</v>
      </c>
      <c r="D665" s="92" t="s">
        <v>172</v>
      </c>
      <c r="E665" s="91">
        <v>45644.207999999999</v>
      </c>
      <c r="F665" s="91">
        <v>46097.856</v>
      </c>
      <c r="G665" s="91">
        <v>-1.1599999999999999</v>
      </c>
      <c r="H665" s="91">
        <v>-451.1</v>
      </c>
      <c r="I665" s="91">
        <v>1973.24</v>
      </c>
      <c r="J665" s="93"/>
    </row>
    <row r="666" spans="1:10">
      <c r="A666" s="89">
        <v>40557</v>
      </c>
      <c r="B666" s="90">
        <v>41</v>
      </c>
      <c r="C666" s="91">
        <v>43520</v>
      </c>
      <c r="D666" s="92" t="s">
        <v>172</v>
      </c>
      <c r="E666" s="91">
        <v>44178.83</v>
      </c>
      <c r="F666" s="91">
        <v>44633.158000000003</v>
      </c>
      <c r="G666" s="91">
        <v>-1.1599999999999999</v>
      </c>
      <c r="H666" s="91">
        <v>-451.2</v>
      </c>
      <c r="I666" s="91">
        <v>1901.39</v>
      </c>
      <c r="J666" s="93"/>
    </row>
    <row r="667" spans="1:10">
      <c r="A667" s="89">
        <v>40557</v>
      </c>
      <c r="B667" s="90">
        <v>42</v>
      </c>
      <c r="C667" s="91">
        <v>41902</v>
      </c>
      <c r="D667" s="92" t="s">
        <v>172</v>
      </c>
      <c r="E667" s="91">
        <v>42569.955999999998</v>
      </c>
      <c r="F667" s="91">
        <v>43024.824000000001</v>
      </c>
      <c r="G667" s="91">
        <v>-1.08</v>
      </c>
      <c r="H667" s="91">
        <v>-451.2</v>
      </c>
      <c r="I667" s="91">
        <v>1900.6980000000001</v>
      </c>
      <c r="J667" s="93"/>
    </row>
    <row r="668" spans="1:10">
      <c r="A668" s="89">
        <v>40557</v>
      </c>
      <c r="B668" s="90">
        <v>43</v>
      </c>
      <c r="C668" s="91">
        <v>40465</v>
      </c>
      <c r="D668" s="92" t="s">
        <v>172</v>
      </c>
      <c r="E668" s="91">
        <v>41069.338000000003</v>
      </c>
      <c r="F668" s="91">
        <v>41525.826000000001</v>
      </c>
      <c r="G668" s="91">
        <v>-1.22</v>
      </c>
      <c r="H668" s="91">
        <v>-451.2</v>
      </c>
      <c r="I668" s="91">
        <v>1944.48</v>
      </c>
      <c r="J668" s="93"/>
    </row>
    <row r="669" spans="1:10">
      <c r="A669" s="89">
        <v>40557</v>
      </c>
      <c r="B669" s="90">
        <v>44</v>
      </c>
      <c r="C669" s="91">
        <v>38530</v>
      </c>
      <c r="D669" s="92" t="s">
        <v>172</v>
      </c>
      <c r="E669" s="91">
        <v>39126.067999999999</v>
      </c>
      <c r="F669" s="91">
        <v>39588.216</v>
      </c>
      <c r="G669" s="91">
        <v>-12.98</v>
      </c>
      <c r="H669" s="91">
        <v>-451.2</v>
      </c>
      <c r="I669" s="91">
        <v>1944.7760000000001</v>
      </c>
      <c r="J669" s="93"/>
    </row>
    <row r="670" spans="1:10">
      <c r="A670" s="89">
        <v>40557</v>
      </c>
      <c r="B670" s="90">
        <v>45</v>
      </c>
      <c r="C670" s="91">
        <v>37084</v>
      </c>
      <c r="D670" s="92" t="s">
        <v>172</v>
      </c>
      <c r="E670" s="91">
        <v>37483.637999999999</v>
      </c>
      <c r="F670" s="91">
        <v>37941.805999999997</v>
      </c>
      <c r="G670" s="91">
        <v>-5.28</v>
      </c>
      <c r="H670" s="91">
        <v>-451.2</v>
      </c>
      <c r="I670" s="91">
        <v>1975.5120000000002</v>
      </c>
      <c r="J670" s="93"/>
    </row>
    <row r="671" spans="1:10">
      <c r="A671" s="89">
        <v>40557</v>
      </c>
      <c r="B671" s="90">
        <v>46</v>
      </c>
      <c r="C671" s="91">
        <v>35668</v>
      </c>
      <c r="D671" s="92" t="s">
        <v>172</v>
      </c>
      <c r="E671" s="91">
        <v>36041.925999999999</v>
      </c>
      <c r="F671" s="91">
        <v>36506.089999999997</v>
      </c>
      <c r="G671" s="91">
        <v>-9.44</v>
      </c>
      <c r="H671" s="91">
        <v>-450.6</v>
      </c>
      <c r="I671" s="91">
        <v>1975.6120000000001</v>
      </c>
      <c r="J671" s="93"/>
    </row>
    <row r="672" spans="1:10">
      <c r="A672" s="89">
        <v>40557</v>
      </c>
      <c r="B672" s="90">
        <v>47</v>
      </c>
      <c r="C672" s="91">
        <v>34076</v>
      </c>
      <c r="D672" s="92" t="s">
        <v>172</v>
      </c>
      <c r="E672" s="91">
        <v>34529.64</v>
      </c>
      <c r="F672" s="91">
        <v>35033.584000000003</v>
      </c>
      <c r="G672" s="91">
        <v>-72.959999999999994</v>
      </c>
      <c r="H672" s="91">
        <v>-432.2</v>
      </c>
      <c r="I672" s="91">
        <v>1973.0420000000001</v>
      </c>
      <c r="J672" s="93"/>
    </row>
    <row r="673" spans="1:10">
      <c r="A673" s="89">
        <v>40557</v>
      </c>
      <c r="B673" s="90">
        <v>48</v>
      </c>
      <c r="C673" s="91">
        <v>33099</v>
      </c>
      <c r="D673" s="92" t="s">
        <v>172</v>
      </c>
      <c r="E673" s="91">
        <v>33534.072</v>
      </c>
      <c r="F673" s="91">
        <v>34170.949999999997</v>
      </c>
      <c r="G673" s="91">
        <v>-207.36</v>
      </c>
      <c r="H673" s="91">
        <v>-432.2</v>
      </c>
      <c r="I673" s="91">
        <v>1973.14</v>
      </c>
      <c r="J673" s="93"/>
    </row>
    <row r="674" spans="1:10">
      <c r="A674" s="89">
        <v>40558</v>
      </c>
      <c r="B674" s="90">
        <v>1</v>
      </c>
      <c r="C674" s="91">
        <v>33392</v>
      </c>
      <c r="D674" s="92" t="s">
        <v>172</v>
      </c>
      <c r="E674" s="91">
        <v>33843.21</v>
      </c>
      <c r="F674" s="91">
        <v>34361.527999999998</v>
      </c>
      <c r="G674" s="91">
        <v>-88.8</v>
      </c>
      <c r="H674" s="91">
        <v>-432.1</v>
      </c>
      <c r="I674" s="91">
        <v>1974.03</v>
      </c>
      <c r="J674" s="93"/>
    </row>
    <row r="675" spans="1:10">
      <c r="A675" s="89">
        <v>40558</v>
      </c>
      <c r="B675" s="90">
        <v>2</v>
      </c>
      <c r="C675" s="91">
        <v>33286</v>
      </c>
      <c r="D675" s="92" t="s">
        <v>172</v>
      </c>
      <c r="E675" s="91">
        <v>33659.972000000002</v>
      </c>
      <c r="F675" s="91">
        <v>34437.07</v>
      </c>
      <c r="G675" s="91">
        <v>-347.58</v>
      </c>
      <c r="H675" s="91">
        <v>-432.2</v>
      </c>
      <c r="I675" s="91">
        <v>1975.6120000000001</v>
      </c>
      <c r="J675" s="93"/>
    </row>
    <row r="676" spans="1:10">
      <c r="A676" s="89">
        <v>40558</v>
      </c>
      <c r="B676" s="90">
        <v>3</v>
      </c>
      <c r="C676" s="91">
        <v>32515</v>
      </c>
      <c r="D676" s="92" t="s">
        <v>172</v>
      </c>
      <c r="E676" s="91">
        <v>32890.915999999997</v>
      </c>
      <c r="F676" s="91">
        <v>34037.425999999999</v>
      </c>
      <c r="G676" s="91">
        <v>-744.12</v>
      </c>
      <c r="H676" s="91">
        <v>-404</v>
      </c>
      <c r="I676" s="91">
        <v>1975.414</v>
      </c>
      <c r="J676" s="93"/>
    </row>
    <row r="677" spans="1:10">
      <c r="A677" s="89">
        <v>40558</v>
      </c>
      <c r="B677" s="90">
        <v>4</v>
      </c>
      <c r="C677" s="91">
        <v>31351</v>
      </c>
      <c r="D677" s="92" t="s">
        <v>172</v>
      </c>
      <c r="E677" s="91">
        <v>31750.878000000001</v>
      </c>
      <c r="F677" s="91">
        <v>33046.449999999997</v>
      </c>
      <c r="G677" s="91">
        <v>-1030.78</v>
      </c>
      <c r="H677" s="91">
        <v>-265.8</v>
      </c>
      <c r="I677" s="91">
        <v>1975.71</v>
      </c>
      <c r="J677" s="93"/>
    </row>
    <row r="678" spans="1:10">
      <c r="A678" s="89">
        <v>40558</v>
      </c>
      <c r="B678" s="90">
        <v>5</v>
      </c>
      <c r="C678" s="91">
        <v>30587</v>
      </c>
      <c r="D678" s="92" t="s">
        <v>172</v>
      </c>
      <c r="E678" s="91">
        <v>30983.67</v>
      </c>
      <c r="F678" s="91">
        <v>32222.277999999998</v>
      </c>
      <c r="G678" s="91">
        <v>-1134.5999999999999</v>
      </c>
      <c r="H678" s="91">
        <v>-147.4</v>
      </c>
      <c r="I678" s="91">
        <v>1976.008</v>
      </c>
      <c r="J678" s="93"/>
    </row>
    <row r="679" spans="1:10">
      <c r="A679" s="89">
        <v>40558</v>
      </c>
      <c r="B679" s="90">
        <v>6</v>
      </c>
      <c r="C679" s="91">
        <v>30445</v>
      </c>
      <c r="D679" s="92" t="s">
        <v>172</v>
      </c>
      <c r="E679" s="91">
        <v>30812.668000000001</v>
      </c>
      <c r="F679" s="91">
        <v>32176.78</v>
      </c>
      <c r="G679" s="91">
        <v>-1307.26</v>
      </c>
      <c r="H679" s="91">
        <v>-90.1</v>
      </c>
      <c r="I679" s="91">
        <v>1975.81</v>
      </c>
      <c r="J679" s="93"/>
    </row>
    <row r="680" spans="1:10">
      <c r="A680" s="89">
        <v>40558</v>
      </c>
      <c r="B680" s="90">
        <v>7</v>
      </c>
      <c r="C680" s="91">
        <v>29765</v>
      </c>
      <c r="D680" s="92" t="s">
        <v>172</v>
      </c>
      <c r="E680" s="91">
        <v>30119.524000000001</v>
      </c>
      <c r="F680" s="91">
        <v>31733.657999999999</v>
      </c>
      <c r="G680" s="91">
        <v>-1401.94</v>
      </c>
      <c r="H680" s="91">
        <v>-213.4</v>
      </c>
      <c r="I680" s="91">
        <v>1974.3280000000002</v>
      </c>
      <c r="J680" s="93"/>
    </row>
    <row r="681" spans="1:10">
      <c r="A681" s="89">
        <v>40558</v>
      </c>
      <c r="B681" s="90">
        <v>8</v>
      </c>
      <c r="C681" s="91">
        <v>28709</v>
      </c>
      <c r="D681" s="92" t="s">
        <v>172</v>
      </c>
      <c r="E681" s="91">
        <v>29143.402000000002</v>
      </c>
      <c r="F681" s="91">
        <v>31067.666000000001</v>
      </c>
      <c r="G681" s="91">
        <v>-1706.44</v>
      </c>
      <c r="H681" s="91">
        <v>-217.9</v>
      </c>
      <c r="I681" s="91">
        <v>1974.82</v>
      </c>
      <c r="J681" s="93"/>
    </row>
    <row r="682" spans="1:10">
      <c r="A682" s="89">
        <v>40558</v>
      </c>
      <c r="B682" s="90">
        <v>9</v>
      </c>
      <c r="C682" s="91">
        <v>27992</v>
      </c>
      <c r="D682" s="92" t="s">
        <v>172</v>
      </c>
      <c r="E682" s="91">
        <v>28422.072</v>
      </c>
      <c r="F682" s="91">
        <v>30382.268</v>
      </c>
      <c r="G682" s="91">
        <v>-1780.28</v>
      </c>
      <c r="H682" s="91">
        <v>-180</v>
      </c>
      <c r="I682" s="91">
        <v>1975.9080000000001</v>
      </c>
      <c r="J682" s="93"/>
    </row>
    <row r="683" spans="1:10">
      <c r="A683" s="89">
        <v>40558</v>
      </c>
      <c r="B683" s="90">
        <v>10</v>
      </c>
      <c r="C683" s="91">
        <v>27492</v>
      </c>
      <c r="D683" s="92" t="s">
        <v>172</v>
      </c>
      <c r="E683" s="91">
        <v>27965.874</v>
      </c>
      <c r="F683" s="91">
        <v>29883.008000000002</v>
      </c>
      <c r="G683" s="91">
        <v>-1769.22</v>
      </c>
      <c r="H683" s="91">
        <v>-147.30000000000001</v>
      </c>
      <c r="I683" s="91">
        <v>1975.6120000000001</v>
      </c>
      <c r="J683" s="93"/>
    </row>
    <row r="684" spans="1:10">
      <c r="A684" s="89">
        <v>40558</v>
      </c>
      <c r="B684" s="90">
        <v>11</v>
      </c>
      <c r="C684" s="91">
        <v>27367</v>
      </c>
      <c r="D684" s="92" t="s">
        <v>172</v>
      </c>
      <c r="E684" s="91">
        <v>27834.652000000002</v>
      </c>
      <c r="F684" s="91">
        <v>29682.95</v>
      </c>
      <c r="G684" s="91">
        <v>-1758.78</v>
      </c>
      <c r="H684" s="91">
        <v>-90.1</v>
      </c>
      <c r="I684" s="91">
        <v>1975.81</v>
      </c>
      <c r="J684" s="93"/>
    </row>
    <row r="685" spans="1:10">
      <c r="A685" s="89">
        <v>40558</v>
      </c>
      <c r="B685" s="90">
        <v>12</v>
      </c>
      <c r="C685" s="91">
        <v>27416</v>
      </c>
      <c r="D685" s="92" t="s">
        <v>172</v>
      </c>
      <c r="E685" s="91">
        <v>27900.448</v>
      </c>
      <c r="F685" s="91">
        <v>29741.186000000002</v>
      </c>
      <c r="G685" s="91">
        <v>-1751.22</v>
      </c>
      <c r="H685" s="91">
        <v>-90.2</v>
      </c>
      <c r="I685" s="91">
        <v>1975.71</v>
      </c>
      <c r="J685" s="93"/>
    </row>
    <row r="686" spans="1:10">
      <c r="A686" s="89">
        <v>40558</v>
      </c>
      <c r="B686" s="90">
        <v>13</v>
      </c>
      <c r="C686" s="91">
        <v>28611</v>
      </c>
      <c r="D686" s="92" t="s">
        <v>172</v>
      </c>
      <c r="E686" s="91">
        <v>29148.966</v>
      </c>
      <c r="F686" s="91">
        <v>30661.758000000002</v>
      </c>
      <c r="G686" s="91">
        <v>-1387.54</v>
      </c>
      <c r="H686" s="91">
        <v>-90.1</v>
      </c>
      <c r="I686" s="91">
        <v>1976.008</v>
      </c>
      <c r="J686" s="93"/>
    </row>
    <row r="687" spans="1:10">
      <c r="A687" s="89">
        <v>40558</v>
      </c>
      <c r="B687" s="90">
        <v>14</v>
      </c>
      <c r="C687" s="91">
        <v>29548</v>
      </c>
      <c r="D687" s="92" t="s">
        <v>172</v>
      </c>
      <c r="E687" s="91">
        <v>30099.41</v>
      </c>
      <c r="F687" s="91">
        <v>30960.248</v>
      </c>
      <c r="G687" s="91">
        <v>-771.32</v>
      </c>
      <c r="H687" s="91">
        <v>-90.1</v>
      </c>
      <c r="I687" s="91">
        <v>1975.9080000000001</v>
      </c>
      <c r="J687" s="93"/>
    </row>
    <row r="688" spans="1:10">
      <c r="A688" s="89">
        <v>40558</v>
      </c>
      <c r="B688" s="90">
        <v>15</v>
      </c>
      <c r="C688" s="91">
        <v>30975</v>
      </c>
      <c r="D688" s="92" t="s">
        <v>172</v>
      </c>
      <c r="E688" s="91">
        <v>31435.394</v>
      </c>
      <c r="F688" s="91">
        <v>31553.338</v>
      </c>
      <c r="G688" s="91">
        <v>-9.42</v>
      </c>
      <c r="H688" s="91">
        <v>-105.4</v>
      </c>
      <c r="I688" s="91">
        <v>1948.73</v>
      </c>
      <c r="J688" s="93"/>
    </row>
    <row r="689" spans="1:10">
      <c r="A689" s="89">
        <v>40558</v>
      </c>
      <c r="B689" s="90">
        <v>16</v>
      </c>
      <c r="C689" s="91">
        <v>32146</v>
      </c>
      <c r="D689" s="92" t="s">
        <v>172</v>
      </c>
      <c r="E689" s="91">
        <v>32566.022000000001</v>
      </c>
      <c r="F689" s="91">
        <v>32684.29</v>
      </c>
      <c r="G689" s="91">
        <v>-9.1</v>
      </c>
      <c r="H689" s="91">
        <v>-109.1</v>
      </c>
      <c r="I689" s="91">
        <v>1948.9280000000001</v>
      </c>
      <c r="J689" s="93"/>
    </row>
    <row r="690" spans="1:10">
      <c r="A690" s="89">
        <v>40558</v>
      </c>
      <c r="B690" s="90">
        <v>17</v>
      </c>
      <c r="C690" s="91">
        <v>34233</v>
      </c>
      <c r="D690" s="92" t="s">
        <v>172</v>
      </c>
      <c r="E690" s="91">
        <v>34646.589999999997</v>
      </c>
      <c r="F690" s="91">
        <v>34764.218000000001</v>
      </c>
      <c r="G690" s="91">
        <v>-4.4800000000000004</v>
      </c>
      <c r="H690" s="91">
        <v>-109.1</v>
      </c>
      <c r="I690" s="91">
        <v>1839.2260000000001</v>
      </c>
      <c r="J690" s="93"/>
    </row>
    <row r="691" spans="1:10">
      <c r="A691" s="89">
        <v>40558</v>
      </c>
      <c r="B691" s="90">
        <v>18</v>
      </c>
      <c r="C691" s="91">
        <v>36097</v>
      </c>
      <c r="D691" s="92" t="s">
        <v>172</v>
      </c>
      <c r="E691" s="91">
        <v>36518.076000000001</v>
      </c>
      <c r="F691" s="91">
        <v>36635.544000000002</v>
      </c>
      <c r="G691" s="91">
        <v>-8.3000000000000007</v>
      </c>
      <c r="H691" s="91">
        <v>-109.2</v>
      </c>
      <c r="I691" s="91">
        <v>1839.424</v>
      </c>
      <c r="J691" s="93"/>
    </row>
    <row r="692" spans="1:10">
      <c r="A692" s="89">
        <v>40558</v>
      </c>
      <c r="B692" s="90">
        <v>19</v>
      </c>
      <c r="C692" s="91">
        <v>38128</v>
      </c>
      <c r="D692" s="92" t="s">
        <v>172</v>
      </c>
      <c r="E692" s="91">
        <v>38553.777999999998</v>
      </c>
      <c r="F692" s="91">
        <v>38673.866000000002</v>
      </c>
      <c r="G692" s="91">
        <v>-10.92</v>
      </c>
      <c r="H692" s="91">
        <v>-109.2</v>
      </c>
      <c r="I692" s="91">
        <v>1961.2820000000002</v>
      </c>
      <c r="J692" s="93"/>
    </row>
    <row r="693" spans="1:10">
      <c r="A693" s="89">
        <v>40558</v>
      </c>
      <c r="B693" s="90">
        <v>20</v>
      </c>
      <c r="C693" s="91">
        <v>39131</v>
      </c>
      <c r="D693" s="92" t="s">
        <v>172</v>
      </c>
      <c r="E693" s="91">
        <v>39553.298000000003</v>
      </c>
      <c r="F693" s="91">
        <v>39691.745999999999</v>
      </c>
      <c r="G693" s="91">
        <v>-12.44</v>
      </c>
      <c r="H693" s="91">
        <v>-126.6</v>
      </c>
      <c r="I693" s="91">
        <v>1960.6880000000001</v>
      </c>
      <c r="J693" s="93"/>
    </row>
    <row r="694" spans="1:10">
      <c r="A694" s="89">
        <v>40558</v>
      </c>
      <c r="B694" s="90">
        <v>21</v>
      </c>
      <c r="C694" s="91">
        <v>40022</v>
      </c>
      <c r="D694" s="92" t="s">
        <v>172</v>
      </c>
      <c r="E694" s="91">
        <v>40411.83</v>
      </c>
      <c r="F694" s="91">
        <v>40689.648000000001</v>
      </c>
      <c r="G694" s="91">
        <v>-12.48</v>
      </c>
      <c r="H694" s="91">
        <v>-266.10000000000002</v>
      </c>
      <c r="I694" s="91">
        <v>1960.788</v>
      </c>
      <c r="J694" s="93"/>
    </row>
    <row r="695" spans="1:10">
      <c r="A695" s="89">
        <v>40558</v>
      </c>
      <c r="B695" s="90">
        <v>22</v>
      </c>
      <c r="C695" s="91">
        <v>40527</v>
      </c>
      <c r="D695" s="92" t="s">
        <v>172</v>
      </c>
      <c r="E695" s="91">
        <v>40792.586000000003</v>
      </c>
      <c r="F695" s="91">
        <v>41209.733999999997</v>
      </c>
      <c r="G695" s="91">
        <v>-14.4</v>
      </c>
      <c r="H695" s="91">
        <v>-404.3</v>
      </c>
      <c r="I695" s="91">
        <v>1960.59</v>
      </c>
      <c r="J695" s="93"/>
    </row>
    <row r="696" spans="1:10">
      <c r="A696" s="89">
        <v>40558</v>
      </c>
      <c r="B696" s="90">
        <v>23</v>
      </c>
      <c r="C696" s="91">
        <v>40665</v>
      </c>
      <c r="D696" s="92" t="s">
        <v>172</v>
      </c>
      <c r="E696" s="91">
        <v>41006.137999999999</v>
      </c>
      <c r="F696" s="91">
        <v>41469.267999999996</v>
      </c>
      <c r="G696" s="91">
        <v>-16.54</v>
      </c>
      <c r="H696" s="91">
        <v>-448.2</v>
      </c>
      <c r="I696" s="91">
        <v>1951.0020000000002</v>
      </c>
      <c r="J696" s="93"/>
    </row>
    <row r="697" spans="1:10">
      <c r="A697" s="89">
        <v>40558</v>
      </c>
      <c r="B697" s="90">
        <v>24</v>
      </c>
      <c r="C697" s="91">
        <v>40781</v>
      </c>
      <c r="D697" s="92" t="s">
        <v>172</v>
      </c>
      <c r="E697" s="91">
        <v>41165.995999999999</v>
      </c>
      <c r="F697" s="91">
        <v>41631.343999999997</v>
      </c>
      <c r="G697" s="91">
        <v>-16.18</v>
      </c>
      <c r="H697" s="91">
        <v>-451</v>
      </c>
      <c r="I697" s="91">
        <v>1951.0020000000002</v>
      </c>
      <c r="J697" s="93"/>
    </row>
    <row r="698" spans="1:10">
      <c r="A698" s="89">
        <v>40558</v>
      </c>
      <c r="B698" s="90">
        <v>25</v>
      </c>
      <c r="C698" s="91">
        <v>40750</v>
      </c>
      <c r="D698" s="92" t="s">
        <v>172</v>
      </c>
      <c r="E698" s="91">
        <v>41218.86</v>
      </c>
      <c r="F698" s="91">
        <v>41684.428</v>
      </c>
      <c r="G698" s="91">
        <v>-16.399999999999999</v>
      </c>
      <c r="H698" s="91">
        <v>-451</v>
      </c>
      <c r="I698" s="91">
        <v>1976.106</v>
      </c>
      <c r="J698" s="93"/>
    </row>
    <row r="699" spans="1:10">
      <c r="A699" s="89">
        <v>40558</v>
      </c>
      <c r="B699" s="90">
        <v>26</v>
      </c>
      <c r="C699" s="91">
        <v>40604</v>
      </c>
      <c r="D699" s="92" t="s">
        <v>172</v>
      </c>
      <c r="E699" s="91">
        <v>41047.103999999999</v>
      </c>
      <c r="F699" s="91">
        <v>41512.771999999997</v>
      </c>
      <c r="G699" s="91">
        <v>-16.5</v>
      </c>
      <c r="H699" s="91">
        <v>-450.9</v>
      </c>
      <c r="I699" s="91">
        <v>1975.5120000000002</v>
      </c>
      <c r="J699" s="93"/>
    </row>
    <row r="700" spans="1:10">
      <c r="A700" s="89">
        <v>40558</v>
      </c>
      <c r="B700" s="90">
        <v>27</v>
      </c>
      <c r="C700" s="91">
        <v>40373</v>
      </c>
      <c r="D700" s="92" t="s">
        <v>172</v>
      </c>
      <c r="E700" s="91">
        <v>40753.953999999998</v>
      </c>
      <c r="F700" s="91">
        <v>41219.542000000001</v>
      </c>
      <c r="G700" s="91">
        <v>-16.420000000000002</v>
      </c>
      <c r="H700" s="91">
        <v>-450.9</v>
      </c>
      <c r="I700" s="91">
        <v>1974.82</v>
      </c>
      <c r="J700" s="93"/>
    </row>
    <row r="701" spans="1:10">
      <c r="A701" s="89">
        <v>40558</v>
      </c>
      <c r="B701" s="90">
        <v>28</v>
      </c>
      <c r="C701" s="91">
        <v>40024</v>
      </c>
      <c r="D701" s="92" t="s">
        <v>172</v>
      </c>
      <c r="E701" s="91">
        <v>40410.874000000003</v>
      </c>
      <c r="F701" s="91">
        <v>40875.633999999998</v>
      </c>
      <c r="G701" s="91">
        <v>-10.86</v>
      </c>
      <c r="H701" s="91">
        <v>-450.2</v>
      </c>
      <c r="I701" s="91">
        <v>1974.624</v>
      </c>
      <c r="J701" s="93"/>
    </row>
    <row r="702" spans="1:10">
      <c r="A702" s="89">
        <v>40558</v>
      </c>
      <c r="B702" s="90">
        <v>29</v>
      </c>
      <c r="C702" s="91">
        <v>39699</v>
      </c>
      <c r="D702" s="92" t="s">
        <v>172</v>
      </c>
      <c r="E702" s="91">
        <v>40054.44</v>
      </c>
      <c r="F702" s="91">
        <v>40496.072</v>
      </c>
      <c r="G702" s="91">
        <v>-10.66</v>
      </c>
      <c r="H702" s="91">
        <v>-428.4</v>
      </c>
      <c r="I702" s="91">
        <v>1976.008</v>
      </c>
      <c r="J702" s="93"/>
    </row>
    <row r="703" spans="1:10">
      <c r="A703" s="89">
        <v>40558</v>
      </c>
      <c r="B703" s="90">
        <v>30</v>
      </c>
      <c r="C703" s="91">
        <v>39362</v>
      </c>
      <c r="D703" s="92" t="s">
        <v>172</v>
      </c>
      <c r="E703" s="91">
        <v>39716.230000000003</v>
      </c>
      <c r="F703" s="91">
        <v>40118.148000000001</v>
      </c>
      <c r="G703" s="91">
        <v>-9.2799999999999994</v>
      </c>
      <c r="H703" s="91">
        <v>-395.1</v>
      </c>
      <c r="I703" s="91">
        <v>1975.81</v>
      </c>
      <c r="J703" s="93"/>
    </row>
    <row r="704" spans="1:10">
      <c r="A704" s="89">
        <v>40558</v>
      </c>
      <c r="B704" s="90">
        <v>31</v>
      </c>
      <c r="C704" s="91">
        <v>39328</v>
      </c>
      <c r="D704" s="92" t="s">
        <v>172</v>
      </c>
      <c r="E704" s="91">
        <v>39746.567999999999</v>
      </c>
      <c r="F704" s="91">
        <v>40115.82</v>
      </c>
      <c r="G704" s="91">
        <v>-8.44</v>
      </c>
      <c r="H704" s="91">
        <v>-362.2</v>
      </c>
      <c r="I704" s="91">
        <v>1931.4340000000002</v>
      </c>
      <c r="J704" s="93"/>
    </row>
    <row r="705" spans="1:10">
      <c r="A705" s="89">
        <v>40558</v>
      </c>
      <c r="B705" s="90">
        <v>32</v>
      </c>
      <c r="C705" s="91">
        <v>39699</v>
      </c>
      <c r="D705" s="92" t="s">
        <v>172</v>
      </c>
      <c r="E705" s="91">
        <v>40159.972000000002</v>
      </c>
      <c r="F705" s="91">
        <v>40521.555999999997</v>
      </c>
      <c r="G705" s="91">
        <v>-8.5399999999999991</v>
      </c>
      <c r="H705" s="91">
        <v>-354.3</v>
      </c>
      <c r="I705" s="91">
        <v>1931.2360000000001</v>
      </c>
      <c r="J705" s="93"/>
    </row>
    <row r="706" spans="1:10">
      <c r="A706" s="89">
        <v>40558</v>
      </c>
      <c r="B706" s="90">
        <v>33</v>
      </c>
      <c r="C706" s="91">
        <v>41093</v>
      </c>
      <c r="D706" s="92" t="s">
        <v>172</v>
      </c>
      <c r="E706" s="91">
        <v>41688.156000000003</v>
      </c>
      <c r="F706" s="91">
        <v>42097.582000000002</v>
      </c>
      <c r="G706" s="91">
        <v>-8.52</v>
      </c>
      <c r="H706" s="91">
        <v>-401.8</v>
      </c>
      <c r="I706" s="91">
        <v>1974.5240000000001</v>
      </c>
      <c r="J706" s="93"/>
    </row>
    <row r="707" spans="1:10">
      <c r="A707" s="89">
        <v>40558</v>
      </c>
      <c r="B707" s="90">
        <v>34</v>
      </c>
      <c r="C707" s="91">
        <v>43553</v>
      </c>
      <c r="D707" s="92" t="s">
        <v>172</v>
      </c>
      <c r="E707" s="91">
        <v>44201.038</v>
      </c>
      <c r="F707" s="91">
        <v>44660.525999999998</v>
      </c>
      <c r="G707" s="91">
        <v>-15.4</v>
      </c>
      <c r="H707" s="91">
        <v>-447.4</v>
      </c>
      <c r="I707" s="91">
        <v>1974.82</v>
      </c>
      <c r="J707" s="93"/>
    </row>
    <row r="708" spans="1:10">
      <c r="A708" s="89">
        <v>40558</v>
      </c>
      <c r="B708" s="90">
        <v>35</v>
      </c>
      <c r="C708" s="91">
        <v>45214</v>
      </c>
      <c r="D708" s="92" t="s">
        <v>172</v>
      </c>
      <c r="E708" s="91">
        <v>45791.387999999999</v>
      </c>
      <c r="F708" s="91">
        <v>46254.555999999997</v>
      </c>
      <c r="G708" s="91">
        <v>-15.6</v>
      </c>
      <c r="H708" s="91">
        <v>-451</v>
      </c>
      <c r="I708" s="91">
        <v>1975.71</v>
      </c>
      <c r="J708" s="93"/>
    </row>
    <row r="709" spans="1:10">
      <c r="A709" s="89">
        <v>40558</v>
      </c>
      <c r="B709" s="90">
        <v>36</v>
      </c>
      <c r="C709" s="91">
        <v>45541</v>
      </c>
      <c r="D709" s="92" t="s">
        <v>172</v>
      </c>
      <c r="E709" s="91">
        <v>45990.298000000003</v>
      </c>
      <c r="F709" s="91">
        <v>46447.945999999996</v>
      </c>
      <c r="G709" s="91">
        <v>-10.48</v>
      </c>
      <c r="H709" s="91">
        <v>-451</v>
      </c>
      <c r="I709" s="91">
        <v>1975.5120000000002</v>
      </c>
      <c r="J709" s="93"/>
    </row>
    <row r="710" spans="1:10">
      <c r="A710" s="89">
        <v>40558</v>
      </c>
      <c r="B710" s="90">
        <v>37</v>
      </c>
      <c r="C710" s="91">
        <v>44965</v>
      </c>
      <c r="D710" s="92" t="s">
        <v>172</v>
      </c>
      <c r="E710" s="91">
        <v>45376.065999999999</v>
      </c>
      <c r="F710" s="91">
        <v>45838.133999999998</v>
      </c>
      <c r="G710" s="91">
        <v>-8.16</v>
      </c>
      <c r="H710" s="91">
        <v>-451</v>
      </c>
      <c r="I710" s="91">
        <v>1975.9080000000001</v>
      </c>
      <c r="J710" s="93"/>
    </row>
    <row r="711" spans="1:10">
      <c r="A711" s="89">
        <v>40558</v>
      </c>
      <c r="B711" s="90">
        <v>38</v>
      </c>
      <c r="C711" s="91">
        <v>43867</v>
      </c>
      <c r="D711" s="92" t="s">
        <v>172</v>
      </c>
      <c r="E711" s="91">
        <v>44275.877999999997</v>
      </c>
      <c r="F711" s="91">
        <v>44739.366000000002</v>
      </c>
      <c r="G711" s="91">
        <v>-14.32</v>
      </c>
      <c r="H711" s="91">
        <v>-451</v>
      </c>
      <c r="I711" s="91">
        <v>1975.5120000000002</v>
      </c>
      <c r="J711" s="93"/>
    </row>
    <row r="712" spans="1:10">
      <c r="A712" s="89">
        <v>40558</v>
      </c>
      <c r="B712" s="90">
        <v>39</v>
      </c>
      <c r="C712" s="91">
        <v>42341</v>
      </c>
      <c r="D712" s="92" t="s">
        <v>172</v>
      </c>
      <c r="E712" s="91">
        <v>42742.273999999998</v>
      </c>
      <c r="F712" s="91">
        <v>43200.962</v>
      </c>
      <c r="G712" s="91">
        <v>-8.26</v>
      </c>
      <c r="H712" s="91">
        <v>-451.1</v>
      </c>
      <c r="I712" s="91">
        <v>1924.616</v>
      </c>
      <c r="J712" s="93"/>
    </row>
    <row r="713" spans="1:10">
      <c r="A713" s="89">
        <v>40558</v>
      </c>
      <c r="B713" s="90">
        <v>40</v>
      </c>
      <c r="C713" s="91">
        <v>40842</v>
      </c>
      <c r="D713" s="92" t="s">
        <v>172</v>
      </c>
      <c r="E713" s="91">
        <v>41216.678</v>
      </c>
      <c r="F713" s="91">
        <v>41678.245999999999</v>
      </c>
      <c r="G713" s="91">
        <v>-12.4</v>
      </c>
      <c r="H713" s="91">
        <v>-451.1</v>
      </c>
      <c r="I713" s="91">
        <v>1923.33</v>
      </c>
      <c r="J713" s="93"/>
    </row>
    <row r="714" spans="1:10">
      <c r="A714" s="89">
        <v>40558</v>
      </c>
      <c r="B714" s="90">
        <v>41</v>
      </c>
      <c r="C714" s="91">
        <v>39628</v>
      </c>
      <c r="D714" s="92" t="s">
        <v>172</v>
      </c>
      <c r="E714" s="91">
        <v>40001.538</v>
      </c>
      <c r="F714" s="91">
        <v>40463.286</v>
      </c>
      <c r="G714" s="91">
        <v>-6.98</v>
      </c>
      <c r="H714" s="91">
        <v>-451.1</v>
      </c>
      <c r="I714" s="91">
        <v>1973.932</v>
      </c>
      <c r="J714" s="93"/>
    </row>
    <row r="715" spans="1:10">
      <c r="A715" s="89">
        <v>40558</v>
      </c>
      <c r="B715" s="90">
        <v>42</v>
      </c>
      <c r="C715" s="91">
        <v>38103</v>
      </c>
      <c r="D715" s="92" t="s">
        <v>172</v>
      </c>
      <c r="E715" s="91">
        <v>38423.472000000002</v>
      </c>
      <c r="F715" s="91">
        <v>38885.279999999999</v>
      </c>
      <c r="G715" s="91">
        <v>-12.64</v>
      </c>
      <c r="H715" s="91">
        <v>-451.1</v>
      </c>
      <c r="I715" s="91">
        <v>1972.0540000000001</v>
      </c>
      <c r="J715" s="93"/>
    </row>
    <row r="716" spans="1:10">
      <c r="A716" s="89">
        <v>40558</v>
      </c>
      <c r="B716" s="90">
        <v>43</v>
      </c>
      <c r="C716" s="91">
        <v>36675</v>
      </c>
      <c r="D716" s="92" t="s">
        <v>172</v>
      </c>
      <c r="E716" s="91">
        <v>36998.99</v>
      </c>
      <c r="F716" s="91">
        <v>37460.618000000002</v>
      </c>
      <c r="G716" s="91">
        <v>-14.16</v>
      </c>
      <c r="H716" s="91">
        <v>-451.1</v>
      </c>
      <c r="I716" s="91">
        <v>1973.0420000000001</v>
      </c>
      <c r="J716" s="93"/>
    </row>
    <row r="717" spans="1:10">
      <c r="A717" s="89">
        <v>40558</v>
      </c>
      <c r="B717" s="90">
        <v>44</v>
      </c>
      <c r="C717" s="91">
        <v>35310</v>
      </c>
      <c r="D717" s="92" t="s">
        <v>172</v>
      </c>
      <c r="E717" s="91">
        <v>35689.504000000001</v>
      </c>
      <c r="F717" s="91">
        <v>36151.951999999997</v>
      </c>
      <c r="G717" s="91">
        <v>-12.44</v>
      </c>
      <c r="H717" s="91">
        <v>-451.3</v>
      </c>
      <c r="I717" s="91">
        <v>1975.2160000000001</v>
      </c>
      <c r="J717" s="93"/>
    </row>
    <row r="718" spans="1:10">
      <c r="A718" s="89">
        <v>40558</v>
      </c>
      <c r="B718" s="90">
        <v>45</v>
      </c>
      <c r="C718" s="91">
        <v>33948</v>
      </c>
      <c r="D718" s="92" t="s">
        <v>172</v>
      </c>
      <c r="E718" s="91">
        <v>34349.428</v>
      </c>
      <c r="F718" s="91">
        <v>34810.582000000002</v>
      </c>
      <c r="G718" s="91">
        <v>-12.76</v>
      </c>
      <c r="H718" s="91">
        <v>-450.8</v>
      </c>
      <c r="I718" s="91">
        <v>1975.71</v>
      </c>
      <c r="J718" s="93"/>
    </row>
    <row r="719" spans="1:10">
      <c r="A719" s="89">
        <v>40558</v>
      </c>
      <c r="B719" s="90">
        <v>46</v>
      </c>
      <c r="C719" s="91">
        <v>33137</v>
      </c>
      <c r="D719" s="92" t="s">
        <v>172</v>
      </c>
      <c r="E719" s="91">
        <v>33500.205999999998</v>
      </c>
      <c r="F719" s="91">
        <v>33788.57</v>
      </c>
      <c r="G719" s="91">
        <v>-10.74</v>
      </c>
      <c r="H719" s="91">
        <v>-281.39999999999998</v>
      </c>
      <c r="I719" s="91">
        <v>1975.414</v>
      </c>
      <c r="J719" s="93"/>
    </row>
    <row r="720" spans="1:10">
      <c r="A720" s="89">
        <v>40558</v>
      </c>
      <c r="B720" s="90">
        <v>47</v>
      </c>
      <c r="C720" s="91">
        <v>31970</v>
      </c>
      <c r="D720" s="92" t="s">
        <v>172</v>
      </c>
      <c r="E720" s="91">
        <v>32335.101999999999</v>
      </c>
      <c r="F720" s="91">
        <v>32471.385999999999</v>
      </c>
      <c r="G720" s="91">
        <v>-8.66</v>
      </c>
      <c r="H720" s="91">
        <v>-128.19999999999999</v>
      </c>
      <c r="I720" s="91">
        <v>1975.1180000000002</v>
      </c>
      <c r="J720" s="93"/>
    </row>
    <row r="721" spans="1:10">
      <c r="A721" s="89">
        <v>40558</v>
      </c>
      <c r="B721" s="90">
        <v>48</v>
      </c>
      <c r="C721" s="91">
        <v>31192</v>
      </c>
      <c r="D721" s="92" t="s">
        <v>172</v>
      </c>
      <c r="E721" s="91">
        <v>31581.598000000002</v>
      </c>
      <c r="F721" s="91">
        <v>31922.144</v>
      </c>
      <c r="G721" s="91">
        <v>-185.1</v>
      </c>
      <c r="H721" s="91">
        <v>-156</v>
      </c>
      <c r="I721" s="91">
        <v>1975.6120000000001</v>
      </c>
      <c r="J721" s="93"/>
    </row>
    <row r="722" spans="1:10">
      <c r="A722" s="89">
        <v>40559</v>
      </c>
      <c r="B722" s="90">
        <v>1</v>
      </c>
      <c r="C722" s="91">
        <v>31670</v>
      </c>
      <c r="D722" s="92" t="s">
        <v>172</v>
      </c>
      <c r="E722" s="91">
        <v>32043.302</v>
      </c>
      <c r="F722" s="91">
        <v>32149.52</v>
      </c>
      <c r="G722" s="91">
        <v>-16.7</v>
      </c>
      <c r="H722" s="91">
        <v>-90.2</v>
      </c>
      <c r="I722" s="91">
        <v>1975.81</v>
      </c>
      <c r="J722" s="93"/>
    </row>
    <row r="723" spans="1:10">
      <c r="A723" s="89">
        <v>40559</v>
      </c>
      <c r="B723" s="90">
        <v>2</v>
      </c>
      <c r="C723" s="91">
        <v>31431</v>
      </c>
      <c r="D723" s="92" t="s">
        <v>172</v>
      </c>
      <c r="E723" s="91">
        <v>31813.504000000001</v>
      </c>
      <c r="F723" s="91">
        <v>32061.621999999999</v>
      </c>
      <c r="G723" s="91">
        <v>-158.6</v>
      </c>
      <c r="H723" s="91">
        <v>-90.1</v>
      </c>
      <c r="I723" s="91">
        <v>1968.1</v>
      </c>
      <c r="J723" s="93"/>
    </row>
    <row r="724" spans="1:10">
      <c r="A724" s="89">
        <v>40559</v>
      </c>
      <c r="B724" s="90">
        <v>3</v>
      </c>
      <c r="C724" s="91">
        <v>30700</v>
      </c>
      <c r="D724" s="92" t="s">
        <v>172</v>
      </c>
      <c r="E724" s="91">
        <v>31104.536</v>
      </c>
      <c r="F724" s="91">
        <v>31406.205999999998</v>
      </c>
      <c r="G724" s="91">
        <v>-121.54</v>
      </c>
      <c r="H724" s="91">
        <v>-182.1</v>
      </c>
      <c r="I724" s="91">
        <v>1975.5120000000002</v>
      </c>
      <c r="J724" s="93"/>
    </row>
    <row r="725" spans="1:10">
      <c r="A725" s="89">
        <v>40559</v>
      </c>
      <c r="B725" s="90">
        <v>4</v>
      </c>
      <c r="C725" s="91">
        <v>29636</v>
      </c>
      <c r="D725" s="92" t="s">
        <v>172</v>
      </c>
      <c r="E725" s="91">
        <v>30019.414000000001</v>
      </c>
      <c r="F725" s="91">
        <v>30702.047999999999</v>
      </c>
      <c r="G725" s="91">
        <v>-561.36</v>
      </c>
      <c r="H725" s="91">
        <v>-121.9</v>
      </c>
      <c r="I725" s="91">
        <v>1976.008</v>
      </c>
      <c r="J725" s="93"/>
    </row>
    <row r="726" spans="1:10">
      <c r="A726" s="89">
        <v>40559</v>
      </c>
      <c r="B726" s="90">
        <v>5</v>
      </c>
      <c r="C726" s="91">
        <v>28858</v>
      </c>
      <c r="D726" s="92" t="s">
        <v>172</v>
      </c>
      <c r="E726" s="91">
        <v>29243.116000000002</v>
      </c>
      <c r="F726" s="91">
        <v>29944.774000000001</v>
      </c>
      <c r="G726" s="91">
        <v>-612.14</v>
      </c>
      <c r="H726" s="91">
        <v>-90.2</v>
      </c>
      <c r="I726" s="91">
        <v>1974.7220000000002</v>
      </c>
      <c r="J726" s="93"/>
    </row>
    <row r="727" spans="1:10">
      <c r="A727" s="89">
        <v>40559</v>
      </c>
      <c r="B727" s="90">
        <v>6</v>
      </c>
      <c r="C727" s="91">
        <v>28599</v>
      </c>
      <c r="D727" s="92" t="s">
        <v>172</v>
      </c>
      <c r="E727" s="91">
        <v>28987.75</v>
      </c>
      <c r="F727" s="91">
        <v>29789.308000000001</v>
      </c>
      <c r="G727" s="91">
        <v>-712.04</v>
      </c>
      <c r="H727" s="91">
        <v>-90.1</v>
      </c>
      <c r="I727" s="91">
        <v>1975.81</v>
      </c>
      <c r="J727" s="93"/>
    </row>
    <row r="728" spans="1:10">
      <c r="A728" s="89">
        <v>40559</v>
      </c>
      <c r="B728" s="90">
        <v>7</v>
      </c>
      <c r="C728" s="91">
        <v>27952</v>
      </c>
      <c r="D728" s="92" t="s">
        <v>172</v>
      </c>
      <c r="E728" s="91">
        <v>28321.358</v>
      </c>
      <c r="F728" s="91">
        <v>29683.576000000001</v>
      </c>
      <c r="G728" s="91">
        <v>-1272.7</v>
      </c>
      <c r="H728" s="91">
        <v>-90.2</v>
      </c>
      <c r="I728" s="91">
        <v>1975.6120000000001</v>
      </c>
      <c r="J728" s="93"/>
    </row>
    <row r="729" spans="1:10">
      <c r="A729" s="89">
        <v>40559</v>
      </c>
      <c r="B729" s="90">
        <v>8</v>
      </c>
      <c r="C729" s="91">
        <v>27060</v>
      </c>
      <c r="D729" s="92" t="s">
        <v>172</v>
      </c>
      <c r="E729" s="91">
        <v>27400.25</v>
      </c>
      <c r="F729" s="91">
        <v>28885.308000000001</v>
      </c>
      <c r="G729" s="91">
        <v>-1395.54</v>
      </c>
      <c r="H729" s="91">
        <v>-90.2</v>
      </c>
      <c r="I729" s="91">
        <v>1976.008</v>
      </c>
      <c r="J729" s="93"/>
    </row>
    <row r="730" spans="1:10">
      <c r="A730" s="89">
        <v>40559</v>
      </c>
      <c r="B730" s="90">
        <v>9</v>
      </c>
      <c r="C730" s="91">
        <v>26301</v>
      </c>
      <c r="D730" s="92" t="s">
        <v>172</v>
      </c>
      <c r="E730" s="91">
        <v>26647.468000000001</v>
      </c>
      <c r="F730" s="91">
        <v>28444.366000000002</v>
      </c>
      <c r="G730" s="91">
        <v>-1707.38</v>
      </c>
      <c r="H730" s="91">
        <v>-90.1</v>
      </c>
      <c r="I730" s="91">
        <v>1975.71</v>
      </c>
      <c r="J730" s="93"/>
    </row>
    <row r="731" spans="1:10">
      <c r="A731" s="89">
        <v>40559</v>
      </c>
      <c r="B731" s="90">
        <v>10</v>
      </c>
      <c r="C731" s="91">
        <v>25909</v>
      </c>
      <c r="D731" s="92" t="s">
        <v>172</v>
      </c>
      <c r="E731" s="91">
        <v>26289.368000000002</v>
      </c>
      <c r="F731" s="91">
        <v>27998.705999999998</v>
      </c>
      <c r="G731" s="91">
        <v>-1619.82</v>
      </c>
      <c r="H731" s="91">
        <v>-90.2</v>
      </c>
      <c r="I731" s="91">
        <v>1975.71</v>
      </c>
      <c r="J731" s="93"/>
    </row>
    <row r="732" spans="1:10">
      <c r="A732" s="89">
        <v>40559</v>
      </c>
      <c r="B732" s="90">
        <v>11</v>
      </c>
      <c r="C732" s="91">
        <v>25804</v>
      </c>
      <c r="D732" s="92" t="s">
        <v>172</v>
      </c>
      <c r="E732" s="91">
        <v>26189.618000000002</v>
      </c>
      <c r="F732" s="91">
        <v>27893.576000000001</v>
      </c>
      <c r="G732" s="91">
        <v>-1614.44</v>
      </c>
      <c r="H732" s="91">
        <v>-90.1</v>
      </c>
      <c r="I732" s="91">
        <v>1975.414</v>
      </c>
      <c r="J732" s="93"/>
    </row>
    <row r="733" spans="1:10">
      <c r="A733" s="89">
        <v>40559</v>
      </c>
      <c r="B733" s="90">
        <v>12</v>
      </c>
      <c r="C733" s="91">
        <v>25692</v>
      </c>
      <c r="D733" s="92" t="s">
        <v>172</v>
      </c>
      <c r="E733" s="91">
        <v>26096.673999999999</v>
      </c>
      <c r="F733" s="91">
        <v>27784.712</v>
      </c>
      <c r="G733" s="91">
        <v>-1598.52</v>
      </c>
      <c r="H733" s="91">
        <v>-90.2</v>
      </c>
      <c r="I733" s="91">
        <v>1975.71</v>
      </c>
      <c r="J733" s="93"/>
    </row>
    <row r="734" spans="1:10">
      <c r="A734" s="89">
        <v>40559</v>
      </c>
      <c r="B734" s="90">
        <v>13</v>
      </c>
      <c r="C734" s="91">
        <v>26338</v>
      </c>
      <c r="D734" s="92" t="s">
        <v>172</v>
      </c>
      <c r="E734" s="91">
        <v>26795.26</v>
      </c>
      <c r="F734" s="91">
        <v>28205.457999999999</v>
      </c>
      <c r="G734" s="91">
        <v>-1320.68</v>
      </c>
      <c r="H734" s="91">
        <v>-90.1</v>
      </c>
      <c r="I734" s="91">
        <v>1975.9080000000001</v>
      </c>
      <c r="J734" s="93"/>
    </row>
    <row r="735" spans="1:10">
      <c r="A735" s="89">
        <v>40559</v>
      </c>
      <c r="B735" s="90">
        <v>14</v>
      </c>
      <c r="C735" s="91">
        <v>26742</v>
      </c>
      <c r="D735" s="92" t="s">
        <v>172</v>
      </c>
      <c r="E735" s="91">
        <v>27178.468000000001</v>
      </c>
      <c r="F735" s="91">
        <v>28435.705999999998</v>
      </c>
      <c r="G735" s="91">
        <v>-1167.72</v>
      </c>
      <c r="H735" s="91">
        <v>-90.2</v>
      </c>
      <c r="I735" s="91">
        <v>1976.106</v>
      </c>
      <c r="J735" s="93"/>
    </row>
    <row r="736" spans="1:10">
      <c r="A736" s="89">
        <v>40559</v>
      </c>
      <c r="B736" s="90">
        <v>15</v>
      </c>
      <c r="C736" s="91">
        <v>27400</v>
      </c>
      <c r="D736" s="92" t="s">
        <v>172</v>
      </c>
      <c r="E736" s="91">
        <v>27809.777999999998</v>
      </c>
      <c r="F736" s="91">
        <v>28269.522000000001</v>
      </c>
      <c r="G736" s="91">
        <v>-351.22</v>
      </c>
      <c r="H736" s="91">
        <v>-106.3</v>
      </c>
      <c r="I736" s="91">
        <v>1975.5120000000002</v>
      </c>
      <c r="J736" s="93"/>
    </row>
    <row r="737" spans="1:10">
      <c r="A737" s="89">
        <v>40559</v>
      </c>
      <c r="B737" s="90">
        <v>16</v>
      </c>
      <c r="C737" s="91">
        <v>27738</v>
      </c>
      <c r="D737" s="92" t="s">
        <v>172</v>
      </c>
      <c r="E737" s="91">
        <v>28155.75</v>
      </c>
      <c r="F737" s="91">
        <v>28284.957999999999</v>
      </c>
      <c r="G737" s="91">
        <v>-55.64</v>
      </c>
      <c r="H737" s="91">
        <v>-109.2</v>
      </c>
      <c r="I737" s="91">
        <v>1975.6120000000001</v>
      </c>
      <c r="J737" s="93"/>
    </row>
    <row r="738" spans="1:10">
      <c r="A738" s="89">
        <v>40559</v>
      </c>
      <c r="B738" s="90">
        <v>17</v>
      </c>
      <c r="C738" s="91">
        <v>28897</v>
      </c>
      <c r="D738" s="92" t="s">
        <v>172</v>
      </c>
      <c r="E738" s="91">
        <v>29300.018</v>
      </c>
      <c r="F738" s="91">
        <v>29414.546000000002</v>
      </c>
      <c r="G738" s="91">
        <v>-5.36</v>
      </c>
      <c r="H738" s="91">
        <v>-109.2</v>
      </c>
      <c r="I738" s="91">
        <v>1975.6120000000001</v>
      </c>
      <c r="J738" s="93"/>
    </row>
    <row r="739" spans="1:10">
      <c r="A739" s="89">
        <v>40559</v>
      </c>
      <c r="B739" s="90">
        <v>18</v>
      </c>
      <c r="C739" s="91">
        <v>30654</v>
      </c>
      <c r="D739" s="92" t="s">
        <v>172</v>
      </c>
      <c r="E739" s="91">
        <v>31075.036</v>
      </c>
      <c r="F739" s="91">
        <v>31189.544000000002</v>
      </c>
      <c r="G739" s="91">
        <v>-5.34</v>
      </c>
      <c r="H739" s="91">
        <v>-109.2</v>
      </c>
      <c r="I739" s="91">
        <v>1976.008</v>
      </c>
      <c r="J739" s="93"/>
    </row>
    <row r="740" spans="1:10">
      <c r="A740" s="89">
        <v>40559</v>
      </c>
      <c r="B740" s="90">
        <v>19</v>
      </c>
      <c r="C740" s="91">
        <v>32740</v>
      </c>
      <c r="D740" s="92" t="s">
        <v>172</v>
      </c>
      <c r="E740" s="91">
        <v>33155.698000000004</v>
      </c>
      <c r="F740" s="91">
        <v>33271.146000000001</v>
      </c>
      <c r="G740" s="91">
        <v>-6.28</v>
      </c>
      <c r="H740" s="91">
        <v>-109.2</v>
      </c>
      <c r="I740" s="91">
        <v>1941.12</v>
      </c>
      <c r="J740" s="93"/>
    </row>
    <row r="741" spans="1:10">
      <c r="A741" s="89">
        <v>40559</v>
      </c>
      <c r="B741" s="90">
        <v>20</v>
      </c>
      <c r="C741" s="91">
        <v>34401</v>
      </c>
      <c r="D741" s="92" t="s">
        <v>172</v>
      </c>
      <c r="E741" s="91">
        <v>34812.879999999997</v>
      </c>
      <c r="F741" s="91">
        <v>34929.828000000001</v>
      </c>
      <c r="G741" s="91">
        <v>-7.78</v>
      </c>
      <c r="H741" s="91">
        <v>-109.2</v>
      </c>
      <c r="I741" s="91">
        <v>1940.4280000000001</v>
      </c>
      <c r="J741" s="93"/>
    </row>
    <row r="742" spans="1:10">
      <c r="A742" s="89">
        <v>40559</v>
      </c>
      <c r="B742" s="90">
        <v>21</v>
      </c>
      <c r="C742" s="91">
        <v>36152</v>
      </c>
      <c r="D742" s="92" t="s">
        <v>172</v>
      </c>
      <c r="E742" s="91">
        <v>36524.561999999998</v>
      </c>
      <c r="F742" s="91">
        <v>36642.35</v>
      </c>
      <c r="G742" s="91">
        <v>-8.6199999999999992</v>
      </c>
      <c r="H742" s="91">
        <v>-109.2</v>
      </c>
      <c r="I742" s="91">
        <v>1961.182</v>
      </c>
      <c r="J742" s="93"/>
    </row>
    <row r="743" spans="1:10">
      <c r="A743" s="89">
        <v>40559</v>
      </c>
      <c r="B743" s="90">
        <v>22</v>
      </c>
      <c r="C743" s="91">
        <v>37189</v>
      </c>
      <c r="D743" s="92" t="s">
        <v>172</v>
      </c>
      <c r="E743" s="91">
        <v>37582.514000000003</v>
      </c>
      <c r="F743" s="91">
        <v>37699.881999999998</v>
      </c>
      <c r="G743" s="91">
        <v>-8.1999999999999993</v>
      </c>
      <c r="H743" s="91">
        <v>-109.1</v>
      </c>
      <c r="I743" s="91">
        <v>1960.8860000000002</v>
      </c>
      <c r="J743" s="93"/>
    </row>
    <row r="744" spans="1:10">
      <c r="A744" s="89">
        <v>40559</v>
      </c>
      <c r="B744" s="90">
        <v>23</v>
      </c>
      <c r="C744" s="91">
        <v>38034</v>
      </c>
      <c r="D744" s="92" t="s">
        <v>172</v>
      </c>
      <c r="E744" s="91">
        <v>38499.911999999997</v>
      </c>
      <c r="F744" s="91">
        <v>38736.266000000003</v>
      </c>
      <c r="G744" s="91">
        <v>-8.76</v>
      </c>
      <c r="H744" s="91">
        <v>-228.1</v>
      </c>
      <c r="I744" s="91">
        <v>1944.1840000000002</v>
      </c>
      <c r="J744" s="93"/>
    </row>
    <row r="745" spans="1:10">
      <c r="A745" s="89">
        <v>40559</v>
      </c>
      <c r="B745" s="90">
        <v>24</v>
      </c>
      <c r="C745" s="91">
        <v>38639</v>
      </c>
      <c r="D745" s="92" t="s">
        <v>172</v>
      </c>
      <c r="E745" s="91">
        <v>39253.917999999998</v>
      </c>
      <c r="F745" s="91">
        <v>39621.027999999998</v>
      </c>
      <c r="G745" s="91">
        <v>-7.18</v>
      </c>
      <c r="H745" s="91">
        <v>-360.8</v>
      </c>
      <c r="I745" s="91">
        <v>1944.3820000000001</v>
      </c>
      <c r="J745" s="93"/>
    </row>
    <row r="746" spans="1:10">
      <c r="A746" s="89">
        <v>40559</v>
      </c>
      <c r="B746" s="90">
        <v>25</v>
      </c>
      <c r="C746" s="91">
        <v>39434</v>
      </c>
      <c r="D746" s="92" t="s">
        <v>172</v>
      </c>
      <c r="E746" s="91">
        <v>40039.868000000002</v>
      </c>
      <c r="F746" s="91">
        <v>40482.050000000003</v>
      </c>
      <c r="G746" s="91">
        <v>-8.1999999999999993</v>
      </c>
      <c r="H746" s="91">
        <v>-435.2</v>
      </c>
      <c r="I746" s="91">
        <v>1975.81</v>
      </c>
      <c r="J746" s="93"/>
    </row>
    <row r="747" spans="1:10">
      <c r="A747" s="89">
        <v>40559</v>
      </c>
      <c r="B747" s="90">
        <v>26</v>
      </c>
      <c r="C747" s="91">
        <v>39590</v>
      </c>
      <c r="D747" s="92" t="s">
        <v>172</v>
      </c>
      <c r="E747" s="91">
        <v>40189.453999999998</v>
      </c>
      <c r="F747" s="91">
        <v>40650.57</v>
      </c>
      <c r="G747" s="91">
        <v>-12.08</v>
      </c>
      <c r="H747" s="91">
        <v>-450.7</v>
      </c>
      <c r="I747" s="91">
        <v>1975.71</v>
      </c>
      <c r="J747" s="93"/>
    </row>
    <row r="748" spans="1:10">
      <c r="A748" s="89">
        <v>40559</v>
      </c>
      <c r="B748" s="90">
        <v>27</v>
      </c>
      <c r="C748" s="91">
        <v>39560</v>
      </c>
      <c r="D748" s="92" t="s">
        <v>172</v>
      </c>
      <c r="E748" s="91">
        <v>40152.158000000003</v>
      </c>
      <c r="F748" s="91">
        <v>40610.845999999998</v>
      </c>
      <c r="G748" s="91">
        <v>-6.56</v>
      </c>
      <c r="H748" s="91">
        <v>-451</v>
      </c>
      <c r="I748" s="91">
        <v>1974.82</v>
      </c>
      <c r="J748" s="93"/>
    </row>
    <row r="749" spans="1:10">
      <c r="A749" s="89">
        <v>40559</v>
      </c>
      <c r="B749" s="90">
        <v>28</v>
      </c>
      <c r="C749" s="91">
        <v>39604</v>
      </c>
      <c r="D749" s="92" t="s">
        <v>172</v>
      </c>
      <c r="E749" s="91">
        <v>40129.745999999999</v>
      </c>
      <c r="F749" s="91">
        <v>40587.057999999997</v>
      </c>
      <c r="G749" s="91">
        <v>-6.66</v>
      </c>
      <c r="H749" s="91">
        <v>-451</v>
      </c>
      <c r="I749" s="91">
        <v>1974.82</v>
      </c>
      <c r="J749" s="93"/>
    </row>
    <row r="750" spans="1:10">
      <c r="A750" s="89">
        <v>40559</v>
      </c>
      <c r="B750" s="90">
        <v>29</v>
      </c>
      <c r="C750" s="91">
        <v>39705</v>
      </c>
      <c r="D750" s="92" t="s">
        <v>172</v>
      </c>
      <c r="E750" s="91">
        <v>40234.129999999997</v>
      </c>
      <c r="F750" s="91">
        <v>40698.737999999998</v>
      </c>
      <c r="G750" s="91">
        <v>-10.64</v>
      </c>
      <c r="H750" s="91">
        <v>-451.1</v>
      </c>
      <c r="I750" s="91">
        <v>1976.008</v>
      </c>
      <c r="J750" s="93"/>
    </row>
    <row r="751" spans="1:10">
      <c r="A751" s="89">
        <v>40559</v>
      </c>
      <c r="B751" s="90">
        <v>30</v>
      </c>
      <c r="C751" s="91">
        <v>39519</v>
      </c>
      <c r="D751" s="92" t="s">
        <v>172</v>
      </c>
      <c r="E751" s="91">
        <v>40021.014000000003</v>
      </c>
      <c r="F751" s="91">
        <v>40486.601999999999</v>
      </c>
      <c r="G751" s="91">
        <v>-16.420000000000002</v>
      </c>
      <c r="H751" s="91">
        <v>-451.1</v>
      </c>
      <c r="I751" s="91">
        <v>1975.9080000000001</v>
      </c>
      <c r="J751" s="93"/>
    </row>
    <row r="752" spans="1:10">
      <c r="A752" s="89">
        <v>40559</v>
      </c>
      <c r="B752" s="90">
        <v>31</v>
      </c>
      <c r="C752" s="91">
        <v>39948</v>
      </c>
      <c r="D752" s="92" t="s">
        <v>172</v>
      </c>
      <c r="E752" s="91">
        <v>40459.021999999997</v>
      </c>
      <c r="F752" s="91">
        <v>40922.49</v>
      </c>
      <c r="G752" s="91">
        <v>-9.5</v>
      </c>
      <c r="H752" s="91">
        <v>-451.1</v>
      </c>
      <c r="I752" s="91">
        <v>1974.82</v>
      </c>
      <c r="J752" s="93"/>
    </row>
    <row r="753" spans="1:10">
      <c r="A753" s="89">
        <v>40559</v>
      </c>
      <c r="B753" s="90">
        <v>32</v>
      </c>
      <c r="C753" s="91">
        <v>40319</v>
      </c>
      <c r="D753" s="92" t="s">
        <v>172</v>
      </c>
      <c r="E753" s="91">
        <v>40936.502</v>
      </c>
      <c r="F753" s="91">
        <v>41400.589999999997</v>
      </c>
      <c r="G753" s="91">
        <v>-14.92</v>
      </c>
      <c r="H753" s="91">
        <v>-451</v>
      </c>
      <c r="I753" s="91">
        <v>1974.7220000000002</v>
      </c>
      <c r="J753" s="93"/>
    </row>
    <row r="754" spans="1:10">
      <c r="A754" s="89">
        <v>40559</v>
      </c>
      <c r="B754" s="90">
        <v>33</v>
      </c>
      <c r="C754" s="91">
        <v>41921</v>
      </c>
      <c r="D754" s="92" t="s">
        <v>172</v>
      </c>
      <c r="E754" s="91">
        <v>42454.126000000004</v>
      </c>
      <c r="F754" s="91">
        <v>42918.748</v>
      </c>
      <c r="G754" s="91">
        <v>-14.52</v>
      </c>
      <c r="H754" s="91">
        <v>-451</v>
      </c>
      <c r="I754" s="91">
        <v>1975.9080000000001</v>
      </c>
      <c r="J754" s="93"/>
    </row>
    <row r="755" spans="1:10">
      <c r="A755" s="89">
        <v>40559</v>
      </c>
      <c r="B755" s="90">
        <v>34</v>
      </c>
      <c r="C755" s="91">
        <v>44095</v>
      </c>
      <c r="D755" s="92" t="s">
        <v>172</v>
      </c>
      <c r="E755" s="91">
        <v>44629.432000000001</v>
      </c>
      <c r="F755" s="91">
        <v>45093.42</v>
      </c>
      <c r="G755" s="91">
        <v>-9.92</v>
      </c>
      <c r="H755" s="91">
        <v>-451.1</v>
      </c>
      <c r="I755" s="91">
        <v>1974.03</v>
      </c>
      <c r="J755" s="93"/>
    </row>
    <row r="756" spans="1:10">
      <c r="A756" s="89">
        <v>40559</v>
      </c>
      <c r="B756" s="90">
        <v>35</v>
      </c>
      <c r="C756" s="91">
        <v>45641</v>
      </c>
      <c r="D756" s="92" t="s">
        <v>172</v>
      </c>
      <c r="E756" s="91">
        <v>46205.614000000001</v>
      </c>
      <c r="F756" s="91">
        <v>46663.962</v>
      </c>
      <c r="G756" s="91">
        <v>-7.78</v>
      </c>
      <c r="H756" s="91">
        <v>-451.1</v>
      </c>
      <c r="I756" s="91">
        <v>1974.624</v>
      </c>
      <c r="J756" s="93"/>
    </row>
    <row r="757" spans="1:10">
      <c r="A757" s="89">
        <v>40559</v>
      </c>
      <c r="B757" s="90">
        <v>36</v>
      </c>
      <c r="C757" s="91">
        <v>45633</v>
      </c>
      <c r="D757" s="92" t="s">
        <v>172</v>
      </c>
      <c r="E757" s="91">
        <v>46113.124000000003</v>
      </c>
      <c r="F757" s="91">
        <v>46574.811999999998</v>
      </c>
      <c r="G757" s="91">
        <v>-12.52</v>
      </c>
      <c r="H757" s="91">
        <v>-451.1</v>
      </c>
      <c r="I757" s="91">
        <v>1975.2160000000001</v>
      </c>
      <c r="J757" s="93"/>
    </row>
    <row r="758" spans="1:10">
      <c r="A758" s="89">
        <v>40559</v>
      </c>
      <c r="B758" s="90">
        <v>37</v>
      </c>
      <c r="C758" s="91">
        <v>45159</v>
      </c>
      <c r="D758" s="92" t="s">
        <v>172</v>
      </c>
      <c r="E758" s="91">
        <v>45636.807999999997</v>
      </c>
      <c r="F758" s="91">
        <v>46099.476000000002</v>
      </c>
      <c r="G758" s="91">
        <v>-13.5</v>
      </c>
      <c r="H758" s="91">
        <v>-451.1</v>
      </c>
      <c r="I758" s="91">
        <v>1975.414</v>
      </c>
      <c r="J758" s="93"/>
    </row>
    <row r="759" spans="1:10">
      <c r="A759" s="89">
        <v>40559</v>
      </c>
      <c r="B759" s="90">
        <v>38</v>
      </c>
      <c r="C759" s="91">
        <v>44132</v>
      </c>
      <c r="D759" s="92" t="s">
        <v>172</v>
      </c>
      <c r="E759" s="91">
        <v>44612.527999999998</v>
      </c>
      <c r="F759" s="91">
        <v>45069.256000000001</v>
      </c>
      <c r="G759" s="91">
        <v>-7.46</v>
      </c>
      <c r="H759" s="91">
        <v>-451.2</v>
      </c>
      <c r="I759" s="91">
        <v>1975.414</v>
      </c>
      <c r="J759" s="93"/>
    </row>
    <row r="760" spans="1:10">
      <c r="A760" s="89">
        <v>40559</v>
      </c>
      <c r="B760" s="90">
        <v>39</v>
      </c>
      <c r="C760" s="91">
        <v>43056</v>
      </c>
      <c r="D760" s="92" t="s">
        <v>172</v>
      </c>
      <c r="E760" s="91">
        <v>43464.847999999998</v>
      </c>
      <c r="F760" s="91">
        <v>43928.135999999999</v>
      </c>
      <c r="G760" s="91">
        <v>-6.56</v>
      </c>
      <c r="H760" s="91">
        <v>-451.2</v>
      </c>
      <c r="I760" s="91">
        <v>1972.8440000000001</v>
      </c>
      <c r="J760" s="93"/>
    </row>
    <row r="761" spans="1:10">
      <c r="A761" s="89">
        <v>40559</v>
      </c>
      <c r="B761" s="90">
        <v>40</v>
      </c>
      <c r="C761" s="91">
        <v>42018</v>
      </c>
      <c r="D761" s="92" t="s">
        <v>172</v>
      </c>
      <c r="E761" s="91">
        <v>42357.47</v>
      </c>
      <c r="F761" s="91">
        <v>42822.239999999998</v>
      </c>
      <c r="G761" s="91">
        <v>-10.32</v>
      </c>
      <c r="H761" s="91">
        <v>-451.2</v>
      </c>
      <c r="I761" s="91">
        <v>1975.414</v>
      </c>
      <c r="J761" s="93"/>
    </row>
    <row r="762" spans="1:10">
      <c r="A762" s="89">
        <v>40559</v>
      </c>
      <c r="B762" s="90">
        <v>41</v>
      </c>
      <c r="C762" s="91">
        <v>41045</v>
      </c>
      <c r="D762" s="92" t="s">
        <v>172</v>
      </c>
      <c r="E762" s="91">
        <v>41393.868000000002</v>
      </c>
      <c r="F762" s="91">
        <v>41860.122000000003</v>
      </c>
      <c r="G762" s="91">
        <v>-10.54</v>
      </c>
      <c r="H762" s="91">
        <v>-451.2</v>
      </c>
      <c r="I762" s="91">
        <v>1965.8280000000002</v>
      </c>
      <c r="J762" s="93"/>
    </row>
    <row r="763" spans="1:10">
      <c r="A763" s="89">
        <v>40559</v>
      </c>
      <c r="B763" s="90">
        <v>42</v>
      </c>
      <c r="C763" s="91">
        <v>39790</v>
      </c>
      <c r="D763" s="92" t="s">
        <v>172</v>
      </c>
      <c r="E763" s="91">
        <v>40226.966</v>
      </c>
      <c r="F763" s="91">
        <v>40692.554000000004</v>
      </c>
      <c r="G763" s="91">
        <v>-13.08</v>
      </c>
      <c r="H763" s="91">
        <v>-451.1</v>
      </c>
      <c r="I763" s="91">
        <v>1966.124</v>
      </c>
      <c r="J763" s="93"/>
    </row>
    <row r="764" spans="1:10">
      <c r="A764" s="89">
        <v>40559</v>
      </c>
      <c r="B764" s="90">
        <v>43</v>
      </c>
      <c r="C764" s="91">
        <v>38466</v>
      </c>
      <c r="D764" s="92" t="s">
        <v>172</v>
      </c>
      <c r="E764" s="91">
        <v>38833.19</v>
      </c>
      <c r="F764" s="91">
        <v>39292.03</v>
      </c>
      <c r="G764" s="91">
        <v>-4.9800000000000004</v>
      </c>
      <c r="H764" s="91">
        <v>-451.2</v>
      </c>
      <c r="I764" s="91">
        <v>1966.0260000000001</v>
      </c>
      <c r="J764" s="93"/>
    </row>
    <row r="765" spans="1:10">
      <c r="A765" s="89">
        <v>40559</v>
      </c>
      <c r="B765" s="90">
        <v>44</v>
      </c>
      <c r="C765" s="91">
        <v>36930</v>
      </c>
      <c r="D765" s="92" t="s">
        <v>172</v>
      </c>
      <c r="E765" s="91">
        <v>37287.85</v>
      </c>
      <c r="F765" s="91">
        <v>37745.832000000002</v>
      </c>
      <c r="G765" s="91">
        <v>-3.06</v>
      </c>
      <c r="H765" s="91">
        <v>-451.2</v>
      </c>
      <c r="I765" s="91">
        <v>1965.9260000000002</v>
      </c>
      <c r="J765" s="93"/>
    </row>
    <row r="766" spans="1:10">
      <c r="A766" s="89">
        <v>40559</v>
      </c>
      <c r="B766" s="90">
        <v>45</v>
      </c>
      <c r="C766" s="91">
        <v>34959</v>
      </c>
      <c r="D766" s="92" t="s">
        <v>172</v>
      </c>
      <c r="E766" s="91">
        <v>35362.682000000001</v>
      </c>
      <c r="F766" s="91">
        <v>35818.82</v>
      </c>
      <c r="G766" s="91">
        <v>-12.9</v>
      </c>
      <c r="H766" s="91">
        <v>-445.3</v>
      </c>
      <c r="I766" s="91">
        <v>1962.0720000000001</v>
      </c>
      <c r="J766" s="93"/>
    </row>
    <row r="767" spans="1:10">
      <c r="A767" s="89">
        <v>40559</v>
      </c>
      <c r="B767" s="90">
        <v>46</v>
      </c>
      <c r="C767" s="91">
        <v>33824</v>
      </c>
      <c r="D767" s="92" t="s">
        <v>172</v>
      </c>
      <c r="E767" s="91">
        <v>34282.756000000001</v>
      </c>
      <c r="F767" s="91">
        <v>34546.667999999998</v>
      </c>
      <c r="G767" s="91">
        <v>-13.44</v>
      </c>
      <c r="H767" s="91">
        <v>-241</v>
      </c>
      <c r="I767" s="91">
        <v>1920.07</v>
      </c>
      <c r="J767" s="93"/>
    </row>
    <row r="768" spans="1:10">
      <c r="A768" s="89">
        <v>40559</v>
      </c>
      <c r="B768" s="90">
        <v>47</v>
      </c>
      <c r="C768" s="91">
        <v>32014</v>
      </c>
      <c r="D768" s="92" t="s">
        <v>172</v>
      </c>
      <c r="E768" s="91">
        <v>32373.294000000002</v>
      </c>
      <c r="F768" s="91">
        <v>33244.957999999999</v>
      </c>
      <c r="G768" s="91">
        <v>-743.3</v>
      </c>
      <c r="H768" s="91">
        <v>-90.1</v>
      </c>
      <c r="I768" s="91">
        <v>1173.1120000000001</v>
      </c>
      <c r="J768" s="93"/>
    </row>
    <row r="769" spans="1:10">
      <c r="A769" s="89">
        <v>40559</v>
      </c>
      <c r="B769" s="90">
        <v>48</v>
      </c>
      <c r="C769" s="91">
        <v>31112</v>
      </c>
      <c r="D769" s="92" t="s">
        <v>172</v>
      </c>
      <c r="E769" s="91">
        <v>31470.862000000001</v>
      </c>
      <c r="F769" s="91">
        <v>32624.26</v>
      </c>
      <c r="G769" s="91">
        <v>-1126.6600000000001</v>
      </c>
      <c r="H769" s="91">
        <v>-90.2</v>
      </c>
      <c r="I769" s="91">
        <v>982.07400000000007</v>
      </c>
      <c r="J769" s="93"/>
    </row>
    <row r="770" spans="1:10">
      <c r="A770" s="89">
        <v>40560</v>
      </c>
      <c r="B770" s="90">
        <v>1</v>
      </c>
      <c r="C770" s="91">
        <v>31509</v>
      </c>
      <c r="D770" s="92" t="s">
        <v>172</v>
      </c>
      <c r="E770" s="91">
        <v>31919.081999999999</v>
      </c>
      <c r="F770" s="91">
        <v>32862.959999999999</v>
      </c>
      <c r="G770" s="91">
        <v>-854.36</v>
      </c>
      <c r="H770" s="91">
        <v>-90.1</v>
      </c>
      <c r="I770" s="91">
        <v>1132.69</v>
      </c>
      <c r="J770" s="93"/>
    </row>
    <row r="771" spans="1:10">
      <c r="A771" s="89">
        <v>40560</v>
      </c>
      <c r="B771" s="90">
        <v>2</v>
      </c>
      <c r="C771" s="91">
        <v>31680</v>
      </c>
      <c r="D771" s="92" t="s">
        <v>172</v>
      </c>
      <c r="E771" s="91">
        <v>32103.867999999999</v>
      </c>
      <c r="F771" s="91">
        <v>33245.485999999997</v>
      </c>
      <c r="G771" s="91">
        <v>-1052.0999999999999</v>
      </c>
      <c r="H771" s="91">
        <v>-90.2</v>
      </c>
      <c r="I771" s="91">
        <v>1906.43</v>
      </c>
      <c r="J771" s="93"/>
    </row>
    <row r="772" spans="1:10">
      <c r="A772" s="89">
        <v>40560</v>
      </c>
      <c r="B772" s="90">
        <v>3</v>
      </c>
      <c r="C772" s="91">
        <v>31358</v>
      </c>
      <c r="D772" s="92" t="s">
        <v>172</v>
      </c>
      <c r="E772" s="91">
        <v>31777.598000000002</v>
      </c>
      <c r="F772" s="91">
        <v>32993.832000000002</v>
      </c>
      <c r="G772" s="91">
        <v>-1131.3</v>
      </c>
      <c r="H772" s="91">
        <v>-90.1</v>
      </c>
      <c r="I772" s="91">
        <v>1972.0540000000001</v>
      </c>
      <c r="J772" s="93"/>
    </row>
    <row r="773" spans="1:10">
      <c r="A773" s="89">
        <v>40560</v>
      </c>
      <c r="B773" s="90">
        <v>4</v>
      </c>
      <c r="C773" s="91">
        <v>30749</v>
      </c>
      <c r="D773" s="92" t="s">
        <v>172</v>
      </c>
      <c r="E773" s="91">
        <v>31180.258000000002</v>
      </c>
      <c r="F773" s="91">
        <v>32579.286</v>
      </c>
      <c r="G773" s="91">
        <v>-1323.26</v>
      </c>
      <c r="H773" s="91">
        <v>-90.2</v>
      </c>
      <c r="I773" s="91">
        <v>1973.932</v>
      </c>
      <c r="J773" s="93"/>
    </row>
    <row r="774" spans="1:10">
      <c r="A774" s="89">
        <v>40560</v>
      </c>
      <c r="B774" s="90">
        <v>5</v>
      </c>
      <c r="C774" s="91">
        <v>30395</v>
      </c>
      <c r="D774" s="92" t="s">
        <v>172</v>
      </c>
      <c r="E774" s="91">
        <v>30761.016</v>
      </c>
      <c r="F774" s="91">
        <v>32188.214</v>
      </c>
      <c r="G774" s="91">
        <v>-1337.68</v>
      </c>
      <c r="H774" s="91">
        <v>-90.1</v>
      </c>
      <c r="I774" s="91">
        <v>1971.46</v>
      </c>
      <c r="J774" s="93"/>
    </row>
    <row r="775" spans="1:10">
      <c r="A775" s="89">
        <v>40560</v>
      </c>
      <c r="B775" s="90">
        <v>6</v>
      </c>
      <c r="C775" s="91">
        <v>30500</v>
      </c>
      <c r="D775" s="92" t="s">
        <v>172</v>
      </c>
      <c r="E775" s="91">
        <v>30842.594000000001</v>
      </c>
      <c r="F775" s="91">
        <v>32352.132000000001</v>
      </c>
      <c r="G775" s="91">
        <v>-1420.02</v>
      </c>
      <c r="H775" s="91">
        <v>-90.2</v>
      </c>
      <c r="I775" s="91">
        <v>1972.0540000000001</v>
      </c>
      <c r="J775" s="93"/>
    </row>
    <row r="776" spans="1:10">
      <c r="A776" s="89">
        <v>40560</v>
      </c>
      <c r="B776" s="90">
        <v>7</v>
      </c>
      <c r="C776" s="91">
        <v>30110</v>
      </c>
      <c r="D776" s="92" t="s">
        <v>172</v>
      </c>
      <c r="E776" s="91">
        <v>30437.42</v>
      </c>
      <c r="F776" s="91">
        <v>32205.117999999999</v>
      </c>
      <c r="G776" s="91">
        <v>-1678.18</v>
      </c>
      <c r="H776" s="91">
        <v>-90.1</v>
      </c>
      <c r="I776" s="91">
        <v>1972.8440000000001</v>
      </c>
      <c r="J776" s="93"/>
    </row>
    <row r="777" spans="1:10">
      <c r="A777" s="89">
        <v>40560</v>
      </c>
      <c r="B777" s="90">
        <v>8</v>
      </c>
      <c r="C777" s="91">
        <v>29338</v>
      </c>
      <c r="D777" s="92" t="s">
        <v>172</v>
      </c>
      <c r="E777" s="91">
        <v>29646.383999999998</v>
      </c>
      <c r="F777" s="91">
        <v>31911.202000000001</v>
      </c>
      <c r="G777" s="91">
        <v>-2175.3000000000002</v>
      </c>
      <c r="H777" s="91">
        <v>-90.2</v>
      </c>
      <c r="I777" s="91">
        <v>1973.7340000000002</v>
      </c>
      <c r="J777" s="93"/>
    </row>
    <row r="778" spans="1:10">
      <c r="A778" s="89">
        <v>40560</v>
      </c>
      <c r="B778" s="90">
        <v>9</v>
      </c>
      <c r="C778" s="91">
        <v>28944</v>
      </c>
      <c r="D778" s="92" t="s">
        <v>172</v>
      </c>
      <c r="E778" s="91">
        <v>29264.561999999998</v>
      </c>
      <c r="F778" s="91">
        <v>31637.200000000001</v>
      </c>
      <c r="G778" s="91">
        <v>-2283.12</v>
      </c>
      <c r="H778" s="91">
        <v>-90.2</v>
      </c>
      <c r="I778" s="91">
        <v>1973.7340000000002</v>
      </c>
      <c r="J778" s="93"/>
    </row>
    <row r="779" spans="1:10">
      <c r="A779" s="89">
        <v>40560</v>
      </c>
      <c r="B779" s="90">
        <v>10</v>
      </c>
      <c r="C779" s="91">
        <v>28584</v>
      </c>
      <c r="D779" s="92" t="s">
        <v>172</v>
      </c>
      <c r="E779" s="91">
        <v>29205.171999999999</v>
      </c>
      <c r="F779" s="91">
        <v>31603.89</v>
      </c>
      <c r="G779" s="91">
        <v>-2302.1999999999998</v>
      </c>
      <c r="H779" s="91">
        <v>-90.2</v>
      </c>
      <c r="I779" s="91">
        <v>1588.89</v>
      </c>
      <c r="J779" s="93"/>
    </row>
    <row r="780" spans="1:10">
      <c r="A780" s="89">
        <v>40560</v>
      </c>
      <c r="B780" s="90">
        <v>11</v>
      </c>
      <c r="C780" s="91">
        <v>29163</v>
      </c>
      <c r="D780" s="92" t="s">
        <v>172</v>
      </c>
      <c r="E780" s="91">
        <v>29793.51</v>
      </c>
      <c r="F780" s="91">
        <v>31399.292000000001</v>
      </c>
      <c r="G780" s="91">
        <v>-1335.38</v>
      </c>
      <c r="H780" s="91">
        <v>-90.1</v>
      </c>
      <c r="I780" s="91">
        <v>31.034000000000002</v>
      </c>
      <c r="J780" s="93"/>
    </row>
    <row r="781" spans="1:10">
      <c r="A781" s="89">
        <v>40560</v>
      </c>
      <c r="B781" s="90">
        <v>12</v>
      </c>
      <c r="C781" s="91">
        <v>30388</v>
      </c>
      <c r="D781" s="92" t="s">
        <v>172</v>
      </c>
      <c r="E781" s="91">
        <v>31019.786</v>
      </c>
      <c r="F781" s="91">
        <v>32234.964</v>
      </c>
      <c r="G781" s="91">
        <v>-974.16</v>
      </c>
      <c r="H781" s="91">
        <v>-90.2</v>
      </c>
      <c r="I781" s="91">
        <v>-167.048</v>
      </c>
      <c r="J781" s="93"/>
    </row>
    <row r="782" spans="1:10">
      <c r="A782" s="89">
        <v>40560</v>
      </c>
      <c r="B782" s="90">
        <v>13</v>
      </c>
      <c r="C782" s="91">
        <v>33767</v>
      </c>
      <c r="D782" s="92" t="s">
        <v>172</v>
      </c>
      <c r="E782" s="91">
        <v>34431.644</v>
      </c>
      <c r="F782" s="91">
        <v>35000.36</v>
      </c>
      <c r="G782" s="91">
        <v>-39.24</v>
      </c>
      <c r="H782" s="91">
        <v>-90.2</v>
      </c>
      <c r="I782" s="91">
        <v>-721.48800000000006</v>
      </c>
      <c r="J782" s="93"/>
    </row>
    <row r="783" spans="1:10">
      <c r="A783" s="89">
        <v>40560</v>
      </c>
      <c r="B783" s="90">
        <v>14</v>
      </c>
      <c r="C783" s="91">
        <v>37418</v>
      </c>
      <c r="D783" s="92" t="s">
        <v>172</v>
      </c>
      <c r="E783" s="91">
        <v>38077.925999999999</v>
      </c>
      <c r="F783" s="91">
        <v>38633.421999999999</v>
      </c>
      <c r="G783" s="91">
        <v>-11.98</v>
      </c>
      <c r="H783" s="91">
        <v>-90.1</v>
      </c>
      <c r="I783" s="91">
        <v>-745.21800000000007</v>
      </c>
      <c r="J783" s="93"/>
    </row>
    <row r="784" spans="1:10">
      <c r="A784" s="89">
        <v>40560</v>
      </c>
      <c r="B784" s="90">
        <v>15</v>
      </c>
      <c r="C784" s="91">
        <v>41738</v>
      </c>
      <c r="D784" s="92" t="s">
        <v>172</v>
      </c>
      <c r="E784" s="91">
        <v>42411.281999999999</v>
      </c>
      <c r="F784" s="91">
        <v>42847.347999999998</v>
      </c>
      <c r="G784" s="91">
        <v>-7.94</v>
      </c>
      <c r="H784" s="91">
        <v>-107.7</v>
      </c>
      <c r="I784" s="91">
        <v>-52.234000000000002</v>
      </c>
      <c r="J784" s="93"/>
    </row>
    <row r="785" spans="1:10">
      <c r="A785" s="89">
        <v>40560</v>
      </c>
      <c r="B785" s="90">
        <v>16</v>
      </c>
      <c r="C785" s="91">
        <v>44451</v>
      </c>
      <c r="D785" s="92" t="s">
        <v>172</v>
      </c>
      <c r="E785" s="91">
        <v>45116.112000000001</v>
      </c>
      <c r="F785" s="91">
        <v>45644.332000000002</v>
      </c>
      <c r="G785" s="91">
        <v>-7.94</v>
      </c>
      <c r="H785" s="91">
        <v>-203.4</v>
      </c>
      <c r="I785" s="91">
        <v>-27.834</v>
      </c>
      <c r="J785" s="93"/>
    </row>
    <row r="786" spans="1:10">
      <c r="A786" s="89">
        <v>40560</v>
      </c>
      <c r="B786" s="90">
        <v>17</v>
      </c>
      <c r="C786" s="91">
        <v>45495</v>
      </c>
      <c r="D786" s="92" t="s">
        <v>172</v>
      </c>
      <c r="E786" s="91">
        <v>46194.453999999998</v>
      </c>
      <c r="F786" s="91">
        <v>46595.716</v>
      </c>
      <c r="G786" s="91">
        <v>-16.46</v>
      </c>
      <c r="H786" s="91">
        <v>-225.2</v>
      </c>
      <c r="I786" s="91">
        <v>-161.886</v>
      </c>
      <c r="J786" s="93"/>
    </row>
    <row r="787" spans="1:10">
      <c r="A787" s="89">
        <v>40560</v>
      </c>
      <c r="B787" s="90">
        <v>18</v>
      </c>
      <c r="C787" s="91">
        <v>45326</v>
      </c>
      <c r="D787" s="92" t="s">
        <v>172</v>
      </c>
      <c r="E787" s="91">
        <v>46052.726000000002</v>
      </c>
      <c r="F787" s="91">
        <v>46334.964</v>
      </c>
      <c r="G787" s="91">
        <v>-15.8</v>
      </c>
      <c r="H787" s="91">
        <v>-109.1</v>
      </c>
      <c r="I787" s="91">
        <v>-161.68200000000002</v>
      </c>
      <c r="J787" s="93"/>
    </row>
    <row r="788" spans="1:10">
      <c r="A788" s="89">
        <v>40560</v>
      </c>
      <c r="B788" s="90">
        <v>19</v>
      </c>
      <c r="C788" s="91">
        <v>46346</v>
      </c>
      <c r="D788" s="92" t="s">
        <v>172</v>
      </c>
      <c r="E788" s="91">
        <v>47015.982000000004</v>
      </c>
      <c r="F788" s="91">
        <v>47291.146000000001</v>
      </c>
      <c r="G788" s="91">
        <v>-12.48</v>
      </c>
      <c r="H788" s="91">
        <v>-257.5</v>
      </c>
      <c r="I788" s="91">
        <v>14.476000000000001</v>
      </c>
      <c r="J788" s="93"/>
    </row>
    <row r="789" spans="1:10">
      <c r="A789" s="89">
        <v>40560</v>
      </c>
      <c r="B789" s="90">
        <v>20</v>
      </c>
      <c r="C789" s="91">
        <v>46849</v>
      </c>
      <c r="D789" s="92" t="s">
        <v>172</v>
      </c>
      <c r="E789" s="91">
        <v>47473.133999999998</v>
      </c>
      <c r="F789" s="91">
        <v>47936.736000000004</v>
      </c>
      <c r="G789" s="91">
        <v>-14.42</v>
      </c>
      <c r="H789" s="91">
        <v>-447.3</v>
      </c>
      <c r="I789" s="91">
        <v>17.426000000000002</v>
      </c>
      <c r="J789" s="93"/>
    </row>
    <row r="790" spans="1:10">
      <c r="A790" s="89">
        <v>40560</v>
      </c>
      <c r="B790" s="90">
        <v>21</v>
      </c>
      <c r="C790" s="91">
        <v>47019</v>
      </c>
      <c r="D790" s="92" t="s">
        <v>172</v>
      </c>
      <c r="E790" s="91">
        <v>47691.998</v>
      </c>
      <c r="F790" s="91">
        <v>48154.986000000004</v>
      </c>
      <c r="G790" s="91">
        <v>-13.82</v>
      </c>
      <c r="H790" s="91">
        <v>-450.7</v>
      </c>
      <c r="I790" s="91">
        <v>17.528000000000002</v>
      </c>
      <c r="J790" s="93"/>
    </row>
    <row r="791" spans="1:10">
      <c r="A791" s="89">
        <v>40560</v>
      </c>
      <c r="B791" s="90">
        <v>22</v>
      </c>
      <c r="C791" s="91">
        <v>47148</v>
      </c>
      <c r="D791" s="92" t="s">
        <v>172</v>
      </c>
      <c r="E791" s="91">
        <v>47863.862000000001</v>
      </c>
      <c r="F791" s="91">
        <v>48325.91</v>
      </c>
      <c r="G791" s="91">
        <v>-12.88</v>
      </c>
      <c r="H791" s="91">
        <v>-450.8</v>
      </c>
      <c r="I791" s="91">
        <v>17.624000000000002</v>
      </c>
      <c r="J791" s="93"/>
    </row>
    <row r="792" spans="1:10">
      <c r="A792" s="89">
        <v>40560</v>
      </c>
      <c r="B792" s="90">
        <v>23</v>
      </c>
      <c r="C792" s="91">
        <v>47364</v>
      </c>
      <c r="D792" s="92" t="s">
        <v>172</v>
      </c>
      <c r="E792" s="91">
        <v>48137.302000000003</v>
      </c>
      <c r="F792" s="91">
        <v>48597.55</v>
      </c>
      <c r="G792" s="91">
        <v>-11.08</v>
      </c>
      <c r="H792" s="91">
        <v>-450.7</v>
      </c>
      <c r="I792" s="91">
        <v>180.994</v>
      </c>
      <c r="J792" s="93"/>
    </row>
    <row r="793" spans="1:10">
      <c r="A793" s="89">
        <v>40560</v>
      </c>
      <c r="B793" s="90">
        <v>24</v>
      </c>
      <c r="C793" s="91">
        <v>47430</v>
      </c>
      <c r="D793" s="92" t="s">
        <v>172</v>
      </c>
      <c r="E793" s="91">
        <v>48152.034</v>
      </c>
      <c r="F793" s="91">
        <v>48612.342000000004</v>
      </c>
      <c r="G793" s="91">
        <v>-11.14</v>
      </c>
      <c r="H793" s="91">
        <v>-450.7</v>
      </c>
      <c r="I793" s="91">
        <v>180.69400000000002</v>
      </c>
      <c r="J793" s="93"/>
    </row>
    <row r="794" spans="1:10">
      <c r="A794" s="89">
        <v>40560</v>
      </c>
      <c r="B794" s="90">
        <v>25</v>
      </c>
      <c r="C794" s="91">
        <v>47409</v>
      </c>
      <c r="D794" s="92" t="s">
        <v>172</v>
      </c>
      <c r="E794" s="91">
        <v>48171.468000000001</v>
      </c>
      <c r="F794" s="91">
        <v>48633.716</v>
      </c>
      <c r="G794" s="91">
        <v>-13.08</v>
      </c>
      <c r="H794" s="91">
        <v>-450.7</v>
      </c>
      <c r="I794" s="91">
        <v>180.59400000000002</v>
      </c>
      <c r="J794" s="93"/>
    </row>
    <row r="795" spans="1:10">
      <c r="A795" s="89">
        <v>40560</v>
      </c>
      <c r="B795" s="90">
        <v>26</v>
      </c>
      <c r="C795" s="91">
        <v>47099</v>
      </c>
      <c r="D795" s="92" t="s">
        <v>172</v>
      </c>
      <c r="E795" s="91">
        <v>47829.966</v>
      </c>
      <c r="F795" s="91">
        <v>48293.434000000001</v>
      </c>
      <c r="G795" s="91">
        <v>-14.3</v>
      </c>
      <c r="H795" s="91">
        <v>-450.8</v>
      </c>
      <c r="I795" s="91">
        <v>177.38400000000001</v>
      </c>
      <c r="J795" s="93"/>
    </row>
    <row r="796" spans="1:10">
      <c r="A796" s="89">
        <v>40560</v>
      </c>
      <c r="B796" s="90">
        <v>27</v>
      </c>
      <c r="C796" s="91">
        <v>46813</v>
      </c>
      <c r="D796" s="92" t="s">
        <v>172</v>
      </c>
      <c r="E796" s="91">
        <v>47506.582000000002</v>
      </c>
      <c r="F796" s="91">
        <v>48316.788</v>
      </c>
      <c r="G796" s="91">
        <v>-15.58</v>
      </c>
      <c r="H796" s="91">
        <v>-450.9</v>
      </c>
      <c r="I796" s="91">
        <v>-351.88200000000001</v>
      </c>
      <c r="J796" s="93"/>
    </row>
    <row r="797" spans="1:10">
      <c r="A797" s="89">
        <v>40560</v>
      </c>
      <c r="B797" s="90">
        <v>28</v>
      </c>
      <c r="C797" s="91">
        <v>46526</v>
      </c>
      <c r="D797" s="92" t="s">
        <v>172</v>
      </c>
      <c r="E797" s="91">
        <v>47266.608</v>
      </c>
      <c r="F797" s="91">
        <v>48075.154000000002</v>
      </c>
      <c r="G797" s="91">
        <v>-13.92</v>
      </c>
      <c r="H797" s="91">
        <v>-450.9</v>
      </c>
      <c r="I797" s="91">
        <v>-352.28399999999999</v>
      </c>
      <c r="J797" s="93"/>
    </row>
    <row r="798" spans="1:10">
      <c r="A798" s="89">
        <v>40560</v>
      </c>
      <c r="B798" s="90">
        <v>29</v>
      </c>
      <c r="C798" s="91">
        <v>46682</v>
      </c>
      <c r="D798" s="92" t="s">
        <v>172</v>
      </c>
      <c r="E798" s="91">
        <v>47402.18</v>
      </c>
      <c r="F798" s="91">
        <v>48259.652000000002</v>
      </c>
      <c r="G798" s="91">
        <v>-12.26</v>
      </c>
      <c r="H798" s="91">
        <v>-451</v>
      </c>
      <c r="I798" s="91">
        <v>-403.07400000000001</v>
      </c>
      <c r="J798" s="93"/>
    </row>
    <row r="799" spans="1:10">
      <c r="A799" s="89">
        <v>40560</v>
      </c>
      <c r="B799" s="90">
        <v>30</v>
      </c>
      <c r="C799" s="91">
        <v>46349</v>
      </c>
      <c r="D799" s="92" t="s">
        <v>172</v>
      </c>
      <c r="E799" s="91">
        <v>46973.938000000002</v>
      </c>
      <c r="F799" s="91">
        <v>47827.83</v>
      </c>
      <c r="G799" s="91">
        <v>-8.68</v>
      </c>
      <c r="H799" s="91">
        <v>-450.9</v>
      </c>
      <c r="I799" s="91">
        <v>-402.77</v>
      </c>
      <c r="J799" s="93"/>
    </row>
    <row r="800" spans="1:10">
      <c r="A800" s="89">
        <v>40560</v>
      </c>
      <c r="B800" s="90">
        <v>31</v>
      </c>
      <c r="C800" s="91">
        <v>46405</v>
      </c>
      <c r="D800" s="92" t="s">
        <v>172</v>
      </c>
      <c r="E800" s="91">
        <v>46953.034</v>
      </c>
      <c r="F800" s="91">
        <v>47412.302000000003</v>
      </c>
      <c r="G800" s="91">
        <v>-10.1</v>
      </c>
      <c r="H800" s="91">
        <v>-450.9</v>
      </c>
      <c r="I800" s="91">
        <v>413.26800000000003</v>
      </c>
      <c r="J800" s="93"/>
    </row>
    <row r="801" spans="1:10">
      <c r="A801" s="89">
        <v>40560</v>
      </c>
      <c r="B801" s="90">
        <v>32</v>
      </c>
      <c r="C801" s="91">
        <v>47252</v>
      </c>
      <c r="D801" s="92" t="s">
        <v>172</v>
      </c>
      <c r="E801" s="91">
        <v>47841.11</v>
      </c>
      <c r="F801" s="91">
        <v>48299.078000000001</v>
      </c>
      <c r="G801" s="91">
        <v>-8.8000000000000007</v>
      </c>
      <c r="H801" s="91">
        <v>-450.9</v>
      </c>
      <c r="I801" s="91">
        <v>413.99800000000005</v>
      </c>
      <c r="J801" s="93"/>
    </row>
    <row r="802" spans="1:10">
      <c r="A802" s="89">
        <v>40560</v>
      </c>
      <c r="B802" s="90">
        <v>33</v>
      </c>
      <c r="C802" s="91">
        <v>49041</v>
      </c>
      <c r="D802" s="92" t="s">
        <v>172</v>
      </c>
      <c r="E802" s="91">
        <v>49623.284</v>
      </c>
      <c r="F802" s="91">
        <v>50084.752</v>
      </c>
      <c r="G802" s="91">
        <v>-12.3</v>
      </c>
      <c r="H802" s="91">
        <v>-451</v>
      </c>
      <c r="I802" s="91">
        <v>1121.1280000000002</v>
      </c>
      <c r="J802" s="93"/>
    </row>
    <row r="803" spans="1:10">
      <c r="A803" s="89">
        <v>40560</v>
      </c>
      <c r="B803" s="90">
        <v>34</v>
      </c>
      <c r="C803" s="91">
        <v>52183</v>
      </c>
      <c r="D803" s="92" t="s">
        <v>172</v>
      </c>
      <c r="E803" s="91">
        <v>52757.71</v>
      </c>
      <c r="F803" s="91">
        <v>53213.358</v>
      </c>
      <c r="G803" s="91">
        <v>-3.66</v>
      </c>
      <c r="H803" s="91">
        <v>-450.9</v>
      </c>
      <c r="I803" s="91">
        <v>1131.4059999999999</v>
      </c>
      <c r="J803" s="93"/>
    </row>
    <row r="804" spans="1:10">
      <c r="A804" s="89">
        <v>40560</v>
      </c>
      <c r="B804" s="90">
        <v>35</v>
      </c>
      <c r="C804" s="91">
        <v>53903</v>
      </c>
      <c r="D804" s="92" t="s">
        <v>172</v>
      </c>
      <c r="E804" s="91">
        <v>54442.311999999998</v>
      </c>
      <c r="F804" s="91">
        <v>54899.733999999997</v>
      </c>
      <c r="G804" s="91">
        <v>-5.78</v>
      </c>
      <c r="H804" s="91">
        <v>-451</v>
      </c>
      <c r="I804" s="91">
        <v>1814.7160000000001</v>
      </c>
      <c r="J804" s="93"/>
    </row>
    <row r="805" spans="1:10">
      <c r="A805" s="89">
        <v>40560</v>
      </c>
      <c r="B805" s="90">
        <v>36</v>
      </c>
      <c r="C805" s="91">
        <v>53557</v>
      </c>
      <c r="D805" s="92" t="s">
        <v>172</v>
      </c>
      <c r="E805" s="91">
        <v>54089.31</v>
      </c>
      <c r="F805" s="91">
        <v>54547.368000000002</v>
      </c>
      <c r="G805" s="91">
        <v>-8.0399999999999991</v>
      </c>
      <c r="H805" s="91">
        <v>-450.9</v>
      </c>
      <c r="I805" s="91">
        <v>1819.3620000000001</v>
      </c>
      <c r="J805" s="93"/>
    </row>
    <row r="806" spans="1:10">
      <c r="A806" s="89">
        <v>40560</v>
      </c>
      <c r="B806" s="90">
        <v>37</v>
      </c>
      <c r="C806" s="91">
        <v>52723</v>
      </c>
      <c r="D806" s="92" t="s">
        <v>172</v>
      </c>
      <c r="E806" s="91">
        <v>53255.052000000003</v>
      </c>
      <c r="F806" s="91">
        <v>53718.845999999998</v>
      </c>
      <c r="G806" s="91">
        <v>-9.9600000000000009</v>
      </c>
      <c r="H806" s="91">
        <v>-451</v>
      </c>
      <c r="I806" s="91">
        <v>1507.4540000000002</v>
      </c>
      <c r="J806" s="93"/>
    </row>
    <row r="807" spans="1:10">
      <c r="A807" s="89">
        <v>40560</v>
      </c>
      <c r="B807" s="90">
        <v>38</v>
      </c>
      <c r="C807" s="91">
        <v>51843</v>
      </c>
      <c r="D807" s="92" t="s">
        <v>172</v>
      </c>
      <c r="E807" s="91">
        <v>52355.014000000003</v>
      </c>
      <c r="F807" s="91">
        <v>52818.661999999997</v>
      </c>
      <c r="G807" s="91">
        <v>-11.88</v>
      </c>
      <c r="H807" s="91">
        <v>-450.9</v>
      </c>
      <c r="I807" s="91">
        <v>1507.652</v>
      </c>
      <c r="J807" s="93"/>
    </row>
    <row r="808" spans="1:10">
      <c r="A808" s="89">
        <v>40560</v>
      </c>
      <c r="B808" s="90">
        <v>39</v>
      </c>
      <c r="C808" s="91">
        <v>50508</v>
      </c>
      <c r="D808" s="92" t="s">
        <v>172</v>
      </c>
      <c r="E808" s="91">
        <v>51024.04</v>
      </c>
      <c r="F808" s="91">
        <v>51486.828000000001</v>
      </c>
      <c r="G808" s="91">
        <v>-11.12</v>
      </c>
      <c r="H808" s="91">
        <v>-451</v>
      </c>
      <c r="I808" s="91">
        <v>1963.258</v>
      </c>
      <c r="J808" s="93"/>
    </row>
    <row r="809" spans="1:10">
      <c r="A809" s="89">
        <v>40560</v>
      </c>
      <c r="B809" s="90">
        <v>40</v>
      </c>
      <c r="C809" s="91">
        <v>49051</v>
      </c>
      <c r="D809" s="92" t="s">
        <v>172</v>
      </c>
      <c r="E809" s="91">
        <v>49547.516000000003</v>
      </c>
      <c r="F809" s="91">
        <v>50009.31</v>
      </c>
      <c r="G809" s="91">
        <v>-8.06</v>
      </c>
      <c r="H809" s="91">
        <v>-450.9</v>
      </c>
      <c r="I809" s="91">
        <v>1964.74</v>
      </c>
      <c r="J809" s="93"/>
    </row>
    <row r="810" spans="1:10">
      <c r="A810" s="89">
        <v>40560</v>
      </c>
      <c r="B810" s="90">
        <v>41</v>
      </c>
      <c r="C810" s="91">
        <v>47557</v>
      </c>
      <c r="D810" s="92" t="s">
        <v>172</v>
      </c>
      <c r="E810" s="91">
        <v>47996.514000000003</v>
      </c>
      <c r="F810" s="91">
        <v>48461.222000000002</v>
      </c>
      <c r="G810" s="91">
        <v>-12.62</v>
      </c>
      <c r="H810" s="91">
        <v>-451</v>
      </c>
      <c r="I810" s="91">
        <v>1975.316</v>
      </c>
      <c r="J810" s="93"/>
    </row>
    <row r="811" spans="1:10">
      <c r="A811" s="89">
        <v>40560</v>
      </c>
      <c r="B811" s="90">
        <v>42</v>
      </c>
      <c r="C811" s="91">
        <v>45768</v>
      </c>
      <c r="D811" s="92" t="s">
        <v>172</v>
      </c>
      <c r="E811" s="91">
        <v>46238.063999999998</v>
      </c>
      <c r="F811" s="91">
        <v>46703.131999999998</v>
      </c>
      <c r="G811" s="91">
        <v>-8.66</v>
      </c>
      <c r="H811" s="91">
        <v>-451</v>
      </c>
      <c r="I811" s="91">
        <v>1975.5120000000002</v>
      </c>
      <c r="J811" s="93"/>
    </row>
    <row r="812" spans="1:10">
      <c r="A812" s="89">
        <v>40560</v>
      </c>
      <c r="B812" s="90">
        <v>43</v>
      </c>
      <c r="C812" s="91">
        <v>44065</v>
      </c>
      <c r="D812" s="92" t="s">
        <v>172</v>
      </c>
      <c r="E812" s="91">
        <v>44510.531999999999</v>
      </c>
      <c r="F812" s="91">
        <v>44972.175999999999</v>
      </c>
      <c r="G812" s="91">
        <v>-8.4600000000000009</v>
      </c>
      <c r="H812" s="91">
        <v>-451</v>
      </c>
      <c r="I812" s="91">
        <v>1871.346</v>
      </c>
      <c r="J812" s="93"/>
    </row>
    <row r="813" spans="1:10">
      <c r="A813" s="89">
        <v>40560</v>
      </c>
      <c r="B813" s="90">
        <v>44</v>
      </c>
      <c r="C813" s="91">
        <v>41635</v>
      </c>
      <c r="D813" s="92" t="s">
        <v>172</v>
      </c>
      <c r="E813" s="91">
        <v>42142.74</v>
      </c>
      <c r="F813" s="91">
        <v>42610.267999999996</v>
      </c>
      <c r="G813" s="91">
        <v>-12.6</v>
      </c>
      <c r="H813" s="91">
        <v>-451</v>
      </c>
      <c r="I813" s="91">
        <v>1870.8520000000001</v>
      </c>
      <c r="J813" s="93"/>
    </row>
    <row r="814" spans="1:10">
      <c r="A814" s="89">
        <v>40560</v>
      </c>
      <c r="B814" s="90">
        <v>45</v>
      </c>
      <c r="C814" s="91">
        <v>39601</v>
      </c>
      <c r="D814" s="92" t="s">
        <v>172</v>
      </c>
      <c r="E814" s="91">
        <v>40107.036</v>
      </c>
      <c r="F814" s="91">
        <v>40566.980000000003</v>
      </c>
      <c r="G814" s="91">
        <v>-10.06</v>
      </c>
      <c r="H814" s="91">
        <v>-451</v>
      </c>
      <c r="I814" s="91">
        <v>1870.654</v>
      </c>
      <c r="J814" s="93"/>
    </row>
    <row r="815" spans="1:10">
      <c r="A815" s="89">
        <v>40560</v>
      </c>
      <c r="B815" s="90">
        <v>46</v>
      </c>
      <c r="C815" s="91">
        <v>37569</v>
      </c>
      <c r="D815" s="92" t="s">
        <v>172</v>
      </c>
      <c r="E815" s="91">
        <v>38103.482000000004</v>
      </c>
      <c r="F815" s="91">
        <v>38578.686000000002</v>
      </c>
      <c r="G815" s="91">
        <v>-26.68</v>
      </c>
      <c r="H815" s="91">
        <v>-450.4</v>
      </c>
      <c r="I815" s="91">
        <v>1870.654</v>
      </c>
      <c r="J815" s="93"/>
    </row>
    <row r="816" spans="1:10">
      <c r="A816" s="89">
        <v>40560</v>
      </c>
      <c r="B816" s="90">
        <v>47</v>
      </c>
      <c r="C816" s="91">
        <v>35411</v>
      </c>
      <c r="D816" s="92" t="s">
        <v>172</v>
      </c>
      <c r="E816" s="91">
        <v>35954.987999999998</v>
      </c>
      <c r="F816" s="91">
        <v>37164.626000000004</v>
      </c>
      <c r="G816" s="91">
        <v>-779.96</v>
      </c>
      <c r="H816" s="91">
        <v>-432</v>
      </c>
      <c r="I816" s="91">
        <v>1973.0420000000001</v>
      </c>
      <c r="J816" s="93"/>
    </row>
    <row r="817" spans="1:10">
      <c r="A817" s="89">
        <v>40560</v>
      </c>
      <c r="B817" s="90">
        <v>48</v>
      </c>
      <c r="C817" s="91">
        <v>34170</v>
      </c>
      <c r="D817" s="92" t="s">
        <v>172</v>
      </c>
      <c r="E817" s="91">
        <v>34744.506000000001</v>
      </c>
      <c r="F817" s="91">
        <v>36322.584000000003</v>
      </c>
      <c r="G817" s="91">
        <v>-1148.56</v>
      </c>
      <c r="H817" s="91">
        <v>-432.1</v>
      </c>
      <c r="I817" s="91">
        <v>1974.3280000000002</v>
      </c>
      <c r="J817" s="93"/>
    </row>
    <row r="818" spans="1:10">
      <c r="A818" s="89">
        <v>40561</v>
      </c>
      <c r="B818" s="90">
        <v>1</v>
      </c>
      <c r="C818" s="91">
        <v>34309</v>
      </c>
      <c r="D818" s="92" t="s">
        <v>172</v>
      </c>
      <c r="E818" s="91">
        <v>34904.292000000001</v>
      </c>
      <c r="F818" s="91">
        <v>36598.19</v>
      </c>
      <c r="G818" s="91">
        <v>-1226.78</v>
      </c>
      <c r="H818" s="91">
        <v>-432</v>
      </c>
      <c r="I818" s="91">
        <v>1973.932</v>
      </c>
      <c r="J818" s="93"/>
    </row>
    <row r="819" spans="1:10">
      <c r="A819" s="89">
        <v>40561</v>
      </c>
      <c r="B819" s="90">
        <v>2</v>
      </c>
      <c r="C819" s="91">
        <v>34478</v>
      </c>
      <c r="D819" s="92" t="s">
        <v>172</v>
      </c>
      <c r="E819" s="91">
        <v>35035.828000000001</v>
      </c>
      <c r="F819" s="91">
        <v>36730.906000000003</v>
      </c>
      <c r="G819" s="91">
        <v>-1265.56</v>
      </c>
      <c r="H819" s="91">
        <v>-431.9</v>
      </c>
      <c r="I819" s="91">
        <v>1974.5240000000001</v>
      </c>
      <c r="J819" s="93"/>
    </row>
    <row r="820" spans="1:10">
      <c r="A820" s="89">
        <v>40561</v>
      </c>
      <c r="B820" s="90">
        <v>3</v>
      </c>
      <c r="C820" s="91">
        <v>34182</v>
      </c>
      <c r="D820" s="92" t="s">
        <v>172</v>
      </c>
      <c r="E820" s="91">
        <v>34753.504000000001</v>
      </c>
      <c r="F820" s="91">
        <v>36323.262000000002</v>
      </c>
      <c r="G820" s="91">
        <v>-1140.24</v>
      </c>
      <c r="H820" s="91">
        <v>-432</v>
      </c>
      <c r="I820" s="91">
        <v>1946.26</v>
      </c>
      <c r="J820" s="93"/>
    </row>
    <row r="821" spans="1:10">
      <c r="A821" s="89">
        <v>40561</v>
      </c>
      <c r="B821" s="90">
        <v>4</v>
      </c>
      <c r="C821" s="91">
        <v>33493</v>
      </c>
      <c r="D821" s="92" t="s">
        <v>172</v>
      </c>
      <c r="E821" s="91">
        <v>34038.300000000003</v>
      </c>
      <c r="F821" s="91">
        <v>35745.417999999998</v>
      </c>
      <c r="G821" s="91">
        <v>-1277.5999999999999</v>
      </c>
      <c r="H821" s="91">
        <v>-432</v>
      </c>
      <c r="I821" s="91">
        <v>1946.26</v>
      </c>
      <c r="J821" s="93"/>
    </row>
    <row r="822" spans="1:10">
      <c r="A822" s="89">
        <v>40561</v>
      </c>
      <c r="B822" s="90">
        <v>5</v>
      </c>
      <c r="C822" s="91">
        <v>33011</v>
      </c>
      <c r="D822" s="92" t="s">
        <v>172</v>
      </c>
      <c r="E822" s="91">
        <v>33521.095999999998</v>
      </c>
      <c r="F822" s="91">
        <v>35235.839999999997</v>
      </c>
      <c r="G822" s="91">
        <v>-1331.56</v>
      </c>
      <c r="H822" s="91">
        <v>-432</v>
      </c>
      <c r="I822" s="91">
        <v>1974.92</v>
      </c>
      <c r="J822" s="93"/>
    </row>
    <row r="823" spans="1:10">
      <c r="A823" s="89">
        <v>40561</v>
      </c>
      <c r="B823" s="90">
        <v>6</v>
      </c>
      <c r="C823" s="91">
        <v>32944</v>
      </c>
      <c r="D823" s="92" t="s">
        <v>172</v>
      </c>
      <c r="E823" s="91">
        <v>33500.523999999998</v>
      </c>
      <c r="F823" s="91">
        <v>35221.542000000001</v>
      </c>
      <c r="G823" s="91">
        <v>-1291.5</v>
      </c>
      <c r="H823" s="91">
        <v>-432</v>
      </c>
      <c r="I823" s="91">
        <v>1974.624</v>
      </c>
      <c r="J823" s="93"/>
    </row>
    <row r="824" spans="1:10">
      <c r="A824" s="89">
        <v>40561</v>
      </c>
      <c r="B824" s="90">
        <v>7</v>
      </c>
      <c r="C824" s="91">
        <v>32456</v>
      </c>
      <c r="D824" s="92" t="s">
        <v>172</v>
      </c>
      <c r="E824" s="91">
        <v>32982.472000000002</v>
      </c>
      <c r="F824" s="91">
        <v>34978.25</v>
      </c>
      <c r="G824" s="91">
        <v>-1566.26</v>
      </c>
      <c r="H824" s="91">
        <v>-432</v>
      </c>
      <c r="I824" s="91">
        <v>1974.82</v>
      </c>
      <c r="J824" s="93"/>
    </row>
    <row r="825" spans="1:10">
      <c r="A825" s="89">
        <v>40561</v>
      </c>
      <c r="B825" s="90">
        <v>8</v>
      </c>
      <c r="C825" s="91">
        <v>31701</v>
      </c>
      <c r="D825" s="92" t="s">
        <v>172</v>
      </c>
      <c r="E825" s="91">
        <v>32192.468000000001</v>
      </c>
      <c r="F825" s="91">
        <v>34360.385999999999</v>
      </c>
      <c r="G825" s="91">
        <v>-1738.4</v>
      </c>
      <c r="H825" s="91">
        <v>-432</v>
      </c>
      <c r="I825" s="91">
        <v>1975.316</v>
      </c>
      <c r="J825" s="93"/>
    </row>
    <row r="826" spans="1:10">
      <c r="A826" s="89">
        <v>40561</v>
      </c>
      <c r="B826" s="90">
        <v>9</v>
      </c>
      <c r="C826" s="91">
        <v>31174</v>
      </c>
      <c r="D826" s="92" t="s">
        <v>172</v>
      </c>
      <c r="E826" s="91">
        <v>31670.743999999999</v>
      </c>
      <c r="F826" s="91">
        <v>33997.101999999999</v>
      </c>
      <c r="G826" s="91">
        <v>-1896.84</v>
      </c>
      <c r="H826" s="91">
        <v>-432.1</v>
      </c>
      <c r="I826" s="91">
        <v>1974.7220000000002</v>
      </c>
      <c r="J826" s="93"/>
    </row>
    <row r="827" spans="1:10">
      <c r="A827" s="89">
        <v>40561</v>
      </c>
      <c r="B827" s="90">
        <v>10</v>
      </c>
      <c r="C827" s="91">
        <v>31178</v>
      </c>
      <c r="D827" s="92" t="s">
        <v>172</v>
      </c>
      <c r="E827" s="91">
        <v>31685.846000000001</v>
      </c>
      <c r="F827" s="91">
        <v>34061.764000000003</v>
      </c>
      <c r="G827" s="91">
        <v>-1946.4</v>
      </c>
      <c r="H827" s="91">
        <v>-432</v>
      </c>
      <c r="I827" s="91">
        <v>1764.0160000000001</v>
      </c>
      <c r="J827" s="93"/>
    </row>
    <row r="828" spans="1:10">
      <c r="A828" s="89">
        <v>40561</v>
      </c>
      <c r="B828" s="90">
        <v>11</v>
      </c>
      <c r="C828" s="91">
        <v>31518</v>
      </c>
      <c r="D828" s="92" t="s">
        <v>172</v>
      </c>
      <c r="E828" s="91">
        <v>32108.378000000001</v>
      </c>
      <c r="F828" s="91">
        <v>33854.767999999996</v>
      </c>
      <c r="G828" s="91">
        <v>-927.14</v>
      </c>
      <c r="H828" s="91">
        <v>-432</v>
      </c>
      <c r="I828" s="91">
        <v>-84.442000000000007</v>
      </c>
      <c r="J828" s="93"/>
    </row>
    <row r="829" spans="1:10">
      <c r="A829" s="89">
        <v>40561</v>
      </c>
      <c r="B829" s="90">
        <v>12</v>
      </c>
      <c r="C829" s="91">
        <v>32423</v>
      </c>
      <c r="D829" s="92" t="s">
        <v>172</v>
      </c>
      <c r="E829" s="91">
        <v>33067.923999999999</v>
      </c>
      <c r="F829" s="91">
        <v>34633.06</v>
      </c>
      <c r="G829" s="91">
        <v>-763.62</v>
      </c>
      <c r="H829" s="91">
        <v>-432.1</v>
      </c>
      <c r="I829" s="91">
        <v>-376.65600000000001</v>
      </c>
      <c r="J829" s="93"/>
    </row>
    <row r="830" spans="1:10">
      <c r="A830" s="89">
        <v>40561</v>
      </c>
      <c r="B830" s="90">
        <v>13</v>
      </c>
      <c r="C830" s="91">
        <v>35484</v>
      </c>
      <c r="D830" s="92" t="s">
        <v>172</v>
      </c>
      <c r="E830" s="91">
        <v>36306.714</v>
      </c>
      <c r="F830" s="91">
        <v>38465.718000000001</v>
      </c>
      <c r="G830" s="91">
        <v>-8.58</v>
      </c>
      <c r="H830" s="91">
        <v>-432</v>
      </c>
      <c r="I830" s="91">
        <v>-1724.5440000000001</v>
      </c>
      <c r="J830" s="93"/>
    </row>
    <row r="831" spans="1:10">
      <c r="A831" s="89">
        <v>40561</v>
      </c>
      <c r="B831" s="90">
        <v>14</v>
      </c>
      <c r="C831" s="91">
        <v>38988</v>
      </c>
      <c r="D831" s="92" t="s">
        <v>172</v>
      </c>
      <c r="E831" s="91">
        <v>39790.558000000005</v>
      </c>
      <c r="F831" s="91">
        <v>41958.188000000002</v>
      </c>
      <c r="G831" s="91">
        <v>-12.04</v>
      </c>
      <c r="H831" s="91">
        <v>-432.1</v>
      </c>
      <c r="I831" s="91">
        <v>-1721.508</v>
      </c>
      <c r="J831" s="93"/>
    </row>
    <row r="832" spans="1:10">
      <c r="A832" s="89">
        <v>40561</v>
      </c>
      <c r="B832" s="90">
        <v>15</v>
      </c>
      <c r="C832" s="91">
        <v>43193</v>
      </c>
      <c r="D832" s="92" t="s">
        <v>172</v>
      </c>
      <c r="E832" s="91">
        <v>43964.398000000001</v>
      </c>
      <c r="F832" s="91">
        <v>45610.817999999999</v>
      </c>
      <c r="G832" s="91">
        <v>-7.84</v>
      </c>
      <c r="H832" s="91">
        <v>-432</v>
      </c>
      <c r="I832" s="91">
        <v>-1184.902</v>
      </c>
      <c r="J832" s="93"/>
    </row>
    <row r="833" spans="1:10">
      <c r="A833" s="89">
        <v>40561</v>
      </c>
      <c r="B833" s="90">
        <v>16</v>
      </c>
      <c r="C833" s="91">
        <v>45473</v>
      </c>
      <c r="D833" s="92" t="s">
        <v>172</v>
      </c>
      <c r="E833" s="91">
        <v>46208.856</v>
      </c>
      <c r="F833" s="91">
        <v>47852.44</v>
      </c>
      <c r="G833" s="91">
        <v>-3.5</v>
      </c>
      <c r="H833" s="91">
        <v>-439.4</v>
      </c>
      <c r="I833" s="91">
        <v>-1184.296</v>
      </c>
      <c r="J833" s="93"/>
    </row>
    <row r="834" spans="1:10">
      <c r="A834" s="89">
        <v>40561</v>
      </c>
      <c r="B834" s="90">
        <v>17</v>
      </c>
      <c r="C834" s="91">
        <v>46205</v>
      </c>
      <c r="D834" s="92" t="s">
        <v>172</v>
      </c>
      <c r="E834" s="91">
        <v>46864.376000000004</v>
      </c>
      <c r="F834" s="91">
        <v>48270.7</v>
      </c>
      <c r="G834" s="91">
        <v>-8.32</v>
      </c>
      <c r="H834" s="91">
        <v>-451</v>
      </c>
      <c r="I834" s="91">
        <v>-946.44600000000003</v>
      </c>
      <c r="J834" s="93"/>
    </row>
    <row r="835" spans="1:10">
      <c r="A835" s="89">
        <v>40561</v>
      </c>
      <c r="B835" s="90">
        <v>18</v>
      </c>
      <c r="C835" s="91">
        <v>45974</v>
      </c>
      <c r="D835" s="92" t="s">
        <v>172</v>
      </c>
      <c r="E835" s="91">
        <v>46544.661999999997</v>
      </c>
      <c r="F835" s="91">
        <v>47958.462</v>
      </c>
      <c r="G835" s="91">
        <v>-22.72</v>
      </c>
      <c r="H835" s="91">
        <v>-451.1</v>
      </c>
      <c r="I835" s="91">
        <v>-945.73800000000006</v>
      </c>
      <c r="J835" s="93"/>
    </row>
    <row r="836" spans="1:10">
      <c r="A836" s="89">
        <v>40561</v>
      </c>
      <c r="B836" s="90">
        <v>19</v>
      </c>
      <c r="C836" s="91">
        <v>46763</v>
      </c>
      <c r="D836" s="92" t="s">
        <v>172</v>
      </c>
      <c r="E836" s="91">
        <v>47340.733999999997</v>
      </c>
      <c r="F836" s="91">
        <v>48126.714</v>
      </c>
      <c r="G836" s="91">
        <v>-15.88</v>
      </c>
      <c r="H836" s="91">
        <v>-451.2</v>
      </c>
      <c r="I836" s="91">
        <v>-321.72000000000003</v>
      </c>
      <c r="J836" s="93"/>
    </row>
    <row r="837" spans="1:10">
      <c r="A837" s="89">
        <v>40561</v>
      </c>
      <c r="B837" s="90">
        <v>20</v>
      </c>
      <c r="C837" s="91">
        <v>46934</v>
      </c>
      <c r="D837" s="92" t="s">
        <v>172</v>
      </c>
      <c r="E837" s="91">
        <v>47505.987999999998</v>
      </c>
      <c r="F837" s="91">
        <v>48285.082000000002</v>
      </c>
      <c r="G837" s="91">
        <v>-9.8800000000000008</v>
      </c>
      <c r="H837" s="91">
        <v>-451.1</v>
      </c>
      <c r="I837" s="91">
        <v>-322.226</v>
      </c>
      <c r="J837" s="93"/>
    </row>
    <row r="838" spans="1:10">
      <c r="A838" s="89">
        <v>40561</v>
      </c>
      <c r="B838" s="90">
        <v>21</v>
      </c>
      <c r="C838" s="91">
        <v>46931</v>
      </c>
      <c r="D838" s="92" t="s">
        <v>172</v>
      </c>
      <c r="E838" s="91">
        <v>47471.423999999999</v>
      </c>
      <c r="F838" s="91">
        <v>48258.824000000001</v>
      </c>
      <c r="G838" s="91">
        <v>-10.44</v>
      </c>
      <c r="H838" s="91">
        <v>-451.1</v>
      </c>
      <c r="I838" s="91">
        <v>-331.43400000000003</v>
      </c>
      <c r="J838" s="93"/>
    </row>
    <row r="839" spans="1:10">
      <c r="A839" s="89">
        <v>40561</v>
      </c>
      <c r="B839" s="90">
        <v>22</v>
      </c>
      <c r="C839" s="91">
        <v>46956</v>
      </c>
      <c r="D839" s="92" t="s">
        <v>172</v>
      </c>
      <c r="E839" s="91">
        <v>47481.112000000001</v>
      </c>
      <c r="F839" s="91">
        <v>48267.108</v>
      </c>
      <c r="G839" s="91">
        <v>-6.82</v>
      </c>
      <c r="H839" s="91">
        <v>-451.2</v>
      </c>
      <c r="I839" s="91">
        <v>-331.43400000000003</v>
      </c>
      <c r="J839" s="93"/>
    </row>
    <row r="840" spans="1:10">
      <c r="A840" s="89">
        <v>40561</v>
      </c>
      <c r="B840" s="90">
        <v>23</v>
      </c>
      <c r="C840" s="91">
        <v>46981</v>
      </c>
      <c r="D840" s="92" t="s">
        <v>172</v>
      </c>
      <c r="E840" s="91">
        <v>47522.576000000001</v>
      </c>
      <c r="F840" s="91">
        <v>48142.5</v>
      </c>
      <c r="G840" s="91">
        <v>-6.86</v>
      </c>
      <c r="H840" s="91">
        <v>-451.1</v>
      </c>
      <c r="I840" s="91">
        <v>-164.80600000000001</v>
      </c>
      <c r="J840" s="93"/>
    </row>
    <row r="841" spans="1:10">
      <c r="A841" s="89">
        <v>40561</v>
      </c>
      <c r="B841" s="90">
        <v>24</v>
      </c>
      <c r="C841" s="91">
        <v>46758</v>
      </c>
      <c r="D841" s="92" t="s">
        <v>172</v>
      </c>
      <c r="E841" s="91">
        <v>47307.817999999999</v>
      </c>
      <c r="F841" s="91">
        <v>47931.218000000001</v>
      </c>
      <c r="G841" s="91">
        <v>-6.8</v>
      </c>
      <c r="H841" s="91">
        <v>-451.2</v>
      </c>
      <c r="I841" s="91">
        <v>-165.51400000000001</v>
      </c>
      <c r="J841" s="93"/>
    </row>
    <row r="842" spans="1:10">
      <c r="A842" s="89">
        <v>40561</v>
      </c>
      <c r="B842" s="90">
        <v>25</v>
      </c>
      <c r="C842" s="91">
        <v>46794</v>
      </c>
      <c r="D842" s="92" t="s">
        <v>172</v>
      </c>
      <c r="E842" s="91">
        <v>47369.974000000002</v>
      </c>
      <c r="F842" s="91">
        <v>47992.487999999998</v>
      </c>
      <c r="G842" s="91">
        <v>-10.46</v>
      </c>
      <c r="H842" s="91">
        <v>-451.3</v>
      </c>
      <c r="I842" s="91">
        <v>-165.91800000000001</v>
      </c>
      <c r="J842" s="93"/>
    </row>
    <row r="843" spans="1:10">
      <c r="A843" s="89">
        <v>40561</v>
      </c>
      <c r="B843" s="90">
        <v>26</v>
      </c>
      <c r="C843" s="91">
        <v>46497</v>
      </c>
      <c r="D843" s="92" t="s">
        <v>172</v>
      </c>
      <c r="E843" s="91">
        <v>47080.606</v>
      </c>
      <c r="F843" s="91">
        <v>47703.44</v>
      </c>
      <c r="G843" s="91">
        <v>-10.78</v>
      </c>
      <c r="H843" s="91">
        <v>-451.2</v>
      </c>
      <c r="I843" s="91">
        <v>-165.91800000000001</v>
      </c>
      <c r="J843" s="93"/>
    </row>
    <row r="844" spans="1:10">
      <c r="A844" s="89">
        <v>40561</v>
      </c>
      <c r="B844" s="90">
        <v>27</v>
      </c>
      <c r="C844" s="91">
        <v>46385</v>
      </c>
      <c r="D844" s="92" t="s">
        <v>172</v>
      </c>
      <c r="E844" s="91">
        <v>46988.32</v>
      </c>
      <c r="F844" s="91">
        <v>47674.832000000002</v>
      </c>
      <c r="G844" s="91">
        <v>-8.6999999999999993</v>
      </c>
      <c r="H844" s="91">
        <v>-451</v>
      </c>
      <c r="I844" s="91">
        <v>-230.364</v>
      </c>
      <c r="J844" s="93"/>
    </row>
    <row r="845" spans="1:10">
      <c r="A845" s="89">
        <v>40561</v>
      </c>
      <c r="B845" s="90">
        <v>28</v>
      </c>
      <c r="C845" s="91">
        <v>46216</v>
      </c>
      <c r="D845" s="92" t="s">
        <v>172</v>
      </c>
      <c r="E845" s="91">
        <v>46781.777999999998</v>
      </c>
      <c r="F845" s="91">
        <v>47466.85</v>
      </c>
      <c r="G845" s="91">
        <v>-4.4800000000000004</v>
      </c>
      <c r="H845" s="91">
        <v>-451.3</v>
      </c>
      <c r="I845" s="91">
        <v>-229.96</v>
      </c>
      <c r="J845" s="93"/>
    </row>
    <row r="846" spans="1:10">
      <c r="A846" s="89">
        <v>40561</v>
      </c>
      <c r="B846" s="90">
        <v>29</v>
      </c>
      <c r="C846" s="91">
        <v>46312</v>
      </c>
      <c r="D846" s="92" t="s">
        <v>172</v>
      </c>
      <c r="E846" s="91">
        <v>46847.552000000003</v>
      </c>
      <c r="F846" s="91">
        <v>47586.654000000002</v>
      </c>
      <c r="G846" s="91">
        <v>-8.68</v>
      </c>
      <c r="H846" s="91">
        <v>-451.4</v>
      </c>
      <c r="I846" s="91">
        <v>-284.08600000000001</v>
      </c>
      <c r="J846" s="93"/>
    </row>
    <row r="847" spans="1:10">
      <c r="A847" s="89">
        <v>40561</v>
      </c>
      <c r="B847" s="90">
        <v>30</v>
      </c>
      <c r="C847" s="91">
        <v>46102</v>
      </c>
      <c r="D847" s="92" t="s">
        <v>172</v>
      </c>
      <c r="E847" s="91">
        <v>46650.432000000001</v>
      </c>
      <c r="F847" s="91">
        <v>47389.614000000001</v>
      </c>
      <c r="G847" s="91">
        <v>-8.76</v>
      </c>
      <c r="H847" s="91">
        <v>-451.3</v>
      </c>
      <c r="I847" s="91">
        <v>-284.89400000000001</v>
      </c>
      <c r="J847" s="93"/>
    </row>
    <row r="848" spans="1:10">
      <c r="A848" s="89">
        <v>40561</v>
      </c>
      <c r="B848" s="90">
        <v>31</v>
      </c>
      <c r="C848" s="91">
        <v>46097</v>
      </c>
      <c r="D848" s="92" t="s">
        <v>172</v>
      </c>
      <c r="E848" s="91">
        <v>46642.626000000004</v>
      </c>
      <c r="F848" s="91">
        <v>47713.962</v>
      </c>
      <c r="G848" s="91">
        <v>-8.98</v>
      </c>
      <c r="H848" s="91">
        <v>-451.4</v>
      </c>
      <c r="I848" s="91">
        <v>-604.89600000000007</v>
      </c>
      <c r="J848" s="93"/>
    </row>
    <row r="849" spans="1:10">
      <c r="A849" s="89">
        <v>40561</v>
      </c>
      <c r="B849" s="90">
        <v>32</v>
      </c>
      <c r="C849" s="91">
        <v>46971</v>
      </c>
      <c r="D849" s="92" t="s">
        <v>172</v>
      </c>
      <c r="E849" s="91">
        <v>47531.133999999998</v>
      </c>
      <c r="F849" s="91">
        <v>48603.606</v>
      </c>
      <c r="G849" s="91">
        <v>-11.1</v>
      </c>
      <c r="H849" s="91">
        <v>-451.4</v>
      </c>
      <c r="I849" s="91">
        <v>-571.96400000000006</v>
      </c>
      <c r="J849" s="93"/>
    </row>
    <row r="850" spans="1:10">
      <c r="A850" s="89">
        <v>40561</v>
      </c>
      <c r="B850" s="90">
        <v>33</v>
      </c>
      <c r="C850" s="91">
        <v>48484</v>
      </c>
      <c r="D850" s="92" t="s">
        <v>172</v>
      </c>
      <c r="E850" s="91">
        <v>49067.241999999998</v>
      </c>
      <c r="F850" s="91">
        <v>49535.974000000002</v>
      </c>
      <c r="G850" s="91">
        <v>-18.920000000000002</v>
      </c>
      <c r="H850" s="91">
        <v>-451.4</v>
      </c>
      <c r="I850" s="91">
        <v>992.94400000000007</v>
      </c>
      <c r="J850" s="93"/>
    </row>
    <row r="851" spans="1:10">
      <c r="A851" s="89">
        <v>40561</v>
      </c>
      <c r="B851" s="90">
        <v>34</v>
      </c>
      <c r="C851" s="91">
        <v>51567</v>
      </c>
      <c r="D851" s="92" t="s">
        <v>172</v>
      </c>
      <c r="E851" s="91">
        <v>52209.635999999999</v>
      </c>
      <c r="F851" s="91">
        <v>52678.304000000004</v>
      </c>
      <c r="G851" s="91">
        <v>-14.08</v>
      </c>
      <c r="H851" s="91">
        <v>-451.3</v>
      </c>
      <c r="I851" s="91">
        <v>1004.508</v>
      </c>
      <c r="J851" s="93"/>
    </row>
    <row r="852" spans="1:10">
      <c r="A852" s="89">
        <v>40561</v>
      </c>
      <c r="B852" s="90">
        <v>35</v>
      </c>
      <c r="C852" s="91">
        <v>54183</v>
      </c>
      <c r="D852" s="92" t="s">
        <v>172</v>
      </c>
      <c r="E852" s="91">
        <v>54754.5</v>
      </c>
      <c r="F852" s="91">
        <v>55212.728000000003</v>
      </c>
      <c r="G852" s="91">
        <v>-8.76</v>
      </c>
      <c r="H852" s="91">
        <v>-451.3</v>
      </c>
      <c r="I852" s="91">
        <v>1819.56</v>
      </c>
      <c r="J852" s="93"/>
    </row>
    <row r="853" spans="1:10">
      <c r="A853" s="89">
        <v>40561</v>
      </c>
      <c r="B853" s="90">
        <v>36</v>
      </c>
      <c r="C853" s="91">
        <v>54136</v>
      </c>
      <c r="D853" s="92" t="s">
        <v>172</v>
      </c>
      <c r="E853" s="91">
        <v>54712.49</v>
      </c>
      <c r="F853" s="91">
        <v>55167.517999999996</v>
      </c>
      <c r="G853" s="91">
        <v>-5.86</v>
      </c>
      <c r="H853" s="91">
        <v>-451.3</v>
      </c>
      <c r="I853" s="91">
        <v>1973.932</v>
      </c>
      <c r="J853" s="93"/>
    </row>
    <row r="854" spans="1:10">
      <c r="A854" s="89">
        <v>40561</v>
      </c>
      <c r="B854" s="90">
        <v>37</v>
      </c>
      <c r="C854" s="91">
        <v>53406</v>
      </c>
      <c r="D854" s="92" t="s">
        <v>172</v>
      </c>
      <c r="E854" s="91">
        <v>53976.93</v>
      </c>
      <c r="F854" s="91">
        <v>54436.438000000002</v>
      </c>
      <c r="G854" s="91">
        <v>-9.98</v>
      </c>
      <c r="H854" s="91">
        <v>-451.4</v>
      </c>
      <c r="I854" s="91">
        <v>1453.296</v>
      </c>
      <c r="J854" s="93"/>
    </row>
    <row r="855" spans="1:10">
      <c r="A855" s="89">
        <v>40561</v>
      </c>
      <c r="B855" s="90">
        <v>38</v>
      </c>
      <c r="C855" s="91">
        <v>52641</v>
      </c>
      <c r="D855" s="92" t="s">
        <v>172</v>
      </c>
      <c r="E855" s="91">
        <v>53187.14</v>
      </c>
      <c r="F855" s="91">
        <v>53648.548000000003</v>
      </c>
      <c r="G855" s="91">
        <v>-12.24</v>
      </c>
      <c r="H855" s="91">
        <v>-451.4</v>
      </c>
      <c r="I855" s="91">
        <v>1420.78</v>
      </c>
      <c r="J855" s="93"/>
    </row>
    <row r="856" spans="1:10">
      <c r="A856" s="89">
        <v>40561</v>
      </c>
      <c r="B856" s="90">
        <v>39</v>
      </c>
      <c r="C856" s="91">
        <v>51309</v>
      </c>
      <c r="D856" s="92" t="s">
        <v>172</v>
      </c>
      <c r="E856" s="91">
        <v>51806.703999999998</v>
      </c>
      <c r="F856" s="91">
        <v>52272.468000000001</v>
      </c>
      <c r="G856" s="91">
        <v>-10.9</v>
      </c>
      <c r="H856" s="91">
        <v>-451.5</v>
      </c>
      <c r="I856" s="91">
        <v>536.35</v>
      </c>
      <c r="J856" s="93"/>
    </row>
    <row r="857" spans="1:10">
      <c r="A857" s="89">
        <v>40561</v>
      </c>
      <c r="B857" s="90">
        <v>40</v>
      </c>
      <c r="C857" s="91">
        <v>49576</v>
      </c>
      <c r="D857" s="92" t="s">
        <v>172</v>
      </c>
      <c r="E857" s="91">
        <v>50122.572</v>
      </c>
      <c r="F857" s="91">
        <v>50587.46</v>
      </c>
      <c r="G857" s="91">
        <v>-6.7</v>
      </c>
      <c r="H857" s="91">
        <v>-451.4</v>
      </c>
      <c r="I857" s="91">
        <v>538.42600000000004</v>
      </c>
      <c r="J857" s="93"/>
    </row>
    <row r="858" spans="1:10">
      <c r="A858" s="89">
        <v>40561</v>
      </c>
      <c r="B858" s="90">
        <v>41</v>
      </c>
      <c r="C858" s="91">
        <v>48696</v>
      </c>
      <c r="D858" s="92" t="s">
        <v>172</v>
      </c>
      <c r="E858" s="91">
        <v>49229.760000000002</v>
      </c>
      <c r="F858" s="91">
        <v>49687.808000000005</v>
      </c>
      <c r="G858" s="91">
        <v>-8.8800000000000008</v>
      </c>
      <c r="H858" s="91">
        <v>-451.4</v>
      </c>
      <c r="I858" s="91">
        <v>1091.7760000000001</v>
      </c>
      <c r="J858" s="93"/>
    </row>
    <row r="859" spans="1:10">
      <c r="A859" s="89">
        <v>40561</v>
      </c>
      <c r="B859" s="90">
        <v>42</v>
      </c>
      <c r="C859" s="91">
        <v>46808</v>
      </c>
      <c r="D859" s="92" t="s">
        <v>172</v>
      </c>
      <c r="E859" s="91">
        <v>47368.008000000002</v>
      </c>
      <c r="F859" s="91">
        <v>47830.192000000003</v>
      </c>
      <c r="G859" s="91">
        <v>-8.66</v>
      </c>
      <c r="H859" s="91">
        <v>-451.5</v>
      </c>
      <c r="I859" s="91">
        <v>1091.6760000000002</v>
      </c>
      <c r="J859" s="93"/>
    </row>
    <row r="860" spans="1:10">
      <c r="A860" s="89">
        <v>40561</v>
      </c>
      <c r="B860" s="90">
        <v>43</v>
      </c>
      <c r="C860" s="91">
        <v>44837</v>
      </c>
      <c r="D860" s="92" t="s">
        <v>172</v>
      </c>
      <c r="E860" s="91">
        <v>45328.27</v>
      </c>
      <c r="F860" s="91">
        <v>45902.614000000001</v>
      </c>
      <c r="G860" s="91">
        <v>-124.46</v>
      </c>
      <c r="H860" s="91">
        <v>-451.4</v>
      </c>
      <c r="I860" s="91">
        <v>1177.758</v>
      </c>
      <c r="J860" s="93"/>
    </row>
    <row r="861" spans="1:10">
      <c r="A861" s="89">
        <v>40561</v>
      </c>
      <c r="B861" s="90">
        <v>44</v>
      </c>
      <c r="C861" s="91">
        <v>42235</v>
      </c>
      <c r="D861" s="92" t="s">
        <v>172</v>
      </c>
      <c r="E861" s="91">
        <v>42814.701999999997</v>
      </c>
      <c r="F861" s="91">
        <v>43393.42</v>
      </c>
      <c r="G861" s="91">
        <v>-126.8</v>
      </c>
      <c r="H861" s="91">
        <v>-451.4</v>
      </c>
      <c r="I861" s="91">
        <v>1177.46</v>
      </c>
      <c r="J861" s="93"/>
    </row>
    <row r="862" spans="1:10">
      <c r="A862" s="89">
        <v>40561</v>
      </c>
      <c r="B862" s="90">
        <v>45</v>
      </c>
      <c r="C862" s="91">
        <v>40417</v>
      </c>
      <c r="D862" s="92" t="s">
        <v>172</v>
      </c>
      <c r="E862" s="91">
        <v>40985.125999999997</v>
      </c>
      <c r="F862" s="91">
        <v>41558.514000000003</v>
      </c>
      <c r="G862" s="91">
        <v>-124.22</v>
      </c>
      <c r="H862" s="91">
        <v>-451.5</v>
      </c>
      <c r="I862" s="91">
        <v>599.00800000000004</v>
      </c>
      <c r="J862" s="93"/>
    </row>
    <row r="863" spans="1:10">
      <c r="A863" s="89">
        <v>40561</v>
      </c>
      <c r="B863" s="90">
        <v>46</v>
      </c>
      <c r="C863" s="91">
        <v>38384</v>
      </c>
      <c r="D863" s="92" t="s">
        <v>172</v>
      </c>
      <c r="E863" s="91">
        <v>38924.915999999997</v>
      </c>
      <c r="F863" s="91">
        <v>39527.915999999997</v>
      </c>
      <c r="G863" s="91">
        <v>-153.76</v>
      </c>
      <c r="H863" s="91">
        <v>-450.8</v>
      </c>
      <c r="I863" s="91">
        <v>601.28200000000004</v>
      </c>
      <c r="J863" s="93"/>
    </row>
    <row r="864" spans="1:10">
      <c r="A864" s="89">
        <v>40561</v>
      </c>
      <c r="B864" s="90">
        <v>47</v>
      </c>
      <c r="C864" s="91">
        <v>36085</v>
      </c>
      <c r="D864" s="92" t="s">
        <v>172</v>
      </c>
      <c r="E864" s="91">
        <v>36660.995999999999</v>
      </c>
      <c r="F864" s="91">
        <v>38180.33</v>
      </c>
      <c r="G864" s="91">
        <v>-1084.9000000000001</v>
      </c>
      <c r="H864" s="91">
        <v>-432.4</v>
      </c>
      <c r="I864" s="91">
        <v>1766.9820000000002</v>
      </c>
      <c r="J864" s="93"/>
    </row>
    <row r="865" spans="1:10">
      <c r="A865" s="89">
        <v>40561</v>
      </c>
      <c r="B865" s="90">
        <v>48</v>
      </c>
      <c r="C865" s="91">
        <v>34633</v>
      </c>
      <c r="D865" s="92" t="s">
        <v>172</v>
      </c>
      <c r="E865" s="91">
        <v>35286.235999999997</v>
      </c>
      <c r="F865" s="91">
        <v>37221.714</v>
      </c>
      <c r="G865" s="91">
        <v>-1505.96</v>
      </c>
      <c r="H865" s="91">
        <v>-432.5</v>
      </c>
      <c r="I865" s="91">
        <v>1766.0920000000001</v>
      </c>
      <c r="J865" s="93"/>
    </row>
    <row r="866" spans="1:10">
      <c r="A866" s="89">
        <v>40562</v>
      </c>
      <c r="B866" s="90">
        <v>1</v>
      </c>
      <c r="C866" s="91">
        <v>34981</v>
      </c>
      <c r="D866" s="92" t="s">
        <v>172</v>
      </c>
      <c r="E866" s="91">
        <v>35604.589999999997</v>
      </c>
      <c r="F866" s="91">
        <v>37520.328000000001</v>
      </c>
      <c r="G866" s="91">
        <v>-1457.62</v>
      </c>
      <c r="H866" s="91">
        <v>-432.4</v>
      </c>
      <c r="I866" s="91">
        <v>1652.5360000000001</v>
      </c>
      <c r="J866" s="93"/>
    </row>
    <row r="867" spans="1:10">
      <c r="A867" s="89">
        <v>40562</v>
      </c>
      <c r="B867" s="90">
        <v>2</v>
      </c>
      <c r="C867" s="91">
        <v>35112</v>
      </c>
      <c r="D867" s="92" t="s">
        <v>172</v>
      </c>
      <c r="E867" s="91">
        <v>35721.336000000003</v>
      </c>
      <c r="F867" s="91">
        <v>37762.394</v>
      </c>
      <c r="G867" s="91">
        <v>-1611.54</v>
      </c>
      <c r="H867" s="91">
        <v>-432.4</v>
      </c>
      <c r="I867" s="91">
        <v>1653.03</v>
      </c>
      <c r="J867" s="93"/>
    </row>
    <row r="868" spans="1:10">
      <c r="A868" s="89">
        <v>40562</v>
      </c>
      <c r="B868" s="90">
        <v>3</v>
      </c>
      <c r="C868" s="91">
        <v>34865</v>
      </c>
      <c r="D868" s="92" t="s">
        <v>172</v>
      </c>
      <c r="E868" s="91">
        <v>35413.364000000001</v>
      </c>
      <c r="F868" s="91">
        <v>37841.701999999997</v>
      </c>
      <c r="G868" s="91">
        <v>-1998.82</v>
      </c>
      <c r="H868" s="91">
        <v>-432.4</v>
      </c>
      <c r="I868" s="91">
        <v>1464.1660000000002</v>
      </c>
      <c r="J868" s="93"/>
    </row>
    <row r="869" spans="1:10">
      <c r="A869" s="89">
        <v>40562</v>
      </c>
      <c r="B869" s="90">
        <v>4</v>
      </c>
      <c r="C869" s="91">
        <v>34203</v>
      </c>
      <c r="D869" s="92" t="s">
        <v>172</v>
      </c>
      <c r="E869" s="91">
        <v>34770.639999999999</v>
      </c>
      <c r="F869" s="91">
        <v>37250.698000000004</v>
      </c>
      <c r="G869" s="91">
        <v>-2050.54</v>
      </c>
      <c r="H869" s="91">
        <v>-432.5</v>
      </c>
      <c r="I869" s="91">
        <v>1418.21</v>
      </c>
      <c r="J869" s="93"/>
    </row>
    <row r="870" spans="1:10">
      <c r="A870" s="89">
        <v>40562</v>
      </c>
      <c r="B870" s="90">
        <v>5</v>
      </c>
      <c r="C870" s="91">
        <v>33812</v>
      </c>
      <c r="D870" s="92" t="s">
        <v>172</v>
      </c>
      <c r="E870" s="91">
        <v>34381.277999999998</v>
      </c>
      <c r="F870" s="91">
        <v>36937.876000000004</v>
      </c>
      <c r="G870" s="91">
        <v>-2127.08</v>
      </c>
      <c r="H870" s="91">
        <v>-432.3</v>
      </c>
      <c r="I870" s="91">
        <v>1473.4560000000001</v>
      </c>
      <c r="J870" s="93"/>
    </row>
    <row r="871" spans="1:10">
      <c r="A871" s="89">
        <v>40562</v>
      </c>
      <c r="B871" s="90">
        <v>6</v>
      </c>
      <c r="C871" s="91">
        <v>33861</v>
      </c>
      <c r="D871" s="92" t="s">
        <v>172</v>
      </c>
      <c r="E871" s="91">
        <v>34416.618000000002</v>
      </c>
      <c r="F871" s="91">
        <v>36986.195999999996</v>
      </c>
      <c r="G871" s="91">
        <v>-2140.06</v>
      </c>
      <c r="H871" s="91">
        <v>-432.4</v>
      </c>
      <c r="I871" s="91">
        <v>1473.3580000000002</v>
      </c>
      <c r="J871" s="93"/>
    </row>
    <row r="872" spans="1:10">
      <c r="A872" s="89">
        <v>40562</v>
      </c>
      <c r="B872" s="90">
        <v>7</v>
      </c>
      <c r="C872" s="91">
        <v>33268</v>
      </c>
      <c r="D872" s="92" t="s">
        <v>172</v>
      </c>
      <c r="E872" s="91">
        <v>33814.555999999997</v>
      </c>
      <c r="F872" s="91">
        <v>36516.054000000004</v>
      </c>
      <c r="G872" s="91">
        <v>-2271.98</v>
      </c>
      <c r="H872" s="91">
        <v>-432.3</v>
      </c>
      <c r="I872" s="91">
        <v>1374.232</v>
      </c>
      <c r="J872" s="93"/>
    </row>
    <row r="873" spans="1:10">
      <c r="A873" s="89">
        <v>40562</v>
      </c>
      <c r="B873" s="90">
        <v>8</v>
      </c>
      <c r="C873" s="91">
        <v>32632</v>
      </c>
      <c r="D873" s="92" t="s">
        <v>172</v>
      </c>
      <c r="E873" s="91">
        <v>33169.379999999997</v>
      </c>
      <c r="F873" s="91">
        <v>35985.233999999997</v>
      </c>
      <c r="G873" s="91">
        <v>-2354.7199999999998</v>
      </c>
      <c r="H873" s="91">
        <v>-432.3</v>
      </c>
      <c r="I873" s="91">
        <v>1435.8020000000001</v>
      </c>
      <c r="J873" s="93"/>
    </row>
    <row r="874" spans="1:10">
      <c r="A874" s="89">
        <v>40562</v>
      </c>
      <c r="B874" s="90">
        <v>9</v>
      </c>
      <c r="C874" s="91">
        <v>32028</v>
      </c>
      <c r="D874" s="92" t="s">
        <v>172</v>
      </c>
      <c r="E874" s="91">
        <v>32574.1</v>
      </c>
      <c r="F874" s="91">
        <v>35384.914000000004</v>
      </c>
      <c r="G874" s="91">
        <v>-2367.7800000000002</v>
      </c>
      <c r="H874" s="91">
        <v>-432.4</v>
      </c>
      <c r="I874" s="91">
        <v>839.36400000000003</v>
      </c>
      <c r="J874" s="93"/>
    </row>
    <row r="875" spans="1:10">
      <c r="A875" s="89">
        <v>40562</v>
      </c>
      <c r="B875" s="90">
        <v>10</v>
      </c>
      <c r="C875" s="91">
        <v>31869</v>
      </c>
      <c r="D875" s="92" t="s">
        <v>172</v>
      </c>
      <c r="E875" s="91">
        <v>32455.856</v>
      </c>
      <c r="F875" s="91">
        <v>35239.474000000002</v>
      </c>
      <c r="G875" s="91">
        <v>-2354.1</v>
      </c>
      <c r="H875" s="91">
        <v>-432.4</v>
      </c>
      <c r="I875" s="91">
        <v>741.72</v>
      </c>
      <c r="J875" s="93"/>
    </row>
    <row r="876" spans="1:10">
      <c r="A876" s="89">
        <v>40562</v>
      </c>
      <c r="B876" s="90">
        <v>11</v>
      </c>
      <c r="C876" s="91">
        <v>32366</v>
      </c>
      <c r="D876" s="92" t="s">
        <v>172</v>
      </c>
      <c r="E876" s="91">
        <v>33005.817999999999</v>
      </c>
      <c r="F876" s="91">
        <v>35205.622000000003</v>
      </c>
      <c r="G876" s="91">
        <v>-1667.84</v>
      </c>
      <c r="H876" s="91">
        <v>-432.3</v>
      </c>
      <c r="I876" s="91">
        <v>-42.591999999999999</v>
      </c>
      <c r="J876" s="93"/>
    </row>
    <row r="877" spans="1:10">
      <c r="A877" s="89">
        <v>40562</v>
      </c>
      <c r="B877" s="90">
        <v>12</v>
      </c>
      <c r="C877" s="91">
        <v>33479</v>
      </c>
      <c r="D877" s="92" t="s">
        <v>172</v>
      </c>
      <c r="E877" s="91">
        <v>34077.434000000001</v>
      </c>
      <c r="F877" s="91">
        <v>36092.078000000001</v>
      </c>
      <c r="G877" s="91">
        <v>-1482.68</v>
      </c>
      <c r="H877" s="91">
        <v>-432.4</v>
      </c>
      <c r="I877" s="91">
        <v>-122.61800000000001</v>
      </c>
      <c r="J877" s="93"/>
    </row>
    <row r="878" spans="1:10">
      <c r="A878" s="89">
        <v>40562</v>
      </c>
      <c r="B878" s="90">
        <v>13</v>
      </c>
      <c r="C878" s="91">
        <v>36682</v>
      </c>
      <c r="D878" s="92" t="s">
        <v>172</v>
      </c>
      <c r="E878" s="91">
        <v>37288.822</v>
      </c>
      <c r="F878" s="91">
        <v>39621.063999999998</v>
      </c>
      <c r="G878" s="91">
        <v>-688.68</v>
      </c>
      <c r="H878" s="91">
        <v>-432.3</v>
      </c>
      <c r="I878" s="91">
        <v>-1367.3120000000001</v>
      </c>
      <c r="J878" s="93"/>
    </row>
    <row r="879" spans="1:10">
      <c r="A879" s="89">
        <v>40562</v>
      </c>
      <c r="B879" s="90">
        <v>14</v>
      </c>
      <c r="C879" s="91">
        <v>40357</v>
      </c>
      <c r="D879" s="92" t="s">
        <v>172</v>
      </c>
      <c r="E879" s="91">
        <v>40951.294000000002</v>
      </c>
      <c r="F879" s="91">
        <v>42609.256000000001</v>
      </c>
      <c r="G879" s="91">
        <v>-14.4</v>
      </c>
      <c r="H879" s="91">
        <v>-432.3</v>
      </c>
      <c r="I879" s="91">
        <v>-1503.8920000000001</v>
      </c>
      <c r="J879" s="93"/>
    </row>
    <row r="880" spans="1:10">
      <c r="A880" s="89">
        <v>40562</v>
      </c>
      <c r="B880" s="90">
        <v>15</v>
      </c>
      <c r="C880" s="91">
        <v>44494</v>
      </c>
      <c r="D880" s="92" t="s">
        <v>172</v>
      </c>
      <c r="E880" s="91">
        <v>45202.11</v>
      </c>
      <c r="F880" s="91">
        <v>46747.47</v>
      </c>
      <c r="G880" s="91">
        <v>-15.54</v>
      </c>
      <c r="H880" s="91">
        <v>-432.3</v>
      </c>
      <c r="I880" s="91">
        <v>-1099.01</v>
      </c>
      <c r="J880" s="93"/>
    </row>
    <row r="881" spans="1:10">
      <c r="A881" s="89">
        <v>40562</v>
      </c>
      <c r="B881" s="90">
        <v>16</v>
      </c>
      <c r="C881" s="91">
        <v>46827</v>
      </c>
      <c r="D881" s="92" t="s">
        <v>172</v>
      </c>
      <c r="E881" s="91">
        <v>47484.366000000002</v>
      </c>
      <c r="F881" s="91">
        <v>49024.936000000002</v>
      </c>
      <c r="G881" s="91">
        <v>-8.1199999999999992</v>
      </c>
      <c r="H881" s="91">
        <v>-432.3</v>
      </c>
      <c r="I881" s="91">
        <v>-1099.1099999999999</v>
      </c>
      <c r="J881" s="93"/>
    </row>
    <row r="882" spans="1:10">
      <c r="A882" s="89">
        <v>40562</v>
      </c>
      <c r="B882" s="90">
        <v>17</v>
      </c>
      <c r="C882" s="91">
        <v>47191</v>
      </c>
      <c r="D882" s="92" t="s">
        <v>172</v>
      </c>
      <c r="E882" s="91">
        <v>47812.1</v>
      </c>
      <c r="F882" s="91">
        <v>49043.466</v>
      </c>
      <c r="G882" s="91">
        <v>-12</v>
      </c>
      <c r="H882" s="91">
        <v>-432.3</v>
      </c>
      <c r="I882" s="91">
        <v>-786.29399999999998</v>
      </c>
      <c r="J882" s="93"/>
    </row>
    <row r="883" spans="1:10">
      <c r="A883" s="89">
        <v>40562</v>
      </c>
      <c r="B883" s="90">
        <v>18</v>
      </c>
      <c r="C883" s="91">
        <v>47047</v>
      </c>
      <c r="D883" s="92" t="s">
        <v>172</v>
      </c>
      <c r="E883" s="91">
        <v>47678.03</v>
      </c>
      <c r="F883" s="91">
        <v>48911.044000000002</v>
      </c>
      <c r="G883" s="91">
        <v>-18.96</v>
      </c>
      <c r="H883" s="91">
        <v>-432.3</v>
      </c>
      <c r="I883" s="91">
        <v>-786.9</v>
      </c>
      <c r="J883" s="93"/>
    </row>
    <row r="884" spans="1:10">
      <c r="A884" s="89">
        <v>40562</v>
      </c>
      <c r="B884" s="90">
        <v>19</v>
      </c>
      <c r="C884" s="91">
        <v>48065</v>
      </c>
      <c r="D884" s="92" t="s">
        <v>172</v>
      </c>
      <c r="E884" s="91">
        <v>48697.786</v>
      </c>
      <c r="F884" s="91">
        <v>49682.96</v>
      </c>
      <c r="G884" s="91">
        <v>-10.119999999999999</v>
      </c>
      <c r="H884" s="91">
        <v>-432.5</v>
      </c>
      <c r="I884" s="91">
        <v>-546.11599999999999</v>
      </c>
      <c r="J884" s="93"/>
    </row>
    <row r="885" spans="1:10">
      <c r="A885" s="89">
        <v>40562</v>
      </c>
      <c r="B885" s="90">
        <v>20</v>
      </c>
      <c r="C885" s="91">
        <v>48273</v>
      </c>
      <c r="D885" s="92" t="s">
        <v>172</v>
      </c>
      <c r="E885" s="91">
        <v>48956.65</v>
      </c>
      <c r="F885" s="91">
        <v>49940.008000000002</v>
      </c>
      <c r="G885" s="91">
        <v>-8.1199999999999992</v>
      </c>
      <c r="H885" s="91">
        <v>-432.3</v>
      </c>
      <c r="I885" s="91">
        <v>-547.33000000000004</v>
      </c>
      <c r="J885" s="93"/>
    </row>
    <row r="886" spans="1:10">
      <c r="A886" s="89">
        <v>40562</v>
      </c>
      <c r="B886" s="90">
        <v>21</v>
      </c>
      <c r="C886" s="91">
        <v>48313</v>
      </c>
      <c r="D886" s="92" t="s">
        <v>172</v>
      </c>
      <c r="E886" s="91">
        <v>48954.377999999997</v>
      </c>
      <c r="F886" s="91">
        <v>49769.387999999999</v>
      </c>
      <c r="G886" s="91">
        <v>-14.76</v>
      </c>
      <c r="H886" s="91">
        <v>-432.4</v>
      </c>
      <c r="I886" s="91">
        <v>-372.30600000000004</v>
      </c>
      <c r="J886" s="93"/>
    </row>
    <row r="887" spans="1:10">
      <c r="A887" s="89">
        <v>40562</v>
      </c>
      <c r="B887" s="90">
        <v>22</v>
      </c>
      <c r="C887" s="91">
        <v>48418</v>
      </c>
      <c r="D887" s="92" t="s">
        <v>172</v>
      </c>
      <c r="E887" s="91">
        <v>49031.218000000001</v>
      </c>
      <c r="F887" s="91">
        <v>49849.736000000004</v>
      </c>
      <c r="G887" s="91">
        <v>-20.74</v>
      </c>
      <c r="H887" s="91">
        <v>-432.3</v>
      </c>
      <c r="I887" s="91">
        <v>-372.50800000000004</v>
      </c>
      <c r="J887" s="93"/>
    </row>
    <row r="888" spans="1:10">
      <c r="A888" s="89">
        <v>40562</v>
      </c>
      <c r="B888" s="90">
        <v>23</v>
      </c>
      <c r="C888" s="91">
        <v>48440</v>
      </c>
      <c r="D888" s="92" t="s">
        <v>172</v>
      </c>
      <c r="E888" s="91">
        <v>49008.934000000001</v>
      </c>
      <c r="F888" s="91">
        <v>49740.748</v>
      </c>
      <c r="G888" s="91">
        <v>-13.96</v>
      </c>
      <c r="H888" s="91">
        <v>-432.5</v>
      </c>
      <c r="I888" s="91">
        <v>-291.16800000000001</v>
      </c>
      <c r="J888" s="93"/>
    </row>
    <row r="889" spans="1:10">
      <c r="A889" s="89">
        <v>40562</v>
      </c>
      <c r="B889" s="90">
        <v>24</v>
      </c>
      <c r="C889" s="91">
        <v>48302</v>
      </c>
      <c r="D889" s="92" t="s">
        <v>172</v>
      </c>
      <c r="E889" s="91">
        <v>48895.07</v>
      </c>
      <c r="F889" s="91">
        <v>49625.304000000004</v>
      </c>
      <c r="G889" s="91">
        <v>-12.38</v>
      </c>
      <c r="H889" s="91">
        <v>-432.4</v>
      </c>
      <c r="I889" s="91">
        <v>-291.26800000000003</v>
      </c>
      <c r="J889" s="93"/>
    </row>
    <row r="890" spans="1:10">
      <c r="A890" s="89">
        <v>40562</v>
      </c>
      <c r="B890" s="90">
        <v>25</v>
      </c>
      <c r="C890" s="91">
        <v>48260</v>
      </c>
      <c r="D890" s="92" t="s">
        <v>172</v>
      </c>
      <c r="E890" s="91">
        <v>48838.112000000001</v>
      </c>
      <c r="F890" s="91">
        <v>49516.06</v>
      </c>
      <c r="G890" s="91">
        <v>-10.68</v>
      </c>
      <c r="H890" s="91">
        <v>-432.4</v>
      </c>
      <c r="I890" s="91">
        <v>-239.06400000000002</v>
      </c>
      <c r="J890" s="93"/>
    </row>
    <row r="891" spans="1:10">
      <c r="A891" s="89">
        <v>40562</v>
      </c>
      <c r="B891" s="90">
        <v>26</v>
      </c>
      <c r="C891" s="91">
        <v>47977</v>
      </c>
      <c r="D891" s="92" t="s">
        <v>172</v>
      </c>
      <c r="E891" s="91">
        <v>48547.122000000003</v>
      </c>
      <c r="F891" s="91">
        <v>49223.01</v>
      </c>
      <c r="G891" s="91">
        <v>-8.6199999999999992</v>
      </c>
      <c r="H891" s="91">
        <v>-432.5</v>
      </c>
      <c r="I891" s="91">
        <v>-239.36800000000002</v>
      </c>
      <c r="J891" s="93"/>
    </row>
    <row r="892" spans="1:10">
      <c r="A892" s="89">
        <v>40562</v>
      </c>
      <c r="B892" s="90">
        <v>27</v>
      </c>
      <c r="C892" s="91">
        <v>47545</v>
      </c>
      <c r="D892" s="92" t="s">
        <v>172</v>
      </c>
      <c r="E892" s="91">
        <v>48052.578000000001</v>
      </c>
      <c r="F892" s="91">
        <v>49116.917999999998</v>
      </c>
      <c r="G892" s="91">
        <v>-8.58</v>
      </c>
      <c r="H892" s="91">
        <v>-432.5</v>
      </c>
      <c r="I892" s="91">
        <v>-632.91999999999996</v>
      </c>
      <c r="J892" s="93"/>
    </row>
    <row r="893" spans="1:10">
      <c r="A893" s="89">
        <v>40562</v>
      </c>
      <c r="B893" s="90">
        <v>28</v>
      </c>
      <c r="C893" s="91">
        <v>47487</v>
      </c>
      <c r="D893" s="92" t="s">
        <v>172</v>
      </c>
      <c r="E893" s="91">
        <v>48011.766000000003</v>
      </c>
      <c r="F893" s="91">
        <v>49075.205999999998</v>
      </c>
      <c r="G893" s="91">
        <v>-4.68</v>
      </c>
      <c r="H893" s="91">
        <v>-432.5</v>
      </c>
      <c r="I893" s="91">
        <v>-632.11</v>
      </c>
      <c r="J893" s="93"/>
    </row>
    <row r="894" spans="1:10">
      <c r="A894" s="89">
        <v>40562</v>
      </c>
      <c r="B894" s="90">
        <v>29</v>
      </c>
      <c r="C894" s="91">
        <v>47290</v>
      </c>
      <c r="D894" s="92" t="s">
        <v>172</v>
      </c>
      <c r="E894" s="91">
        <v>47973.614000000001</v>
      </c>
      <c r="F894" s="91">
        <v>49119.262000000002</v>
      </c>
      <c r="G894" s="91">
        <v>-2.88</v>
      </c>
      <c r="H894" s="91">
        <v>-432.5</v>
      </c>
      <c r="I894" s="91">
        <v>-719.92600000000004</v>
      </c>
      <c r="J894" s="93"/>
    </row>
    <row r="895" spans="1:10">
      <c r="A895" s="89">
        <v>40562</v>
      </c>
      <c r="B895" s="90">
        <v>30</v>
      </c>
      <c r="C895" s="91">
        <v>47013</v>
      </c>
      <c r="D895" s="92" t="s">
        <v>172</v>
      </c>
      <c r="E895" s="91">
        <v>47569.54</v>
      </c>
      <c r="F895" s="91">
        <v>48720.928</v>
      </c>
      <c r="G895" s="91">
        <v>-8.6199999999999992</v>
      </c>
      <c r="H895" s="91">
        <v>-432.5</v>
      </c>
      <c r="I895" s="91">
        <v>-718.81200000000001</v>
      </c>
      <c r="J895" s="93"/>
    </row>
    <row r="896" spans="1:10">
      <c r="A896" s="89">
        <v>40562</v>
      </c>
      <c r="B896" s="90">
        <v>31</v>
      </c>
      <c r="C896" s="91">
        <v>46906</v>
      </c>
      <c r="D896" s="92" t="s">
        <v>172</v>
      </c>
      <c r="E896" s="91">
        <v>47491.288</v>
      </c>
      <c r="F896" s="91">
        <v>48867.65</v>
      </c>
      <c r="G896" s="91">
        <v>-8.7200000000000006</v>
      </c>
      <c r="H896" s="91">
        <v>-450.9</v>
      </c>
      <c r="I896" s="91">
        <v>-921.05200000000002</v>
      </c>
      <c r="J896" s="93"/>
    </row>
    <row r="897" spans="1:10">
      <c r="A897" s="89">
        <v>40562</v>
      </c>
      <c r="B897" s="90">
        <v>32</v>
      </c>
      <c r="C897" s="91">
        <v>47725</v>
      </c>
      <c r="D897" s="92" t="s">
        <v>172</v>
      </c>
      <c r="E897" s="91">
        <v>48366.664000000004</v>
      </c>
      <c r="F897" s="91">
        <v>49742.45</v>
      </c>
      <c r="G897" s="91">
        <v>-5.88</v>
      </c>
      <c r="H897" s="91">
        <v>-451.6</v>
      </c>
      <c r="I897" s="91">
        <v>-889.63400000000001</v>
      </c>
      <c r="J897" s="93"/>
    </row>
    <row r="898" spans="1:10">
      <c r="A898" s="89">
        <v>40562</v>
      </c>
      <c r="B898" s="90">
        <v>33</v>
      </c>
      <c r="C898" s="91">
        <v>49292</v>
      </c>
      <c r="D898" s="92" t="s">
        <v>172</v>
      </c>
      <c r="E898" s="91">
        <v>49891.254000000001</v>
      </c>
      <c r="F898" s="91">
        <v>50358.921999999999</v>
      </c>
      <c r="G898" s="91">
        <v>-18.5</v>
      </c>
      <c r="H898" s="91">
        <v>-451.6</v>
      </c>
      <c r="I898" s="91">
        <v>101.18</v>
      </c>
      <c r="J898" s="93"/>
    </row>
    <row r="899" spans="1:10">
      <c r="A899" s="89">
        <v>40562</v>
      </c>
      <c r="B899" s="90">
        <v>34</v>
      </c>
      <c r="C899" s="91">
        <v>51915</v>
      </c>
      <c r="D899" s="92" t="s">
        <v>172</v>
      </c>
      <c r="E899" s="91">
        <v>52579.561999999998</v>
      </c>
      <c r="F899" s="91">
        <v>53037.37</v>
      </c>
      <c r="G899" s="91">
        <v>-4.08</v>
      </c>
      <c r="H899" s="91">
        <v>-451.5</v>
      </c>
      <c r="I899" s="91">
        <v>403.82</v>
      </c>
      <c r="J899" s="93"/>
    </row>
    <row r="900" spans="1:10">
      <c r="A900" s="89">
        <v>40562</v>
      </c>
      <c r="B900" s="90">
        <v>35</v>
      </c>
      <c r="C900" s="91">
        <v>54454</v>
      </c>
      <c r="D900" s="92" t="s">
        <v>172</v>
      </c>
      <c r="E900" s="91">
        <v>55064.19</v>
      </c>
      <c r="F900" s="91">
        <v>55538.664000000004</v>
      </c>
      <c r="G900" s="91">
        <v>-11.12</v>
      </c>
      <c r="H900" s="91">
        <v>-451.6</v>
      </c>
      <c r="I900" s="91">
        <v>1770.44</v>
      </c>
      <c r="J900" s="93"/>
    </row>
    <row r="901" spans="1:10">
      <c r="A901" s="89">
        <v>40562</v>
      </c>
      <c r="B901" s="90">
        <v>36</v>
      </c>
      <c r="C901" s="91">
        <v>54254</v>
      </c>
      <c r="D901" s="92" t="s">
        <v>172</v>
      </c>
      <c r="E901" s="91">
        <v>54906.065999999999</v>
      </c>
      <c r="F901" s="91">
        <v>55376.133999999998</v>
      </c>
      <c r="G901" s="91">
        <v>-16.5</v>
      </c>
      <c r="H901" s="91">
        <v>-451.5</v>
      </c>
      <c r="I901" s="91">
        <v>1967.8040000000001</v>
      </c>
      <c r="J901" s="93"/>
    </row>
    <row r="902" spans="1:10">
      <c r="A902" s="89">
        <v>40562</v>
      </c>
      <c r="B902" s="90">
        <v>37</v>
      </c>
      <c r="C902" s="91">
        <v>53912</v>
      </c>
      <c r="D902" s="92" t="s">
        <v>172</v>
      </c>
      <c r="E902" s="91">
        <v>54524.718000000001</v>
      </c>
      <c r="F902" s="91">
        <v>54993.52</v>
      </c>
      <c r="G902" s="91">
        <v>-12.82</v>
      </c>
      <c r="H902" s="91">
        <v>-451.6</v>
      </c>
      <c r="I902" s="91">
        <v>1275.104</v>
      </c>
      <c r="J902" s="93"/>
    </row>
    <row r="903" spans="1:10">
      <c r="A903" s="89">
        <v>40562</v>
      </c>
      <c r="B903" s="90">
        <v>38</v>
      </c>
      <c r="C903" s="91">
        <v>53256</v>
      </c>
      <c r="D903" s="92" t="s">
        <v>172</v>
      </c>
      <c r="E903" s="91">
        <v>53862.15</v>
      </c>
      <c r="F903" s="91">
        <v>54333.224000000002</v>
      </c>
      <c r="G903" s="91">
        <v>-18.84</v>
      </c>
      <c r="H903" s="91">
        <v>-451.6</v>
      </c>
      <c r="I903" s="91">
        <v>1285.482</v>
      </c>
      <c r="J903" s="93"/>
    </row>
    <row r="904" spans="1:10">
      <c r="A904" s="89">
        <v>40562</v>
      </c>
      <c r="B904" s="90">
        <v>39</v>
      </c>
      <c r="C904" s="91">
        <v>52093</v>
      </c>
      <c r="D904" s="92" t="s">
        <v>172</v>
      </c>
      <c r="E904" s="91">
        <v>52674.093999999997</v>
      </c>
      <c r="F904" s="91">
        <v>53146.542000000001</v>
      </c>
      <c r="G904" s="91">
        <v>-16.68</v>
      </c>
      <c r="H904" s="91">
        <v>-451.6</v>
      </c>
      <c r="I904" s="91">
        <v>835.70600000000002</v>
      </c>
      <c r="J904" s="93"/>
    </row>
    <row r="905" spans="1:10">
      <c r="A905" s="89">
        <v>40562</v>
      </c>
      <c r="B905" s="90">
        <v>40</v>
      </c>
      <c r="C905" s="91">
        <v>51016</v>
      </c>
      <c r="D905" s="92" t="s">
        <v>172</v>
      </c>
      <c r="E905" s="91">
        <v>51532.18</v>
      </c>
      <c r="F905" s="91">
        <v>51998.063999999998</v>
      </c>
      <c r="G905" s="91">
        <v>-16.22</v>
      </c>
      <c r="H905" s="91">
        <v>-451.7</v>
      </c>
      <c r="I905" s="91">
        <v>841.0440000000001</v>
      </c>
      <c r="J905" s="93"/>
    </row>
    <row r="906" spans="1:10">
      <c r="A906" s="89">
        <v>40562</v>
      </c>
      <c r="B906" s="90">
        <v>41</v>
      </c>
      <c r="C906" s="91">
        <v>49356</v>
      </c>
      <c r="D906" s="92" t="s">
        <v>172</v>
      </c>
      <c r="E906" s="91">
        <v>49869.118000000002</v>
      </c>
      <c r="F906" s="91">
        <v>50338.546000000002</v>
      </c>
      <c r="G906" s="91">
        <v>-20.260000000000002</v>
      </c>
      <c r="H906" s="91">
        <v>-451.7</v>
      </c>
      <c r="I906" s="91">
        <v>981.77800000000002</v>
      </c>
      <c r="J906" s="93"/>
    </row>
    <row r="907" spans="1:10">
      <c r="A907" s="89">
        <v>40562</v>
      </c>
      <c r="B907" s="90">
        <v>42</v>
      </c>
      <c r="C907" s="91">
        <v>47488</v>
      </c>
      <c r="D907" s="92" t="s">
        <v>172</v>
      </c>
      <c r="E907" s="91">
        <v>48012.044000000002</v>
      </c>
      <c r="F907" s="91">
        <v>48475.498</v>
      </c>
      <c r="G907" s="91">
        <v>-8.7799999999999994</v>
      </c>
      <c r="H907" s="91">
        <v>-451.8</v>
      </c>
      <c r="I907" s="91">
        <v>981.28200000000004</v>
      </c>
      <c r="J907" s="93"/>
    </row>
    <row r="908" spans="1:10">
      <c r="A908" s="89">
        <v>40562</v>
      </c>
      <c r="B908" s="90">
        <v>43</v>
      </c>
      <c r="C908" s="91">
        <v>45741</v>
      </c>
      <c r="D908" s="92" t="s">
        <v>172</v>
      </c>
      <c r="E908" s="91">
        <v>46230.775999999998</v>
      </c>
      <c r="F908" s="91">
        <v>46695.243999999999</v>
      </c>
      <c r="G908" s="91">
        <v>-8.16</v>
      </c>
      <c r="H908" s="91">
        <v>-451.7</v>
      </c>
      <c r="I908" s="91">
        <v>1400.0260000000001</v>
      </c>
      <c r="J908" s="93"/>
    </row>
    <row r="909" spans="1:10">
      <c r="A909" s="89">
        <v>40562</v>
      </c>
      <c r="B909" s="90">
        <v>44</v>
      </c>
      <c r="C909" s="91">
        <v>43405</v>
      </c>
      <c r="D909" s="92" t="s">
        <v>172</v>
      </c>
      <c r="E909" s="91">
        <v>43927.804000000004</v>
      </c>
      <c r="F909" s="91">
        <v>44391.932000000001</v>
      </c>
      <c r="G909" s="91">
        <v>-8.64</v>
      </c>
      <c r="H909" s="91">
        <v>-451.7</v>
      </c>
      <c r="I909" s="91">
        <v>1405.6580000000001</v>
      </c>
      <c r="J909" s="93"/>
    </row>
    <row r="910" spans="1:10">
      <c r="A910" s="89">
        <v>40562</v>
      </c>
      <c r="B910" s="90">
        <v>45</v>
      </c>
      <c r="C910" s="91">
        <v>41384</v>
      </c>
      <c r="D910" s="92" t="s">
        <v>172</v>
      </c>
      <c r="E910" s="91">
        <v>41888.697999999997</v>
      </c>
      <c r="F910" s="91">
        <v>42354.281999999999</v>
      </c>
      <c r="G910" s="91">
        <v>-8.6</v>
      </c>
      <c r="H910" s="91">
        <v>-451.7</v>
      </c>
      <c r="I910" s="91">
        <v>780.16399999999999</v>
      </c>
      <c r="J910" s="93"/>
    </row>
    <row r="911" spans="1:10">
      <c r="A911" s="89">
        <v>40562</v>
      </c>
      <c r="B911" s="90">
        <v>46</v>
      </c>
      <c r="C911" s="91">
        <v>39141</v>
      </c>
      <c r="D911" s="92" t="s">
        <v>172</v>
      </c>
      <c r="E911" s="91">
        <v>39657.135999999999</v>
      </c>
      <c r="F911" s="91">
        <v>40138.44</v>
      </c>
      <c r="G911" s="91">
        <v>-32.78</v>
      </c>
      <c r="H911" s="91">
        <v>-451.1</v>
      </c>
      <c r="I911" s="91">
        <v>780.56</v>
      </c>
      <c r="J911" s="93"/>
    </row>
    <row r="912" spans="1:10">
      <c r="A912" s="89">
        <v>40562</v>
      </c>
      <c r="B912" s="90">
        <v>47</v>
      </c>
      <c r="C912" s="91">
        <v>36693</v>
      </c>
      <c r="D912" s="92" t="s">
        <v>172</v>
      </c>
      <c r="E912" s="91">
        <v>37226.048000000003</v>
      </c>
      <c r="F912" s="91">
        <v>38596.525999999998</v>
      </c>
      <c r="G912" s="91">
        <v>-939.66</v>
      </c>
      <c r="H912" s="91">
        <v>-432.6</v>
      </c>
      <c r="I912" s="91">
        <v>499.38800000000003</v>
      </c>
      <c r="J912" s="93"/>
    </row>
    <row r="913" spans="1:10">
      <c r="A913" s="89">
        <v>40562</v>
      </c>
      <c r="B913" s="90">
        <v>48</v>
      </c>
      <c r="C913" s="91">
        <v>35398</v>
      </c>
      <c r="D913" s="92" t="s">
        <v>172</v>
      </c>
      <c r="E913" s="91">
        <v>35935.942000000003</v>
      </c>
      <c r="F913" s="91">
        <v>37652.239999999998</v>
      </c>
      <c r="G913" s="91">
        <v>-1286.78</v>
      </c>
      <c r="H913" s="91">
        <v>-432.6</v>
      </c>
      <c r="I913" s="91">
        <v>500.476</v>
      </c>
      <c r="J913" s="93"/>
    </row>
    <row r="914" spans="1:10">
      <c r="A914" s="89">
        <v>40563</v>
      </c>
      <c r="B914" s="90">
        <v>1</v>
      </c>
      <c r="C914" s="91">
        <v>35891</v>
      </c>
      <c r="D914" s="92" t="s">
        <v>172</v>
      </c>
      <c r="E914" s="91">
        <v>36414.71</v>
      </c>
      <c r="F914" s="91">
        <v>38067.248</v>
      </c>
      <c r="G914" s="91">
        <v>-1223.02</v>
      </c>
      <c r="H914" s="91">
        <v>-432.5</v>
      </c>
      <c r="I914" s="91">
        <v>510.75400000000002</v>
      </c>
      <c r="J914" s="93"/>
    </row>
    <row r="915" spans="1:10">
      <c r="A915" s="89">
        <v>40563</v>
      </c>
      <c r="B915" s="90">
        <v>2</v>
      </c>
      <c r="C915" s="91">
        <v>35719</v>
      </c>
      <c r="D915" s="92" t="s">
        <v>172</v>
      </c>
      <c r="E915" s="91">
        <v>36299.796000000002</v>
      </c>
      <c r="F915" s="91">
        <v>37592.120000000003</v>
      </c>
      <c r="G915" s="91">
        <v>-909.64</v>
      </c>
      <c r="H915" s="91">
        <v>-432.6</v>
      </c>
      <c r="I915" s="91">
        <v>512.63200000000006</v>
      </c>
      <c r="J915" s="93"/>
    </row>
    <row r="916" spans="1:10">
      <c r="A916" s="89">
        <v>40563</v>
      </c>
      <c r="B916" s="90">
        <v>3</v>
      </c>
      <c r="C916" s="91">
        <v>35581</v>
      </c>
      <c r="D916" s="92" t="s">
        <v>172</v>
      </c>
      <c r="E916" s="91">
        <v>36151.192000000003</v>
      </c>
      <c r="F916" s="91">
        <v>38006.410000000003</v>
      </c>
      <c r="G916" s="91">
        <v>-1425.7</v>
      </c>
      <c r="H916" s="91">
        <v>-432.6</v>
      </c>
      <c r="I916" s="91">
        <v>1270.0640000000001</v>
      </c>
      <c r="J916" s="93"/>
    </row>
    <row r="917" spans="1:10">
      <c r="A917" s="89">
        <v>40563</v>
      </c>
      <c r="B917" s="90">
        <v>4</v>
      </c>
      <c r="C917" s="91">
        <v>34938</v>
      </c>
      <c r="D917" s="92" t="s">
        <v>172</v>
      </c>
      <c r="E917" s="91">
        <v>35516.572</v>
      </c>
      <c r="F917" s="91">
        <v>37794.17</v>
      </c>
      <c r="G917" s="91">
        <v>-1848.08</v>
      </c>
      <c r="H917" s="91">
        <v>-432.6</v>
      </c>
      <c r="I917" s="91">
        <v>1269.472</v>
      </c>
      <c r="J917" s="93"/>
    </row>
    <row r="918" spans="1:10">
      <c r="A918" s="89">
        <v>40563</v>
      </c>
      <c r="B918" s="90">
        <v>5</v>
      </c>
      <c r="C918" s="91">
        <v>34603</v>
      </c>
      <c r="D918" s="92" t="s">
        <v>172</v>
      </c>
      <c r="E918" s="91">
        <v>35189.730000000003</v>
      </c>
      <c r="F918" s="91">
        <v>37684.948000000004</v>
      </c>
      <c r="G918" s="91">
        <v>-2065.6999999999998</v>
      </c>
      <c r="H918" s="91">
        <v>-432.6</v>
      </c>
      <c r="I918" s="91">
        <v>1436.1980000000001</v>
      </c>
      <c r="J918" s="93"/>
    </row>
    <row r="919" spans="1:10">
      <c r="A919" s="89">
        <v>40563</v>
      </c>
      <c r="B919" s="90">
        <v>6</v>
      </c>
      <c r="C919" s="91">
        <v>34524</v>
      </c>
      <c r="D919" s="92" t="s">
        <v>172</v>
      </c>
      <c r="E919" s="91">
        <v>35137.534</v>
      </c>
      <c r="F919" s="91">
        <v>37713.572</v>
      </c>
      <c r="G919" s="91">
        <v>-2146.52</v>
      </c>
      <c r="H919" s="91">
        <v>-432.6</v>
      </c>
      <c r="I919" s="91">
        <v>1418.902</v>
      </c>
      <c r="J919" s="93"/>
    </row>
    <row r="920" spans="1:10">
      <c r="A920" s="89">
        <v>40563</v>
      </c>
      <c r="B920" s="90">
        <v>7</v>
      </c>
      <c r="C920" s="91">
        <v>34049</v>
      </c>
      <c r="D920" s="92" t="s">
        <v>172</v>
      </c>
      <c r="E920" s="91">
        <v>34669.370000000003</v>
      </c>
      <c r="F920" s="91">
        <v>37128.428</v>
      </c>
      <c r="G920" s="91">
        <v>-2029.54</v>
      </c>
      <c r="H920" s="91">
        <v>-432.6</v>
      </c>
      <c r="I920" s="91">
        <v>617.09400000000005</v>
      </c>
      <c r="J920" s="93"/>
    </row>
    <row r="921" spans="1:10">
      <c r="A921" s="89">
        <v>40563</v>
      </c>
      <c r="B921" s="90">
        <v>8</v>
      </c>
      <c r="C921" s="91">
        <v>33302</v>
      </c>
      <c r="D921" s="92" t="s">
        <v>172</v>
      </c>
      <c r="E921" s="91">
        <v>33908.832000000002</v>
      </c>
      <c r="F921" s="91">
        <v>36479.35</v>
      </c>
      <c r="G921" s="91">
        <v>-2141</v>
      </c>
      <c r="H921" s="91">
        <v>-432.6</v>
      </c>
      <c r="I921" s="91">
        <v>616.50200000000007</v>
      </c>
      <c r="J921" s="93"/>
    </row>
    <row r="922" spans="1:10">
      <c r="A922" s="89">
        <v>40563</v>
      </c>
      <c r="B922" s="90">
        <v>9</v>
      </c>
      <c r="C922" s="91">
        <v>32906</v>
      </c>
      <c r="D922" s="92" t="s">
        <v>172</v>
      </c>
      <c r="E922" s="91">
        <v>33562.487999999998</v>
      </c>
      <c r="F922" s="91">
        <v>36110.906000000003</v>
      </c>
      <c r="G922" s="91">
        <v>-2118.9</v>
      </c>
      <c r="H922" s="91">
        <v>-432.5</v>
      </c>
      <c r="I922" s="91">
        <v>485.75</v>
      </c>
      <c r="J922" s="93"/>
    </row>
    <row r="923" spans="1:10">
      <c r="A923" s="89">
        <v>40563</v>
      </c>
      <c r="B923" s="90">
        <v>10</v>
      </c>
      <c r="C923" s="91">
        <v>32849</v>
      </c>
      <c r="D923" s="92" t="s">
        <v>172</v>
      </c>
      <c r="E923" s="91">
        <v>33459.707999999999</v>
      </c>
      <c r="F923" s="91">
        <v>36020.292000000001</v>
      </c>
      <c r="G923" s="91">
        <v>-2108.9</v>
      </c>
      <c r="H923" s="91">
        <v>-432.7</v>
      </c>
      <c r="I923" s="91">
        <v>442.452</v>
      </c>
      <c r="J923" s="93"/>
    </row>
    <row r="924" spans="1:10">
      <c r="A924" s="89">
        <v>40563</v>
      </c>
      <c r="B924" s="90">
        <v>11</v>
      </c>
      <c r="C924" s="91">
        <v>33307</v>
      </c>
      <c r="D924" s="92" t="s">
        <v>172</v>
      </c>
      <c r="E924" s="91">
        <v>33960.269999999997</v>
      </c>
      <c r="F924" s="91">
        <v>36752.31</v>
      </c>
      <c r="G924" s="91">
        <v>-1175.4000000000001</v>
      </c>
      <c r="H924" s="91">
        <v>-432.6</v>
      </c>
      <c r="I924" s="91">
        <v>-1165.7820000000002</v>
      </c>
      <c r="J924" s="93"/>
    </row>
    <row r="925" spans="1:10">
      <c r="A925" s="89">
        <v>40563</v>
      </c>
      <c r="B925" s="90">
        <v>12</v>
      </c>
      <c r="C925" s="91">
        <v>34408</v>
      </c>
      <c r="D925" s="92" t="s">
        <v>172</v>
      </c>
      <c r="E925" s="91">
        <v>35095.493999999999</v>
      </c>
      <c r="F925" s="91">
        <v>37438.074000000001</v>
      </c>
      <c r="G925" s="91">
        <v>-753.34</v>
      </c>
      <c r="H925" s="91">
        <v>-432.6</v>
      </c>
      <c r="I925" s="91">
        <v>-1215.0520000000001</v>
      </c>
      <c r="J925" s="93"/>
    </row>
    <row r="926" spans="1:10">
      <c r="A926" s="89">
        <v>40563</v>
      </c>
      <c r="B926" s="90">
        <v>13</v>
      </c>
      <c r="C926" s="91">
        <v>37433</v>
      </c>
      <c r="D926" s="92" t="s">
        <v>172</v>
      </c>
      <c r="E926" s="91">
        <v>38092.423999999999</v>
      </c>
      <c r="F926" s="91">
        <v>40722.196000000004</v>
      </c>
      <c r="G926" s="91">
        <v>-199.28</v>
      </c>
      <c r="H926" s="91">
        <v>-432.7</v>
      </c>
      <c r="I926" s="91">
        <v>-1914.1360000000002</v>
      </c>
      <c r="J926" s="93"/>
    </row>
    <row r="927" spans="1:10">
      <c r="A927" s="89">
        <v>40563</v>
      </c>
      <c r="B927" s="90">
        <v>14</v>
      </c>
      <c r="C927" s="91">
        <v>41250</v>
      </c>
      <c r="D927" s="92" t="s">
        <v>172</v>
      </c>
      <c r="E927" s="91">
        <v>41892.423999999999</v>
      </c>
      <c r="F927" s="91">
        <v>44351.152000000002</v>
      </c>
      <c r="G927" s="91">
        <v>-6.42</v>
      </c>
      <c r="H927" s="91">
        <v>-432.6</v>
      </c>
      <c r="I927" s="91">
        <v>-2019.2520000000002</v>
      </c>
      <c r="J927" s="93"/>
    </row>
    <row r="928" spans="1:10">
      <c r="A928" s="89">
        <v>40563</v>
      </c>
      <c r="B928" s="90">
        <v>15</v>
      </c>
      <c r="C928" s="91">
        <v>45540</v>
      </c>
      <c r="D928" s="92" t="s">
        <v>172</v>
      </c>
      <c r="E928" s="91">
        <v>46159.81</v>
      </c>
      <c r="F928" s="91">
        <v>48543.486000000004</v>
      </c>
      <c r="G928" s="91">
        <v>-2.74</v>
      </c>
      <c r="H928" s="91">
        <v>-432.6</v>
      </c>
      <c r="I928" s="91">
        <v>-1513.806</v>
      </c>
      <c r="J928" s="93"/>
    </row>
    <row r="929" spans="1:10">
      <c r="A929" s="89">
        <v>40563</v>
      </c>
      <c r="B929" s="90">
        <v>16</v>
      </c>
      <c r="C929" s="91">
        <v>47878</v>
      </c>
      <c r="D929" s="92" t="s">
        <v>172</v>
      </c>
      <c r="E929" s="91">
        <v>48464.267999999996</v>
      </c>
      <c r="F929" s="91">
        <v>50847.887999999999</v>
      </c>
      <c r="G929" s="91">
        <v>-5.18</v>
      </c>
      <c r="H929" s="91">
        <v>-453.7</v>
      </c>
      <c r="I929" s="91">
        <v>-1415.57</v>
      </c>
      <c r="J929" s="93"/>
    </row>
    <row r="930" spans="1:10">
      <c r="A930" s="89">
        <v>40563</v>
      </c>
      <c r="B930" s="90">
        <v>17</v>
      </c>
      <c r="C930" s="91">
        <v>48330</v>
      </c>
      <c r="D930" s="92" t="s">
        <v>172</v>
      </c>
      <c r="E930" s="91">
        <v>48933.252</v>
      </c>
      <c r="F930" s="91">
        <v>51248.142</v>
      </c>
      <c r="G930" s="91">
        <v>-15.74</v>
      </c>
      <c r="H930" s="91">
        <v>-447.3</v>
      </c>
      <c r="I930" s="91">
        <v>-1317.2340000000002</v>
      </c>
      <c r="J930" s="93"/>
    </row>
    <row r="931" spans="1:10">
      <c r="A931" s="89">
        <v>40563</v>
      </c>
      <c r="B931" s="90">
        <v>18</v>
      </c>
      <c r="C931" s="91">
        <v>48276</v>
      </c>
      <c r="D931" s="92" t="s">
        <v>172</v>
      </c>
      <c r="E931" s="91">
        <v>48861.656000000003</v>
      </c>
      <c r="F931" s="91">
        <v>51171.43</v>
      </c>
      <c r="G931" s="91">
        <v>-16.7</v>
      </c>
      <c r="H931" s="91">
        <v>-432.6</v>
      </c>
      <c r="I931" s="91">
        <v>-1314.604</v>
      </c>
      <c r="J931" s="93"/>
    </row>
    <row r="932" spans="1:10">
      <c r="A932" s="89">
        <v>40563</v>
      </c>
      <c r="B932" s="90">
        <v>19</v>
      </c>
      <c r="C932" s="91">
        <v>49067</v>
      </c>
      <c r="D932" s="92" t="s">
        <v>172</v>
      </c>
      <c r="E932" s="91">
        <v>49660.366000000002</v>
      </c>
      <c r="F932" s="91">
        <v>51895.17</v>
      </c>
      <c r="G932" s="91">
        <v>-14.82</v>
      </c>
      <c r="H932" s="91">
        <v>-432.6</v>
      </c>
      <c r="I932" s="91">
        <v>-1314.704</v>
      </c>
      <c r="J932" s="93"/>
    </row>
    <row r="933" spans="1:10">
      <c r="A933" s="89">
        <v>40563</v>
      </c>
      <c r="B933" s="90">
        <v>20</v>
      </c>
      <c r="C933" s="91">
        <v>49504</v>
      </c>
      <c r="D933" s="92" t="s">
        <v>172</v>
      </c>
      <c r="E933" s="91">
        <v>50065.184000000001</v>
      </c>
      <c r="F933" s="91">
        <v>52291.144</v>
      </c>
      <c r="G933" s="91">
        <v>-8.68</v>
      </c>
      <c r="H933" s="91">
        <v>-432.5</v>
      </c>
      <c r="I933" s="91">
        <v>-1342.424</v>
      </c>
      <c r="J933" s="93"/>
    </row>
    <row r="934" spans="1:10">
      <c r="A934" s="89">
        <v>40563</v>
      </c>
      <c r="B934" s="90">
        <v>21</v>
      </c>
      <c r="C934" s="91">
        <v>49486</v>
      </c>
      <c r="D934" s="92" t="s">
        <v>172</v>
      </c>
      <c r="E934" s="91">
        <v>50062.175999999999</v>
      </c>
      <c r="F934" s="91">
        <v>52143.584000000003</v>
      </c>
      <c r="G934" s="91">
        <v>-11.92</v>
      </c>
      <c r="H934" s="91">
        <v>-432.4</v>
      </c>
      <c r="I934" s="91">
        <v>-1562.57</v>
      </c>
      <c r="J934" s="93"/>
    </row>
    <row r="935" spans="1:10">
      <c r="A935" s="89">
        <v>40563</v>
      </c>
      <c r="B935" s="90">
        <v>22</v>
      </c>
      <c r="C935" s="91">
        <v>49519</v>
      </c>
      <c r="D935" s="92" t="s">
        <v>172</v>
      </c>
      <c r="E935" s="91">
        <v>50049.66</v>
      </c>
      <c r="F935" s="91">
        <v>52130.088000000003</v>
      </c>
      <c r="G935" s="91">
        <v>-10.94</v>
      </c>
      <c r="H935" s="91">
        <v>-432.5</v>
      </c>
      <c r="I935" s="91">
        <v>-1650.184</v>
      </c>
      <c r="J935" s="93"/>
    </row>
    <row r="936" spans="1:10">
      <c r="A936" s="89">
        <v>40563</v>
      </c>
      <c r="B936" s="90">
        <v>23</v>
      </c>
      <c r="C936" s="91">
        <v>49658</v>
      </c>
      <c r="D936" s="92" t="s">
        <v>172</v>
      </c>
      <c r="E936" s="91">
        <v>50178.108</v>
      </c>
      <c r="F936" s="91">
        <v>51858.554000000004</v>
      </c>
      <c r="G936" s="91">
        <v>-4.54</v>
      </c>
      <c r="H936" s="91">
        <v>-432.4</v>
      </c>
      <c r="I936" s="91">
        <v>-1252.2820000000002</v>
      </c>
      <c r="J936" s="93"/>
    </row>
    <row r="937" spans="1:10">
      <c r="A937" s="89">
        <v>40563</v>
      </c>
      <c r="B937" s="90">
        <v>24</v>
      </c>
      <c r="C937" s="91">
        <v>49601</v>
      </c>
      <c r="D937" s="92" t="s">
        <v>172</v>
      </c>
      <c r="E937" s="91">
        <v>50140.582000000002</v>
      </c>
      <c r="F937" s="91">
        <v>51828.508000000002</v>
      </c>
      <c r="G937" s="91">
        <v>-10.6</v>
      </c>
      <c r="H937" s="91">
        <v>-432.5</v>
      </c>
      <c r="I937" s="91">
        <v>-1255.4180000000001</v>
      </c>
      <c r="J937" s="93"/>
    </row>
    <row r="938" spans="1:10">
      <c r="A938" s="89">
        <v>40563</v>
      </c>
      <c r="B938" s="90">
        <v>25</v>
      </c>
      <c r="C938" s="91">
        <v>49693</v>
      </c>
      <c r="D938" s="92" t="s">
        <v>172</v>
      </c>
      <c r="E938" s="91">
        <v>50230.17</v>
      </c>
      <c r="F938" s="91">
        <v>51897.527999999998</v>
      </c>
      <c r="G938" s="91">
        <v>-4.82</v>
      </c>
      <c r="H938" s="91">
        <v>-432.3</v>
      </c>
      <c r="I938" s="91">
        <v>-1237.6120000000001</v>
      </c>
      <c r="J938" s="93"/>
    </row>
    <row r="939" spans="1:10">
      <c r="A939" s="89">
        <v>40563</v>
      </c>
      <c r="B939" s="90">
        <v>26</v>
      </c>
      <c r="C939" s="91">
        <v>49396</v>
      </c>
      <c r="D939" s="92" t="s">
        <v>172</v>
      </c>
      <c r="E939" s="91">
        <v>49925.788</v>
      </c>
      <c r="F939" s="91">
        <v>51596.786</v>
      </c>
      <c r="G939" s="91">
        <v>-12.26</v>
      </c>
      <c r="H939" s="91">
        <v>-432.7</v>
      </c>
      <c r="I939" s="91">
        <v>-1238.1180000000002</v>
      </c>
      <c r="J939" s="93"/>
    </row>
    <row r="940" spans="1:10">
      <c r="A940" s="89">
        <v>40563</v>
      </c>
      <c r="B940" s="90">
        <v>27</v>
      </c>
      <c r="C940" s="91">
        <v>49108</v>
      </c>
      <c r="D940" s="92" t="s">
        <v>172</v>
      </c>
      <c r="E940" s="91">
        <v>49643.832000000002</v>
      </c>
      <c r="F940" s="91">
        <v>51751.923999999999</v>
      </c>
      <c r="G940" s="91">
        <v>-12.3</v>
      </c>
      <c r="H940" s="91">
        <v>-432.4</v>
      </c>
      <c r="I940" s="91">
        <v>-1169.424</v>
      </c>
      <c r="J940" s="93"/>
    </row>
    <row r="941" spans="1:10">
      <c r="A941" s="89">
        <v>40563</v>
      </c>
      <c r="B941" s="90">
        <v>28</v>
      </c>
      <c r="C941" s="91">
        <v>49093</v>
      </c>
      <c r="D941" s="92" t="s">
        <v>172</v>
      </c>
      <c r="E941" s="91">
        <v>49624.728000000003</v>
      </c>
      <c r="F941" s="91">
        <v>51729.34</v>
      </c>
      <c r="G941" s="91">
        <v>-8.82</v>
      </c>
      <c r="H941" s="91">
        <v>-432.4</v>
      </c>
      <c r="I941" s="91">
        <v>-1162.7460000000001</v>
      </c>
      <c r="J941" s="93"/>
    </row>
    <row r="942" spans="1:10">
      <c r="A942" s="89">
        <v>40563</v>
      </c>
      <c r="B942" s="90">
        <v>29</v>
      </c>
      <c r="C942" s="91">
        <v>49115</v>
      </c>
      <c r="D942" s="92" t="s">
        <v>172</v>
      </c>
      <c r="E942" s="91">
        <v>49569.512000000002</v>
      </c>
      <c r="F942" s="91">
        <v>51800.425999999999</v>
      </c>
      <c r="G942" s="91">
        <v>-8.66</v>
      </c>
      <c r="H942" s="91">
        <v>-432.5</v>
      </c>
      <c r="I942" s="91">
        <v>-1261.9940000000001</v>
      </c>
      <c r="J942" s="93"/>
    </row>
    <row r="943" spans="1:10">
      <c r="A943" s="89">
        <v>40563</v>
      </c>
      <c r="B943" s="90">
        <v>30</v>
      </c>
      <c r="C943" s="91">
        <v>48768</v>
      </c>
      <c r="D943" s="92" t="s">
        <v>172</v>
      </c>
      <c r="E943" s="91">
        <v>49323.483999999997</v>
      </c>
      <c r="F943" s="91">
        <v>51556.597999999998</v>
      </c>
      <c r="G943" s="91">
        <v>-10.86</v>
      </c>
      <c r="H943" s="91">
        <v>-432.4</v>
      </c>
      <c r="I943" s="91">
        <v>-1322.596</v>
      </c>
      <c r="J943" s="93"/>
    </row>
    <row r="944" spans="1:10">
      <c r="A944" s="89">
        <v>40563</v>
      </c>
      <c r="B944" s="90">
        <v>31</v>
      </c>
      <c r="C944" s="91">
        <v>48666</v>
      </c>
      <c r="D944" s="92" t="s">
        <v>172</v>
      </c>
      <c r="E944" s="91">
        <v>49224.517999999996</v>
      </c>
      <c r="F944" s="91">
        <v>51176.404000000002</v>
      </c>
      <c r="G944" s="91">
        <v>-9.08</v>
      </c>
      <c r="H944" s="91">
        <v>-450.8</v>
      </c>
      <c r="I944" s="91">
        <v>-1320.876</v>
      </c>
      <c r="J944" s="93"/>
    </row>
    <row r="945" spans="1:10">
      <c r="A945" s="89">
        <v>40563</v>
      </c>
      <c r="B945" s="90">
        <v>32</v>
      </c>
      <c r="C945" s="91">
        <v>49354</v>
      </c>
      <c r="D945" s="92" t="s">
        <v>172</v>
      </c>
      <c r="E945" s="91">
        <v>49944.480000000003</v>
      </c>
      <c r="F945" s="91">
        <v>51899.81</v>
      </c>
      <c r="G945" s="91">
        <v>-11.88</v>
      </c>
      <c r="H945" s="91">
        <v>-451.4</v>
      </c>
      <c r="I945" s="91">
        <v>-1024.6500000000001</v>
      </c>
      <c r="J945" s="93"/>
    </row>
    <row r="946" spans="1:10">
      <c r="A946" s="89">
        <v>40563</v>
      </c>
      <c r="B946" s="90">
        <v>33</v>
      </c>
      <c r="C946" s="91">
        <v>50641</v>
      </c>
      <c r="D946" s="92" t="s">
        <v>172</v>
      </c>
      <c r="E946" s="91">
        <v>51239.385999999999</v>
      </c>
      <c r="F946" s="91">
        <v>51705.673999999999</v>
      </c>
      <c r="G946" s="91">
        <v>-17.12</v>
      </c>
      <c r="H946" s="91">
        <v>-451.4</v>
      </c>
      <c r="I946" s="91">
        <v>203.12200000000001</v>
      </c>
      <c r="J946" s="93"/>
    </row>
    <row r="947" spans="1:10">
      <c r="A947" s="89">
        <v>40563</v>
      </c>
      <c r="B947" s="90">
        <v>34</v>
      </c>
      <c r="C947" s="91">
        <v>52805</v>
      </c>
      <c r="D947" s="92" t="s">
        <v>172</v>
      </c>
      <c r="E947" s="91">
        <v>53454.811999999998</v>
      </c>
      <c r="F947" s="91">
        <v>53920.58</v>
      </c>
      <c r="G947" s="91">
        <v>-16.600000000000001</v>
      </c>
      <c r="H947" s="91">
        <v>-451.4</v>
      </c>
      <c r="I947" s="91">
        <v>735.88800000000003</v>
      </c>
      <c r="J947" s="93"/>
    </row>
    <row r="948" spans="1:10">
      <c r="A948" s="89">
        <v>40563</v>
      </c>
      <c r="B948" s="90">
        <v>35</v>
      </c>
      <c r="C948" s="91">
        <v>54592</v>
      </c>
      <c r="D948" s="92" t="s">
        <v>172</v>
      </c>
      <c r="E948" s="91">
        <v>55215.485999999997</v>
      </c>
      <c r="F948" s="91">
        <v>55680.733999999997</v>
      </c>
      <c r="G948" s="91">
        <v>-16.079999999999998</v>
      </c>
      <c r="H948" s="91">
        <v>-451.4</v>
      </c>
      <c r="I948" s="91">
        <v>1853.0620000000001</v>
      </c>
      <c r="J948" s="93"/>
    </row>
    <row r="949" spans="1:10">
      <c r="A949" s="89">
        <v>40563</v>
      </c>
      <c r="B949" s="90">
        <v>36</v>
      </c>
      <c r="C949" s="91">
        <v>54428</v>
      </c>
      <c r="D949" s="92" t="s">
        <v>172</v>
      </c>
      <c r="E949" s="91">
        <v>55009.076000000001</v>
      </c>
      <c r="F949" s="91">
        <v>55473.383999999998</v>
      </c>
      <c r="G949" s="91">
        <v>-15.14</v>
      </c>
      <c r="H949" s="91">
        <v>-451.5</v>
      </c>
      <c r="I949" s="91">
        <v>1940.0320000000002</v>
      </c>
      <c r="J949" s="93"/>
    </row>
    <row r="950" spans="1:10">
      <c r="A950" s="89">
        <v>40563</v>
      </c>
      <c r="B950" s="90">
        <v>37</v>
      </c>
      <c r="C950" s="91">
        <v>54498</v>
      </c>
      <c r="D950" s="92" t="s">
        <v>172</v>
      </c>
      <c r="E950" s="91">
        <v>55055.195999999996</v>
      </c>
      <c r="F950" s="91">
        <v>55517.063999999998</v>
      </c>
      <c r="G950" s="91">
        <v>-12.7</v>
      </c>
      <c r="H950" s="91">
        <v>-451.5</v>
      </c>
      <c r="I950" s="91">
        <v>1359.9</v>
      </c>
      <c r="J950" s="93"/>
    </row>
    <row r="951" spans="1:10">
      <c r="A951" s="89">
        <v>40563</v>
      </c>
      <c r="B951" s="90">
        <v>38</v>
      </c>
      <c r="C951" s="91">
        <v>54353</v>
      </c>
      <c r="D951" s="92" t="s">
        <v>172</v>
      </c>
      <c r="E951" s="91">
        <v>54936.235999999997</v>
      </c>
      <c r="F951" s="91">
        <v>55397.031999999999</v>
      </c>
      <c r="G951" s="91">
        <v>-8.18</v>
      </c>
      <c r="H951" s="91">
        <v>-451.5</v>
      </c>
      <c r="I951" s="91">
        <v>1327.9780000000001</v>
      </c>
      <c r="J951" s="93"/>
    </row>
    <row r="952" spans="1:10">
      <c r="A952" s="89">
        <v>40563</v>
      </c>
      <c r="B952" s="90">
        <v>39</v>
      </c>
      <c r="C952" s="91">
        <v>53144</v>
      </c>
      <c r="D952" s="92" t="s">
        <v>172</v>
      </c>
      <c r="E952" s="91">
        <v>53663.61</v>
      </c>
      <c r="F952" s="91">
        <v>54129.152000000002</v>
      </c>
      <c r="G952" s="91">
        <v>-11.3</v>
      </c>
      <c r="H952" s="91">
        <v>-451.5</v>
      </c>
      <c r="I952" s="91">
        <v>753.18400000000008</v>
      </c>
      <c r="J952" s="93"/>
    </row>
    <row r="953" spans="1:10">
      <c r="A953" s="89">
        <v>40563</v>
      </c>
      <c r="B953" s="90">
        <v>40</v>
      </c>
      <c r="C953" s="91">
        <v>51499</v>
      </c>
      <c r="D953" s="92" t="s">
        <v>172</v>
      </c>
      <c r="E953" s="91">
        <v>52002.13</v>
      </c>
      <c r="F953" s="91">
        <v>52467.658000000003</v>
      </c>
      <c r="G953" s="91">
        <v>-14.36</v>
      </c>
      <c r="H953" s="91">
        <v>-451.5</v>
      </c>
      <c r="I953" s="91">
        <v>693.88600000000008</v>
      </c>
      <c r="J953" s="93"/>
    </row>
    <row r="954" spans="1:10">
      <c r="A954" s="89">
        <v>40563</v>
      </c>
      <c r="B954" s="90">
        <v>41</v>
      </c>
      <c r="C954" s="91">
        <v>50237</v>
      </c>
      <c r="D954" s="92" t="s">
        <v>172</v>
      </c>
      <c r="E954" s="91">
        <v>50715.675999999999</v>
      </c>
      <c r="F954" s="91">
        <v>51179.383999999998</v>
      </c>
      <c r="G954" s="91">
        <v>-6.08</v>
      </c>
      <c r="H954" s="91">
        <v>-451.5</v>
      </c>
      <c r="I954" s="91">
        <v>735.19600000000003</v>
      </c>
      <c r="J954" s="93"/>
    </row>
    <row r="955" spans="1:10">
      <c r="A955" s="89">
        <v>40563</v>
      </c>
      <c r="B955" s="90">
        <v>42</v>
      </c>
      <c r="C955" s="91">
        <v>48392</v>
      </c>
      <c r="D955" s="92" t="s">
        <v>172</v>
      </c>
      <c r="E955" s="91">
        <v>48857.18</v>
      </c>
      <c r="F955" s="91">
        <v>49324.232000000004</v>
      </c>
      <c r="G955" s="91">
        <v>-6</v>
      </c>
      <c r="H955" s="91">
        <v>-451.5</v>
      </c>
      <c r="I955" s="91">
        <v>739.15</v>
      </c>
      <c r="J955" s="93"/>
    </row>
    <row r="956" spans="1:10">
      <c r="A956" s="89">
        <v>40563</v>
      </c>
      <c r="B956" s="90">
        <v>43</v>
      </c>
      <c r="C956" s="91">
        <v>46649</v>
      </c>
      <c r="D956" s="92" t="s">
        <v>172</v>
      </c>
      <c r="E956" s="91">
        <v>47061.017999999996</v>
      </c>
      <c r="F956" s="91">
        <v>47530.995999999999</v>
      </c>
      <c r="G956" s="91">
        <v>-11.72</v>
      </c>
      <c r="H956" s="91">
        <v>-451.5</v>
      </c>
      <c r="I956" s="91">
        <v>1291.6099999999999</v>
      </c>
      <c r="J956" s="93"/>
    </row>
    <row r="957" spans="1:10">
      <c r="A957" s="89">
        <v>40563</v>
      </c>
      <c r="B957" s="90">
        <v>44</v>
      </c>
      <c r="C957" s="91">
        <v>44370</v>
      </c>
      <c r="D957" s="92" t="s">
        <v>172</v>
      </c>
      <c r="E957" s="91">
        <v>44761.832000000002</v>
      </c>
      <c r="F957" s="91">
        <v>45380.366000000002</v>
      </c>
      <c r="G957" s="91">
        <v>-158.5</v>
      </c>
      <c r="H957" s="91">
        <v>-451.5</v>
      </c>
      <c r="I957" s="91">
        <v>1301.5920000000001</v>
      </c>
      <c r="J957" s="93"/>
    </row>
    <row r="958" spans="1:10">
      <c r="A958" s="89">
        <v>40563</v>
      </c>
      <c r="B958" s="90">
        <v>45</v>
      </c>
      <c r="C958" s="91">
        <v>41914</v>
      </c>
      <c r="D958" s="92" t="s">
        <v>172</v>
      </c>
      <c r="E958" s="91">
        <v>42403.982000000004</v>
      </c>
      <c r="F958" s="91">
        <v>43021.97</v>
      </c>
      <c r="G958" s="91">
        <v>-168.68</v>
      </c>
      <c r="H958" s="91">
        <v>-451.5</v>
      </c>
      <c r="I958" s="91">
        <v>983.85200000000009</v>
      </c>
      <c r="J958" s="93"/>
    </row>
    <row r="959" spans="1:10">
      <c r="A959" s="89">
        <v>40563</v>
      </c>
      <c r="B959" s="90">
        <v>46</v>
      </c>
      <c r="C959" s="91">
        <v>39729</v>
      </c>
      <c r="D959" s="92" t="s">
        <v>172</v>
      </c>
      <c r="E959" s="91">
        <v>40268.512000000002</v>
      </c>
      <c r="F959" s="91">
        <v>40890.896000000001</v>
      </c>
      <c r="G959" s="91">
        <v>-173.86</v>
      </c>
      <c r="H959" s="91">
        <v>-450.9</v>
      </c>
      <c r="I959" s="91">
        <v>984.44600000000003</v>
      </c>
      <c r="J959" s="93"/>
    </row>
    <row r="960" spans="1:10">
      <c r="A960" s="89">
        <v>40563</v>
      </c>
      <c r="B960" s="90">
        <v>47</v>
      </c>
      <c r="C960" s="91">
        <v>37462</v>
      </c>
      <c r="D960" s="92" t="s">
        <v>172</v>
      </c>
      <c r="E960" s="91">
        <v>38018.370000000003</v>
      </c>
      <c r="F960" s="91">
        <v>38683.508000000002</v>
      </c>
      <c r="G960" s="91">
        <v>-230.64</v>
      </c>
      <c r="H960" s="91">
        <v>-432.3</v>
      </c>
      <c r="I960" s="91">
        <v>305.286</v>
      </c>
      <c r="J960" s="93"/>
    </row>
    <row r="961" spans="1:10">
      <c r="A961" s="89">
        <v>40563</v>
      </c>
      <c r="B961" s="90">
        <v>48</v>
      </c>
      <c r="C961" s="91">
        <v>36122</v>
      </c>
      <c r="D961" s="92" t="s">
        <v>172</v>
      </c>
      <c r="E961" s="91">
        <v>36701.256000000001</v>
      </c>
      <c r="F961" s="91">
        <v>38062.254000000001</v>
      </c>
      <c r="G961" s="91">
        <v>-931.48</v>
      </c>
      <c r="H961" s="91">
        <v>-432.4</v>
      </c>
      <c r="I961" s="91">
        <v>307.45999999999998</v>
      </c>
      <c r="J961" s="93"/>
    </row>
    <row r="962" spans="1:10">
      <c r="A962" s="89">
        <v>40564</v>
      </c>
      <c r="B962" s="90">
        <v>1</v>
      </c>
      <c r="C962" s="91">
        <v>36617</v>
      </c>
      <c r="D962" s="92" t="s">
        <v>172</v>
      </c>
      <c r="E962" s="91">
        <v>37207.928</v>
      </c>
      <c r="F962" s="91">
        <v>38655.506000000001</v>
      </c>
      <c r="G962" s="91">
        <v>-1018.06</v>
      </c>
      <c r="H962" s="91">
        <v>-432.4</v>
      </c>
      <c r="I962" s="91">
        <v>338.19600000000003</v>
      </c>
      <c r="J962" s="93"/>
    </row>
    <row r="963" spans="1:10">
      <c r="A963" s="89">
        <v>40564</v>
      </c>
      <c r="B963" s="90">
        <v>2</v>
      </c>
      <c r="C963" s="91">
        <v>36692</v>
      </c>
      <c r="D963" s="92" t="s">
        <v>172</v>
      </c>
      <c r="E963" s="91">
        <v>37188.627999999997</v>
      </c>
      <c r="F963" s="91">
        <v>38954.745999999999</v>
      </c>
      <c r="G963" s="91">
        <v>-1336.6</v>
      </c>
      <c r="H963" s="91">
        <v>-432.4</v>
      </c>
      <c r="I963" s="91">
        <v>335.726</v>
      </c>
      <c r="J963" s="93"/>
    </row>
    <row r="964" spans="1:10">
      <c r="A964" s="89">
        <v>40564</v>
      </c>
      <c r="B964" s="90">
        <v>3</v>
      </c>
      <c r="C964" s="91">
        <v>36354</v>
      </c>
      <c r="D964" s="92" t="s">
        <v>172</v>
      </c>
      <c r="E964" s="91">
        <v>36900.985999999997</v>
      </c>
      <c r="F964" s="91">
        <v>38794.184000000001</v>
      </c>
      <c r="G964" s="91">
        <v>-1463.68</v>
      </c>
      <c r="H964" s="91">
        <v>-432.4</v>
      </c>
      <c r="I964" s="91">
        <v>859.22800000000007</v>
      </c>
      <c r="J964" s="93"/>
    </row>
    <row r="965" spans="1:10">
      <c r="A965" s="89">
        <v>40564</v>
      </c>
      <c r="B965" s="90">
        <v>4</v>
      </c>
      <c r="C965" s="91">
        <v>35721</v>
      </c>
      <c r="D965" s="92" t="s">
        <v>172</v>
      </c>
      <c r="E965" s="91">
        <v>36260.877999999997</v>
      </c>
      <c r="F965" s="91">
        <v>38207.656000000003</v>
      </c>
      <c r="G965" s="91">
        <v>-1517.26</v>
      </c>
      <c r="H965" s="91">
        <v>-432.6</v>
      </c>
      <c r="I965" s="91">
        <v>859.03</v>
      </c>
      <c r="J965" s="93"/>
    </row>
    <row r="966" spans="1:10">
      <c r="A966" s="89">
        <v>40564</v>
      </c>
      <c r="B966" s="90">
        <v>5</v>
      </c>
      <c r="C966" s="91">
        <v>35399</v>
      </c>
      <c r="D966" s="92" t="s">
        <v>172</v>
      </c>
      <c r="E966" s="91">
        <v>35922.618000000002</v>
      </c>
      <c r="F966" s="91">
        <v>38017.815999999999</v>
      </c>
      <c r="G966" s="91">
        <v>-1665.68</v>
      </c>
      <c r="H966" s="91">
        <v>-432.6</v>
      </c>
      <c r="I966" s="91">
        <v>901.82400000000007</v>
      </c>
      <c r="J966" s="93"/>
    </row>
    <row r="967" spans="1:10">
      <c r="A967" s="89">
        <v>40564</v>
      </c>
      <c r="B967" s="90">
        <v>6</v>
      </c>
      <c r="C967" s="91">
        <v>35476</v>
      </c>
      <c r="D967" s="92" t="s">
        <v>172</v>
      </c>
      <c r="E967" s="91">
        <v>35981.016000000003</v>
      </c>
      <c r="F967" s="91">
        <v>38243.754000000001</v>
      </c>
      <c r="G967" s="91">
        <v>-1814.82</v>
      </c>
      <c r="H967" s="91">
        <v>-432.5</v>
      </c>
      <c r="I967" s="91">
        <v>901.726</v>
      </c>
      <c r="J967" s="93"/>
    </row>
    <row r="968" spans="1:10">
      <c r="A968" s="89">
        <v>40564</v>
      </c>
      <c r="B968" s="90">
        <v>7</v>
      </c>
      <c r="C968" s="91">
        <v>34998</v>
      </c>
      <c r="D968" s="92" t="s">
        <v>172</v>
      </c>
      <c r="E968" s="91">
        <v>35522.29</v>
      </c>
      <c r="F968" s="91">
        <v>38057.767999999996</v>
      </c>
      <c r="G968" s="91">
        <v>-2105.96</v>
      </c>
      <c r="H968" s="91">
        <v>-432.7</v>
      </c>
      <c r="I968" s="91">
        <v>-115.176</v>
      </c>
      <c r="J968" s="93"/>
    </row>
    <row r="969" spans="1:10">
      <c r="A969" s="89">
        <v>40564</v>
      </c>
      <c r="B969" s="90">
        <v>8</v>
      </c>
      <c r="C969" s="91">
        <v>34212</v>
      </c>
      <c r="D969" s="92" t="s">
        <v>172</v>
      </c>
      <c r="E969" s="91">
        <v>34731.256000000001</v>
      </c>
      <c r="F969" s="91">
        <v>37463.593999999997</v>
      </c>
      <c r="G969" s="91">
        <v>-2302.8200000000002</v>
      </c>
      <c r="H969" s="91">
        <v>-432.4</v>
      </c>
      <c r="I969" s="91">
        <v>-98.494</v>
      </c>
      <c r="J969" s="93"/>
    </row>
    <row r="970" spans="1:10">
      <c r="A970" s="89">
        <v>40564</v>
      </c>
      <c r="B970" s="90">
        <v>9</v>
      </c>
      <c r="C970" s="91">
        <v>33726</v>
      </c>
      <c r="D970" s="92" t="s">
        <v>172</v>
      </c>
      <c r="E970" s="91">
        <v>34203.991999999998</v>
      </c>
      <c r="F970" s="91">
        <v>37034.65</v>
      </c>
      <c r="G970" s="91">
        <v>-2401.14</v>
      </c>
      <c r="H970" s="91">
        <v>-432.4</v>
      </c>
      <c r="I970" s="91">
        <v>145.976</v>
      </c>
      <c r="J970" s="93"/>
    </row>
    <row r="971" spans="1:10">
      <c r="A971" s="89">
        <v>40564</v>
      </c>
      <c r="B971" s="90">
        <v>10</v>
      </c>
      <c r="C971" s="91">
        <v>33546</v>
      </c>
      <c r="D971" s="92" t="s">
        <v>172</v>
      </c>
      <c r="E971" s="91">
        <v>34106.379999999997</v>
      </c>
      <c r="F971" s="91">
        <v>36920.658000000003</v>
      </c>
      <c r="G971" s="91">
        <v>-2384.7600000000002</v>
      </c>
      <c r="H971" s="91">
        <v>-432.3</v>
      </c>
      <c r="I971" s="91">
        <v>126.13800000000001</v>
      </c>
      <c r="J971" s="93"/>
    </row>
    <row r="972" spans="1:10">
      <c r="A972" s="89">
        <v>40564</v>
      </c>
      <c r="B972" s="90">
        <v>11</v>
      </c>
      <c r="C972" s="91">
        <v>33993</v>
      </c>
      <c r="D972" s="92" t="s">
        <v>172</v>
      </c>
      <c r="E972" s="91">
        <v>34527.646000000001</v>
      </c>
      <c r="F972" s="91">
        <v>38664.36</v>
      </c>
      <c r="G972" s="91">
        <v>-2114.1</v>
      </c>
      <c r="H972" s="91">
        <v>-432.4</v>
      </c>
      <c r="I972" s="91">
        <v>-1737.5940000000001</v>
      </c>
      <c r="J972" s="93"/>
    </row>
    <row r="973" spans="1:10">
      <c r="A973" s="89">
        <v>40564</v>
      </c>
      <c r="B973" s="90">
        <v>12</v>
      </c>
      <c r="C973" s="91">
        <v>35093</v>
      </c>
      <c r="D973" s="92" t="s">
        <v>172</v>
      </c>
      <c r="E973" s="91">
        <v>35709.06</v>
      </c>
      <c r="F973" s="91">
        <v>39256.173999999999</v>
      </c>
      <c r="G973" s="91">
        <v>-1548</v>
      </c>
      <c r="H973" s="91">
        <v>-432.4</v>
      </c>
      <c r="I973" s="91">
        <v>-1948.5340000000001</v>
      </c>
      <c r="J973" s="93"/>
    </row>
    <row r="974" spans="1:10">
      <c r="A974" s="89">
        <v>40564</v>
      </c>
      <c r="B974" s="90">
        <v>13</v>
      </c>
      <c r="C974" s="91">
        <v>37950</v>
      </c>
      <c r="D974" s="92" t="s">
        <v>172</v>
      </c>
      <c r="E974" s="91">
        <v>38572.016000000003</v>
      </c>
      <c r="F974" s="91">
        <v>41357.449999999997</v>
      </c>
      <c r="G974" s="91">
        <v>-404.48</v>
      </c>
      <c r="H974" s="91">
        <v>-432.4</v>
      </c>
      <c r="I974" s="91">
        <v>-1987.4840000000002</v>
      </c>
      <c r="J974" s="93"/>
    </row>
    <row r="975" spans="1:10">
      <c r="A975" s="89">
        <v>40564</v>
      </c>
      <c r="B975" s="90">
        <v>14</v>
      </c>
      <c r="C975" s="91">
        <v>41505</v>
      </c>
      <c r="D975" s="92" t="s">
        <v>172</v>
      </c>
      <c r="E975" s="91">
        <v>42136.076000000001</v>
      </c>
      <c r="F975" s="91">
        <v>44613.466</v>
      </c>
      <c r="G975" s="91">
        <v>-40.72</v>
      </c>
      <c r="H975" s="91">
        <v>-432.5</v>
      </c>
      <c r="I975" s="91">
        <v>-2021.3760000000002</v>
      </c>
      <c r="J975" s="93"/>
    </row>
    <row r="976" spans="1:10">
      <c r="A976" s="89">
        <v>40564</v>
      </c>
      <c r="B976" s="90">
        <v>15</v>
      </c>
      <c r="C976" s="91">
        <v>45746</v>
      </c>
      <c r="D976" s="92" t="s">
        <v>172</v>
      </c>
      <c r="E976" s="91">
        <v>46371.896000000001</v>
      </c>
      <c r="F976" s="91">
        <v>48653.805999999997</v>
      </c>
      <c r="G976" s="91">
        <v>-7.74</v>
      </c>
      <c r="H976" s="91">
        <v>-443.4</v>
      </c>
      <c r="I976" s="91">
        <v>-1423.9680000000001</v>
      </c>
      <c r="J976" s="93"/>
    </row>
    <row r="977" spans="1:10">
      <c r="A977" s="89">
        <v>40564</v>
      </c>
      <c r="B977" s="90">
        <v>16</v>
      </c>
      <c r="C977" s="91">
        <v>47883</v>
      </c>
      <c r="D977" s="92" t="s">
        <v>172</v>
      </c>
      <c r="E977" s="91">
        <v>48509.347999999998</v>
      </c>
      <c r="F977" s="91">
        <v>50786.205999999998</v>
      </c>
      <c r="G977" s="91">
        <v>-12.08</v>
      </c>
      <c r="H977" s="91">
        <v>-451.6</v>
      </c>
      <c r="I977" s="91">
        <v>-1309.7460000000001</v>
      </c>
      <c r="J977" s="93"/>
    </row>
    <row r="978" spans="1:10">
      <c r="A978" s="89">
        <v>40564</v>
      </c>
      <c r="B978" s="90">
        <v>17</v>
      </c>
      <c r="C978" s="91">
        <v>48841</v>
      </c>
      <c r="D978" s="92" t="s">
        <v>172</v>
      </c>
      <c r="E978" s="91">
        <v>49454.834000000003</v>
      </c>
      <c r="F978" s="91">
        <v>51728.294000000002</v>
      </c>
      <c r="G978" s="91">
        <v>-13.94</v>
      </c>
      <c r="H978" s="91">
        <v>-451.6</v>
      </c>
      <c r="I978" s="91">
        <v>-1368.02</v>
      </c>
      <c r="J978" s="93"/>
    </row>
    <row r="979" spans="1:10">
      <c r="A979" s="89">
        <v>40564</v>
      </c>
      <c r="B979" s="90">
        <v>18</v>
      </c>
      <c r="C979" s="91">
        <v>48926</v>
      </c>
      <c r="D979" s="92" t="s">
        <v>172</v>
      </c>
      <c r="E979" s="91">
        <v>49570.593999999997</v>
      </c>
      <c r="F979" s="91">
        <v>51846.313999999998</v>
      </c>
      <c r="G979" s="91">
        <v>-14.34</v>
      </c>
      <c r="H979" s="91">
        <v>-451.6</v>
      </c>
      <c r="I979" s="91">
        <v>-1366.9080000000001</v>
      </c>
      <c r="J979" s="93"/>
    </row>
    <row r="980" spans="1:10">
      <c r="A980" s="89">
        <v>40564</v>
      </c>
      <c r="B980" s="90">
        <v>19</v>
      </c>
      <c r="C980" s="91">
        <v>49913</v>
      </c>
      <c r="D980" s="92" t="s">
        <v>172</v>
      </c>
      <c r="E980" s="91">
        <v>50603.584000000003</v>
      </c>
      <c r="F980" s="91">
        <v>52185.118000000002</v>
      </c>
      <c r="G980" s="91">
        <v>-15.06</v>
      </c>
      <c r="H980" s="91">
        <v>-451.5</v>
      </c>
      <c r="I980" s="91">
        <v>-844.87</v>
      </c>
      <c r="J980" s="93"/>
    </row>
    <row r="981" spans="1:10">
      <c r="A981" s="89">
        <v>40564</v>
      </c>
      <c r="B981" s="90">
        <v>20</v>
      </c>
      <c r="C981" s="91">
        <v>50227</v>
      </c>
      <c r="D981" s="92" t="s">
        <v>172</v>
      </c>
      <c r="E981" s="91">
        <v>50884.563999999998</v>
      </c>
      <c r="F981" s="91">
        <v>52462.773999999998</v>
      </c>
      <c r="G981" s="91">
        <v>-12.72</v>
      </c>
      <c r="H981" s="91">
        <v>-451.6</v>
      </c>
      <c r="I981" s="91">
        <v>-884.83199999999999</v>
      </c>
      <c r="J981" s="93"/>
    </row>
    <row r="982" spans="1:10">
      <c r="A982" s="89">
        <v>40564</v>
      </c>
      <c r="B982" s="90">
        <v>21</v>
      </c>
      <c r="C982" s="91">
        <v>50287</v>
      </c>
      <c r="D982" s="92" t="s">
        <v>172</v>
      </c>
      <c r="E982" s="91">
        <v>50946.453999999998</v>
      </c>
      <c r="F982" s="91">
        <v>52692.027999999998</v>
      </c>
      <c r="G982" s="91">
        <v>-10.56</v>
      </c>
      <c r="H982" s="91">
        <v>-451.6</v>
      </c>
      <c r="I982" s="91">
        <v>-1010.5880000000001</v>
      </c>
      <c r="J982" s="93"/>
    </row>
    <row r="983" spans="1:10">
      <c r="A983" s="89">
        <v>40564</v>
      </c>
      <c r="B983" s="90">
        <v>22</v>
      </c>
      <c r="C983" s="91">
        <v>50139</v>
      </c>
      <c r="D983" s="92" t="s">
        <v>172</v>
      </c>
      <c r="E983" s="91">
        <v>50813.646000000001</v>
      </c>
      <c r="F983" s="91">
        <v>52559.376000000004</v>
      </c>
      <c r="G983" s="91">
        <v>-10.88</v>
      </c>
      <c r="H983" s="91">
        <v>-451.5</v>
      </c>
      <c r="I983" s="91">
        <v>-1010.5880000000001</v>
      </c>
      <c r="J983" s="93"/>
    </row>
    <row r="984" spans="1:10">
      <c r="A984" s="89">
        <v>40564</v>
      </c>
      <c r="B984" s="90">
        <v>23</v>
      </c>
      <c r="C984" s="91">
        <v>50181</v>
      </c>
      <c r="D984" s="92" t="s">
        <v>172</v>
      </c>
      <c r="E984" s="91">
        <v>50860.794000000002</v>
      </c>
      <c r="F984" s="91">
        <v>52348.707999999999</v>
      </c>
      <c r="G984" s="91">
        <v>-9.18</v>
      </c>
      <c r="H984" s="91">
        <v>-451.4</v>
      </c>
      <c r="I984" s="91">
        <v>-1030.4159999999999</v>
      </c>
      <c r="J984" s="93"/>
    </row>
    <row r="985" spans="1:10">
      <c r="A985" s="89">
        <v>40564</v>
      </c>
      <c r="B985" s="90">
        <v>24</v>
      </c>
      <c r="C985" s="91">
        <v>50073</v>
      </c>
      <c r="D985" s="92" t="s">
        <v>172</v>
      </c>
      <c r="E985" s="91">
        <v>50735.652000000002</v>
      </c>
      <c r="F985" s="91">
        <v>52225.305999999997</v>
      </c>
      <c r="G985" s="91">
        <v>-12.44</v>
      </c>
      <c r="H985" s="91">
        <v>-451.3</v>
      </c>
      <c r="I985" s="91">
        <v>-1030.0119999999999</v>
      </c>
      <c r="J985" s="93"/>
    </row>
    <row r="986" spans="1:10">
      <c r="A986" s="89">
        <v>40564</v>
      </c>
      <c r="B986" s="90">
        <v>25</v>
      </c>
      <c r="C986" s="91">
        <v>49777</v>
      </c>
      <c r="D986" s="92" t="s">
        <v>172</v>
      </c>
      <c r="E986" s="91">
        <v>50426.082000000002</v>
      </c>
      <c r="F986" s="91">
        <v>51872.66</v>
      </c>
      <c r="G986" s="91">
        <v>-8.82</v>
      </c>
      <c r="H986" s="91">
        <v>-451.4</v>
      </c>
      <c r="I986" s="91">
        <v>-990.25200000000007</v>
      </c>
      <c r="J986" s="93"/>
    </row>
    <row r="987" spans="1:10">
      <c r="A987" s="89">
        <v>40564</v>
      </c>
      <c r="B987" s="90">
        <v>26</v>
      </c>
      <c r="C987" s="91">
        <v>49193</v>
      </c>
      <c r="D987" s="92" t="s">
        <v>172</v>
      </c>
      <c r="E987" s="91">
        <v>49850.031999999999</v>
      </c>
      <c r="F987" s="91">
        <v>51296.71</v>
      </c>
      <c r="G987" s="91">
        <v>-8.92</v>
      </c>
      <c r="H987" s="91">
        <v>-451.4</v>
      </c>
      <c r="I987" s="91">
        <v>-991.26400000000001</v>
      </c>
      <c r="J987" s="93"/>
    </row>
    <row r="988" spans="1:10">
      <c r="A988" s="89">
        <v>40564</v>
      </c>
      <c r="B988" s="90">
        <v>27</v>
      </c>
      <c r="C988" s="91">
        <v>48692</v>
      </c>
      <c r="D988" s="92" t="s">
        <v>172</v>
      </c>
      <c r="E988" s="91">
        <v>49328.684000000001</v>
      </c>
      <c r="F988" s="91">
        <v>51096.987999999998</v>
      </c>
      <c r="G988" s="91">
        <v>-8.98</v>
      </c>
      <c r="H988" s="91">
        <v>-451.3</v>
      </c>
      <c r="I988" s="91">
        <v>-1313.9960000000001</v>
      </c>
      <c r="J988" s="93"/>
    </row>
    <row r="989" spans="1:10">
      <c r="A989" s="89">
        <v>40564</v>
      </c>
      <c r="B989" s="90">
        <v>28</v>
      </c>
      <c r="C989" s="91">
        <v>48447</v>
      </c>
      <c r="D989" s="92" t="s">
        <v>172</v>
      </c>
      <c r="E989" s="91">
        <v>49144.603999999999</v>
      </c>
      <c r="F989" s="91">
        <v>50912.368000000002</v>
      </c>
      <c r="G989" s="91">
        <v>-8.44</v>
      </c>
      <c r="H989" s="91">
        <v>-451.3</v>
      </c>
      <c r="I989" s="91">
        <v>-1313.9960000000001</v>
      </c>
      <c r="J989" s="93"/>
    </row>
    <row r="990" spans="1:10">
      <c r="A990" s="89">
        <v>40564</v>
      </c>
      <c r="B990" s="90">
        <v>29</v>
      </c>
      <c r="C990" s="91">
        <v>48395</v>
      </c>
      <c r="D990" s="92" t="s">
        <v>172</v>
      </c>
      <c r="E990" s="91">
        <v>49111.42</v>
      </c>
      <c r="F990" s="91">
        <v>50858.87</v>
      </c>
      <c r="G990" s="91">
        <v>-8.36</v>
      </c>
      <c r="H990" s="91">
        <v>-451.3</v>
      </c>
      <c r="I990" s="91">
        <v>-1294.066</v>
      </c>
      <c r="J990" s="93"/>
    </row>
    <row r="991" spans="1:10">
      <c r="A991" s="89">
        <v>40564</v>
      </c>
      <c r="B991" s="90">
        <v>30</v>
      </c>
      <c r="C991" s="91">
        <v>48034</v>
      </c>
      <c r="D991" s="92" t="s">
        <v>172</v>
      </c>
      <c r="E991" s="91">
        <v>48664.44</v>
      </c>
      <c r="F991" s="91">
        <v>50412.05</v>
      </c>
      <c r="G991" s="91">
        <v>-8.52</v>
      </c>
      <c r="H991" s="91">
        <v>-451.4</v>
      </c>
      <c r="I991" s="91">
        <v>-1294.3699999999999</v>
      </c>
      <c r="J991" s="93"/>
    </row>
    <row r="992" spans="1:10">
      <c r="A992" s="89">
        <v>40564</v>
      </c>
      <c r="B992" s="90">
        <v>31</v>
      </c>
      <c r="C992" s="91">
        <v>47689</v>
      </c>
      <c r="D992" s="92" t="s">
        <v>172</v>
      </c>
      <c r="E992" s="91">
        <v>48365.887999999999</v>
      </c>
      <c r="F992" s="91">
        <v>50237.832000000002</v>
      </c>
      <c r="G992" s="91">
        <v>-8.42</v>
      </c>
      <c r="H992" s="91">
        <v>-451.3</v>
      </c>
      <c r="I992" s="91">
        <v>-1419.6180000000002</v>
      </c>
      <c r="J992" s="93"/>
    </row>
    <row r="993" spans="1:10">
      <c r="A993" s="89">
        <v>40564</v>
      </c>
      <c r="B993" s="90">
        <v>32</v>
      </c>
      <c r="C993" s="91">
        <v>48255</v>
      </c>
      <c r="D993" s="92" t="s">
        <v>172</v>
      </c>
      <c r="E993" s="91">
        <v>48944.216</v>
      </c>
      <c r="F993" s="91">
        <v>50818.78</v>
      </c>
      <c r="G993" s="91">
        <v>-11.04</v>
      </c>
      <c r="H993" s="91">
        <v>-451.4</v>
      </c>
      <c r="I993" s="91">
        <v>-1274.588</v>
      </c>
      <c r="J993" s="93"/>
    </row>
    <row r="994" spans="1:10">
      <c r="A994" s="89">
        <v>40564</v>
      </c>
      <c r="B994" s="90">
        <v>33</v>
      </c>
      <c r="C994" s="91">
        <v>49644</v>
      </c>
      <c r="D994" s="92" t="s">
        <v>172</v>
      </c>
      <c r="E994" s="91">
        <v>50315.841999999997</v>
      </c>
      <c r="F994" s="91">
        <v>50781.39</v>
      </c>
      <c r="G994" s="91">
        <v>-16.38</v>
      </c>
      <c r="H994" s="91">
        <v>-451.4</v>
      </c>
      <c r="I994" s="91">
        <v>322.97000000000003</v>
      </c>
      <c r="J994" s="93"/>
    </row>
    <row r="995" spans="1:10">
      <c r="A995" s="89">
        <v>40564</v>
      </c>
      <c r="B995" s="90">
        <v>34</v>
      </c>
      <c r="C995" s="91">
        <v>52188</v>
      </c>
      <c r="D995" s="92" t="s">
        <v>172</v>
      </c>
      <c r="E995" s="91">
        <v>52895.233999999997</v>
      </c>
      <c r="F995" s="91">
        <v>53358.781999999999</v>
      </c>
      <c r="G995" s="91">
        <v>-6.02</v>
      </c>
      <c r="H995" s="91">
        <v>-451.4</v>
      </c>
      <c r="I995" s="91">
        <v>1002.432</v>
      </c>
      <c r="J995" s="93"/>
    </row>
    <row r="996" spans="1:10">
      <c r="A996" s="89">
        <v>40564</v>
      </c>
      <c r="B996" s="90">
        <v>35</v>
      </c>
      <c r="C996" s="91">
        <v>54569</v>
      </c>
      <c r="D996" s="92" t="s">
        <v>172</v>
      </c>
      <c r="E996" s="91">
        <v>55292.608</v>
      </c>
      <c r="F996" s="91">
        <v>55753.95</v>
      </c>
      <c r="G996" s="91">
        <v>-1.66</v>
      </c>
      <c r="H996" s="91">
        <v>-451.4</v>
      </c>
      <c r="I996" s="91">
        <v>1888.2460000000001</v>
      </c>
      <c r="J996" s="93"/>
    </row>
    <row r="997" spans="1:10">
      <c r="A997" s="89">
        <v>40564</v>
      </c>
      <c r="B997" s="90">
        <v>36</v>
      </c>
      <c r="C997" s="91">
        <v>54452</v>
      </c>
      <c r="D997" s="92" t="s">
        <v>172</v>
      </c>
      <c r="E997" s="91">
        <v>55191.368000000002</v>
      </c>
      <c r="F997" s="91">
        <v>55654.915999999997</v>
      </c>
      <c r="G997" s="91">
        <v>-6.1</v>
      </c>
      <c r="H997" s="91">
        <v>-451.4</v>
      </c>
      <c r="I997" s="91">
        <v>1928.866</v>
      </c>
      <c r="J997" s="93"/>
    </row>
    <row r="998" spans="1:10">
      <c r="A998" s="89">
        <v>40564</v>
      </c>
      <c r="B998" s="90">
        <v>37</v>
      </c>
      <c r="C998" s="91">
        <v>53904</v>
      </c>
      <c r="D998" s="92" t="s">
        <v>172</v>
      </c>
      <c r="E998" s="91">
        <v>54552.385999999999</v>
      </c>
      <c r="F998" s="91">
        <v>55011.758000000002</v>
      </c>
      <c r="G998" s="91">
        <v>-3.84</v>
      </c>
      <c r="H998" s="91">
        <v>-451.4</v>
      </c>
      <c r="I998" s="91">
        <v>1484.2280000000001</v>
      </c>
      <c r="J998" s="93"/>
    </row>
    <row r="999" spans="1:10">
      <c r="A999" s="89">
        <v>40564</v>
      </c>
      <c r="B999" s="90">
        <v>38</v>
      </c>
      <c r="C999" s="91">
        <v>52965</v>
      </c>
      <c r="D999" s="92" t="s">
        <v>172</v>
      </c>
      <c r="E999" s="91">
        <v>53594.404000000002</v>
      </c>
      <c r="F999" s="91">
        <v>54063.232000000004</v>
      </c>
      <c r="G999" s="91">
        <v>-16.38</v>
      </c>
      <c r="H999" s="91">
        <v>-451.5</v>
      </c>
      <c r="I999" s="91">
        <v>1483.7340000000002</v>
      </c>
      <c r="J999" s="93"/>
    </row>
    <row r="1000" spans="1:10">
      <c r="A1000" s="89">
        <v>40564</v>
      </c>
      <c r="B1000" s="90">
        <v>39</v>
      </c>
      <c r="C1000" s="91">
        <v>51361</v>
      </c>
      <c r="D1000" s="92" t="s">
        <v>172</v>
      </c>
      <c r="E1000" s="91">
        <v>52024.987999999998</v>
      </c>
      <c r="F1000" s="91">
        <v>52495.366000000002</v>
      </c>
      <c r="G1000" s="91">
        <v>-19.96</v>
      </c>
      <c r="H1000" s="91">
        <v>-451.4</v>
      </c>
      <c r="I1000" s="91">
        <v>782.53600000000006</v>
      </c>
      <c r="J1000" s="93"/>
    </row>
    <row r="1001" spans="1:10">
      <c r="A1001" s="89">
        <v>40564</v>
      </c>
      <c r="B1001" s="90">
        <v>40</v>
      </c>
      <c r="C1001" s="91">
        <v>49742</v>
      </c>
      <c r="D1001" s="92" t="s">
        <v>172</v>
      </c>
      <c r="E1001" s="91">
        <v>50402.178</v>
      </c>
      <c r="F1001" s="91">
        <v>50868.792000000001</v>
      </c>
      <c r="G1001" s="91">
        <v>-17.18</v>
      </c>
      <c r="H1001" s="91">
        <v>-451.5</v>
      </c>
      <c r="I1001" s="91">
        <v>669.08</v>
      </c>
      <c r="J1001" s="93"/>
    </row>
    <row r="1002" spans="1:10">
      <c r="A1002" s="89">
        <v>40564</v>
      </c>
      <c r="B1002" s="90">
        <v>41</v>
      </c>
      <c r="C1002" s="91">
        <v>48171</v>
      </c>
      <c r="D1002" s="92" t="s">
        <v>172</v>
      </c>
      <c r="E1002" s="91">
        <v>48753.938000000002</v>
      </c>
      <c r="F1002" s="91">
        <v>49222.502</v>
      </c>
      <c r="G1002" s="91">
        <v>-17.28</v>
      </c>
      <c r="H1002" s="91">
        <v>-451.5</v>
      </c>
      <c r="I1002" s="91">
        <v>442.06600000000003</v>
      </c>
      <c r="J1002" s="93"/>
    </row>
    <row r="1003" spans="1:10">
      <c r="A1003" s="89">
        <v>40564</v>
      </c>
      <c r="B1003" s="90">
        <v>42</v>
      </c>
      <c r="C1003" s="91">
        <v>46482</v>
      </c>
      <c r="D1003" s="92" t="s">
        <v>172</v>
      </c>
      <c r="E1003" s="91">
        <v>47141.771999999997</v>
      </c>
      <c r="F1003" s="91">
        <v>47607.94</v>
      </c>
      <c r="G1003" s="91">
        <v>-13.04</v>
      </c>
      <c r="H1003" s="91">
        <v>-451.5</v>
      </c>
      <c r="I1003" s="91">
        <v>437.52</v>
      </c>
      <c r="J1003" s="93"/>
    </row>
    <row r="1004" spans="1:10">
      <c r="A1004" s="89">
        <v>40564</v>
      </c>
      <c r="B1004" s="90">
        <v>43</v>
      </c>
      <c r="C1004" s="91">
        <v>44794</v>
      </c>
      <c r="D1004" s="92" t="s">
        <v>172</v>
      </c>
      <c r="E1004" s="91">
        <v>45445.648000000001</v>
      </c>
      <c r="F1004" s="91">
        <v>45911.552000000003</v>
      </c>
      <c r="G1004" s="91">
        <v>-14.82</v>
      </c>
      <c r="H1004" s="91">
        <v>-451.5</v>
      </c>
      <c r="I1004" s="91">
        <v>995.41600000000005</v>
      </c>
      <c r="J1004" s="93"/>
    </row>
    <row r="1005" spans="1:10">
      <c r="A1005" s="89">
        <v>40564</v>
      </c>
      <c r="B1005" s="90">
        <v>44</v>
      </c>
      <c r="C1005" s="91">
        <v>42657</v>
      </c>
      <c r="D1005" s="92" t="s">
        <v>172</v>
      </c>
      <c r="E1005" s="91">
        <v>43240.877999999997</v>
      </c>
      <c r="F1005" s="91">
        <v>43707.205999999998</v>
      </c>
      <c r="G1005" s="91">
        <v>-17.16</v>
      </c>
      <c r="H1005" s="91">
        <v>-451.6</v>
      </c>
      <c r="I1005" s="91">
        <v>995.51400000000001</v>
      </c>
      <c r="J1005" s="93"/>
    </row>
    <row r="1006" spans="1:10">
      <c r="A1006" s="89">
        <v>40564</v>
      </c>
      <c r="B1006" s="90">
        <v>45</v>
      </c>
      <c r="C1006" s="91">
        <v>40780</v>
      </c>
      <c r="D1006" s="92" t="s">
        <v>172</v>
      </c>
      <c r="E1006" s="91">
        <v>41454.294000000002</v>
      </c>
      <c r="F1006" s="91">
        <v>41913.732000000004</v>
      </c>
      <c r="G1006" s="91">
        <v>-16.2</v>
      </c>
      <c r="H1006" s="91">
        <v>-445.7</v>
      </c>
      <c r="I1006" s="91">
        <v>980.69</v>
      </c>
      <c r="J1006" s="93"/>
    </row>
    <row r="1007" spans="1:10">
      <c r="A1007" s="89">
        <v>40564</v>
      </c>
      <c r="B1007" s="90">
        <v>46</v>
      </c>
      <c r="C1007" s="91">
        <v>39270</v>
      </c>
      <c r="D1007" s="92" t="s">
        <v>172</v>
      </c>
      <c r="E1007" s="91">
        <v>39904.952000000005</v>
      </c>
      <c r="F1007" s="91">
        <v>40158.51</v>
      </c>
      <c r="G1007" s="91">
        <v>-12.64</v>
      </c>
      <c r="H1007" s="91">
        <v>-241.1</v>
      </c>
      <c r="I1007" s="91">
        <v>980.79</v>
      </c>
      <c r="J1007" s="93"/>
    </row>
    <row r="1008" spans="1:10">
      <c r="A1008" s="89">
        <v>40564</v>
      </c>
      <c r="B1008" s="90">
        <v>47</v>
      </c>
      <c r="C1008" s="91">
        <v>37451</v>
      </c>
      <c r="D1008" s="92" t="s">
        <v>172</v>
      </c>
      <c r="E1008" s="91">
        <v>38084.58</v>
      </c>
      <c r="F1008" s="91">
        <v>38291.578000000001</v>
      </c>
      <c r="G1008" s="91">
        <v>-117.48</v>
      </c>
      <c r="H1008" s="91">
        <v>-90.2</v>
      </c>
      <c r="I1008" s="91">
        <v>1016.072</v>
      </c>
      <c r="J1008" s="93"/>
    </row>
    <row r="1009" spans="1:10">
      <c r="A1009" s="89">
        <v>40564</v>
      </c>
      <c r="B1009" s="90">
        <v>48</v>
      </c>
      <c r="C1009" s="91">
        <v>36484</v>
      </c>
      <c r="D1009" s="92" t="s">
        <v>172</v>
      </c>
      <c r="E1009" s="91">
        <v>37091.96</v>
      </c>
      <c r="F1009" s="91">
        <v>37601.777999999998</v>
      </c>
      <c r="G1009" s="91">
        <v>-420.3</v>
      </c>
      <c r="H1009" s="91">
        <v>-90.2</v>
      </c>
      <c r="I1009" s="91">
        <v>1016.466</v>
      </c>
      <c r="J1009" s="93"/>
    </row>
    <row r="1010" spans="1:10">
      <c r="A1010" s="89">
        <v>40565</v>
      </c>
      <c r="B1010" s="90">
        <v>1</v>
      </c>
      <c r="C1010" s="91">
        <v>36954</v>
      </c>
      <c r="D1010" s="92" t="s">
        <v>172</v>
      </c>
      <c r="E1010" s="91">
        <v>37556.896000000001</v>
      </c>
      <c r="F1010" s="91">
        <v>38095.733999999997</v>
      </c>
      <c r="G1010" s="91">
        <v>-449.32</v>
      </c>
      <c r="H1010" s="91">
        <v>-90.1</v>
      </c>
      <c r="I1010" s="91">
        <v>1329.3620000000001</v>
      </c>
      <c r="J1010" s="93"/>
    </row>
    <row r="1011" spans="1:10">
      <c r="A1011" s="89">
        <v>40565</v>
      </c>
      <c r="B1011" s="90">
        <v>2</v>
      </c>
      <c r="C1011" s="91">
        <v>36773</v>
      </c>
      <c r="D1011" s="92" t="s">
        <v>172</v>
      </c>
      <c r="E1011" s="91">
        <v>37353.945999999996</v>
      </c>
      <c r="F1011" s="91">
        <v>38175.004000000001</v>
      </c>
      <c r="G1011" s="91">
        <v>-731.54</v>
      </c>
      <c r="H1011" s="91">
        <v>-90.2</v>
      </c>
      <c r="I1011" s="91">
        <v>1330.7460000000001</v>
      </c>
      <c r="J1011" s="93"/>
    </row>
    <row r="1012" spans="1:10">
      <c r="A1012" s="89">
        <v>40565</v>
      </c>
      <c r="B1012" s="90">
        <v>3</v>
      </c>
      <c r="C1012" s="91">
        <v>36086</v>
      </c>
      <c r="D1012" s="92" t="s">
        <v>172</v>
      </c>
      <c r="E1012" s="91">
        <v>36682.74</v>
      </c>
      <c r="F1012" s="91">
        <v>38093.008000000002</v>
      </c>
      <c r="G1012" s="91">
        <v>-1146.46</v>
      </c>
      <c r="H1012" s="91">
        <v>-217.9</v>
      </c>
      <c r="I1012" s="91">
        <v>1516.546</v>
      </c>
      <c r="J1012" s="93"/>
    </row>
    <row r="1013" spans="1:10">
      <c r="A1013" s="89">
        <v>40565</v>
      </c>
      <c r="B1013" s="90">
        <v>4</v>
      </c>
      <c r="C1013" s="91">
        <v>35255</v>
      </c>
      <c r="D1013" s="92" t="s">
        <v>172</v>
      </c>
      <c r="E1013" s="91">
        <v>35894.822</v>
      </c>
      <c r="F1013" s="91">
        <v>37290.17</v>
      </c>
      <c r="G1013" s="91">
        <v>-1201.92</v>
      </c>
      <c r="H1013" s="91">
        <v>-195.5</v>
      </c>
      <c r="I1013" s="91">
        <v>1516.942</v>
      </c>
      <c r="J1013" s="93"/>
    </row>
    <row r="1014" spans="1:10">
      <c r="A1014" s="89">
        <v>40565</v>
      </c>
      <c r="B1014" s="90">
        <v>5</v>
      </c>
      <c r="C1014" s="91">
        <v>34741</v>
      </c>
      <c r="D1014" s="92" t="s">
        <v>172</v>
      </c>
      <c r="E1014" s="91">
        <v>35298.885999999999</v>
      </c>
      <c r="F1014" s="91">
        <v>36676.644</v>
      </c>
      <c r="G1014" s="91">
        <v>-1288.24</v>
      </c>
      <c r="H1014" s="91">
        <v>-90.1</v>
      </c>
      <c r="I1014" s="91">
        <v>1610.04</v>
      </c>
      <c r="J1014" s="93"/>
    </row>
    <row r="1015" spans="1:10">
      <c r="A1015" s="89">
        <v>40565</v>
      </c>
      <c r="B1015" s="90">
        <v>6</v>
      </c>
      <c r="C1015" s="91">
        <v>34679</v>
      </c>
      <c r="D1015" s="92" t="s">
        <v>172</v>
      </c>
      <c r="E1015" s="91">
        <v>35271.995999999999</v>
      </c>
      <c r="F1015" s="91">
        <v>36697.699999999997</v>
      </c>
      <c r="G1015" s="91">
        <v>-1298.72</v>
      </c>
      <c r="H1015" s="91">
        <v>-90.2</v>
      </c>
      <c r="I1015" s="91">
        <v>1610.732</v>
      </c>
      <c r="J1015" s="93"/>
    </row>
    <row r="1016" spans="1:10">
      <c r="A1016" s="89">
        <v>40565</v>
      </c>
      <c r="B1016" s="90">
        <v>7</v>
      </c>
      <c r="C1016" s="91">
        <v>34246</v>
      </c>
      <c r="D1016" s="92" t="s">
        <v>172</v>
      </c>
      <c r="E1016" s="91">
        <v>34780.784</v>
      </c>
      <c r="F1016" s="91">
        <v>36890.322</v>
      </c>
      <c r="G1016" s="91">
        <v>-2020.02</v>
      </c>
      <c r="H1016" s="91">
        <v>-90.2</v>
      </c>
      <c r="I1016" s="91">
        <v>1091.578</v>
      </c>
      <c r="J1016" s="93"/>
    </row>
    <row r="1017" spans="1:10">
      <c r="A1017" s="89">
        <v>40565</v>
      </c>
      <c r="B1017" s="90">
        <v>8</v>
      </c>
      <c r="C1017" s="91">
        <v>33386</v>
      </c>
      <c r="D1017" s="92" t="s">
        <v>172</v>
      </c>
      <c r="E1017" s="91">
        <v>33940.81</v>
      </c>
      <c r="F1017" s="91">
        <v>36149.067999999999</v>
      </c>
      <c r="G1017" s="91">
        <v>-2118.7399999999998</v>
      </c>
      <c r="H1017" s="91">
        <v>-90.1</v>
      </c>
      <c r="I1017" s="91">
        <v>1029.71</v>
      </c>
      <c r="J1017" s="93"/>
    </row>
    <row r="1018" spans="1:10">
      <c r="A1018" s="89">
        <v>40565</v>
      </c>
      <c r="B1018" s="90">
        <v>9</v>
      </c>
      <c r="C1018" s="91">
        <v>32502</v>
      </c>
      <c r="D1018" s="92" t="s">
        <v>172</v>
      </c>
      <c r="E1018" s="91">
        <v>33076.296000000002</v>
      </c>
      <c r="F1018" s="91">
        <v>35491.353999999999</v>
      </c>
      <c r="G1018" s="91">
        <v>-2325.54</v>
      </c>
      <c r="H1018" s="91">
        <v>-90.2</v>
      </c>
      <c r="I1018" s="91">
        <v>1514.6680000000001</v>
      </c>
      <c r="J1018" s="93"/>
    </row>
    <row r="1019" spans="1:10">
      <c r="A1019" s="89">
        <v>40565</v>
      </c>
      <c r="B1019" s="90">
        <v>10</v>
      </c>
      <c r="C1019" s="91">
        <v>32146</v>
      </c>
      <c r="D1019" s="92" t="s">
        <v>172</v>
      </c>
      <c r="E1019" s="91">
        <v>32740.578000000001</v>
      </c>
      <c r="F1019" s="91">
        <v>35166.495999999999</v>
      </c>
      <c r="G1019" s="91">
        <v>-2336.4</v>
      </c>
      <c r="H1019" s="91">
        <v>-90.2</v>
      </c>
      <c r="I1019" s="91">
        <v>1517.93</v>
      </c>
      <c r="J1019" s="93"/>
    </row>
    <row r="1020" spans="1:10">
      <c r="A1020" s="89">
        <v>40565</v>
      </c>
      <c r="B1020" s="90">
        <v>11</v>
      </c>
      <c r="C1020" s="91">
        <v>31885</v>
      </c>
      <c r="D1020" s="92" t="s">
        <v>172</v>
      </c>
      <c r="E1020" s="91">
        <v>32488.204000000002</v>
      </c>
      <c r="F1020" s="91">
        <v>34778.228000000003</v>
      </c>
      <c r="G1020" s="91">
        <v>-2155.34</v>
      </c>
      <c r="H1020" s="91">
        <v>-90.1</v>
      </c>
      <c r="I1020" s="91">
        <v>679.25800000000004</v>
      </c>
      <c r="J1020" s="93"/>
    </row>
    <row r="1021" spans="1:10">
      <c r="A1021" s="89">
        <v>40565</v>
      </c>
      <c r="B1021" s="90">
        <v>12</v>
      </c>
      <c r="C1021" s="91">
        <v>32022</v>
      </c>
      <c r="D1021" s="92" t="s">
        <v>172</v>
      </c>
      <c r="E1021" s="91">
        <v>32611.216</v>
      </c>
      <c r="F1021" s="91">
        <v>34945.714</v>
      </c>
      <c r="G1021" s="91">
        <v>-2199.98</v>
      </c>
      <c r="H1021" s="91">
        <v>-90.2</v>
      </c>
      <c r="I1021" s="91">
        <v>557.5</v>
      </c>
      <c r="J1021" s="93"/>
    </row>
    <row r="1022" spans="1:10">
      <c r="A1022" s="89">
        <v>40565</v>
      </c>
      <c r="B1022" s="90">
        <v>13</v>
      </c>
      <c r="C1022" s="91">
        <v>33127</v>
      </c>
      <c r="D1022" s="92" t="s">
        <v>172</v>
      </c>
      <c r="E1022" s="91">
        <v>33768.326000000001</v>
      </c>
      <c r="F1022" s="91">
        <v>35489.063999999998</v>
      </c>
      <c r="G1022" s="91">
        <v>-1631.22</v>
      </c>
      <c r="H1022" s="91">
        <v>-90.1</v>
      </c>
      <c r="I1022" s="91">
        <v>202.404</v>
      </c>
      <c r="J1022" s="93"/>
    </row>
    <row r="1023" spans="1:10">
      <c r="A1023" s="89">
        <v>40565</v>
      </c>
      <c r="B1023" s="90">
        <v>14</v>
      </c>
      <c r="C1023" s="91">
        <v>33955</v>
      </c>
      <c r="D1023" s="92" t="s">
        <v>172</v>
      </c>
      <c r="E1023" s="91">
        <v>34606.207999999999</v>
      </c>
      <c r="F1023" s="91">
        <v>35902.106</v>
      </c>
      <c r="G1023" s="91">
        <v>-1206.3800000000001</v>
      </c>
      <c r="H1023" s="91">
        <v>-90.2</v>
      </c>
      <c r="I1023" s="91">
        <v>170.18600000000001</v>
      </c>
      <c r="J1023" s="93"/>
    </row>
    <row r="1024" spans="1:10">
      <c r="A1024" s="89">
        <v>40565</v>
      </c>
      <c r="B1024" s="90">
        <v>15</v>
      </c>
      <c r="C1024" s="91">
        <v>35319</v>
      </c>
      <c r="D1024" s="92" t="s">
        <v>172</v>
      </c>
      <c r="E1024" s="91">
        <v>35957.381999999998</v>
      </c>
      <c r="F1024" s="91">
        <v>36531.42</v>
      </c>
      <c r="G1024" s="91">
        <v>-484.52</v>
      </c>
      <c r="H1024" s="91">
        <v>-90.1</v>
      </c>
      <c r="I1024" s="91">
        <v>197.06800000000001</v>
      </c>
      <c r="J1024" s="93"/>
    </row>
    <row r="1025" spans="1:10">
      <c r="A1025" s="89">
        <v>40565</v>
      </c>
      <c r="B1025" s="90">
        <v>16</v>
      </c>
      <c r="C1025" s="91">
        <v>36344</v>
      </c>
      <c r="D1025" s="92" t="s">
        <v>172</v>
      </c>
      <c r="E1025" s="91">
        <v>36989.684000000001</v>
      </c>
      <c r="F1025" s="91">
        <v>37546.296000000002</v>
      </c>
      <c r="G1025" s="91">
        <v>-453.54</v>
      </c>
      <c r="H1025" s="91">
        <v>-95.4</v>
      </c>
      <c r="I1025" s="91">
        <v>252.31400000000002</v>
      </c>
      <c r="J1025" s="93"/>
    </row>
    <row r="1026" spans="1:10">
      <c r="A1026" s="89">
        <v>40565</v>
      </c>
      <c r="B1026" s="90">
        <v>17</v>
      </c>
      <c r="C1026" s="91">
        <v>38273</v>
      </c>
      <c r="D1026" s="92" t="s">
        <v>172</v>
      </c>
      <c r="E1026" s="91">
        <v>39048.067999999999</v>
      </c>
      <c r="F1026" s="91">
        <v>39468.707999999999</v>
      </c>
      <c r="G1026" s="91">
        <v>-228.44</v>
      </c>
      <c r="H1026" s="91">
        <v>-191.9</v>
      </c>
      <c r="I1026" s="91">
        <v>306.07600000000002</v>
      </c>
      <c r="J1026" s="93"/>
    </row>
    <row r="1027" spans="1:10">
      <c r="A1027" s="89">
        <v>40565</v>
      </c>
      <c r="B1027" s="90">
        <v>18</v>
      </c>
      <c r="C1027" s="91">
        <v>40549</v>
      </c>
      <c r="D1027" s="92" t="s">
        <v>172</v>
      </c>
      <c r="E1027" s="91">
        <v>41408.578000000001</v>
      </c>
      <c r="F1027" s="91">
        <v>41781.953999999998</v>
      </c>
      <c r="G1027" s="91">
        <v>-22.36</v>
      </c>
      <c r="H1027" s="91">
        <v>-346.1</v>
      </c>
      <c r="I1027" s="91">
        <v>309.83199999999999</v>
      </c>
      <c r="J1027" s="93"/>
    </row>
    <row r="1028" spans="1:10">
      <c r="A1028" s="89">
        <v>40565</v>
      </c>
      <c r="B1028" s="90">
        <v>19</v>
      </c>
      <c r="C1028" s="91">
        <v>42849</v>
      </c>
      <c r="D1028" s="92" t="s">
        <v>172</v>
      </c>
      <c r="E1028" s="91">
        <v>43557.582000000002</v>
      </c>
      <c r="F1028" s="91">
        <v>43996.712</v>
      </c>
      <c r="G1028" s="91">
        <v>-3.74</v>
      </c>
      <c r="H1028" s="91">
        <v>-431.3</v>
      </c>
      <c r="I1028" s="91">
        <v>1160.758</v>
      </c>
      <c r="J1028" s="93"/>
    </row>
    <row r="1029" spans="1:10">
      <c r="A1029" s="89">
        <v>40565</v>
      </c>
      <c r="B1029" s="90">
        <v>20</v>
      </c>
      <c r="C1029" s="91">
        <v>44093</v>
      </c>
      <c r="D1029" s="92" t="s">
        <v>172</v>
      </c>
      <c r="E1029" s="91">
        <v>44697.724000000002</v>
      </c>
      <c r="F1029" s="91">
        <v>45138.398000000001</v>
      </c>
      <c r="G1029" s="91">
        <v>-5.68</v>
      </c>
      <c r="H1029" s="91">
        <v>-431.9</v>
      </c>
      <c r="I1029" s="91">
        <v>1179.24</v>
      </c>
      <c r="J1029" s="93"/>
    </row>
    <row r="1030" spans="1:10">
      <c r="A1030" s="89">
        <v>40565</v>
      </c>
      <c r="B1030" s="90">
        <v>21</v>
      </c>
      <c r="C1030" s="91">
        <v>44769</v>
      </c>
      <c r="D1030" s="92" t="s">
        <v>172</v>
      </c>
      <c r="E1030" s="91">
        <v>45432.968000000001</v>
      </c>
      <c r="F1030" s="91">
        <v>45876.678</v>
      </c>
      <c r="G1030" s="91">
        <v>-10.26</v>
      </c>
      <c r="H1030" s="91">
        <v>-432</v>
      </c>
      <c r="I1030" s="91">
        <v>1213.1380000000001</v>
      </c>
      <c r="J1030" s="93"/>
    </row>
    <row r="1031" spans="1:10">
      <c r="A1031" s="89">
        <v>40565</v>
      </c>
      <c r="B1031" s="90">
        <v>22</v>
      </c>
      <c r="C1031" s="91">
        <v>45048</v>
      </c>
      <c r="D1031" s="92" t="s">
        <v>172</v>
      </c>
      <c r="E1031" s="91">
        <v>45774.911999999997</v>
      </c>
      <c r="F1031" s="91">
        <v>46219.286</v>
      </c>
      <c r="G1031" s="91">
        <v>-11.38</v>
      </c>
      <c r="H1031" s="91">
        <v>-432</v>
      </c>
      <c r="I1031" s="91">
        <v>1212.94</v>
      </c>
      <c r="J1031" s="93"/>
    </row>
    <row r="1032" spans="1:10">
      <c r="A1032" s="89">
        <v>40565</v>
      </c>
      <c r="B1032" s="90">
        <v>23</v>
      </c>
      <c r="C1032" s="91">
        <v>45145</v>
      </c>
      <c r="D1032" s="92" t="s">
        <v>172</v>
      </c>
      <c r="E1032" s="91">
        <v>45892.694000000003</v>
      </c>
      <c r="F1032" s="91">
        <v>46336.631999999998</v>
      </c>
      <c r="G1032" s="91">
        <v>-12.9</v>
      </c>
      <c r="H1032" s="91">
        <v>-432</v>
      </c>
      <c r="I1032" s="91">
        <v>1264.3320000000001</v>
      </c>
      <c r="J1032" s="93"/>
    </row>
    <row r="1033" spans="1:10">
      <c r="A1033" s="89">
        <v>40565</v>
      </c>
      <c r="B1033" s="90">
        <v>24</v>
      </c>
      <c r="C1033" s="91">
        <v>45290</v>
      </c>
      <c r="D1033" s="92" t="s">
        <v>172</v>
      </c>
      <c r="E1033" s="91">
        <v>46006.546000000002</v>
      </c>
      <c r="F1033" s="91">
        <v>46448.504000000001</v>
      </c>
      <c r="G1033" s="91">
        <v>-10.56</v>
      </c>
      <c r="H1033" s="91">
        <v>-431.9</v>
      </c>
      <c r="I1033" s="91">
        <v>1268.2860000000001</v>
      </c>
      <c r="J1033" s="93"/>
    </row>
    <row r="1034" spans="1:10">
      <c r="A1034" s="89">
        <v>40565</v>
      </c>
      <c r="B1034" s="90">
        <v>25</v>
      </c>
      <c r="C1034" s="91">
        <v>45194</v>
      </c>
      <c r="D1034" s="92" t="s">
        <v>172</v>
      </c>
      <c r="E1034" s="91">
        <v>45938.904000000002</v>
      </c>
      <c r="F1034" s="91">
        <v>46379.978000000003</v>
      </c>
      <c r="G1034" s="91">
        <v>-8.8800000000000008</v>
      </c>
      <c r="H1034" s="91">
        <v>-432</v>
      </c>
      <c r="I1034" s="91">
        <v>1819.0640000000001</v>
      </c>
      <c r="J1034" s="93"/>
    </row>
    <row r="1035" spans="1:10">
      <c r="A1035" s="89">
        <v>40565</v>
      </c>
      <c r="B1035" s="90">
        <v>26</v>
      </c>
      <c r="C1035" s="91">
        <v>44750</v>
      </c>
      <c r="D1035" s="92" t="s">
        <v>172</v>
      </c>
      <c r="E1035" s="91">
        <v>45481.506000000001</v>
      </c>
      <c r="F1035" s="91">
        <v>45928.964</v>
      </c>
      <c r="G1035" s="91">
        <v>-14.9</v>
      </c>
      <c r="H1035" s="91">
        <v>-431.9</v>
      </c>
      <c r="I1035" s="91">
        <v>1809.182</v>
      </c>
      <c r="J1035" s="93"/>
    </row>
    <row r="1036" spans="1:10">
      <c r="A1036" s="89">
        <v>40565</v>
      </c>
      <c r="B1036" s="90">
        <v>27</v>
      </c>
      <c r="C1036" s="91">
        <v>44155</v>
      </c>
      <c r="D1036" s="92" t="s">
        <v>172</v>
      </c>
      <c r="E1036" s="91">
        <v>44882.565999999999</v>
      </c>
      <c r="F1036" s="91">
        <v>45326.464</v>
      </c>
      <c r="G1036" s="91">
        <v>-11.04</v>
      </c>
      <c r="H1036" s="91">
        <v>-432.1</v>
      </c>
      <c r="I1036" s="91">
        <v>1199.5</v>
      </c>
      <c r="J1036" s="93"/>
    </row>
    <row r="1037" spans="1:10">
      <c r="A1037" s="89">
        <v>40565</v>
      </c>
      <c r="B1037" s="90">
        <v>28</v>
      </c>
      <c r="C1037" s="91">
        <v>43761</v>
      </c>
      <c r="D1037" s="92" t="s">
        <v>172</v>
      </c>
      <c r="E1037" s="91">
        <v>44503.15</v>
      </c>
      <c r="F1037" s="91">
        <v>44943.733999999997</v>
      </c>
      <c r="G1037" s="91">
        <v>-8.74</v>
      </c>
      <c r="H1037" s="91">
        <v>-432</v>
      </c>
      <c r="I1037" s="91">
        <v>1196.634</v>
      </c>
      <c r="J1037" s="93"/>
    </row>
    <row r="1038" spans="1:10">
      <c r="A1038" s="89">
        <v>40565</v>
      </c>
      <c r="B1038" s="90">
        <v>29</v>
      </c>
      <c r="C1038" s="91">
        <v>43372</v>
      </c>
      <c r="D1038" s="92" t="s">
        <v>172</v>
      </c>
      <c r="E1038" s="91">
        <v>44159.114000000001</v>
      </c>
      <c r="F1038" s="91">
        <v>44607.932000000001</v>
      </c>
      <c r="G1038" s="91">
        <v>-19.3</v>
      </c>
      <c r="H1038" s="91">
        <v>-431.9</v>
      </c>
      <c r="I1038" s="91">
        <v>1317.1080000000002</v>
      </c>
      <c r="J1038" s="93"/>
    </row>
    <row r="1039" spans="1:10">
      <c r="A1039" s="89">
        <v>40565</v>
      </c>
      <c r="B1039" s="90">
        <v>30</v>
      </c>
      <c r="C1039" s="91">
        <v>42863</v>
      </c>
      <c r="D1039" s="92" t="s">
        <v>172</v>
      </c>
      <c r="E1039" s="91">
        <v>43683.815999999999</v>
      </c>
      <c r="F1039" s="91">
        <v>44131.034</v>
      </c>
      <c r="G1039" s="91">
        <v>-17.7</v>
      </c>
      <c r="H1039" s="91">
        <v>-432</v>
      </c>
      <c r="I1039" s="91">
        <v>1316.81</v>
      </c>
      <c r="J1039" s="93"/>
    </row>
    <row r="1040" spans="1:10">
      <c r="A1040" s="89">
        <v>40565</v>
      </c>
      <c r="B1040" s="90">
        <v>31</v>
      </c>
      <c r="C1040" s="91">
        <v>42771</v>
      </c>
      <c r="D1040" s="92" t="s">
        <v>172</v>
      </c>
      <c r="E1040" s="91">
        <v>43493.442000000003</v>
      </c>
      <c r="F1040" s="91">
        <v>43958.766000000003</v>
      </c>
      <c r="G1040" s="91">
        <v>-16.8</v>
      </c>
      <c r="H1040" s="91">
        <v>-450.5</v>
      </c>
      <c r="I1040" s="91">
        <v>757.03800000000001</v>
      </c>
      <c r="J1040" s="93"/>
    </row>
    <row r="1041" spans="1:10">
      <c r="A1041" s="89">
        <v>40565</v>
      </c>
      <c r="B1041" s="90">
        <v>32</v>
      </c>
      <c r="C1041" s="91">
        <v>42886</v>
      </c>
      <c r="D1041" s="92" t="s">
        <v>172</v>
      </c>
      <c r="E1041" s="91">
        <v>43615.603999999999</v>
      </c>
      <c r="F1041" s="91">
        <v>44082.248</v>
      </c>
      <c r="G1041" s="91">
        <v>-14.86</v>
      </c>
      <c r="H1041" s="91">
        <v>-451.1</v>
      </c>
      <c r="I1041" s="91">
        <v>793.01200000000006</v>
      </c>
      <c r="J1041" s="93"/>
    </row>
    <row r="1042" spans="1:10">
      <c r="A1042" s="89">
        <v>40565</v>
      </c>
      <c r="B1042" s="90">
        <v>33</v>
      </c>
      <c r="C1042" s="91">
        <v>43778</v>
      </c>
      <c r="D1042" s="92" t="s">
        <v>172</v>
      </c>
      <c r="E1042" s="91">
        <v>44562.252</v>
      </c>
      <c r="F1042" s="91">
        <v>45028.72</v>
      </c>
      <c r="G1042" s="91">
        <v>-17.3</v>
      </c>
      <c r="H1042" s="91">
        <v>-451</v>
      </c>
      <c r="I1042" s="91">
        <v>1812.8380000000002</v>
      </c>
      <c r="J1042" s="93"/>
    </row>
    <row r="1043" spans="1:10">
      <c r="A1043" s="89">
        <v>40565</v>
      </c>
      <c r="B1043" s="90">
        <v>34</v>
      </c>
      <c r="C1043" s="91">
        <v>46384</v>
      </c>
      <c r="D1043" s="92" t="s">
        <v>172</v>
      </c>
      <c r="E1043" s="91">
        <v>47253.279999999999</v>
      </c>
      <c r="F1043" s="91">
        <v>47725.748</v>
      </c>
      <c r="G1043" s="91">
        <v>-14.58</v>
      </c>
      <c r="H1043" s="91">
        <v>-451.1</v>
      </c>
      <c r="I1043" s="91">
        <v>1816.4960000000001</v>
      </c>
      <c r="J1043" s="93"/>
    </row>
    <row r="1044" spans="1:10">
      <c r="A1044" s="89">
        <v>40565</v>
      </c>
      <c r="B1044" s="90">
        <v>35</v>
      </c>
      <c r="C1044" s="91">
        <v>48766</v>
      </c>
      <c r="D1044" s="92" t="s">
        <v>172</v>
      </c>
      <c r="E1044" s="91">
        <v>49621.894</v>
      </c>
      <c r="F1044" s="91">
        <v>50089.421999999999</v>
      </c>
      <c r="G1044" s="91">
        <v>-14.52</v>
      </c>
      <c r="H1044" s="91">
        <v>-451</v>
      </c>
      <c r="I1044" s="91">
        <v>1970.67</v>
      </c>
      <c r="J1044" s="93"/>
    </row>
    <row r="1045" spans="1:10">
      <c r="A1045" s="89">
        <v>40565</v>
      </c>
      <c r="B1045" s="90">
        <v>36</v>
      </c>
      <c r="C1045" s="91">
        <v>49401</v>
      </c>
      <c r="D1045" s="92" t="s">
        <v>172</v>
      </c>
      <c r="E1045" s="91">
        <v>50252.428</v>
      </c>
      <c r="F1045" s="91">
        <v>50716.315999999999</v>
      </c>
      <c r="G1045" s="91">
        <v>-14.72</v>
      </c>
      <c r="H1045" s="91">
        <v>-451.1</v>
      </c>
      <c r="I1045" s="91">
        <v>1974.4260000000002</v>
      </c>
      <c r="J1045" s="93"/>
    </row>
    <row r="1046" spans="1:10">
      <c r="A1046" s="89">
        <v>40565</v>
      </c>
      <c r="B1046" s="90">
        <v>37</v>
      </c>
      <c r="C1046" s="91">
        <v>48801</v>
      </c>
      <c r="D1046" s="92" t="s">
        <v>172</v>
      </c>
      <c r="E1046" s="91">
        <v>49622.631999999998</v>
      </c>
      <c r="F1046" s="91">
        <v>50088.275999999998</v>
      </c>
      <c r="G1046" s="91">
        <v>-14.76</v>
      </c>
      <c r="H1046" s="91">
        <v>-451.1</v>
      </c>
      <c r="I1046" s="91">
        <v>1941.0220000000002</v>
      </c>
      <c r="J1046" s="93"/>
    </row>
    <row r="1047" spans="1:10">
      <c r="A1047" s="89">
        <v>40565</v>
      </c>
      <c r="B1047" s="90">
        <v>38</v>
      </c>
      <c r="C1047" s="91">
        <v>47754</v>
      </c>
      <c r="D1047" s="92" t="s">
        <v>172</v>
      </c>
      <c r="E1047" s="91">
        <v>48546.8</v>
      </c>
      <c r="F1047" s="91">
        <v>49010.707999999999</v>
      </c>
      <c r="G1047" s="91">
        <v>-9.3000000000000007</v>
      </c>
      <c r="H1047" s="91">
        <v>-451.1</v>
      </c>
      <c r="I1047" s="91">
        <v>1940.7240000000002</v>
      </c>
      <c r="J1047" s="93"/>
    </row>
    <row r="1048" spans="1:10">
      <c r="A1048" s="89">
        <v>40565</v>
      </c>
      <c r="B1048" s="90">
        <v>39</v>
      </c>
      <c r="C1048" s="91">
        <v>46238</v>
      </c>
      <c r="D1048" s="92" t="s">
        <v>172</v>
      </c>
      <c r="E1048" s="91">
        <v>47050.334000000003</v>
      </c>
      <c r="F1048" s="91">
        <v>47518.883999999998</v>
      </c>
      <c r="G1048" s="91">
        <v>-10.18</v>
      </c>
      <c r="H1048" s="91">
        <v>-451.1</v>
      </c>
      <c r="I1048" s="91">
        <v>1755.7140000000002</v>
      </c>
      <c r="J1048" s="93"/>
    </row>
    <row r="1049" spans="1:10">
      <c r="A1049" s="89">
        <v>40565</v>
      </c>
      <c r="B1049" s="90">
        <v>40</v>
      </c>
      <c r="C1049" s="91">
        <v>44711</v>
      </c>
      <c r="D1049" s="92" t="s">
        <v>172</v>
      </c>
      <c r="E1049" s="91">
        <v>45442.45</v>
      </c>
      <c r="F1049" s="91">
        <v>45912.678</v>
      </c>
      <c r="G1049" s="91">
        <v>-21.06</v>
      </c>
      <c r="H1049" s="91">
        <v>-451.1</v>
      </c>
      <c r="I1049" s="91">
        <v>1755.32</v>
      </c>
      <c r="J1049" s="93"/>
    </row>
    <row r="1050" spans="1:10">
      <c r="A1050" s="89">
        <v>40565</v>
      </c>
      <c r="B1050" s="90">
        <v>41</v>
      </c>
      <c r="C1050" s="91">
        <v>43346</v>
      </c>
      <c r="D1050" s="92" t="s">
        <v>172</v>
      </c>
      <c r="E1050" s="91">
        <v>44110.425999999999</v>
      </c>
      <c r="F1050" s="91">
        <v>44575.89</v>
      </c>
      <c r="G1050" s="91">
        <v>-15.68</v>
      </c>
      <c r="H1050" s="91">
        <v>-451.1</v>
      </c>
      <c r="I1050" s="91">
        <v>1642.16</v>
      </c>
      <c r="J1050" s="93"/>
    </row>
    <row r="1051" spans="1:10">
      <c r="A1051" s="89">
        <v>40565</v>
      </c>
      <c r="B1051" s="90">
        <v>42</v>
      </c>
      <c r="C1051" s="91">
        <v>41734</v>
      </c>
      <c r="D1051" s="92" t="s">
        <v>172</v>
      </c>
      <c r="E1051" s="91">
        <v>42388.336000000003</v>
      </c>
      <c r="F1051" s="91">
        <v>42849</v>
      </c>
      <c r="G1051" s="91">
        <v>-10.08</v>
      </c>
      <c r="H1051" s="91">
        <v>-451.2</v>
      </c>
      <c r="I1051" s="91">
        <v>1640.6760000000002</v>
      </c>
      <c r="J1051" s="93"/>
    </row>
    <row r="1052" spans="1:10">
      <c r="A1052" s="89">
        <v>40565</v>
      </c>
      <c r="B1052" s="90">
        <v>43</v>
      </c>
      <c r="C1052" s="91">
        <v>40446</v>
      </c>
      <c r="D1052" s="92" t="s">
        <v>172</v>
      </c>
      <c r="E1052" s="91">
        <v>41089.296000000002</v>
      </c>
      <c r="F1052" s="91">
        <v>41545.82</v>
      </c>
      <c r="G1052" s="91">
        <v>-4.24</v>
      </c>
      <c r="H1052" s="91">
        <v>-451.2</v>
      </c>
      <c r="I1052" s="91">
        <v>947.68</v>
      </c>
      <c r="J1052" s="93"/>
    </row>
    <row r="1053" spans="1:10">
      <c r="A1053" s="89">
        <v>40565</v>
      </c>
      <c r="B1053" s="90">
        <v>44</v>
      </c>
      <c r="C1053" s="91">
        <v>38967</v>
      </c>
      <c r="D1053" s="92" t="s">
        <v>172</v>
      </c>
      <c r="E1053" s="91">
        <v>39647.017999999996</v>
      </c>
      <c r="F1053" s="91">
        <v>40105.122000000003</v>
      </c>
      <c r="G1053" s="91">
        <v>-6.28</v>
      </c>
      <c r="H1053" s="91">
        <v>-451.3</v>
      </c>
      <c r="I1053" s="91">
        <v>948.07600000000002</v>
      </c>
      <c r="J1053" s="93"/>
    </row>
    <row r="1054" spans="1:10">
      <c r="A1054" s="89">
        <v>40565</v>
      </c>
      <c r="B1054" s="90">
        <v>45</v>
      </c>
      <c r="C1054" s="91">
        <v>37582</v>
      </c>
      <c r="D1054" s="92" t="s">
        <v>172</v>
      </c>
      <c r="E1054" s="91">
        <v>38254.524000000005</v>
      </c>
      <c r="F1054" s="91">
        <v>38718.771999999997</v>
      </c>
      <c r="G1054" s="91">
        <v>-9.7200000000000006</v>
      </c>
      <c r="H1054" s="91">
        <v>-451.1</v>
      </c>
      <c r="I1054" s="91">
        <v>371.7</v>
      </c>
      <c r="J1054" s="93"/>
    </row>
    <row r="1055" spans="1:10">
      <c r="A1055" s="89">
        <v>40565</v>
      </c>
      <c r="B1055" s="90">
        <v>46</v>
      </c>
      <c r="C1055" s="91">
        <v>36761</v>
      </c>
      <c r="D1055" s="92" t="s">
        <v>172</v>
      </c>
      <c r="E1055" s="91">
        <v>37419.603999999999</v>
      </c>
      <c r="F1055" s="91">
        <v>37879.554000000004</v>
      </c>
      <c r="G1055" s="91">
        <v>-8.02</v>
      </c>
      <c r="H1055" s="91">
        <v>-450.6</v>
      </c>
      <c r="I1055" s="91">
        <v>197.166</v>
      </c>
      <c r="J1055" s="93"/>
    </row>
    <row r="1056" spans="1:10">
      <c r="A1056" s="89">
        <v>40565</v>
      </c>
      <c r="B1056" s="90">
        <v>47</v>
      </c>
      <c r="C1056" s="91">
        <v>35411</v>
      </c>
      <c r="D1056" s="92" t="s">
        <v>172</v>
      </c>
      <c r="E1056" s="91">
        <v>36079.72</v>
      </c>
      <c r="F1056" s="91">
        <v>36682.451999999997</v>
      </c>
      <c r="G1056" s="91">
        <v>-166.08</v>
      </c>
      <c r="H1056" s="91">
        <v>-432.1</v>
      </c>
      <c r="I1056" s="91">
        <v>1044.04</v>
      </c>
      <c r="J1056" s="93"/>
    </row>
    <row r="1057" spans="1:10">
      <c r="A1057" s="89">
        <v>40565</v>
      </c>
      <c r="B1057" s="90">
        <v>48</v>
      </c>
      <c r="C1057" s="91">
        <v>34358</v>
      </c>
      <c r="D1057" s="92" t="s">
        <v>172</v>
      </c>
      <c r="E1057" s="91">
        <v>35033.362000000001</v>
      </c>
      <c r="F1057" s="91">
        <v>35801.794000000002</v>
      </c>
      <c r="G1057" s="91">
        <v>-343.68</v>
      </c>
      <c r="H1057" s="91">
        <v>-432.1</v>
      </c>
      <c r="I1057" s="91">
        <v>1581.4780000000001</v>
      </c>
      <c r="J1057" s="93"/>
    </row>
    <row r="1058" spans="1:10">
      <c r="A1058" s="89">
        <v>40566</v>
      </c>
      <c r="B1058" s="90">
        <v>1</v>
      </c>
      <c r="C1058" s="91">
        <v>34905</v>
      </c>
      <c r="D1058" s="92" t="s">
        <v>172</v>
      </c>
      <c r="E1058" s="91">
        <v>35555.620000000003</v>
      </c>
      <c r="F1058" s="91">
        <v>36153.847999999998</v>
      </c>
      <c r="G1058" s="91">
        <v>-183.06</v>
      </c>
      <c r="H1058" s="91">
        <v>-432.1</v>
      </c>
      <c r="I1058" s="91">
        <v>1397.4560000000001</v>
      </c>
      <c r="J1058" s="93"/>
    </row>
    <row r="1059" spans="1:10">
      <c r="A1059" s="89">
        <v>40566</v>
      </c>
      <c r="B1059" s="90">
        <v>2</v>
      </c>
      <c r="C1059" s="91">
        <v>34728</v>
      </c>
      <c r="D1059" s="92" t="s">
        <v>172</v>
      </c>
      <c r="E1059" s="91">
        <v>35356.142</v>
      </c>
      <c r="F1059" s="91">
        <v>35949.843999999997</v>
      </c>
      <c r="G1059" s="91">
        <v>-187.1</v>
      </c>
      <c r="H1059" s="91">
        <v>-432.2</v>
      </c>
      <c r="I1059" s="91">
        <v>1386.684</v>
      </c>
      <c r="J1059" s="93"/>
    </row>
    <row r="1060" spans="1:10">
      <c r="A1060" s="89">
        <v>40566</v>
      </c>
      <c r="B1060" s="90">
        <v>3</v>
      </c>
      <c r="C1060" s="91">
        <v>33992</v>
      </c>
      <c r="D1060" s="92" t="s">
        <v>172</v>
      </c>
      <c r="E1060" s="91">
        <v>34590.921999999999</v>
      </c>
      <c r="F1060" s="91">
        <v>35788.699999999997</v>
      </c>
      <c r="G1060" s="91">
        <v>-772.76</v>
      </c>
      <c r="H1060" s="91">
        <v>-432.1</v>
      </c>
      <c r="I1060" s="91">
        <v>1386.98</v>
      </c>
      <c r="J1060" s="93"/>
    </row>
    <row r="1061" spans="1:10">
      <c r="A1061" s="89">
        <v>40566</v>
      </c>
      <c r="B1061" s="90">
        <v>4</v>
      </c>
      <c r="C1061" s="91">
        <v>33243</v>
      </c>
      <c r="D1061" s="92" t="s">
        <v>172</v>
      </c>
      <c r="E1061" s="91">
        <v>33823.411999999997</v>
      </c>
      <c r="F1061" s="91">
        <v>35251.17</v>
      </c>
      <c r="G1061" s="91">
        <v>-998.24</v>
      </c>
      <c r="H1061" s="91">
        <v>-432.2</v>
      </c>
      <c r="I1061" s="91">
        <v>1387.1780000000001</v>
      </c>
      <c r="J1061" s="93"/>
    </row>
    <row r="1062" spans="1:10">
      <c r="A1062" s="89">
        <v>40566</v>
      </c>
      <c r="B1062" s="90">
        <v>5</v>
      </c>
      <c r="C1062" s="91">
        <v>32731</v>
      </c>
      <c r="D1062" s="92" t="s">
        <v>172</v>
      </c>
      <c r="E1062" s="91">
        <v>33327.769999999997</v>
      </c>
      <c r="F1062" s="91">
        <v>34939.707999999999</v>
      </c>
      <c r="G1062" s="91">
        <v>-1182.42</v>
      </c>
      <c r="H1062" s="91">
        <v>-432.1</v>
      </c>
      <c r="I1062" s="91">
        <v>1435.308</v>
      </c>
      <c r="J1062" s="93"/>
    </row>
    <row r="1063" spans="1:10">
      <c r="A1063" s="89">
        <v>40566</v>
      </c>
      <c r="B1063" s="90">
        <v>6</v>
      </c>
      <c r="C1063" s="91">
        <v>32672</v>
      </c>
      <c r="D1063" s="92" t="s">
        <v>172</v>
      </c>
      <c r="E1063" s="91">
        <v>33277.03</v>
      </c>
      <c r="F1063" s="91">
        <v>34906.027999999998</v>
      </c>
      <c r="G1063" s="91">
        <v>-1199.48</v>
      </c>
      <c r="H1063" s="91">
        <v>-432.2</v>
      </c>
      <c r="I1063" s="91">
        <v>1536.51</v>
      </c>
      <c r="J1063" s="93"/>
    </row>
    <row r="1064" spans="1:10">
      <c r="A1064" s="89">
        <v>40566</v>
      </c>
      <c r="B1064" s="90">
        <v>7</v>
      </c>
      <c r="C1064" s="91">
        <v>32092</v>
      </c>
      <c r="D1064" s="92" t="s">
        <v>172</v>
      </c>
      <c r="E1064" s="91">
        <v>32696.276000000002</v>
      </c>
      <c r="F1064" s="91">
        <v>34794.76</v>
      </c>
      <c r="G1064" s="91">
        <v>-1574.3</v>
      </c>
      <c r="H1064" s="91">
        <v>-432.2</v>
      </c>
      <c r="I1064" s="91">
        <v>1814.124</v>
      </c>
      <c r="J1064" s="93"/>
    </row>
    <row r="1065" spans="1:10">
      <c r="A1065" s="89">
        <v>40566</v>
      </c>
      <c r="B1065" s="90">
        <v>8</v>
      </c>
      <c r="C1065" s="91">
        <v>31352</v>
      </c>
      <c r="D1065" s="92" t="s">
        <v>172</v>
      </c>
      <c r="E1065" s="91">
        <v>31962.128000000001</v>
      </c>
      <c r="F1065" s="91">
        <v>34244.366000000002</v>
      </c>
      <c r="G1065" s="91">
        <v>-1852.72</v>
      </c>
      <c r="H1065" s="91">
        <v>-432.2</v>
      </c>
      <c r="I1065" s="91">
        <v>1813.826</v>
      </c>
      <c r="J1065" s="93"/>
    </row>
    <row r="1066" spans="1:10">
      <c r="A1066" s="89">
        <v>40566</v>
      </c>
      <c r="B1066" s="90">
        <v>9</v>
      </c>
      <c r="C1066" s="91">
        <v>30443</v>
      </c>
      <c r="D1066" s="92" t="s">
        <v>172</v>
      </c>
      <c r="E1066" s="91">
        <v>31090.806</v>
      </c>
      <c r="F1066" s="91">
        <v>33869.163999999997</v>
      </c>
      <c r="G1066" s="91">
        <v>-2335.04</v>
      </c>
      <c r="H1066" s="91">
        <v>-429.6</v>
      </c>
      <c r="I1066" s="91">
        <v>1355.4540000000002</v>
      </c>
      <c r="J1066" s="93"/>
    </row>
    <row r="1067" spans="1:10">
      <c r="A1067" s="89">
        <v>40566</v>
      </c>
      <c r="B1067" s="90">
        <v>10</v>
      </c>
      <c r="C1067" s="91">
        <v>30019</v>
      </c>
      <c r="D1067" s="92" t="s">
        <v>172</v>
      </c>
      <c r="E1067" s="91">
        <v>30641.1</v>
      </c>
      <c r="F1067" s="91">
        <v>33239.618000000002</v>
      </c>
      <c r="G1067" s="91">
        <v>-2359</v>
      </c>
      <c r="H1067" s="91">
        <v>-242</v>
      </c>
      <c r="I1067" s="91">
        <v>1357.3320000000001</v>
      </c>
      <c r="J1067" s="93"/>
    </row>
    <row r="1068" spans="1:10">
      <c r="A1068" s="89">
        <v>40566</v>
      </c>
      <c r="B1068" s="90">
        <v>11</v>
      </c>
      <c r="C1068" s="91">
        <v>29639</v>
      </c>
      <c r="D1068" s="92" t="s">
        <v>172</v>
      </c>
      <c r="E1068" s="91">
        <v>30252.304</v>
      </c>
      <c r="F1068" s="91">
        <v>32737.962</v>
      </c>
      <c r="G1068" s="91">
        <v>-2396.14</v>
      </c>
      <c r="H1068" s="91">
        <v>-90.1</v>
      </c>
      <c r="I1068" s="91">
        <v>1794.06</v>
      </c>
      <c r="J1068" s="93"/>
    </row>
    <row r="1069" spans="1:10">
      <c r="A1069" s="89">
        <v>40566</v>
      </c>
      <c r="B1069" s="90">
        <v>12</v>
      </c>
      <c r="C1069" s="91">
        <v>29611</v>
      </c>
      <c r="D1069" s="92" t="s">
        <v>172</v>
      </c>
      <c r="E1069" s="91">
        <v>30232.238000000001</v>
      </c>
      <c r="F1069" s="91">
        <v>32697.936000000002</v>
      </c>
      <c r="G1069" s="91">
        <v>-2376.1799999999998</v>
      </c>
      <c r="H1069" s="91">
        <v>-90.1</v>
      </c>
      <c r="I1069" s="91">
        <v>1793.864</v>
      </c>
      <c r="J1069" s="93"/>
    </row>
    <row r="1070" spans="1:10">
      <c r="A1070" s="89">
        <v>40566</v>
      </c>
      <c r="B1070" s="90">
        <v>13</v>
      </c>
      <c r="C1070" s="91">
        <v>30153</v>
      </c>
      <c r="D1070" s="92" t="s">
        <v>172</v>
      </c>
      <c r="E1070" s="91">
        <v>30787.294000000002</v>
      </c>
      <c r="F1070" s="91">
        <v>33034.745999999999</v>
      </c>
      <c r="G1070" s="91">
        <v>-2112.6</v>
      </c>
      <c r="H1070" s="91">
        <v>-90.2</v>
      </c>
      <c r="I1070" s="91">
        <v>1339.2460000000001</v>
      </c>
      <c r="J1070" s="93"/>
    </row>
    <row r="1071" spans="1:10">
      <c r="A1071" s="89">
        <v>40566</v>
      </c>
      <c r="B1071" s="90">
        <v>14</v>
      </c>
      <c r="C1071" s="91">
        <v>30451</v>
      </c>
      <c r="D1071" s="92" t="s">
        <v>172</v>
      </c>
      <c r="E1071" s="91">
        <v>31084.714</v>
      </c>
      <c r="F1071" s="91">
        <v>33230.892</v>
      </c>
      <c r="G1071" s="91">
        <v>-2056.66</v>
      </c>
      <c r="H1071" s="91">
        <v>-90.1</v>
      </c>
      <c r="I1071" s="91">
        <v>1284.1960000000001</v>
      </c>
      <c r="J1071" s="93"/>
    </row>
    <row r="1072" spans="1:10">
      <c r="A1072" s="89">
        <v>40566</v>
      </c>
      <c r="B1072" s="90">
        <v>15</v>
      </c>
      <c r="C1072" s="91">
        <v>30920</v>
      </c>
      <c r="D1072" s="92" t="s">
        <v>172</v>
      </c>
      <c r="E1072" s="91">
        <v>31582.108</v>
      </c>
      <c r="F1072" s="91">
        <v>33394.805999999997</v>
      </c>
      <c r="G1072" s="91">
        <v>-1723.18</v>
      </c>
      <c r="H1072" s="91">
        <v>-90.2</v>
      </c>
      <c r="I1072" s="91">
        <v>1187.838</v>
      </c>
      <c r="J1072" s="93"/>
    </row>
    <row r="1073" spans="1:10">
      <c r="A1073" s="89">
        <v>40566</v>
      </c>
      <c r="B1073" s="90">
        <v>16</v>
      </c>
      <c r="C1073" s="91">
        <v>31170</v>
      </c>
      <c r="D1073" s="92" t="s">
        <v>172</v>
      </c>
      <c r="E1073" s="91">
        <v>31787.844000000001</v>
      </c>
      <c r="F1073" s="91">
        <v>33525.381999999998</v>
      </c>
      <c r="G1073" s="91">
        <v>-1648.02</v>
      </c>
      <c r="H1073" s="91">
        <v>-90.1</v>
      </c>
      <c r="I1073" s="91">
        <v>1230.434</v>
      </c>
      <c r="J1073" s="93"/>
    </row>
    <row r="1074" spans="1:10">
      <c r="A1074" s="89">
        <v>40566</v>
      </c>
      <c r="B1074" s="90">
        <v>17</v>
      </c>
      <c r="C1074" s="91">
        <v>32360</v>
      </c>
      <c r="D1074" s="92" t="s">
        <v>172</v>
      </c>
      <c r="E1074" s="91">
        <v>33021.54</v>
      </c>
      <c r="F1074" s="91">
        <v>34102.978000000003</v>
      </c>
      <c r="G1074" s="91">
        <v>-991.92</v>
      </c>
      <c r="H1074" s="91">
        <v>-90.1</v>
      </c>
      <c r="I1074" s="91">
        <v>1579.402</v>
      </c>
      <c r="J1074" s="93"/>
    </row>
    <row r="1075" spans="1:10">
      <c r="A1075" s="89">
        <v>40566</v>
      </c>
      <c r="B1075" s="90">
        <v>18</v>
      </c>
      <c r="C1075" s="91">
        <v>34227</v>
      </c>
      <c r="D1075" s="92" t="s">
        <v>172</v>
      </c>
      <c r="E1075" s="91">
        <v>34909.631999999998</v>
      </c>
      <c r="F1075" s="91">
        <v>35932.57</v>
      </c>
      <c r="G1075" s="91">
        <v>-933.42</v>
      </c>
      <c r="H1075" s="91">
        <v>-90.2</v>
      </c>
      <c r="I1075" s="91">
        <v>1579.3040000000001</v>
      </c>
      <c r="J1075" s="93"/>
    </row>
    <row r="1076" spans="1:10">
      <c r="A1076" s="89">
        <v>40566</v>
      </c>
      <c r="B1076" s="90">
        <v>19</v>
      </c>
      <c r="C1076" s="91">
        <v>36587</v>
      </c>
      <c r="D1076" s="92" t="s">
        <v>172</v>
      </c>
      <c r="E1076" s="91">
        <v>37264.968000000001</v>
      </c>
      <c r="F1076" s="91">
        <v>37749.986000000004</v>
      </c>
      <c r="G1076" s="91">
        <v>-245.5</v>
      </c>
      <c r="H1076" s="91">
        <v>-239.9</v>
      </c>
      <c r="I1076" s="91">
        <v>1632.9680000000001</v>
      </c>
      <c r="J1076" s="93"/>
    </row>
    <row r="1077" spans="1:10">
      <c r="A1077" s="89">
        <v>40566</v>
      </c>
      <c r="B1077" s="90">
        <v>20</v>
      </c>
      <c r="C1077" s="91">
        <v>38492</v>
      </c>
      <c r="D1077" s="92" t="s">
        <v>172</v>
      </c>
      <c r="E1077" s="91">
        <v>39114.084000000003</v>
      </c>
      <c r="F1077" s="91">
        <v>39762.342000000004</v>
      </c>
      <c r="G1077" s="91">
        <v>-191.8</v>
      </c>
      <c r="H1077" s="91">
        <v>-428.8</v>
      </c>
      <c r="I1077" s="91">
        <v>1633.1660000000002</v>
      </c>
      <c r="J1077" s="93"/>
    </row>
    <row r="1078" spans="1:10">
      <c r="A1078" s="89">
        <v>40566</v>
      </c>
      <c r="B1078" s="90">
        <v>21</v>
      </c>
      <c r="C1078" s="91">
        <v>40063</v>
      </c>
      <c r="D1078" s="92" t="s">
        <v>172</v>
      </c>
      <c r="E1078" s="91">
        <v>40680.196000000004</v>
      </c>
      <c r="F1078" s="91">
        <v>41119.474000000002</v>
      </c>
      <c r="G1078" s="91">
        <v>-9.76</v>
      </c>
      <c r="H1078" s="91">
        <v>-431.7</v>
      </c>
      <c r="I1078" s="91">
        <v>1544.4160000000002</v>
      </c>
      <c r="J1078" s="93"/>
    </row>
    <row r="1079" spans="1:10">
      <c r="A1079" s="89">
        <v>40566</v>
      </c>
      <c r="B1079" s="90">
        <v>22</v>
      </c>
      <c r="C1079" s="91">
        <v>41100</v>
      </c>
      <c r="D1079" s="92" t="s">
        <v>172</v>
      </c>
      <c r="E1079" s="91">
        <v>41717.781999999999</v>
      </c>
      <c r="F1079" s="91">
        <v>42161.08</v>
      </c>
      <c r="G1079" s="91">
        <v>-13.78</v>
      </c>
      <c r="H1079" s="91">
        <v>-431.9</v>
      </c>
      <c r="I1079" s="91">
        <v>1545.01</v>
      </c>
      <c r="J1079" s="93"/>
    </row>
    <row r="1080" spans="1:10">
      <c r="A1080" s="89">
        <v>40566</v>
      </c>
      <c r="B1080" s="90">
        <v>23</v>
      </c>
      <c r="C1080" s="91">
        <v>42047</v>
      </c>
      <c r="D1080" s="92" t="s">
        <v>172</v>
      </c>
      <c r="E1080" s="91">
        <v>42646.182000000001</v>
      </c>
      <c r="F1080" s="91">
        <v>43089.876000000004</v>
      </c>
      <c r="G1080" s="91">
        <v>-13.16</v>
      </c>
      <c r="H1080" s="91">
        <v>-431.9</v>
      </c>
      <c r="I1080" s="91">
        <v>1916.61</v>
      </c>
      <c r="J1080" s="93"/>
    </row>
    <row r="1081" spans="1:10">
      <c r="A1081" s="89">
        <v>40566</v>
      </c>
      <c r="B1081" s="90">
        <v>24</v>
      </c>
      <c r="C1081" s="91">
        <v>42750</v>
      </c>
      <c r="D1081" s="92" t="s">
        <v>172</v>
      </c>
      <c r="E1081" s="91">
        <v>43350.802000000003</v>
      </c>
      <c r="F1081" s="91">
        <v>43793.58</v>
      </c>
      <c r="G1081" s="91">
        <v>-13.26</v>
      </c>
      <c r="H1081" s="91">
        <v>-431.9</v>
      </c>
      <c r="I1081" s="91">
        <v>1927.4820000000002</v>
      </c>
      <c r="J1081" s="93"/>
    </row>
    <row r="1082" spans="1:10">
      <c r="A1082" s="89">
        <v>40566</v>
      </c>
      <c r="B1082" s="90">
        <v>25</v>
      </c>
      <c r="C1082" s="91">
        <v>43504</v>
      </c>
      <c r="D1082" s="92" t="s">
        <v>172</v>
      </c>
      <c r="E1082" s="91">
        <v>44118.868000000002</v>
      </c>
      <c r="F1082" s="91">
        <v>44563.506000000001</v>
      </c>
      <c r="G1082" s="91">
        <v>-15.12</v>
      </c>
      <c r="H1082" s="91">
        <v>-432</v>
      </c>
      <c r="I1082" s="91">
        <v>1976.2040000000002</v>
      </c>
      <c r="J1082" s="93"/>
    </row>
    <row r="1083" spans="1:10">
      <c r="A1083" s="89">
        <v>40566</v>
      </c>
      <c r="B1083" s="90">
        <v>26</v>
      </c>
      <c r="C1083" s="91">
        <v>43630</v>
      </c>
      <c r="D1083" s="92" t="s">
        <v>172</v>
      </c>
      <c r="E1083" s="91">
        <v>44225.17</v>
      </c>
      <c r="F1083" s="91">
        <v>44668.398000000001</v>
      </c>
      <c r="G1083" s="91">
        <v>-11.76</v>
      </c>
      <c r="H1083" s="91">
        <v>-432</v>
      </c>
      <c r="I1083" s="91">
        <v>1976.8960000000002</v>
      </c>
      <c r="J1083" s="93"/>
    </row>
    <row r="1084" spans="1:10">
      <c r="A1084" s="89">
        <v>40566</v>
      </c>
      <c r="B1084" s="90">
        <v>27</v>
      </c>
      <c r="C1084" s="91">
        <v>43254</v>
      </c>
      <c r="D1084" s="92" t="s">
        <v>172</v>
      </c>
      <c r="E1084" s="91">
        <v>43892.948000000004</v>
      </c>
      <c r="F1084" s="91">
        <v>44340.385999999999</v>
      </c>
      <c r="G1084" s="91">
        <v>-11.72</v>
      </c>
      <c r="H1084" s="91">
        <v>-432.1</v>
      </c>
      <c r="I1084" s="91">
        <v>1976.798</v>
      </c>
      <c r="J1084" s="93"/>
    </row>
    <row r="1085" spans="1:10">
      <c r="A1085" s="89">
        <v>40566</v>
      </c>
      <c r="B1085" s="90">
        <v>28</v>
      </c>
      <c r="C1085" s="91">
        <v>42930</v>
      </c>
      <c r="D1085" s="92" t="s">
        <v>172</v>
      </c>
      <c r="E1085" s="91">
        <v>43623.398000000001</v>
      </c>
      <c r="F1085" s="91">
        <v>44066.012000000002</v>
      </c>
      <c r="G1085" s="91">
        <v>-11.3</v>
      </c>
      <c r="H1085" s="91">
        <v>-432.1</v>
      </c>
      <c r="I1085" s="91">
        <v>1976.798</v>
      </c>
      <c r="J1085" s="93"/>
    </row>
    <row r="1086" spans="1:10">
      <c r="A1086" s="89">
        <v>40566</v>
      </c>
      <c r="B1086" s="90">
        <v>29</v>
      </c>
      <c r="C1086" s="91">
        <v>42803</v>
      </c>
      <c r="D1086" s="92" t="s">
        <v>172</v>
      </c>
      <c r="E1086" s="91">
        <v>43478.161999999997</v>
      </c>
      <c r="F1086" s="91">
        <v>43919.360000000001</v>
      </c>
      <c r="G1086" s="91">
        <v>-9</v>
      </c>
      <c r="H1086" s="91">
        <v>-432.2</v>
      </c>
      <c r="I1086" s="91">
        <v>1976.798</v>
      </c>
      <c r="J1086" s="93"/>
    </row>
    <row r="1087" spans="1:10">
      <c r="A1087" s="89">
        <v>40566</v>
      </c>
      <c r="B1087" s="90">
        <v>30</v>
      </c>
      <c r="C1087" s="91">
        <v>42669</v>
      </c>
      <c r="D1087" s="92" t="s">
        <v>172</v>
      </c>
      <c r="E1087" s="91">
        <v>43321.366000000002</v>
      </c>
      <c r="F1087" s="91">
        <v>43762.304000000004</v>
      </c>
      <c r="G1087" s="91">
        <v>-11.42</v>
      </c>
      <c r="H1087" s="91">
        <v>-432.3</v>
      </c>
      <c r="I1087" s="91">
        <v>1966.124</v>
      </c>
      <c r="J1087" s="93"/>
    </row>
    <row r="1088" spans="1:10">
      <c r="A1088" s="89">
        <v>40566</v>
      </c>
      <c r="B1088" s="90">
        <v>31</v>
      </c>
      <c r="C1088" s="91">
        <v>42660</v>
      </c>
      <c r="D1088" s="92" t="s">
        <v>172</v>
      </c>
      <c r="E1088" s="91">
        <v>43370.158000000003</v>
      </c>
      <c r="F1088" s="91">
        <v>43831.998</v>
      </c>
      <c r="G1088" s="91">
        <v>-9.8000000000000007</v>
      </c>
      <c r="H1088" s="91">
        <v>-450.7</v>
      </c>
      <c r="I1088" s="91">
        <v>1878.364</v>
      </c>
      <c r="J1088" s="93"/>
    </row>
    <row r="1089" spans="1:10">
      <c r="A1089" s="89">
        <v>40566</v>
      </c>
      <c r="B1089" s="90">
        <v>32</v>
      </c>
      <c r="C1089" s="91">
        <v>43174</v>
      </c>
      <c r="D1089" s="92" t="s">
        <v>172</v>
      </c>
      <c r="E1089" s="91">
        <v>43844.938000000002</v>
      </c>
      <c r="F1089" s="91">
        <v>44306.266000000003</v>
      </c>
      <c r="G1089" s="91">
        <v>-11.04</v>
      </c>
      <c r="H1089" s="91">
        <v>-451.4</v>
      </c>
      <c r="I1089" s="91">
        <v>1878.1660000000002</v>
      </c>
      <c r="J1089" s="93"/>
    </row>
    <row r="1090" spans="1:10">
      <c r="A1090" s="89">
        <v>40566</v>
      </c>
      <c r="B1090" s="90">
        <v>33</v>
      </c>
      <c r="C1090" s="91">
        <v>44142</v>
      </c>
      <c r="D1090" s="92" t="s">
        <v>172</v>
      </c>
      <c r="E1090" s="91">
        <v>44810.675999999999</v>
      </c>
      <c r="F1090" s="91">
        <v>45275.184000000001</v>
      </c>
      <c r="G1090" s="91">
        <v>-15.34</v>
      </c>
      <c r="H1090" s="91">
        <v>-451.3</v>
      </c>
      <c r="I1090" s="91">
        <v>1957.7240000000002</v>
      </c>
      <c r="J1090" s="93"/>
    </row>
    <row r="1091" spans="1:10">
      <c r="A1091" s="89">
        <v>40566</v>
      </c>
      <c r="B1091" s="90">
        <v>34</v>
      </c>
      <c r="C1091" s="91">
        <v>46305</v>
      </c>
      <c r="D1091" s="92" t="s">
        <v>172</v>
      </c>
      <c r="E1091" s="91">
        <v>47014.425999999999</v>
      </c>
      <c r="F1091" s="91">
        <v>47484.214</v>
      </c>
      <c r="G1091" s="91">
        <v>-20.62</v>
      </c>
      <c r="H1091" s="91">
        <v>-451.3</v>
      </c>
      <c r="I1091" s="91">
        <v>1977.192</v>
      </c>
      <c r="J1091" s="93"/>
    </row>
    <row r="1092" spans="1:10">
      <c r="A1092" s="89">
        <v>40566</v>
      </c>
      <c r="B1092" s="90">
        <v>35</v>
      </c>
      <c r="C1092" s="91">
        <v>48147</v>
      </c>
      <c r="D1092" s="92" t="s">
        <v>172</v>
      </c>
      <c r="E1092" s="91">
        <v>48867.925999999999</v>
      </c>
      <c r="F1092" s="91">
        <v>49329.614000000001</v>
      </c>
      <c r="G1092" s="91">
        <v>-12.52</v>
      </c>
      <c r="H1092" s="91">
        <v>-451</v>
      </c>
      <c r="I1092" s="91">
        <v>1977.0940000000001</v>
      </c>
      <c r="J1092" s="93"/>
    </row>
    <row r="1093" spans="1:10">
      <c r="A1093" s="89">
        <v>40566</v>
      </c>
      <c r="B1093" s="90">
        <v>36</v>
      </c>
      <c r="C1093" s="91">
        <v>48394</v>
      </c>
      <c r="D1093" s="92" t="s">
        <v>172</v>
      </c>
      <c r="E1093" s="91">
        <v>49094.847999999998</v>
      </c>
      <c r="F1093" s="91">
        <v>49554.275999999998</v>
      </c>
      <c r="G1093" s="91">
        <v>-10.26</v>
      </c>
      <c r="H1093" s="91">
        <v>-451.2</v>
      </c>
      <c r="I1093" s="91">
        <v>1974.2280000000001</v>
      </c>
      <c r="J1093" s="93"/>
    </row>
    <row r="1094" spans="1:10">
      <c r="A1094" s="89">
        <v>40566</v>
      </c>
      <c r="B1094" s="90">
        <v>37</v>
      </c>
      <c r="C1094" s="91">
        <v>47893</v>
      </c>
      <c r="D1094" s="92" t="s">
        <v>172</v>
      </c>
      <c r="E1094" s="91">
        <v>48553.002</v>
      </c>
      <c r="F1094" s="91">
        <v>49010.705999999998</v>
      </c>
      <c r="G1094" s="91">
        <v>-8.42</v>
      </c>
      <c r="H1094" s="91">
        <v>-451</v>
      </c>
      <c r="I1094" s="91">
        <v>1895.066</v>
      </c>
      <c r="J1094" s="93"/>
    </row>
    <row r="1095" spans="1:10">
      <c r="A1095" s="89">
        <v>40566</v>
      </c>
      <c r="B1095" s="90">
        <v>38</v>
      </c>
      <c r="C1095" s="91">
        <v>46869</v>
      </c>
      <c r="D1095" s="92" t="s">
        <v>172</v>
      </c>
      <c r="E1095" s="91">
        <v>47516.24</v>
      </c>
      <c r="F1095" s="91">
        <v>47978.063999999998</v>
      </c>
      <c r="G1095" s="91">
        <v>-10.94</v>
      </c>
      <c r="H1095" s="91">
        <v>-451.1</v>
      </c>
      <c r="I1095" s="91">
        <v>1894.472</v>
      </c>
      <c r="J1095" s="93"/>
    </row>
    <row r="1096" spans="1:10">
      <c r="A1096" s="89">
        <v>40566</v>
      </c>
      <c r="B1096" s="90">
        <v>39</v>
      </c>
      <c r="C1096" s="91">
        <v>45715</v>
      </c>
      <c r="D1096" s="92" t="s">
        <v>172</v>
      </c>
      <c r="E1096" s="91">
        <v>46382.29</v>
      </c>
      <c r="F1096" s="91">
        <v>46842.188000000002</v>
      </c>
      <c r="G1096" s="91">
        <v>-8.98</v>
      </c>
      <c r="H1096" s="91">
        <v>-451.1</v>
      </c>
      <c r="I1096" s="91">
        <v>1681.692</v>
      </c>
      <c r="J1096" s="93"/>
    </row>
    <row r="1097" spans="1:10">
      <c r="A1097" s="89">
        <v>40566</v>
      </c>
      <c r="B1097" s="90">
        <v>40</v>
      </c>
      <c r="C1097" s="91">
        <v>44670</v>
      </c>
      <c r="D1097" s="92" t="s">
        <v>172</v>
      </c>
      <c r="E1097" s="91">
        <v>45297.15</v>
      </c>
      <c r="F1097" s="91">
        <v>45757.38</v>
      </c>
      <c r="G1097" s="91">
        <v>-9.16</v>
      </c>
      <c r="H1097" s="91">
        <v>-451.2</v>
      </c>
      <c r="I1097" s="91">
        <v>1616.1660000000002</v>
      </c>
      <c r="J1097" s="93"/>
    </row>
    <row r="1098" spans="1:10">
      <c r="A1098" s="89">
        <v>40566</v>
      </c>
      <c r="B1098" s="90">
        <v>41</v>
      </c>
      <c r="C1098" s="91">
        <v>43734</v>
      </c>
      <c r="D1098" s="92" t="s">
        <v>172</v>
      </c>
      <c r="E1098" s="91">
        <v>44305.955999999998</v>
      </c>
      <c r="F1098" s="91">
        <v>44770.343999999997</v>
      </c>
      <c r="G1098" s="91">
        <v>-15.22</v>
      </c>
      <c r="H1098" s="91">
        <v>-451.1</v>
      </c>
      <c r="I1098" s="91">
        <v>1444.9940000000001</v>
      </c>
      <c r="J1098" s="93"/>
    </row>
    <row r="1099" spans="1:10">
      <c r="A1099" s="89">
        <v>40566</v>
      </c>
      <c r="B1099" s="90">
        <v>42</v>
      </c>
      <c r="C1099" s="91">
        <v>42326</v>
      </c>
      <c r="D1099" s="92" t="s">
        <v>172</v>
      </c>
      <c r="E1099" s="91">
        <v>42893.955999999998</v>
      </c>
      <c r="F1099" s="91">
        <v>43359.764000000003</v>
      </c>
      <c r="G1099" s="91">
        <v>-16.64</v>
      </c>
      <c r="H1099" s="91">
        <v>-451.2</v>
      </c>
      <c r="I1099" s="91">
        <v>1444.6980000000001</v>
      </c>
      <c r="J1099" s="93"/>
    </row>
    <row r="1100" spans="1:10">
      <c r="A1100" s="89">
        <v>40566</v>
      </c>
      <c r="B1100" s="90">
        <v>43</v>
      </c>
      <c r="C1100" s="91">
        <v>41191</v>
      </c>
      <c r="D1100" s="92" t="s">
        <v>172</v>
      </c>
      <c r="E1100" s="91">
        <v>41799.122000000003</v>
      </c>
      <c r="F1100" s="91">
        <v>42262.385999999999</v>
      </c>
      <c r="G1100" s="91">
        <v>-10.92</v>
      </c>
      <c r="H1100" s="91">
        <v>-451.2</v>
      </c>
      <c r="I1100" s="91">
        <v>1307.6199999999999</v>
      </c>
      <c r="J1100" s="93"/>
    </row>
    <row r="1101" spans="1:10">
      <c r="A1101" s="89">
        <v>40566</v>
      </c>
      <c r="B1101" s="90">
        <v>44</v>
      </c>
      <c r="C1101" s="91">
        <v>39205</v>
      </c>
      <c r="D1101" s="92" t="s">
        <v>172</v>
      </c>
      <c r="E1101" s="91">
        <v>39765.652000000002</v>
      </c>
      <c r="F1101" s="91">
        <v>40228.1</v>
      </c>
      <c r="G1101" s="91">
        <v>-13.28</v>
      </c>
      <c r="H1101" s="91">
        <v>-451.2</v>
      </c>
      <c r="I1101" s="91">
        <v>1307.7180000000001</v>
      </c>
      <c r="J1101" s="93"/>
    </row>
    <row r="1102" spans="1:10">
      <c r="A1102" s="89">
        <v>40566</v>
      </c>
      <c r="B1102" s="90">
        <v>45</v>
      </c>
      <c r="C1102" s="91">
        <v>37719</v>
      </c>
      <c r="D1102" s="92" t="s">
        <v>172</v>
      </c>
      <c r="E1102" s="91">
        <v>38174.154000000002</v>
      </c>
      <c r="F1102" s="91">
        <v>38635.178</v>
      </c>
      <c r="G1102" s="91">
        <v>-9.84</v>
      </c>
      <c r="H1102" s="91">
        <v>-451.3</v>
      </c>
      <c r="I1102" s="91">
        <v>1191.296</v>
      </c>
      <c r="J1102" s="93"/>
    </row>
    <row r="1103" spans="1:10">
      <c r="A1103" s="89">
        <v>40566</v>
      </c>
      <c r="B1103" s="90">
        <v>46</v>
      </c>
      <c r="C1103" s="91">
        <v>35659</v>
      </c>
      <c r="D1103" s="92" t="s">
        <v>172</v>
      </c>
      <c r="E1103" s="91">
        <v>36251.042000000001</v>
      </c>
      <c r="F1103" s="91">
        <v>36709.425999999999</v>
      </c>
      <c r="G1103" s="91">
        <v>-9.86</v>
      </c>
      <c r="H1103" s="91">
        <v>-450.8</v>
      </c>
      <c r="I1103" s="91">
        <v>1182.9960000000001</v>
      </c>
      <c r="J1103" s="93"/>
    </row>
    <row r="1104" spans="1:10">
      <c r="A1104" s="89">
        <v>40566</v>
      </c>
      <c r="B1104" s="90">
        <v>47</v>
      </c>
      <c r="C1104" s="91">
        <v>33864</v>
      </c>
      <c r="D1104" s="92" t="s">
        <v>172</v>
      </c>
      <c r="E1104" s="91">
        <v>34354.788</v>
      </c>
      <c r="F1104" s="91">
        <v>35222.626000000004</v>
      </c>
      <c r="G1104" s="91">
        <v>-437.36</v>
      </c>
      <c r="H1104" s="91">
        <v>-432.4</v>
      </c>
      <c r="I1104" s="91">
        <v>449.87400000000002</v>
      </c>
      <c r="J1104" s="93"/>
    </row>
    <row r="1105" spans="1:10">
      <c r="A1105" s="89">
        <v>40566</v>
      </c>
      <c r="B1105" s="90">
        <v>48</v>
      </c>
      <c r="C1105" s="91">
        <v>32740</v>
      </c>
      <c r="D1105" s="92" t="s">
        <v>172</v>
      </c>
      <c r="E1105" s="91">
        <v>33270.129999999997</v>
      </c>
      <c r="F1105" s="91">
        <v>34296.712</v>
      </c>
      <c r="G1105" s="91">
        <v>-606.48</v>
      </c>
      <c r="H1105" s="91">
        <v>-434.1</v>
      </c>
      <c r="I1105" s="91">
        <v>452.14800000000002</v>
      </c>
      <c r="J1105" s="93"/>
    </row>
    <row r="1106" spans="1:10">
      <c r="A1106" s="89">
        <v>40567</v>
      </c>
      <c r="B1106" s="90">
        <v>1</v>
      </c>
      <c r="C1106" s="91">
        <v>33345</v>
      </c>
      <c r="D1106" s="92" t="s">
        <v>172</v>
      </c>
      <c r="E1106" s="91">
        <v>33898.805999999997</v>
      </c>
      <c r="F1106" s="91">
        <v>35169.86</v>
      </c>
      <c r="G1106" s="91">
        <v>-840.14</v>
      </c>
      <c r="H1106" s="91">
        <v>-456.7</v>
      </c>
      <c r="I1106" s="91">
        <v>43.282000000000004</v>
      </c>
      <c r="J1106" s="93"/>
    </row>
    <row r="1107" spans="1:10">
      <c r="A1107" s="89">
        <v>40567</v>
      </c>
      <c r="B1107" s="90">
        <v>2</v>
      </c>
      <c r="C1107" s="91">
        <v>33552</v>
      </c>
      <c r="D1107" s="92" t="s">
        <v>172</v>
      </c>
      <c r="E1107" s="91">
        <v>34148.339999999997</v>
      </c>
      <c r="F1107" s="91">
        <v>35487.277999999998</v>
      </c>
      <c r="G1107" s="91">
        <v>-909.42</v>
      </c>
      <c r="H1107" s="91">
        <v>-432.5</v>
      </c>
      <c r="I1107" s="91">
        <v>-8.6780000000000008</v>
      </c>
      <c r="J1107" s="93"/>
    </row>
    <row r="1108" spans="1:10">
      <c r="A1108" s="89">
        <v>40567</v>
      </c>
      <c r="B1108" s="90">
        <v>3</v>
      </c>
      <c r="C1108" s="91">
        <v>33376</v>
      </c>
      <c r="D1108" s="92" t="s">
        <v>172</v>
      </c>
      <c r="E1108" s="91">
        <v>33921.232000000004</v>
      </c>
      <c r="F1108" s="91">
        <v>35736.523999999998</v>
      </c>
      <c r="G1108" s="91">
        <v>-1338.94</v>
      </c>
      <c r="H1108" s="91">
        <v>-432.5</v>
      </c>
      <c r="I1108" s="91">
        <v>659.88800000000003</v>
      </c>
      <c r="J1108" s="93"/>
    </row>
    <row r="1109" spans="1:10">
      <c r="A1109" s="89">
        <v>40567</v>
      </c>
      <c r="B1109" s="90">
        <v>4</v>
      </c>
      <c r="C1109" s="91">
        <v>32731</v>
      </c>
      <c r="D1109" s="92" t="s">
        <v>172</v>
      </c>
      <c r="E1109" s="91">
        <v>33264.383999999998</v>
      </c>
      <c r="F1109" s="91">
        <v>35172.201999999997</v>
      </c>
      <c r="G1109" s="91">
        <v>-1478.3</v>
      </c>
      <c r="H1109" s="91">
        <v>-432.6</v>
      </c>
      <c r="I1109" s="91">
        <v>659.88800000000003</v>
      </c>
      <c r="J1109" s="93"/>
    </row>
    <row r="1110" spans="1:10">
      <c r="A1110" s="89">
        <v>40567</v>
      </c>
      <c r="B1110" s="90">
        <v>5</v>
      </c>
      <c r="C1110" s="91">
        <v>32365</v>
      </c>
      <c r="D1110" s="92" t="s">
        <v>172</v>
      </c>
      <c r="E1110" s="91">
        <v>32927.413999999997</v>
      </c>
      <c r="F1110" s="91">
        <v>35212.86</v>
      </c>
      <c r="G1110" s="91">
        <v>-1861.34</v>
      </c>
      <c r="H1110" s="91">
        <v>-426.6</v>
      </c>
      <c r="I1110" s="91">
        <v>865.75</v>
      </c>
      <c r="J1110" s="93"/>
    </row>
    <row r="1111" spans="1:10">
      <c r="A1111" s="89">
        <v>40567</v>
      </c>
      <c r="B1111" s="90">
        <v>6</v>
      </c>
      <c r="C1111" s="91">
        <v>32505</v>
      </c>
      <c r="D1111" s="92" t="s">
        <v>172</v>
      </c>
      <c r="E1111" s="91">
        <v>33054.15</v>
      </c>
      <c r="F1111" s="91">
        <v>35215.910000000003</v>
      </c>
      <c r="G1111" s="91">
        <v>-1807.56</v>
      </c>
      <c r="H1111" s="91">
        <v>-375</v>
      </c>
      <c r="I1111" s="91">
        <v>863.87200000000007</v>
      </c>
      <c r="J1111" s="93"/>
    </row>
    <row r="1112" spans="1:10">
      <c r="A1112" s="89">
        <v>40567</v>
      </c>
      <c r="B1112" s="90">
        <v>7</v>
      </c>
      <c r="C1112" s="91">
        <v>32046</v>
      </c>
      <c r="D1112" s="92" t="s">
        <v>172</v>
      </c>
      <c r="E1112" s="91">
        <v>32599.907999999999</v>
      </c>
      <c r="F1112" s="91">
        <v>35126.974000000002</v>
      </c>
      <c r="G1112" s="91">
        <v>-2102.96</v>
      </c>
      <c r="H1112" s="91">
        <v>-426.9</v>
      </c>
      <c r="I1112" s="91">
        <v>588.23599999999999</v>
      </c>
      <c r="J1112" s="93"/>
    </row>
    <row r="1113" spans="1:10">
      <c r="A1113" s="89">
        <v>40567</v>
      </c>
      <c r="B1113" s="90">
        <v>8</v>
      </c>
      <c r="C1113" s="91">
        <v>31401</v>
      </c>
      <c r="D1113" s="92" t="s">
        <v>172</v>
      </c>
      <c r="E1113" s="91">
        <v>31905.883999999998</v>
      </c>
      <c r="F1113" s="91">
        <v>34544.561999999998</v>
      </c>
      <c r="G1113" s="91">
        <v>-2209.16</v>
      </c>
      <c r="H1113" s="91">
        <v>-432.5</v>
      </c>
      <c r="I1113" s="91">
        <v>586.16</v>
      </c>
      <c r="J1113" s="93"/>
    </row>
    <row r="1114" spans="1:10">
      <c r="A1114" s="89">
        <v>40567</v>
      </c>
      <c r="B1114" s="90">
        <v>9</v>
      </c>
      <c r="C1114" s="91">
        <v>30927</v>
      </c>
      <c r="D1114" s="92" t="s">
        <v>172</v>
      </c>
      <c r="E1114" s="91">
        <v>31412.382000000001</v>
      </c>
      <c r="F1114" s="91">
        <v>34022.597999999998</v>
      </c>
      <c r="G1114" s="91">
        <v>-2181.58</v>
      </c>
      <c r="H1114" s="91">
        <v>-429.9</v>
      </c>
      <c r="I1114" s="91">
        <v>253.4</v>
      </c>
      <c r="J1114" s="93"/>
    </row>
    <row r="1115" spans="1:10">
      <c r="A1115" s="89">
        <v>40567</v>
      </c>
      <c r="B1115" s="90">
        <v>10</v>
      </c>
      <c r="C1115" s="91">
        <v>30661</v>
      </c>
      <c r="D1115" s="92" t="s">
        <v>172</v>
      </c>
      <c r="E1115" s="91">
        <v>31196.883999999998</v>
      </c>
      <c r="F1115" s="91">
        <v>33619.050000000003</v>
      </c>
      <c r="G1115" s="91">
        <v>-2143.4</v>
      </c>
      <c r="H1115" s="91">
        <v>-241.9</v>
      </c>
      <c r="I1115" s="91">
        <v>240.40800000000002</v>
      </c>
      <c r="J1115" s="93"/>
    </row>
    <row r="1116" spans="1:10">
      <c r="A1116" s="89">
        <v>40567</v>
      </c>
      <c r="B1116" s="90">
        <v>11</v>
      </c>
      <c r="C1116" s="91">
        <v>31081</v>
      </c>
      <c r="D1116" s="92" t="s">
        <v>172</v>
      </c>
      <c r="E1116" s="91">
        <v>31624.812000000002</v>
      </c>
      <c r="F1116" s="91">
        <v>34919.267999999996</v>
      </c>
      <c r="G1116" s="91">
        <v>-1809.62</v>
      </c>
      <c r="H1116" s="91">
        <v>-90.2</v>
      </c>
      <c r="I1116" s="91">
        <v>-1674.4640000000002</v>
      </c>
      <c r="J1116" s="93"/>
    </row>
    <row r="1117" spans="1:10">
      <c r="A1117" s="89">
        <v>40567</v>
      </c>
      <c r="B1117" s="90">
        <v>12</v>
      </c>
      <c r="C1117" s="91">
        <v>32265</v>
      </c>
      <c r="D1117" s="92" t="s">
        <v>172</v>
      </c>
      <c r="E1117" s="91">
        <v>32870.114000000001</v>
      </c>
      <c r="F1117" s="91">
        <v>35558.478000000003</v>
      </c>
      <c r="G1117" s="91">
        <v>-1251.8599999999999</v>
      </c>
      <c r="H1117" s="91">
        <v>-90.1</v>
      </c>
      <c r="I1117" s="91">
        <v>-1875.3880000000001</v>
      </c>
      <c r="J1117" s="93"/>
    </row>
    <row r="1118" spans="1:10">
      <c r="A1118" s="89">
        <v>40567</v>
      </c>
      <c r="B1118" s="90">
        <v>13</v>
      </c>
      <c r="C1118" s="91">
        <v>35520</v>
      </c>
      <c r="D1118" s="92" t="s">
        <v>172</v>
      </c>
      <c r="E1118" s="91">
        <v>36127.228000000003</v>
      </c>
      <c r="F1118" s="91">
        <v>38614.845999999998</v>
      </c>
      <c r="G1118" s="91">
        <v>-108.06</v>
      </c>
      <c r="H1118" s="91">
        <v>-240</v>
      </c>
      <c r="I1118" s="91">
        <v>-2018.6460000000002</v>
      </c>
      <c r="J1118" s="93"/>
    </row>
    <row r="1119" spans="1:10">
      <c r="A1119" s="89">
        <v>40567</v>
      </c>
      <c r="B1119" s="90">
        <v>14</v>
      </c>
      <c r="C1119" s="91">
        <v>39107</v>
      </c>
      <c r="D1119" s="92" t="s">
        <v>172</v>
      </c>
      <c r="E1119" s="91">
        <v>39804.088000000003</v>
      </c>
      <c r="F1119" s="91">
        <v>42416.09</v>
      </c>
      <c r="G1119" s="91">
        <v>-15.96</v>
      </c>
      <c r="H1119" s="91">
        <v>-429.3</v>
      </c>
      <c r="I1119" s="91">
        <v>-2021.8820000000001</v>
      </c>
      <c r="J1119" s="93"/>
    </row>
    <row r="1120" spans="1:10">
      <c r="A1120" s="89">
        <v>40567</v>
      </c>
      <c r="B1120" s="90">
        <v>15</v>
      </c>
      <c r="C1120" s="91">
        <v>43409</v>
      </c>
      <c r="D1120" s="92" t="s">
        <v>172</v>
      </c>
      <c r="E1120" s="91">
        <v>43995.491999999998</v>
      </c>
      <c r="F1120" s="91">
        <v>46465.694000000003</v>
      </c>
      <c r="G1120" s="91">
        <v>-17.28</v>
      </c>
      <c r="H1120" s="91">
        <v>-432.4</v>
      </c>
      <c r="I1120" s="91">
        <v>-2021.9840000000002</v>
      </c>
      <c r="J1120" s="93"/>
    </row>
    <row r="1121" spans="1:10">
      <c r="A1121" s="89">
        <v>40567</v>
      </c>
      <c r="B1121" s="90">
        <v>16</v>
      </c>
      <c r="C1121" s="91">
        <v>45667</v>
      </c>
      <c r="D1121" s="92" t="s">
        <v>172</v>
      </c>
      <c r="E1121" s="91">
        <v>46206.186000000002</v>
      </c>
      <c r="F1121" s="91">
        <v>48671.027999999998</v>
      </c>
      <c r="G1121" s="91">
        <v>-10.24</v>
      </c>
      <c r="H1121" s="91">
        <v>-432.4</v>
      </c>
      <c r="I1121" s="91">
        <v>-2021.8820000000001</v>
      </c>
      <c r="J1121" s="93"/>
    </row>
    <row r="1122" spans="1:10">
      <c r="A1122" s="89">
        <v>40567</v>
      </c>
      <c r="B1122" s="90">
        <v>17</v>
      </c>
      <c r="C1122" s="91">
        <v>46575</v>
      </c>
      <c r="D1122" s="92" t="s">
        <v>172</v>
      </c>
      <c r="E1122" s="91">
        <v>47058.076000000001</v>
      </c>
      <c r="F1122" s="91">
        <v>49399.195999999996</v>
      </c>
      <c r="G1122" s="91">
        <v>-15.78</v>
      </c>
      <c r="H1122" s="91">
        <v>-432.5</v>
      </c>
      <c r="I1122" s="91">
        <v>-1800.826</v>
      </c>
      <c r="J1122" s="93"/>
    </row>
    <row r="1123" spans="1:10">
      <c r="A1123" s="89">
        <v>40567</v>
      </c>
      <c r="B1123" s="90">
        <v>18</v>
      </c>
      <c r="C1123" s="91">
        <v>46612</v>
      </c>
      <c r="D1123" s="92" t="s">
        <v>172</v>
      </c>
      <c r="E1123" s="91">
        <v>47109.304000000004</v>
      </c>
      <c r="F1123" s="91">
        <v>49449.808000000005</v>
      </c>
      <c r="G1123" s="91">
        <v>-17.079999999999998</v>
      </c>
      <c r="H1123" s="91">
        <v>-432.5</v>
      </c>
      <c r="I1123" s="91">
        <v>-1770.4760000000001</v>
      </c>
      <c r="J1123" s="93"/>
    </row>
    <row r="1124" spans="1:10">
      <c r="A1124" s="89">
        <v>40567</v>
      </c>
      <c r="B1124" s="90">
        <v>19</v>
      </c>
      <c r="C1124" s="91">
        <v>47589</v>
      </c>
      <c r="D1124" s="92" t="s">
        <v>172</v>
      </c>
      <c r="E1124" s="91">
        <v>48098.008000000002</v>
      </c>
      <c r="F1124" s="91">
        <v>50326.19</v>
      </c>
      <c r="G1124" s="91">
        <v>-14.52</v>
      </c>
      <c r="H1124" s="91">
        <v>-432.5</v>
      </c>
      <c r="I1124" s="91">
        <v>-1965.53</v>
      </c>
      <c r="J1124" s="93"/>
    </row>
    <row r="1125" spans="1:10">
      <c r="A1125" s="89">
        <v>40567</v>
      </c>
      <c r="B1125" s="90">
        <v>20</v>
      </c>
      <c r="C1125" s="91">
        <v>48013</v>
      </c>
      <c r="D1125" s="92" t="s">
        <v>172</v>
      </c>
      <c r="E1125" s="91">
        <v>48569.434000000001</v>
      </c>
      <c r="F1125" s="91">
        <v>50798.95</v>
      </c>
      <c r="G1125" s="91">
        <v>-17.38</v>
      </c>
      <c r="H1125" s="91">
        <v>-432.5</v>
      </c>
      <c r="I1125" s="91">
        <v>-1967.5540000000001</v>
      </c>
      <c r="J1125" s="93"/>
    </row>
    <row r="1126" spans="1:10">
      <c r="A1126" s="89">
        <v>40567</v>
      </c>
      <c r="B1126" s="90">
        <v>21</v>
      </c>
      <c r="C1126" s="91">
        <v>48238</v>
      </c>
      <c r="D1126" s="92" t="s">
        <v>172</v>
      </c>
      <c r="E1126" s="91">
        <v>48789.408000000003</v>
      </c>
      <c r="F1126" s="91">
        <v>50997.358</v>
      </c>
      <c r="G1126" s="91">
        <v>-17.059999999999999</v>
      </c>
      <c r="H1126" s="91">
        <v>-432.5</v>
      </c>
      <c r="I1126" s="91">
        <v>-1533.13</v>
      </c>
      <c r="J1126" s="93"/>
    </row>
    <row r="1127" spans="1:10">
      <c r="A1127" s="89">
        <v>40567</v>
      </c>
      <c r="B1127" s="90">
        <v>22</v>
      </c>
      <c r="C1127" s="91">
        <v>48428</v>
      </c>
      <c r="D1127" s="92" t="s">
        <v>172</v>
      </c>
      <c r="E1127" s="91">
        <v>48923.394</v>
      </c>
      <c r="F1127" s="91">
        <v>51132.078000000001</v>
      </c>
      <c r="G1127" s="91">
        <v>-10.199999999999999</v>
      </c>
      <c r="H1127" s="91">
        <v>-432.5</v>
      </c>
      <c r="I1127" s="91">
        <v>-1507.7360000000001</v>
      </c>
      <c r="J1127" s="93"/>
    </row>
    <row r="1128" spans="1:10">
      <c r="A1128" s="89">
        <v>40567</v>
      </c>
      <c r="B1128" s="90">
        <v>23</v>
      </c>
      <c r="C1128" s="91">
        <v>48643</v>
      </c>
      <c r="D1128" s="92" t="s">
        <v>172</v>
      </c>
      <c r="E1128" s="91">
        <v>49107.976000000002</v>
      </c>
      <c r="F1128" s="91">
        <v>50750.248</v>
      </c>
      <c r="G1128" s="91">
        <v>-16.920000000000002</v>
      </c>
      <c r="H1128" s="91">
        <v>-432.4</v>
      </c>
      <c r="I1128" s="91">
        <v>-1136.442</v>
      </c>
      <c r="J1128" s="93"/>
    </row>
    <row r="1129" spans="1:10">
      <c r="A1129" s="89">
        <v>40567</v>
      </c>
      <c r="B1129" s="90">
        <v>24</v>
      </c>
      <c r="C1129" s="91">
        <v>48780</v>
      </c>
      <c r="D1129" s="92" t="s">
        <v>172</v>
      </c>
      <c r="E1129" s="91">
        <v>49243.298000000003</v>
      </c>
      <c r="F1129" s="91">
        <v>50885.99</v>
      </c>
      <c r="G1129" s="91">
        <v>-17.34</v>
      </c>
      <c r="H1129" s="91">
        <v>-432.5</v>
      </c>
      <c r="I1129" s="91">
        <v>-1199.1680000000001</v>
      </c>
      <c r="J1129" s="93"/>
    </row>
    <row r="1130" spans="1:10">
      <c r="A1130" s="89">
        <v>40567</v>
      </c>
      <c r="B1130" s="90">
        <v>25</v>
      </c>
      <c r="C1130" s="91">
        <v>48883</v>
      </c>
      <c r="D1130" s="92" t="s">
        <v>172</v>
      </c>
      <c r="E1130" s="91">
        <v>49421.351999999999</v>
      </c>
      <c r="F1130" s="91">
        <v>51048.828000000001</v>
      </c>
      <c r="G1130" s="91">
        <v>-17.3</v>
      </c>
      <c r="H1130" s="91">
        <v>-432.5</v>
      </c>
      <c r="I1130" s="91">
        <v>-1184.296</v>
      </c>
      <c r="J1130" s="93"/>
    </row>
    <row r="1131" spans="1:10">
      <c r="A1131" s="89">
        <v>40567</v>
      </c>
      <c r="B1131" s="90">
        <v>26</v>
      </c>
      <c r="C1131" s="91">
        <v>48608</v>
      </c>
      <c r="D1131" s="92" t="s">
        <v>172</v>
      </c>
      <c r="E1131" s="91">
        <v>49090.83</v>
      </c>
      <c r="F1131" s="91">
        <v>50718.366000000002</v>
      </c>
      <c r="G1131" s="91">
        <v>-17.36</v>
      </c>
      <c r="H1131" s="91">
        <v>-432.5</v>
      </c>
      <c r="I1131" s="91">
        <v>-1185.4080000000001</v>
      </c>
      <c r="J1131" s="93"/>
    </row>
    <row r="1132" spans="1:10">
      <c r="A1132" s="89">
        <v>40567</v>
      </c>
      <c r="B1132" s="90">
        <v>27</v>
      </c>
      <c r="C1132" s="91">
        <v>48387</v>
      </c>
      <c r="D1132" s="92" t="s">
        <v>172</v>
      </c>
      <c r="E1132" s="91">
        <v>48876.065999999999</v>
      </c>
      <c r="F1132" s="91">
        <v>50890.58</v>
      </c>
      <c r="G1132" s="91">
        <v>-11.28</v>
      </c>
      <c r="H1132" s="91">
        <v>-432.5</v>
      </c>
      <c r="I1132" s="91">
        <v>-1580.0720000000001</v>
      </c>
      <c r="J1132" s="93"/>
    </row>
    <row r="1133" spans="1:10">
      <c r="A1133" s="89">
        <v>40567</v>
      </c>
      <c r="B1133" s="90">
        <v>28</v>
      </c>
      <c r="C1133" s="91">
        <v>48303</v>
      </c>
      <c r="D1133" s="92" t="s">
        <v>172</v>
      </c>
      <c r="E1133" s="91">
        <v>48814.425999999999</v>
      </c>
      <c r="F1133" s="91">
        <v>50830.455999999998</v>
      </c>
      <c r="G1133" s="91">
        <v>-15.1</v>
      </c>
      <c r="H1133" s="91">
        <v>-432.6</v>
      </c>
      <c r="I1133" s="91">
        <v>-1580.0720000000001</v>
      </c>
      <c r="J1133" s="93"/>
    </row>
    <row r="1134" spans="1:10">
      <c r="A1134" s="89">
        <v>40567</v>
      </c>
      <c r="B1134" s="90">
        <v>29</v>
      </c>
      <c r="C1134" s="91">
        <v>48357</v>
      </c>
      <c r="D1134" s="92" t="s">
        <v>172</v>
      </c>
      <c r="E1134" s="91">
        <v>48933.567999999999</v>
      </c>
      <c r="F1134" s="91">
        <v>50948.646000000001</v>
      </c>
      <c r="G1134" s="91">
        <v>-10.02</v>
      </c>
      <c r="H1134" s="91">
        <v>-432.5</v>
      </c>
      <c r="I1134" s="91">
        <v>-1585.3340000000001</v>
      </c>
      <c r="J1134" s="93"/>
    </row>
    <row r="1135" spans="1:10">
      <c r="A1135" s="89">
        <v>40567</v>
      </c>
      <c r="B1135" s="90">
        <v>30</v>
      </c>
      <c r="C1135" s="91">
        <v>47873</v>
      </c>
      <c r="D1135" s="92" t="s">
        <v>172</v>
      </c>
      <c r="E1135" s="91">
        <v>48510.198000000004</v>
      </c>
      <c r="F1135" s="91">
        <v>50530.256000000001</v>
      </c>
      <c r="G1135" s="91">
        <v>-15.32</v>
      </c>
      <c r="H1135" s="91">
        <v>-432.3</v>
      </c>
      <c r="I1135" s="91">
        <v>-1582.5020000000002</v>
      </c>
      <c r="J1135" s="93"/>
    </row>
    <row r="1136" spans="1:10">
      <c r="A1136" s="89">
        <v>40567</v>
      </c>
      <c r="B1136" s="90">
        <v>31</v>
      </c>
      <c r="C1136" s="91">
        <v>47643</v>
      </c>
      <c r="D1136" s="92" t="s">
        <v>172</v>
      </c>
      <c r="E1136" s="91">
        <v>48261.642</v>
      </c>
      <c r="F1136" s="91">
        <v>49966.466</v>
      </c>
      <c r="G1136" s="91">
        <v>-12.92</v>
      </c>
      <c r="H1136" s="91">
        <v>-451</v>
      </c>
      <c r="I1136" s="91">
        <v>-1251.9780000000001</v>
      </c>
      <c r="J1136" s="93"/>
    </row>
    <row r="1137" spans="1:10">
      <c r="A1137" s="89">
        <v>40567</v>
      </c>
      <c r="B1137" s="90">
        <v>32</v>
      </c>
      <c r="C1137" s="91">
        <v>48368</v>
      </c>
      <c r="D1137" s="92" t="s">
        <v>172</v>
      </c>
      <c r="E1137" s="91">
        <v>49010.898000000001</v>
      </c>
      <c r="F1137" s="91">
        <v>50715.286</v>
      </c>
      <c r="G1137" s="91">
        <v>-10.44</v>
      </c>
      <c r="H1137" s="91">
        <v>-451.6</v>
      </c>
      <c r="I1137" s="91">
        <v>-1080.2940000000001</v>
      </c>
      <c r="J1137" s="93"/>
    </row>
    <row r="1138" spans="1:10">
      <c r="A1138" s="89">
        <v>40567</v>
      </c>
      <c r="B1138" s="90">
        <v>33</v>
      </c>
      <c r="C1138" s="91">
        <v>49788</v>
      </c>
      <c r="D1138" s="92" t="s">
        <v>172</v>
      </c>
      <c r="E1138" s="91">
        <v>50476.682000000001</v>
      </c>
      <c r="F1138" s="91">
        <v>50983.493999999999</v>
      </c>
      <c r="G1138" s="91">
        <v>-17.64</v>
      </c>
      <c r="H1138" s="91">
        <v>-451.7</v>
      </c>
      <c r="I1138" s="91">
        <v>-153.07</v>
      </c>
      <c r="J1138" s="93"/>
    </row>
    <row r="1139" spans="1:10">
      <c r="A1139" s="89">
        <v>40567</v>
      </c>
      <c r="B1139" s="90">
        <v>34</v>
      </c>
      <c r="C1139" s="91">
        <v>52174</v>
      </c>
      <c r="D1139" s="92" t="s">
        <v>172</v>
      </c>
      <c r="E1139" s="91">
        <v>52976.76</v>
      </c>
      <c r="F1139" s="91">
        <v>53476.034</v>
      </c>
      <c r="G1139" s="91">
        <v>-5.54</v>
      </c>
      <c r="H1139" s="91">
        <v>-451.7</v>
      </c>
      <c r="I1139" s="91">
        <v>82.72</v>
      </c>
      <c r="J1139" s="93"/>
    </row>
    <row r="1140" spans="1:10">
      <c r="A1140" s="89">
        <v>40567</v>
      </c>
      <c r="B1140" s="90">
        <v>35</v>
      </c>
      <c r="C1140" s="91">
        <v>54487</v>
      </c>
      <c r="D1140" s="92" t="s">
        <v>172</v>
      </c>
      <c r="E1140" s="91">
        <v>55123.983999999997</v>
      </c>
      <c r="F1140" s="91">
        <v>55588.648000000001</v>
      </c>
      <c r="G1140" s="91">
        <v>-6.5</v>
      </c>
      <c r="H1140" s="91">
        <v>-451.7</v>
      </c>
      <c r="I1140" s="91">
        <v>1378.48</v>
      </c>
      <c r="J1140" s="93"/>
    </row>
    <row r="1141" spans="1:10">
      <c r="A1141" s="89">
        <v>40567</v>
      </c>
      <c r="B1141" s="90">
        <v>36</v>
      </c>
      <c r="C1141" s="91">
        <v>54242</v>
      </c>
      <c r="D1141" s="92" t="s">
        <v>172</v>
      </c>
      <c r="E1141" s="91">
        <v>54873.198000000004</v>
      </c>
      <c r="F1141" s="91">
        <v>55334.271999999997</v>
      </c>
      <c r="G1141" s="91">
        <v>-9.9</v>
      </c>
      <c r="H1141" s="91">
        <v>-451.8</v>
      </c>
      <c r="I1141" s="91">
        <v>1375.7140000000002</v>
      </c>
      <c r="J1141" s="93"/>
    </row>
    <row r="1142" spans="1:10">
      <c r="A1142" s="89">
        <v>40567</v>
      </c>
      <c r="B1142" s="90">
        <v>37</v>
      </c>
      <c r="C1142" s="91">
        <v>53539</v>
      </c>
      <c r="D1142" s="92" t="s">
        <v>172</v>
      </c>
      <c r="E1142" s="91">
        <v>54097.137999999999</v>
      </c>
      <c r="F1142" s="91">
        <v>54559.385999999999</v>
      </c>
      <c r="G1142" s="91">
        <v>-10.68</v>
      </c>
      <c r="H1142" s="91">
        <v>-451.7</v>
      </c>
      <c r="I1142" s="91">
        <v>941.94800000000009</v>
      </c>
      <c r="J1142" s="93"/>
    </row>
    <row r="1143" spans="1:10">
      <c r="A1143" s="89">
        <v>40567</v>
      </c>
      <c r="B1143" s="90">
        <v>38</v>
      </c>
      <c r="C1143" s="91">
        <v>52718</v>
      </c>
      <c r="D1143" s="92" t="s">
        <v>172</v>
      </c>
      <c r="E1143" s="91">
        <v>53166.84</v>
      </c>
      <c r="F1143" s="91">
        <v>53626.847999999998</v>
      </c>
      <c r="G1143" s="91">
        <v>-10.24</v>
      </c>
      <c r="H1143" s="91">
        <v>-451.3</v>
      </c>
      <c r="I1143" s="91">
        <v>939.57600000000002</v>
      </c>
      <c r="J1143" s="93"/>
    </row>
    <row r="1144" spans="1:10">
      <c r="A1144" s="89">
        <v>40567</v>
      </c>
      <c r="B1144" s="90">
        <v>39</v>
      </c>
      <c r="C1144" s="91">
        <v>51346</v>
      </c>
      <c r="D1144" s="92" t="s">
        <v>172</v>
      </c>
      <c r="E1144" s="91">
        <v>51876.658000000003</v>
      </c>
      <c r="F1144" s="91">
        <v>52339.622000000003</v>
      </c>
      <c r="G1144" s="91">
        <v>-10.36</v>
      </c>
      <c r="H1144" s="91">
        <v>-451</v>
      </c>
      <c r="I1144" s="91">
        <v>593.37599999999998</v>
      </c>
      <c r="J1144" s="93"/>
    </row>
    <row r="1145" spans="1:10">
      <c r="A1145" s="89">
        <v>40567</v>
      </c>
      <c r="B1145" s="90">
        <v>40</v>
      </c>
      <c r="C1145" s="91">
        <v>49637</v>
      </c>
      <c r="D1145" s="92" t="s">
        <v>172</v>
      </c>
      <c r="E1145" s="91">
        <v>50143.597999999998</v>
      </c>
      <c r="F1145" s="91">
        <v>50612.065999999999</v>
      </c>
      <c r="G1145" s="91">
        <v>-7.04</v>
      </c>
      <c r="H1145" s="91">
        <v>-451</v>
      </c>
      <c r="I1145" s="91">
        <v>501.26600000000002</v>
      </c>
      <c r="J1145" s="93"/>
    </row>
    <row r="1146" spans="1:10">
      <c r="A1146" s="89">
        <v>40567</v>
      </c>
      <c r="B1146" s="90">
        <v>41</v>
      </c>
      <c r="C1146" s="91">
        <v>48216</v>
      </c>
      <c r="D1146" s="92" t="s">
        <v>172</v>
      </c>
      <c r="E1146" s="91">
        <v>48761.766000000003</v>
      </c>
      <c r="F1146" s="91">
        <v>49221.887999999999</v>
      </c>
      <c r="G1146" s="91">
        <v>-4.12</v>
      </c>
      <c r="H1146" s="91">
        <v>-451</v>
      </c>
      <c r="I1146" s="91">
        <v>99.225999999999999</v>
      </c>
      <c r="J1146" s="93"/>
    </row>
    <row r="1147" spans="1:10">
      <c r="A1147" s="89">
        <v>40567</v>
      </c>
      <c r="B1147" s="90">
        <v>42</v>
      </c>
      <c r="C1147" s="91">
        <v>46456</v>
      </c>
      <c r="D1147" s="92" t="s">
        <v>172</v>
      </c>
      <c r="E1147" s="91">
        <v>46961.016000000003</v>
      </c>
      <c r="F1147" s="91">
        <v>47425.707999999999</v>
      </c>
      <c r="G1147" s="91">
        <v>-5.72</v>
      </c>
      <c r="H1147" s="91">
        <v>-451.1</v>
      </c>
      <c r="I1147" s="91">
        <v>99.424000000000007</v>
      </c>
      <c r="J1147" s="93"/>
    </row>
    <row r="1148" spans="1:10">
      <c r="A1148" s="89">
        <v>40567</v>
      </c>
      <c r="B1148" s="90">
        <v>43</v>
      </c>
      <c r="C1148" s="91">
        <v>44582</v>
      </c>
      <c r="D1148" s="92" t="s">
        <v>172</v>
      </c>
      <c r="E1148" s="91">
        <v>45084.868000000002</v>
      </c>
      <c r="F1148" s="91">
        <v>45548.987999999998</v>
      </c>
      <c r="G1148" s="91">
        <v>-8.2200000000000006</v>
      </c>
      <c r="H1148" s="91">
        <v>-451</v>
      </c>
      <c r="I1148" s="91">
        <v>98.928000000000011</v>
      </c>
      <c r="J1148" s="93"/>
    </row>
    <row r="1149" spans="1:10">
      <c r="A1149" s="89">
        <v>40567</v>
      </c>
      <c r="B1149" s="90">
        <v>44</v>
      </c>
      <c r="C1149" s="91">
        <v>41959</v>
      </c>
      <c r="D1149" s="92" t="s">
        <v>172</v>
      </c>
      <c r="E1149" s="91">
        <v>42482.93</v>
      </c>
      <c r="F1149" s="91">
        <v>42948.277999999998</v>
      </c>
      <c r="G1149" s="91">
        <v>-16.18</v>
      </c>
      <c r="H1149" s="91">
        <v>-451.1</v>
      </c>
      <c r="I1149" s="91">
        <v>99.028000000000006</v>
      </c>
      <c r="J1149" s="93"/>
    </row>
    <row r="1150" spans="1:10">
      <c r="A1150" s="89">
        <v>40567</v>
      </c>
      <c r="B1150" s="90">
        <v>45</v>
      </c>
      <c r="C1150" s="91">
        <v>40026</v>
      </c>
      <c r="D1150" s="92" t="s">
        <v>172</v>
      </c>
      <c r="E1150" s="91">
        <v>40503.252</v>
      </c>
      <c r="F1150" s="91">
        <v>40968.836000000003</v>
      </c>
      <c r="G1150" s="91">
        <v>-9.8800000000000008</v>
      </c>
      <c r="H1150" s="91">
        <v>-451.1</v>
      </c>
      <c r="I1150" s="91">
        <v>98.731999999999999</v>
      </c>
      <c r="J1150" s="93"/>
    </row>
    <row r="1151" spans="1:10">
      <c r="A1151" s="89">
        <v>40567</v>
      </c>
      <c r="B1151" s="90">
        <v>46</v>
      </c>
      <c r="C1151" s="91">
        <v>37784</v>
      </c>
      <c r="D1151" s="92" t="s">
        <v>172</v>
      </c>
      <c r="E1151" s="91">
        <v>38271.664000000004</v>
      </c>
      <c r="F1151" s="91">
        <v>38863.404000000002</v>
      </c>
      <c r="G1151" s="91">
        <v>-139.41999999999999</v>
      </c>
      <c r="H1151" s="91">
        <v>-450.4</v>
      </c>
      <c r="I1151" s="91">
        <v>99.522000000000006</v>
      </c>
      <c r="J1151" s="93"/>
    </row>
    <row r="1152" spans="1:10">
      <c r="A1152" s="89">
        <v>40567</v>
      </c>
      <c r="B1152" s="90">
        <v>47</v>
      </c>
      <c r="C1152" s="91">
        <v>35507</v>
      </c>
      <c r="D1152" s="92" t="s">
        <v>172</v>
      </c>
      <c r="E1152" s="91">
        <v>36043.372000000003</v>
      </c>
      <c r="F1152" s="91">
        <v>37315.07</v>
      </c>
      <c r="G1152" s="91">
        <v>-842.18</v>
      </c>
      <c r="H1152" s="91">
        <v>-432</v>
      </c>
      <c r="I1152" s="91">
        <v>-221.56800000000001</v>
      </c>
      <c r="J1152" s="93"/>
    </row>
    <row r="1153" spans="1:10">
      <c r="A1153" s="89">
        <v>40567</v>
      </c>
      <c r="B1153" s="90">
        <v>48</v>
      </c>
      <c r="C1153" s="91">
        <v>33971</v>
      </c>
      <c r="D1153" s="92" t="s">
        <v>172</v>
      </c>
      <c r="E1153" s="91">
        <v>34536.762000000002</v>
      </c>
      <c r="F1153" s="91">
        <v>36112.42</v>
      </c>
      <c r="G1153" s="91">
        <v>-1146.1400000000001</v>
      </c>
      <c r="H1153" s="91">
        <v>-432.1</v>
      </c>
      <c r="I1153" s="91">
        <v>-272.988</v>
      </c>
      <c r="J1153" s="93"/>
    </row>
    <row r="1154" spans="1:10">
      <c r="A1154" s="89">
        <v>40568</v>
      </c>
      <c r="B1154" s="90">
        <v>1</v>
      </c>
      <c r="C1154" s="91">
        <v>34433</v>
      </c>
      <c r="D1154" s="92" t="s">
        <v>172</v>
      </c>
      <c r="E1154" s="91">
        <v>35022.608</v>
      </c>
      <c r="F1154" s="91">
        <v>36594.445999999996</v>
      </c>
      <c r="G1154" s="91">
        <v>-1142.32</v>
      </c>
      <c r="H1154" s="91">
        <v>-432</v>
      </c>
      <c r="I1154" s="91">
        <v>242.52800000000002</v>
      </c>
      <c r="J1154" s="93"/>
    </row>
    <row r="1155" spans="1:10">
      <c r="A1155" s="89">
        <v>40568</v>
      </c>
      <c r="B1155" s="90">
        <v>2</v>
      </c>
      <c r="C1155" s="91">
        <v>34431</v>
      </c>
      <c r="D1155" s="92" t="s">
        <v>172</v>
      </c>
      <c r="E1155" s="91">
        <v>35020.639999999999</v>
      </c>
      <c r="F1155" s="91">
        <v>36930.798000000003</v>
      </c>
      <c r="G1155" s="91">
        <v>-1480.64</v>
      </c>
      <c r="H1155" s="91">
        <v>-432.1</v>
      </c>
      <c r="I1155" s="91">
        <v>241.244</v>
      </c>
      <c r="J1155" s="93"/>
    </row>
    <row r="1156" spans="1:10">
      <c r="A1156" s="89">
        <v>40568</v>
      </c>
      <c r="B1156" s="90">
        <v>3</v>
      </c>
      <c r="C1156" s="91">
        <v>34142</v>
      </c>
      <c r="D1156" s="92" t="s">
        <v>172</v>
      </c>
      <c r="E1156" s="91">
        <v>34746.411999999997</v>
      </c>
      <c r="F1156" s="91">
        <v>36722.35</v>
      </c>
      <c r="G1156" s="91">
        <v>-1546.42</v>
      </c>
      <c r="H1156" s="91">
        <v>-432.1</v>
      </c>
      <c r="I1156" s="91">
        <v>305.08800000000002</v>
      </c>
      <c r="J1156" s="93"/>
    </row>
    <row r="1157" spans="1:10">
      <c r="A1157" s="89">
        <v>40568</v>
      </c>
      <c r="B1157" s="90">
        <v>4</v>
      </c>
      <c r="C1157" s="91">
        <v>33534</v>
      </c>
      <c r="D1157" s="92" t="s">
        <v>172</v>
      </c>
      <c r="E1157" s="91">
        <v>34114.057999999997</v>
      </c>
      <c r="F1157" s="91">
        <v>36075.095999999998</v>
      </c>
      <c r="G1157" s="91">
        <v>-1531.52</v>
      </c>
      <c r="H1157" s="91">
        <v>-432.1</v>
      </c>
      <c r="I1157" s="91">
        <v>303.80400000000003</v>
      </c>
      <c r="J1157" s="93"/>
    </row>
    <row r="1158" spans="1:10">
      <c r="A1158" s="89">
        <v>40568</v>
      </c>
      <c r="B1158" s="90">
        <v>5</v>
      </c>
      <c r="C1158" s="91">
        <v>33184</v>
      </c>
      <c r="D1158" s="92" t="s">
        <v>172</v>
      </c>
      <c r="E1158" s="91">
        <v>33744.034</v>
      </c>
      <c r="F1158" s="91">
        <v>35699.372000000003</v>
      </c>
      <c r="G1158" s="91">
        <v>-1525.82</v>
      </c>
      <c r="H1158" s="91">
        <v>-432.2</v>
      </c>
      <c r="I1158" s="91">
        <v>118.89200000000001</v>
      </c>
      <c r="J1158" s="93"/>
    </row>
    <row r="1159" spans="1:10">
      <c r="A1159" s="89">
        <v>40568</v>
      </c>
      <c r="B1159" s="90">
        <v>6</v>
      </c>
      <c r="C1159" s="91">
        <v>33239</v>
      </c>
      <c r="D1159" s="92" t="s">
        <v>172</v>
      </c>
      <c r="E1159" s="91">
        <v>33832.737999999998</v>
      </c>
      <c r="F1159" s="91">
        <v>35837.536</v>
      </c>
      <c r="G1159" s="91">
        <v>-1575.28</v>
      </c>
      <c r="H1159" s="91">
        <v>-432.1</v>
      </c>
      <c r="I1159" s="91">
        <v>147.35599999999999</v>
      </c>
      <c r="J1159" s="93"/>
    </row>
    <row r="1160" spans="1:10">
      <c r="A1160" s="89">
        <v>40568</v>
      </c>
      <c r="B1160" s="90">
        <v>7</v>
      </c>
      <c r="C1160" s="91">
        <v>32747</v>
      </c>
      <c r="D1160" s="92" t="s">
        <v>172</v>
      </c>
      <c r="E1160" s="91">
        <v>33288.730000000003</v>
      </c>
      <c r="F1160" s="91">
        <v>35476.487999999998</v>
      </c>
      <c r="G1160" s="91">
        <v>-1758.24</v>
      </c>
      <c r="H1160" s="91">
        <v>-432.2</v>
      </c>
      <c r="I1160" s="91">
        <v>-184.24200000000002</v>
      </c>
      <c r="J1160" s="93"/>
    </row>
    <row r="1161" spans="1:10">
      <c r="A1161" s="89">
        <v>40568</v>
      </c>
      <c r="B1161" s="90">
        <v>8</v>
      </c>
      <c r="C1161" s="91">
        <v>32200</v>
      </c>
      <c r="D1161" s="92" t="s">
        <v>172</v>
      </c>
      <c r="E1161" s="91">
        <v>32732.495999999999</v>
      </c>
      <c r="F1161" s="91">
        <v>35067.794000000002</v>
      </c>
      <c r="G1161" s="91">
        <v>-1905.78</v>
      </c>
      <c r="H1161" s="91">
        <v>-432.1</v>
      </c>
      <c r="I1161" s="91">
        <v>-204.87</v>
      </c>
      <c r="J1161" s="93"/>
    </row>
    <row r="1162" spans="1:10">
      <c r="A1162" s="89">
        <v>40568</v>
      </c>
      <c r="B1162" s="90">
        <v>9</v>
      </c>
      <c r="C1162" s="91">
        <v>31626</v>
      </c>
      <c r="D1162" s="92" t="s">
        <v>172</v>
      </c>
      <c r="E1162" s="91">
        <v>32157.464</v>
      </c>
      <c r="F1162" s="91">
        <v>34514.182000000001</v>
      </c>
      <c r="G1162" s="91">
        <v>-1927.2</v>
      </c>
      <c r="H1162" s="91">
        <v>-432.2</v>
      </c>
      <c r="I1162" s="91">
        <v>-274.72399999999999</v>
      </c>
      <c r="J1162" s="93"/>
    </row>
    <row r="1163" spans="1:10">
      <c r="A1163" s="89">
        <v>40568</v>
      </c>
      <c r="B1163" s="90">
        <v>10</v>
      </c>
      <c r="C1163" s="91">
        <v>31337</v>
      </c>
      <c r="D1163" s="92" t="s">
        <v>172</v>
      </c>
      <c r="E1163" s="91">
        <v>31891.812000000002</v>
      </c>
      <c r="F1163" s="91">
        <v>34231.565999999999</v>
      </c>
      <c r="G1163" s="91">
        <v>-1912.12</v>
      </c>
      <c r="H1163" s="91">
        <v>-432.1</v>
      </c>
      <c r="I1163" s="91">
        <v>-381.108</v>
      </c>
      <c r="J1163" s="93"/>
    </row>
    <row r="1164" spans="1:10">
      <c r="A1164" s="89">
        <v>40568</v>
      </c>
      <c r="B1164" s="90">
        <v>11</v>
      </c>
      <c r="C1164" s="91">
        <v>31577</v>
      </c>
      <c r="D1164" s="92" t="s">
        <v>172</v>
      </c>
      <c r="E1164" s="91">
        <v>32186.75</v>
      </c>
      <c r="F1164" s="91">
        <v>36007.836000000003</v>
      </c>
      <c r="G1164" s="91">
        <v>-1475.62</v>
      </c>
      <c r="H1164" s="91">
        <v>-432.2</v>
      </c>
      <c r="I1164" s="91">
        <v>-1746.8020000000001</v>
      </c>
      <c r="J1164" s="93"/>
    </row>
    <row r="1165" spans="1:10">
      <c r="A1165" s="89">
        <v>40568</v>
      </c>
      <c r="B1165" s="90">
        <v>12</v>
      </c>
      <c r="C1165" s="91">
        <v>32690</v>
      </c>
      <c r="D1165" s="92" t="s">
        <v>172</v>
      </c>
      <c r="E1165" s="91">
        <v>33263.784</v>
      </c>
      <c r="F1165" s="91">
        <v>36510.68</v>
      </c>
      <c r="G1165" s="91">
        <v>-1010.06</v>
      </c>
      <c r="H1165" s="91">
        <v>-432.1</v>
      </c>
      <c r="I1165" s="91">
        <v>-1837.1460000000002</v>
      </c>
      <c r="J1165" s="93"/>
    </row>
    <row r="1166" spans="1:10">
      <c r="A1166" s="89">
        <v>40568</v>
      </c>
      <c r="B1166" s="90">
        <v>13</v>
      </c>
      <c r="C1166" s="91">
        <v>35810</v>
      </c>
      <c r="D1166" s="92" t="s">
        <v>172</v>
      </c>
      <c r="E1166" s="91">
        <v>36525.154000000002</v>
      </c>
      <c r="F1166" s="91">
        <v>39121.745999999999</v>
      </c>
      <c r="G1166" s="91">
        <v>-166.04</v>
      </c>
      <c r="H1166" s="91">
        <v>-432.2</v>
      </c>
      <c r="I1166" s="91">
        <v>-2013.89</v>
      </c>
      <c r="J1166" s="93"/>
    </row>
    <row r="1167" spans="1:10">
      <c r="A1167" s="89">
        <v>40568</v>
      </c>
      <c r="B1167" s="90">
        <v>14</v>
      </c>
      <c r="C1167" s="91">
        <v>39211</v>
      </c>
      <c r="D1167" s="92" t="s">
        <v>172</v>
      </c>
      <c r="E1167" s="91">
        <v>39937.987999999998</v>
      </c>
      <c r="F1167" s="91">
        <v>42386.322</v>
      </c>
      <c r="G1167" s="91">
        <v>-11.6</v>
      </c>
      <c r="H1167" s="91">
        <v>-432.2</v>
      </c>
      <c r="I1167" s="91">
        <v>-2013.6880000000001</v>
      </c>
      <c r="J1167" s="93"/>
    </row>
    <row r="1168" spans="1:10">
      <c r="A1168" s="89">
        <v>40568</v>
      </c>
      <c r="B1168" s="90">
        <v>15</v>
      </c>
      <c r="C1168" s="91">
        <v>43458</v>
      </c>
      <c r="D1168" s="92" t="s">
        <v>172</v>
      </c>
      <c r="E1168" s="91">
        <v>44149.824000000001</v>
      </c>
      <c r="F1168" s="91">
        <v>46561.91</v>
      </c>
      <c r="G1168" s="91">
        <v>-10.76</v>
      </c>
      <c r="H1168" s="91">
        <v>-432.1</v>
      </c>
      <c r="I1168" s="91">
        <v>-1978.5820000000001</v>
      </c>
      <c r="J1168" s="93"/>
    </row>
    <row r="1169" spans="1:10">
      <c r="A1169" s="89">
        <v>40568</v>
      </c>
      <c r="B1169" s="90">
        <v>16</v>
      </c>
      <c r="C1169" s="91">
        <v>45578</v>
      </c>
      <c r="D1169" s="92" t="s">
        <v>172</v>
      </c>
      <c r="E1169" s="91">
        <v>46162.606</v>
      </c>
      <c r="F1169" s="91">
        <v>48575.872000000003</v>
      </c>
      <c r="G1169" s="91">
        <v>-11.94</v>
      </c>
      <c r="H1169" s="91">
        <v>-432.1</v>
      </c>
      <c r="I1169" s="91">
        <v>-1978.48</v>
      </c>
      <c r="J1169" s="93"/>
    </row>
    <row r="1170" spans="1:10">
      <c r="A1170" s="89">
        <v>40568</v>
      </c>
      <c r="B1170" s="90">
        <v>17</v>
      </c>
      <c r="C1170" s="91">
        <v>46267</v>
      </c>
      <c r="D1170" s="92" t="s">
        <v>172</v>
      </c>
      <c r="E1170" s="91">
        <v>46798.845999999998</v>
      </c>
      <c r="F1170" s="91">
        <v>49137.824000000001</v>
      </c>
      <c r="G1170" s="91">
        <v>-8.9600000000000009</v>
      </c>
      <c r="H1170" s="91">
        <v>-432</v>
      </c>
      <c r="I1170" s="91">
        <v>-1904.8280000000002</v>
      </c>
      <c r="J1170" s="93"/>
    </row>
    <row r="1171" spans="1:10">
      <c r="A1171" s="89">
        <v>40568</v>
      </c>
      <c r="B1171" s="90">
        <v>18</v>
      </c>
      <c r="C1171" s="91">
        <v>46126</v>
      </c>
      <c r="D1171" s="92" t="s">
        <v>172</v>
      </c>
      <c r="E1171" s="91">
        <v>46672.84</v>
      </c>
      <c r="F1171" s="91">
        <v>49013.631999999998</v>
      </c>
      <c r="G1171" s="91">
        <v>-13.32</v>
      </c>
      <c r="H1171" s="91">
        <v>-432.1</v>
      </c>
      <c r="I1171" s="91">
        <v>-1904.3240000000001</v>
      </c>
      <c r="J1171" s="93"/>
    </row>
    <row r="1172" spans="1:10">
      <c r="A1172" s="89">
        <v>40568</v>
      </c>
      <c r="B1172" s="90">
        <v>19</v>
      </c>
      <c r="C1172" s="91">
        <v>46900</v>
      </c>
      <c r="D1172" s="92" t="s">
        <v>172</v>
      </c>
      <c r="E1172" s="91">
        <v>47486.561999999998</v>
      </c>
      <c r="F1172" s="91">
        <v>49750.957999999999</v>
      </c>
      <c r="G1172" s="91">
        <v>-12.8</v>
      </c>
      <c r="H1172" s="91">
        <v>-432.1</v>
      </c>
      <c r="I1172" s="91">
        <v>-1829.356</v>
      </c>
      <c r="J1172" s="93"/>
    </row>
    <row r="1173" spans="1:10">
      <c r="A1173" s="89">
        <v>40568</v>
      </c>
      <c r="B1173" s="90">
        <v>20</v>
      </c>
      <c r="C1173" s="91">
        <v>47296</v>
      </c>
      <c r="D1173" s="92" t="s">
        <v>172</v>
      </c>
      <c r="E1173" s="91">
        <v>47855.114000000001</v>
      </c>
      <c r="F1173" s="91">
        <v>50117.55</v>
      </c>
      <c r="G1173" s="91">
        <v>-10.84</v>
      </c>
      <c r="H1173" s="91">
        <v>-432.1</v>
      </c>
      <c r="I1173" s="91">
        <v>-1830.1660000000002</v>
      </c>
      <c r="J1173" s="93"/>
    </row>
    <row r="1174" spans="1:10">
      <c r="A1174" s="89">
        <v>40568</v>
      </c>
      <c r="B1174" s="90">
        <v>21</v>
      </c>
      <c r="C1174" s="91">
        <v>47387</v>
      </c>
      <c r="D1174" s="92" t="s">
        <v>172</v>
      </c>
      <c r="E1174" s="91">
        <v>47948.743999999999</v>
      </c>
      <c r="F1174" s="91">
        <v>50017.826000000001</v>
      </c>
      <c r="G1174" s="91">
        <v>-10.72</v>
      </c>
      <c r="H1174" s="91">
        <v>-432.1</v>
      </c>
      <c r="I1174" s="91">
        <v>-1637.942</v>
      </c>
      <c r="J1174" s="93"/>
    </row>
    <row r="1175" spans="1:10">
      <c r="A1175" s="89">
        <v>40568</v>
      </c>
      <c r="B1175" s="90">
        <v>22</v>
      </c>
      <c r="C1175" s="91">
        <v>47386</v>
      </c>
      <c r="D1175" s="92" t="s">
        <v>172</v>
      </c>
      <c r="E1175" s="91">
        <v>47941.3</v>
      </c>
      <c r="F1175" s="91">
        <v>50007.841999999997</v>
      </c>
      <c r="G1175" s="91">
        <v>-7.2</v>
      </c>
      <c r="H1175" s="91">
        <v>-432.2</v>
      </c>
      <c r="I1175" s="91">
        <v>-1638.144</v>
      </c>
      <c r="J1175" s="93"/>
    </row>
    <row r="1176" spans="1:10">
      <c r="A1176" s="89">
        <v>40568</v>
      </c>
      <c r="B1176" s="90">
        <v>23</v>
      </c>
      <c r="C1176" s="91">
        <v>47637</v>
      </c>
      <c r="D1176" s="92" t="s">
        <v>172</v>
      </c>
      <c r="E1176" s="91">
        <v>48146.266000000003</v>
      </c>
      <c r="F1176" s="91">
        <v>50150.934000000001</v>
      </c>
      <c r="G1176" s="91">
        <v>-6</v>
      </c>
      <c r="H1176" s="91">
        <v>-432.1</v>
      </c>
      <c r="I1176" s="91">
        <v>-1579.364</v>
      </c>
      <c r="J1176" s="93"/>
    </row>
    <row r="1177" spans="1:10">
      <c r="A1177" s="89">
        <v>40568</v>
      </c>
      <c r="B1177" s="90">
        <v>24</v>
      </c>
      <c r="C1177" s="91">
        <v>47750</v>
      </c>
      <c r="D1177" s="92" t="s">
        <v>172</v>
      </c>
      <c r="E1177" s="91">
        <v>48282.754000000001</v>
      </c>
      <c r="F1177" s="91">
        <v>50292.122000000003</v>
      </c>
      <c r="G1177" s="91">
        <v>-10.7</v>
      </c>
      <c r="H1177" s="91">
        <v>-432.2</v>
      </c>
      <c r="I1177" s="91">
        <v>-1579.2640000000001</v>
      </c>
      <c r="J1177" s="93"/>
    </row>
    <row r="1178" spans="1:10">
      <c r="A1178" s="89">
        <v>40568</v>
      </c>
      <c r="B1178" s="90">
        <v>25</v>
      </c>
      <c r="C1178" s="91">
        <v>47981</v>
      </c>
      <c r="D1178" s="92" t="s">
        <v>172</v>
      </c>
      <c r="E1178" s="91">
        <v>48444.567999999999</v>
      </c>
      <c r="F1178" s="91">
        <v>50427.913999999997</v>
      </c>
      <c r="G1178" s="91">
        <v>-10.98</v>
      </c>
      <c r="H1178" s="91">
        <v>-432.2</v>
      </c>
      <c r="I1178" s="91">
        <v>-1551.5440000000001</v>
      </c>
      <c r="J1178" s="93"/>
    </row>
    <row r="1179" spans="1:10">
      <c r="A1179" s="89">
        <v>40568</v>
      </c>
      <c r="B1179" s="90">
        <v>26</v>
      </c>
      <c r="C1179" s="91">
        <v>47753</v>
      </c>
      <c r="D1179" s="92" t="s">
        <v>172</v>
      </c>
      <c r="E1179" s="91">
        <v>48205.328000000001</v>
      </c>
      <c r="F1179" s="91">
        <v>50187.254000000001</v>
      </c>
      <c r="G1179" s="91">
        <v>-9.56</v>
      </c>
      <c r="H1179" s="91">
        <v>-432.2</v>
      </c>
      <c r="I1179" s="91">
        <v>-1551.5440000000001</v>
      </c>
      <c r="J1179" s="93"/>
    </row>
    <row r="1180" spans="1:10">
      <c r="A1180" s="89">
        <v>40568</v>
      </c>
      <c r="B1180" s="90">
        <v>27</v>
      </c>
      <c r="C1180" s="91">
        <v>47656</v>
      </c>
      <c r="D1180" s="92" t="s">
        <v>172</v>
      </c>
      <c r="E1180" s="91">
        <v>48100.832000000002</v>
      </c>
      <c r="F1180" s="91">
        <v>50262.311999999998</v>
      </c>
      <c r="G1180" s="91">
        <v>-8.02</v>
      </c>
      <c r="H1180" s="91">
        <v>-432.2</v>
      </c>
      <c r="I1180" s="91">
        <v>-1732.942</v>
      </c>
      <c r="J1180" s="93"/>
    </row>
    <row r="1181" spans="1:10">
      <c r="A1181" s="89">
        <v>40568</v>
      </c>
      <c r="B1181" s="90">
        <v>28</v>
      </c>
      <c r="C1181" s="91">
        <v>47742</v>
      </c>
      <c r="D1181" s="92" t="s">
        <v>172</v>
      </c>
      <c r="E1181" s="91">
        <v>48202.938000000002</v>
      </c>
      <c r="F1181" s="91">
        <v>50360.358</v>
      </c>
      <c r="G1181" s="91">
        <v>-2.58</v>
      </c>
      <c r="H1181" s="91">
        <v>-432.1</v>
      </c>
      <c r="I1181" s="91">
        <v>-1732.6380000000001</v>
      </c>
      <c r="J1181" s="93"/>
    </row>
    <row r="1182" spans="1:10">
      <c r="A1182" s="89">
        <v>40568</v>
      </c>
      <c r="B1182" s="90">
        <v>29</v>
      </c>
      <c r="C1182" s="91">
        <v>47938</v>
      </c>
      <c r="D1182" s="92" t="s">
        <v>172</v>
      </c>
      <c r="E1182" s="91">
        <v>48458.387999999999</v>
      </c>
      <c r="F1182" s="91">
        <v>50710.474000000002</v>
      </c>
      <c r="G1182" s="91">
        <v>-6.56</v>
      </c>
      <c r="H1182" s="91">
        <v>-432.2</v>
      </c>
      <c r="I1182" s="91">
        <v>-1970.7920000000001</v>
      </c>
      <c r="J1182" s="93"/>
    </row>
    <row r="1183" spans="1:10">
      <c r="A1183" s="89">
        <v>40568</v>
      </c>
      <c r="B1183" s="90">
        <v>30</v>
      </c>
      <c r="C1183" s="91">
        <v>47683</v>
      </c>
      <c r="D1183" s="92" t="s">
        <v>172</v>
      </c>
      <c r="E1183" s="91">
        <v>48224.648000000001</v>
      </c>
      <c r="F1183" s="91">
        <v>50479.514000000003</v>
      </c>
      <c r="G1183" s="91">
        <v>-9.34</v>
      </c>
      <c r="H1183" s="91">
        <v>-432.2</v>
      </c>
      <c r="I1183" s="91">
        <v>-1970.3880000000001</v>
      </c>
      <c r="J1183" s="93"/>
    </row>
    <row r="1184" spans="1:10">
      <c r="A1184" s="89">
        <v>40568</v>
      </c>
      <c r="B1184" s="90">
        <v>31</v>
      </c>
      <c r="C1184" s="91">
        <v>47811</v>
      </c>
      <c r="D1184" s="92" t="s">
        <v>172</v>
      </c>
      <c r="E1184" s="91">
        <v>48264.14</v>
      </c>
      <c r="F1184" s="91">
        <v>50379.576000000001</v>
      </c>
      <c r="G1184" s="91">
        <v>-8.5399999999999991</v>
      </c>
      <c r="H1184" s="91">
        <v>-450.5</v>
      </c>
      <c r="I1184" s="91">
        <v>-1664.55</v>
      </c>
      <c r="J1184" s="93"/>
    </row>
    <row r="1185" spans="1:10">
      <c r="A1185" s="89">
        <v>40568</v>
      </c>
      <c r="B1185" s="90">
        <v>32</v>
      </c>
      <c r="C1185" s="91">
        <v>48847</v>
      </c>
      <c r="D1185" s="92" t="s">
        <v>172</v>
      </c>
      <c r="E1185" s="91">
        <v>49311.308000000005</v>
      </c>
      <c r="F1185" s="91">
        <v>51428.207999999999</v>
      </c>
      <c r="G1185" s="91">
        <v>-4.5599999999999996</v>
      </c>
      <c r="H1185" s="91">
        <v>-451.3</v>
      </c>
      <c r="I1185" s="91">
        <v>-1475.4960000000001</v>
      </c>
      <c r="J1185" s="93"/>
    </row>
    <row r="1186" spans="1:10">
      <c r="A1186" s="89">
        <v>40568</v>
      </c>
      <c r="B1186" s="90">
        <v>33</v>
      </c>
      <c r="C1186" s="91">
        <v>50257</v>
      </c>
      <c r="D1186" s="92" t="s">
        <v>172</v>
      </c>
      <c r="E1186" s="91">
        <v>50750.796000000002</v>
      </c>
      <c r="F1186" s="91">
        <v>51209.904000000002</v>
      </c>
      <c r="G1186" s="91">
        <v>-8.84</v>
      </c>
      <c r="H1186" s="91">
        <v>-451.3</v>
      </c>
      <c r="I1186" s="91">
        <v>-20.932000000000002</v>
      </c>
      <c r="J1186" s="93"/>
    </row>
    <row r="1187" spans="1:10">
      <c r="A1187" s="89">
        <v>40568</v>
      </c>
      <c r="B1187" s="90">
        <v>34</v>
      </c>
      <c r="C1187" s="91">
        <v>52729</v>
      </c>
      <c r="D1187" s="92" t="s">
        <v>172</v>
      </c>
      <c r="E1187" s="91">
        <v>53254.864000000001</v>
      </c>
      <c r="F1187" s="91">
        <v>53717.472000000002</v>
      </c>
      <c r="G1187" s="91">
        <v>-7.7</v>
      </c>
      <c r="H1187" s="91">
        <v>-451.3</v>
      </c>
      <c r="I1187" s="91">
        <v>499.98200000000003</v>
      </c>
      <c r="J1187" s="93"/>
    </row>
    <row r="1188" spans="1:10">
      <c r="A1188" s="89">
        <v>40568</v>
      </c>
      <c r="B1188" s="90">
        <v>35</v>
      </c>
      <c r="C1188" s="91">
        <v>54703</v>
      </c>
      <c r="D1188" s="92" t="s">
        <v>172</v>
      </c>
      <c r="E1188" s="91">
        <v>55164.557999999997</v>
      </c>
      <c r="F1188" s="91">
        <v>55622.586000000003</v>
      </c>
      <c r="G1188" s="91">
        <v>-4.96</v>
      </c>
      <c r="H1188" s="91">
        <v>-451.2</v>
      </c>
      <c r="I1188" s="91">
        <v>1806.5140000000001</v>
      </c>
      <c r="J1188" s="93"/>
    </row>
    <row r="1189" spans="1:10">
      <c r="A1189" s="89">
        <v>40568</v>
      </c>
      <c r="B1189" s="90">
        <v>36</v>
      </c>
      <c r="C1189" s="91">
        <v>54307</v>
      </c>
      <c r="D1189" s="92" t="s">
        <v>172</v>
      </c>
      <c r="E1189" s="91">
        <v>54758.057999999997</v>
      </c>
      <c r="F1189" s="91">
        <v>55217.586000000003</v>
      </c>
      <c r="G1189" s="91">
        <v>-10.36</v>
      </c>
      <c r="H1189" s="91">
        <v>-451.3</v>
      </c>
      <c r="I1189" s="91">
        <v>1941.2180000000001</v>
      </c>
      <c r="J1189" s="93"/>
    </row>
    <row r="1190" spans="1:10">
      <c r="A1190" s="89">
        <v>40568</v>
      </c>
      <c r="B1190" s="90">
        <v>37</v>
      </c>
      <c r="C1190" s="91">
        <v>53449</v>
      </c>
      <c r="D1190" s="92" t="s">
        <v>172</v>
      </c>
      <c r="E1190" s="91">
        <v>53901.2</v>
      </c>
      <c r="F1190" s="91">
        <v>54360.767999999996</v>
      </c>
      <c r="G1190" s="91">
        <v>-10.199999999999999</v>
      </c>
      <c r="H1190" s="91">
        <v>-451.2</v>
      </c>
      <c r="I1190" s="91">
        <v>1319.9740000000002</v>
      </c>
      <c r="J1190" s="93"/>
    </row>
    <row r="1191" spans="1:10">
      <c r="A1191" s="89">
        <v>40568</v>
      </c>
      <c r="B1191" s="90">
        <v>38</v>
      </c>
      <c r="C1191" s="91">
        <v>52588</v>
      </c>
      <c r="D1191" s="92" t="s">
        <v>172</v>
      </c>
      <c r="E1191" s="91">
        <v>53026.944000000003</v>
      </c>
      <c r="F1191" s="91">
        <v>53488.707999999999</v>
      </c>
      <c r="G1191" s="91">
        <v>-12.18</v>
      </c>
      <c r="H1191" s="91">
        <v>-451.2</v>
      </c>
      <c r="I1191" s="91">
        <v>1188.0360000000001</v>
      </c>
      <c r="J1191" s="93"/>
    </row>
    <row r="1192" spans="1:10">
      <c r="A1192" s="89">
        <v>40568</v>
      </c>
      <c r="B1192" s="90">
        <v>39</v>
      </c>
      <c r="C1192" s="91">
        <v>51197</v>
      </c>
      <c r="D1192" s="92" t="s">
        <v>172</v>
      </c>
      <c r="E1192" s="91">
        <v>51675.633999999998</v>
      </c>
      <c r="F1192" s="91">
        <v>52136.462</v>
      </c>
      <c r="G1192" s="91">
        <v>-8.9</v>
      </c>
      <c r="H1192" s="91">
        <v>-451.2</v>
      </c>
      <c r="I1192" s="91">
        <v>100.846</v>
      </c>
      <c r="J1192" s="93"/>
    </row>
    <row r="1193" spans="1:10">
      <c r="A1193" s="89">
        <v>40568</v>
      </c>
      <c r="B1193" s="90">
        <v>40</v>
      </c>
      <c r="C1193" s="91">
        <v>49810</v>
      </c>
      <c r="D1193" s="92" t="s">
        <v>172</v>
      </c>
      <c r="E1193" s="91">
        <v>50208.962</v>
      </c>
      <c r="F1193" s="91">
        <v>50668.25</v>
      </c>
      <c r="G1193" s="91">
        <v>-6.58</v>
      </c>
      <c r="H1193" s="91">
        <v>-451.3</v>
      </c>
      <c r="I1193" s="91">
        <v>49.786000000000001</v>
      </c>
      <c r="J1193" s="93"/>
    </row>
    <row r="1194" spans="1:10">
      <c r="A1194" s="89">
        <v>40568</v>
      </c>
      <c r="B1194" s="90">
        <v>41</v>
      </c>
      <c r="C1194" s="91">
        <v>48484</v>
      </c>
      <c r="D1194" s="92" t="s">
        <v>172</v>
      </c>
      <c r="E1194" s="91">
        <v>48837.81</v>
      </c>
      <c r="F1194" s="91">
        <v>49292.718000000001</v>
      </c>
      <c r="G1194" s="91">
        <v>-5.74</v>
      </c>
      <c r="H1194" s="91">
        <v>-451.2</v>
      </c>
      <c r="I1194" s="91">
        <v>15.452</v>
      </c>
      <c r="J1194" s="93"/>
    </row>
    <row r="1195" spans="1:10">
      <c r="A1195" s="89">
        <v>40568</v>
      </c>
      <c r="B1195" s="90">
        <v>42</v>
      </c>
      <c r="C1195" s="91">
        <v>46764</v>
      </c>
      <c r="D1195" s="92" t="s">
        <v>172</v>
      </c>
      <c r="E1195" s="91">
        <v>47128.044000000002</v>
      </c>
      <c r="F1195" s="91">
        <v>47591.468000000001</v>
      </c>
      <c r="G1195" s="91">
        <v>-7.24</v>
      </c>
      <c r="H1195" s="91">
        <v>-451.2</v>
      </c>
      <c r="I1195" s="91">
        <v>15.846</v>
      </c>
      <c r="J1195" s="93"/>
    </row>
    <row r="1196" spans="1:10">
      <c r="A1196" s="89">
        <v>40568</v>
      </c>
      <c r="B1196" s="90">
        <v>43</v>
      </c>
      <c r="C1196" s="91">
        <v>44714</v>
      </c>
      <c r="D1196" s="92" t="s">
        <v>172</v>
      </c>
      <c r="E1196" s="91">
        <v>45058.866000000002</v>
      </c>
      <c r="F1196" s="91">
        <v>45802.198000000004</v>
      </c>
      <c r="G1196" s="91">
        <v>-4.1399999999999997</v>
      </c>
      <c r="H1196" s="91">
        <v>-451.2</v>
      </c>
      <c r="I1196" s="91">
        <v>-290.93799999999999</v>
      </c>
      <c r="J1196" s="93"/>
    </row>
    <row r="1197" spans="1:10">
      <c r="A1197" s="89">
        <v>40568</v>
      </c>
      <c r="B1197" s="90">
        <v>44</v>
      </c>
      <c r="C1197" s="91">
        <v>42377</v>
      </c>
      <c r="D1197" s="92" t="s">
        <v>172</v>
      </c>
      <c r="E1197" s="91">
        <v>42705.616000000002</v>
      </c>
      <c r="F1197" s="91">
        <v>43458.748</v>
      </c>
      <c r="G1197" s="91">
        <v>-10.74</v>
      </c>
      <c r="H1197" s="91">
        <v>-451.2</v>
      </c>
      <c r="I1197" s="91">
        <v>-290.358</v>
      </c>
      <c r="J1197" s="93"/>
    </row>
    <row r="1198" spans="1:10">
      <c r="A1198" s="89">
        <v>40568</v>
      </c>
      <c r="B1198" s="90">
        <v>45</v>
      </c>
      <c r="C1198" s="91">
        <v>40305</v>
      </c>
      <c r="D1198" s="92" t="s">
        <v>172</v>
      </c>
      <c r="E1198" s="91">
        <v>40693.982000000004</v>
      </c>
      <c r="F1198" s="91">
        <v>41674.086000000003</v>
      </c>
      <c r="G1198" s="91">
        <v>-9.92</v>
      </c>
      <c r="H1198" s="91">
        <v>-451.3</v>
      </c>
      <c r="I1198" s="91">
        <v>-522.13800000000003</v>
      </c>
      <c r="J1198" s="93"/>
    </row>
    <row r="1199" spans="1:10">
      <c r="A1199" s="89">
        <v>40568</v>
      </c>
      <c r="B1199" s="90">
        <v>46</v>
      </c>
      <c r="C1199" s="91">
        <v>38377</v>
      </c>
      <c r="D1199" s="92" t="s">
        <v>172</v>
      </c>
      <c r="E1199" s="91">
        <v>38780.671999999999</v>
      </c>
      <c r="F1199" s="91">
        <v>39768.131999999998</v>
      </c>
      <c r="G1199" s="91">
        <v>-19.18</v>
      </c>
      <c r="H1199" s="91">
        <v>-450.8</v>
      </c>
      <c r="I1199" s="91">
        <v>-520.62</v>
      </c>
      <c r="J1199" s="93"/>
    </row>
    <row r="1200" spans="1:10">
      <c r="A1200" s="89">
        <v>40568</v>
      </c>
      <c r="B1200" s="90">
        <v>47</v>
      </c>
      <c r="C1200" s="91">
        <v>35963</v>
      </c>
      <c r="D1200" s="92" t="s">
        <v>172</v>
      </c>
      <c r="E1200" s="91">
        <v>36375.06</v>
      </c>
      <c r="F1200" s="91">
        <v>37598.847999999998</v>
      </c>
      <c r="G1200" s="91">
        <v>-676.86</v>
      </c>
      <c r="H1200" s="91">
        <v>-432.2</v>
      </c>
      <c r="I1200" s="91">
        <v>-119.078</v>
      </c>
      <c r="J1200" s="93"/>
    </row>
    <row r="1201" spans="1:10">
      <c r="A1201" s="89">
        <v>40568</v>
      </c>
      <c r="B1201" s="90">
        <v>48</v>
      </c>
      <c r="C1201" s="91">
        <v>34479</v>
      </c>
      <c r="D1201" s="92" t="s">
        <v>172</v>
      </c>
      <c r="E1201" s="91">
        <v>34941.097999999998</v>
      </c>
      <c r="F1201" s="91">
        <v>36343.131999999998</v>
      </c>
      <c r="G1201" s="91">
        <v>-857.18</v>
      </c>
      <c r="H1201" s="91">
        <v>-432.3</v>
      </c>
      <c r="I1201" s="91">
        <v>-119.512</v>
      </c>
      <c r="J1201" s="93"/>
    </row>
    <row r="1202" spans="1:10">
      <c r="A1202" s="89">
        <v>40569</v>
      </c>
      <c r="B1202" s="90">
        <v>1</v>
      </c>
      <c r="C1202" s="91">
        <v>34804</v>
      </c>
      <c r="D1202" s="92" t="s">
        <v>172</v>
      </c>
      <c r="E1202" s="91">
        <v>35344.455999999998</v>
      </c>
      <c r="F1202" s="91">
        <v>36483.368000000002</v>
      </c>
      <c r="G1202" s="91">
        <v>-659.82</v>
      </c>
      <c r="H1202" s="91">
        <v>-432.2</v>
      </c>
      <c r="I1202" s="91">
        <v>-54.444000000000003</v>
      </c>
      <c r="J1202" s="93"/>
    </row>
    <row r="1203" spans="1:10">
      <c r="A1203" s="89">
        <v>40569</v>
      </c>
      <c r="B1203" s="90">
        <v>2</v>
      </c>
      <c r="C1203" s="91">
        <v>34935</v>
      </c>
      <c r="D1203" s="92" t="s">
        <v>172</v>
      </c>
      <c r="E1203" s="91">
        <v>35374.858</v>
      </c>
      <c r="F1203" s="91">
        <v>36599.07</v>
      </c>
      <c r="G1203" s="91">
        <v>-745.12</v>
      </c>
      <c r="H1203" s="91">
        <v>-432.3</v>
      </c>
      <c r="I1203" s="91">
        <v>-55.432000000000002</v>
      </c>
      <c r="J1203" s="93"/>
    </row>
    <row r="1204" spans="1:10">
      <c r="A1204" s="89">
        <v>40569</v>
      </c>
      <c r="B1204" s="90">
        <v>3</v>
      </c>
      <c r="C1204" s="91">
        <v>34483</v>
      </c>
      <c r="D1204" s="92" t="s">
        <v>172</v>
      </c>
      <c r="E1204" s="91">
        <v>34983.623999999996</v>
      </c>
      <c r="F1204" s="91">
        <v>36567.701999999997</v>
      </c>
      <c r="G1204" s="91">
        <v>-1154.56</v>
      </c>
      <c r="H1204" s="91">
        <v>-432.2</v>
      </c>
      <c r="I1204" s="91">
        <v>234.23600000000002</v>
      </c>
      <c r="J1204" s="93"/>
    </row>
    <row r="1205" spans="1:10">
      <c r="A1205" s="89">
        <v>40569</v>
      </c>
      <c r="B1205" s="90">
        <v>4</v>
      </c>
      <c r="C1205" s="91">
        <v>33744</v>
      </c>
      <c r="D1205" s="92" t="s">
        <v>172</v>
      </c>
      <c r="E1205" s="91">
        <v>34265.86</v>
      </c>
      <c r="F1205" s="91">
        <v>35895.938000000002</v>
      </c>
      <c r="G1205" s="91">
        <v>-1200.56</v>
      </c>
      <c r="H1205" s="91">
        <v>-432.3</v>
      </c>
      <c r="I1205" s="91">
        <v>234.22800000000001</v>
      </c>
      <c r="J1205" s="93"/>
    </row>
    <row r="1206" spans="1:10">
      <c r="A1206" s="89">
        <v>40569</v>
      </c>
      <c r="B1206" s="90">
        <v>5</v>
      </c>
      <c r="C1206" s="91">
        <v>33295</v>
      </c>
      <c r="D1206" s="92" t="s">
        <v>172</v>
      </c>
      <c r="E1206" s="91">
        <v>33772.826000000001</v>
      </c>
      <c r="F1206" s="91">
        <v>35616.923999999999</v>
      </c>
      <c r="G1206" s="91">
        <v>-1414.58</v>
      </c>
      <c r="H1206" s="91">
        <v>-432.3</v>
      </c>
      <c r="I1206" s="91">
        <v>227.316</v>
      </c>
      <c r="J1206" s="93"/>
    </row>
    <row r="1207" spans="1:10">
      <c r="A1207" s="89">
        <v>40569</v>
      </c>
      <c r="B1207" s="90">
        <v>6</v>
      </c>
      <c r="C1207" s="91">
        <v>33148</v>
      </c>
      <c r="D1207" s="92" t="s">
        <v>172</v>
      </c>
      <c r="E1207" s="91">
        <v>33671.983999999997</v>
      </c>
      <c r="F1207" s="91">
        <v>35426.862000000001</v>
      </c>
      <c r="G1207" s="91">
        <v>-1325.36</v>
      </c>
      <c r="H1207" s="91">
        <v>-432.3</v>
      </c>
      <c r="I1207" s="91">
        <v>224.416</v>
      </c>
      <c r="J1207" s="93"/>
    </row>
    <row r="1208" spans="1:10">
      <c r="A1208" s="89">
        <v>40569</v>
      </c>
      <c r="B1208" s="90">
        <v>7</v>
      </c>
      <c r="C1208" s="91">
        <v>32459</v>
      </c>
      <c r="D1208" s="92" t="s">
        <v>172</v>
      </c>
      <c r="E1208" s="91">
        <v>32973.188000000002</v>
      </c>
      <c r="F1208" s="91">
        <v>35001.487999999998</v>
      </c>
      <c r="G1208" s="91">
        <v>-1588.74</v>
      </c>
      <c r="H1208" s="91">
        <v>-432.3</v>
      </c>
      <c r="I1208" s="91">
        <v>-14.042</v>
      </c>
      <c r="J1208" s="93"/>
    </row>
    <row r="1209" spans="1:10">
      <c r="A1209" s="89">
        <v>40569</v>
      </c>
      <c r="B1209" s="90">
        <v>8</v>
      </c>
      <c r="C1209" s="91">
        <v>31667</v>
      </c>
      <c r="D1209" s="92" t="s">
        <v>172</v>
      </c>
      <c r="E1209" s="91">
        <v>32205.438000000002</v>
      </c>
      <c r="F1209" s="91">
        <v>34360.298000000003</v>
      </c>
      <c r="G1209" s="91">
        <v>-1769.9</v>
      </c>
      <c r="H1209" s="91">
        <v>-432.2</v>
      </c>
      <c r="I1209" s="91">
        <v>17.908000000000001</v>
      </c>
      <c r="J1209" s="93"/>
    </row>
    <row r="1210" spans="1:10">
      <c r="A1210" s="89">
        <v>40569</v>
      </c>
      <c r="B1210" s="90">
        <v>9</v>
      </c>
      <c r="C1210" s="91">
        <v>30933</v>
      </c>
      <c r="D1210" s="92" t="s">
        <v>172</v>
      </c>
      <c r="E1210" s="91">
        <v>31444.326000000001</v>
      </c>
      <c r="F1210" s="91">
        <v>34112.483999999997</v>
      </c>
      <c r="G1210" s="91">
        <v>-1928.62</v>
      </c>
      <c r="H1210" s="91">
        <v>-432.2</v>
      </c>
      <c r="I1210" s="91">
        <v>-361.88400000000001</v>
      </c>
      <c r="J1210" s="93"/>
    </row>
    <row r="1211" spans="1:10">
      <c r="A1211" s="89">
        <v>40569</v>
      </c>
      <c r="B1211" s="90">
        <v>10</v>
      </c>
      <c r="C1211" s="91">
        <v>30929</v>
      </c>
      <c r="D1211" s="92" t="s">
        <v>172</v>
      </c>
      <c r="E1211" s="91">
        <v>31445.207999999999</v>
      </c>
      <c r="F1211" s="91">
        <v>34204.044000000002</v>
      </c>
      <c r="G1211" s="91">
        <v>-1959.44</v>
      </c>
      <c r="H1211" s="91">
        <v>-418.3</v>
      </c>
      <c r="I1211" s="91">
        <v>-484.2</v>
      </c>
      <c r="J1211" s="93"/>
    </row>
    <row r="1212" spans="1:10">
      <c r="A1212" s="89">
        <v>40569</v>
      </c>
      <c r="B1212" s="90">
        <v>11</v>
      </c>
      <c r="C1212" s="91">
        <v>31371</v>
      </c>
      <c r="D1212" s="92" t="s">
        <v>172</v>
      </c>
      <c r="E1212" s="91">
        <v>31943.083999999999</v>
      </c>
      <c r="F1212" s="91">
        <v>35736.707999999999</v>
      </c>
      <c r="G1212" s="91">
        <v>-1395.2</v>
      </c>
      <c r="H1212" s="91">
        <v>-376.9</v>
      </c>
      <c r="I1212" s="91">
        <v>-1822.2740000000001</v>
      </c>
      <c r="J1212" s="93"/>
    </row>
    <row r="1213" spans="1:10">
      <c r="A1213" s="89">
        <v>40569</v>
      </c>
      <c r="B1213" s="90">
        <v>12</v>
      </c>
      <c r="C1213" s="91">
        <v>32476</v>
      </c>
      <c r="D1213" s="92" t="s">
        <v>172</v>
      </c>
      <c r="E1213" s="91">
        <v>33071.648000000001</v>
      </c>
      <c r="F1213" s="91">
        <v>36870.851999999999</v>
      </c>
      <c r="G1213" s="91">
        <v>-1354.58</v>
      </c>
      <c r="H1213" s="91">
        <v>-427.1</v>
      </c>
      <c r="I1213" s="91">
        <v>-2021.7820000000002</v>
      </c>
      <c r="J1213" s="93"/>
    </row>
    <row r="1214" spans="1:10">
      <c r="A1214" s="89">
        <v>40569</v>
      </c>
      <c r="B1214" s="90">
        <v>13</v>
      </c>
      <c r="C1214" s="91">
        <v>35566</v>
      </c>
      <c r="D1214" s="92" t="s">
        <v>172</v>
      </c>
      <c r="E1214" s="91">
        <v>36217.165999999997</v>
      </c>
      <c r="F1214" s="91">
        <v>39264.586000000003</v>
      </c>
      <c r="G1214" s="91">
        <v>-814.68</v>
      </c>
      <c r="H1214" s="91">
        <v>-432.3</v>
      </c>
      <c r="I1214" s="91">
        <v>-2021.68</v>
      </c>
      <c r="J1214" s="93"/>
    </row>
    <row r="1215" spans="1:10">
      <c r="A1215" s="89">
        <v>40569</v>
      </c>
      <c r="B1215" s="90">
        <v>14</v>
      </c>
      <c r="C1215" s="91">
        <v>38939</v>
      </c>
      <c r="D1215" s="92" t="s">
        <v>172</v>
      </c>
      <c r="E1215" s="91">
        <v>39701.642</v>
      </c>
      <c r="F1215" s="91">
        <v>42174.811999999998</v>
      </c>
      <c r="G1215" s="91">
        <v>-342.96</v>
      </c>
      <c r="H1215" s="91">
        <v>-432.4</v>
      </c>
      <c r="I1215" s="91">
        <v>-2022.0840000000001</v>
      </c>
      <c r="J1215" s="93"/>
    </row>
    <row r="1216" spans="1:10">
      <c r="A1216" s="89">
        <v>40569</v>
      </c>
      <c r="B1216" s="90">
        <v>15</v>
      </c>
      <c r="C1216" s="91">
        <v>43316</v>
      </c>
      <c r="D1216" s="92" t="s">
        <v>172</v>
      </c>
      <c r="E1216" s="91">
        <v>44071.264000000003</v>
      </c>
      <c r="F1216" s="91">
        <v>46543.387999999999</v>
      </c>
      <c r="G1216" s="91">
        <v>-16.920000000000002</v>
      </c>
      <c r="H1216" s="91">
        <v>-432.3</v>
      </c>
      <c r="I1216" s="91">
        <v>-2021.8820000000001</v>
      </c>
      <c r="J1216" s="93"/>
    </row>
    <row r="1217" spans="1:10">
      <c r="A1217" s="89">
        <v>40569</v>
      </c>
      <c r="B1217" s="90">
        <v>16</v>
      </c>
      <c r="C1217" s="91">
        <v>45548</v>
      </c>
      <c r="D1217" s="92" t="s">
        <v>172</v>
      </c>
      <c r="E1217" s="91">
        <v>46189.521999999997</v>
      </c>
      <c r="F1217" s="91">
        <v>48659.425999999999</v>
      </c>
      <c r="G1217" s="91">
        <v>-13.74</v>
      </c>
      <c r="H1217" s="91">
        <v>-432.3</v>
      </c>
      <c r="I1217" s="91">
        <v>-2021.8820000000001</v>
      </c>
      <c r="J1217" s="93"/>
    </row>
    <row r="1218" spans="1:10">
      <c r="A1218" s="89">
        <v>40569</v>
      </c>
      <c r="B1218" s="90">
        <v>17</v>
      </c>
      <c r="C1218" s="91">
        <v>46133</v>
      </c>
      <c r="D1218" s="92" t="s">
        <v>172</v>
      </c>
      <c r="E1218" s="91">
        <v>46695.233999999997</v>
      </c>
      <c r="F1218" s="91">
        <v>49164.137999999999</v>
      </c>
      <c r="G1218" s="91">
        <v>-15.98</v>
      </c>
      <c r="H1218" s="91">
        <v>-432.4</v>
      </c>
      <c r="I1218" s="91">
        <v>-2021.68</v>
      </c>
      <c r="J1218" s="93"/>
    </row>
    <row r="1219" spans="1:10">
      <c r="A1219" s="89">
        <v>40569</v>
      </c>
      <c r="B1219" s="90">
        <v>18</v>
      </c>
      <c r="C1219" s="91">
        <v>45955</v>
      </c>
      <c r="D1219" s="92" t="s">
        <v>172</v>
      </c>
      <c r="E1219" s="91">
        <v>46484.654000000002</v>
      </c>
      <c r="F1219" s="91">
        <v>48953.478000000003</v>
      </c>
      <c r="G1219" s="91">
        <v>-15.9</v>
      </c>
      <c r="H1219" s="91">
        <v>-432.4</v>
      </c>
      <c r="I1219" s="91">
        <v>-2021.68</v>
      </c>
      <c r="J1219" s="93"/>
    </row>
    <row r="1220" spans="1:10">
      <c r="A1220" s="89">
        <v>40569</v>
      </c>
      <c r="B1220" s="90">
        <v>19</v>
      </c>
      <c r="C1220" s="91">
        <v>46625</v>
      </c>
      <c r="D1220" s="92" t="s">
        <v>172</v>
      </c>
      <c r="E1220" s="91">
        <v>47214.428</v>
      </c>
      <c r="F1220" s="91">
        <v>49589.915999999997</v>
      </c>
      <c r="G1220" s="91">
        <v>-6.74</v>
      </c>
      <c r="H1220" s="91">
        <v>-432.4</v>
      </c>
      <c r="I1220" s="91">
        <v>-1937.5060000000001</v>
      </c>
      <c r="J1220" s="93"/>
    </row>
    <row r="1221" spans="1:10">
      <c r="A1221" s="89">
        <v>40569</v>
      </c>
      <c r="B1221" s="90">
        <v>20</v>
      </c>
      <c r="C1221" s="91">
        <v>47137</v>
      </c>
      <c r="D1221" s="92" t="s">
        <v>172</v>
      </c>
      <c r="E1221" s="91">
        <v>47698.828000000001</v>
      </c>
      <c r="F1221" s="91">
        <v>50069.332000000002</v>
      </c>
      <c r="G1221" s="91">
        <v>-6.8</v>
      </c>
      <c r="H1221" s="91">
        <v>-432.4</v>
      </c>
      <c r="I1221" s="91">
        <v>-1937.81</v>
      </c>
      <c r="J1221" s="93"/>
    </row>
    <row r="1222" spans="1:10">
      <c r="A1222" s="89">
        <v>40569</v>
      </c>
      <c r="B1222" s="90">
        <v>21</v>
      </c>
      <c r="C1222" s="91">
        <v>47193</v>
      </c>
      <c r="D1222" s="92" t="s">
        <v>172</v>
      </c>
      <c r="E1222" s="91">
        <v>47792.078000000001</v>
      </c>
      <c r="F1222" s="91">
        <v>50163.74</v>
      </c>
      <c r="G1222" s="91">
        <v>-6.74</v>
      </c>
      <c r="H1222" s="91">
        <v>-432.3</v>
      </c>
      <c r="I1222" s="91">
        <v>-1932.4480000000001</v>
      </c>
      <c r="J1222" s="93"/>
    </row>
    <row r="1223" spans="1:10">
      <c r="A1223" s="89">
        <v>40569</v>
      </c>
      <c r="B1223" s="90">
        <v>22</v>
      </c>
      <c r="C1223" s="91">
        <v>47183</v>
      </c>
      <c r="D1223" s="92" t="s">
        <v>172</v>
      </c>
      <c r="E1223" s="91">
        <v>47823.911999999997</v>
      </c>
      <c r="F1223" s="91">
        <v>50189.654000000002</v>
      </c>
      <c r="G1223" s="91">
        <v>-9.14</v>
      </c>
      <c r="H1223" s="91">
        <v>-432.4</v>
      </c>
      <c r="I1223" s="91">
        <v>-1932.65</v>
      </c>
      <c r="J1223" s="93"/>
    </row>
    <row r="1224" spans="1:10">
      <c r="A1224" s="89">
        <v>40569</v>
      </c>
      <c r="B1224" s="90">
        <v>23</v>
      </c>
      <c r="C1224" s="91">
        <v>47492</v>
      </c>
      <c r="D1224" s="92" t="s">
        <v>172</v>
      </c>
      <c r="E1224" s="91">
        <v>48127.656000000003</v>
      </c>
      <c r="F1224" s="91">
        <v>50159.036</v>
      </c>
      <c r="G1224" s="91">
        <v>-13.38</v>
      </c>
      <c r="H1224" s="91">
        <v>-432.4</v>
      </c>
      <c r="I1224" s="91">
        <v>-1372.7760000000001</v>
      </c>
      <c r="J1224" s="93"/>
    </row>
    <row r="1225" spans="1:10">
      <c r="A1225" s="89">
        <v>40569</v>
      </c>
      <c r="B1225" s="90">
        <v>24</v>
      </c>
      <c r="C1225" s="91">
        <v>47599</v>
      </c>
      <c r="D1225" s="92" t="s">
        <v>172</v>
      </c>
      <c r="E1225" s="91">
        <v>48267.784</v>
      </c>
      <c r="F1225" s="91">
        <v>50298.2</v>
      </c>
      <c r="G1225" s="91">
        <v>-15.56</v>
      </c>
      <c r="H1225" s="91">
        <v>-432.4</v>
      </c>
      <c r="I1225" s="91">
        <v>-1282.1280000000002</v>
      </c>
      <c r="J1225" s="93"/>
    </row>
    <row r="1226" spans="1:10">
      <c r="A1226" s="89">
        <v>40569</v>
      </c>
      <c r="B1226" s="90">
        <v>25</v>
      </c>
      <c r="C1226" s="91">
        <v>47772</v>
      </c>
      <c r="D1226" s="92" t="s">
        <v>172</v>
      </c>
      <c r="E1226" s="91">
        <v>48409.952000000005</v>
      </c>
      <c r="F1226" s="91">
        <v>50493.87</v>
      </c>
      <c r="G1226" s="91">
        <v>-13.12</v>
      </c>
      <c r="H1226" s="91">
        <v>-432.4</v>
      </c>
      <c r="I1226" s="91">
        <v>-1648.2620000000002</v>
      </c>
      <c r="J1226" s="93"/>
    </row>
    <row r="1227" spans="1:10">
      <c r="A1227" s="89">
        <v>40569</v>
      </c>
      <c r="B1227" s="90">
        <v>26</v>
      </c>
      <c r="C1227" s="91">
        <v>47626</v>
      </c>
      <c r="D1227" s="92" t="s">
        <v>172</v>
      </c>
      <c r="E1227" s="91">
        <v>48207.281999999999</v>
      </c>
      <c r="F1227" s="91">
        <v>50291.38</v>
      </c>
      <c r="G1227" s="91">
        <v>-15.62</v>
      </c>
      <c r="H1227" s="91">
        <v>-432.4</v>
      </c>
      <c r="I1227" s="91">
        <v>-1648.566</v>
      </c>
      <c r="J1227" s="93"/>
    </row>
    <row r="1228" spans="1:10">
      <c r="A1228" s="89">
        <v>40569</v>
      </c>
      <c r="B1228" s="90">
        <v>27</v>
      </c>
      <c r="C1228" s="91">
        <v>47546</v>
      </c>
      <c r="D1228" s="92" t="s">
        <v>172</v>
      </c>
      <c r="E1228" s="91">
        <v>48167.626000000004</v>
      </c>
      <c r="F1228" s="91">
        <v>50369.802000000003</v>
      </c>
      <c r="G1228" s="91">
        <v>-13.38</v>
      </c>
      <c r="H1228" s="91">
        <v>-432.4</v>
      </c>
      <c r="I1228" s="91">
        <v>-1764.7080000000001</v>
      </c>
      <c r="J1228" s="93"/>
    </row>
    <row r="1229" spans="1:10">
      <c r="A1229" s="89">
        <v>40569</v>
      </c>
      <c r="B1229" s="90">
        <v>28</v>
      </c>
      <c r="C1229" s="91">
        <v>47208</v>
      </c>
      <c r="D1229" s="92" t="s">
        <v>172</v>
      </c>
      <c r="E1229" s="91">
        <v>48119.817999999999</v>
      </c>
      <c r="F1229" s="91">
        <v>50321.974000000002</v>
      </c>
      <c r="G1229" s="91">
        <v>-13.2</v>
      </c>
      <c r="H1229" s="91">
        <v>-432.4</v>
      </c>
      <c r="I1229" s="91">
        <v>-1764.3040000000001</v>
      </c>
      <c r="J1229" s="93"/>
    </row>
    <row r="1230" spans="1:10">
      <c r="A1230" s="89">
        <v>40569</v>
      </c>
      <c r="B1230" s="90">
        <v>29</v>
      </c>
      <c r="C1230" s="91">
        <v>47502</v>
      </c>
      <c r="D1230" s="92" t="s">
        <v>172</v>
      </c>
      <c r="E1230" s="91">
        <v>48220.021999999997</v>
      </c>
      <c r="F1230" s="91">
        <v>50459.962</v>
      </c>
      <c r="G1230" s="91">
        <v>-10.88</v>
      </c>
      <c r="H1230" s="91">
        <v>-432.4</v>
      </c>
      <c r="I1230" s="91">
        <v>-1805.3780000000002</v>
      </c>
      <c r="J1230" s="93"/>
    </row>
    <row r="1231" spans="1:10">
      <c r="A1231" s="89">
        <v>40569</v>
      </c>
      <c r="B1231" s="90">
        <v>30</v>
      </c>
      <c r="C1231" s="91">
        <v>47405</v>
      </c>
      <c r="D1231" s="92" t="s">
        <v>172</v>
      </c>
      <c r="E1231" s="91">
        <v>48022.914000000004</v>
      </c>
      <c r="F1231" s="91">
        <v>50259.428</v>
      </c>
      <c r="G1231" s="91">
        <v>-9.1999999999999993</v>
      </c>
      <c r="H1231" s="91">
        <v>-432.4</v>
      </c>
      <c r="I1231" s="91">
        <v>-1805.1760000000002</v>
      </c>
      <c r="J1231" s="93"/>
    </row>
    <row r="1232" spans="1:10">
      <c r="A1232" s="89">
        <v>40569</v>
      </c>
      <c r="B1232" s="90">
        <v>31</v>
      </c>
      <c r="C1232" s="91">
        <v>47546</v>
      </c>
      <c r="D1232" s="92" t="s">
        <v>172</v>
      </c>
      <c r="E1232" s="91">
        <v>48176.633999999998</v>
      </c>
      <c r="F1232" s="91">
        <v>50412.404000000002</v>
      </c>
      <c r="G1232" s="91">
        <v>-7.66</v>
      </c>
      <c r="H1232" s="91">
        <v>-450.9</v>
      </c>
      <c r="I1232" s="91">
        <v>-1787.7760000000001</v>
      </c>
      <c r="J1232" s="93"/>
    </row>
    <row r="1233" spans="1:10">
      <c r="A1233" s="89">
        <v>40569</v>
      </c>
      <c r="B1233" s="90">
        <v>32</v>
      </c>
      <c r="C1233" s="91">
        <v>48467</v>
      </c>
      <c r="D1233" s="92" t="s">
        <v>172</v>
      </c>
      <c r="E1233" s="91">
        <v>49178.612000000001</v>
      </c>
      <c r="F1233" s="91">
        <v>51413.345999999998</v>
      </c>
      <c r="G1233" s="91">
        <v>-5.36</v>
      </c>
      <c r="H1233" s="91">
        <v>-451.4</v>
      </c>
      <c r="I1233" s="91">
        <v>-1714.2240000000002</v>
      </c>
      <c r="J1233" s="93"/>
    </row>
    <row r="1234" spans="1:10">
      <c r="A1234" s="89">
        <v>40569</v>
      </c>
      <c r="B1234" s="90">
        <v>33</v>
      </c>
      <c r="C1234" s="91">
        <v>49674</v>
      </c>
      <c r="D1234" s="92" t="s">
        <v>172</v>
      </c>
      <c r="E1234" s="91">
        <v>50320.885999999999</v>
      </c>
      <c r="F1234" s="91">
        <v>50781.813999999998</v>
      </c>
      <c r="G1234" s="91">
        <v>-11.76</v>
      </c>
      <c r="H1234" s="91">
        <v>-451.5</v>
      </c>
      <c r="I1234" s="91">
        <v>63.164000000000001</v>
      </c>
      <c r="J1234" s="93"/>
    </row>
    <row r="1235" spans="1:10">
      <c r="A1235" s="89">
        <v>40569</v>
      </c>
      <c r="B1235" s="90">
        <v>34</v>
      </c>
      <c r="C1235" s="91">
        <v>51004</v>
      </c>
      <c r="D1235" s="92" t="s">
        <v>172</v>
      </c>
      <c r="E1235" s="91">
        <v>51781.54</v>
      </c>
      <c r="F1235" s="91">
        <v>52242.307999999997</v>
      </c>
      <c r="G1235" s="91">
        <v>-11.6</v>
      </c>
      <c r="H1235" s="91">
        <v>-451.5</v>
      </c>
      <c r="I1235" s="91">
        <v>381.08800000000002</v>
      </c>
      <c r="J1235" s="93"/>
    </row>
    <row r="1236" spans="1:10">
      <c r="A1236" s="89">
        <v>40569</v>
      </c>
      <c r="B1236" s="90">
        <v>35</v>
      </c>
      <c r="C1236" s="91">
        <v>53643</v>
      </c>
      <c r="D1236" s="92" t="s">
        <v>172</v>
      </c>
      <c r="E1236" s="91">
        <v>54209.057999999997</v>
      </c>
      <c r="F1236" s="91">
        <v>54668.286</v>
      </c>
      <c r="G1236" s="91">
        <v>-10.06</v>
      </c>
      <c r="H1236" s="91">
        <v>-451.4</v>
      </c>
      <c r="I1236" s="91">
        <v>1859.288</v>
      </c>
      <c r="J1236" s="93"/>
    </row>
    <row r="1237" spans="1:10">
      <c r="A1237" s="89">
        <v>40569</v>
      </c>
      <c r="B1237" s="90">
        <v>36</v>
      </c>
      <c r="C1237" s="91">
        <v>53527</v>
      </c>
      <c r="D1237" s="92" t="s">
        <v>172</v>
      </c>
      <c r="E1237" s="91">
        <v>54088.851999999999</v>
      </c>
      <c r="F1237" s="91">
        <v>54549.34</v>
      </c>
      <c r="G1237" s="91">
        <v>-10.32</v>
      </c>
      <c r="H1237" s="91">
        <v>-451.5</v>
      </c>
      <c r="I1237" s="91">
        <v>1966.124</v>
      </c>
      <c r="J1237" s="93"/>
    </row>
    <row r="1238" spans="1:10">
      <c r="A1238" s="89">
        <v>40569</v>
      </c>
      <c r="B1238" s="90">
        <v>37</v>
      </c>
      <c r="C1238" s="91">
        <v>53195</v>
      </c>
      <c r="D1238" s="92" t="s">
        <v>172</v>
      </c>
      <c r="E1238" s="91">
        <v>53724.508000000002</v>
      </c>
      <c r="F1238" s="91">
        <v>54179.436000000002</v>
      </c>
      <c r="G1238" s="91">
        <v>-4.5599999999999996</v>
      </c>
      <c r="H1238" s="91">
        <v>-451.5</v>
      </c>
      <c r="I1238" s="91">
        <v>981.38200000000006</v>
      </c>
      <c r="J1238" s="93"/>
    </row>
    <row r="1239" spans="1:10">
      <c r="A1239" s="89">
        <v>40569</v>
      </c>
      <c r="B1239" s="90">
        <v>38</v>
      </c>
      <c r="C1239" s="91">
        <v>52459</v>
      </c>
      <c r="D1239" s="92" t="s">
        <v>172</v>
      </c>
      <c r="E1239" s="91">
        <v>52979.106</v>
      </c>
      <c r="F1239" s="91">
        <v>53438.574000000001</v>
      </c>
      <c r="G1239" s="91">
        <v>-9.2200000000000006</v>
      </c>
      <c r="H1239" s="91">
        <v>-451.5</v>
      </c>
      <c r="I1239" s="91">
        <v>982.76600000000008</v>
      </c>
      <c r="J1239" s="93"/>
    </row>
    <row r="1240" spans="1:10">
      <c r="A1240" s="89">
        <v>40569</v>
      </c>
      <c r="B1240" s="90">
        <v>39</v>
      </c>
      <c r="C1240" s="91">
        <v>51042</v>
      </c>
      <c r="D1240" s="92" t="s">
        <v>172</v>
      </c>
      <c r="E1240" s="91">
        <v>51542.23</v>
      </c>
      <c r="F1240" s="91">
        <v>52004.222000000002</v>
      </c>
      <c r="G1240" s="91">
        <v>-2.66</v>
      </c>
      <c r="H1240" s="91">
        <v>-451.4</v>
      </c>
      <c r="I1240" s="91">
        <v>507.39400000000001</v>
      </c>
      <c r="J1240" s="93"/>
    </row>
    <row r="1241" spans="1:10">
      <c r="A1241" s="89">
        <v>40569</v>
      </c>
      <c r="B1241" s="90">
        <v>40</v>
      </c>
      <c r="C1241" s="91">
        <v>49681</v>
      </c>
      <c r="D1241" s="92" t="s">
        <v>172</v>
      </c>
      <c r="E1241" s="91">
        <v>50182.303999999996</v>
      </c>
      <c r="F1241" s="91">
        <v>50640.928</v>
      </c>
      <c r="G1241" s="91">
        <v>-2.54</v>
      </c>
      <c r="H1241" s="91">
        <v>-451.6</v>
      </c>
      <c r="I1241" s="91">
        <v>504.72400000000005</v>
      </c>
      <c r="J1241" s="93"/>
    </row>
    <row r="1242" spans="1:10">
      <c r="A1242" s="89">
        <v>40569</v>
      </c>
      <c r="B1242" s="90">
        <v>41</v>
      </c>
      <c r="C1242" s="91">
        <v>48244</v>
      </c>
      <c r="D1242" s="92" t="s">
        <v>172</v>
      </c>
      <c r="E1242" s="91">
        <v>48719.665999999997</v>
      </c>
      <c r="F1242" s="91">
        <v>49176.7</v>
      </c>
      <c r="G1242" s="91">
        <v>-5.16</v>
      </c>
      <c r="H1242" s="91">
        <v>-451.5</v>
      </c>
      <c r="I1242" s="91">
        <v>444.53800000000001</v>
      </c>
      <c r="J1242" s="93"/>
    </row>
    <row r="1243" spans="1:10">
      <c r="A1243" s="89">
        <v>40569</v>
      </c>
      <c r="B1243" s="90">
        <v>42</v>
      </c>
      <c r="C1243" s="91">
        <v>46431</v>
      </c>
      <c r="D1243" s="92" t="s">
        <v>172</v>
      </c>
      <c r="E1243" s="91">
        <v>46961.864000000001</v>
      </c>
      <c r="F1243" s="91">
        <v>47418.031999999999</v>
      </c>
      <c r="G1243" s="91">
        <v>-2.64</v>
      </c>
      <c r="H1243" s="91">
        <v>-451.5</v>
      </c>
      <c r="I1243" s="91">
        <v>423.58600000000001</v>
      </c>
      <c r="J1243" s="93"/>
    </row>
    <row r="1244" spans="1:10">
      <c r="A1244" s="89">
        <v>40569</v>
      </c>
      <c r="B1244" s="90">
        <v>43</v>
      </c>
      <c r="C1244" s="91">
        <v>44561</v>
      </c>
      <c r="D1244" s="92" t="s">
        <v>172</v>
      </c>
      <c r="E1244" s="91">
        <v>45084.023999999998</v>
      </c>
      <c r="F1244" s="91">
        <v>45923.656000000003</v>
      </c>
      <c r="G1244" s="91">
        <v>-5.18</v>
      </c>
      <c r="H1244" s="91">
        <v>-451.6</v>
      </c>
      <c r="I1244" s="91">
        <v>-387.334</v>
      </c>
      <c r="J1244" s="93"/>
    </row>
    <row r="1245" spans="1:10">
      <c r="A1245" s="89">
        <v>40569</v>
      </c>
      <c r="B1245" s="90">
        <v>44</v>
      </c>
      <c r="C1245" s="91">
        <v>42341</v>
      </c>
      <c r="D1245" s="92" t="s">
        <v>172</v>
      </c>
      <c r="E1245" s="91">
        <v>42851.894</v>
      </c>
      <c r="F1245" s="91">
        <v>43691.01</v>
      </c>
      <c r="G1245" s="91">
        <v>-5.44</v>
      </c>
      <c r="H1245" s="91">
        <v>-451.5</v>
      </c>
      <c r="I1245" s="91">
        <v>-385.66</v>
      </c>
      <c r="J1245" s="93"/>
    </row>
    <row r="1246" spans="1:10">
      <c r="A1246" s="89">
        <v>40569</v>
      </c>
      <c r="B1246" s="90">
        <v>45</v>
      </c>
      <c r="C1246" s="91">
        <v>40307</v>
      </c>
      <c r="D1246" s="92" t="s">
        <v>172</v>
      </c>
      <c r="E1246" s="91">
        <v>40805.618000000002</v>
      </c>
      <c r="F1246" s="91">
        <v>41605.660000000003</v>
      </c>
      <c r="G1246" s="91">
        <v>-8.2200000000000006</v>
      </c>
      <c r="H1246" s="91">
        <v>-451.5</v>
      </c>
      <c r="I1246" s="91">
        <v>-344.18</v>
      </c>
      <c r="J1246" s="93"/>
    </row>
    <row r="1247" spans="1:10">
      <c r="A1247" s="89">
        <v>40569</v>
      </c>
      <c r="B1247" s="90">
        <v>46</v>
      </c>
      <c r="C1247" s="91">
        <v>38403</v>
      </c>
      <c r="D1247" s="92" t="s">
        <v>172</v>
      </c>
      <c r="E1247" s="91">
        <v>38896.095999999998</v>
      </c>
      <c r="F1247" s="91">
        <v>39708.038</v>
      </c>
      <c r="G1247" s="91">
        <v>-21.68</v>
      </c>
      <c r="H1247" s="91">
        <v>-450.9</v>
      </c>
      <c r="I1247" s="91">
        <v>-344.48400000000004</v>
      </c>
      <c r="J1247" s="93"/>
    </row>
    <row r="1248" spans="1:10">
      <c r="A1248" s="89">
        <v>40569</v>
      </c>
      <c r="B1248" s="90">
        <v>47</v>
      </c>
      <c r="C1248" s="91">
        <v>36174</v>
      </c>
      <c r="D1248" s="92" t="s">
        <v>172</v>
      </c>
      <c r="E1248" s="91">
        <v>36661.516000000003</v>
      </c>
      <c r="F1248" s="91">
        <v>38051.707999999999</v>
      </c>
      <c r="G1248" s="91">
        <v>-779.58</v>
      </c>
      <c r="H1248" s="91">
        <v>-432.4</v>
      </c>
      <c r="I1248" s="91">
        <v>-185.24200000000002</v>
      </c>
      <c r="J1248" s="93"/>
    </row>
    <row r="1249" spans="1:10">
      <c r="A1249" s="89">
        <v>40569</v>
      </c>
      <c r="B1249" s="90">
        <v>48</v>
      </c>
      <c r="C1249" s="91">
        <v>34669</v>
      </c>
      <c r="D1249" s="92" t="s">
        <v>172</v>
      </c>
      <c r="E1249" s="91">
        <v>35207.938000000002</v>
      </c>
      <c r="F1249" s="91">
        <v>36894.923999999999</v>
      </c>
      <c r="G1249" s="91">
        <v>-1113.8399999999999</v>
      </c>
      <c r="H1249" s="91">
        <v>-432.4</v>
      </c>
      <c r="I1249" s="91">
        <v>-186.15200000000002</v>
      </c>
      <c r="J1249" s="93"/>
    </row>
    <row r="1250" spans="1:10">
      <c r="A1250" s="89">
        <v>40570</v>
      </c>
      <c r="B1250" s="90">
        <v>1</v>
      </c>
      <c r="C1250" s="91">
        <v>35093</v>
      </c>
      <c r="D1250" s="92" t="s">
        <v>172</v>
      </c>
      <c r="E1250" s="91">
        <v>35661.226000000002</v>
      </c>
      <c r="F1250" s="91">
        <v>36988.902000000002</v>
      </c>
      <c r="G1250" s="91">
        <v>-846.56</v>
      </c>
      <c r="H1250" s="91">
        <v>-432.3</v>
      </c>
      <c r="I1250" s="91">
        <v>-54.676000000000002</v>
      </c>
      <c r="J1250" s="93"/>
    </row>
    <row r="1251" spans="1:10">
      <c r="A1251" s="89">
        <v>40570</v>
      </c>
      <c r="B1251" s="90">
        <v>2</v>
      </c>
      <c r="C1251" s="91">
        <v>35235</v>
      </c>
      <c r="D1251" s="92" t="s">
        <v>172</v>
      </c>
      <c r="E1251" s="91">
        <v>35751.212</v>
      </c>
      <c r="F1251" s="91">
        <v>37075.928</v>
      </c>
      <c r="G1251" s="91">
        <v>-843.6</v>
      </c>
      <c r="H1251" s="91">
        <v>-432.4</v>
      </c>
      <c r="I1251" s="91">
        <v>-56.772000000000006</v>
      </c>
      <c r="J1251" s="93"/>
    </row>
    <row r="1252" spans="1:10">
      <c r="A1252" s="89">
        <v>40570</v>
      </c>
      <c r="B1252" s="90">
        <v>3</v>
      </c>
      <c r="C1252" s="91">
        <v>35009</v>
      </c>
      <c r="D1252" s="92" t="s">
        <v>172</v>
      </c>
      <c r="E1252" s="91">
        <v>35518.722000000002</v>
      </c>
      <c r="F1252" s="91">
        <v>36826.523999999998</v>
      </c>
      <c r="G1252" s="91">
        <v>-778.24</v>
      </c>
      <c r="H1252" s="91">
        <v>-432.3</v>
      </c>
      <c r="I1252" s="91">
        <v>-39.472000000000001</v>
      </c>
      <c r="J1252" s="93"/>
    </row>
    <row r="1253" spans="1:10">
      <c r="A1253" s="89">
        <v>40570</v>
      </c>
      <c r="B1253" s="90">
        <v>4</v>
      </c>
      <c r="C1253" s="91">
        <v>34391</v>
      </c>
      <c r="D1253" s="92" t="s">
        <v>172</v>
      </c>
      <c r="E1253" s="91">
        <v>34874.148000000001</v>
      </c>
      <c r="F1253" s="91">
        <v>36655.695999999996</v>
      </c>
      <c r="G1253" s="91">
        <v>-1316.62</v>
      </c>
      <c r="H1253" s="91">
        <v>-432.4</v>
      </c>
      <c r="I1253" s="91">
        <v>-39.979999999999997</v>
      </c>
      <c r="J1253" s="93"/>
    </row>
    <row r="1254" spans="1:10">
      <c r="A1254" s="89">
        <v>40570</v>
      </c>
      <c r="B1254" s="90">
        <v>5</v>
      </c>
      <c r="C1254" s="91">
        <v>34030</v>
      </c>
      <c r="D1254" s="92" t="s">
        <v>172</v>
      </c>
      <c r="E1254" s="91">
        <v>34503.887999999999</v>
      </c>
      <c r="F1254" s="91">
        <v>36299.660000000003</v>
      </c>
      <c r="G1254" s="91">
        <v>-1332.82</v>
      </c>
      <c r="H1254" s="91">
        <v>-432.4</v>
      </c>
      <c r="I1254" s="91">
        <v>-37.246000000000002</v>
      </c>
      <c r="J1254" s="93"/>
    </row>
    <row r="1255" spans="1:10">
      <c r="A1255" s="89">
        <v>40570</v>
      </c>
      <c r="B1255" s="90">
        <v>6</v>
      </c>
      <c r="C1255" s="91">
        <v>34047</v>
      </c>
      <c r="D1255" s="92" t="s">
        <v>172</v>
      </c>
      <c r="E1255" s="91">
        <v>34513.872000000003</v>
      </c>
      <c r="F1255" s="91">
        <v>36310.584000000003</v>
      </c>
      <c r="G1255" s="91">
        <v>-1333.76</v>
      </c>
      <c r="H1255" s="91">
        <v>-432.4</v>
      </c>
      <c r="I1255" s="91">
        <v>-37.853999999999999</v>
      </c>
      <c r="J1255" s="93"/>
    </row>
    <row r="1256" spans="1:10">
      <c r="A1256" s="89">
        <v>40570</v>
      </c>
      <c r="B1256" s="90">
        <v>7</v>
      </c>
      <c r="C1256" s="91">
        <v>33628</v>
      </c>
      <c r="D1256" s="92" t="s">
        <v>172</v>
      </c>
      <c r="E1256" s="91">
        <v>33980.498</v>
      </c>
      <c r="F1256" s="91">
        <v>36137.402000000002</v>
      </c>
      <c r="G1256" s="91">
        <v>-1621.66</v>
      </c>
      <c r="H1256" s="91">
        <v>-432.5</v>
      </c>
      <c r="I1256" s="91">
        <v>-46.756</v>
      </c>
      <c r="J1256" s="93"/>
    </row>
    <row r="1257" spans="1:10">
      <c r="A1257" s="89">
        <v>40570</v>
      </c>
      <c r="B1257" s="90">
        <v>8</v>
      </c>
      <c r="C1257" s="91">
        <v>32682</v>
      </c>
      <c r="D1257" s="92" t="s">
        <v>172</v>
      </c>
      <c r="E1257" s="91">
        <v>33226.28</v>
      </c>
      <c r="F1257" s="91">
        <v>35617.03</v>
      </c>
      <c r="G1257" s="91">
        <v>-1918.74</v>
      </c>
      <c r="H1257" s="91">
        <v>-432.4</v>
      </c>
      <c r="I1257" s="91">
        <v>-34.69</v>
      </c>
      <c r="J1257" s="93"/>
    </row>
    <row r="1258" spans="1:10">
      <c r="A1258" s="89">
        <v>40570</v>
      </c>
      <c r="B1258" s="90">
        <v>9</v>
      </c>
      <c r="C1258" s="91">
        <v>32188</v>
      </c>
      <c r="D1258" s="92" t="s">
        <v>172</v>
      </c>
      <c r="E1258" s="91">
        <v>32759.333999999999</v>
      </c>
      <c r="F1258" s="91">
        <v>35679.642</v>
      </c>
      <c r="G1258" s="91">
        <v>-2071.96</v>
      </c>
      <c r="H1258" s="91">
        <v>-432.4</v>
      </c>
      <c r="I1258" s="91">
        <v>-381.20800000000003</v>
      </c>
      <c r="J1258" s="93"/>
    </row>
    <row r="1259" spans="1:10">
      <c r="A1259" s="89">
        <v>40570</v>
      </c>
      <c r="B1259" s="90">
        <v>10</v>
      </c>
      <c r="C1259" s="91">
        <v>32122</v>
      </c>
      <c r="D1259" s="92" t="s">
        <v>172</v>
      </c>
      <c r="E1259" s="91">
        <v>32693.964</v>
      </c>
      <c r="F1259" s="91">
        <v>35672.404000000002</v>
      </c>
      <c r="G1259" s="91">
        <v>-2086.2600000000002</v>
      </c>
      <c r="H1259" s="91">
        <v>-432.3</v>
      </c>
      <c r="I1259" s="91">
        <v>-485.21200000000005</v>
      </c>
      <c r="J1259" s="93"/>
    </row>
    <row r="1260" spans="1:10">
      <c r="A1260" s="89">
        <v>40570</v>
      </c>
      <c r="B1260" s="90">
        <v>11</v>
      </c>
      <c r="C1260" s="91">
        <v>32580</v>
      </c>
      <c r="D1260" s="92" t="s">
        <v>172</v>
      </c>
      <c r="E1260" s="91">
        <v>33162.262000000002</v>
      </c>
      <c r="F1260" s="91">
        <v>37043.021999999997</v>
      </c>
      <c r="G1260" s="91">
        <v>-1429.72</v>
      </c>
      <c r="H1260" s="91">
        <v>-432.4</v>
      </c>
      <c r="I1260" s="91">
        <v>-1822.172</v>
      </c>
      <c r="J1260" s="93"/>
    </row>
    <row r="1261" spans="1:10">
      <c r="A1261" s="89">
        <v>40570</v>
      </c>
      <c r="B1261" s="90">
        <v>12</v>
      </c>
      <c r="C1261" s="91">
        <v>33651</v>
      </c>
      <c r="D1261" s="92" t="s">
        <v>172</v>
      </c>
      <c r="E1261" s="91">
        <v>34234.495999999999</v>
      </c>
      <c r="F1261" s="91">
        <v>37667.33</v>
      </c>
      <c r="G1261" s="91">
        <v>-958.2</v>
      </c>
      <c r="H1261" s="91">
        <v>-432.4</v>
      </c>
      <c r="I1261" s="91">
        <v>-2021.1740000000002</v>
      </c>
      <c r="J1261" s="93"/>
    </row>
    <row r="1262" spans="1:10">
      <c r="A1262" s="89">
        <v>40570</v>
      </c>
      <c r="B1262" s="90">
        <v>13</v>
      </c>
      <c r="C1262" s="91">
        <v>36678</v>
      </c>
      <c r="D1262" s="92" t="s">
        <v>172</v>
      </c>
      <c r="E1262" s="91">
        <v>37272.245999999999</v>
      </c>
      <c r="F1262" s="91">
        <v>39735.81</v>
      </c>
      <c r="G1262" s="91">
        <v>-10.64</v>
      </c>
      <c r="H1262" s="91">
        <v>-432.4</v>
      </c>
      <c r="I1262" s="91">
        <v>-2021.1740000000002</v>
      </c>
      <c r="J1262" s="93"/>
    </row>
    <row r="1263" spans="1:10">
      <c r="A1263" s="89">
        <v>40570</v>
      </c>
      <c r="B1263" s="90">
        <v>14</v>
      </c>
      <c r="C1263" s="91">
        <v>40257</v>
      </c>
      <c r="D1263" s="92" t="s">
        <v>172</v>
      </c>
      <c r="E1263" s="91">
        <v>40822.612000000001</v>
      </c>
      <c r="F1263" s="91">
        <v>43289.675999999999</v>
      </c>
      <c r="G1263" s="91">
        <v>-14.14</v>
      </c>
      <c r="H1263" s="91">
        <v>-432.3</v>
      </c>
      <c r="I1263" s="91">
        <v>-2021.0720000000001</v>
      </c>
      <c r="J1263" s="93"/>
    </row>
    <row r="1264" spans="1:10">
      <c r="A1264" s="89">
        <v>40570</v>
      </c>
      <c r="B1264" s="90">
        <v>15</v>
      </c>
      <c r="C1264" s="91">
        <v>44499</v>
      </c>
      <c r="D1264" s="92" t="s">
        <v>172</v>
      </c>
      <c r="E1264" s="91">
        <v>45096.06</v>
      </c>
      <c r="F1264" s="91">
        <v>47565.464</v>
      </c>
      <c r="G1264" s="91">
        <v>-15.48</v>
      </c>
      <c r="H1264" s="91">
        <v>-432.4</v>
      </c>
      <c r="I1264" s="91">
        <v>-2020.9720000000002</v>
      </c>
      <c r="J1264" s="93"/>
    </row>
    <row r="1265" spans="1:10">
      <c r="A1265" s="89">
        <v>40570</v>
      </c>
      <c r="B1265" s="90">
        <v>16</v>
      </c>
      <c r="C1265" s="91">
        <v>46846</v>
      </c>
      <c r="D1265" s="92" t="s">
        <v>172</v>
      </c>
      <c r="E1265" s="91">
        <v>47383.17</v>
      </c>
      <c r="F1265" s="91">
        <v>49850.588000000003</v>
      </c>
      <c r="G1265" s="91">
        <v>-13.4</v>
      </c>
      <c r="H1265" s="91">
        <v>-432.3</v>
      </c>
      <c r="I1265" s="91">
        <v>-2021.2760000000001</v>
      </c>
      <c r="J1265" s="93"/>
    </row>
    <row r="1266" spans="1:10">
      <c r="A1266" s="89">
        <v>40570</v>
      </c>
      <c r="B1266" s="90">
        <v>17</v>
      </c>
      <c r="C1266" s="91">
        <v>47644</v>
      </c>
      <c r="D1266" s="92" t="s">
        <v>172</v>
      </c>
      <c r="E1266" s="91">
        <v>48197.027999999998</v>
      </c>
      <c r="F1266" s="91">
        <v>50667.17</v>
      </c>
      <c r="G1266" s="91">
        <v>-15.22</v>
      </c>
      <c r="H1266" s="91">
        <v>-432.4</v>
      </c>
      <c r="I1266" s="91">
        <v>-2020.87</v>
      </c>
      <c r="J1266" s="93"/>
    </row>
    <row r="1267" spans="1:10">
      <c r="A1267" s="89">
        <v>40570</v>
      </c>
      <c r="B1267" s="90">
        <v>18</v>
      </c>
      <c r="C1267" s="91">
        <v>47834</v>
      </c>
      <c r="D1267" s="92" t="s">
        <v>172</v>
      </c>
      <c r="E1267" s="91">
        <v>48377.56</v>
      </c>
      <c r="F1267" s="91">
        <v>50846.127999999997</v>
      </c>
      <c r="G1267" s="91">
        <v>-10.72</v>
      </c>
      <c r="H1267" s="91">
        <v>-432.3</v>
      </c>
      <c r="I1267" s="91">
        <v>-2021.1740000000002</v>
      </c>
      <c r="J1267" s="93"/>
    </row>
    <row r="1268" spans="1:10">
      <c r="A1268" s="89">
        <v>40570</v>
      </c>
      <c r="B1268" s="90">
        <v>19</v>
      </c>
      <c r="C1268" s="91">
        <v>48989</v>
      </c>
      <c r="D1268" s="92" t="s">
        <v>172</v>
      </c>
      <c r="E1268" s="91">
        <v>49586.464</v>
      </c>
      <c r="F1268" s="91">
        <v>51813.065999999999</v>
      </c>
      <c r="G1268" s="91">
        <v>-8.8800000000000008</v>
      </c>
      <c r="H1268" s="91">
        <v>-432.4</v>
      </c>
      <c r="I1268" s="91">
        <v>-1790.3040000000001</v>
      </c>
      <c r="J1268" s="93"/>
    </row>
    <row r="1269" spans="1:10">
      <c r="A1269" s="89">
        <v>40570</v>
      </c>
      <c r="B1269" s="90">
        <v>20</v>
      </c>
      <c r="C1269" s="91">
        <v>49296</v>
      </c>
      <c r="D1269" s="92" t="s">
        <v>172</v>
      </c>
      <c r="E1269" s="91">
        <v>49897.846000000005</v>
      </c>
      <c r="F1269" s="91">
        <v>52124.644</v>
      </c>
      <c r="G1269" s="91">
        <v>-8.92</v>
      </c>
      <c r="H1269" s="91">
        <v>-432.3</v>
      </c>
      <c r="I1269" s="91">
        <v>-1785.9540000000002</v>
      </c>
      <c r="J1269" s="93"/>
    </row>
    <row r="1270" spans="1:10">
      <c r="A1270" s="89">
        <v>40570</v>
      </c>
      <c r="B1270" s="90">
        <v>21</v>
      </c>
      <c r="C1270" s="91">
        <v>49492</v>
      </c>
      <c r="D1270" s="92" t="s">
        <v>172</v>
      </c>
      <c r="E1270" s="91">
        <v>50077.771999999997</v>
      </c>
      <c r="F1270" s="91">
        <v>52302.66</v>
      </c>
      <c r="G1270" s="91">
        <v>-13.2</v>
      </c>
      <c r="H1270" s="91">
        <v>-432.4</v>
      </c>
      <c r="I1270" s="91">
        <v>-1502.0720000000001</v>
      </c>
      <c r="J1270" s="93"/>
    </row>
    <row r="1271" spans="1:10">
      <c r="A1271" s="89">
        <v>40570</v>
      </c>
      <c r="B1271" s="90">
        <v>22</v>
      </c>
      <c r="C1271" s="91">
        <v>49611</v>
      </c>
      <c r="D1271" s="92" t="s">
        <v>172</v>
      </c>
      <c r="E1271" s="91">
        <v>50195.303999999996</v>
      </c>
      <c r="F1271" s="91">
        <v>52420.576000000001</v>
      </c>
      <c r="G1271" s="91">
        <v>-17.18</v>
      </c>
      <c r="H1271" s="91">
        <v>-432.3</v>
      </c>
      <c r="I1271" s="91">
        <v>-1479.712</v>
      </c>
      <c r="J1271" s="93"/>
    </row>
    <row r="1272" spans="1:10">
      <c r="A1272" s="89">
        <v>40570</v>
      </c>
      <c r="B1272" s="90">
        <v>23</v>
      </c>
      <c r="C1272" s="91">
        <v>49816</v>
      </c>
      <c r="D1272" s="92" t="s">
        <v>172</v>
      </c>
      <c r="E1272" s="91">
        <v>50404.118000000002</v>
      </c>
      <c r="F1272" s="91">
        <v>52503.275999999998</v>
      </c>
      <c r="G1272" s="91">
        <v>-12.92</v>
      </c>
      <c r="H1272" s="91">
        <v>-432.4</v>
      </c>
      <c r="I1272" s="91">
        <v>-1350.2140000000002</v>
      </c>
      <c r="J1272" s="93"/>
    </row>
    <row r="1273" spans="1:10">
      <c r="A1273" s="89">
        <v>40570</v>
      </c>
      <c r="B1273" s="90">
        <v>24</v>
      </c>
      <c r="C1273" s="91">
        <v>50012</v>
      </c>
      <c r="D1273" s="92" t="s">
        <v>172</v>
      </c>
      <c r="E1273" s="91">
        <v>50595.868000000002</v>
      </c>
      <c r="F1273" s="91">
        <v>52692.56</v>
      </c>
      <c r="G1273" s="91">
        <v>-13.04</v>
      </c>
      <c r="H1273" s="91">
        <v>-432.4</v>
      </c>
      <c r="I1273" s="91">
        <v>-1354.3620000000001</v>
      </c>
      <c r="J1273" s="93"/>
    </row>
    <row r="1274" spans="1:10">
      <c r="A1274" s="89">
        <v>40570</v>
      </c>
      <c r="B1274" s="90">
        <v>25</v>
      </c>
      <c r="C1274" s="91">
        <v>50193</v>
      </c>
      <c r="D1274" s="92" t="s">
        <v>172</v>
      </c>
      <c r="E1274" s="91">
        <v>50717.002</v>
      </c>
      <c r="F1274" s="91">
        <v>52806.118000000002</v>
      </c>
      <c r="G1274" s="91">
        <v>-12.9</v>
      </c>
      <c r="H1274" s="91">
        <v>-432.5</v>
      </c>
      <c r="I1274" s="91">
        <v>-1173.5720000000001</v>
      </c>
      <c r="J1274" s="93"/>
    </row>
    <row r="1275" spans="1:10">
      <c r="A1275" s="89">
        <v>40570</v>
      </c>
      <c r="B1275" s="90">
        <v>26</v>
      </c>
      <c r="C1275" s="91">
        <v>49859</v>
      </c>
      <c r="D1275" s="92" t="s">
        <v>172</v>
      </c>
      <c r="E1275" s="91">
        <v>50450.014000000003</v>
      </c>
      <c r="F1275" s="91">
        <v>52539.03</v>
      </c>
      <c r="G1275" s="91">
        <v>-15.48</v>
      </c>
      <c r="H1275" s="91">
        <v>-432.3</v>
      </c>
      <c r="I1275" s="91">
        <v>-1280.508</v>
      </c>
      <c r="J1275" s="93"/>
    </row>
    <row r="1276" spans="1:10">
      <c r="A1276" s="89">
        <v>40570</v>
      </c>
      <c r="B1276" s="90">
        <v>27</v>
      </c>
      <c r="C1276" s="91">
        <v>49804</v>
      </c>
      <c r="D1276" s="92" t="s">
        <v>172</v>
      </c>
      <c r="E1276" s="91">
        <v>50378.2</v>
      </c>
      <c r="F1276" s="91">
        <v>52651.894</v>
      </c>
      <c r="G1276" s="91">
        <v>-8.66</v>
      </c>
      <c r="H1276" s="91">
        <v>-432.4</v>
      </c>
      <c r="I1276" s="91">
        <v>-1528.88</v>
      </c>
      <c r="J1276" s="93"/>
    </row>
    <row r="1277" spans="1:10">
      <c r="A1277" s="89">
        <v>40570</v>
      </c>
      <c r="B1277" s="90">
        <v>28</v>
      </c>
      <c r="C1277" s="91">
        <v>49758</v>
      </c>
      <c r="D1277" s="92" t="s">
        <v>172</v>
      </c>
      <c r="E1277" s="91">
        <v>50349.65</v>
      </c>
      <c r="F1277" s="91">
        <v>52623.343999999997</v>
      </c>
      <c r="G1277" s="91">
        <v>-11</v>
      </c>
      <c r="H1277" s="91">
        <v>-432.4</v>
      </c>
      <c r="I1277" s="91">
        <v>-1536.57</v>
      </c>
      <c r="J1277" s="93"/>
    </row>
    <row r="1278" spans="1:10">
      <c r="A1278" s="89">
        <v>40570</v>
      </c>
      <c r="B1278" s="90">
        <v>29</v>
      </c>
      <c r="C1278" s="91">
        <v>49952</v>
      </c>
      <c r="D1278" s="92" t="s">
        <v>172</v>
      </c>
      <c r="E1278" s="91">
        <v>50517.998</v>
      </c>
      <c r="F1278" s="91">
        <v>52984.802000000003</v>
      </c>
      <c r="G1278" s="91">
        <v>-13.12</v>
      </c>
      <c r="H1278" s="91">
        <v>-432.4</v>
      </c>
      <c r="I1278" s="91">
        <v>-1716.45</v>
      </c>
      <c r="J1278" s="93"/>
    </row>
    <row r="1279" spans="1:10">
      <c r="A1279" s="89">
        <v>40570</v>
      </c>
      <c r="B1279" s="90">
        <v>30</v>
      </c>
      <c r="C1279" s="91">
        <v>49702</v>
      </c>
      <c r="D1279" s="92" t="s">
        <v>172</v>
      </c>
      <c r="E1279" s="91">
        <v>50264.586000000003</v>
      </c>
      <c r="F1279" s="91">
        <v>52731.67</v>
      </c>
      <c r="G1279" s="91">
        <v>-14.16</v>
      </c>
      <c r="H1279" s="91">
        <v>-432.4</v>
      </c>
      <c r="I1279" s="91">
        <v>-1716.3480000000002</v>
      </c>
      <c r="J1279" s="93"/>
    </row>
    <row r="1280" spans="1:10">
      <c r="A1280" s="89">
        <v>40570</v>
      </c>
      <c r="B1280" s="90">
        <v>31</v>
      </c>
      <c r="C1280" s="91">
        <v>49652</v>
      </c>
      <c r="D1280" s="92" t="s">
        <v>172</v>
      </c>
      <c r="E1280" s="91">
        <v>50159.404000000002</v>
      </c>
      <c r="F1280" s="91">
        <v>52593.777999999998</v>
      </c>
      <c r="G1280" s="91">
        <v>-14.04</v>
      </c>
      <c r="H1280" s="91">
        <v>-450.9</v>
      </c>
      <c r="I1280" s="91">
        <v>-1716.5520000000001</v>
      </c>
      <c r="J1280" s="93"/>
    </row>
    <row r="1281" spans="1:10">
      <c r="A1281" s="89">
        <v>40570</v>
      </c>
      <c r="B1281" s="90">
        <v>32</v>
      </c>
      <c r="C1281" s="91">
        <v>50312</v>
      </c>
      <c r="D1281" s="92" t="s">
        <v>172</v>
      </c>
      <c r="E1281" s="91">
        <v>50895.375999999997</v>
      </c>
      <c r="F1281" s="91">
        <v>53330.133999999998</v>
      </c>
      <c r="G1281" s="91">
        <v>-13.78</v>
      </c>
      <c r="H1281" s="91">
        <v>-451.4</v>
      </c>
      <c r="I1281" s="91">
        <v>-1467.9760000000001</v>
      </c>
      <c r="J1281" s="93"/>
    </row>
    <row r="1282" spans="1:10">
      <c r="A1282" s="89">
        <v>40570</v>
      </c>
      <c r="B1282" s="90">
        <v>33</v>
      </c>
      <c r="C1282" s="91">
        <v>51384</v>
      </c>
      <c r="D1282" s="92" t="s">
        <v>172</v>
      </c>
      <c r="E1282" s="91">
        <v>51929.508000000002</v>
      </c>
      <c r="F1282" s="91">
        <v>52392.175999999999</v>
      </c>
      <c r="G1282" s="91">
        <v>-13.5</v>
      </c>
      <c r="H1282" s="91">
        <v>-451.5</v>
      </c>
      <c r="I1282" s="91">
        <v>-29.154</v>
      </c>
      <c r="J1282" s="93"/>
    </row>
    <row r="1283" spans="1:10">
      <c r="A1283" s="89">
        <v>40570</v>
      </c>
      <c r="B1283" s="90">
        <v>34</v>
      </c>
      <c r="C1283" s="91">
        <v>52868</v>
      </c>
      <c r="D1283" s="92" t="s">
        <v>172</v>
      </c>
      <c r="E1283" s="91">
        <v>53453.682000000001</v>
      </c>
      <c r="F1283" s="91">
        <v>53918.39</v>
      </c>
      <c r="G1283" s="91">
        <v>-15.54</v>
      </c>
      <c r="H1283" s="91">
        <v>-451.5</v>
      </c>
      <c r="I1283" s="91">
        <v>436.73</v>
      </c>
      <c r="J1283" s="93"/>
    </row>
    <row r="1284" spans="1:10">
      <c r="A1284" s="89">
        <v>40570</v>
      </c>
      <c r="B1284" s="90">
        <v>35</v>
      </c>
      <c r="C1284" s="91">
        <v>54669</v>
      </c>
      <c r="D1284" s="92" t="s">
        <v>172</v>
      </c>
      <c r="E1284" s="91">
        <v>55226.94</v>
      </c>
      <c r="F1284" s="91">
        <v>55684.508000000002</v>
      </c>
      <c r="G1284" s="91">
        <v>-7.9</v>
      </c>
      <c r="H1284" s="91">
        <v>-451.5</v>
      </c>
      <c r="I1284" s="91">
        <v>1880.6360000000002</v>
      </c>
      <c r="J1284" s="93"/>
    </row>
    <row r="1285" spans="1:10">
      <c r="A1285" s="89">
        <v>40570</v>
      </c>
      <c r="B1285" s="90">
        <v>36</v>
      </c>
      <c r="C1285" s="91">
        <v>54589</v>
      </c>
      <c r="D1285" s="92" t="s">
        <v>172</v>
      </c>
      <c r="E1285" s="91">
        <v>55149.48</v>
      </c>
      <c r="F1285" s="91">
        <v>55610.847999999998</v>
      </c>
      <c r="G1285" s="91">
        <v>-12.2</v>
      </c>
      <c r="H1285" s="91">
        <v>-451.5</v>
      </c>
      <c r="I1285" s="91">
        <v>1955.9440000000002</v>
      </c>
      <c r="J1285" s="93"/>
    </row>
    <row r="1286" spans="1:10">
      <c r="A1286" s="89">
        <v>40570</v>
      </c>
      <c r="B1286" s="90">
        <v>37</v>
      </c>
      <c r="C1286" s="91">
        <v>54580</v>
      </c>
      <c r="D1286" s="92" t="s">
        <v>172</v>
      </c>
      <c r="E1286" s="91">
        <v>55116.88</v>
      </c>
      <c r="F1286" s="91">
        <v>55566.788</v>
      </c>
      <c r="G1286" s="91">
        <v>-0.74</v>
      </c>
      <c r="H1286" s="91">
        <v>-451.4</v>
      </c>
      <c r="I1286" s="91">
        <v>1588.692</v>
      </c>
      <c r="J1286" s="93"/>
    </row>
    <row r="1287" spans="1:10">
      <c r="A1287" s="89">
        <v>40570</v>
      </c>
      <c r="B1287" s="90">
        <v>38</v>
      </c>
      <c r="C1287" s="91">
        <v>54295</v>
      </c>
      <c r="D1287" s="92" t="s">
        <v>172</v>
      </c>
      <c r="E1287" s="91">
        <v>54819.983999999997</v>
      </c>
      <c r="F1287" s="91">
        <v>55280.092000000004</v>
      </c>
      <c r="G1287" s="91">
        <v>-10.94</v>
      </c>
      <c r="H1287" s="91">
        <v>-451.5</v>
      </c>
      <c r="I1287" s="91">
        <v>1583.356</v>
      </c>
      <c r="J1287" s="93"/>
    </row>
    <row r="1288" spans="1:10">
      <c r="A1288" s="89">
        <v>40570</v>
      </c>
      <c r="B1288" s="90">
        <v>39</v>
      </c>
      <c r="C1288" s="91">
        <v>52825</v>
      </c>
      <c r="D1288" s="92" t="s">
        <v>172</v>
      </c>
      <c r="E1288" s="91">
        <v>53368.286</v>
      </c>
      <c r="F1288" s="91">
        <v>53828.554000000004</v>
      </c>
      <c r="G1288" s="91">
        <v>-11.1</v>
      </c>
      <c r="H1288" s="91">
        <v>-451.5</v>
      </c>
      <c r="I1288" s="91">
        <v>346.79400000000004</v>
      </c>
      <c r="J1288" s="93"/>
    </row>
    <row r="1289" spans="1:10">
      <c r="A1289" s="89">
        <v>40570</v>
      </c>
      <c r="B1289" s="90">
        <v>40</v>
      </c>
      <c r="C1289" s="91">
        <v>51462</v>
      </c>
      <c r="D1289" s="92" t="s">
        <v>172</v>
      </c>
      <c r="E1289" s="91">
        <v>51944.911999999997</v>
      </c>
      <c r="F1289" s="91">
        <v>52404.37</v>
      </c>
      <c r="G1289" s="91">
        <v>-9.0399999999999991</v>
      </c>
      <c r="H1289" s="91">
        <v>-451.4</v>
      </c>
      <c r="I1289" s="91">
        <v>349.26600000000002</v>
      </c>
      <c r="J1289" s="93"/>
    </row>
    <row r="1290" spans="1:10">
      <c r="A1290" s="89">
        <v>40570</v>
      </c>
      <c r="B1290" s="90">
        <v>41</v>
      </c>
      <c r="C1290" s="91">
        <v>50230</v>
      </c>
      <c r="D1290" s="92" t="s">
        <v>172</v>
      </c>
      <c r="E1290" s="91">
        <v>50751.815999999999</v>
      </c>
      <c r="F1290" s="91">
        <v>51207.404000000002</v>
      </c>
      <c r="G1290" s="91">
        <v>-5.5</v>
      </c>
      <c r="H1290" s="91">
        <v>-451.6</v>
      </c>
      <c r="I1290" s="91">
        <v>195.19</v>
      </c>
      <c r="J1290" s="93"/>
    </row>
    <row r="1291" spans="1:10">
      <c r="A1291" s="89">
        <v>40570</v>
      </c>
      <c r="B1291" s="90">
        <v>42</v>
      </c>
      <c r="C1291" s="91">
        <v>48383</v>
      </c>
      <c r="D1291" s="92" t="s">
        <v>172</v>
      </c>
      <c r="E1291" s="91">
        <v>48944.974000000002</v>
      </c>
      <c r="F1291" s="91">
        <v>49401.195999999996</v>
      </c>
      <c r="G1291" s="91">
        <v>-4.5999999999999996</v>
      </c>
      <c r="H1291" s="91">
        <v>-451.5</v>
      </c>
      <c r="I1291" s="91">
        <v>197.06800000000001</v>
      </c>
      <c r="J1291" s="93"/>
    </row>
    <row r="1292" spans="1:10">
      <c r="A1292" s="89">
        <v>40570</v>
      </c>
      <c r="B1292" s="90">
        <v>43</v>
      </c>
      <c r="C1292" s="91">
        <v>46615</v>
      </c>
      <c r="D1292" s="92" t="s">
        <v>172</v>
      </c>
      <c r="E1292" s="91">
        <v>47148.951999999997</v>
      </c>
      <c r="F1292" s="91">
        <v>47652.62</v>
      </c>
      <c r="G1292" s="91">
        <v>-4.7</v>
      </c>
      <c r="H1292" s="91">
        <v>-451.6</v>
      </c>
      <c r="I1292" s="91">
        <v>-48.48</v>
      </c>
      <c r="J1292" s="93"/>
    </row>
    <row r="1293" spans="1:10">
      <c r="A1293" s="89">
        <v>40570</v>
      </c>
      <c r="B1293" s="90">
        <v>44</v>
      </c>
      <c r="C1293" s="91">
        <v>44185</v>
      </c>
      <c r="D1293" s="92" t="s">
        <v>172</v>
      </c>
      <c r="E1293" s="91">
        <v>44722.879999999997</v>
      </c>
      <c r="F1293" s="91">
        <v>45225.25</v>
      </c>
      <c r="G1293" s="91">
        <v>-3.14</v>
      </c>
      <c r="H1293" s="91">
        <v>-451.6</v>
      </c>
      <c r="I1293" s="91">
        <v>-45.54</v>
      </c>
      <c r="J1293" s="93"/>
    </row>
    <row r="1294" spans="1:10">
      <c r="A1294" s="89">
        <v>40570</v>
      </c>
      <c r="B1294" s="90">
        <v>45</v>
      </c>
      <c r="C1294" s="91">
        <v>41938</v>
      </c>
      <c r="D1294" s="92" t="s">
        <v>172</v>
      </c>
      <c r="E1294" s="91">
        <v>42417.752</v>
      </c>
      <c r="F1294" s="91">
        <v>43126.932000000001</v>
      </c>
      <c r="G1294" s="91">
        <v>-15.18</v>
      </c>
      <c r="H1294" s="91">
        <v>-451.5</v>
      </c>
      <c r="I1294" s="91">
        <v>-250.10600000000002</v>
      </c>
      <c r="J1294" s="93"/>
    </row>
    <row r="1295" spans="1:10">
      <c r="A1295" s="89">
        <v>40570</v>
      </c>
      <c r="B1295" s="90">
        <v>46</v>
      </c>
      <c r="C1295" s="91">
        <v>39828</v>
      </c>
      <c r="D1295" s="92" t="s">
        <v>172</v>
      </c>
      <c r="E1295" s="91">
        <v>40372.413999999997</v>
      </c>
      <c r="F1295" s="91">
        <v>41090.550000000003</v>
      </c>
      <c r="G1295" s="91">
        <v>-20.239999999999998</v>
      </c>
      <c r="H1295" s="91">
        <v>-450.9</v>
      </c>
      <c r="I1295" s="91">
        <v>-247.47800000000001</v>
      </c>
      <c r="J1295" s="93"/>
    </row>
    <row r="1296" spans="1:10">
      <c r="A1296" s="89">
        <v>40570</v>
      </c>
      <c r="B1296" s="90">
        <v>47</v>
      </c>
      <c r="C1296" s="91">
        <v>37453</v>
      </c>
      <c r="D1296" s="92" t="s">
        <v>172</v>
      </c>
      <c r="E1296" s="91">
        <v>37994.76</v>
      </c>
      <c r="F1296" s="91">
        <v>39341.506000000001</v>
      </c>
      <c r="G1296" s="91">
        <v>-757.38</v>
      </c>
      <c r="H1296" s="91">
        <v>-432.3</v>
      </c>
      <c r="I1296" s="91">
        <v>-164.11</v>
      </c>
      <c r="J1296" s="93"/>
    </row>
    <row r="1297" spans="1:10">
      <c r="A1297" s="89">
        <v>40570</v>
      </c>
      <c r="B1297" s="90">
        <v>48</v>
      </c>
      <c r="C1297" s="91">
        <v>36150</v>
      </c>
      <c r="D1297" s="92" t="s">
        <v>172</v>
      </c>
      <c r="E1297" s="91">
        <v>36714.082000000002</v>
      </c>
      <c r="F1297" s="91">
        <v>38203.554000000004</v>
      </c>
      <c r="G1297" s="91">
        <v>-890.64</v>
      </c>
      <c r="H1297" s="91">
        <v>-432.4</v>
      </c>
      <c r="I1297" s="91">
        <v>-161.47800000000001</v>
      </c>
      <c r="J1297" s="93"/>
    </row>
    <row r="1298" spans="1:10">
      <c r="A1298" s="89">
        <v>40571</v>
      </c>
      <c r="B1298" s="90">
        <v>1</v>
      </c>
      <c r="C1298" s="91">
        <v>36598</v>
      </c>
      <c r="D1298" s="92" t="s">
        <v>172</v>
      </c>
      <c r="E1298" s="91">
        <v>37114.271999999997</v>
      </c>
      <c r="F1298" s="91">
        <v>38545.21</v>
      </c>
      <c r="G1298" s="91">
        <v>-916.52</v>
      </c>
      <c r="H1298" s="91">
        <v>-432.3</v>
      </c>
      <c r="I1298" s="91">
        <v>-2.238</v>
      </c>
      <c r="J1298" s="93"/>
    </row>
    <row r="1299" spans="1:10">
      <c r="A1299" s="89">
        <v>40571</v>
      </c>
      <c r="B1299" s="90">
        <v>2</v>
      </c>
      <c r="C1299" s="91">
        <v>36562</v>
      </c>
      <c r="D1299" s="92" t="s">
        <v>172</v>
      </c>
      <c r="E1299" s="91">
        <v>37117.906000000003</v>
      </c>
      <c r="F1299" s="91">
        <v>38784.218000000001</v>
      </c>
      <c r="G1299" s="91">
        <v>-1189.96</v>
      </c>
      <c r="H1299" s="91">
        <v>-432.3</v>
      </c>
      <c r="I1299" s="91">
        <v>-2.54</v>
      </c>
      <c r="J1299" s="93"/>
    </row>
    <row r="1300" spans="1:10">
      <c r="A1300" s="89">
        <v>40571</v>
      </c>
      <c r="B1300" s="90">
        <v>3</v>
      </c>
      <c r="C1300" s="91">
        <v>36363</v>
      </c>
      <c r="D1300" s="92" t="s">
        <v>172</v>
      </c>
      <c r="E1300" s="91">
        <v>36946.832000000002</v>
      </c>
      <c r="F1300" s="91">
        <v>38702.370000000003</v>
      </c>
      <c r="G1300" s="91">
        <v>-1326.02</v>
      </c>
      <c r="H1300" s="91">
        <v>-432.3</v>
      </c>
      <c r="I1300" s="91">
        <v>-2.3380000000000001</v>
      </c>
      <c r="J1300" s="93"/>
    </row>
    <row r="1301" spans="1:10">
      <c r="A1301" s="89">
        <v>40571</v>
      </c>
      <c r="B1301" s="90">
        <v>4</v>
      </c>
      <c r="C1301" s="91">
        <v>35757</v>
      </c>
      <c r="D1301" s="92" t="s">
        <v>172</v>
      </c>
      <c r="E1301" s="91">
        <v>36291.161999999997</v>
      </c>
      <c r="F1301" s="91">
        <v>38065.74</v>
      </c>
      <c r="G1301" s="91">
        <v>-1345.06</v>
      </c>
      <c r="H1301" s="91">
        <v>-432.4</v>
      </c>
      <c r="I1301" s="91">
        <v>-2.5380000000000003</v>
      </c>
      <c r="J1301" s="93"/>
    </row>
    <row r="1302" spans="1:10">
      <c r="A1302" s="89">
        <v>40571</v>
      </c>
      <c r="B1302" s="90">
        <v>5</v>
      </c>
      <c r="C1302" s="91">
        <v>35427</v>
      </c>
      <c r="D1302" s="92" t="s">
        <v>172</v>
      </c>
      <c r="E1302" s="91">
        <v>35940.448000000004</v>
      </c>
      <c r="F1302" s="91">
        <v>37939.986000000004</v>
      </c>
      <c r="G1302" s="91">
        <v>-1570.02</v>
      </c>
      <c r="H1302" s="91">
        <v>-432.3</v>
      </c>
      <c r="I1302" s="91">
        <v>108.25</v>
      </c>
      <c r="J1302" s="93"/>
    </row>
    <row r="1303" spans="1:10">
      <c r="A1303" s="89">
        <v>40571</v>
      </c>
      <c r="B1303" s="90">
        <v>6</v>
      </c>
      <c r="C1303" s="91">
        <v>35550</v>
      </c>
      <c r="D1303" s="92" t="s">
        <v>172</v>
      </c>
      <c r="E1303" s="91">
        <v>36101.063999999998</v>
      </c>
      <c r="F1303" s="91">
        <v>37877.881999999998</v>
      </c>
      <c r="G1303" s="91">
        <v>-1347.3</v>
      </c>
      <c r="H1303" s="91">
        <v>-432.4</v>
      </c>
      <c r="I1303" s="91">
        <v>106.61800000000001</v>
      </c>
      <c r="J1303" s="93"/>
    </row>
    <row r="1304" spans="1:10">
      <c r="A1304" s="89">
        <v>40571</v>
      </c>
      <c r="B1304" s="90">
        <v>7</v>
      </c>
      <c r="C1304" s="91">
        <v>34977</v>
      </c>
      <c r="D1304" s="92" t="s">
        <v>172</v>
      </c>
      <c r="E1304" s="91">
        <v>35527.054000000004</v>
      </c>
      <c r="F1304" s="91">
        <v>37470.991999999998</v>
      </c>
      <c r="G1304" s="91">
        <v>-1514.42</v>
      </c>
      <c r="H1304" s="91">
        <v>-432.4</v>
      </c>
      <c r="I1304" s="91">
        <v>-3.3040000000000003</v>
      </c>
      <c r="J1304" s="93"/>
    </row>
    <row r="1305" spans="1:10">
      <c r="A1305" s="89">
        <v>40571</v>
      </c>
      <c r="B1305" s="90">
        <v>8</v>
      </c>
      <c r="C1305" s="91">
        <v>34211</v>
      </c>
      <c r="D1305" s="92" t="s">
        <v>172</v>
      </c>
      <c r="E1305" s="91">
        <v>34771.004000000001</v>
      </c>
      <c r="F1305" s="91">
        <v>36716.722000000002</v>
      </c>
      <c r="G1305" s="91">
        <v>-1516.2</v>
      </c>
      <c r="H1305" s="91">
        <v>-432.3</v>
      </c>
      <c r="I1305" s="91">
        <v>-5.7540000000000004</v>
      </c>
      <c r="J1305" s="93"/>
    </row>
    <row r="1306" spans="1:10">
      <c r="A1306" s="89">
        <v>40571</v>
      </c>
      <c r="B1306" s="90">
        <v>9</v>
      </c>
      <c r="C1306" s="91">
        <v>33696</v>
      </c>
      <c r="D1306" s="92" t="s">
        <v>172</v>
      </c>
      <c r="E1306" s="91">
        <v>34265.913999999997</v>
      </c>
      <c r="F1306" s="91">
        <v>36654.017999999996</v>
      </c>
      <c r="G1306" s="91">
        <v>-1781.54</v>
      </c>
      <c r="H1306" s="91">
        <v>-432.4</v>
      </c>
      <c r="I1306" s="91">
        <v>-179.69200000000001</v>
      </c>
      <c r="J1306" s="93"/>
    </row>
    <row r="1307" spans="1:10">
      <c r="A1307" s="89">
        <v>40571</v>
      </c>
      <c r="B1307" s="90">
        <v>10</v>
      </c>
      <c r="C1307" s="91">
        <v>33642</v>
      </c>
      <c r="D1307" s="92" t="s">
        <v>172</v>
      </c>
      <c r="E1307" s="91">
        <v>34203.082000000002</v>
      </c>
      <c r="F1307" s="91">
        <v>36715.006000000001</v>
      </c>
      <c r="G1307" s="91">
        <v>-1887.16</v>
      </c>
      <c r="H1307" s="91">
        <v>-432.3</v>
      </c>
      <c r="I1307" s="91">
        <v>-311.38400000000001</v>
      </c>
      <c r="J1307" s="93"/>
    </row>
    <row r="1308" spans="1:10">
      <c r="A1308" s="89">
        <v>40571</v>
      </c>
      <c r="B1308" s="90">
        <v>11</v>
      </c>
      <c r="C1308" s="91">
        <v>34034</v>
      </c>
      <c r="D1308" s="92" t="s">
        <v>172</v>
      </c>
      <c r="E1308" s="91">
        <v>34612.267999999996</v>
      </c>
      <c r="F1308" s="91">
        <v>38216.06</v>
      </c>
      <c r="G1308" s="91">
        <v>-1221</v>
      </c>
      <c r="H1308" s="91">
        <v>-432.4</v>
      </c>
      <c r="I1308" s="91">
        <v>-1745.2840000000001</v>
      </c>
      <c r="J1308" s="93"/>
    </row>
    <row r="1309" spans="1:10">
      <c r="A1309" s="89">
        <v>40571</v>
      </c>
      <c r="B1309" s="90">
        <v>12</v>
      </c>
      <c r="C1309" s="91">
        <v>35108</v>
      </c>
      <c r="D1309" s="92" t="s">
        <v>172</v>
      </c>
      <c r="E1309" s="91">
        <v>35708.438000000002</v>
      </c>
      <c r="F1309" s="91">
        <v>39151.230000000003</v>
      </c>
      <c r="G1309" s="91">
        <v>-1026.4000000000001</v>
      </c>
      <c r="H1309" s="91">
        <v>-432.4</v>
      </c>
      <c r="I1309" s="91">
        <v>-1988.4960000000001</v>
      </c>
      <c r="J1309" s="93"/>
    </row>
    <row r="1310" spans="1:10">
      <c r="A1310" s="89">
        <v>40571</v>
      </c>
      <c r="B1310" s="90">
        <v>13</v>
      </c>
      <c r="C1310" s="91">
        <v>37975</v>
      </c>
      <c r="D1310" s="92" t="s">
        <v>172</v>
      </c>
      <c r="E1310" s="91">
        <v>38595.885999999999</v>
      </c>
      <c r="F1310" s="91">
        <v>41560.063999999998</v>
      </c>
      <c r="G1310" s="91">
        <v>-526.12</v>
      </c>
      <c r="H1310" s="91">
        <v>-432.5</v>
      </c>
      <c r="I1310" s="91">
        <v>-2017.9360000000001</v>
      </c>
      <c r="J1310" s="93"/>
    </row>
    <row r="1311" spans="1:10">
      <c r="A1311" s="89">
        <v>40571</v>
      </c>
      <c r="B1311" s="90">
        <v>14</v>
      </c>
      <c r="C1311" s="91">
        <v>41391</v>
      </c>
      <c r="D1311" s="92" t="s">
        <v>172</v>
      </c>
      <c r="E1311" s="91">
        <v>41984.817999999999</v>
      </c>
      <c r="F1311" s="91">
        <v>44602.99</v>
      </c>
      <c r="G1311" s="91">
        <v>-165.18</v>
      </c>
      <c r="H1311" s="91">
        <v>-432.5</v>
      </c>
      <c r="I1311" s="91">
        <v>-2018.3420000000001</v>
      </c>
      <c r="J1311" s="93"/>
    </row>
    <row r="1312" spans="1:10">
      <c r="A1312" s="89">
        <v>40571</v>
      </c>
      <c r="B1312" s="90">
        <v>15</v>
      </c>
      <c r="C1312" s="91">
        <v>45492</v>
      </c>
      <c r="D1312" s="92" t="s">
        <v>172</v>
      </c>
      <c r="E1312" s="91">
        <v>46126.404000000002</v>
      </c>
      <c r="F1312" s="91">
        <v>48075.3</v>
      </c>
      <c r="G1312" s="91">
        <v>-17.940000000000001</v>
      </c>
      <c r="H1312" s="91">
        <v>-432.5</v>
      </c>
      <c r="I1312" s="91">
        <v>-1503.4880000000001</v>
      </c>
      <c r="J1312" s="93"/>
    </row>
    <row r="1313" spans="1:10">
      <c r="A1313" s="89">
        <v>40571</v>
      </c>
      <c r="B1313" s="90">
        <v>16</v>
      </c>
      <c r="C1313" s="91">
        <v>47429</v>
      </c>
      <c r="D1313" s="92" t="s">
        <v>172</v>
      </c>
      <c r="E1313" s="91">
        <v>48009.898000000001</v>
      </c>
      <c r="F1313" s="91">
        <v>49958.034</v>
      </c>
      <c r="G1313" s="91">
        <v>-17.18</v>
      </c>
      <c r="H1313" s="91">
        <v>-432.5</v>
      </c>
      <c r="I1313" s="91">
        <v>-1504.0940000000001</v>
      </c>
      <c r="J1313" s="93"/>
    </row>
    <row r="1314" spans="1:10">
      <c r="A1314" s="89">
        <v>40571</v>
      </c>
      <c r="B1314" s="90">
        <v>17</v>
      </c>
      <c r="C1314" s="91">
        <v>48194</v>
      </c>
      <c r="D1314" s="92" t="s">
        <v>172</v>
      </c>
      <c r="E1314" s="91">
        <v>48759.91</v>
      </c>
      <c r="F1314" s="91">
        <v>50540.834000000003</v>
      </c>
      <c r="G1314" s="91">
        <v>-16.899999999999999</v>
      </c>
      <c r="H1314" s="91">
        <v>-432.6</v>
      </c>
      <c r="I1314" s="91">
        <v>-1337.4680000000001</v>
      </c>
      <c r="J1314" s="93"/>
    </row>
    <row r="1315" spans="1:10">
      <c r="A1315" s="89">
        <v>40571</v>
      </c>
      <c r="B1315" s="90">
        <v>18</v>
      </c>
      <c r="C1315" s="91">
        <v>48386</v>
      </c>
      <c r="D1315" s="92" t="s">
        <v>172</v>
      </c>
      <c r="E1315" s="91">
        <v>48961.62</v>
      </c>
      <c r="F1315" s="91">
        <v>50740.160000000003</v>
      </c>
      <c r="G1315" s="91">
        <v>-10.6</v>
      </c>
      <c r="H1315" s="91">
        <v>-432.5</v>
      </c>
      <c r="I1315" s="91">
        <v>-1337.67</v>
      </c>
      <c r="J1315" s="93"/>
    </row>
    <row r="1316" spans="1:10">
      <c r="A1316" s="89">
        <v>40571</v>
      </c>
      <c r="B1316" s="90">
        <v>19</v>
      </c>
      <c r="C1316" s="91">
        <v>49454</v>
      </c>
      <c r="D1316" s="92" t="s">
        <v>172</v>
      </c>
      <c r="E1316" s="91">
        <v>50043.998</v>
      </c>
      <c r="F1316" s="91">
        <v>51508.078000000001</v>
      </c>
      <c r="G1316" s="91">
        <v>-10</v>
      </c>
      <c r="H1316" s="91">
        <v>-432.4</v>
      </c>
      <c r="I1316" s="91">
        <v>-1023.84</v>
      </c>
      <c r="J1316" s="93"/>
    </row>
    <row r="1317" spans="1:10">
      <c r="A1317" s="89">
        <v>40571</v>
      </c>
      <c r="B1317" s="90">
        <v>20</v>
      </c>
      <c r="C1317" s="91">
        <v>49802</v>
      </c>
      <c r="D1317" s="92" t="s">
        <v>172</v>
      </c>
      <c r="E1317" s="91">
        <v>50362.976000000002</v>
      </c>
      <c r="F1317" s="91">
        <v>51824.84</v>
      </c>
      <c r="G1317" s="91">
        <v>-12.48</v>
      </c>
      <c r="H1317" s="91">
        <v>-432.6</v>
      </c>
      <c r="I1317" s="91">
        <v>-1024.4480000000001</v>
      </c>
      <c r="J1317" s="93"/>
    </row>
    <row r="1318" spans="1:10">
      <c r="A1318" s="89">
        <v>40571</v>
      </c>
      <c r="B1318" s="90">
        <v>21</v>
      </c>
      <c r="C1318" s="91">
        <v>49953</v>
      </c>
      <c r="D1318" s="92" t="s">
        <v>172</v>
      </c>
      <c r="E1318" s="91">
        <v>50513.377999999997</v>
      </c>
      <c r="F1318" s="91">
        <v>52150.616000000002</v>
      </c>
      <c r="G1318" s="91">
        <v>-8.7799999999999994</v>
      </c>
      <c r="H1318" s="91">
        <v>-432.5</v>
      </c>
      <c r="I1318" s="91">
        <v>-1202.6079999999999</v>
      </c>
      <c r="J1318" s="93"/>
    </row>
    <row r="1319" spans="1:10">
      <c r="A1319" s="89">
        <v>40571</v>
      </c>
      <c r="B1319" s="90">
        <v>22</v>
      </c>
      <c r="C1319" s="91">
        <v>50036</v>
      </c>
      <c r="D1319" s="92" t="s">
        <v>172</v>
      </c>
      <c r="E1319" s="91">
        <v>50575.182000000001</v>
      </c>
      <c r="F1319" s="91">
        <v>52212.06</v>
      </c>
      <c r="G1319" s="91">
        <v>-8.42</v>
      </c>
      <c r="H1319" s="91">
        <v>-432.5</v>
      </c>
      <c r="I1319" s="91">
        <v>-1202.6079999999999</v>
      </c>
      <c r="J1319" s="93"/>
    </row>
    <row r="1320" spans="1:10">
      <c r="A1320" s="89">
        <v>40571</v>
      </c>
      <c r="B1320" s="90">
        <v>23</v>
      </c>
      <c r="C1320" s="91">
        <v>50055</v>
      </c>
      <c r="D1320" s="92" t="s">
        <v>172</v>
      </c>
      <c r="E1320" s="91">
        <v>50574.194000000003</v>
      </c>
      <c r="F1320" s="91">
        <v>51884.45</v>
      </c>
      <c r="G1320" s="91">
        <v>-8.58</v>
      </c>
      <c r="H1320" s="91">
        <v>-432.5</v>
      </c>
      <c r="I1320" s="91">
        <v>-1211.6120000000001</v>
      </c>
      <c r="J1320" s="93"/>
    </row>
    <row r="1321" spans="1:10">
      <c r="A1321" s="89">
        <v>40571</v>
      </c>
      <c r="B1321" s="90">
        <v>24</v>
      </c>
      <c r="C1321" s="91">
        <v>50028</v>
      </c>
      <c r="D1321" s="92" t="s">
        <v>172</v>
      </c>
      <c r="E1321" s="91">
        <v>50562.866000000002</v>
      </c>
      <c r="F1321" s="91">
        <v>51873.101999999999</v>
      </c>
      <c r="G1321" s="91">
        <v>-8.56</v>
      </c>
      <c r="H1321" s="91">
        <v>-432.5</v>
      </c>
      <c r="I1321" s="91">
        <v>-1330.992</v>
      </c>
      <c r="J1321" s="93"/>
    </row>
    <row r="1322" spans="1:10">
      <c r="A1322" s="89">
        <v>40571</v>
      </c>
      <c r="B1322" s="90">
        <v>25</v>
      </c>
      <c r="C1322" s="91">
        <v>49959</v>
      </c>
      <c r="D1322" s="92" t="s">
        <v>172</v>
      </c>
      <c r="E1322" s="91">
        <v>50499.345999999998</v>
      </c>
      <c r="F1322" s="91">
        <v>51771.93</v>
      </c>
      <c r="G1322" s="91">
        <v>-8.34</v>
      </c>
      <c r="H1322" s="91">
        <v>-432.5</v>
      </c>
      <c r="I1322" s="91">
        <v>-1364.48</v>
      </c>
      <c r="J1322" s="93"/>
    </row>
    <row r="1323" spans="1:10">
      <c r="A1323" s="89">
        <v>40571</v>
      </c>
      <c r="B1323" s="90">
        <v>26</v>
      </c>
      <c r="C1323" s="91">
        <v>49572</v>
      </c>
      <c r="D1323" s="92" t="s">
        <v>172</v>
      </c>
      <c r="E1323" s="91">
        <v>50099.254000000001</v>
      </c>
      <c r="F1323" s="91">
        <v>51371.838000000003</v>
      </c>
      <c r="G1323" s="91">
        <v>-8.34</v>
      </c>
      <c r="H1323" s="91">
        <v>-432.5</v>
      </c>
      <c r="I1323" s="91">
        <v>-1364.682</v>
      </c>
      <c r="J1323" s="93"/>
    </row>
    <row r="1324" spans="1:10">
      <c r="A1324" s="89">
        <v>40571</v>
      </c>
      <c r="B1324" s="90">
        <v>27</v>
      </c>
      <c r="C1324" s="91">
        <v>49026</v>
      </c>
      <c r="D1324" s="92" t="s">
        <v>172</v>
      </c>
      <c r="E1324" s="91">
        <v>49547.732000000004</v>
      </c>
      <c r="F1324" s="91">
        <v>51117.046000000002</v>
      </c>
      <c r="G1324" s="91">
        <v>-8.64</v>
      </c>
      <c r="H1324" s="91">
        <v>-432.5</v>
      </c>
      <c r="I1324" s="91">
        <v>-1614.1680000000001</v>
      </c>
      <c r="J1324" s="93"/>
    </row>
    <row r="1325" spans="1:10">
      <c r="A1325" s="89">
        <v>40571</v>
      </c>
      <c r="B1325" s="90">
        <v>28</v>
      </c>
      <c r="C1325" s="91">
        <v>48867</v>
      </c>
      <c r="D1325" s="92" t="s">
        <v>172</v>
      </c>
      <c r="E1325" s="91">
        <v>49396.586000000003</v>
      </c>
      <c r="F1325" s="91">
        <v>50965.8</v>
      </c>
      <c r="G1325" s="91">
        <v>-8.5399999999999991</v>
      </c>
      <c r="H1325" s="91">
        <v>-432.5</v>
      </c>
      <c r="I1325" s="91">
        <v>-1685.5940000000001</v>
      </c>
      <c r="J1325" s="93"/>
    </row>
    <row r="1326" spans="1:10">
      <c r="A1326" s="89">
        <v>40571</v>
      </c>
      <c r="B1326" s="90">
        <v>29</v>
      </c>
      <c r="C1326" s="91">
        <v>48765</v>
      </c>
      <c r="D1326" s="92" t="s">
        <v>172</v>
      </c>
      <c r="E1326" s="91">
        <v>49319.264000000003</v>
      </c>
      <c r="F1326" s="91">
        <v>51047.392</v>
      </c>
      <c r="G1326" s="91">
        <v>-8.6199999999999992</v>
      </c>
      <c r="H1326" s="91">
        <v>-432.5</v>
      </c>
      <c r="I1326" s="91">
        <v>-1511.3780000000002</v>
      </c>
      <c r="J1326" s="93"/>
    </row>
    <row r="1327" spans="1:10">
      <c r="A1327" s="89">
        <v>40571</v>
      </c>
      <c r="B1327" s="90">
        <v>30</v>
      </c>
      <c r="C1327" s="91">
        <v>48091</v>
      </c>
      <c r="D1327" s="92" t="s">
        <v>172</v>
      </c>
      <c r="E1327" s="91">
        <v>48671.097999999998</v>
      </c>
      <c r="F1327" s="91">
        <v>50399.046000000002</v>
      </c>
      <c r="G1327" s="91">
        <v>-8.44</v>
      </c>
      <c r="H1327" s="91">
        <v>-432.5</v>
      </c>
      <c r="I1327" s="91">
        <v>-1440.66</v>
      </c>
      <c r="J1327" s="93"/>
    </row>
    <row r="1328" spans="1:10">
      <c r="A1328" s="89">
        <v>40571</v>
      </c>
      <c r="B1328" s="90">
        <v>31</v>
      </c>
      <c r="C1328" s="91">
        <v>47706</v>
      </c>
      <c r="D1328" s="92" t="s">
        <v>172</v>
      </c>
      <c r="E1328" s="91">
        <v>48282.584000000003</v>
      </c>
      <c r="F1328" s="91">
        <v>50665.120000000003</v>
      </c>
      <c r="G1328" s="91">
        <v>-8.48</v>
      </c>
      <c r="H1328" s="91">
        <v>-450.9</v>
      </c>
      <c r="I1328" s="91">
        <v>-1922.634</v>
      </c>
      <c r="J1328" s="93"/>
    </row>
    <row r="1329" spans="1:10">
      <c r="A1329" s="89">
        <v>40571</v>
      </c>
      <c r="B1329" s="90">
        <v>32</v>
      </c>
      <c r="C1329" s="91">
        <v>48154</v>
      </c>
      <c r="D1329" s="92" t="s">
        <v>172</v>
      </c>
      <c r="E1329" s="91">
        <v>48770.97</v>
      </c>
      <c r="F1329" s="91">
        <v>51155.15</v>
      </c>
      <c r="G1329" s="91">
        <v>-8.42</v>
      </c>
      <c r="H1329" s="91">
        <v>-451.6</v>
      </c>
      <c r="I1329" s="91">
        <v>-1850.1960000000001</v>
      </c>
      <c r="J1329" s="93"/>
    </row>
    <row r="1330" spans="1:10">
      <c r="A1330" s="89">
        <v>40571</v>
      </c>
      <c r="B1330" s="90">
        <v>33</v>
      </c>
      <c r="C1330" s="91">
        <v>49186</v>
      </c>
      <c r="D1330" s="92" t="s">
        <v>172</v>
      </c>
      <c r="E1330" s="91">
        <v>49808.618000000002</v>
      </c>
      <c r="F1330" s="91">
        <v>50333.093999999997</v>
      </c>
      <c r="G1330" s="91">
        <v>-5.4</v>
      </c>
      <c r="H1330" s="91">
        <v>-451.6</v>
      </c>
      <c r="I1330" s="91">
        <v>-167.94200000000001</v>
      </c>
      <c r="J1330" s="93"/>
    </row>
    <row r="1331" spans="1:10">
      <c r="A1331" s="89">
        <v>40571</v>
      </c>
      <c r="B1331" s="90">
        <v>34</v>
      </c>
      <c r="C1331" s="91">
        <v>51233</v>
      </c>
      <c r="D1331" s="92" t="s">
        <v>172</v>
      </c>
      <c r="E1331" s="91">
        <v>51959.552000000003</v>
      </c>
      <c r="F1331" s="91">
        <v>52480.807999999997</v>
      </c>
      <c r="G1331" s="91">
        <v>-10.14</v>
      </c>
      <c r="H1331" s="91">
        <v>-451.7</v>
      </c>
      <c r="I1331" s="91">
        <v>165.54</v>
      </c>
      <c r="J1331" s="93"/>
    </row>
    <row r="1332" spans="1:10">
      <c r="A1332" s="89">
        <v>40571</v>
      </c>
      <c r="B1332" s="90">
        <v>35</v>
      </c>
      <c r="C1332" s="91">
        <v>54486</v>
      </c>
      <c r="D1332" s="92" t="s">
        <v>172</v>
      </c>
      <c r="E1332" s="91">
        <v>55132.906000000003</v>
      </c>
      <c r="F1332" s="91">
        <v>55601.067999999999</v>
      </c>
      <c r="G1332" s="91">
        <v>-9.8000000000000007</v>
      </c>
      <c r="H1332" s="91">
        <v>-451.6</v>
      </c>
      <c r="I1332" s="91">
        <v>1818.076</v>
      </c>
      <c r="J1332" s="93"/>
    </row>
    <row r="1333" spans="1:10">
      <c r="A1333" s="89">
        <v>40571</v>
      </c>
      <c r="B1333" s="90">
        <v>36</v>
      </c>
      <c r="C1333" s="91">
        <v>54781</v>
      </c>
      <c r="D1333" s="92" t="s">
        <v>172</v>
      </c>
      <c r="E1333" s="91">
        <v>55430.277999999998</v>
      </c>
      <c r="F1333" s="91">
        <v>55899.243999999999</v>
      </c>
      <c r="G1333" s="91">
        <v>-9.7200000000000006</v>
      </c>
      <c r="H1333" s="91">
        <v>-451.7</v>
      </c>
      <c r="I1333" s="91">
        <v>1924.616</v>
      </c>
      <c r="J1333" s="93"/>
    </row>
    <row r="1334" spans="1:10">
      <c r="A1334" s="89">
        <v>40571</v>
      </c>
      <c r="B1334" s="90">
        <v>37</v>
      </c>
      <c r="C1334" s="91">
        <v>54042</v>
      </c>
      <c r="D1334" s="92" t="s">
        <v>172</v>
      </c>
      <c r="E1334" s="91">
        <v>54749.908000000003</v>
      </c>
      <c r="F1334" s="91">
        <v>55215.254000000001</v>
      </c>
      <c r="G1334" s="91">
        <v>-11.48</v>
      </c>
      <c r="H1334" s="91">
        <v>-451.7</v>
      </c>
      <c r="I1334" s="91">
        <v>1527.912</v>
      </c>
      <c r="J1334" s="93"/>
    </row>
    <row r="1335" spans="1:10">
      <c r="A1335" s="89">
        <v>40571</v>
      </c>
      <c r="B1335" s="90">
        <v>38</v>
      </c>
      <c r="C1335" s="91">
        <v>53051</v>
      </c>
      <c r="D1335" s="92" t="s">
        <v>172</v>
      </c>
      <c r="E1335" s="91">
        <v>53713.167999999998</v>
      </c>
      <c r="F1335" s="91">
        <v>54180.843999999997</v>
      </c>
      <c r="G1335" s="91">
        <v>-18.440000000000001</v>
      </c>
      <c r="H1335" s="91">
        <v>-451.7</v>
      </c>
      <c r="I1335" s="91">
        <v>1527.318</v>
      </c>
      <c r="J1335" s="93"/>
    </row>
    <row r="1336" spans="1:10">
      <c r="A1336" s="89">
        <v>40571</v>
      </c>
      <c r="B1336" s="90">
        <v>39</v>
      </c>
      <c r="C1336" s="91">
        <v>51477</v>
      </c>
      <c r="D1336" s="92" t="s">
        <v>172</v>
      </c>
      <c r="E1336" s="91">
        <v>52175.313999999998</v>
      </c>
      <c r="F1336" s="91">
        <v>52645.606</v>
      </c>
      <c r="G1336" s="91">
        <v>-18.54</v>
      </c>
      <c r="H1336" s="91">
        <v>-451.8</v>
      </c>
      <c r="I1336" s="91">
        <v>404.01600000000002</v>
      </c>
      <c r="J1336" s="93"/>
    </row>
    <row r="1337" spans="1:10">
      <c r="A1337" s="89">
        <v>40571</v>
      </c>
      <c r="B1337" s="90">
        <v>40</v>
      </c>
      <c r="C1337" s="91">
        <v>49927</v>
      </c>
      <c r="D1337" s="92" t="s">
        <v>172</v>
      </c>
      <c r="E1337" s="91">
        <v>50522.207999999999</v>
      </c>
      <c r="F1337" s="91">
        <v>50989.51</v>
      </c>
      <c r="G1337" s="91">
        <v>-14.2</v>
      </c>
      <c r="H1337" s="91">
        <v>-451.7</v>
      </c>
      <c r="I1337" s="91">
        <v>404.41200000000003</v>
      </c>
      <c r="J1337" s="93"/>
    </row>
    <row r="1338" spans="1:10">
      <c r="A1338" s="89">
        <v>40571</v>
      </c>
      <c r="B1338" s="90">
        <v>41</v>
      </c>
      <c r="C1338" s="91">
        <v>48307</v>
      </c>
      <c r="D1338" s="92" t="s">
        <v>172</v>
      </c>
      <c r="E1338" s="91">
        <v>48827.308000000005</v>
      </c>
      <c r="F1338" s="91">
        <v>49297.964</v>
      </c>
      <c r="G1338" s="91">
        <v>-10.86</v>
      </c>
      <c r="H1338" s="91">
        <v>-451.7</v>
      </c>
      <c r="I1338" s="91">
        <v>337.20800000000003</v>
      </c>
      <c r="J1338" s="93"/>
    </row>
    <row r="1339" spans="1:10">
      <c r="A1339" s="89">
        <v>40571</v>
      </c>
      <c r="B1339" s="90">
        <v>42</v>
      </c>
      <c r="C1339" s="91">
        <v>46791</v>
      </c>
      <c r="D1339" s="92" t="s">
        <v>172</v>
      </c>
      <c r="E1339" s="91">
        <v>47260.671999999999</v>
      </c>
      <c r="F1339" s="91">
        <v>47728.408000000003</v>
      </c>
      <c r="G1339" s="91">
        <v>-10.72</v>
      </c>
      <c r="H1339" s="91">
        <v>-451.8</v>
      </c>
      <c r="I1339" s="91">
        <v>337.11</v>
      </c>
      <c r="J1339" s="93"/>
    </row>
    <row r="1340" spans="1:10">
      <c r="A1340" s="89">
        <v>40571</v>
      </c>
      <c r="B1340" s="90">
        <v>43</v>
      </c>
      <c r="C1340" s="91">
        <v>45141</v>
      </c>
      <c r="D1340" s="92" t="s">
        <v>172</v>
      </c>
      <c r="E1340" s="91">
        <v>45611.563999999998</v>
      </c>
      <c r="F1340" s="91">
        <v>46079.18</v>
      </c>
      <c r="G1340" s="91">
        <v>-9.02</v>
      </c>
      <c r="H1340" s="91">
        <v>-451.7</v>
      </c>
      <c r="I1340" s="91">
        <v>285.61799999999999</v>
      </c>
      <c r="J1340" s="93"/>
    </row>
    <row r="1341" spans="1:10">
      <c r="A1341" s="89">
        <v>40571</v>
      </c>
      <c r="B1341" s="90">
        <v>44</v>
      </c>
      <c r="C1341" s="91">
        <v>43190</v>
      </c>
      <c r="D1341" s="92" t="s">
        <v>172</v>
      </c>
      <c r="E1341" s="91">
        <v>43655.892</v>
      </c>
      <c r="F1341" s="91">
        <v>44121.114000000001</v>
      </c>
      <c r="G1341" s="91">
        <v>-15.32</v>
      </c>
      <c r="H1341" s="91">
        <v>-451.8</v>
      </c>
      <c r="I1341" s="91">
        <v>286.01400000000001</v>
      </c>
      <c r="J1341" s="93"/>
    </row>
    <row r="1342" spans="1:10">
      <c r="A1342" s="89">
        <v>40571</v>
      </c>
      <c r="B1342" s="90">
        <v>45</v>
      </c>
      <c r="C1342" s="91">
        <v>41530</v>
      </c>
      <c r="D1342" s="92" t="s">
        <v>172</v>
      </c>
      <c r="E1342" s="91">
        <v>42022.245999999999</v>
      </c>
      <c r="F1342" s="91">
        <v>42767.502</v>
      </c>
      <c r="G1342" s="91">
        <v>-13.68</v>
      </c>
      <c r="H1342" s="91">
        <v>-451.8</v>
      </c>
      <c r="I1342" s="91">
        <v>-290.06600000000003</v>
      </c>
      <c r="J1342" s="93"/>
    </row>
    <row r="1343" spans="1:10">
      <c r="A1343" s="89">
        <v>40571</v>
      </c>
      <c r="B1343" s="90">
        <v>46</v>
      </c>
      <c r="C1343" s="91">
        <v>40054</v>
      </c>
      <c r="D1343" s="92" t="s">
        <v>172</v>
      </c>
      <c r="E1343" s="91">
        <v>40525.760000000002</v>
      </c>
      <c r="F1343" s="91">
        <v>41272.516000000003</v>
      </c>
      <c r="G1343" s="91">
        <v>-17.059999999999999</v>
      </c>
      <c r="H1343" s="91">
        <v>-451.1</v>
      </c>
      <c r="I1343" s="91">
        <v>-285.41800000000001</v>
      </c>
      <c r="J1343" s="93"/>
    </row>
    <row r="1344" spans="1:10">
      <c r="A1344" s="89">
        <v>40571</v>
      </c>
      <c r="B1344" s="90">
        <v>47</v>
      </c>
      <c r="C1344" s="91">
        <v>38273</v>
      </c>
      <c r="D1344" s="92" t="s">
        <v>172</v>
      </c>
      <c r="E1344" s="91">
        <v>38767.305999999997</v>
      </c>
      <c r="F1344" s="91">
        <v>39359.752</v>
      </c>
      <c r="G1344" s="91">
        <v>-162.86000000000001</v>
      </c>
      <c r="H1344" s="91">
        <v>-432.7</v>
      </c>
      <c r="I1344" s="91">
        <v>575.42600000000004</v>
      </c>
      <c r="J1344" s="93"/>
    </row>
    <row r="1345" spans="1:10">
      <c r="A1345" s="89">
        <v>40571</v>
      </c>
      <c r="B1345" s="90">
        <v>48</v>
      </c>
      <c r="C1345" s="91">
        <v>37246</v>
      </c>
      <c r="D1345" s="92" t="s">
        <v>172</v>
      </c>
      <c r="E1345" s="91">
        <v>37711.565999999999</v>
      </c>
      <c r="F1345" s="91">
        <v>38158.595999999998</v>
      </c>
      <c r="G1345" s="91">
        <v>-36.56</v>
      </c>
      <c r="H1345" s="91">
        <v>-432.7</v>
      </c>
      <c r="I1345" s="91">
        <v>575.09199999999998</v>
      </c>
      <c r="J1345" s="93"/>
    </row>
    <row r="1346" spans="1:10">
      <c r="A1346" s="89">
        <v>40572</v>
      </c>
      <c r="B1346" s="90">
        <v>1</v>
      </c>
      <c r="C1346" s="91">
        <v>37481</v>
      </c>
      <c r="D1346" s="92" t="s">
        <v>172</v>
      </c>
      <c r="E1346" s="91">
        <v>38047.457999999999</v>
      </c>
      <c r="F1346" s="91">
        <v>38488.804000000004</v>
      </c>
      <c r="G1346" s="91">
        <v>-11.76</v>
      </c>
      <c r="H1346" s="91">
        <v>-432.6</v>
      </c>
      <c r="I1346" s="91">
        <v>894.41200000000003</v>
      </c>
      <c r="J1346" s="93"/>
    </row>
    <row r="1347" spans="1:10">
      <c r="A1347" s="89">
        <v>40572</v>
      </c>
      <c r="B1347" s="90">
        <v>2</v>
      </c>
      <c r="C1347" s="91">
        <v>37334</v>
      </c>
      <c r="D1347" s="92" t="s">
        <v>172</v>
      </c>
      <c r="E1347" s="91">
        <v>37850.472000000002</v>
      </c>
      <c r="F1347" s="91">
        <v>38346.517999999996</v>
      </c>
      <c r="G1347" s="91">
        <v>-66.459999999999994</v>
      </c>
      <c r="H1347" s="91">
        <v>-432.6</v>
      </c>
      <c r="I1347" s="91">
        <v>894.11400000000003</v>
      </c>
      <c r="J1347" s="93"/>
    </row>
    <row r="1348" spans="1:10">
      <c r="A1348" s="89">
        <v>40572</v>
      </c>
      <c r="B1348" s="90">
        <v>3</v>
      </c>
      <c r="C1348" s="91">
        <v>36865</v>
      </c>
      <c r="D1348" s="92" t="s">
        <v>172</v>
      </c>
      <c r="E1348" s="91">
        <v>37301.716</v>
      </c>
      <c r="F1348" s="91">
        <v>38525.921999999999</v>
      </c>
      <c r="G1348" s="91">
        <v>-788.4</v>
      </c>
      <c r="H1348" s="91">
        <v>-432.6</v>
      </c>
      <c r="I1348" s="91">
        <v>987.80600000000004</v>
      </c>
      <c r="J1348" s="93"/>
    </row>
    <row r="1349" spans="1:10">
      <c r="A1349" s="89">
        <v>40572</v>
      </c>
      <c r="B1349" s="90">
        <v>4</v>
      </c>
      <c r="C1349" s="91">
        <v>35848</v>
      </c>
      <c r="D1349" s="92" t="s">
        <v>172</v>
      </c>
      <c r="E1349" s="91">
        <v>36327.536</v>
      </c>
      <c r="F1349" s="91">
        <v>37917.377999999997</v>
      </c>
      <c r="G1349" s="91">
        <v>-1127.74</v>
      </c>
      <c r="H1349" s="91">
        <v>-432.6</v>
      </c>
      <c r="I1349" s="91">
        <v>987.70800000000008</v>
      </c>
      <c r="J1349" s="93"/>
    </row>
    <row r="1350" spans="1:10">
      <c r="A1350" s="89">
        <v>40572</v>
      </c>
      <c r="B1350" s="90">
        <v>5</v>
      </c>
      <c r="C1350" s="91">
        <v>35216</v>
      </c>
      <c r="D1350" s="92" t="s">
        <v>172</v>
      </c>
      <c r="E1350" s="91">
        <v>35757.644</v>
      </c>
      <c r="F1350" s="91">
        <v>37487.21</v>
      </c>
      <c r="G1350" s="91">
        <v>-1299.98</v>
      </c>
      <c r="H1350" s="91">
        <v>-432.7</v>
      </c>
      <c r="I1350" s="91">
        <v>979.702</v>
      </c>
      <c r="J1350" s="93"/>
    </row>
    <row r="1351" spans="1:10">
      <c r="A1351" s="89">
        <v>40572</v>
      </c>
      <c r="B1351" s="90">
        <v>6</v>
      </c>
      <c r="C1351" s="91">
        <v>35265</v>
      </c>
      <c r="D1351" s="92" t="s">
        <v>172</v>
      </c>
      <c r="E1351" s="91">
        <v>35798.126000000004</v>
      </c>
      <c r="F1351" s="91">
        <v>37518.712</v>
      </c>
      <c r="G1351" s="91">
        <v>-1291</v>
      </c>
      <c r="H1351" s="91">
        <v>-432.6</v>
      </c>
      <c r="I1351" s="91">
        <v>979.60200000000009</v>
      </c>
      <c r="J1351" s="93"/>
    </row>
    <row r="1352" spans="1:10">
      <c r="A1352" s="89">
        <v>40572</v>
      </c>
      <c r="B1352" s="90">
        <v>7</v>
      </c>
      <c r="C1352" s="91">
        <v>34764</v>
      </c>
      <c r="D1352" s="92" t="s">
        <v>172</v>
      </c>
      <c r="E1352" s="91">
        <v>35252.644</v>
      </c>
      <c r="F1352" s="91">
        <v>37371.03</v>
      </c>
      <c r="G1352" s="91">
        <v>-1688.8</v>
      </c>
      <c r="H1352" s="91">
        <v>-432.7</v>
      </c>
      <c r="I1352" s="91">
        <v>766.72400000000005</v>
      </c>
      <c r="J1352" s="93"/>
    </row>
    <row r="1353" spans="1:10">
      <c r="A1353" s="89">
        <v>40572</v>
      </c>
      <c r="B1353" s="90">
        <v>8</v>
      </c>
      <c r="C1353" s="91">
        <v>33989</v>
      </c>
      <c r="D1353" s="92" t="s">
        <v>172</v>
      </c>
      <c r="E1353" s="91">
        <v>34510.822</v>
      </c>
      <c r="F1353" s="91">
        <v>36770.567999999999</v>
      </c>
      <c r="G1353" s="91">
        <v>-1855.66</v>
      </c>
      <c r="H1353" s="91">
        <v>-432.7</v>
      </c>
      <c r="I1353" s="91">
        <v>766.62400000000002</v>
      </c>
      <c r="J1353" s="93"/>
    </row>
    <row r="1354" spans="1:10">
      <c r="A1354" s="89">
        <v>40572</v>
      </c>
      <c r="B1354" s="90">
        <v>9</v>
      </c>
      <c r="C1354" s="91">
        <v>33211</v>
      </c>
      <c r="D1354" s="92" t="s">
        <v>172</v>
      </c>
      <c r="E1354" s="91">
        <v>33762.542000000001</v>
      </c>
      <c r="F1354" s="91">
        <v>36356.468000000001</v>
      </c>
      <c r="G1354" s="91">
        <v>-2164.34</v>
      </c>
      <c r="H1354" s="91">
        <v>-432.6</v>
      </c>
      <c r="I1354" s="91">
        <v>648.226</v>
      </c>
      <c r="J1354" s="93"/>
    </row>
    <row r="1355" spans="1:10">
      <c r="A1355" s="89">
        <v>40572</v>
      </c>
      <c r="B1355" s="90">
        <v>10</v>
      </c>
      <c r="C1355" s="91">
        <v>32799</v>
      </c>
      <c r="D1355" s="92" t="s">
        <v>172</v>
      </c>
      <c r="E1355" s="91">
        <v>33355.423999999999</v>
      </c>
      <c r="F1355" s="91">
        <v>36070.01</v>
      </c>
      <c r="G1355" s="91">
        <v>-2285</v>
      </c>
      <c r="H1355" s="91">
        <v>-432.7</v>
      </c>
      <c r="I1355" s="91">
        <v>648.52200000000005</v>
      </c>
      <c r="J1355" s="93"/>
    </row>
    <row r="1356" spans="1:10">
      <c r="A1356" s="89">
        <v>40572</v>
      </c>
      <c r="B1356" s="90">
        <v>11</v>
      </c>
      <c r="C1356" s="91">
        <v>32635</v>
      </c>
      <c r="D1356" s="92" t="s">
        <v>172</v>
      </c>
      <c r="E1356" s="91">
        <v>33206.707999999999</v>
      </c>
      <c r="F1356" s="91">
        <v>35889.034</v>
      </c>
      <c r="G1356" s="91">
        <v>-2252.7399999999998</v>
      </c>
      <c r="H1356" s="91">
        <v>-432.6</v>
      </c>
      <c r="I1356" s="91">
        <v>397</v>
      </c>
      <c r="J1356" s="93"/>
    </row>
    <row r="1357" spans="1:10">
      <c r="A1357" s="89">
        <v>40572</v>
      </c>
      <c r="B1357" s="90">
        <v>12</v>
      </c>
      <c r="C1357" s="91">
        <v>32814</v>
      </c>
      <c r="D1357" s="92" t="s">
        <v>172</v>
      </c>
      <c r="E1357" s="91">
        <v>33403.480000000003</v>
      </c>
      <c r="F1357" s="91">
        <v>35808.466</v>
      </c>
      <c r="G1357" s="91">
        <v>-1975.4</v>
      </c>
      <c r="H1357" s="91">
        <v>-432.6</v>
      </c>
      <c r="I1357" s="91">
        <v>397.988</v>
      </c>
      <c r="J1357" s="93"/>
    </row>
    <row r="1358" spans="1:10">
      <c r="A1358" s="89">
        <v>40572</v>
      </c>
      <c r="B1358" s="90">
        <v>13</v>
      </c>
      <c r="C1358" s="91">
        <v>33847</v>
      </c>
      <c r="D1358" s="92" t="s">
        <v>172</v>
      </c>
      <c r="E1358" s="91">
        <v>34440.732000000004</v>
      </c>
      <c r="F1358" s="91">
        <v>36562.118000000002</v>
      </c>
      <c r="G1358" s="91">
        <v>-1691.8</v>
      </c>
      <c r="H1358" s="91">
        <v>-432.6</v>
      </c>
      <c r="I1358" s="91">
        <v>490</v>
      </c>
      <c r="J1358" s="93"/>
    </row>
    <row r="1359" spans="1:10">
      <c r="A1359" s="89">
        <v>40572</v>
      </c>
      <c r="B1359" s="90">
        <v>14</v>
      </c>
      <c r="C1359" s="91">
        <v>34701</v>
      </c>
      <c r="D1359" s="92" t="s">
        <v>172</v>
      </c>
      <c r="E1359" s="91">
        <v>35295.748</v>
      </c>
      <c r="F1359" s="91">
        <v>36983.974000000002</v>
      </c>
      <c r="G1359" s="91">
        <v>-1258.6400000000001</v>
      </c>
      <c r="H1359" s="91">
        <v>-432.5</v>
      </c>
      <c r="I1359" s="91">
        <v>490.09800000000001</v>
      </c>
      <c r="J1359" s="93"/>
    </row>
    <row r="1360" spans="1:10">
      <c r="A1360" s="89">
        <v>40572</v>
      </c>
      <c r="B1360" s="90">
        <v>15</v>
      </c>
      <c r="C1360" s="91">
        <v>35982</v>
      </c>
      <c r="D1360" s="92" t="s">
        <v>172</v>
      </c>
      <c r="E1360" s="91">
        <v>36602.216</v>
      </c>
      <c r="F1360" s="91">
        <v>37517.707999999999</v>
      </c>
      <c r="G1360" s="91">
        <v>-486.3</v>
      </c>
      <c r="H1360" s="91">
        <v>-431.9</v>
      </c>
      <c r="I1360" s="91">
        <v>697.83800000000008</v>
      </c>
      <c r="J1360" s="93"/>
    </row>
    <row r="1361" spans="1:10">
      <c r="A1361" s="89">
        <v>40572</v>
      </c>
      <c r="B1361" s="90">
        <v>16</v>
      </c>
      <c r="C1361" s="91">
        <v>36910</v>
      </c>
      <c r="D1361" s="92" t="s">
        <v>172</v>
      </c>
      <c r="E1361" s="91">
        <v>37505.504000000001</v>
      </c>
      <c r="F1361" s="91">
        <v>38251.482000000004</v>
      </c>
      <c r="G1361" s="91">
        <v>-481.76</v>
      </c>
      <c r="H1361" s="91">
        <v>-263.8</v>
      </c>
      <c r="I1361" s="91">
        <v>697.64200000000005</v>
      </c>
      <c r="J1361" s="93"/>
    </row>
    <row r="1362" spans="1:10">
      <c r="A1362" s="89">
        <v>40572</v>
      </c>
      <c r="B1362" s="90">
        <v>17</v>
      </c>
      <c r="C1362" s="91">
        <v>38860</v>
      </c>
      <c r="D1362" s="92" t="s">
        <v>172</v>
      </c>
      <c r="E1362" s="91">
        <v>39565.561999999998</v>
      </c>
      <c r="F1362" s="91">
        <v>40026</v>
      </c>
      <c r="G1362" s="91">
        <v>-345.54</v>
      </c>
      <c r="H1362" s="91">
        <v>-114.1</v>
      </c>
      <c r="I1362" s="91">
        <v>417.85400000000004</v>
      </c>
      <c r="J1362" s="93"/>
    </row>
    <row r="1363" spans="1:10">
      <c r="A1363" s="89">
        <v>40572</v>
      </c>
      <c r="B1363" s="90">
        <v>18</v>
      </c>
      <c r="C1363" s="91">
        <v>41407</v>
      </c>
      <c r="D1363" s="92" t="s">
        <v>172</v>
      </c>
      <c r="E1363" s="91">
        <v>42118.02</v>
      </c>
      <c r="F1363" s="91">
        <v>42518.618000000002</v>
      </c>
      <c r="G1363" s="91">
        <v>-116.78</v>
      </c>
      <c r="H1363" s="91">
        <v>-263.89999999999998</v>
      </c>
      <c r="I1363" s="91">
        <v>418.64400000000001</v>
      </c>
      <c r="J1363" s="93"/>
    </row>
    <row r="1364" spans="1:10">
      <c r="A1364" s="89">
        <v>40572</v>
      </c>
      <c r="B1364" s="90">
        <v>19</v>
      </c>
      <c r="C1364" s="91">
        <v>43890</v>
      </c>
      <c r="D1364" s="92" t="s">
        <v>172</v>
      </c>
      <c r="E1364" s="91">
        <v>44506.631999999998</v>
      </c>
      <c r="F1364" s="91">
        <v>44951.627999999997</v>
      </c>
      <c r="G1364" s="91">
        <v>-9.94</v>
      </c>
      <c r="H1364" s="91">
        <v>-431.7</v>
      </c>
      <c r="I1364" s="91">
        <v>1097.508</v>
      </c>
      <c r="J1364" s="93"/>
    </row>
    <row r="1365" spans="1:10">
      <c r="A1365" s="89">
        <v>40572</v>
      </c>
      <c r="B1365" s="90">
        <v>20</v>
      </c>
      <c r="C1365" s="91">
        <v>44901</v>
      </c>
      <c r="D1365" s="92" t="s">
        <v>172</v>
      </c>
      <c r="E1365" s="91">
        <v>45506.925999999999</v>
      </c>
      <c r="F1365" s="91">
        <v>45954.48</v>
      </c>
      <c r="G1365" s="91">
        <v>-10.26</v>
      </c>
      <c r="H1365" s="91">
        <v>-432.3</v>
      </c>
      <c r="I1365" s="91">
        <v>1097.21</v>
      </c>
      <c r="J1365" s="93"/>
    </row>
    <row r="1366" spans="1:10">
      <c r="A1366" s="89">
        <v>40572</v>
      </c>
      <c r="B1366" s="90">
        <v>21</v>
      </c>
      <c r="C1366" s="91">
        <v>45703</v>
      </c>
      <c r="D1366" s="92" t="s">
        <v>172</v>
      </c>
      <c r="E1366" s="91">
        <v>46329.766000000003</v>
      </c>
      <c r="F1366" s="91">
        <v>46777.451999999997</v>
      </c>
      <c r="G1366" s="91">
        <v>-8.2799999999999994</v>
      </c>
      <c r="H1366" s="91">
        <v>-432.4</v>
      </c>
      <c r="I1366" s="91">
        <v>1644.828</v>
      </c>
      <c r="J1366" s="93"/>
    </row>
    <row r="1367" spans="1:10">
      <c r="A1367" s="89">
        <v>40572</v>
      </c>
      <c r="B1367" s="90">
        <v>22</v>
      </c>
      <c r="C1367" s="91">
        <v>45936</v>
      </c>
      <c r="D1367" s="92" t="s">
        <v>172</v>
      </c>
      <c r="E1367" s="91">
        <v>46529.851999999999</v>
      </c>
      <c r="F1367" s="91">
        <v>46977.438000000002</v>
      </c>
      <c r="G1367" s="91">
        <v>-16.5</v>
      </c>
      <c r="H1367" s="91">
        <v>-432.4</v>
      </c>
      <c r="I1367" s="91">
        <v>1801.2760000000001</v>
      </c>
      <c r="J1367" s="93"/>
    </row>
    <row r="1368" spans="1:10">
      <c r="A1368" s="89">
        <v>40572</v>
      </c>
      <c r="B1368" s="90">
        <v>23</v>
      </c>
      <c r="C1368" s="91">
        <v>45924</v>
      </c>
      <c r="D1368" s="92" t="s">
        <v>172</v>
      </c>
      <c r="E1368" s="91">
        <v>46556.214</v>
      </c>
      <c r="F1368" s="91">
        <v>47003.48</v>
      </c>
      <c r="G1368" s="91">
        <v>-13.78</v>
      </c>
      <c r="H1368" s="91">
        <v>-432.4</v>
      </c>
      <c r="I1368" s="91">
        <v>1487.49</v>
      </c>
      <c r="J1368" s="93"/>
    </row>
    <row r="1369" spans="1:10">
      <c r="A1369" s="89">
        <v>40572</v>
      </c>
      <c r="B1369" s="90">
        <v>24</v>
      </c>
      <c r="C1369" s="91">
        <v>46073</v>
      </c>
      <c r="D1369" s="92" t="s">
        <v>172</v>
      </c>
      <c r="E1369" s="91">
        <v>46705.648000000001</v>
      </c>
      <c r="F1369" s="91">
        <v>47148.264000000003</v>
      </c>
      <c r="G1369" s="91">
        <v>-3.5</v>
      </c>
      <c r="H1369" s="91">
        <v>-432.5</v>
      </c>
      <c r="I1369" s="91">
        <v>1487.59</v>
      </c>
      <c r="J1369" s="93"/>
    </row>
    <row r="1370" spans="1:10">
      <c r="A1370" s="89">
        <v>40572</v>
      </c>
      <c r="B1370" s="90">
        <v>25</v>
      </c>
      <c r="C1370" s="91">
        <v>46044</v>
      </c>
      <c r="D1370" s="92" t="s">
        <v>172</v>
      </c>
      <c r="E1370" s="91">
        <v>46670.144</v>
      </c>
      <c r="F1370" s="91">
        <v>47108.99</v>
      </c>
      <c r="G1370" s="91">
        <v>-4.5599999999999996</v>
      </c>
      <c r="H1370" s="91">
        <v>-432.6</v>
      </c>
      <c r="I1370" s="91">
        <v>1570.1120000000001</v>
      </c>
      <c r="J1370" s="93"/>
    </row>
    <row r="1371" spans="1:10">
      <c r="A1371" s="89">
        <v>40572</v>
      </c>
      <c r="B1371" s="90">
        <v>26</v>
      </c>
      <c r="C1371" s="91">
        <v>45671</v>
      </c>
      <c r="D1371" s="92" t="s">
        <v>172</v>
      </c>
      <c r="E1371" s="91">
        <v>46305.493999999999</v>
      </c>
      <c r="F1371" s="91">
        <v>46750.203999999998</v>
      </c>
      <c r="G1371" s="91">
        <v>-8.94</v>
      </c>
      <c r="H1371" s="91">
        <v>-432.4</v>
      </c>
      <c r="I1371" s="91">
        <v>1532.162</v>
      </c>
      <c r="J1371" s="93"/>
    </row>
    <row r="1372" spans="1:10">
      <c r="A1372" s="89">
        <v>40572</v>
      </c>
      <c r="B1372" s="90">
        <v>27</v>
      </c>
      <c r="C1372" s="91">
        <v>45166</v>
      </c>
      <c r="D1372" s="92" t="s">
        <v>172</v>
      </c>
      <c r="E1372" s="91">
        <v>45787.171999999999</v>
      </c>
      <c r="F1372" s="91">
        <v>46232.237999999998</v>
      </c>
      <c r="G1372" s="91">
        <v>-9.08</v>
      </c>
      <c r="H1372" s="91">
        <v>-432.4</v>
      </c>
      <c r="I1372" s="91">
        <v>1291.9059999999999</v>
      </c>
      <c r="J1372" s="93"/>
    </row>
    <row r="1373" spans="1:10">
      <c r="A1373" s="89">
        <v>40572</v>
      </c>
      <c r="B1373" s="90">
        <v>28</v>
      </c>
      <c r="C1373" s="91">
        <v>44727</v>
      </c>
      <c r="D1373" s="92" t="s">
        <v>172</v>
      </c>
      <c r="E1373" s="91">
        <v>45328.402000000002</v>
      </c>
      <c r="F1373" s="91">
        <v>45774.624000000003</v>
      </c>
      <c r="G1373" s="91">
        <v>-14.74</v>
      </c>
      <c r="H1373" s="91">
        <v>-432.3</v>
      </c>
      <c r="I1373" s="91">
        <v>1292.0040000000001</v>
      </c>
      <c r="J1373" s="93"/>
    </row>
    <row r="1374" spans="1:10">
      <c r="A1374" s="89">
        <v>40572</v>
      </c>
      <c r="B1374" s="90">
        <v>29</v>
      </c>
      <c r="C1374" s="91">
        <v>44539</v>
      </c>
      <c r="D1374" s="92" t="s">
        <v>172</v>
      </c>
      <c r="E1374" s="91">
        <v>45156.311999999998</v>
      </c>
      <c r="F1374" s="91">
        <v>45600.817999999999</v>
      </c>
      <c r="G1374" s="91">
        <v>-14.92</v>
      </c>
      <c r="H1374" s="91">
        <v>-432.6</v>
      </c>
      <c r="I1374" s="91">
        <v>1226.7760000000001</v>
      </c>
      <c r="J1374" s="93"/>
    </row>
    <row r="1375" spans="1:10">
      <c r="A1375" s="89">
        <v>40572</v>
      </c>
      <c r="B1375" s="90">
        <v>30</v>
      </c>
      <c r="C1375" s="91">
        <v>44179</v>
      </c>
      <c r="D1375" s="92" t="s">
        <v>172</v>
      </c>
      <c r="E1375" s="91">
        <v>44790.273999999998</v>
      </c>
      <c r="F1375" s="91">
        <v>45237.08</v>
      </c>
      <c r="G1375" s="91">
        <v>-17.22</v>
      </c>
      <c r="H1375" s="91">
        <v>-432.4</v>
      </c>
      <c r="I1375" s="91">
        <v>1226.6780000000001</v>
      </c>
      <c r="J1375" s="93"/>
    </row>
    <row r="1376" spans="1:10">
      <c r="A1376" s="89">
        <v>40572</v>
      </c>
      <c r="B1376" s="90">
        <v>31</v>
      </c>
      <c r="C1376" s="91">
        <v>44091</v>
      </c>
      <c r="D1376" s="92" t="s">
        <v>172</v>
      </c>
      <c r="E1376" s="91">
        <v>44659.902000000002</v>
      </c>
      <c r="F1376" s="91">
        <v>45278.85</v>
      </c>
      <c r="G1376" s="91">
        <v>-159.38</v>
      </c>
      <c r="H1376" s="91">
        <v>-450.9</v>
      </c>
      <c r="I1376" s="91">
        <v>915.16600000000005</v>
      </c>
      <c r="J1376" s="93"/>
    </row>
    <row r="1377" spans="1:10">
      <c r="A1377" s="89">
        <v>40572</v>
      </c>
      <c r="B1377" s="90">
        <v>32</v>
      </c>
      <c r="C1377" s="91">
        <v>44338</v>
      </c>
      <c r="D1377" s="92" t="s">
        <v>172</v>
      </c>
      <c r="E1377" s="91">
        <v>44955.198000000004</v>
      </c>
      <c r="F1377" s="91">
        <v>45575.294000000002</v>
      </c>
      <c r="G1377" s="91">
        <v>-170.86</v>
      </c>
      <c r="H1377" s="91">
        <v>-451.6</v>
      </c>
      <c r="I1377" s="91">
        <v>916.25400000000002</v>
      </c>
      <c r="J1377" s="93"/>
    </row>
    <row r="1378" spans="1:10">
      <c r="A1378" s="89">
        <v>40572</v>
      </c>
      <c r="B1378" s="90">
        <v>33</v>
      </c>
      <c r="C1378" s="91">
        <v>44910</v>
      </c>
      <c r="D1378" s="92" t="s">
        <v>172</v>
      </c>
      <c r="E1378" s="91">
        <v>45580.88</v>
      </c>
      <c r="F1378" s="91">
        <v>46197.275999999998</v>
      </c>
      <c r="G1378" s="91">
        <v>-167.16</v>
      </c>
      <c r="H1378" s="91">
        <v>-451.5</v>
      </c>
      <c r="I1378" s="91">
        <v>1227.6660000000002</v>
      </c>
      <c r="J1378" s="93"/>
    </row>
    <row r="1379" spans="1:10">
      <c r="A1379" s="89">
        <v>40572</v>
      </c>
      <c r="B1379" s="90">
        <v>34</v>
      </c>
      <c r="C1379" s="91">
        <v>47228</v>
      </c>
      <c r="D1379" s="92" t="s">
        <v>172</v>
      </c>
      <c r="E1379" s="91">
        <v>47965.91</v>
      </c>
      <c r="F1379" s="91">
        <v>48434.506000000001</v>
      </c>
      <c r="G1379" s="91">
        <v>-9.3000000000000007</v>
      </c>
      <c r="H1379" s="91">
        <v>-451.5</v>
      </c>
      <c r="I1379" s="91">
        <v>1228.8520000000001</v>
      </c>
      <c r="J1379" s="93"/>
    </row>
    <row r="1380" spans="1:10">
      <c r="A1380" s="89">
        <v>40572</v>
      </c>
      <c r="B1380" s="90">
        <v>35</v>
      </c>
      <c r="C1380" s="91">
        <v>50288</v>
      </c>
      <c r="D1380" s="92" t="s">
        <v>172</v>
      </c>
      <c r="E1380" s="91">
        <v>51026.572</v>
      </c>
      <c r="F1380" s="91">
        <v>51490.991999999998</v>
      </c>
      <c r="G1380" s="91">
        <v>-5.64</v>
      </c>
      <c r="H1380" s="91">
        <v>-451.4</v>
      </c>
      <c r="I1380" s="91">
        <v>1974.03</v>
      </c>
      <c r="J1380" s="93"/>
    </row>
    <row r="1381" spans="1:10">
      <c r="A1381" s="89">
        <v>40572</v>
      </c>
      <c r="B1381" s="90">
        <v>36</v>
      </c>
      <c r="C1381" s="91">
        <v>51053</v>
      </c>
      <c r="D1381" s="92" t="s">
        <v>172</v>
      </c>
      <c r="E1381" s="91">
        <v>51781.302000000003</v>
      </c>
      <c r="F1381" s="91">
        <v>52243.758000000002</v>
      </c>
      <c r="G1381" s="91">
        <v>-9.58</v>
      </c>
      <c r="H1381" s="91">
        <v>-451.5</v>
      </c>
      <c r="I1381" s="91">
        <v>1973.24</v>
      </c>
      <c r="J1381" s="93"/>
    </row>
    <row r="1382" spans="1:10">
      <c r="A1382" s="89">
        <v>40572</v>
      </c>
      <c r="B1382" s="90">
        <v>37</v>
      </c>
      <c r="C1382" s="91">
        <v>50601</v>
      </c>
      <c r="D1382" s="92" t="s">
        <v>172</v>
      </c>
      <c r="E1382" s="91">
        <v>51295.02</v>
      </c>
      <c r="F1382" s="91">
        <v>51759.447999999997</v>
      </c>
      <c r="G1382" s="91">
        <v>-11.26</v>
      </c>
      <c r="H1382" s="91">
        <v>-451.5</v>
      </c>
      <c r="I1382" s="91">
        <v>1973.5360000000001</v>
      </c>
      <c r="J1382" s="93"/>
    </row>
    <row r="1383" spans="1:10">
      <c r="A1383" s="89">
        <v>40572</v>
      </c>
      <c r="B1383" s="90">
        <v>38</v>
      </c>
      <c r="C1383" s="91">
        <v>49334</v>
      </c>
      <c r="D1383" s="92" t="s">
        <v>172</v>
      </c>
      <c r="E1383" s="91">
        <v>49981.582000000002</v>
      </c>
      <c r="F1383" s="91">
        <v>50448.137999999999</v>
      </c>
      <c r="G1383" s="91">
        <v>-17.32</v>
      </c>
      <c r="H1383" s="91">
        <v>-451.5</v>
      </c>
      <c r="I1383" s="91">
        <v>1971.856</v>
      </c>
      <c r="J1383" s="93"/>
    </row>
    <row r="1384" spans="1:10">
      <c r="A1384" s="89">
        <v>40572</v>
      </c>
      <c r="B1384" s="90">
        <v>39</v>
      </c>
      <c r="C1384" s="91">
        <v>47917</v>
      </c>
      <c r="D1384" s="92" t="s">
        <v>172</v>
      </c>
      <c r="E1384" s="91">
        <v>48538.042000000001</v>
      </c>
      <c r="F1384" s="91">
        <v>49007.294000000002</v>
      </c>
      <c r="G1384" s="91">
        <v>-19.7</v>
      </c>
      <c r="H1384" s="91">
        <v>-451.5</v>
      </c>
      <c r="I1384" s="91">
        <v>1953.9680000000001</v>
      </c>
      <c r="J1384" s="93"/>
    </row>
    <row r="1385" spans="1:10">
      <c r="A1385" s="89">
        <v>40572</v>
      </c>
      <c r="B1385" s="90">
        <v>40</v>
      </c>
      <c r="C1385" s="91">
        <v>46357</v>
      </c>
      <c r="D1385" s="92" t="s">
        <v>172</v>
      </c>
      <c r="E1385" s="91">
        <v>46875.273999999998</v>
      </c>
      <c r="F1385" s="91">
        <v>47343.57</v>
      </c>
      <c r="G1385" s="91">
        <v>-19.059999999999999</v>
      </c>
      <c r="H1385" s="91">
        <v>-451.5</v>
      </c>
      <c r="I1385" s="91">
        <v>1954.758</v>
      </c>
      <c r="J1385" s="93"/>
    </row>
    <row r="1386" spans="1:10">
      <c r="A1386" s="89">
        <v>40572</v>
      </c>
      <c r="B1386" s="90">
        <v>41</v>
      </c>
      <c r="C1386" s="91">
        <v>45005</v>
      </c>
      <c r="D1386" s="92" t="s">
        <v>172</v>
      </c>
      <c r="E1386" s="91">
        <v>45536.485999999997</v>
      </c>
      <c r="F1386" s="91">
        <v>46003.237999999998</v>
      </c>
      <c r="G1386" s="91">
        <v>-14.82</v>
      </c>
      <c r="H1386" s="91">
        <v>-451.6</v>
      </c>
      <c r="I1386" s="91">
        <v>1431.4540000000002</v>
      </c>
      <c r="J1386" s="93"/>
    </row>
    <row r="1387" spans="1:10">
      <c r="A1387" s="89">
        <v>40572</v>
      </c>
      <c r="B1387" s="90">
        <v>42</v>
      </c>
      <c r="C1387" s="91">
        <v>43387</v>
      </c>
      <c r="D1387" s="92" t="s">
        <v>172</v>
      </c>
      <c r="E1387" s="91">
        <v>43924.154000000002</v>
      </c>
      <c r="F1387" s="91">
        <v>44389.59</v>
      </c>
      <c r="G1387" s="91">
        <v>-16.2</v>
      </c>
      <c r="H1387" s="91">
        <v>-451.5</v>
      </c>
      <c r="I1387" s="91">
        <v>1432.146</v>
      </c>
      <c r="J1387" s="93"/>
    </row>
    <row r="1388" spans="1:10">
      <c r="A1388" s="89">
        <v>40572</v>
      </c>
      <c r="B1388" s="90">
        <v>43</v>
      </c>
      <c r="C1388" s="91">
        <v>41915</v>
      </c>
      <c r="D1388" s="92" t="s">
        <v>172</v>
      </c>
      <c r="E1388" s="91">
        <v>42454.088000000003</v>
      </c>
      <c r="F1388" s="91">
        <v>42915.91</v>
      </c>
      <c r="G1388" s="91">
        <v>-8.26</v>
      </c>
      <c r="H1388" s="91">
        <v>-451.5</v>
      </c>
      <c r="I1388" s="91">
        <v>1160.2640000000001</v>
      </c>
      <c r="J1388" s="93"/>
    </row>
    <row r="1389" spans="1:10">
      <c r="A1389" s="89">
        <v>40572</v>
      </c>
      <c r="B1389" s="90">
        <v>44</v>
      </c>
      <c r="C1389" s="91">
        <v>40516</v>
      </c>
      <c r="D1389" s="92" t="s">
        <v>172</v>
      </c>
      <c r="E1389" s="91">
        <v>41049.614000000001</v>
      </c>
      <c r="F1389" s="91">
        <v>41510.194000000003</v>
      </c>
      <c r="G1389" s="91">
        <v>-8.6</v>
      </c>
      <c r="H1389" s="91">
        <v>-451.5</v>
      </c>
      <c r="I1389" s="91">
        <v>1160.8579999999999</v>
      </c>
      <c r="J1389" s="93"/>
    </row>
    <row r="1390" spans="1:10">
      <c r="A1390" s="89">
        <v>40572</v>
      </c>
      <c r="B1390" s="90">
        <v>45</v>
      </c>
      <c r="C1390" s="91">
        <v>39126</v>
      </c>
      <c r="D1390" s="92" t="s">
        <v>172</v>
      </c>
      <c r="E1390" s="91">
        <v>39641.173999999999</v>
      </c>
      <c r="F1390" s="91">
        <v>40106.03</v>
      </c>
      <c r="G1390" s="91">
        <v>-15.62</v>
      </c>
      <c r="H1390" s="91">
        <v>-451.6</v>
      </c>
      <c r="I1390" s="91">
        <v>394.23200000000003</v>
      </c>
      <c r="J1390" s="93"/>
    </row>
    <row r="1391" spans="1:10">
      <c r="A1391" s="89">
        <v>40572</v>
      </c>
      <c r="B1391" s="90">
        <v>46</v>
      </c>
      <c r="C1391" s="91">
        <v>38064</v>
      </c>
      <c r="D1391" s="92" t="s">
        <v>172</v>
      </c>
      <c r="E1391" s="91">
        <v>38615.896000000001</v>
      </c>
      <c r="F1391" s="91">
        <v>39083.487999999998</v>
      </c>
      <c r="G1391" s="91">
        <v>-19</v>
      </c>
      <c r="H1391" s="91">
        <v>-450.9</v>
      </c>
      <c r="I1391" s="91">
        <v>178.488</v>
      </c>
      <c r="J1391" s="93"/>
    </row>
    <row r="1392" spans="1:10">
      <c r="A1392" s="89">
        <v>40572</v>
      </c>
      <c r="B1392" s="90">
        <v>47</v>
      </c>
      <c r="C1392" s="91">
        <v>36558</v>
      </c>
      <c r="D1392" s="92" t="s">
        <v>172</v>
      </c>
      <c r="E1392" s="91">
        <v>37074.908000000003</v>
      </c>
      <c r="F1392" s="91">
        <v>37930.093999999997</v>
      </c>
      <c r="G1392" s="91">
        <v>-425.6</v>
      </c>
      <c r="H1392" s="91">
        <v>-432.4</v>
      </c>
      <c r="I1392" s="91">
        <v>887.09800000000007</v>
      </c>
      <c r="J1392" s="93"/>
    </row>
    <row r="1393" spans="1:10">
      <c r="A1393" s="89">
        <v>40572</v>
      </c>
      <c r="B1393" s="90">
        <v>48</v>
      </c>
      <c r="C1393" s="91">
        <v>35789</v>
      </c>
      <c r="D1393" s="92" t="s">
        <v>172</v>
      </c>
      <c r="E1393" s="91">
        <v>36348.572</v>
      </c>
      <c r="F1393" s="91">
        <v>37371.597999999998</v>
      </c>
      <c r="G1393" s="91">
        <v>-593.44000000000005</v>
      </c>
      <c r="H1393" s="91">
        <v>-432.5</v>
      </c>
      <c r="I1393" s="91">
        <v>887.5920000000001</v>
      </c>
      <c r="J1393" s="93"/>
    </row>
    <row r="1394" spans="1:10">
      <c r="A1394" s="89">
        <v>40573</v>
      </c>
      <c r="B1394" s="90">
        <v>1</v>
      </c>
      <c r="C1394" s="91">
        <v>36275</v>
      </c>
      <c r="D1394" s="92" t="s">
        <v>172</v>
      </c>
      <c r="E1394" s="91">
        <v>36836.483999999997</v>
      </c>
      <c r="F1394" s="91">
        <v>37811.216</v>
      </c>
      <c r="G1394" s="91">
        <v>-644.48</v>
      </c>
      <c r="H1394" s="91">
        <v>-432.4</v>
      </c>
      <c r="I1394" s="91">
        <v>970.90600000000006</v>
      </c>
      <c r="J1394" s="93"/>
    </row>
    <row r="1395" spans="1:10">
      <c r="A1395" s="89">
        <v>40573</v>
      </c>
      <c r="B1395" s="90">
        <v>2</v>
      </c>
      <c r="C1395" s="91">
        <v>36140</v>
      </c>
      <c r="D1395" s="92" t="s">
        <v>172</v>
      </c>
      <c r="E1395" s="91">
        <v>36682.245999999999</v>
      </c>
      <c r="F1395" s="91">
        <v>37725.196000000004</v>
      </c>
      <c r="G1395" s="91">
        <v>-691.28</v>
      </c>
      <c r="H1395" s="91">
        <v>-432.5</v>
      </c>
      <c r="I1395" s="91">
        <v>971.30200000000002</v>
      </c>
      <c r="J1395" s="93"/>
    </row>
    <row r="1396" spans="1:10">
      <c r="A1396" s="89">
        <v>40573</v>
      </c>
      <c r="B1396" s="90">
        <v>3</v>
      </c>
      <c r="C1396" s="91">
        <v>35664</v>
      </c>
      <c r="D1396" s="92" t="s">
        <v>172</v>
      </c>
      <c r="E1396" s="91">
        <v>36188.921999999999</v>
      </c>
      <c r="F1396" s="91">
        <v>38066.368000000002</v>
      </c>
      <c r="G1396" s="91">
        <v>-1483.56</v>
      </c>
      <c r="H1396" s="91">
        <v>-432.4</v>
      </c>
      <c r="I1396" s="91">
        <v>1174.4960000000001</v>
      </c>
      <c r="J1396" s="93"/>
    </row>
    <row r="1397" spans="1:10">
      <c r="A1397" s="89">
        <v>40573</v>
      </c>
      <c r="B1397" s="90">
        <v>4</v>
      </c>
      <c r="C1397" s="91">
        <v>34702</v>
      </c>
      <c r="D1397" s="92" t="s">
        <v>172</v>
      </c>
      <c r="E1397" s="91">
        <v>35204.074000000001</v>
      </c>
      <c r="F1397" s="91">
        <v>37709.620000000003</v>
      </c>
      <c r="G1397" s="91">
        <v>-2075.96</v>
      </c>
      <c r="H1397" s="91">
        <v>-432.5</v>
      </c>
      <c r="I1397" s="91">
        <v>1174.5940000000001</v>
      </c>
      <c r="J1397" s="93"/>
    </row>
    <row r="1398" spans="1:10">
      <c r="A1398" s="89">
        <v>40573</v>
      </c>
      <c r="B1398" s="90">
        <v>5</v>
      </c>
      <c r="C1398" s="91">
        <v>34232</v>
      </c>
      <c r="D1398" s="92" t="s">
        <v>172</v>
      </c>
      <c r="E1398" s="91">
        <v>34748.214</v>
      </c>
      <c r="F1398" s="91">
        <v>37208.559999999998</v>
      </c>
      <c r="G1398" s="91">
        <v>-2030.76</v>
      </c>
      <c r="H1398" s="91">
        <v>-432.4</v>
      </c>
      <c r="I1398" s="91">
        <v>1314.1420000000001</v>
      </c>
      <c r="J1398" s="93"/>
    </row>
    <row r="1399" spans="1:10">
      <c r="A1399" s="89">
        <v>40573</v>
      </c>
      <c r="B1399" s="90">
        <v>6</v>
      </c>
      <c r="C1399" s="91">
        <v>34291</v>
      </c>
      <c r="D1399" s="92" t="s">
        <v>172</v>
      </c>
      <c r="E1399" s="91">
        <v>34799.620000000003</v>
      </c>
      <c r="F1399" s="91">
        <v>37175.546000000002</v>
      </c>
      <c r="G1399" s="91">
        <v>-1946.34</v>
      </c>
      <c r="H1399" s="91">
        <v>-432.5</v>
      </c>
      <c r="I1399" s="91">
        <v>1313.252</v>
      </c>
      <c r="J1399" s="93"/>
    </row>
    <row r="1400" spans="1:10">
      <c r="A1400" s="89">
        <v>40573</v>
      </c>
      <c r="B1400" s="90">
        <v>7</v>
      </c>
      <c r="C1400" s="91">
        <v>33688</v>
      </c>
      <c r="D1400" s="92" t="s">
        <v>172</v>
      </c>
      <c r="E1400" s="91">
        <v>34225.555999999997</v>
      </c>
      <c r="F1400" s="91">
        <v>36878.942000000003</v>
      </c>
      <c r="G1400" s="91">
        <v>-2143.9</v>
      </c>
      <c r="H1400" s="91">
        <v>-432.5</v>
      </c>
      <c r="I1400" s="91">
        <v>1176.472</v>
      </c>
      <c r="J1400" s="93"/>
    </row>
    <row r="1401" spans="1:10">
      <c r="A1401" s="89">
        <v>40573</v>
      </c>
      <c r="B1401" s="90">
        <v>8</v>
      </c>
      <c r="C1401" s="91">
        <v>33013</v>
      </c>
      <c r="D1401" s="92" t="s">
        <v>172</v>
      </c>
      <c r="E1401" s="91">
        <v>33529.122000000003</v>
      </c>
      <c r="F1401" s="91">
        <v>36251.928</v>
      </c>
      <c r="G1401" s="91">
        <v>-2264.02</v>
      </c>
      <c r="H1401" s="91">
        <v>-432.5</v>
      </c>
      <c r="I1401" s="91">
        <v>1176.5720000000001</v>
      </c>
      <c r="J1401" s="93"/>
    </row>
    <row r="1402" spans="1:10">
      <c r="A1402" s="89">
        <v>40573</v>
      </c>
      <c r="B1402" s="90">
        <v>9</v>
      </c>
      <c r="C1402" s="91">
        <v>32347</v>
      </c>
      <c r="D1402" s="92" t="s">
        <v>172</v>
      </c>
      <c r="E1402" s="91">
        <v>32866.574000000001</v>
      </c>
      <c r="F1402" s="91">
        <v>35898.673999999999</v>
      </c>
      <c r="G1402" s="91">
        <v>-2449.58</v>
      </c>
      <c r="H1402" s="91">
        <v>-432.5</v>
      </c>
      <c r="I1402" s="91">
        <v>1200.192</v>
      </c>
      <c r="J1402" s="93"/>
    </row>
    <row r="1403" spans="1:10">
      <c r="A1403" s="89">
        <v>40573</v>
      </c>
      <c r="B1403" s="90">
        <v>10</v>
      </c>
      <c r="C1403" s="91">
        <v>31858</v>
      </c>
      <c r="D1403" s="92" t="s">
        <v>172</v>
      </c>
      <c r="E1403" s="91">
        <v>32367.018</v>
      </c>
      <c r="F1403" s="91">
        <v>35386.144</v>
      </c>
      <c r="G1403" s="91">
        <v>-2589.54</v>
      </c>
      <c r="H1403" s="91">
        <v>-432.5</v>
      </c>
      <c r="I1403" s="91">
        <v>1199.3020000000001</v>
      </c>
      <c r="J1403" s="93"/>
    </row>
    <row r="1404" spans="1:10">
      <c r="A1404" s="89">
        <v>40573</v>
      </c>
      <c r="B1404" s="90">
        <v>11</v>
      </c>
      <c r="C1404" s="91">
        <v>31404</v>
      </c>
      <c r="D1404" s="92" t="s">
        <v>172</v>
      </c>
      <c r="E1404" s="91">
        <v>31922.984</v>
      </c>
      <c r="F1404" s="91">
        <v>34884.402000000002</v>
      </c>
      <c r="G1404" s="91">
        <v>-2532.3000000000002</v>
      </c>
      <c r="H1404" s="91">
        <v>-431.8</v>
      </c>
      <c r="I1404" s="91">
        <v>981.97400000000005</v>
      </c>
      <c r="J1404" s="93"/>
    </row>
    <row r="1405" spans="1:10">
      <c r="A1405" s="89">
        <v>40573</v>
      </c>
      <c r="B1405" s="90">
        <v>12</v>
      </c>
      <c r="C1405" s="91">
        <v>31342</v>
      </c>
      <c r="D1405" s="92" t="s">
        <v>172</v>
      </c>
      <c r="E1405" s="91">
        <v>31835.55</v>
      </c>
      <c r="F1405" s="91">
        <v>34595.046000000002</v>
      </c>
      <c r="G1405" s="91">
        <v>-2496.6799999999998</v>
      </c>
      <c r="H1405" s="91">
        <v>-261.8</v>
      </c>
      <c r="I1405" s="91">
        <v>981.58</v>
      </c>
      <c r="J1405" s="93"/>
    </row>
    <row r="1406" spans="1:10">
      <c r="A1406" s="89">
        <v>40573</v>
      </c>
      <c r="B1406" s="90">
        <v>13</v>
      </c>
      <c r="C1406" s="91">
        <v>31721</v>
      </c>
      <c r="D1406" s="92" t="s">
        <v>172</v>
      </c>
      <c r="E1406" s="91">
        <v>32245.8</v>
      </c>
      <c r="F1406" s="91">
        <v>34756.675999999999</v>
      </c>
      <c r="G1406" s="91">
        <v>-2398.06</v>
      </c>
      <c r="H1406" s="91">
        <v>-113.2</v>
      </c>
      <c r="I1406" s="91">
        <v>917.0440000000001</v>
      </c>
      <c r="J1406" s="93"/>
    </row>
    <row r="1407" spans="1:10">
      <c r="A1407" s="89">
        <v>40573</v>
      </c>
      <c r="B1407" s="90">
        <v>14</v>
      </c>
      <c r="C1407" s="91">
        <v>32121</v>
      </c>
      <c r="D1407" s="92" t="s">
        <v>172</v>
      </c>
      <c r="E1407" s="91">
        <v>32631.941999999999</v>
      </c>
      <c r="F1407" s="91">
        <v>35165.054000000004</v>
      </c>
      <c r="G1407" s="91">
        <v>-2300.34</v>
      </c>
      <c r="H1407" s="91">
        <v>-152.19999999999999</v>
      </c>
      <c r="I1407" s="91">
        <v>916.846</v>
      </c>
      <c r="J1407" s="93"/>
    </row>
    <row r="1408" spans="1:10">
      <c r="A1408" s="89">
        <v>40573</v>
      </c>
      <c r="B1408" s="90">
        <v>15</v>
      </c>
      <c r="C1408" s="91">
        <v>32491</v>
      </c>
      <c r="D1408" s="92" t="s">
        <v>172</v>
      </c>
      <c r="E1408" s="91">
        <v>32990.675999999999</v>
      </c>
      <c r="F1408" s="91">
        <v>35304.305999999997</v>
      </c>
      <c r="G1408" s="91">
        <v>-2114.54</v>
      </c>
      <c r="H1408" s="91">
        <v>-199.5</v>
      </c>
      <c r="I1408" s="91">
        <v>675.8</v>
      </c>
      <c r="J1408" s="93"/>
    </row>
    <row r="1409" spans="1:10">
      <c r="A1409" s="89">
        <v>40573</v>
      </c>
      <c r="B1409" s="90">
        <v>16</v>
      </c>
      <c r="C1409" s="91">
        <v>32530</v>
      </c>
      <c r="D1409" s="92" t="s">
        <v>172</v>
      </c>
      <c r="E1409" s="91">
        <v>33061.133999999998</v>
      </c>
      <c r="F1409" s="91">
        <v>34908.51</v>
      </c>
      <c r="G1409" s="91">
        <v>-1649.14</v>
      </c>
      <c r="H1409" s="91">
        <v>-196.6</v>
      </c>
      <c r="I1409" s="91">
        <v>675.99800000000005</v>
      </c>
      <c r="J1409" s="93"/>
    </row>
    <row r="1410" spans="1:10">
      <c r="A1410" s="89">
        <v>40573</v>
      </c>
      <c r="B1410" s="90">
        <v>17</v>
      </c>
      <c r="C1410" s="91">
        <v>34010</v>
      </c>
      <c r="D1410" s="92" t="s">
        <v>172</v>
      </c>
      <c r="E1410" s="91">
        <v>34583.904000000002</v>
      </c>
      <c r="F1410" s="91">
        <v>35921.705999999998</v>
      </c>
      <c r="G1410" s="91">
        <v>-1250.0999999999999</v>
      </c>
      <c r="H1410" s="91">
        <v>-90</v>
      </c>
      <c r="I1410" s="91">
        <v>627.274</v>
      </c>
      <c r="J1410" s="93"/>
    </row>
    <row r="1411" spans="1:10">
      <c r="A1411" s="89">
        <v>40573</v>
      </c>
      <c r="B1411" s="90">
        <v>18</v>
      </c>
      <c r="C1411" s="91">
        <v>36107</v>
      </c>
      <c r="D1411" s="92" t="s">
        <v>172</v>
      </c>
      <c r="E1411" s="91">
        <v>36732.661999999997</v>
      </c>
      <c r="F1411" s="91">
        <v>37721.811999999998</v>
      </c>
      <c r="G1411" s="91">
        <v>-697.7</v>
      </c>
      <c r="H1411" s="91">
        <v>-239.8</v>
      </c>
      <c r="I1411" s="91">
        <v>627.86800000000005</v>
      </c>
      <c r="J1411" s="93"/>
    </row>
    <row r="1412" spans="1:10">
      <c r="A1412" s="89">
        <v>40573</v>
      </c>
      <c r="B1412" s="90">
        <v>19</v>
      </c>
      <c r="C1412" s="91">
        <v>38393</v>
      </c>
      <c r="D1412" s="92" t="s">
        <v>172</v>
      </c>
      <c r="E1412" s="91">
        <v>39048.637999999999</v>
      </c>
      <c r="F1412" s="91">
        <v>39638.417999999998</v>
      </c>
      <c r="G1412" s="91">
        <v>-162.86000000000001</v>
      </c>
      <c r="H1412" s="91">
        <v>-429</v>
      </c>
      <c r="I1412" s="91">
        <v>1057.6780000000001</v>
      </c>
      <c r="J1412" s="93"/>
    </row>
    <row r="1413" spans="1:10">
      <c r="A1413" s="89">
        <v>40573</v>
      </c>
      <c r="B1413" s="90">
        <v>20</v>
      </c>
      <c r="C1413" s="91">
        <v>40206</v>
      </c>
      <c r="D1413" s="92" t="s">
        <v>172</v>
      </c>
      <c r="E1413" s="91">
        <v>40852.228000000003</v>
      </c>
      <c r="F1413" s="91">
        <v>41450.173999999999</v>
      </c>
      <c r="G1413" s="91">
        <v>-168.36</v>
      </c>
      <c r="H1413" s="91">
        <v>-432.1</v>
      </c>
      <c r="I1413" s="91">
        <v>1056.79</v>
      </c>
      <c r="J1413" s="93"/>
    </row>
    <row r="1414" spans="1:10">
      <c r="A1414" s="89">
        <v>40573</v>
      </c>
      <c r="B1414" s="90">
        <v>21</v>
      </c>
      <c r="C1414" s="91">
        <v>41769</v>
      </c>
      <c r="D1414" s="92" t="s">
        <v>172</v>
      </c>
      <c r="E1414" s="91">
        <v>42389.205999999998</v>
      </c>
      <c r="F1414" s="91">
        <v>42983.612000000001</v>
      </c>
      <c r="G1414" s="91">
        <v>-164.82</v>
      </c>
      <c r="H1414" s="91">
        <v>-432.3</v>
      </c>
      <c r="I1414" s="91">
        <v>1057.9760000000001</v>
      </c>
      <c r="J1414" s="93"/>
    </row>
    <row r="1415" spans="1:10">
      <c r="A1415" s="89">
        <v>40573</v>
      </c>
      <c r="B1415" s="90">
        <v>22</v>
      </c>
      <c r="C1415" s="91">
        <v>42671</v>
      </c>
      <c r="D1415" s="92" t="s">
        <v>172</v>
      </c>
      <c r="E1415" s="91">
        <v>43258.423999999999</v>
      </c>
      <c r="F1415" s="91">
        <v>43700.95</v>
      </c>
      <c r="G1415" s="91">
        <v>-12.38</v>
      </c>
      <c r="H1415" s="91">
        <v>-432.2</v>
      </c>
      <c r="I1415" s="91">
        <v>1057.876</v>
      </c>
      <c r="J1415" s="93"/>
    </row>
    <row r="1416" spans="1:10">
      <c r="A1416" s="89">
        <v>40573</v>
      </c>
      <c r="B1416" s="90">
        <v>23</v>
      </c>
      <c r="C1416" s="91">
        <v>43519</v>
      </c>
      <c r="D1416" s="92" t="s">
        <v>172</v>
      </c>
      <c r="E1416" s="91">
        <v>44097.917999999998</v>
      </c>
      <c r="F1416" s="91">
        <v>44544.284</v>
      </c>
      <c r="G1416" s="91">
        <v>-13.46</v>
      </c>
      <c r="H1416" s="91">
        <v>-432.3</v>
      </c>
      <c r="I1416" s="91">
        <v>1334.106</v>
      </c>
      <c r="J1416" s="93"/>
    </row>
    <row r="1417" spans="1:10">
      <c r="A1417" s="89">
        <v>40573</v>
      </c>
      <c r="B1417" s="90">
        <v>24</v>
      </c>
      <c r="C1417" s="91">
        <v>44059</v>
      </c>
      <c r="D1417" s="92" t="s">
        <v>172</v>
      </c>
      <c r="E1417" s="91">
        <v>44608.959999999999</v>
      </c>
      <c r="F1417" s="91">
        <v>45057.205999999998</v>
      </c>
      <c r="G1417" s="91">
        <v>-16.96</v>
      </c>
      <c r="H1417" s="91">
        <v>-432.3</v>
      </c>
      <c r="I1417" s="91">
        <v>1333.2160000000001</v>
      </c>
      <c r="J1417" s="93"/>
    </row>
    <row r="1418" spans="1:10">
      <c r="A1418" s="89">
        <v>40573</v>
      </c>
      <c r="B1418" s="90">
        <v>25</v>
      </c>
      <c r="C1418" s="91">
        <v>44486</v>
      </c>
      <c r="D1418" s="92" t="s">
        <v>172</v>
      </c>
      <c r="E1418" s="91">
        <v>45024.552000000003</v>
      </c>
      <c r="F1418" s="91">
        <v>45473.614000000001</v>
      </c>
      <c r="G1418" s="91">
        <v>-18.96</v>
      </c>
      <c r="H1418" s="91">
        <v>-432.3</v>
      </c>
      <c r="I1418" s="91">
        <v>1296.2540000000001</v>
      </c>
      <c r="J1418" s="93"/>
    </row>
    <row r="1419" spans="1:10">
      <c r="A1419" s="89">
        <v>40573</v>
      </c>
      <c r="B1419" s="90">
        <v>26</v>
      </c>
      <c r="C1419" s="91">
        <v>44482</v>
      </c>
      <c r="D1419" s="92" t="s">
        <v>172</v>
      </c>
      <c r="E1419" s="91">
        <v>44994.945999999996</v>
      </c>
      <c r="F1419" s="91">
        <v>45441.131999999998</v>
      </c>
      <c r="G1419" s="91">
        <v>-16.600000000000001</v>
      </c>
      <c r="H1419" s="91">
        <v>-432.3</v>
      </c>
      <c r="I1419" s="91">
        <v>1295.8580000000002</v>
      </c>
      <c r="J1419" s="93"/>
    </row>
    <row r="1420" spans="1:10">
      <c r="A1420" s="89">
        <v>40573</v>
      </c>
      <c r="B1420" s="90">
        <v>27</v>
      </c>
      <c r="C1420" s="91">
        <v>43861</v>
      </c>
      <c r="D1420" s="92" t="s">
        <v>172</v>
      </c>
      <c r="E1420" s="91">
        <v>44353.13</v>
      </c>
      <c r="F1420" s="91">
        <v>44795.076000000001</v>
      </c>
      <c r="G1420" s="91">
        <v>-12.36</v>
      </c>
      <c r="H1420" s="91">
        <v>-432.4</v>
      </c>
      <c r="I1420" s="91">
        <v>1210.0740000000001</v>
      </c>
      <c r="J1420" s="93"/>
    </row>
    <row r="1421" spans="1:10">
      <c r="A1421" s="89">
        <v>40573</v>
      </c>
      <c r="B1421" s="90">
        <v>28</v>
      </c>
      <c r="C1421" s="91">
        <v>43456</v>
      </c>
      <c r="D1421" s="92" t="s">
        <v>172</v>
      </c>
      <c r="E1421" s="91">
        <v>43943.631999999998</v>
      </c>
      <c r="F1421" s="91">
        <v>44386.017999999996</v>
      </c>
      <c r="G1421" s="91">
        <v>-12.8</v>
      </c>
      <c r="H1421" s="91">
        <v>-432.4</v>
      </c>
      <c r="I1421" s="91">
        <v>1210.174</v>
      </c>
      <c r="J1421" s="93"/>
    </row>
    <row r="1422" spans="1:10">
      <c r="A1422" s="89">
        <v>40573</v>
      </c>
      <c r="B1422" s="90">
        <v>29</v>
      </c>
      <c r="C1422" s="91">
        <v>43265</v>
      </c>
      <c r="D1422" s="92" t="s">
        <v>172</v>
      </c>
      <c r="E1422" s="91">
        <v>43719.226000000002</v>
      </c>
      <c r="F1422" s="91">
        <v>44161.512000000002</v>
      </c>
      <c r="G1422" s="91">
        <v>-12.7</v>
      </c>
      <c r="H1422" s="91">
        <v>-432.3</v>
      </c>
      <c r="I1422" s="91">
        <v>1175.088</v>
      </c>
      <c r="J1422" s="93"/>
    </row>
    <row r="1423" spans="1:10">
      <c r="A1423" s="89">
        <v>40573</v>
      </c>
      <c r="B1423" s="90">
        <v>30</v>
      </c>
      <c r="C1423" s="91">
        <v>42956</v>
      </c>
      <c r="D1423" s="92" t="s">
        <v>172</v>
      </c>
      <c r="E1423" s="91">
        <v>43443.39</v>
      </c>
      <c r="F1423" s="91">
        <v>43885.735999999997</v>
      </c>
      <c r="G1423" s="91">
        <v>-12.76</v>
      </c>
      <c r="H1423" s="91">
        <v>-432.1</v>
      </c>
      <c r="I1423" s="91">
        <v>1175.386</v>
      </c>
      <c r="J1423" s="93"/>
    </row>
    <row r="1424" spans="1:10">
      <c r="A1424" s="89">
        <v>40573</v>
      </c>
      <c r="B1424" s="90">
        <v>31</v>
      </c>
      <c r="C1424" s="91">
        <v>42923</v>
      </c>
      <c r="D1424" s="92" t="s">
        <v>172</v>
      </c>
      <c r="E1424" s="91">
        <v>43427.606</v>
      </c>
      <c r="F1424" s="91">
        <v>43888.877999999997</v>
      </c>
      <c r="G1424" s="91">
        <v>-12.68</v>
      </c>
      <c r="H1424" s="91">
        <v>-450.7</v>
      </c>
      <c r="I1424" s="91">
        <v>1099.9780000000001</v>
      </c>
      <c r="J1424" s="93"/>
    </row>
    <row r="1425" spans="1:10">
      <c r="A1425" s="89">
        <v>40573</v>
      </c>
      <c r="B1425" s="90">
        <v>32</v>
      </c>
      <c r="C1425" s="91">
        <v>43163</v>
      </c>
      <c r="D1425" s="92" t="s">
        <v>172</v>
      </c>
      <c r="E1425" s="91">
        <v>43687.394</v>
      </c>
      <c r="F1425" s="91">
        <v>44149.53</v>
      </c>
      <c r="G1425" s="91">
        <v>-12.9</v>
      </c>
      <c r="H1425" s="91">
        <v>-451.2</v>
      </c>
      <c r="I1425" s="91">
        <v>1101.164</v>
      </c>
      <c r="J1425" s="93"/>
    </row>
    <row r="1426" spans="1:10">
      <c r="A1426" s="89">
        <v>40573</v>
      </c>
      <c r="B1426" s="90">
        <v>33</v>
      </c>
      <c r="C1426" s="91">
        <v>44023</v>
      </c>
      <c r="D1426" s="92" t="s">
        <v>172</v>
      </c>
      <c r="E1426" s="91">
        <v>44553.796000000002</v>
      </c>
      <c r="F1426" s="91">
        <v>45014.612000000001</v>
      </c>
      <c r="G1426" s="91">
        <v>-11.58</v>
      </c>
      <c r="H1426" s="91">
        <v>-451.3</v>
      </c>
      <c r="I1426" s="91">
        <v>1340.0360000000001</v>
      </c>
      <c r="J1426" s="93"/>
    </row>
    <row r="1427" spans="1:10">
      <c r="A1427" s="89">
        <v>40573</v>
      </c>
      <c r="B1427" s="90">
        <v>34</v>
      </c>
      <c r="C1427" s="91">
        <v>46089</v>
      </c>
      <c r="D1427" s="92" t="s">
        <v>172</v>
      </c>
      <c r="E1427" s="91">
        <v>46676.705999999998</v>
      </c>
      <c r="F1427" s="91">
        <v>47144.502</v>
      </c>
      <c r="G1427" s="91">
        <v>-15.16</v>
      </c>
      <c r="H1427" s="91">
        <v>-451.2</v>
      </c>
      <c r="I1427" s="91">
        <v>1340.63</v>
      </c>
      <c r="J1427" s="93"/>
    </row>
    <row r="1428" spans="1:10">
      <c r="A1428" s="89">
        <v>40573</v>
      </c>
      <c r="B1428" s="90">
        <v>35</v>
      </c>
      <c r="C1428" s="91">
        <v>49142</v>
      </c>
      <c r="D1428" s="92" t="s">
        <v>172</v>
      </c>
      <c r="E1428" s="91">
        <v>49772.948000000004</v>
      </c>
      <c r="F1428" s="91">
        <v>50238.78</v>
      </c>
      <c r="G1428" s="91">
        <v>-14.78</v>
      </c>
      <c r="H1428" s="91">
        <v>-451.2</v>
      </c>
      <c r="I1428" s="91">
        <v>1862.748</v>
      </c>
      <c r="J1428" s="93"/>
    </row>
    <row r="1429" spans="1:10">
      <c r="A1429" s="89">
        <v>40573</v>
      </c>
      <c r="B1429" s="90">
        <v>36</v>
      </c>
      <c r="C1429" s="91">
        <v>50342</v>
      </c>
      <c r="D1429" s="92" t="s">
        <v>172</v>
      </c>
      <c r="E1429" s="91">
        <v>50956.76</v>
      </c>
      <c r="F1429" s="91">
        <v>51416.07</v>
      </c>
      <c r="G1429" s="91">
        <v>-5.46</v>
      </c>
      <c r="H1429" s="91">
        <v>-451.3</v>
      </c>
      <c r="I1429" s="91">
        <v>1863.0440000000001</v>
      </c>
      <c r="J1429" s="93"/>
    </row>
    <row r="1430" spans="1:10">
      <c r="A1430" s="89">
        <v>40573</v>
      </c>
      <c r="B1430" s="90">
        <v>37</v>
      </c>
      <c r="C1430" s="91">
        <v>49983</v>
      </c>
      <c r="D1430" s="92" t="s">
        <v>172</v>
      </c>
      <c r="E1430" s="91">
        <v>50582.777999999998</v>
      </c>
      <c r="F1430" s="91">
        <v>51045.614000000001</v>
      </c>
      <c r="G1430" s="91">
        <v>-13.6</v>
      </c>
      <c r="H1430" s="91">
        <v>-451.2</v>
      </c>
      <c r="I1430" s="91">
        <v>1863.538</v>
      </c>
      <c r="J1430" s="93"/>
    </row>
    <row r="1431" spans="1:10">
      <c r="A1431" s="89">
        <v>40573</v>
      </c>
      <c r="B1431" s="90">
        <v>38</v>
      </c>
      <c r="C1431" s="91">
        <v>49028</v>
      </c>
      <c r="D1431" s="92" t="s">
        <v>172</v>
      </c>
      <c r="E1431" s="91">
        <v>49586.508000000002</v>
      </c>
      <c r="F1431" s="91">
        <v>50047.11</v>
      </c>
      <c r="G1431" s="91">
        <v>-10.74</v>
      </c>
      <c r="H1431" s="91">
        <v>-451.3</v>
      </c>
      <c r="I1431" s="91">
        <v>1862.452</v>
      </c>
      <c r="J1431" s="93"/>
    </row>
    <row r="1432" spans="1:10">
      <c r="A1432" s="89">
        <v>40573</v>
      </c>
      <c r="B1432" s="90">
        <v>39</v>
      </c>
      <c r="C1432" s="91">
        <v>47944</v>
      </c>
      <c r="D1432" s="92" t="s">
        <v>172</v>
      </c>
      <c r="E1432" s="91">
        <v>48486.237999999998</v>
      </c>
      <c r="F1432" s="91">
        <v>48947.574000000001</v>
      </c>
      <c r="G1432" s="91">
        <v>-10.18</v>
      </c>
      <c r="H1432" s="91">
        <v>-451.4</v>
      </c>
      <c r="I1432" s="91">
        <v>1296.1559999999999</v>
      </c>
      <c r="J1432" s="93"/>
    </row>
    <row r="1433" spans="1:10">
      <c r="A1433" s="89">
        <v>40573</v>
      </c>
      <c r="B1433" s="90">
        <v>40</v>
      </c>
      <c r="C1433" s="91">
        <v>46673</v>
      </c>
      <c r="D1433" s="92" t="s">
        <v>172</v>
      </c>
      <c r="E1433" s="91">
        <v>47236.945999999996</v>
      </c>
      <c r="F1433" s="91">
        <v>47703.061999999998</v>
      </c>
      <c r="G1433" s="91">
        <v>-16.88</v>
      </c>
      <c r="H1433" s="91">
        <v>-451.3</v>
      </c>
      <c r="I1433" s="91">
        <v>1297.144</v>
      </c>
      <c r="J1433" s="93"/>
    </row>
    <row r="1434" spans="1:10">
      <c r="A1434" s="89">
        <v>40573</v>
      </c>
      <c r="B1434" s="90">
        <v>41</v>
      </c>
      <c r="C1434" s="91">
        <v>45796</v>
      </c>
      <c r="D1434" s="92" t="s">
        <v>172</v>
      </c>
      <c r="E1434" s="91">
        <v>46383.398000000001</v>
      </c>
      <c r="F1434" s="91">
        <v>46849.434000000001</v>
      </c>
      <c r="G1434" s="91">
        <v>-16.8</v>
      </c>
      <c r="H1434" s="91">
        <v>-451.4</v>
      </c>
      <c r="I1434" s="91">
        <v>1324.3220000000001</v>
      </c>
      <c r="J1434" s="93"/>
    </row>
    <row r="1435" spans="1:10">
      <c r="A1435" s="89">
        <v>40573</v>
      </c>
      <c r="B1435" s="90">
        <v>42</v>
      </c>
      <c r="C1435" s="91">
        <v>44290</v>
      </c>
      <c r="D1435" s="92" t="s">
        <v>172</v>
      </c>
      <c r="E1435" s="91">
        <v>44844.258000000002</v>
      </c>
      <c r="F1435" s="91">
        <v>45310.294000000002</v>
      </c>
      <c r="G1435" s="91">
        <v>-16.8</v>
      </c>
      <c r="H1435" s="91">
        <v>-451.3</v>
      </c>
      <c r="I1435" s="91">
        <v>1324.52</v>
      </c>
      <c r="J1435" s="93"/>
    </row>
    <row r="1436" spans="1:10">
      <c r="A1436" s="89">
        <v>40573</v>
      </c>
      <c r="B1436" s="90">
        <v>43</v>
      </c>
      <c r="C1436" s="91">
        <v>42997</v>
      </c>
      <c r="D1436" s="92" t="s">
        <v>172</v>
      </c>
      <c r="E1436" s="91">
        <v>43551.296000000002</v>
      </c>
      <c r="F1436" s="91">
        <v>44011.712</v>
      </c>
      <c r="G1436" s="91">
        <v>-8.14</v>
      </c>
      <c r="H1436" s="91">
        <v>-451.3</v>
      </c>
      <c r="I1436" s="91">
        <v>880.67400000000009</v>
      </c>
      <c r="J1436" s="93"/>
    </row>
    <row r="1437" spans="1:10">
      <c r="A1437" s="89">
        <v>40573</v>
      </c>
      <c r="B1437" s="90">
        <v>44</v>
      </c>
      <c r="C1437" s="91">
        <v>41102</v>
      </c>
      <c r="D1437" s="92" t="s">
        <v>172</v>
      </c>
      <c r="E1437" s="91">
        <v>41647.686000000002</v>
      </c>
      <c r="F1437" s="91">
        <v>42113.078000000001</v>
      </c>
      <c r="G1437" s="91">
        <v>-15.14</v>
      </c>
      <c r="H1437" s="91">
        <v>-451.3</v>
      </c>
      <c r="I1437" s="91">
        <v>882.65</v>
      </c>
      <c r="J1437" s="93"/>
    </row>
    <row r="1438" spans="1:10">
      <c r="A1438" s="89">
        <v>40573</v>
      </c>
      <c r="B1438" s="90">
        <v>45</v>
      </c>
      <c r="C1438" s="91">
        <v>39206</v>
      </c>
      <c r="D1438" s="92" t="s">
        <v>172</v>
      </c>
      <c r="E1438" s="91">
        <v>39765.040000000001</v>
      </c>
      <c r="F1438" s="91">
        <v>40230.036</v>
      </c>
      <c r="G1438" s="91">
        <v>-15.76</v>
      </c>
      <c r="H1438" s="91">
        <v>-451.4</v>
      </c>
      <c r="I1438" s="91">
        <v>565.50599999999997</v>
      </c>
      <c r="J1438" s="93"/>
    </row>
    <row r="1439" spans="1:10">
      <c r="A1439" s="89">
        <v>40573</v>
      </c>
      <c r="B1439" s="90">
        <v>46</v>
      </c>
      <c r="C1439" s="91">
        <v>37401</v>
      </c>
      <c r="D1439" s="92" t="s">
        <v>172</v>
      </c>
      <c r="E1439" s="91">
        <v>37990.584000000003</v>
      </c>
      <c r="F1439" s="91">
        <v>38515.915999999997</v>
      </c>
      <c r="G1439" s="91">
        <v>-74.42</v>
      </c>
      <c r="H1439" s="91">
        <v>-450.7</v>
      </c>
      <c r="I1439" s="91">
        <v>546.42999999999995</v>
      </c>
      <c r="J1439" s="93"/>
    </row>
    <row r="1440" spans="1:10">
      <c r="A1440" s="89">
        <v>40573</v>
      </c>
      <c r="B1440" s="90">
        <v>47</v>
      </c>
      <c r="C1440" s="91">
        <v>35522</v>
      </c>
      <c r="D1440" s="92" t="s">
        <v>172</v>
      </c>
      <c r="E1440" s="91">
        <v>36072.517999999996</v>
      </c>
      <c r="F1440" s="91">
        <v>37507.864000000001</v>
      </c>
      <c r="G1440" s="91">
        <v>-1005.76</v>
      </c>
      <c r="H1440" s="91">
        <v>-432.3</v>
      </c>
      <c r="I1440" s="91">
        <v>-260.02199999999999</v>
      </c>
      <c r="J1440" s="93"/>
    </row>
    <row r="1441" spans="1:10">
      <c r="A1441" s="89">
        <v>40573</v>
      </c>
      <c r="B1441" s="90">
        <v>48</v>
      </c>
      <c r="C1441" s="91">
        <v>34440</v>
      </c>
      <c r="D1441" s="92" t="s">
        <v>172</v>
      </c>
      <c r="E1441" s="91">
        <v>34981.164000000004</v>
      </c>
      <c r="F1441" s="91">
        <v>36701.65</v>
      </c>
      <c r="G1441" s="91">
        <v>-1290.9000000000001</v>
      </c>
      <c r="H1441" s="91">
        <v>-432.3</v>
      </c>
      <c r="I1441" s="91">
        <v>-489.66200000000003</v>
      </c>
      <c r="J1441" s="93"/>
    </row>
    <row r="1442" spans="1:10">
      <c r="A1442" s="89">
        <v>40574</v>
      </c>
      <c r="B1442" s="90">
        <v>1</v>
      </c>
      <c r="C1442" s="91">
        <v>34875</v>
      </c>
      <c r="D1442" s="92" t="s">
        <v>172</v>
      </c>
      <c r="E1442" s="91">
        <v>35449.353999999999</v>
      </c>
      <c r="F1442" s="91">
        <v>37277.379999999997</v>
      </c>
      <c r="G1442" s="91">
        <v>-1398.44</v>
      </c>
      <c r="H1442" s="91">
        <v>-432.3</v>
      </c>
      <c r="I1442" s="91">
        <v>-202.44200000000001</v>
      </c>
      <c r="J1442" s="93"/>
    </row>
    <row r="1443" spans="1:10">
      <c r="A1443" s="89">
        <v>40574</v>
      </c>
      <c r="B1443" s="90">
        <v>2</v>
      </c>
      <c r="C1443" s="91">
        <v>35088</v>
      </c>
      <c r="D1443" s="92" t="s">
        <v>172</v>
      </c>
      <c r="E1443" s="91">
        <v>35596.904000000002</v>
      </c>
      <c r="F1443" s="91">
        <v>37419.31</v>
      </c>
      <c r="G1443" s="91">
        <v>-1392.82</v>
      </c>
      <c r="H1443" s="91">
        <v>-432.2</v>
      </c>
      <c r="I1443" s="91">
        <v>-194.56</v>
      </c>
      <c r="J1443" s="93"/>
    </row>
    <row r="1444" spans="1:10">
      <c r="A1444" s="89">
        <v>40574</v>
      </c>
      <c r="B1444" s="90">
        <v>3</v>
      </c>
      <c r="C1444" s="91">
        <v>34883</v>
      </c>
      <c r="D1444" s="92" t="s">
        <v>172</v>
      </c>
      <c r="E1444" s="91">
        <v>35427.777999999998</v>
      </c>
      <c r="F1444" s="91">
        <v>37318.224000000002</v>
      </c>
      <c r="G1444" s="91">
        <v>-1460.86</v>
      </c>
      <c r="H1444" s="91">
        <v>-432.3</v>
      </c>
      <c r="I1444" s="91">
        <v>8.0380000000000003</v>
      </c>
      <c r="J1444" s="93"/>
    </row>
    <row r="1445" spans="1:10">
      <c r="A1445" s="89">
        <v>40574</v>
      </c>
      <c r="B1445" s="90">
        <v>4</v>
      </c>
      <c r="C1445" s="91">
        <v>34349</v>
      </c>
      <c r="D1445" s="92" t="s">
        <v>172</v>
      </c>
      <c r="E1445" s="91">
        <v>34863.302000000003</v>
      </c>
      <c r="F1445" s="91">
        <v>36963.387999999999</v>
      </c>
      <c r="G1445" s="91">
        <v>-1670.5</v>
      </c>
      <c r="H1445" s="91">
        <v>-432.3</v>
      </c>
      <c r="I1445" s="91">
        <v>7.3480000000000008</v>
      </c>
      <c r="J1445" s="93"/>
    </row>
    <row r="1446" spans="1:10">
      <c r="A1446" s="89">
        <v>40574</v>
      </c>
      <c r="B1446" s="90">
        <v>5</v>
      </c>
      <c r="C1446" s="91">
        <v>34139</v>
      </c>
      <c r="D1446" s="92" t="s">
        <v>172</v>
      </c>
      <c r="E1446" s="91">
        <v>34625.949999999997</v>
      </c>
      <c r="F1446" s="91">
        <v>36979.016000000003</v>
      </c>
      <c r="G1446" s="91">
        <v>-1923.48</v>
      </c>
      <c r="H1446" s="91">
        <v>-432.3</v>
      </c>
      <c r="I1446" s="91">
        <v>56.066000000000003</v>
      </c>
      <c r="J1446" s="93"/>
    </row>
    <row r="1447" spans="1:10">
      <c r="A1447" s="89">
        <v>40574</v>
      </c>
      <c r="B1447" s="90">
        <v>6</v>
      </c>
      <c r="C1447" s="91">
        <v>34473</v>
      </c>
      <c r="D1447" s="92" t="s">
        <v>172</v>
      </c>
      <c r="E1447" s="91">
        <v>34915.273999999998</v>
      </c>
      <c r="F1447" s="91">
        <v>37259.839999999997</v>
      </c>
      <c r="G1447" s="91">
        <v>-1914.98</v>
      </c>
      <c r="H1447" s="91">
        <v>-432.3</v>
      </c>
      <c r="I1447" s="91">
        <v>55.374000000000002</v>
      </c>
      <c r="J1447" s="93"/>
    </row>
    <row r="1448" spans="1:10">
      <c r="A1448" s="89">
        <v>40574</v>
      </c>
      <c r="B1448" s="90">
        <v>7</v>
      </c>
      <c r="C1448" s="91">
        <v>33991</v>
      </c>
      <c r="D1448" s="92" t="s">
        <v>172</v>
      </c>
      <c r="E1448" s="91">
        <v>34483.086000000003</v>
      </c>
      <c r="F1448" s="91">
        <v>37066.311999999998</v>
      </c>
      <c r="G1448" s="91">
        <v>-2153.64</v>
      </c>
      <c r="H1448" s="91">
        <v>-432.3</v>
      </c>
      <c r="I1448" s="91">
        <v>-465.19</v>
      </c>
      <c r="J1448" s="93"/>
    </row>
    <row r="1449" spans="1:10">
      <c r="A1449" s="89">
        <v>40574</v>
      </c>
      <c r="B1449" s="90">
        <v>8</v>
      </c>
      <c r="C1449" s="91">
        <v>33423</v>
      </c>
      <c r="D1449" s="92" t="s">
        <v>172</v>
      </c>
      <c r="E1449" s="91">
        <v>33895.83</v>
      </c>
      <c r="F1449" s="91">
        <v>36597.216</v>
      </c>
      <c r="G1449" s="91">
        <v>-2271.8000000000002</v>
      </c>
      <c r="H1449" s="91">
        <v>-432.3</v>
      </c>
      <c r="I1449" s="91">
        <v>-498.57600000000002</v>
      </c>
      <c r="J1449" s="93"/>
    </row>
    <row r="1450" spans="1:10">
      <c r="A1450" s="89">
        <v>40574</v>
      </c>
      <c r="B1450" s="90">
        <v>9</v>
      </c>
      <c r="C1450" s="91">
        <v>32914</v>
      </c>
      <c r="D1450" s="92" t="s">
        <v>172</v>
      </c>
      <c r="E1450" s="91">
        <v>33425.226000000002</v>
      </c>
      <c r="F1450" s="91">
        <v>36349.914000000004</v>
      </c>
      <c r="G1450" s="91">
        <v>-2458.6799999999998</v>
      </c>
      <c r="H1450" s="91">
        <v>-432.3</v>
      </c>
      <c r="I1450" s="91">
        <v>-340.452</v>
      </c>
      <c r="J1450" s="93"/>
    </row>
    <row r="1451" spans="1:10">
      <c r="A1451" s="89">
        <v>40574</v>
      </c>
      <c r="B1451" s="90">
        <v>10</v>
      </c>
      <c r="C1451" s="91">
        <v>32790</v>
      </c>
      <c r="D1451" s="92" t="s">
        <v>172</v>
      </c>
      <c r="E1451" s="91">
        <v>33265.775999999998</v>
      </c>
      <c r="F1451" s="91">
        <v>36171.224000000002</v>
      </c>
      <c r="G1451" s="91">
        <v>-2439.44</v>
      </c>
      <c r="H1451" s="91">
        <v>-432.3</v>
      </c>
      <c r="I1451" s="91">
        <v>-392.09200000000004</v>
      </c>
      <c r="J1451" s="93"/>
    </row>
    <row r="1452" spans="1:10">
      <c r="A1452" s="89">
        <v>40574</v>
      </c>
      <c r="B1452" s="90">
        <v>11</v>
      </c>
      <c r="C1452" s="91">
        <v>33098</v>
      </c>
      <c r="D1452" s="92" t="s">
        <v>172</v>
      </c>
      <c r="E1452" s="91">
        <v>33617.815999999999</v>
      </c>
      <c r="F1452" s="91">
        <v>37932.946000000004</v>
      </c>
      <c r="G1452" s="91">
        <v>-1862.14</v>
      </c>
      <c r="H1452" s="91">
        <v>-432.3</v>
      </c>
      <c r="I1452" s="91">
        <v>-1748.6220000000001</v>
      </c>
      <c r="J1452" s="93"/>
    </row>
    <row r="1453" spans="1:10">
      <c r="A1453" s="89">
        <v>40574</v>
      </c>
      <c r="B1453" s="90">
        <v>12</v>
      </c>
      <c r="C1453" s="91">
        <v>34412</v>
      </c>
      <c r="D1453" s="92" t="s">
        <v>172</v>
      </c>
      <c r="E1453" s="91">
        <v>34916.726000000002</v>
      </c>
      <c r="F1453" s="91">
        <v>38651.97</v>
      </c>
      <c r="G1453" s="91">
        <v>-1277.82</v>
      </c>
      <c r="H1453" s="91">
        <v>-432.3</v>
      </c>
      <c r="I1453" s="91">
        <v>-2018.442</v>
      </c>
      <c r="J1453" s="93"/>
    </row>
    <row r="1454" spans="1:10">
      <c r="A1454" s="89">
        <v>40574</v>
      </c>
      <c r="B1454" s="90">
        <v>13</v>
      </c>
      <c r="C1454" s="91">
        <v>37567</v>
      </c>
      <c r="D1454" s="92" t="s">
        <v>172</v>
      </c>
      <c r="E1454" s="91">
        <v>38094.642</v>
      </c>
      <c r="F1454" s="91">
        <v>40768.222000000002</v>
      </c>
      <c r="G1454" s="91">
        <v>-300.24</v>
      </c>
      <c r="H1454" s="91">
        <v>-432.3</v>
      </c>
      <c r="I1454" s="91">
        <v>-1583.614</v>
      </c>
      <c r="J1454" s="93"/>
    </row>
    <row r="1455" spans="1:10">
      <c r="A1455" s="89">
        <v>40574</v>
      </c>
      <c r="B1455" s="90">
        <v>14</v>
      </c>
      <c r="C1455" s="91">
        <v>41211</v>
      </c>
      <c r="D1455" s="92" t="s">
        <v>172</v>
      </c>
      <c r="E1455" s="91">
        <v>41732.453999999998</v>
      </c>
      <c r="F1455" s="91">
        <v>44273.684000000001</v>
      </c>
      <c r="G1455" s="91">
        <v>-82.44</v>
      </c>
      <c r="H1455" s="91">
        <v>-432.2</v>
      </c>
      <c r="I1455" s="91">
        <v>-1515.3240000000001</v>
      </c>
      <c r="J1455" s="93"/>
    </row>
    <row r="1456" spans="1:10">
      <c r="A1456" s="89">
        <v>40574</v>
      </c>
      <c r="B1456" s="90">
        <v>15</v>
      </c>
      <c r="C1456" s="91">
        <v>45552</v>
      </c>
      <c r="D1456" s="92" t="s">
        <v>172</v>
      </c>
      <c r="E1456" s="91">
        <v>46012.707999999999</v>
      </c>
      <c r="F1456" s="91">
        <v>48016.258000000002</v>
      </c>
      <c r="G1456" s="91">
        <v>-8.58</v>
      </c>
      <c r="H1456" s="91">
        <v>-432.2</v>
      </c>
      <c r="I1456" s="91">
        <v>-1180.452</v>
      </c>
      <c r="J1456" s="93"/>
    </row>
    <row r="1457" spans="1:10">
      <c r="A1457" s="89">
        <v>40574</v>
      </c>
      <c r="B1457" s="90">
        <v>16</v>
      </c>
      <c r="C1457" s="91">
        <v>47393</v>
      </c>
      <c r="D1457" s="92" t="s">
        <v>172</v>
      </c>
      <c r="E1457" s="91">
        <v>47871.85</v>
      </c>
      <c r="F1457" s="91">
        <v>49868.82</v>
      </c>
      <c r="G1457" s="91">
        <v>-7.72</v>
      </c>
      <c r="H1457" s="91">
        <v>-432.1</v>
      </c>
      <c r="I1457" s="91">
        <v>-1112.8699999999999</v>
      </c>
      <c r="J1457" s="93"/>
    </row>
    <row r="1458" spans="1:10">
      <c r="A1458" s="89">
        <v>40574</v>
      </c>
      <c r="B1458" s="90">
        <v>17</v>
      </c>
      <c r="C1458" s="91">
        <v>48329</v>
      </c>
      <c r="D1458" s="92" t="s">
        <v>172</v>
      </c>
      <c r="E1458" s="91">
        <v>48882.13</v>
      </c>
      <c r="F1458" s="91">
        <v>50889.277999999998</v>
      </c>
      <c r="G1458" s="91">
        <v>-10.18</v>
      </c>
      <c r="H1458" s="91">
        <v>-432.2</v>
      </c>
      <c r="I1458" s="91">
        <v>-1570.1580000000001</v>
      </c>
      <c r="J1458" s="93"/>
    </row>
    <row r="1459" spans="1:10">
      <c r="A1459" s="89">
        <v>40574</v>
      </c>
      <c r="B1459" s="90">
        <v>18</v>
      </c>
      <c r="C1459" s="91">
        <v>48757</v>
      </c>
      <c r="D1459" s="92" t="s">
        <v>172</v>
      </c>
      <c r="E1459" s="91">
        <v>49345.49</v>
      </c>
      <c r="F1459" s="91">
        <v>51358.224000000002</v>
      </c>
      <c r="G1459" s="91">
        <v>-14.42</v>
      </c>
      <c r="H1459" s="91">
        <v>-432.3</v>
      </c>
      <c r="I1459" s="91">
        <v>-1569.854</v>
      </c>
      <c r="J1459" s="93"/>
    </row>
    <row r="1460" spans="1:10">
      <c r="A1460" s="89">
        <v>40574</v>
      </c>
      <c r="B1460" s="90">
        <v>19</v>
      </c>
      <c r="C1460" s="91">
        <v>49900</v>
      </c>
      <c r="D1460" s="92" t="s">
        <v>172</v>
      </c>
      <c r="E1460" s="91">
        <v>50476.92</v>
      </c>
      <c r="F1460" s="91">
        <v>52389.599999999999</v>
      </c>
      <c r="G1460" s="91">
        <v>-14.1</v>
      </c>
      <c r="H1460" s="91">
        <v>-432.2</v>
      </c>
      <c r="I1460" s="91">
        <v>-1093.952</v>
      </c>
      <c r="J1460" s="93"/>
    </row>
    <row r="1461" spans="1:10">
      <c r="A1461" s="89">
        <v>40574</v>
      </c>
      <c r="B1461" s="90">
        <v>20</v>
      </c>
      <c r="C1461" s="91">
        <v>50310</v>
      </c>
      <c r="D1461" s="92" t="s">
        <v>172</v>
      </c>
      <c r="E1461" s="91">
        <v>50843.976000000002</v>
      </c>
      <c r="F1461" s="91">
        <v>52755.836000000003</v>
      </c>
      <c r="G1461" s="91">
        <v>-13.28</v>
      </c>
      <c r="H1461" s="91">
        <v>-432.3</v>
      </c>
      <c r="I1461" s="91">
        <v>-1094.154</v>
      </c>
      <c r="J1461" s="93"/>
    </row>
    <row r="1462" spans="1:10">
      <c r="A1462" s="89">
        <v>40574</v>
      </c>
      <c r="B1462" s="90">
        <v>21</v>
      </c>
      <c r="C1462" s="91">
        <v>50487</v>
      </c>
      <c r="D1462" s="92" t="s">
        <v>172</v>
      </c>
      <c r="E1462" s="91">
        <v>51011.364000000001</v>
      </c>
      <c r="F1462" s="91">
        <v>52932.654000000002</v>
      </c>
      <c r="G1462" s="91">
        <v>-7.76</v>
      </c>
      <c r="H1462" s="91">
        <v>-432.3</v>
      </c>
      <c r="I1462" s="91">
        <v>-1485.1760000000002</v>
      </c>
      <c r="J1462" s="93"/>
    </row>
    <row r="1463" spans="1:10">
      <c r="A1463" s="89">
        <v>40574</v>
      </c>
      <c r="B1463" s="90">
        <v>22</v>
      </c>
      <c r="C1463" s="91">
        <v>50659</v>
      </c>
      <c r="D1463" s="92" t="s">
        <v>172</v>
      </c>
      <c r="E1463" s="91">
        <v>51189.372000000003</v>
      </c>
      <c r="F1463" s="91">
        <v>53113.682000000001</v>
      </c>
      <c r="G1463" s="91">
        <v>-9.86</v>
      </c>
      <c r="H1463" s="91">
        <v>-432.2</v>
      </c>
      <c r="I1463" s="91">
        <v>-1485.48</v>
      </c>
      <c r="J1463" s="93"/>
    </row>
    <row r="1464" spans="1:10">
      <c r="A1464" s="89">
        <v>40574</v>
      </c>
      <c r="B1464" s="90">
        <v>23</v>
      </c>
      <c r="C1464" s="91">
        <v>50796</v>
      </c>
      <c r="D1464" s="92" t="s">
        <v>172</v>
      </c>
      <c r="E1464" s="91">
        <v>51322.762000000002</v>
      </c>
      <c r="F1464" s="91">
        <v>53104.972000000002</v>
      </c>
      <c r="G1464" s="91">
        <v>-14.14</v>
      </c>
      <c r="H1464" s="91">
        <v>-432.3</v>
      </c>
      <c r="I1464" s="91">
        <v>-1340.704</v>
      </c>
      <c r="J1464" s="93"/>
    </row>
    <row r="1465" spans="1:10">
      <c r="A1465" s="89">
        <v>40574</v>
      </c>
      <c r="B1465" s="90">
        <v>24</v>
      </c>
      <c r="C1465" s="91">
        <v>50771</v>
      </c>
      <c r="D1465" s="92" t="s">
        <v>172</v>
      </c>
      <c r="E1465" s="91">
        <v>51274.468000000001</v>
      </c>
      <c r="F1465" s="91">
        <v>53051.578000000001</v>
      </c>
      <c r="G1465" s="91">
        <v>-9.0399999999999991</v>
      </c>
      <c r="H1465" s="91">
        <v>-432.3</v>
      </c>
      <c r="I1465" s="91">
        <v>-1342.02</v>
      </c>
      <c r="J1465" s="93"/>
    </row>
    <row r="1466" spans="1:10">
      <c r="A1466" s="89">
        <v>40574</v>
      </c>
      <c r="B1466" s="90">
        <v>25</v>
      </c>
      <c r="C1466" s="91">
        <v>50739</v>
      </c>
      <c r="D1466" s="92" t="s">
        <v>172</v>
      </c>
      <c r="E1466" s="91">
        <v>51200.127999999997</v>
      </c>
      <c r="F1466" s="91">
        <v>52917.271999999997</v>
      </c>
      <c r="G1466" s="91">
        <v>-4.62</v>
      </c>
      <c r="H1466" s="91">
        <v>-432.3</v>
      </c>
      <c r="I1466" s="91">
        <v>-1284.354</v>
      </c>
      <c r="J1466" s="93"/>
    </row>
    <row r="1467" spans="1:10">
      <c r="A1467" s="89">
        <v>40574</v>
      </c>
      <c r="B1467" s="90">
        <v>26</v>
      </c>
      <c r="C1467" s="91">
        <v>50294</v>
      </c>
      <c r="D1467" s="92" t="s">
        <v>172</v>
      </c>
      <c r="E1467" s="91">
        <v>50860.498</v>
      </c>
      <c r="F1467" s="91">
        <v>52578.661999999997</v>
      </c>
      <c r="G1467" s="91">
        <v>-7.84</v>
      </c>
      <c r="H1467" s="91">
        <v>-432.3</v>
      </c>
      <c r="I1467" s="91">
        <v>-1284.556</v>
      </c>
      <c r="J1467" s="93"/>
    </row>
    <row r="1468" spans="1:10">
      <c r="A1468" s="89">
        <v>40574</v>
      </c>
      <c r="B1468" s="90">
        <v>27</v>
      </c>
      <c r="C1468" s="91">
        <v>49861</v>
      </c>
      <c r="D1468" s="92" t="s">
        <v>172</v>
      </c>
      <c r="E1468" s="91">
        <v>50406.618000000002</v>
      </c>
      <c r="F1468" s="91">
        <v>52180.764000000003</v>
      </c>
      <c r="G1468" s="91">
        <v>-8.1</v>
      </c>
      <c r="H1468" s="91">
        <v>-432.3</v>
      </c>
      <c r="I1468" s="91">
        <v>-1339.9960000000001</v>
      </c>
      <c r="J1468" s="93"/>
    </row>
    <row r="1469" spans="1:10">
      <c r="A1469" s="89">
        <v>40574</v>
      </c>
      <c r="B1469" s="90">
        <v>28</v>
      </c>
      <c r="C1469" s="91">
        <v>49569</v>
      </c>
      <c r="D1469" s="92" t="s">
        <v>172</v>
      </c>
      <c r="E1469" s="91">
        <v>50142.398000000001</v>
      </c>
      <c r="F1469" s="91">
        <v>51915.243999999999</v>
      </c>
      <c r="G1469" s="91">
        <v>-6.48</v>
      </c>
      <c r="H1469" s="91">
        <v>-432.2</v>
      </c>
      <c r="I1469" s="91">
        <v>-1339.694</v>
      </c>
      <c r="J1469" s="93"/>
    </row>
    <row r="1470" spans="1:10">
      <c r="A1470" s="89">
        <v>40574</v>
      </c>
      <c r="B1470" s="90">
        <v>29</v>
      </c>
      <c r="C1470" s="91">
        <v>49607</v>
      </c>
      <c r="D1470" s="92" t="s">
        <v>172</v>
      </c>
      <c r="E1470" s="91">
        <v>50175.917999999998</v>
      </c>
      <c r="F1470" s="91">
        <v>52069.483999999997</v>
      </c>
      <c r="G1470" s="91">
        <v>-8.14</v>
      </c>
      <c r="H1470" s="91">
        <v>-432.3</v>
      </c>
      <c r="I1470" s="91">
        <v>-1459.7820000000002</v>
      </c>
      <c r="J1470" s="93"/>
    </row>
    <row r="1471" spans="1:10">
      <c r="A1471" s="89">
        <v>40574</v>
      </c>
      <c r="B1471" s="90">
        <v>30</v>
      </c>
      <c r="C1471" s="91">
        <v>49217</v>
      </c>
      <c r="D1471" s="92" t="s">
        <v>172</v>
      </c>
      <c r="E1471" s="91">
        <v>49742.502</v>
      </c>
      <c r="F1471" s="91">
        <v>51637.307999999997</v>
      </c>
      <c r="G1471" s="91">
        <v>-9.3800000000000008</v>
      </c>
      <c r="H1471" s="91">
        <v>-432.4</v>
      </c>
      <c r="I1471" s="91">
        <v>-1458.972</v>
      </c>
      <c r="J1471" s="93"/>
    </row>
    <row r="1472" spans="1:10">
      <c r="A1472" s="89">
        <v>40574</v>
      </c>
      <c r="B1472" s="90">
        <v>31</v>
      </c>
      <c r="C1472" s="91">
        <v>48970</v>
      </c>
      <c r="D1472" s="92" t="s">
        <v>172</v>
      </c>
      <c r="E1472" s="91">
        <v>49451.326000000001</v>
      </c>
      <c r="F1472" s="91">
        <v>51622.3</v>
      </c>
      <c r="G1472" s="91">
        <v>-8.56</v>
      </c>
      <c r="H1472" s="91">
        <v>-450.6</v>
      </c>
      <c r="I1472" s="91">
        <v>-1716.248</v>
      </c>
      <c r="J1472" s="93"/>
    </row>
    <row r="1473" spans="1:10">
      <c r="A1473" s="89">
        <v>40574</v>
      </c>
      <c r="B1473" s="90">
        <v>32</v>
      </c>
      <c r="C1473" s="91">
        <v>49527</v>
      </c>
      <c r="D1473" s="92" t="s">
        <v>172</v>
      </c>
      <c r="E1473" s="91">
        <v>50057.665999999997</v>
      </c>
      <c r="F1473" s="91">
        <v>52226.124000000003</v>
      </c>
      <c r="G1473" s="91">
        <v>-4.0599999999999996</v>
      </c>
      <c r="H1473" s="91">
        <v>-451.5</v>
      </c>
      <c r="I1473" s="91">
        <v>-1583.31</v>
      </c>
      <c r="J1473" s="93"/>
    </row>
    <row r="1474" spans="1:10">
      <c r="A1474" s="89">
        <v>40574</v>
      </c>
      <c r="B1474" s="90">
        <v>33</v>
      </c>
      <c r="C1474" s="91">
        <v>50488</v>
      </c>
      <c r="D1474" s="92" t="s">
        <v>172</v>
      </c>
      <c r="E1474" s="91">
        <v>51037.578000000001</v>
      </c>
      <c r="F1474" s="91">
        <v>51551.338000000003</v>
      </c>
      <c r="G1474" s="91">
        <v>-11.26</v>
      </c>
      <c r="H1474" s="91">
        <v>-451.3</v>
      </c>
      <c r="I1474" s="91">
        <v>-181.26600000000002</v>
      </c>
      <c r="J1474" s="93"/>
    </row>
    <row r="1475" spans="1:10">
      <c r="A1475" s="89">
        <v>40574</v>
      </c>
      <c r="B1475" s="90">
        <v>34</v>
      </c>
      <c r="C1475" s="91">
        <v>52013</v>
      </c>
      <c r="D1475" s="92" t="s">
        <v>172</v>
      </c>
      <c r="E1475" s="91">
        <v>52652.83</v>
      </c>
      <c r="F1475" s="91">
        <v>53165.07</v>
      </c>
      <c r="G1475" s="91">
        <v>-8.82</v>
      </c>
      <c r="H1475" s="91">
        <v>-451.3</v>
      </c>
      <c r="I1475" s="91">
        <v>-50.834000000000003</v>
      </c>
      <c r="J1475" s="93"/>
    </row>
    <row r="1476" spans="1:10">
      <c r="A1476" s="89">
        <v>40574</v>
      </c>
      <c r="B1476" s="90">
        <v>35</v>
      </c>
      <c r="C1476" s="91">
        <v>54371</v>
      </c>
      <c r="D1476" s="92" t="s">
        <v>172</v>
      </c>
      <c r="E1476" s="91">
        <v>54970.044000000002</v>
      </c>
      <c r="F1476" s="91">
        <v>55420.76</v>
      </c>
      <c r="G1476" s="91">
        <v>-1.48</v>
      </c>
      <c r="H1476" s="91">
        <v>-451.4</v>
      </c>
      <c r="I1476" s="91">
        <v>575.298</v>
      </c>
      <c r="J1476" s="93"/>
    </row>
    <row r="1477" spans="1:10">
      <c r="A1477" s="89">
        <v>40574</v>
      </c>
      <c r="B1477" s="90">
        <v>36</v>
      </c>
      <c r="C1477" s="91">
        <v>54849</v>
      </c>
      <c r="D1477" s="92" t="s">
        <v>172</v>
      </c>
      <c r="E1477" s="91">
        <v>55450.192000000003</v>
      </c>
      <c r="F1477" s="91">
        <v>55902.288</v>
      </c>
      <c r="G1477" s="91">
        <v>-1.54</v>
      </c>
      <c r="H1477" s="91">
        <v>-451.2</v>
      </c>
      <c r="I1477" s="91">
        <v>572.32400000000007</v>
      </c>
      <c r="J1477" s="93"/>
    </row>
    <row r="1478" spans="1:10">
      <c r="A1478" s="89">
        <v>40574</v>
      </c>
      <c r="B1478" s="90">
        <v>37</v>
      </c>
      <c r="C1478" s="91">
        <v>54733</v>
      </c>
      <c r="D1478" s="92" t="s">
        <v>172</v>
      </c>
      <c r="E1478" s="91">
        <v>55267.042000000001</v>
      </c>
      <c r="F1478" s="91">
        <v>55721.817999999999</v>
      </c>
      <c r="G1478" s="91">
        <v>-1.58</v>
      </c>
      <c r="H1478" s="91">
        <v>-451.3</v>
      </c>
      <c r="I1478" s="91">
        <v>361.42200000000003</v>
      </c>
      <c r="J1478" s="93"/>
    </row>
    <row r="1479" spans="1:10">
      <c r="A1479" s="89">
        <v>40574</v>
      </c>
      <c r="B1479" s="90">
        <v>38</v>
      </c>
      <c r="C1479" s="91">
        <v>54415</v>
      </c>
      <c r="D1479" s="92" t="s">
        <v>172</v>
      </c>
      <c r="E1479" s="91">
        <v>55003.694000000003</v>
      </c>
      <c r="F1479" s="91">
        <v>55454.89</v>
      </c>
      <c r="G1479" s="91">
        <v>-1.96</v>
      </c>
      <c r="H1479" s="91">
        <v>-451.4</v>
      </c>
      <c r="I1479" s="91">
        <v>362.41</v>
      </c>
      <c r="J1479" s="93"/>
    </row>
    <row r="1480" spans="1:10">
      <c r="A1480" s="89">
        <v>40574</v>
      </c>
      <c r="B1480" s="90">
        <v>39</v>
      </c>
      <c r="C1480" s="91">
        <v>53142</v>
      </c>
      <c r="D1480" s="92" t="s">
        <v>172</v>
      </c>
      <c r="E1480" s="91">
        <v>53667.843999999997</v>
      </c>
      <c r="F1480" s="91">
        <v>54119.42</v>
      </c>
      <c r="G1480" s="91">
        <v>-2.34</v>
      </c>
      <c r="H1480" s="91">
        <v>-451.4</v>
      </c>
      <c r="I1480" s="91">
        <v>112.634</v>
      </c>
      <c r="J1480" s="93"/>
    </row>
    <row r="1481" spans="1:10">
      <c r="A1481" s="89">
        <v>40574</v>
      </c>
      <c r="B1481" s="90">
        <v>40</v>
      </c>
      <c r="C1481" s="91">
        <v>51748</v>
      </c>
      <c r="D1481" s="92" t="s">
        <v>172</v>
      </c>
      <c r="E1481" s="91">
        <v>52301.824000000001</v>
      </c>
      <c r="F1481" s="91">
        <v>52757.02</v>
      </c>
      <c r="G1481" s="91">
        <v>-2.92</v>
      </c>
      <c r="H1481" s="91">
        <v>-451.5</v>
      </c>
      <c r="I1481" s="91">
        <v>113.98400000000001</v>
      </c>
      <c r="J1481" s="93"/>
    </row>
    <row r="1482" spans="1:10">
      <c r="A1482" s="89">
        <v>40574</v>
      </c>
      <c r="B1482" s="90">
        <v>41</v>
      </c>
      <c r="C1482" s="91">
        <v>50151</v>
      </c>
      <c r="D1482" s="92" t="s">
        <v>172</v>
      </c>
      <c r="E1482" s="91">
        <v>50657.987999999998</v>
      </c>
      <c r="F1482" s="91">
        <v>51112.324000000001</v>
      </c>
      <c r="G1482" s="91">
        <v>-2.6</v>
      </c>
      <c r="H1482" s="91">
        <v>-451.3</v>
      </c>
      <c r="I1482" s="91">
        <v>89.67</v>
      </c>
      <c r="J1482" s="93"/>
    </row>
    <row r="1483" spans="1:10">
      <c r="A1483" s="89">
        <v>40574</v>
      </c>
      <c r="B1483" s="90">
        <v>42</v>
      </c>
      <c r="C1483" s="91">
        <v>48292</v>
      </c>
      <c r="D1483" s="92" t="s">
        <v>172</v>
      </c>
      <c r="E1483" s="91">
        <v>48829.118000000002</v>
      </c>
      <c r="F1483" s="91">
        <v>49281.614000000001</v>
      </c>
      <c r="G1483" s="91">
        <v>-0.96</v>
      </c>
      <c r="H1483" s="91">
        <v>-451.4</v>
      </c>
      <c r="I1483" s="91">
        <v>91.45</v>
      </c>
      <c r="J1483" s="93"/>
    </row>
    <row r="1484" spans="1:10">
      <c r="A1484" s="89">
        <v>40574</v>
      </c>
      <c r="B1484" s="90">
        <v>43</v>
      </c>
      <c r="C1484" s="91">
        <v>46486</v>
      </c>
      <c r="D1484" s="92" t="s">
        <v>172</v>
      </c>
      <c r="E1484" s="91">
        <v>46980.366000000002</v>
      </c>
      <c r="F1484" s="91">
        <v>47765.67</v>
      </c>
      <c r="G1484" s="91">
        <v>-2.1</v>
      </c>
      <c r="H1484" s="91">
        <v>-451.4</v>
      </c>
      <c r="I1484" s="91">
        <v>-331.47800000000001</v>
      </c>
      <c r="J1484" s="93"/>
    </row>
    <row r="1485" spans="1:10">
      <c r="A1485" s="89">
        <v>40574</v>
      </c>
      <c r="B1485" s="90">
        <v>44</v>
      </c>
      <c r="C1485" s="91">
        <v>43856</v>
      </c>
      <c r="D1485" s="92" t="s">
        <v>172</v>
      </c>
      <c r="E1485" s="91">
        <v>44374.324000000001</v>
      </c>
      <c r="F1485" s="91">
        <v>45166.108</v>
      </c>
      <c r="G1485" s="91">
        <v>-16.78</v>
      </c>
      <c r="H1485" s="91">
        <v>-451.5</v>
      </c>
      <c r="I1485" s="91">
        <v>-328.6</v>
      </c>
      <c r="J1485" s="93"/>
    </row>
    <row r="1486" spans="1:10">
      <c r="A1486" s="89">
        <v>40574</v>
      </c>
      <c r="B1486" s="90">
        <v>45</v>
      </c>
      <c r="C1486" s="91">
        <v>41508</v>
      </c>
      <c r="D1486" s="92" t="s">
        <v>172</v>
      </c>
      <c r="E1486" s="91">
        <v>42041.788</v>
      </c>
      <c r="F1486" s="91">
        <v>43084.425999999999</v>
      </c>
      <c r="G1486" s="91">
        <v>-7.26</v>
      </c>
      <c r="H1486" s="91">
        <v>-451.4</v>
      </c>
      <c r="I1486" s="91">
        <v>-584.66200000000003</v>
      </c>
      <c r="J1486" s="93"/>
    </row>
    <row r="1487" spans="1:10">
      <c r="A1487" s="89">
        <v>40574</v>
      </c>
      <c r="B1487" s="90">
        <v>46</v>
      </c>
      <c r="C1487" s="91">
        <v>39317</v>
      </c>
      <c r="D1487" s="92" t="s">
        <v>172</v>
      </c>
      <c r="E1487" s="91">
        <v>39747.815999999999</v>
      </c>
      <c r="F1487" s="91">
        <v>41001.769999999997</v>
      </c>
      <c r="G1487" s="91">
        <v>-227.68</v>
      </c>
      <c r="H1487" s="91">
        <v>-450.9</v>
      </c>
      <c r="I1487" s="91">
        <v>-583.24599999999998</v>
      </c>
      <c r="J1487" s="93"/>
    </row>
    <row r="1488" spans="1:10">
      <c r="A1488" s="89">
        <v>40574</v>
      </c>
      <c r="B1488" s="90">
        <v>47</v>
      </c>
      <c r="C1488" s="91">
        <v>36818</v>
      </c>
      <c r="D1488" s="92" t="s">
        <v>172</v>
      </c>
      <c r="E1488" s="91">
        <v>37348.101999999999</v>
      </c>
      <c r="F1488" s="91">
        <v>40224.089999999997</v>
      </c>
      <c r="G1488" s="91">
        <v>-1212.56</v>
      </c>
      <c r="H1488" s="91">
        <v>-432.3</v>
      </c>
      <c r="I1488" s="91">
        <v>-1242.3680000000002</v>
      </c>
      <c r="J1488" s="93"/>
    </row>
    <row r="1489" spans="1:10">
      <c r="A1489" s="89">
        <v>40574</v>
      </c>
      <c r="B1489" s="90">
        <v>48</v>
      </c>
      <c r="C1489" s="91">
        <v>35294</v>
      </c>
      <c r="D1489" s="92" t="s">
        <v>172</v>
      </c>
      <c r="E1489" s="91">
        <v>35839.925999999999</v>
      </c>
      <c r="F1489" s="91">
        <v>38806.921999999999</v>
      </c>
      <c r="G1489" s="91">
        <v>-1436.84</v>
      </c>
      <c r="H1489" s="91">
        <v>-301.8</v>
      </c>
      <c r="I1489" s="91">
        <v>-1236.904</v>
      </c>
      <c r="J1489" s="93"/>
    </row>
    <row r="1490" spans="1:10">
      <c r="A1490" s="89">
        <v>40575</v>
      </c>
      <c r="B1490" s="90">
        <v>1</v>
      </c>
      <c r="C1490" s="91">
        <v>35695</v>
      </c>
      <c r="D1490" s="92" t="s">
        <v>172</v>
      </c>
      <c r="E1490" s="91">
        <v>36266.131999999998</v>
      </c>
      <c r="F1490" s="91">
        <v>39040.122000000003</v>
      </c>
      <c r="G1490" s="91">
        <v>-1495.28</v>
      </c>
      <c r="H1490" s="91">
        <v>-144.30000000000001</v>
      </c>
      <c r="I1490" s="91">
        <v>-1140.692</v>
      </c>
      <c r="J1490" s="90">
        <v>0</v>
      </c>
    </row>
    <row r="1491" spans="1:10">
      <c r="A1491" s="89">
        <v>40575</v>
      </c>
      <c r="B1491" s="90">
        <v>2</v>
      </c>
      <c r="C1491" s="91">
        <v>35795</v>
      </c>
      <c r="D1491" s="92" t="s">
        <v>172</v>
      </c>
      <c r="E1491" s="91">
        <v>36341.601999999999</v>
      </c>
      <c r="F1491" s="91">
        <v>39056.376000000004</v>
      </c>
      <c r="G1491" s="91">
        <v>-1490.06</v>
      </c>
      <c r="H1491" s="91">
        <v>-90.1</v>
      </c>
      <c r="I1491" s="91">
        <v>-1141.704</v>
      </c>
      <c r="J1491" s="90">
        <v>0</v>
      </c>
    </row>
    <row r="1492" spans="1:10">
      <c r="A1492" s="89">
        <v>40575</v>
      </c>
      <c r="B1492" s="90">
        <v>3</v>
      </c>
      <c r="C1492" s="91">
        <v>35399</v>
      </c>
      <c r="D1492" s="92" t="s">
        <v>172</v>
      </c>
      <c r="E1492" s="91">
        <v>35918.487999999998</v>
      </c>
      <c r="F1492" s="91">
        <v>38795.764000000003</v>
      </c>
      <c r="G1492" s="91">
        <v>-1555.42</v>
      </c>
      <c r="H1492" s="91">
        <v>-207</v>
      </c>
      <c r="I1492" s="91">
        <v>-1119.4460000000001</v>
      </c>
      <c r="J1492" s="90">
        <v>0</v>
      </c>
    </row>
    <row r="1493" spans="1:10">
      <c r="A1493" s="89">
        <v>40575</v>
      </c>
      <c r="B1493" s="90">
        <v>4</v>
      </c>
      <c r="C1493" s="91">
        <v>34863</v>
      </c>
      <c r="D1493" s="92" t="s">
        <v>172</v>
      </c>
      <c r="E1493" s="91">
        <v>35359.444000000003</v>
      </c>
      <c r="F1493" s="91">
        <v>38558.464</v>
      </c>
      <c r="G1493" s="91">
        <v>-1908.58</v>
      </c>
      <c r="H1493" s="91">
        <v>-178</v>
      </c>
      <c r="I1493" s="91">
        <v>-1120.2560000000001</v>
      </c>
      <c r="J1493" s="90">
        <v>0</v>
      </c>
    </row>
    <row r="1494" spans="1:10">
      <c r="A1494" s="89">
        <v>40575</v>
      </c>
      <c r="B1494" s="90">
        <v>5</v>
      </c>
      <c r="C1494" s="91">
        <v>34527</v>
      </c>
      <c r="D1494" s="92" t="s">
        <v>172</v>
      </c>
      <c r="E1494" s="91">
        <v>35039.79</v>
      </c>
      <c r="F1494" s="91">
        <v>38100.94</v>
      </c>
      <c r="G1494" s="91">
        <v>-2041.9</v>
      </c>
      <c r="H1494" s="91">
        <v>-91.2</v>
      </c>
      <c r="I1494" s="91">
        <v>-932.48400000000004</v>
      </c>
      <c r="J1494" s="90">
        <v>0</v>
      </c>
    </row>
    <row r="1495" spans="1:10">
      <c r="A1495" s="89">
        <v>40575</v>
      </c>
      <c r="B1495" s="90">
        <v>6</v>
      </c>
      <c r="C1495" s="91">
        <v>34739</v>
      </c>
      <c r="D1495" s="92" t="s">
        <v>172</v>
      </c>
      <c r="E1495" s="91">
        <v>35248.856</v>
      </c>
      <c r="F1495" s="91">
        <v>38277.883999999998</v>
      </c>
      <c r="G1495" s="91">
        <v>-2011.36</v>
      </c>
      <c r="H1495" s="91">
        <v>-90.2</v>
      </c>
      <c r="I1495" s="91">
        <v>-935.92400000000009</v>
      </c>
      <c r="J1495" s="90">
        <v>0</v>
      </c>
    </row>
    <row r="1496" spans="1:10">
      <c r="A1496" s="89">
        <v>40575</v>
      </c>
      <c r="B1496" s="90">
        <v>7</v>
      </c>
      <c r="C1496" s="91">
        <v>34465</v>
      </c>
      <c r="D1496" s="92" t="s">
        <v>172</v>
      </c>
      <c r="E1496" s="91">
        <v>34911.232000000004</v>
      </c>
      <c r="F1496" s="91">
        <v>38258.527999999998</v>
      </c>
      <c r="G1496" s="91">
        <v>-2028.14</v>
      </c>
      <c r="H1496" s="91">
        <v>-90.2</v>
      </c>
      <c r="I1496" s="91">
        <v>-1235.7920000000001</v>
      </c>
      <c r="J1496" s="90">
        <v>0</v>
      </c>
    </row>
    <row r="1497" spans="1:10">
      <c r="A1497" s="89">
        <v>40575</v>
      </c>
      <c r="B1497" s="90">
        <v>8</v>
      </c>
      <c r="C1497" s="91">
        <v>33767</v>
      </c>
      <c r="D1497" s="92" t="s">
        <v>172</v>
      </c>
      <c r="E1497" s="91">
        <v>34228.906000000003</v>
      </c>
      <c r="F1497" s="91">
        <v>37675.362000000001</v>
      </c>
      <c r="G1497" s="91">
        <v>-2127.3000000000002</v>
      </c>
      <c r="H1497" s="91">
        <v>-90.1</v>
      </c>
      <c r="I1497" s="91">
        <v>-1236.298</v>
      </c>
      <c r="J1497" s="90">
        <v>0</v>
      </c>
    </row>
    <row r="1498" spans="1:10">
      <c r="A1498" s="89">
        <v>40575</v>
      </c>
      <c r="B1498" s="90">
        <v>9</v>
      </c>
      <c r="C1498" s="91">
        <v>33160</v>
      </c>
      <c r="D1498" s="92" t="s">
        <v>172</v>
      </c>
      <c r="E1498" s="91">
        <v>33670.766000000003</v>
      </c>
      <c r="F1498" s="91">
        <v>37404.936000000002</v>
      </c>
      <c r="G1498" s="91">
        <v>-2233.2600000000002</v>
      </c>
      <c r="H1498" s="91">
        <v>-90.2</v>
      </c>
      <c r="I1498" s="91">
        <v>-1414.154</v>
      </c>
      <c r="J1498" s="90">
        <v>0</v>
      </c>
    </row>
    <row r="1499" spans="1:10">
      <c r="A1499" s="89">
        <v>40575</v>
      </c>
      <c r="B1499" s="90">
        <v>10</v>
      </c>
      <c r="C1499" s="91">
        <v>32952</v>
      </c>
      <c r="D1499" s="92" t="s">
        <v>172</v>
      </c>
      <c r="E1499" s="91">
        <v>33475.158000000003</v>
      </c>
      <c r="F1499" s="91">
        <v>37171.228000000003</v>
      </c>
      <c r="G1499" s="91">
        <v>-2195.16</v>
      </c>
      <c r="H1499" s="91">
        <v>-90.1</v>
      </c>
      <c r="I1499" s="91">
        <v>-1417.6960000000001</v>
      </c>
      <c r="J1499" s="90">
        <v>0</v>
      </c>
    </row>
    <row r="1500" spans="1:10">
      <c r="A1500" s="89">
        <v>40575</v>
      </c>
      <c r="B1500" s="90">
        <v>11</v>
      </c>
      <c r="C1500" s="91">
        <v>33255</v>
      </c>
      <c r="D1500" s="92" t="s">
        <v>172</v>
      </c>
      <c r="E1500" s="91">
        <v>33808.464</v>
      </c>
      <c r="F1500" s="91">
        <v>37388.586000000003</v>
      </c>
      <c r="G1500" s="91">
        <v>-1513.62</v>
      </c>
      <c r="H1500" s="91">
        <v>-90.2</v>
      </c>
      <c r="I1500" s="91">
        <v>-2017.2280000000001</v>
      </c>
      <c r="J1500" s="90">
        <v>0</v>
      </c>
    </row>
    <row r="1501" spans="1:10">
      <c r="A1501" s="89">
        <v>40575</v>
      </c>
      <c r="B1501" s="90">
        <v>12</v>
      </c>
      <c r="C1501" s="91">
        <v>34265</v>
      </c>
      <c r="D1501" s="92" t="s">
        <v>172</v>
      </c>
      <c r="E1501" s="91">
        <v>34810.311999999998</v>
      </c>
      <c r="F1501" s="91">
        <v>38151.428</v>
      </c>
      <c r="G1501" s="91">
        <v>-1195.28</v>
      </c>
      <c r="H1501" s="91">
        <v>-90.1</v>
      </c>
      <c r="I1501" s="91">
        <v>-2017.634</v>
      </c>
      <c r="J1501" s="90">
        <v>0</v>
      </c>
    </row>
    <row r="1502" spans="1:10">
      <c r="A1502" s="89">
        <v>40575</v>
      </c>
      <c r="B1502" s="90">
        <v>13</v>
      </c>
      <c r="C1502" s="91">
        <v>37358</v>
      </c>
      <c r="D1502" s="92" t="s">
        <v>172</v>
      </c>
      <c r="E1502" s="91">
        <v>37988.326000000001</v>
      </c>
      <c r="F1502" s="91">
        <v>40565.324000000001</v>
      </c>
      <c r="G1502" s="91">
        <v>-435.88</v>
      </c>
      <c r="H1502" s="91">
        <v>-113.3</v>
      </c>
      <c r="I1502" s="91">
        <v>-2018.3420000000001</v>
      </c>
      <c r="J1502" s="90">
        <v>0</v>
      </c>
    </row>
    <row r="1503" spans="1:10">
      <c r="A1503" s="89">
        <v>40575</v>
      </c>
      <c r="B1503" s="90">
        <v>14</v>
      </c>
      <c r="C1503" s="91">
        <v>40821</v>
      </c>
      <c r="D1503" s="92" t="s">
        <v>172</v>
      </c>
      <c r="E1503" s="91">
        <v>41430.591999999997</v>
      </c>
      <c r="F1503" s="91">
        <v>43661.962</v>
      </c>
      <c r="G1503" s="91">
        <v>-93.5</v>
      </c>
      <c r="H1503" s="91">
        <v>-114.3</v>
      </c>
      <c r="I1503" s="91">
        <v>-2018.3420000000001</v>
      </c>
      <c r="J1503" s="90">
        <v>0</v>
      </c>
    </row>
    <row r="1504" spans="1:10">
      <c r="A1504" s="89">
        <v>40575</v>
      </c>
      <c r="B1504" s="90">
        <v>15</v>
      </c>
      <c r="C1504" s="91">
        <v>44982</v>
      </c>
      <c r="D1504" s="92" t="s">
        <v>172</v>
      </c>
      <c r="E1504" s="91">
        <v>45584.472000000002</v>
      </c>
      <c r="F1504" s="91">
        <v>47734.224000000002</v>
      </c>
      <c r="G1504" s="91">
        <v>-8.98</v>
      </c>
      <c r="H1504" s="91">
        <v>-114.3</v>
      </c>
      <c r="I1504" s="91">
        <v>-2018.442</v>
      </c>
      <c r="J1504" s="90">
        <v>0</v>
      </c>
    </row>
    <row r="1505" spans="1:10">
      <c r="A1505" s="89">
        <v>40575</v>
      </c>
      <c r="B1505" s="90">
        <v>16</v>
      </c>
      <c r="C1505" s="91">
        <v>46724</v>
      </c>
      <c r="D1505" s="92" t="s">
        <v>172</v>
      </c>
      <c r="E1505" s="91">
        <v>47274.658000000003</v>
      </c>
      <c r="F1505" s="91">
        <v>49521.347999999998</v>
      </c>
      <c r="G1505" s="91">
        <v>-14.66</v>
      </c>
      <c r="H1505" s="91">
        <v>-208.5</v>
      </c>
      <c r="I1505" s="91">
        <v>-2018.644</v>
      </c>
      <c r="J1505" s="90">
        <v>0</v>
      </c>
    </row>
    <row r="1506" spans="1:10">
      <c r="A1506" s="89">
        <v>40575</v>
      </c>
      <c r="B1506" s="90">
        <v>17</v>
      </c>
      <c r="C1506" s="91">
        <v>47191</v>
      </c>
      <c r="D1506" s="92" t="s">
        <v>172</v>
      </c>
      <c r="E1506" s="91">
        <v>47789.356</v>
      </c>
      <c r="F1506" s="91">
        <v>50167.351999999999</v>
      </c>
      <c r="G1506" s="91">
        <v>-14.48</v>
      </c>
      <c r="H1506" s="91">
        <v>-340.7</v>
      </c>
      <c r="I1506" s="91">
        <v>-2018.3420000000001</v>
      </c>
      <c r="J1506" s="90">
        <v>0</v>
      </c>
    </row>
    <row r="1507" spans="1:10">
      <c r="A1507" s="89">
        <v>40575</v>
      </c>
      <c r="B1507" s="90">
        <v>18</v>
      </c>
      <c r="C1507" s="91">
        <v>47358</v>
      </c>
      <c r="D1507" s="92" t="s">
        <v>172</v>
      </c>
      <c r="E1507" s="91">
        <v>47962.5</v>
      </c>
      <c r="F1507" s="91">
        <v>50373.228000000003</v>
      </c>
      <c r="G1507" s="91">
        <v>-12.48</v>
      </c>
      <c r="H1507" s="91">
        <v>-372.4</v>
      </c>
      <c r="I1507" s="91">
        <v>-2018.24</v>
      </c>
      <c r="J1507" s="90">
        <v>0</v>
      </c>
    </row>
    <row r="1508" spans="1:10">
      <c r="A1508" s="89">
        <v>40575</v>
      </c>
      <c r="B1508" s="90">
        <v>19</v>
      </c>
      <c r="C1508" s="91">
        <v>48293</v>
      </c>
      <c r="D1508" s="92" t="s">
        <v>172</v>
      </c>
      <c r="E1508" s="91">
        <v>48924.476000000002</v>
      </c>
      <c r="F1508" s="91">
        <v>51208.364000000001</v>
      </c>
      <c r="G1508" s="91">
        <v>-2.84</v>
      </c>
      <c r="H1508" s="91">
        <v>-399.2</v>
      </c>
      <c r="I1508" s="91">
        <v>-1877.816</v>
      </c>
      <c r="J1508" s="90">
        <v>0</v>
      </c>
    </row>
    <row r="1509" spans="1:10">
      <c r="A1509" s="89">
        <v>40575</v>
      </c>
      <c r="B1509" s="90">
        <v>20</v>
      </c>
      <c r="C1509" s="91">
        <v>48761</v>
      </c>
      <c r="D1509" s="92" t="s">
        <v>172</v>
      </c>
      <c r="E1509" s="91">
        <v>49379.17</v>
      </c>
      <c r="F1509" s="91">
        <v>51664.576000000001</v>
      </c>
      <c r="G1509" s="91">
        <v>-4.08</v>
      </c>
      <c r="H1509" s="91">
        <v>-400.7</v>
      </c>
      <c r="I1509" s="91">
        <v>-1878.424</v>
      </c>
      <c r="J1509" s="90">
        <v>0</v>
      </c>
    </row>
    <row r="1510" spans="1:10">
      <c r="A1510" s="89">
        <v>40575</v>
      </c>
      <c r="B1510" s="90">
        <v>21</v>
      </c>
      <c r="C1510" s="91">
        <v>48887</v>
      </c>
      <c r="D1510" s="92" t="s">
        <v>172</v>
      </c>
      <c r="E1510" s="91">
        <v>49529.667999999998</v>
      </c>
      <c r="F1510" s="91">
        <v>51841.516000000003</v>
      </c>
      <c r="G1510" s="91">
        <v>-10.74</v>
      </c>
      <c r="H1510" s="91">
        <v>-400.8</v>
      </c>
      <c r="I1510" s="91">
        <v>-1896.7360000000001</v>
      </c>
      <c r="J1510" s="90">
        <v>0</v>
      </c>
    </row>
    <row r="1511" spans="1:10">
      <c r="A1511" s="89">
        <v>40575</v>
      </c>
      <c r="B1511" s="90">
        <v>22</v>
      </c>
      <c r="C1511" s="91">
        <v>48848</v>
      </c>
      <c r="D1511" s="92" t="s">
        <v>172</v>
      </c>
      <c r="E1511" s="91">
        <v>49529.732000000004</v>
      </c>
      <c r="F1511" s="91">
        <v>51843.38</v>
      </c>
      <c r="G1511" s="91">
        <v>-7.44</v>
      </c>
      <c r="H1511" s="91">
        <v>-401</v>
      </c>
      <c r="I1511" s="91">
        <v>-1897.14</v>
      </c>
      <c r="J1511" s="90">
        <v>0</v>
      </c>
    </row>
    <row r="1512" spans="1:10">
      <c r="A1512" s="89">
        <v>40575</v>
      </c>
      <c r="B1512" s="90">
        <v>23</v>
      </c>
      <c r="C1512" s="91">
        <v>48885</v>
      </c>
      <c r="D1512" s="92" t="s">
        <v>172</v>
      </c>
      <c r="E1512" s="91">
        <v>49514.51</v>
      </c>
      <c r="F1512" s="91">
        <v>51610.718000000001</v>
      </c>
      <c r="G1512" s="91">
        <v>-9.48</v>
      </c>
      <c r="H1512" s="91">
        <v>-400.9</v>
      </c>
      <c r="I1512" s="91">
        <v>-1683.1660000000002</v>
      </c>
      <c r="J1512" s="90">
        <v>0</v>
      </c>
    </row>
    <row r="1513" spans="1:10">
      <c r="A1513" s="89">
        <v>40575</v>
      </c>
      <c r="B1513" s="90">
        <v>24</v>
      </c>
      <c r="C1513" s="91">
        <v>48707</v>
      </c>
      <c r="D1513" s="92" t="s">
        <v>172</v>
      </c>
      <c r="E1513" s="91">
        <v>49284.775999999998</v>
      </c>
      <c r="F1513" s="91">
        <v>51387.404000000002</v>
      </c>
      <c r="G1513" s="91">
        <v>-20.7</v>
      </c>
      <c r="H1513" s="91">
        <v>-401</v>
      </c>
      <c r="I1513" s="91">
        <v>-1684.7840000000001</v>
      </c>
      <c r="J1513" s="90">
        <v>0</v>
      </c>
    </row>
    <row r="1514" spans="1:10">
      <c r="A1514" s="89">
        <v>40575</v>
      </c>
      <c r="B1514" s="90">
        <v>25</v>
      </c>
      <c r="C1514" s="91">
        <v>48929</v>
      </c>
      <c r="D1514" s="92" t="s">
        <v>172</v>
      </c>
      <c r="E1514" s="91">
        <v>49447.133999999998</v>
      </c>
      <c r="F1514" s="91">
        <v>51621.237999999998</v>
      </c>
      <c r="G1514" s="91">
        <v>-16.2</v>
      </c>
      <c r="H1514" s="91">
        <v>-401</v>
      </c>
      <c r="I1514" s="91">
        <v>-1759.2460000000001</v>
      </c>
      <c r="J1514" s="90">
        <v>0</v>
      </c>
    </row>
    <row r="1515" spans="1:10">
      <c r="A1515" s="89">
        <v>40575</v>
      </c>
      <c r="B1515" s="90">
        <v>26</v>
      </c>
      <c r="C1515" s="91">
        <v>48682</v>
      </c>
      <c r="D1515" s="92" t="s">
        <v>172</v>
      </c>
      <c r="E1515" s="91">
        <v>49201.016000000003</v>
      </c>
      <c r="F1515" s="91">
        <v>51376.44</v>
      </c>
      <c r="G1515" s="91">
        <v>-9.58</v>
      </c>
      <c r="H1515" s="91">
        <v>-400.9</v>
      </c>
      <c r="I1515" s="91">
        <v>-1760.662</v>
      </c>
      <c r="J1515" s="90">
        <v>0</v>
      </c>
    </row>
    <row r="1516" spans="1:10">
      <c r="A1516" s="89">
        <v>40575</v>
      </c>
      <c r="B1516" s="90">
        <v>27</v>
      </c>
      <c r="C1516" s="91">
        <v>48543</v>
      </c>
      <c r="D1516" s="92" t="s">
        <v>172</v>
      </c>
      <c r="E1516" s="91">
        <v>48988.315999999999</v>
      </c>
      <c r="F1516" s="91">
        <v>51369.288</v>
      </c>
      <c r="G1516" s="91">
        <v>-6.66</v>
      </c>
      <c r="H1516" s="91">
        <v>-401.1</v>
      </c>
      <c r="I1516" s="91">
        <v>-1971.1960000000001</v>
      </c>
      <c r="J1516" s="90">
        <v>0</v>
      </c>
    </row>
    <row r="1517" spans="1:10">
      <c r="A1517" s="89">
        <v>40575</v>
      </c>
      <c r="B1517" s="90">
        <v>28</v>
      </c>
      <c r="C1517" s="91">
        <v>48206</v>
      </c>
      <c r="D1517" s="92" t="s">
        <v>172</v>
      </c>
      <c r="E1517" s="91">
        <v>48718.57</v>
      </c>
      <c r="F1517" s="91">
        <v>51102.942000000003</v>
      </c>
      <c r="G1517" s="91">
        <v>-12.26</v>
      </c>
      <c r="H1517" s="91">
        <v>-400.9</v>
      </c>
      <c r="I1517" s="91">
        <v>-1972.2080000000001</v>
      </c>
      <c r="J1517" s="90">
        <v>0</v>
      </c>
    </row>
    <row r="1518" spans="1:10">
      <c r="A1518" s="89">
        <v>40575</v>
      </c>
      <c r="B1518" s="90">
        <v>29</v>
      </c>
      <c r="C1518" s="91">
        <v>48069</v>
      </c>
      <c r="D1518" s="92" t="s">
        <v>172</v>
      </c>
      <c r="E1518" s="91">
        <v>48623.116000000002</v>
      </c>
      <c r="F1518" s="91">
        <v>51056.088000000003</v>
      </c>
      <c r="G1518" s="91">
        <v>-6.8</v>
      </c>
      <c r="H1518" s="91">
        <v>-401.1</v>
      </c>
      <c r="I1518" s="91">
        <v>-2017.9360000000001</v>
      </c>
      <c r="J1518" s="90">
        <v>0</v>
      </c>
    </row>
    <row r="1519" spans="1:10">
      <c r="A1519" s="89">
        <v>40575</v>
      </c>
      <c r="B1519" s="90">
        <v>30</v>
      </c>
      <c r="C1519" s="91">
        <v>47722</v>
      </c>
      <c r="D1519" s="92" t="s">
        <v>172</v>
      </c>
      <c r="E1519" s="91">
        <v>48286.498</v>
      </c>
      <c r="F1519" s="91">
        <v>50721.83</v>
      </c>
      <c r="G1519" s="91">
        <v>-12.46</v>
      </c>
      <c r="H1519" s="91">
        <v>-401</v>
      </c>
      <c r="I1519" s="91">
        <v>-2016.42</v>
      </c>
      <c r="J1519" s="90">
        <v>0</v>
      </c>
    </row>
    <row r="1520" spans="1:10">
      <c r="A1520" s="89">
        <v>40575</v>
      </c>
      <c r="B1520" s="90">
        <v>31</v>
      </c>
      <c r="C1520" s="91">
        <v>47619</v>
      </c>
      <c r="D1520" s="92" t="s">
        <v>172</v>
      </c>
      <c r="E1520" s="91">
        <v>48134.59</v>
      </c>
      <c r="F1520" s="91">
        <v>50540.93</v>
      </c>
      <c r="G1520" s="91">
        <v>-12.08</v>
      </c>
      <c r="H1520" s="91">
        <v>-446.6</v>
      </c>
      <c r="I1520" s="91">
        <v>-1558.422</v>
      </c>
      <c r="J1520" s="90">
        <v>0</v>
      </c>
    </row>
    <row r="1521" spans="1:10">
      <c r="A1521" s="89">
        <v>40575</v>
      </c>
      <c r="B1521" s="90">
        <v>32</v>
      </c>
      <c r="C1521" s="91">
        <v>48170</v>
      </c>
      <c r="D1521" s="92" t="s">
        <v>172</v>
      </c>
      <c r="E1521" s="91">
        <v>48607.016000000003</v>
      </c>
      <c r="F1521" s="91">
        <v>51011.957999999999</v>
      </c>
      <c r="G1521" s="91">
        <v>-10.220000000000001</v>
      </c>
      <c r="H1521" s="91">
        <v>-451.1</v>
      </c>
      <c r="I1521" s="91">
        <v>-1488.9180000000001</v>
      </c>
      <c r="J1521" s="90">
        <v>0</v>
      </c>
    </row>
    <row r="1522" spans="1:10">
      <c r="A1522" s="89">
        <v>40575</v>
      </c>
      <c r="B1522" s="90">
        <v>33</v>
      </c>
      <c r="C1522" s="91">
        <v>48996</v>
      </c>
      <c r="D1522" s="92" t="s">
        <v>172</v>
      </c>
      <c r="E1522" s="91">
        <v>49499.472000000002</v>
      </c>
      <c r="F1522" s="91">
        <v>50868.87</v>
      </c>
      <c r="G1522" s="91">
        <v>-11.72</v>
      </c>
      <c r="H1522" s="91">
        <v>-451.2</v>
      </c>
      <c r="I1522" s="91">
        <v>-893.33199999999999</v>
      </c>
      <c r="J1522" s="90">
        <v>0</v>
      </c>
    </row>
    <row r="1523" spans="1:10">
      <c r="A1523" s="89">
        <v>40575</v>
      </c>
      <c r="B1523" s="90">
        <v>34</v>
      </c>
      <c r="C1523" s="91">
        <v>50948</v>
      </c>
      <c r="D1523" s="92" t="s">
        <v>172</v>
      </c>
      <c r="E1523" s="91">
        <v>51329.135999999999</v>
      </c>
      <c r="F1523" s="91">
        <v>52701.233999999997</v>
      </c>
      <c r="G1523" s="91">
        <v>-14.5</v>
      </c>
      <c r="H1523" s="91">
        <v>-451.1</v>
      </c>
      <c r="I1523" s="91">
        <v>-569.93200000000002</v>
      </c>
      <c r="J1523" s="90">
        <v>0</v>
      </c>
    </row>
    <row r="1524" spans="1:10">
      <c r="A1524" s="89">
        <v>40575</v>
      </c>
      <c r="B1524" s="90">
        <v>35</v>
      </c>
      <c r="C1524" s="91">
        <v>53942</v>
      </c>
      <c r="D1524" s="92" t="s">
        <v>172</v>
      </c>
      <c r="E1524" s="91">
        <v>54388.718000000001</v>
      </c>
      <c r="F1524" s="91">
        <v>54841.284</v>
      </c>
      <c r="G1524" s="91">
        <v>-0.76</v>
      </c>
      <c r="H1524" s="91">
        <v>-451.2</v>
      </c>
      <c r="I1524" s="91">
        <v>1462.3880000000001</v>
      </c>
      <c r="J1524" s="90">
        <v>-0.4</v>
      </c>
    </row>
    <row r="1525" spans="1:10">
      <c r="A1525" s="89">
        <v>40575</v>
      </c>
      <c r="B1525" s="90">
        <v>36</v>
      </c>
      <c r="C1525" s="91">
        <v>54772</v>
      </c>
      <c r="D1525" s="92" t="s">
        <v>172</v>
      </c>
      <c r="E1525" s="91">
        <v>55091.881999999998</v>
      </c>
      <c r="F1525" s="91">
        <v>55547.968000000001</v>
      </c>
      <c r="G1525" s="91">
        <v>-0.88</v>
      </c>
      <c r="H1525" s="91">
        <v>-451.2</v>
      </c>
      <c r="I1525" s="91">
        <v>1593.8320000000001</v>
      </c>
      <c r="J1525" s="90">
        <v>0</v>
      </c>
    </row>
    <row r="1526" spans="1:10">
      <c r="A1526" s="89">
        <v>40575</v>
      </c>
      <c r="B1526" s="90">
        <v>37</v>
      </c>
      <c r="C1526" s="91">
        <v>54079</v>
      </c>
      <c r="D1526" s="92" t="s">
        <v>172</v>
      </c>
      <c r="E1526" s="91">
        <v>54460.697999999997</v>
      </c>
      <c r="F1526" s="91">
        <v>54917.724000000002</v>
      </c>
      <c r="G1526" s="91">
        <v>-9.44</v>
      </c>
      <c r="H1526" s="91">
        <v>-451.2</v>
      </c>
      <c r="I1526" s="91">
        <v>943.82600000000002</v>
      </c>
      <c r="J1526" s="90">
        <v>51.2</v>
      </c>
    </row>
    <row r="1527" spans="1:10">
      <c r="A1527" s="89">
        <v>40575</v>
      </c>
      <c r="B1527" s="90">
        <v>38</v>
      </c>
      <c r="C1527" s="91">
        <v>53502</v>
      </c>
      <c r="D1527" s="92" t="s">
        <v>172</v>
      </c>
      <c r="E1527" s="91">
        <v>53805.554000000004</v>
      </c>
      <c r="F1527" s="91">
        <v>54264.28</v>
      </c>
      <c r="G1527" s="91">
        <v>-9.48</v>
      </c>
      <c r="H1527" s="91">
        <v>-451.2</v>
      </c>
      <c r="I1527" s="91">
        <v>942.14600000000007</v>
      </c>
      <c r="J1527" s="90">
        <v>31.6</v>
      </c>
    </row>
    <row r="1528" spans="1:10">
      <c r="A1528" s="89">
        <v>40575</v>
      </c>
      <c r="B1528" s="90">
        <v>39</v>
      </c>
      <c r="C1528" s="91">
        <v>52180</v>
      </c>
      <c r="D1528" s="92" t="s">
        <v>172</v>
      </c>
      <c r="E1528" s="91">
        <v>52435.332000000002</v>
      </c>
      <c r="F1528" s="91">
        <v>52895.097999999998</v>
      </c>
      <c r="G1528" s="91">
        <v>-8.2799999999999994</v>
      </c>
      <c r="H1528" s="91">
        <v>-451.3</v>
      </c>
      <c r="I1528" s="91">
        <v>243.86200000000002</v>
      </c>
      <c r="J1528" s="90">
        <v>50.8</v>
      </c>
    </row>
    <row r="1529" spans="1:10">
      <c r="A1529" s="89">
        <v>40575</v>
      </c>
      <c r="B1529" s="90">
        <v>40</v>
      </c>
      <c r="C1529" s="91">
        <v>50766</v>
      </c>
      <c r="D1529" s="92" t="s">
        <v>172</v>
      </c>
      <c r="E1529" s="91">
        <v>51042.92</v>
      </c>
      <c r="F1529" s="91">
        <v>51502.646000000001</v>
      </c>
      <c r="G1529" s="91">
        <v>-7.76</v>
      </c>
      <c r="H1529" s="91">
        <v>-451.2</v>
      </c>
      <c r="I1529" s="91">
        <v>245.62400000000002</v>
      </c>
      <c r="J1529" s="90">
        <v>51.2</v>
      </c>
    </row>
    <row r="1530" spans="1:10">
      <c r="A1530" s="89">
        <v>40575</v>
      </c>
      <c r="B1530" s="90">
        <v>41</v>
      </c>
      <c r="C1530" s="91">
        <v>49455</v>
      </c>
      <c r="D1530" s="92" t="s">
        <v>172</v>
      </c>
      <c r="E1530" s="91">
        <v>49697.766000000003</v>
      </c>
      <c r="F1530" s="91">
        <v>50155.368000000002</v>
      </c>
      <c r="G1530" s="91">
        <v>-8.0399999999999991</v>
      </c>
      <c r="H1530" s="91">
        <v>-451.3</v>
      </c>
      <c r="I1530" s="91">
        <v>118.036</v>
      </c>
      <c r="J1530" s="90">
        <v>50.8</v>
      </c>
    </row>
    <row r="1531" spans="1:10">
      <c r="A1531" s="89">
        <v>40575</v>
      </c>
      <c r="B1531" s="90">
        <v>42</v>
      </c>
      <c r="C1531" s="91">
        <v>47652</v>
      </c>
      <c r="D1531" s="92" t="s">
        <v>172</v>
      </c>
      <c r="E1531" s="91">
        <v>47856.036</v>
      </c>
      <c r="F1531" s="91">
        <v>48324.061999999998</v>
      </c>
      <c r="G1531" s="91">
        <v>-8.5399999999999991</v>
      </c>
      <c r="H1531" s="91">
        <v>-451.3</v>
      </c>
      <c r="I1531" s="91">
        <v>118.82600000000001</v>
      </c>
      <c r="J1531" s="90">
        <v>50.8</v>
      </c>
    </row>
    <row r="1532" spans="1:10">
      <c r="A1532" s="89">
        <v>40575</v>
      </c>
      <c r="B1532" s="90">
        <v>43</v>
      </c>
      <c r="C1532" s="91">
        <v>45522</v>
      </c>
      <c r="D1532" s="92" t="s">
        <v>172</v>
      </c>
      <c r="E1532" s="91">
        <v>45700.078000000001</v>
      </c>
      <c r="F1532" s="91">
        <v>46564.576000000001</v>
      </c>
      <c r="G1532" s="91">
        <v>-9.26</v>
      </c>
      <c r="H1532" s="91">
        <v>-451.3</v>
      </c>
      <c r="I1532" s="91">
        <v>-417.81800000000004</v>
      </c>
      <c r="J1532" s="90">
        <v>51.2</v>
      </c>
    </row>
    <row r="1533" spans="1:10">
      <c r="A1533" s="89">
        <v>40575</v>
      </c>
      <c r="B1533" s="90">
        <v>44</v>
      </c>
      <c r="C1533" s="91">
        <v>42982</v>
      </c>
      <c r="D1533" s="92" t="s">
        <v>172</v>
      </c>
      <c r="E1533" s="91">
        <v>43113.124000000003</v>
      </c>
      <c r="F1533" s="91">
        <v>43990.108</v>
      </c>
      <c r="G1533" s="91">
        <v>-9.4</v>
      </c>
      <c r="H1533" s="91">
        <v>-451.2</v>
      </c>
      <c r="I1533" s="91">
        <v>-409.13200000000001</v>
      </c>
      <c r="J1533" s="90">
        <v>50.8</v>
      </c>
    </row>
    <row r="1534" spans="1:10">
      <c r="A1534" s="89">
        <v>40575</v>
      </c>
      <c r="B1534" s="90">
        <v>45</v>
      </c>
      <c r="C1534" s="91">
        <v>41019</v>
      </c>
      <c r="D1534" s="92" t="s">
        <v>172</v>
      </c>
      <c r="E1534" s="91">
        <v>41249.286</v>
      </c>
      <c r="F1534" s="91">
        <v>42265.938000000002</v>
      </c>
      <c r="G1534" s="91">
        <v>-10.62</v>
      </c>
      <c r="H1534" s="91">
        <v>-451.3</v>
      </c>
      <c r="I1534" s="91">
        <v>-563.92200000000003</v>
      </c>
      <c r="J1534" s="90">
        <v>50.8</v>
      </c>
    </row>
    <row r="1535" spans="1:10">
      <c r="A1535" s="89">
        <v>40575</v>
      </c>
      <c r="B1535" s="90">
        <v>46</v>
      </c>
      <c r="C1535" s="91">
        <v>38781</v>
      </c>
      <c r="D1535" s="92" t="s">
        <v>172</v>
      </c>
      <c r="E1535" s="91">
        <v>39024.932000000001</v>
      </c>
      <c r="F1535" s="91">
        <v>40090.862000000001</v>
      </c>
      <c r="G1535" s="91">
        <v>-63.92</v>
      </c>
      <c r="H1535" s="91">
        <v>-447.2</v>
      </c>
      <c r="I1535" s="91">
        <v>-562.60599999999999</v>
      </c>
      <c r="J1535" s="90">
        <v>51.2</v>
      </c>
    </row>
    <row r="1536" spans="1:10">
      <c r="A1536" s="89">
        <v>40575</v>
      </c>
      <c r="B1536" s="90">
        <v>47</v>
      </c>
      <c r="C1536" s="91">
        <v>36445</v>
      </c>
      <c r="D1536" s="92" t="s">
        <v>172</v>
      </c>
      <c r="E1536" s="91">
        <v>36692.758000000002</v>
      </c>
      <c r="F1536" s="91">
        <v>38313.47</v>
      </c>
      <c r="G1536" s="91">
        <v>-764.98</v>
      </c>
      <c r="H1536" s="91">
        <v>-401</v>
      </c>
      <c r="I1536" s="91">
        <v>-461.03200000000004</v>
      </c>
      <c r="J1536" s="90">
        <v>50.8</v>
      </c>
    </row>
    <row r="1537" spans="1:10">
      <c r="A1537" s="89">
        <v>40575</v>
      </c>
      <c r="B1537" s="90">
        <v>48</v>
      </c>
      <c r="C1537" s="91">
        <v>35151</v>
      </c>
      <c r="D1537" s="92" t="s">
        <v>172</v>
      </c>
      <c r="E1537" s="91">
        <v>35399.146000000001</v>
      </c>
      <c r="F1537" s="91">
        <v>37213.258000000002</v>
      </c>
      <c r="G1537" s="91">
        <v>-958.38</v>
      </c>
      <c r="H1537" s="91">
        <v>-401</v>
      </c>
      <c r="I1537" s="91">
        <v>-456.48</v>
      </c>
      <c r="J1537" s="90">
        <v>50.8</v>
      </c>
    </row>
    <row r="1538" spans="1:10">
      <c r="A1538" s="89">
        <v>40576</v>
      </c>
      <c r="B1538" s="90">
        <v>1</v>
      </c>
      <c r="C1538" s="91">
        <v>35603</v>
      </c>
      <c r="D1538" s="92" t="s">
        <v>172</v>
      </c>
      <c r="E1538" s="91">
        <v>35799.980000000003</v>
      </c>
      <c r="F1538" s="91">
        <v>37515.834000000003</v>
      </c>
      <c r="G1538" s="91">
        <v>-1014.18</v>
      </c>
      <c r="H1538" s="91">
        <v>-401</v>
      </c>
      <c r="I1538" s="91">
        <v>-304.42</v>
      </c>
      <c r="J1538" s="90">
        <v>0</v>
      </c>
    </row>
    <row r="1539" spans="1:10">
      <c r="A1539" s="89">
        <v>40576</v>
      </c>
      <c r="B1539" s="90">
        <v>2</v>
      </c>
      <c r="C1539" s="91">
        <v>35555</v>
      </c>
      <c r="D1539" s="92" t="s">
        <v>172</v>
      </c>
      <c r="E1539" s="91">
        <v>35746.839999999997</v>
      </c>
      <c r="F1539" s="91">
        <v>37427.368000000002</v>
      </c>
      <c r="G1539" s="91">
        <v>-1009.26</v>
      </c>
      <c r="H1539" s="91">
        <v>-372.9</v>
      </c>
      <c r="I1539" s="91">
        <v>-300.024</v>
      </c>
      <c r="J1539" s="90">
        <v>0</v>
      </c>
    </row>
    <row r="1540" spans="1:10">
      <c r="A1540" s="89">
        <v>40576</v>
      </c>
      <c r="B1540" s="90">
        <v>3</v>
      </c>
      <c r="C1540" s="91">
        <v>35257</v>
      </c>
      <c r="D1540" s="92" t="s">
        <v>172</v>
      </c>
      <c r="E1540" s="91">
        <v>35466.165999999997</v>
      </c>
      <c r="F1540" s="91">
        <v>37119.243999999999</v>
      </c>
      <c r="G1540" s="91">
        <v>-1266.3800000000001</v>
      </c>
      <c r="H1540" s="91">
        <v>-234.5</v>
      </c>
      <c r="I1540" s="91">
        <v>-155.91800000000001</v>
      </c>
      <c r="J1540" s="90">
        <v>50.8</v>
      </c>
    </row>
    <row r="1541" spans="1:10">
      <c r="A1541" s="89">
        <v>40576</v>
      </c>
      <c r="B1541" s="90">
        <v>4</v>
      </c>
      <c r="C1541" s="91">
        <v>34530</v>
      </c>
      <c r="D1541" s="92" t="s">
        <v>172</v>
      </c>
      <c r="E1541" s="91">
        <v>34724.527999999998</v>
      </c>
      <c r="F1541" s="91">
        <v>36264.976000000002</v>
      </c>
      <c r="G1541" s="91">
        <v>-1259.58</v>
      </c>
      <c r="H1541" s="91">
        <v>-129.1</v>
      </c>
      <c r="I1541" s="91">
        <v>-153.58600000000001</v>
      </c>
      <c r="J1541" s="90">
        <v>50.8</v>
      </c>
    </row>
    <row r="1542" spans="1:10">
      <c r="A1542" s="89">
        <v>40576</v>
      </c>
      <c r="B1542" s="90">
        <v>5</v>
      </c>
      <c r="C1542" s="91">
        <v>34087</v>
      </c>
      <c r="D1542" s="92" t="s">
        <v>172</v>
      </c>
      <c r="E1542" s="91">
        <v>34224.097999999998</v>
      </c>
      <c r="F1542" s="91">
        <v>35587.544000000002</v>
      </c>
      <c r="G1542" s="91">
        <v>-1248.98</v>
      </c>
      <c r="H1542" s="91">
        <v>-114.2</v>
      </c>
      <c r="I1542" s="91">
        <v>-423.10599999999999</v>
      </c>
      <c r="J1542" s="90">
        <v>-0.4</v>
      </c>
    </row>
    <row r="1543" spans="1:10">
      <c r="A1543" s="89">
        <v>40576</v>
      </c>
      <c r="B1543" s="90">
        <v>6</v>
      </c>
      <c r="C1543" s="91">
        <v>34284</v>
      </c>
      <c r="D1543" s="92" t="s">
        <v>172</v>
      </c>
      <c r="E1543" s="91">
        <v>34388.207999999999</v>
      </c>
      <c r="F1543" s="91">
        <v>35757.054000000004</v>
      </c>
      <c r="G1543" s="91">
        <v>-1254.3800000000001</v>
      </c>
      <c r="H1543" s="91">
        <v>-114.2</v>
      </c>
      <c r="I1543" s="91">
        <v>-532.63200000000006</v>
      </c>
      <c r="J1543" s="90">
        <v>0</v>
      </c>
    </row>
    <row r="1544" spans="1:10">
      <c r="A1544" s="89">
        <v>40576</v>
      </c>
      <c r="B1544" s="90">
        <v>7</v>
      </c>
      <c r="C1544" s="91">
        <v>33593</v>
      </c>
      <c r="D1544" s="92" t="s">
        <v>172</v>
      </c>
      <c r="E1544" s="91">
        <v>33676.608</v>
      </c>
      <c r="F1544" s="91">
        <v>35261.214</v>
      </c>
      <c r="G1544" s="91">
        <v>-1339.1</v>
      </c>
      <c r="H1544" s="91">
        <v>-114.1</v>
      </c>
      <c r="I1544" s="91">
        <v>-656.69400000000007</v>
      </c>
      <c r="J1544" s="90">
        <v>0</v>
      </c>
    </row>
    <row r="1545" spans="1:10">
      <c r="A1545" s="89">
        <v>40576</v>
      </c>
      <c r="B1545" s="90">
        <v>8</v>
      </c>
      <c r="C1545" s="91">
        <v>32712</v>
      </c>
      <c r="D1545" s="92" t="s">
        <v>172</v>
      </c>
      <c r="E1545" s="91">
        <v>32826.252</v>
      </c>
      <c r="F1545" s="91">
        <v>34557.89</v>
      </c>
      <c r="G1545" s="91">
        <v>-1558.04</v>
      </c>
      <c r="H1545" s="91">
        <v>-114.2</v>
      </c>
      <c r="I1545" s="91">
        <v>-600.04</v>
      </c>
      <c r="J1545" s="90">
        <v>0</v>
      </c>
    </row>
    <row r="1546" spans="1:10">
      <c r="A1546" s="89">
        <v>40576</v>
      </c>
      <c r="B1546" s="90">
        <v>9</v>
      </c>
      <c r="C1546" s="91">
        <v>32244</v>
      </c>
      <c r="D1546" s="92" t="s">
        <v>172</v>
      </c>
      <c r="E1546" s="91">
        <v>32352.371999999999</v>
      </c>
      <c r="F1546" s="91">
        <v>34699.014000000003</v>
      </c>
      <c r="G1546" s="91">
        <v>-1906.64</v>
      </c>
      <c r="H1546" s="91">
        <v>-114.2</v>
      </c>
      <c r="I1546" s="91">
        <v>-450.51</v>
      </c>
      <c r="J1546" s="90">
        <v>0</v>
      </c>
    </row>
    <row r="1547" spans="1:10">
      <c r="A1547" s="89">
        <v>40576</v>
      </c>
      <c r="B1547" s="90">
        <v>10</v>
      </c>
      <c r="C1547" s="91">
        <v>32040</v>
      </c>
      <c r="D1547" s="92" t="s">
        <v>172</v>
      </c>
      <c r="E1547" s="91">
        <v>32141.252</v>
      </c>
      <c r="F1547" s="91">
        <v>34604.843999999997</v>
      </c>
      <c r="G1547" s="91">
        <v>-1905.7</v>
      </c>
      <c r="H1547" s="91">
        <v>-114.2</v>
      </c>
      <c r="I1547" s="91">
        <v>-456.98400000000004</v>
      </c>
      <c r="J1547" s="90">
        <v>0</v>
      </c>
    </row>
    <row r="1548" spans="1:10">
      <c r="A1548" s="89">
        <v>40576</v>
      </c>
      <c r="B1548" s="90">
        <v>11</v>
      </c>
      <c r="C1548" s="91">
        <v>32315</v>
      </c>
      <c r="D1548" s="92" t="s">
        <v>172</v>
      </c>
      <c r="E1548" s="91">
        <v>32434.626</v>
      </c>
      <c r="F1548" s="91">
        <v>36187.1</v>
      </c>
      <c r="G1548" s="91">
        <v>-1614.6</v>
      </c>
      <c r="H1548" s="91">
        <v>-114.2</v>
      </c>
      <c r="I1548" s="91">
        <v>-1924.86</v>
      </c>
      <c r="J1548" s="90">
        <v>0</v>
      </c>
    </row>
    <row r="1549" spans="1:10">
      <c r="A1549" s="89">
        <v>40576</v>
      </c>
      <c r="B1549" s="90">
        <v>12</v>
      </c>
      <c r="C1549" s="91">
        <v>33378</v>
      </c>
      <c r="D1549" s="92" t="s">
        <v>172</v>
      </c>
      <c r="E1549" s="91">
        <v>33512.906000000003</v>
      </c>
      <c r="F1549" s="91">
        <v>36919.980000000003</v>
      </c>
      <c r="G1549" s="91">
        <v>-1269.2</v>
      </c>
      <c r="H1549" s="91">
        <v>-114.2</v>
      </c>
      <c r="I1549" s="91">
        <v>-2018.6460000000002</v>
      </c>
      <c r="J1549" s="90">
        <v>0</v>
      </c>
    </row>
    <row r="1550" spans="1:10">
      <c r="A1550" s="89">
        <v>40576</v>
      </c>
      <c r="B1550" s="90">
        <v>13</v>
      </c>
      <c r="C1550" s="91">
        <v>36358</v>
      </c>
      <c r="D1550" s="92" t="s">
        <v>172</v>
      </c>
      <c r="E1550" s="91">
        <v>36557.101999999999</v>
      </c>
      <c r="F1550" s="91">
        <v>39688.730000000003</v>
      </c>
      <c r="G1550" s="91">
        <v>-995.64</v>
      </c>
      <c r="H1550" s="91">
        <v>-114.2</v>
      </c>
      <c r="I1550" s="91">
        <v>-2018.644</v>
      </c>
      <c r="J1550" s="90">
        <v>0</v>
      </c>
    </row>
    <row r="1551" spans="1:10">
      <c r="A1551" s="89">
        <v>40576</v>
      </c>
      <c r="B1551" s="90">
        <v>14</v>
      </c>
      <c r="C1551" s="91">
        <v>39679</v>
      </c>
      <c r="D1551" s="92" t="s">
        <v>172</v>
      </c>
      <c r="E1551" s="91">
        <v>39977.364000000001</v>
      </c>
      <c r="F1551" s="91">
        <v>42735.235999999997</v>
      </c>
      <c r="G1551" s="91">
        <v>-624.96</v>
      </c>
      <c r="H1551" s="91">
        <v>-114.1</v>
      </c>
      <c r="I1551" s="91">
        <v>-2018.442</v>
      </c>
      <c r="J1551" s="90">
        <v>0</v>
      </c>
    </row>
    <row r="1552" spans="1:10">
      <c r="A1552" s="89">
        <v>40576</v>
      </c>
      <c r="B1552" s="90">
        <v>15</v>
      </c>
      <c r="C1552" s="91">
        <v>43755</v>
      </c>
      <c r="D1552" s="92" t="s">
        <v>172</v>
      </c>
      <c r="E1552" s="91">
        <v>44131.928</v>
      </c>
      <c r="F1552" s="91">
        <v>46285.42</v>
      </c>
      <c r="G1552" s="91">
        <v>-15.62</v>
      </c>
      <c r="H1552" s="91">
        <v>-114.2</v>
      </c>
      <c r="I1552" s="91">
        <v>-2018.442</v>
      </c>
      <c r="J1552" s="90">
        <v>0</v>
      </c>
    </row>
    <row r="1553" spans="1:10">
      <c r="A1553" s="89">
        <v>40576</v>
      </c>
      <c r="B1553" s="90">
        <v>16</v>
      </c>
      <c r="C1553" s="91">
        <v>45555</v>
      </c>
      <c r="D1553" s="92" t="s">
        <v>172</v>
      </c>
      <c r="E1553" s="91">
        <v>45895.406000000003</v>
      </c>
      <c r="F1553" s="91">
        <v>48150.61</v>
      </c>
      <c r="G1553" s="91">
        <v>-12.82</v>
      </c>
      <c r="H1553" s="91">
        <v>-168.6</v>
      </c>
      <c r="I1553" s="91">
        <v>-2018.14</v>
      </c>
      <c r="J1553" s="90">
        <v>0</v>
      </c>
    </row>
    <row r="1554" spans="1:10">
      <c r="A1554" s="89">
        <v>40576</v>
      </c>
      <c r="B1554" s="90">
        <v>17</v>
      </c>
      <c r="C1554" s="91">
        <v>46156</v>
      </c>
      <c r="D1554" s="92" t="s">
        <v>172</v>
      </c>
      <c r="E1554" s="91">
        <v>46485.758000000002</v>
      </c>
      <c r="F1554" s="91">
        <v>48827.606</v>
      </c>
      <c r="G1554" s="91">
        <v>-13.9</v>
      </c>
      <c r="H1554" s="91">
        <v>-305.8</v>
      </c>
      <c r="I1554" s="91">
        <v>-2018.8480000000002</v>
      </c>
      <c r="J1554" s="90">
        <v>0</v>
      </c>
    </row>
    <row r="1555" spans="1:10">
      <c r="A1555" s="89">
        <v>40576</v>
      </c>
      <c r="B1555" s="90">
        <v>18</v>
      </c>
      <c r="C1555" s="91">
        <v>46174</v>
      </c>
      <c r="D1555" s="92" t="s">
        <v>172</v>
      </c>
      <c r="E1555" s="91">
        <v>46518.362000000001</v>
      </c>
      <c r="F1555" s="91">
        <v>48790.302000000003</v>
      </c>
      <c r="G1555" s="91">
        <v>-16.38</v>
      </c>
      <c r="H1555" s="91">
        <v>-232.7</v>
      </c>
      <c r="I1555" s="91">
        <v>-2018.6460000000002</v>
      </c>
      <c r="J1555" s="90">
        <v>0</v>
      </c>
    </row>
    <row r="1556" spans="1:10">
      <c r="A1556" s="89">
        <v>40576</v>
      </c>
      <c r="B1556" s="90">
        <v>19</v>
      </c>
      <c r="C1556" s="91">
        <v>46986</v>
      </c>
      <c r="D1556" s="92" t="s">
        <v>172</v>
      </c>
      <c r="E1556" s="91">
        <v>47323.408000000003</v>
      </c>
      <c r="F1556" s="91">
        <v>49713.883999999998</v>
      </c>
      <c r="G1556" s="91">
        <v>-12.18</v>
      </c>
      <c r="H1556" s="91">
        <v>-353.4</v>
      </c>
      <c r="I1556" s="91">
        <v>-1741.44</v>
      </c>
      <c r="J1556" s="90">
        <v>0</v>
      </c>
    </row>
    <row r="1557" spans="1:10">
      <c r="A1557" s="89">
        <v>40576</v>
      </c>
      <c r="B1557" s="90">
        <v>20</v>
      </c>
      <c r="C1557" s="91">
        <v>47291</v>
      </c>
      <c r="D1557" s="92" t="s">
        <v>172</v>
      </c>
      <c r="E1557" s="91">
        <v>47648.902000000002</v>
      </c>
      <c r="F1557" s="91">
        <v>50086.514000000003</v>
      </c>
      <c r="G1557" s="91">
        <v>-8.76</v>
      </c>
      <c r="H1557" s="91">
        <v>-400.8</v>
      </c>
      <c r="I1557" s="91">
        <v>-1751.758</v>
      </c>
      <c r="J1557" s="90">
        <v>0</v>
      </c>
    </row>
    <row r="1558" spans="1:10">
      <c r="A1558" s="89">
        <v>40576</v>
      </c>
      <c r="B1558" s="90">
        <v>21</v>
      </c>
      <c r="C1558" s="91">
        <v>47417</v>
      </c>
      <c r="D1558" s="92" t="s">
        <v>172</v>
      </c>
      <c r="E1558" s="91">
        <v>47784.218000000001</v>
      </c>
      <c r="F1558" s="91">
        <v>50218.33</v>
      </c>
      <c r="G1558" s="91">
        <v>-6.8</v>
      </c>
      <c r="H1558" s="91">
        <v>-401</v>
      </c>
      <c r="I1558" s="91">
        <v>-2018.7460000000001</v>
      </c>
      <c r="J1558" s="90">
        <v>0</v>
      </c>
    </row>
    <row r="1559" spans="1:10">
      <c r="A1559" s="89">
        <v>40576</v>
      </c>
      <c r="B1559" s="90">
        <v>22</v>
      </c>
      <c r="C1559" s="91">
        <v>47567</v>
      </c>
      <c r="D1559" s="92" t="s">
        <v>172</v>
      </c>
      <c r="E1559" s="91">
        <v>47931.832000000002</v>
      </c>
      <c r="F1559" s="91">
        <v>50364.644</v>
      </c>
      <c r="G1559" s="91">
        <v>-7.66</v>
      </c>
      <c r="H1559" s="91">
        <v>-401</v>
      </c>
      <c r="I1559" s="91">
        <v>-2018.5440000000001</v>
      </c>
      <c r="J1559" s="90">
        <v>0</v>
      </c>
    </row>
    <row r="1560" spans="1:10">
      <c r="A1560" s="89">
        <v>40576</v>
      </c>
      <c r="B1560" s="90">
        <v>23</v>
      </c>
      <c r="C1560" s="91">
        <v>47769</v>
      </c>
      <c r="D1560" s="92" t="s">
        <v>172</v>
      </c>
      <c r="E1560" s="91">
        <v>48151.392</v>
      </c>
      <c r="F1560" s="91">
        <v>50402.196000000004</v>
      </c>
      <c r="G1560" s="91">
        <v>-6.64</v>
      </c>
      <c r="H1560" s="91">
        <v>-401</v>
      </c>
      <c r="I1560" s="91">
        <v>-1841.3960000000002</v>
      </c>
      <c r="J1560" s="90">
        <v>0</v>
      </c>
    </row>
    <row r="1561" spans="1:10">
      <c r="A1561" s="89">
        <v>40576</v>
      </c>
      <c r="B1561" s="90">
        <v>24</v>
      </c>
      <c r="C1561" s="91">
        <v>47854</v>
      </c>
      <c r="D1561" s="92" t="s">
        <v>172</v>
      </c>
      <c r="E1561" s="91">
        <v>48257.89</v>
      </c>
      <c r="F1561" s="91">
        <v>50510.553999999996</v>
      </c>
      <c r="G1561" s="91">
        <v>-2.68</v>
      </c>
      <c r="H1561" s="91">
        <v>-401</v>
      </c>
      <c r="I1561" s="91">
        <v>-1842.104</v>
      </c>
      <c r="J1561" s="90">
        <v>0</v>
      </c>
    </row>
    <row r="1562" spans="1:10">
      <c r="A1562" s="89">
        <v>40576</v>
      </c>
      <c r="B1562" s="90">
        <v>25</v>
      </c>
      <c r="C1562" s="91">
        <v>48073</v>
      </c>
      <c r="D1562" s="92" t="s">
        <v>172</v>
      </c>
      <c r="E1562" s="91">
        <v>48421.696000000004</v>
      </c>
      <c r="F1562" s="91">
        <v>50564.148000000001</v>
      </c>
      <c r="G1562" s="91">
        <v>-2.78</v>
      </c>
      <c r="H1562" s="91">
        <v>-401</v>
      </c>
      <c r="I1562" s="91">
        <v>-1738.91</v>
      </c>
      <c r="J1562" s="90">
        <v>0</v>
      </c>
    </row>
    <row r="1563" spans="1:10">
      <c r="A1563" s="89">
        <v>40576</v>
      </c>
      <c r="B1563" s="90">
        <v>26</v>
      </c>
      <c r="C1563" s="91">
        <v>47857</v>
      </c>
      <c r="D1563" s="92" t="s">
        <v>172</v>
      </c>
      <c r="E1563" s="91">
        <v>48191.51</v>
      </c>
      <c r="F1563" s="91">
        <v>50338.462</v>
      </c>
      <c r="G1563" s="91">
        <v>-4.9800000000000004</v>
      </c>
      <c r="H1563" s="91">
        <v>-401.1</v>
      </c>
      <c r="I1563" s="91">
        <v>-1739.4160000000002</v>
      </c>
      <c r="J1563" s="90">
        <v>0</v>
      </c>
    </row>
    <row r="1564" spans="1:10">
      <c r="A1564" s="89">
        <v>40576</v>
      </c>
      <c r="B1564" s="90">
        <v>27</v>
      </c>
      <c r="C1564" s="91">
        <v>47588</v>
      </c>
      <c r="D1564" s="92" t="s">
        <v>172</v>
      </c>
      <c r="E1564" s="91">
        <v>47934.593999999997</v>
      </c>
      <c r="F1564" s="91">
        <v>50345.872000000003</v>
      </c>
      <c r="G1564" s="91">
        <v>-10.34</v>
      </c>
      <c r="H1564" s="91">
        <v>-401</v>
      </c>
      <c r="I1564" s="91">
        <v>-1997.6020000000001</v>
      </c>
      <c r="J1564" s="90">
        <v>0</v>
      </c>
    </row>
    <row r="1565" spans="1:10">
      <c r="A1565" s="89">
        <v>40576</v>
      </c>
      <c r="B1565" s="90">
        <v>28</v>
      </c>
      <c r="C1565" s="91">
        <v>47580</v>
      </c>
      <c r="D1565" s="92" t="s">
        <v>172</v>
      </c>
      <c r="E1565" s="91">
        <v>47915.1</v>
      </c>
      <c r="F1565" s="91">
        <v>50322.998</v>
      </c>
      <c r="G1565" s="91">
        <v>-10.32</v>
      </c>
      <c r="H1565" s="91">
        <v>-401.1</v>
      </c>
      <c r="I1565" s="91">
        <v>-1997.298</v>
      </c>
      <c r="J1565" s="90">
        <v>0</v>
      </c>
    </row>
    <row r="1566" spans="1:10">
      <c r="A1566" s="89">
        <v>40576</v>
      </c>
      <c r="B1566" s="90">
        <v>29</v>
      </c>
      <c r="C1566" s="91">
        <v>47511</v>
      </c>
      <c r="D1566" s="92" t="s">
        <v>172</v>
      </c>
      <c r="E1566" s="91">
        <v>48006.432000000001</v>
      </c>
      <c r="F1566" s="91">
        <v>50326</v>
      </c>
      <c r="G1566" s="91">
        <v>-6.92</v>
      </c>
      <c r="H1566" s="91">
        <v>-401</v>
      </c>
      <c r="I1566" s="91">
        <v>-1909.4820000000002</v>
      </c>
      <c r="J1566" s="90">
        <v>0</v>
      </c>
    </row>
    <row r="1567" spans="1:10">
      <c r="A1567" s="89">
        <v>40576</v>
      </c>
      <c r="B1567" s="90">
        <v>30</v>
      </c>
      <c r="C1567" s="91">
        <v>47417</v>
      </c>
      <c r="D1567" s="92" t="s">
        <v>172</v>
      </c>
      <c r="E1567" s="91">
        <v>47782.786</v>
      </c>
      <c r="F1567" s="91">
        <v>50103.794000000002</v>
      </c>
      <c r="G1567" s="91">
        <v>-12.46</v>
      </c>
      <c r="H1567" s="91">
        <v>-401</v>
      </c>
      <c r="I1567" s="91">
        <v>-1907.9660000000001</v>
      </c>
      <c r="J1567" s="90">
        <v>0</v>
      </c>
    </row>
    <row r="1568" spans="1:10">
      <c r="A1568" s="89">
        <v>40576</v>
      </c>
      <c r="B1568" s="90">
        <v>31</v>
      </c>
      <c r="C1568" s="91">
        <v>47227</v>
      </c>
      <c r="D1568" s="92" t="s">
        <v>172</v>
      </c>
      <c r="E1568" s="91">
        <v>47547.271999999997</v>
      </c>
      <c r="F1568" s="91">
        <v>49439.62</v>
      </c>
      <c r="G1568" s="91">
        <v>-12.18</v>
      </c>
      <c r="H1568" s="91">
        <v>-446.9</v>
      </c>
      <c r="I1568" s="91">
        <v>-1439.2440000000001</v>
      </c>
      <c r="J1568" s="90">
        <v>0</v>
      </c>
    </row>
    <row r="1569" spans="1:10">
      <c r="A1569" s="89">
        <v>40576</v>
      </c>
      <c r="B1569" s="90">
        <v>32</v>
      </c>
      <c r="C1569" s="91">
        <v>47960</v>
      </c>
      <c r="D1569" s="92" t="s">
        <v>172</v>
      </c>
      <c r="E1569" s="91">
        <v>48330.79</v>
      </c>
      <c r="F1569" s="91">
        <v>50219.26</v>
      </c>
      <c r="G1569" s="91">
        <v>-2.72</v>
      </c>
      <c r="H1569" s="91">
        <v>-451.3</v>
      </c>
      <c r="I1569" s="91">
        <v>-1361.04</v>
      </c>
      <c r="J1569" s="90">
        <v>0</v>
      </c>
    </row>
    <row r="1570" spans="1:10">
      <c r="A1570" s="89">
        <v>40576</v>
      </c>
      <c r="B1570" s="90">
        <v>33</v>
      </c>
      <c r="C1570" s="91">
        <v>49153</v>
      </c>
      <c r="D1570" s="92" t="s">
        <v>172</v>
      </c>
      <c r="E1570" s="91">
        <v>49512.49</v>
      </c>
      <c r="F1570" s="91">
        <v>50425.955999999998</v>
      </c>
      <c r="G1570" s="91">
        <v>-12.16</v>
      </c>
      <c r="H1570" s="91">
        <v>-451.4</v>
      </c>
      <c r="I1570" s="91">
        <v>-142.08799999999999</v>
      </c>
      <c r="J1570" s="90">
        <v>0</v>
      </c>
    </row>
    <row r="1571" spans="1:10">
      <c r="A1571" s="89">
        <v>40576</v>
      </c>
      <c r="B1571" s="90">
        <v>34</v>
      </c>
      <c r="C1571" s="91">
        <v>50834</v>
      </c>
      <c r="D1571" s="92" t="s">
        <v>172</v>
      </c>
      <c r="E1571" s="91">
        <v>51266.11</v>
      </c>
      <c r="F1571" s="91">
        <v>52177.995999999999</v>
      </c>
      <c r="G1571" s="91">
        <v>-8.94</v>
      </c>
      <c r="H1571" s="91">
        <v>-451.5</v>
      </c>
      <c r="I1571" s="91">
        <v>66.084000000000003</v>
      </c>
      <c r="J1571" s="90">
        <v>0</v>
      </c>
    </row>
    <row r="1572" spans="1:10">
      <c r="A1572" s="89">
        <v>40576</v>
      </c>
      <c r="B1572" s="90">
        <v>35</v>
      </c>
      <c r="C1572" s="91">
        <v>53162</v>
      </c>
      <c r="D1572" s="92" t="s">
        <v>172</v>
      </c>
      <c r="E1572" s="91">
        <v>53538.938000000002</v>
      </c>
      <c r="F1572" s="91">
        <v>54001.483999999997</v>
      </c>
      <c r="G1572" s="91">
        <v>-13.96</v>
      </c>
      <c r="H1572" s="91">
        <v>-451.6</v>
      </c>
      <c r="I1572" s="91">
        <v>1571.3520000000001</v>
      </c>
      <c r="J1572" s="90">
        <v>0</v>
      </c>
    </row>
    <row r="1573" spans="1:10">
      <c r="A1573" s="89">
        <v>40576</v>
      </c>
      <c r="B1573" s="90">
        <v>36</v>
      </c>
      <c r="C1573" s="91">
        <v>53203</v>
      </c>
      <c r="D1573" s="92" t="s">
        <v>172</v>
      </c>
      <c r="E1573" s="91">
        <v>53587.813999999998</v>
      </c>
      <c r="F1573" s="91">
        <v>54049.7</v>
      </c>
      <c r="G1573" s="91">
        <v>-12.02</v>
      </c>
      <c r="H1573" s="91">
        <v>-451.6</v>
      </c>
      <c r="I1573" s="91">
        <v>1949.7180000000001</v>
      </c>
      <c r="J1573" s="90">
        <v>0</v>
      </c>
    </row>
    <row r="1574" spans="1:10">
      <c r="A1574" s="89">
        <v>40576</v>
      </c>
      <c r="B1574" s="90">
        <v>37</v>
      </c>
      <c r="C1574" s="91">
        <v>52605</v>
      </c>
      <c r="D1574" s="92" t="s">
        <v>172</v>
      </c>
      <c r="E1574" s="91">
        <v>52913.002</v>
      </c>
      <c r="F1574" s="91">
        <v>53368.347999999998</v>
      </c>
      <c r="G1574" s="91">
        <v>-3.84</v>
      </c>
      <c r="H1574" s="91">
        <v>-451.7</v>
      </c>
      <c r="I1574" s="91">
        <v>1223.0220000000002</v>
      </c>
      <c r="J1574" s="90">
        <v>50.4</v>
      </c>
    </row>
    <row r="1575" spans="1:10">
      <c r="A1575" s="89">
        <v>40576</v>
      </c>
      <c r="B1575" s="90">
        <v>38</v>
      </c>
      <c r="C1575" s="91">
        <v>51636</v>
      </c>
      <c r="D1575" s="92" t="s">
        <v>172</v>
      </c>
      <c r="E1575" s="91">
        <v>51904.307999999997</v>
      </c>
      <c r="F1575" s="91">
        <v>52358.874000000003</v>
      </c>
      <c r="G1575" s="91">
        <v>-6.46</v>
      </c>
      <c r="H1575" s="91">
        <v>-451.6</v>
      </c>
      <c r="I1575" s="91">
        <v>1089.798</v>
      </c>
      <c r="J1575" s="90">
        <v>50.4</v>
      </c>
    </row>
    <row r="1576" spans="1:10">
      <c r="A1576" s="89">
        <v>40576</v>
      </c>
      <c r="B1576" s="90">
        <v>39</v>
      </c>
      <c r="C1576" s="91">
        <v>50267</v>
      </c>
      <c r="D1576" s="92" t="s">
        <v>172</v>
      </c>
      <c r="E1576" s="91">
        <v>50491.417999999998</v>
      </c>
      <c r="F1576" s="91">
        <v>50946.983999999997</v>
      </c>
      <c r="G1576" s="91">
        <v>-5.46</v>
      </c>
      <c r="H1576" s="91">
        <v>-451.6</v>
      </c>
      <c r="I1576" s="91">
        <v>595.74800000000005</v>
      </c>
      <c r="J1576" s="90">
        <v>50.4</v>
      </c>
    </row>
    <row r="1577" spans="1:10">
      <c r="A1577" s="89">
        <v>40576</v>
      </c>
      <c r="B1577" s="90">
        <v>40</v>
      </c>
      <c r="C1577" s="91">
        <v>48456</v>
      </c>
      <c r="D1577" s="92" t="s">
        <v>172</v>
      </c>
      <c r="E1577" s="91">
        <v>48799.58</v>
      </c>
      <c r="F1577" s="91">
        <v>49260.786</v>
      </c>
      <c r="G1577" s="91">
        <v>-12.86</v>
      </c>
      <c r="H1577" s="91">
        <v>-451.5</v>
      </c>
      <c r="I1577" s="91">
        <v>427.63800000000003</v>
      </c>
      <c r="J1577" s="90">
        <v>50.4</v>
      </c>
    </row>
    <row r="1578" spans="1:10">
      <c r="A1578" s="89">
        <v>40576</v>
      </c>
      <c r="B1578" s="90">
        <v>41</v>
      </c>
      <c r="C1578" s="91">
        <v>47121</v>
      </c>
      <c r="D1578" s="92" t="s">
        <v>172</v>
      </c>
      <c r="E1578" s="91">
        <v>47373.781999999999</v>
      </c>
      <c r="F1578" s="91">
        <v>47830.368000000002</v>
      </c>
      <c r="G1578" s="91">
        <v>-8</v>
      </c>
      <c r="H1578" s="91">
        <v>-451.3</v>
      </c>
      <c r="I1578" s="91">
        <v>273.46199999999999</v>
      </c>
      <c r="J1578" s="90">
        <v>50</v>
      </c>
    </row>
    <row r="1579" spans="1:10">
      <c r="A1579" s="89">
        <v>40576</v>
      </c>
      <c r="B1579" s="90">
        <v>42</v>
      </c>
      <c r="C1579" s="91">
        <v>45085</v>
      </c>
      <c r="D1579" s="92" t="s">
        <v>172</v>
      </c>
      <c r="E1579" s="91">
        <v>45401.46</v>
      </c>
      <c r="F1579" s="91">
        <v>45860.946000000004</v>
      </c>
      <c r="G1579" s="91">
        <v>-9.4</v>
      </c>
      <c r="H1579" s="91">
        <v>-451.3</v>
      </c>
      <c r="I1579" s="91">
        <v>273.858</v>
      </c>
      <c r="J1579" s="90">
        <v>50.4</v>
      </c>
    </row>
    <row r="1580" spans="1:10">
      <c r="A1580" s="89">
        <v>40576</v>
      </c>
      <c r="B1580" s="90">
        <v>43</v>
      </c>
      <c r="C1580" s="91">
        <v>43504</v>
      </c>
      <c r="D1580" s="92" t="s">
        <v>172</v>
      </c>
      <c r="E1580" s="91">
        <v>43798.53</v>
      </c>
      <c r="F1580" s="91">
        <v>44453.836000000003</v>
      </c>
      <c r="G1580" s="91">
        <v>-8.2799999999999994</v>
      </c>
      <c r="H1580" s="91">
        <v>-451.4</v>
      </c>
      <c r="I1580" s="91">
        <v>49.828000000000003</v>
      </c>
      <c r="J1580" s="90">
        <v>50.4</v>
      </c>
    </row>
    <row r="1581" spans="1:10">
      <c r="A1581" s="89">
        <v>40576</v>
      </c>
      <c r="B1581" s="90">
        <v>44</v>
      </c>
      <c r="C1581" s="91">
        <v>41052</v>
      </c>
      <c r="D1581" s="92" t="s">
        <v>172</v>
      </c>
      <c r="E1581" s="91">
        <v>41395.29</v>
      </c>
      <c r="F1581" s="91">
        <v>42056.455999999998</v>
      </c>
      <c r="G1581" s="91">
        <v>-12.64</v>
      </c>
      <c r="H1581" s="91">
        <v>-451.3</v>
      </c>
      <c r="I1581" s="91">
        <v>-201.03800000000001</v>
      </c>
      <c r="J1581" s="90">
        <v>50.4</v>
      </c>
    </row>
    <row r="1582" spans="1:10">
      <c r="A1582" s="89">
        <v>40576</v>
      </c>
      <c r="B1582" s="90">
        <v>45</v>
      </c>
      <c r="C1582" s="91">
        <v>39056</v>
      </c>
      <c r="D1582" s="92" t="s">
        <v>172</v>
      </c>
      <c r="E1582" s="91">
        <v>39409.381999999998</v>
      </c>
      <c r="F1582" s="91">
        <v>40319.345999999998</v>
      </c>
      <c r="G1582" s="91">
        <v>-9.76</v>
      </c>
      <c r="H1582" s="91">
        <v>-451.3</v>
      </c>
      <c r="I1582" s="91">
        <v>-459.834</v>
      </c>
      <c r="J1582" s="90">
        <v>50.4</v>
      </c>
    </row>
    <row r="1583" spans="1:10">
      <c r="A1583" s="89">
        <v>40576</v>
      </c>
      <c r="B1583" s="90">
        <v>46</v>
      </c>
      <c r="C1583" s="91">
        <v>37183</v>
      </c>
      <c r="D1583" s="92" t="s">
        <v>172</v>
      </c>
      <c r="E1583" s="91">
        <v>37532.368000000002</v>
      </c>
      <c r="F1583" s="91">
        <v>38451.31</v>
      </c>
      <c r="G1583" s="91">
        <v>-22.74</v>
      </c>
      <c r="H1583" s="91">
        <v>-447.3</v>
      </c>
      <c r="I1583" s="91">
        <v>-458.51800000000003</v>
      </c>
      <c r="J1583" s="90">
        <v>50</v>
      </c>
    </row>
    <row r="1584" spans="1:10">
      <c r="A1584" s="89">
        <v>40576</v>
      </c>
      <c r="B1584" s="90">
        <v>47</v>
      </c>
      <c r="C1584" s="91">
        <v>35025</v>
      </c>
      <c r="D1584" s="92" t="s">
        <v>172</v>
      </c>
      <c r="E1584" s="91">
        <v>35366.773999999998</v>
      </c>
      <c r="F1584" s="91">
        <v>37080.993999999999</v>
      </c>
      <c r="G1584" s="91">
        <v>-829.62</v>
      </c>
      <c r="H1584" s="91">
        <v>-401.1</v>
      </c>
      <c r="I1584" s="91">
        <v>-490.69200000000001</v>
      </c>
      <c r="J1584" s="90">
        <v>50.4</v>
      </c>
    </row>
    <row r="1585" spans="1:10">
      <c r="A1585" s="89">
        <v>40576</v>
      </c>
      <c r="B1585" s="90">
        <v>48</v>
      </c>
      <c r="C1585" s="91">
        <v>33867</v>
      </c>
      <c r="D1585" s="92" t="s">
        <v>172</v>
      </c>
      <c r="E1585" s="91">
        <v>34200.054000000004</v>
      </c>
      <c r="F1585" s="91">
        <v>36514.733999999997</v>
      </c>
      <c r="G1585" s="91">
        <v>-1347.38</v>
      </c>
      <c r="H1585" s="91">
        <v>-400.9</v>
      </c>
      <c r="I1585" s="91">
        <v>-490.084</v>
      </c>
      <c r="J1585" s="90">
        <v>50.4</v>
      </c>
    </row>
    <row r="1586" spans="1:10">
      <c r="A1586" s="89">
        <v>40577</v>
      </c>
      <c r="B1586" s="90">
        <v>1</v>
      </c>
      <c r="C1586" s="91">
        <v>34171</v>
      </c>
      <c r="D1586" s="92" t="s">
        <v>172</v>
      </c>
      <c r="E1586" s="91">
        <v>34452.735999999997</v>
      </c>
      <c r="F1586" s="91">
        <v>36471.01</v>
      </c>
      <c r="G1586" s="91">
        <v>-1380.1</v>
      </c>
      <c r="H1586" s="91">
        <v>-400.9</v>
      </c>
      <c r="I1586" s="91">
        <v>-227.952</v>
      </c>
      <c r="J1586" s="90">
        <v>-0.4</v>
      </c>
    </row>
    <row r="1587" spans="1:10">
      <c r="A1587" s="89">
        <v>40577</v>
      </c>
      <c r="B1587" s="90">
        <v>2</v>
      </c>
      <c r="C1587" s="91">
        <v>34277</v>
      </c>
      <c r="D1587" s="92" t="s">
        <v>172</v>
      </c>
      <c r="E1587" s="91">
        <v>34593.69</v>
      </c>
      <c r="F1587" s="91">
        <v>36583.144</v>
      </c>
      <c r="G1587" s="91">
        <v>-1406.54</v>
      </c>
      <c r="H1587" s="91">
        <v>-401</v>
      </c>
      <c r="I1587" s="91">
        <v>-228.05200000000002</v>
      </c>
      <c r="J1587" s="90">
        <v>0</v>
      </c>
    </row>
    <row r="1588" spans="1:10">
      <c r="A1588" s="89">
        <v>40577</v>
      </c>
      <c r="B1588" s="90">
        <v>3</v>
      </c>
      <c r="C1588" s="91">
        <v>34132</v>
      </c>
      <c r="D1588" s="92" t="s">
        <v>172</v>
      </c>
      <c r="E1588" s="91">
        <v>34501.046000000002</v>
      </c>
      <c r="F1588" s="91">
        <v>36398.925999999999</v>
      </c>
      <c r="G1588" s="91">
        <v>-1346.02</v>
      </c>
      <c r="H1588" s="91">
        <v>-377.1</v>
      </c>
      <c r="I1588" s="91">
        <v>-133.56200000000001</v>
      </c>
      <c r="J1588" s="90">
        <v>50</v>
      </c>
    </row>
    <row r="1589" spans="1:10">
      <c r="A1589" s="89">
        <v>40577</v>
      </c>
      <c r="B1589" s="90">
        <v>4</v>
      </c>
      <c r="C1589" s="91">
        <v>33626</v>
      </c>
      <c r="D1589" s="92" t="s">
        <v>172</v>
      </c>
      <c r="E1589" s="91">
        <v>33970.434000000001</v>
      </c>
      <c r="F1589" s="91">
        <v>35835.518000000004</v>
      </c>
      <c r="G1589" s="91">
        <v>-1460.86</v>
      </c>
      <c r="H1589" s="91">
        <v>-277.3</v>
      </c>
      <c r="I1589" s="91">
        <v>-133.66</v>
      </c>
      <c r="J1589" s="90">
        <v>50.4</v>
      </c>
    </row>
    <row r="1590" spans="1:10">
      <c r="A1590" s="89">
        <v>40577</v>
      </c>
      <c r="B1590" s="90">
        <v>5</v>
      </c>
      <c r="C1590" s="91">
        <v>33366</v>
      </c>
      <c r="D1590" s="92" t="s">
        <v>172</v>
      </c>
      <c r="E1590" s="91">
        <v>33677.161999999997</v>
      </c>
      <c r="F1590" s="91">
        <v>35463.752</v>
      </c>
      <c r="G1590" s="91">
        <v>-1575.3</v>
      </c>
      <c r="H1590" s="91">
        <v>-212.8</v>
      </c>
      <c r="I1590" s="91">
        <v>236.63800000000001</v>
      </c>
      <c r="J1590" s="90">
        <v>0</v>
      </c>
    </row>
    <row r="1591" spans="1:10">
      <c r="A1591" s="89">
        <v>40577</v>
      </c>
      <c r="B1591" s="90">
        <v>6</v>
      </c>
      <c r="C1591" s="91">
        <v>33416</v>
      </c>
      <c r="D1591" s="92" t="s">
        <v>172</v>
      </c>
      <c r="E1591" s="91">
        <v>33678.512000000002</v>
      </c>
      <c r="F1591" s="91">
        <v>35458.796000000002</v>
      </c>
      <c r="G1591" s="91">
        <v>-1626.12</v>
      </c>
      <c r="H1591" s="91">
        <v>-154.30000000000001</v>
      </c>
      <c r="I1591" s="91">
        <v>235.548</v>
      </c>
      <c r="J1591" s="90">
        <v>0</v>
      </c>
    </row>
    <row r="1592" spans="1:10">
      <c r="A1592" s="89">
        <v>40577</v>
      </c>
      <c r="B1592" s="90">
        <v>7</v>
      </c>
      <c r="C1592" s="91">
        <v>32782</v>
      </c>
      <c r="D1592" s="92" t="s">
        <v>172</v>
      </c>
      <c r="E1592" s="91">
        <v>33004.106</v>
      </c>
      <c r="F1592" s="91">
        <v>34953.51</v>
      </c>
      <c r="G1592" s="91">
        <v>-1511.94</v>
      </c>
      <c r="H1592" s="91">
        <v>-293.7</v>
      </c>
      <c r="I1592" s="91">
        <v>58.446000000000005</v>
      </c>
      <c r="J1592" s="90">
        <v>0</v>
      </c>
    </row>
    <row r="1593" spans="1:10">
      <c r="A1593" s="89">
        <v>40577</v>
      </c>
      <c r="B1593" s="90">
        <v>8</v>
      </c>
      <c r="C1593" s="91">
        <v>32074</v>
      </c>
      <c r="D1593" s="92" t="s">
        <v>172</v>
      </c>
      <c r="E1593" s="91">
        <v>32330.382000000001</v>
      </c>
      <c r="F1593" s="91">
        <v>34321.432000000001</v>
      </c>
      <c r="G1593" s="91">
        <v>-1645.6</v>
      </c>
      <c r="H1593" s="91">
        <v>-346.3</v>
      </c>
      <c r="I1593" s="91">
        <v>55.992000000000004</v>
      </c>
      <c r="J1593" s="90">
        <v>0</v>
      </c>
    </row>
    <row r="1594" spans="1:10">
      <c r="A1594" s="89">
        <v>40577</v>
      </c>
      <c r="B1594" s="90">
        <v>9</v>
      </c>
      <c r="C1594" s="91">
        <v>31670</v>
      </c>
      <c r="D1594" s="92" t="s">
        <v>172</v>
      </c>
      <c r="E1594" s="91">
        <v>31956.73</v>
      </c>
      <c r="F1594" s="91">
        <v>34203.663999999997</v>
      </c>
      <c r="G1594" s="91">
        <v>-1633.5</v>
      </c>
      <c r="H1594" s="91">
        <v>-357.3</v>
      </c>
      <c r="I1594" s="91">
        <v>-263.666</v>
      </c>
      <c r="J1594" s="90">
        <v>0</v>
      </c>
    </row>
    <row r="1595" spans="1:10">
      <c r="A1595" s="89">
        <v>40577</v>
      </c>
      <c r="B1595" s="90">
        <v>10</v>
      </c>
      <c r="C1595" s="91">
        <v>31535</v>
      </c>
      <c r="D1595" s="92" t="s">
        <v>172</v>
      </c>
      <c r="E1595" s="91">
        <v>31830.614000000001</v>
      </c>
      <c r="F1595" s="91">
        <v>33967.726000000002</v>
      </c>
      <c r="G1595" s="91">
        <v>-1618.14</v>
      </c>
      <c r="H1595" s="91">
        <v>-263.89999999999998</v>
      </c>
      <c r="I1595" s="91">
        <v>-309.08600000000001</v>
      </c>
      <c r="J1595" s="90">
        <v>0</v>
      </c>
    </row>
    <row r="1596" spans="1:10">
      <c r="A1596" s="89">
        <v>40577</v>
      </c>
      <c r="B1596" s="90">
        <v>11</v>
      </c>
      <c r="C1596" s="91">
        <v>31918</v>
      </c>
      <c r="D1596" s="92" t="s">
        <v>172</v>
      </c>
      <c r="E1596" s="91">
        <v>32228.686000000002</v>
      </c>
      <c r="F1596" s="91">
        <v>35083.538</v>
      </c>
      <c r="G1596" s="91">
        <v>-690.48</v>
      </c>
      <c r="H1596" s="91">
        <v>-114.1</v>
      </c>
      <c r="I1596" s="91">
        <v>-1884.3920000000001</v>
      </c>
      <c r="J1596" s="90">
        <v>0</v>
      </c>
    </row>
    <row r="1597" spans="1:10">
      <c r="A1597" s="89">
        <v>40577</v>
      </c>
      <c r="B1597" s="90">
        <v>12</v>
      </c>
      <c r="C1597" s="91">
        <v>32999</v>
      </c>
      <c r="D1597" s="92" t="s">
        <v>172</v>
      </c>
      <c r="E1597" s="91">
        <v>33328.754000000001</v>
      </c>
      <c r="F1597" s="91">
        <v>36523.46</v>
      </c>
      <c r="G1597" s="91">
        <v>-994.58</v>
      </c>
      <c r="H1597" s="91">
        <v>-176.8</v>
      </c>
      <c r="I1597" s="91">
        <v>-2018.038</v>
      </c>
      <c r="J1597" s="90">
        <v>0</v>
      </c>
    </row>
    <row r="1598" spans="1:10">
      <c r="A1598" s="89">
        <v>40577</v>
      </c>
      <c r="B1598" s="90">
        <v>13</v>
      </c>
      <c r="C1598" s="91">
        <v>36072</v>
      </c>
      <c r="D1598" s="92" t="s">
        <v>172</v>
      </c>
      <c r="E1598" s="91">
        <v>36500.160000000003</v>
      </c>
      <c r="F1598" s="91">
        <v>38980.192000000003</v>
      </c>
      <c r="G1598" s="91">
        <v>-342.16</v>
      </c>
      <c r="H1598" s="91">
        <v>-114.3</v>
      </c>
      <c r="I1598" s="91">
        <v>-2018.442</v>
      </c>
      <c r="J1598" s="90">
        <v>0</v>
      </c>
    </row>
    <row r="1599" spans="1:10">
      <c r="A1599" s="89">
        <v>40577</v>
      </c>
      <c r="B1599" s="90">
        <v>14</v>
      </c>
      <c r="C1599" s="91">
        <v>39491</v>
      </c>
      <c r="D1599" s="92" t="s">
        <v>172</v>
      </c>
      <c r="E1599" s="91">
        <v>39959.300000000003</v>
      </c>
      <c r="F1599" s="91">
        <v>42109.232000000004</v>
      </c>
      <c r="G1599" s="91">
        <v>-7.86</v>
      </c>
      <c r="H1599" s="91">
        <v>-114.3</v>
      </c>
      <c r="I1599" s="91">
        <v>-2016.6220000000001</v>
      </c>
      <c r="J1599" s="90">
        <v>0</v>
      </c>
    </row>
    <row r="1600" spans="1:10">
      <c r="A1600" s="89">
        <v>40577</v>
      </c>
      <c r="B1600" s="90">
        <v>15</v>
      </c>
      <c r="C1600" s="91">
        <v>43687</v>
      </c>
      <c r="D1600" s="92" t="s">
        <v>172</v>
      </c>
      <c r="E1600" s="91">
        <v>43994.286</v>
      </c>
      <c r="F1600" s="91">
        <v>46045.902000000002</v>
      </c>
      <c r="G1600" s="91">
        <v>-6.74</v>
      </c>
      <c r="H1600" s="91">
        <v>-114.3</v>
      </c>
      <c r="I1600" s="91">
        <v>-1483.354</v>
      </c>
      <c r="J1600" s="90">
        <v>0</v>
      </c>
    </row>
    <row r="1601" spans="1:10">
      <c r="A1601" s="89">
        <v>40577</v>
      </c>
      <c r="B1601" s="90">
        <v>16</v>
      </c>
      <c r="C1601" s="91">
        <v>45197</v>
      </c>
      <c r="D1601" s="92" t="s">
        <v>172</v>
      </c>
      <c r="E1601" s="91">
        <v>45491.091999999997</v>
      </c>
      <c r="F1601" s="91">
        <v>47683.483999999997</v>
      </c>
      <c r="G1601" s="91">
        <v>-14.68</v>
      </c>
      <c r="H1601" s="91">
        <v>-257.3</v>
      </c>
      <c r="I1601" s="91">
        <v>-1414.7620000000002</v>
      </c>
      <c r="J1601" s="90">
        <v>0</v>
      </c>
    </row>
    <row r="1602" spans="1:10">
      <c r="A1602" s="89">
        <v>40577</v>
      </c>
      <c r="B1602" s="90">
        <v>17</v>
      </c>
      <c r="C1602" s="91">
        <v>45809</v>
      </c>
      <c r="D1602" s="92" t="s">
        <v>172</v>
      </c>
      <c r="E1602" s="91">
        <v>46131.881999999998</v>
      </c>
      <c r="F1602" s="91">
        <v>48443.374000000003</v>
      </c>
      <c r="G1602" s="91">
        <v>-14.34</v>
      </c>
      <c r="H1602" s="91">
        <v>-376.4</v>
      </c>
      <c r="I1602" s="91">
        <v>-1415.0640000000001</v>
      </c>
      <c r="J1602" s="90">
        <v>0</v>
      </c>
    </row>
    <row r="1603" spans="1:10">
      <c r="A1603" s="89">
        <v>40577</v>
      </c>
      <c r="B1603" s="90">
        <v>18</v>
      </c>
      <c r="C1603" s="91">
        <v>45847</v>
      </c>
      <c r="D1603" s="92" t="s">
        <v>172</v>
      </c>
      <c r="E1603" s="91">
        <v>46170.733999999997</v>
      </c>
      <c r="F1603" s="91">
        <v>48398.396000000001</v>
      </c>
      <c r="G1603" s="91">
        <v>-12.24</v>
      </c>
      <c r="H1603" s="91">
        <v>-290.89999999999998</v>
      </c>
      <c r="I1603" s="91">
        <v>-1424.3720000000001</v>
      </c>
      <c r="J1603" s="90">
        <v>0</v>
      </c>
    </row>
    <row r="1604" spans="1:10">
      <c r="A1604" s="89">
        <v>40577</v>
      </c>
      <c r="B1604" s="90">
        <v>19</v>
      </c>
      <c r="C1604" s="91">
        <v>46951</v>
      </c>
      <c r="D1604" s="92" t="s">
        <v>172</v>
      </c>
      <c r="E1604" s="91">
        <v>47261.29</v>
      </c>
      <c r="F1604" s="91">
        <v>48613.694000000003</v>
      </c>
      <c r="G1604" s="91">
        <v>-6.46</v>
      </c>
      <c r="H1604" s="91">
        <v>-379.9</v>
      </c>
      <c r="I1604" s="91">
        <v>-963.64400000000001</v>
      </c>
      <c r="J1604" s="90">
        <v>0</v>
      </c>
    </row>
    <row r="1605" spans="1:10">
      <c r="A1605" s="89">
        <v>40577</v>
      </c>
      <c r="B1605" s="90">
        <v>20</v>
      </c>
      <c r="C1605" s="91">
        <v>47199</v>
      </c>
      <c r="D1605" s="92" t="s">
        <v>172</v>
      </c>
      <c r="E1605" s="91">
        <v>47500.555999999997</v>
      </c>
      <c r="F1605" s="91">
        <v>48869.72</v>
      </c>
      <c r="G1605" s="91">
        <v>-1.32</v>
      </c>
      <c r="H1605" s="91">
        <v>-400.8</v>
      </c>
      <c r="I1605" s="91">
        <v>-964.75800000000004</v>
      </c>
      <c r="J1605" s="90">
        <v>0</v>
      </c>
    </row>
    <row r="1606" spans="1:10">
      <c r="A1606" s="89">
        <v>40577</v>
      </c>
      <c r="B1606" s="90">
        <v>21</v>
      </c>
      <c r="C1606" s="91">
        <v>47119</v>
      </c>
      <c r="D1606" s="92" t="s">
        <v>172</v>
      </c>
      <c r="E1606" s="91">
        <v>47419.235999999997</v>
      </c>
      <c r="F1606" s="91">
        <v>49113.47</v>
      </c>
      <c r="G1606" s="91">
        <v>-4.42</v>
      </c>
      <c r="H1606" s="91">
        <v>-400.8</v>
      </c>
      <c r="I1606" s="91">
        <v>-1010.9920000000001</v>
      </c>
      <c r="J1606" s="90">
        <v>0</v>
      </c>
    </row>
    <row r="1607" spans="1:10">
      <c r="A1607" s="89">
        <v>40577</v>
      </c>
      <c r="B1607" s="90">
        <v>22</v>
      </c>
      <c r="C1607" s="91">
        <v>46937</v>
      </c>
      <c r="D1607" s="92" t="s">
        <v>172</v>
      </c>
      <c r="E1607" s="91">
        <v>47264.92</v>
      </c>
      <c r="F1607" s="91">
        <v>48962.874000000003</v>
      </c>
      <c r="G1607" s="91">
        <v>-7.54</v>
      </c>
      <c r="H1607" s="91">
        <v>-400.9</v>
      </c>
      <c r="I1607" s="91">
        <v>-1008.5640000000001</v>
      </c>
      <c r="J1607" s="90">
        <v>0</v>
      </c>
    </row>
    <row r="1608" spans="1:10">
      <c r="A1608" s="89">
        <v>40577</v>
      </c>
      <c r="B1608" s="90">
        <v>23</v>
      </c>
      <c r="C1608" s="91">
        <v>47019</v>
      </c>
      <c r="D1608" s="92" t="s">
        <v>172</v>
      </c>
      <c r="E1608" s="91">
        <v>47291.627999999997</v>
      </c>
      <c r="F1608" s="91">
        <v>48488.972000000002</v>
      </c>
      <c r="G1608" s="91">
        <v>-9.76</v>
      </c>
      <c r="H1608" s="91">
        <v>-401</v>
      </c>
      <c r="I1608" s="91">
        <v>-793.17200000000003</v>
      </c>
      <c r="J1608" s="90">
        <v>0</v>
      </c>
    </row>
    <row r="1609" spans="1:10">
      <c r="A1609" s="89">
        <v>40577</v>
      </c>
      <c r="B1609" s="90">
        <v>24</v>
      </c>
      <c r="C1609" s="91">
        <v>46687</v>
      </c>
      <c r="D1609" s="92" t="s">
        <v>172</v>
      </c>
      <c r="E1609" s="91">
        <v>46997.162000000004</v>
      </c>
      <c r="F1609" s="91">
        <v>48197.086000000003</v>
      </c>
      <c r="G1609" s="91">
        <v>-12.34</v>
      </c>
      <c r="H1609" s="91">
        <v>-401</v>
      </c>
      <c r="I1609" s="91">
        <v>-794.28600000000006</v>
      </c>
      <c r="J1609" s="90">
        <v>0</v>
      </c>
    </row>
    <row r="1610" spans="1:10">
      <c r="A1610" s="89">
        <v>40577</v>
      </c>
      <c r="B1610" s="90">
        <v>25</v>
      </c>
      <c r="C1610" s="91">
        <v>46716</v>
      </c>
      <c r="D1610" s="92" t="s">
        <v>172</v>
      </c>
      <c r="E1610" s="91">
        <v>46981.83</v>
      </c>
      <c r="F1610" s="91">
        <v>48232.29</v>
      </c>
      <c r="G1610" s="91">
        <v>-10.14</v>
      </c>
      <c r="H1610" s="91">
        <v>-401</v>
      </c>
      <c r="I1610" s="91">
        <v>-845.37600000000009</v>
      </c>
      <c r="J1610" s="90">
        <v>0</v>
      </c>
    </row>
    <row r="1611" spans="1:10">
      <c r="A1611" s="89">
        <v>40577</v>
      </c>
      <c r="B1611" s="90">
        <v>26</v>
      </c>
      <c r="C1611" s="91">
        <v>46258</v>
      </c>
      <c r="D1611" s="92" t="s">
        <v>172</v>
      </c>
      <c r="E1611" s="91">
        <v>46487.894</v>
      </c>
      <c r="F1611" s="91">
        <v>47739.014000000003</v>
      </c>
      <c r="G1611" s="91">
        <v>-11.94</v>
      </c>
      <c r="H1611" s="91">
        <v>-401</v>
      </c>
      <c r="I1611" s="91">
        <v>-844.46600000000001</v>
      </c>
      <c r="J1611" s="90">
        <v>0</v>
      </c>
    </row>
    <row r="1612" spans="1:10">
      <c r="A1612" s="89">
        <v>40577</v>
      </c>
      <c r="B1612" s="90">
        <v>27</v>
      </c>
      <c r="C1612" s="91">
        <v>45822</v>
      </c>
      <c r="D1612" s="92" t="s">
        <v>172</v>
      </c>
      <c r="E1612" s="91">
        <v>46029.43</v>
      </c>
      <c r="F1612" s="91">
        <v>47401.362000000001</v>
      </c>
      <c r="G1612" s="91">
        <v>-12.36</v>
      </c>
      <c r="H1612" s="91">
        <v>-400.9</v>
      </c>
      <c r="I1612" s="91">
        <v>-963.94800000000009</v>
      </c>
      <c r="J1612" s="90">
        <v>0</v>
      </c>
    </row>
    <row r="1613" spans="1:10">
      <c r="A1613" s="89">
        <v>40577</v>
      </c>
      <c r="B1613" s="90">
        <v>28</v>
      </c>
      <c r="C1613" s="91">
        <v>45420</v>
      </c>
      <c r="D1613" s="92" t="s">
        <v>172</v>
      </c>
      <c r="E1613" s="91">
        <v>45736.6</v>
      </c>
      <c r="F1613" s="91">
        <v>47108.531999999999</v>
      </c>
      <c r="G1613" s="91">
        <v>-12.36</v>
      </c>
      <c r="H1613" s="91">
        <v>-401</v>
      </c>
      <c r="I1613" s="91">
        <v>-963.24</v>
      </c>
      <c r="J1613" s="90">
        <v>0</v>
      </c>
    </row>
    <row r="1614" spans="1:10">
      <c r="A1614" s="89">
        <v>40577</v>
      </c>
      <c r="B1614" s="90">
        <v>29</v>
      </c>
      <c r="C1614" s="91">
        <v>45487</v>
      </c>
      <c r="D1614" s="92" t="s">
        <v>172</v>
      </c>
      <c r="E1614" s="91">
        <v>45794.538</v>
      </c>
      <c r="F1614" s="91">
        <v>47197.593999999997</v>
      </c>
      <c r="G1614" s="91">
        <v>-12.24</v>
      </c>
      <c r="H1614" s="91">
        <v>-401</v>
      </c>
      <c r="I1614" s="91">
        <v>-997.33400000000006</v>
      </c>
      <c r="J1614" s="90">
        <v>0</v>
      </c>
    </row>
    <row r="1615" spans="1:10">
      <c r="A1615" s="89">
        <v>40577</v>
      </c>
      <c r="B1615" s="90">
        <v>30</v>
      </c>
      <c r="C1615" s="91">
        <v>44977</v>
      </c>
      <c r="D1615" s="92" t="s">
        <v>172</v>
      </c>
      <c r="E1615" s="91">
        <v>45379.275999999998</v>
      </c>
      <c r="F1615" s="91">
        <v>46780.372000000003</v>
      </c>
      <c r="G1615" s="91">
        <v>-6.78</v>
      </c>
      <c r="H1615" s="91">
        <v>-401</v>
      </c>
      <c r="I1615" s="91">
        <v>-995.10800000000006</v>
      </c>
      <c r="J1615" s="90">
        <v>0</v>
      </c>
    </row>
    <row r="1616" spans="1:10">
      <c r="A1616" s="89">
        <v>40577</v>
      </c>
      <c r="B1616" s="90">
        <v>31</v>
      </c>
      <c r="C1616" s="91">
        <v>44927</v>
      </c>
      <c r="D1616" s="92" t="s">
        <v>172</v>
      </c>
      <c r="E1616" s="91">
        <v>45339.01</v>
      </c>
      <c r="F1616" s="91">
        <v>46408.162000000004</v>
      </c>
      <c r="G1616" s="91">
        <v>-8.4600000000000009</v>
      </c>
      <c r="H1616" s="91">
        <v>-446.9</v>
      </c>
      <c r="I1616" s="91">
        <v>-622.6</v>
      </c>
      <c r="J1616" s="90">
        <v>0</v>
      </c>
    </row>
    <row r="1617" spans="1:10">
      <c r="A1617" s="89">
        <v>40577</v>
      </c>
      <c r="B1617" s="90">
        <v>32</v>
      </c>
      <c r="C1617" s="91">
        <v>45791</v>
      </c>
      <c r="D1617" s="92" t="s">
        <v>172</v>
      </c>
      <c r="E1617" s="91">
        <v>46260.874000000003</v>
      </c>
      <c r="F1617" s="91">
        <v>47336.088000000003</v>
      </c>
      <c r="G1617" s="91">
        <v>-5.0599999999999996</v>
      </c>
      <c r="H1617" s="91">
        <v>-451.3</v>
      </c>
      <c r="I1617" s="91">
        <v>-619.024</v>
      </c>
      <c r="J1617" s="90">
        <v>0</v>
      </c>
    </row>
    <row r="1618" spans="1:10">
      <c r="A1618" s="89">
        <v>40577</v>
      </c>
      <c r="B1618" s="90">
        <v>33</v>
      </c>
      <c r="C1618" s="91">
        <v>47119</v>
      </c>
      <c r="D1618" s="92" t="s">
        <v>172</v>
      </c>
      <c r="E1618" s="91">
        <v>47733.47</v>
      </c>
      <c r="F1618" s="91">
        <v>48192.675999999999</v>
      </c>
      <c r="G1618" s="91">
        <v>-7.32</v>
      </c>
      <c r="H1618" s="91">
        <v>-451.2</v>
      </c>
      <c r="I1618" s="91">
        <v>697.93799999999999</v>
      </c>
      <c r="J1618" s="90">
        <v>0</v>
      </c>
    </row>
    <row r="1619" spans="1:10">
      <c r="A1619" s="89">
        <v>40577</v>
      </c>
      <c r="B1619" s="90">
        <v>34</v>
      </c>
      <c r="C1619" s="91">
        <v>49297</v>
      </c>
      <c r="D1619" s="92" t="s">
        <v>172</v>
      </c>
      <c r="E1619" s="91">
        <v>49991.012000000002</v>
      </c>
      <c r="F1619" s="91">
        <v>50461.338000000003</v>
      </c>
      <c r="G1619" s="91">
        <v>-6.12</v>
      </c>
      <c r="H1619" s="91">
        <v>-451.2</v>
      </c>
      <c r="I1619" s="91">
        <v>1163.7240000000002</v>
      </c>
      <c r="J1619" s="90">
        <v>0</v>
      </c>
    </row>
    <row r="1620" spans="1:10">
      <c r="A1620" s="89">
        <v>40577</v>
      </c>
      <c r="B1620" s="90">
        <v>35</v>
      </c>
      <c r="C1620" s="91">
        <v>52047</v>
      </c>
      <c r="D1620" s="92" t="s">
        <v>172</v>
      </c>
      <c r="E1620" s="91">
        <v>52764.588000000003</v>
      </c>
      <c r="F1620" s="91">
        <v>53220.394</v>
      </c>
      <c r="G1620" s="91">
        <v>-0.4</v>
      </c>
      <c r="H1620" s="91">
        <v>-451.2</v>
      </c>
      <c r="I1620" s="91">
        <v>1897.24</v>
      </c>
      <c r="J1620" s="90">
        <v>0</v>
      </c>
    </row>
    <row r="1621" spans="1:10">
      <c r="A1621" s="89">
        <v>40577</v>
      </c>
      <c r="B1621" s="90">
        <v>36</v>
      </c>
      <c r="C1621" s="91">
        <v>52544</v>
      </c>
      <c r="D1621" s="92" t="s">
        <v>172</v>
      </c>
      <c r="E1621" s="91">
        <v>53135.678</v>
      </c>
      <c r="F1621" s="91">
        <v>53593.663999999997</v>
      </c>
      <c r="G1621" s="91">
        <v>-0.4</v>
      </c>
      <c r="H1621" s="91">
        <v>-451.3</v>
      </c>
      <c r="I1621" s="91">
        <v>1974.3280000000002</v>
      </c>
      <c r="J1621" s="90">
        <v>0</v>
      </c>
    </row>
    <row r="1622" spans="1:10">
      <c r="A1622" s="89">
        <v>40577</v>
      </c>
      <c r="B1622" s="90">
        <v>37</v>
      </c>
      <c r="C1622" s="91">
        <v>51970</v>
      </c>
      <c r="D1622" s="92" t="s">
        <v>172</v>
      </c>
      <c r="E1622" s="91">
        <v>52478.381999999998</v>
      </c>
      <c r="F1622" s="91">
        <v>52945.828000000001</v>
      </c>
      <c r="G1622" s="91">
        <v>-17.440000000000001</v>
      </c>
      <c r="H1622" s="91">
        <v>-451.3</v>
      </c>
      <c r="I1622" s="91">
        <v>1908.902</v>
      </c>
      <c r="J1622" s="90">
        <v>0</v>
      </c>
    </row>
    <row r="1623" spans="1:10">
      <c r="A1623" s="89">
        <v>40577</v>
      </c>
      <c r="B1623" s="90">
        <v>38</v>
      </c>
      <c r="C1623" s="91">
        <v>51201</v>
      </c>
      <c r="D1623" s="92" t="s">
        <v>172</v>
      </c>
      <c r="E1623" s="91">
        <v>51851.56</v>
      </c>
      <c r="F1623" s="91">
        <v>52320.006000000001</v>
      </c>
      <c r="G1623" s="91">
        <v>-13.86</v>
      </c>
      <c r="H1623" s="91">
        <v>-451.4</v>
      </c>
      <c r="I1623" s="91">
        <v>1882.81</v>
      </c>
      <c r="J1623" s="90">
        <v>0</v>
      </c>
    </row>
    <row r="1624" spans="1:10">
      <c r="A1624" s="89">
        <v>40577</v>
      </c>
      <c r="B1624" s="90">
        <v>39</v>
      </c>
      <c r="C1624" s="91">
        <v>49853</v>
      </c>
      <c r="D1624" s="92" t="s">
        <v>172</v>
      </c>
      <c r="E1624" s="91">
        <v>50594.298000000003</v>
      </c>
      <c r="F1624" s="91">
        <v>51053.243999999999</v>
      </c>
      <c r="G1624" s="91">
        <v>-4.26</v>
      </c>
      <c r="H1624" s="91">
        <v>-451.3</v>
      </c>
      <c r="I1624" s="91">
        <v>884.23200000000008</v>
      </c>
      <c r="J1624" s="90">
        <v>0</v>
      </c>
    </row>
    <row r="1625" spans="1:10">
      <c r="A1625" s="89">
        <v>40577</v>
      </c>
      <c r="B1625" s="90">
        <v>40</v>
      </c>
      <c r="C1625" s="91">
        <v>48511</v>
      </c>
      <c r="D1625" s="92" t="s">
        <v>172</v>
      </c>
      <c r="E1625" s="91">
        <v>49298.264000000003</v>
      </c>
      <c r="F1625" s="91">
        <v>49755.75</v>
      </c>
      <c r="G1625" s="91">
        <v>-6.22</v>
      </c>
      <c r="H1625" s="91">
        <v>-451.6</v>
      </c>
      <c r="I1625" s="91">
        <v>759.31</v>
      </c>
      <c r="J1625" s="90">
        <v>0</v>
      </c>
    </row>
    <row r="1626" spans="1:10">
      <c r="A1626" s="89">
        <v>40577</v>
      </c>
      <c r="B1626" s="90">
        <v>41</v>
      </c>
      <c r="C1626" s="91">
        <v>47172</v>
      </c>
      <c r="D1626" s="92" t="s">
        <v>172</v>
      </c>
      <c r="E1626" s="91">
        <v>47845.387999999999</v>
      </c>
      <c r="F1626" s="91">
        <v>48306.12</v>
      </c>
      <c r="G1626" s="91">
        <v>-6.26</v>
      </c>
      <c r="H1626" s="91">
        <v>-451.5</v>
      </c>
      <c r="I1626" s="91">
        <v>539.71</v>
      </c>
      <c r="J1626" s="90">
        <v>0</v>
      </c>
    </row>
    <row r="1627" spans="1:10">
      <c r="A1627" s="89">
        <v>40577</v>
      </c>
      <c r="B1627" s="90">
        <v>42</v>
      </c>
      <c r="C1627" s="91">
        <v>45319</v>
      </c>
      <c r="D1627" s="92" t="s">
        <v>172</v>
      </c>
      <c r="E1627" s="91">
        <v>45885.078000000001</v>
      </c>
      <c r="F1627" s="91">
        <v>46347.124000000003</v>
      </c>
      <c r="G1627" s="91">
        <v>-6.34</v>
      </c>
      <c r="H1627" s="91">
        <v>-451.3</v>
      </c>
      <c r="I1627" s="91">
        <v>538.22800000000007</v>
      </c>
      <c r="J1627" s="90">
        <v>0</v>
      </c>
    </row>
    <row r="1628" spans="1:10">
      <c r="A1628" s="89">
        <v>40577</v>
      </c>
      <c r="B1628" s="90">
        <v>43</v>
      </c>
      <c r="C1628" s="91">
        <v>43654</v>
      </c>
      <c r="D1628" s="92" t="s">
        <v>172</v>
      </c>
      <c r="E1628" s="91">
        <v>44180.43</v>
      </c>
      <c r="F1628" s="91">
        <v>44726.288</v>
      </c>
      <c r="G1628" s="91">
        <v>-6.44</v>
      </c>
      <c r="H1628" s="91">
        <v>-451.4</v>
      </c>
      <c r="I1628" s="91">
        <v>348.57400000000001</v>
      </c>
      <c r="J1628" s="90">
        <v>0</v>
      </c>
    </row>
    <row r="1629" spans="1:10">
      <c r="A1629" s="89">
        <v>40577</v>
      </c>
      <c r="B1629" s="90">
        <v>44</v>
      </c>
      <c r="C1629" s="91">
        <v>41310</v>
      </c>
      <c r="D1629" s="92" t="s">
        <v>172</v>
      </c>
      <c r="E1629" s="91">
        <v>41827.595999999998</v>
      </c>
      <c r="F1629" s="91">
        <v>42376.834000000003</v>
      </c>
      <c r="G1629" s="91">
        <v>-11.08</v>
      </c>
      <c r="H1629" s="91">
        <v>-451.6</v>
      </c>
      <c r="I1629" s="91">
        <v>91.418000000000006</v>
      </c>
      <c r="J1629" s="90">
        <v>0</v>
      </c>
    </row>
    <row r="1630" spans="1:10">
      <c r="A1630" s="89">
        <v>40577</v>
      </c>
      <c r="B1630" s="90">
        <v>45</v>
      </c>
      <c r="C1630" s="91">
        <v>38920</v>
      </c>
      <c r="D1630" s="92" t="s">
        <v>172</v>
      </c>
      <c r="E1630" s="91">
        <v>39528.252</v>
      </c>
      <c r="F1630" s="91">
        <v>40495.856</v>
      </c>
      <c r="G1630" s="91">
        <v>-14.18</v>
      </c>
      <c r="H1630" s="91">
        <v>-451.6</v>
      </c>
      <c r="I1630" s="91">
        <v>-99.652000000000001</v>
      </c>
      <c r="J1630" s="90">
        <v>0</v>
      </c>
    </row>
    <row r="1631" spans="1:10">
      <c r="A1631" s="89">
        <v>40577</v>
      </c>
      <c r="B1631" s="90">
        <v>46</v>
      </c>
      <c r="C1631" s="91">
        <v>37101</v>
      </c>
      <c r="D1631" s="92" t="s">
        <v>172</v>
      </c>
      <c r="E1631" s="91">
        <v>37553.618000000002</v>
      </c>
      <c r="F1631" s="91">
        <v>38526.1</v>
      </c>
      <c r="G1631" s="91">
        <v>-11.88</v>
      </c>
      <c r="H1631" s="91">
        <v>-447.7</v>
      </c>
      <c r="I1631" s="91">
        <v>-67.725999999999999</v>
      </c>
      <c r="J1631" s="90">
        <v>0</v>
      </c>
    </row>
    <row r="1632" spans="1:10">
      <c r="A1632" s="89">
        <v>40577</v>
      </c>
      <c r="B1632" s="90">
        <v>47</v>
      </c>
      <c r="C1632" s="91">
        <v>34946</v>
      </c>
      <c r="D1632" s="92" t="s">
        <v>172</v>
      </c>
      <c r="E1632" s="91">
        <v>35348.080000000002</v>
      </c>
      <c r="F1632" s="91">
        <v>36600.326000000001</v>
      </c>
      <c r="G1632" s="91">
        <v>-852.78</v>
      </c>
      <c r="H1632" s="91">
        <v>-401.3</v>
      </c>
      <c r="I1632" s="91">
        <v>473</v>
      </c>
      <c r="J1632" s="90">
        <v>0</v>
      </c>
    </row>
    <row r="1633" spans="1:10">
      <c r="A1633" s="89">
        <v>40577</v>
      </c>
      <c r="B1633" s="90">
        <v>48</v>
      </c>
      <c r="C1633" s="91">
        <v>33505</v>
      </c>
      <c r="D1633" s="92" t="s">
        <v>172</v>
      </c>
      <c r="E1633" s="91">
        <v>33979.224000000002</v>
      </c>
      <c r="F1633" s="91">
        <v>35537.78</v>
      </c>
      <c r="G1633" s="91">
        <v>-1249.3399999999999</v>
      </c>
      <c r="H1633" s="91">
        <v>-401.3</v>
      </c>
      <c r="I1633" s="91">
        <v>472.21</v>
      </c>
      <c r="J1633" s="90">
        <v>0</v>
      </c>
    </row>
    <row r="1634" spans="1:10">
      <c r="A1634" s="89">
        <v>40578</v>
      </c>
      <c r="B1634" s="90">
        <v>1</v>
      </c>
      <c r="C1634" s="91">
        <v>33848</v>
      </c>
      <c r="D1634" s="92" t="s">
        <v>172</v>
      </c>
      <c r="E1634" s="91">
        <v>34328.061999999998</v>
      </c>
      <c r="F1634" s="91">
        <v>36217.298000000003</v>
      </c>
      <c r="G1634" s="91">
        <v>-1494.52</v>
      </c>
      <c r="H1634" s="91">
        <v>-401.2</v>
      </c>
      <c r="I1634" s="91">
        <v>493.16200000000003</v>
      </c>
      <c r="J1634" s="90">
        <v>0</v>
      </c>
    </row>
    <row r="1635" spans="1:10">
      <c r="A1635" s="89">
        <v>40578</v>
      </c>
      <c r="B1635" s="90">
        <v>2</v>
      </c>
      <c r="C1635" s="91">
        <v>33882</v>
      </c>
      <c r="D1635" s="92" t="s">
        <v>172</v>
      </c>
      <c r="E1635" s="91">
        <v>34340.063999999998</v>
      </c>
      <c r="F1635" s="91">
        <v>36224.75</v>
      </c>
      <c r="G1635" s="91">
        <v>-1485.22</v>
      </c>
      <c r="H1635" s="91">
        <v>-401.3</v>
      </c>
      <c r="I1635" s="91">
        <v>493.65600000000001</v>
      </c>
      <c r="J1635" s="90">
        <v>0</v>
      </c>
    </row>
    <row r="1636" spans="1:10">
      <c r="A1636" s="89">
        <v>40578</v>
      </c>
      <c r="B1636" s="90">
        <v>3</v>
      </c>
      <c r="C1636" s="91">
        <v>33676</v>
      </c>
      <c r="D1636" s="92" t="s">
        <v>172</v>
      </c>
      <c r="E1636" s="91">
        <v>34129.612000000001</v>
      </c>
      <c r="F1636" s="91">
        <v>36120.817999999999</v>
      </c>
      <c r="G1636" s="91">
        <v>-1591.74</v>
      </c>
      <c r="H1636" s="91">
        <v>-401.3</v>
      </c>
      <c r="I1636" s="91">
        <v>1037.22</v>
      </c>
      <c r="J1636" s="90">
        <v>0</v>
      </c>
    </row>
    <row r="1637" spans="1:10">
      <c r="A1637" s="89">
        <v>40578</v>
      </c>
      <c r="B1637" s="90">
        <v>4</v>
      </c>
      <c r="C1637" s="91">
        <v>32855</v>
      </c>
      <c r="D1637" s="92" t="s">
        <v>172</v>
      </c>
      <c r="E1637" s="91">
        <v>33312.449999999997</v>
      </c>
      <c r="F1637" s="91">
        <v>35370.116000000002</v>
      </c>
      <c r="G1637" s="91">
        <v>-1658.2</v>
      </c>
      <c r="H1637" s="91">
        <v>-401.3</v>
      </c>
      <c r="I1637" s="91">
        <v>1035.442</v>
      </c>
      <c r="J1637" s="90">
        <v>0</v>
      </c>
    </row>
    <row r="1638" spans="1:10">
      <c r="A1638" s="89">
        <v>40578</v>
      </c>
      <c r="B1638" s="90">
        <v>5</v>
      </c>
      <c r="C1638" s="91">
        <v>32352</v>
      </c>
      <c r="D1638" s="92" t="s">
        <v>172</v>
      </c>
      <c r="E1638" s="91">
        <v>32801.305999999997</v>
      </c>
      <c r="F1638" s="91">
        <v>34892.512000000002</v>
      </c>
      <c r="G1638" s="91">
        <v>-1691.74</v>
      </c>
      <c r="H1638" s="91">
        <v>-401.2</v>
      </c>
      <c r="I1638" s="91">
        <v>1313.748</v>
      </c>
      <c r="J1638" s="90">
        <v>0</v>
      </c>
    </row>
    <row r="1639" spans="1:10">
      <c r="A1639" s="89">
        <v>40578</v>
      </c>
      <c r="B1639" s="90">
        <v>6</v>
      </c>
      <c r="C1639" s="91">
        <v>32303</v>
      </c>
      <c r="D1639" s="92" t="s">
        <v>172</v>
      </c>
      <c r="E1639" s="91">
        <v>32788.417999999998</v>
      </c>
      <c r="F1639" s="91">
        <v>34868.868000000002</v>
      </c>
      <c r="G1639" s="91">
        <v>-1693.9</v>
      </c>
      <c r="H1639" s="91">
        <v>-401.3</v>
      </c>
      <c r="I1639" s="91">
        <v>1311.376</v>
      </c>
      <c r="J1639" s="90">
        <v>0</v>
      </c>
    </row>
    <row r="1640" spans="1:10">
      <c r="A1640" s="89">
        <v>40578</v>
      </c>
      <c r="B1640" s="90">
        <v>7</v>
      </c>
      <c r="C1640" s="91">
        <v>31591</v>
      </c>
      <c r="D1640" s="92" t="s">
        <v>172</v>
      </c>
      <c r="E1640" s="91">
        <v>32050.86</v>
      </c>
      <c r="F1640" s="91">
        <v>34121.870000000003</v>
      </c>
      <c r="G1640" s="91">
        <v>-1820.46</v>
      </c>
      <c r="H1640" s="91">
        <v>-400.7</v>
      </c>
      <c r="I1640" s="91">
        <v>1315.0320000000002</v>
      </c>
      <c r="J1640" s="90">
        <v>0</v>
      </c>
    </row>
    <row r="1641" spans="1:10">
      <c r="A1641" s="89">
        <v>40578</v>
      </c>
      <c r="B1641" s="90">
        <v>8</v>
      </c>
      <c r="C1641" s="91">
        <v>30814</v>
      </c>
      <c r="D1641" s="92" t="s">
        <v>172</v>
      </c>
      <c r="E1641" s="91">
        <v>31265.317999999999</v>
      </c>
      <c r="F1641" s="91">
        <v>33556.781999999999</v>
      </c>
      <c r="G1641" s="91">
        <v>-1916.88</v>
      </c>
      <c r="H1641" s="91">
        <v>-377</v>
      </c>
      <c r="I1641" s="91">
        <v>1282.0220000000002</v>
      </c>
      <c r="J1641" s="90">
        <v>0</v>
      </c>
    </row>
    <row r="1642" spans="1:10">
      <c r="A1642" s="89">
        <v>40578</v>
      </c>
      <c r="B1642" s="90">
        <v>9</v>
      </c>
      <c r="C1642" s="91">
        <v>30246</v>
      </c>
      <c r="D1642" s="92" t="s">
        <v>172</v>
      </c>
      <c r="E1642" s="91">
        <v>30765.16</v>
      </c>
      <c r="F1642" s="91">
        <v>33038.286</v>
      </c>
      <c r="G1642" s="91">
        <v>-1909.04</v>
      </c>
      <c r="H1642" s="91">
        <v>-366</v>
      </c>
      <c r="I1642" s="91">
        <v>819.10200000000009</v>
      </c>
      <c r="J1642" s="90">
        <v>0</v>
      </c>
    </row>
    <row r="1643" spans="1:10">
      <c r="A1643" s="89">
        <v>40578</v>
      </c>
      <c r="B1643" s="90">
        <v>10</v>
      </c>
      <c r="C1643" s="91">
        <v>29976</v>
      </c>
      <c r="D1643" s="92" t="s">
        <v>172</v>
      </c>
      <c r="E1643" s="91">
        <v>30534.358</v>
      </c>
      <c r="F1643" s="91">
        <v>32692.752</v>
      </c>
      <c r="G1643" s="91">
        <v>-1875.36</v>
      </c>
      <c r="H1643" s="91">
        <v>-268.60000000000002</v>
      </c>
      <c r="I1643" s="91">
        <v>698.01400000000001</v>
      </c>
      <c r="J1643" s="90">
        <v>0</v>
      </c>
    </row>
    <row r="1644" spans="1:10">
      <c r="A1644" s="89">
        <v>40578</v>
      </c>
      <c r="B1644" s="90">
        <v>11</v>
      </c>
      <c r="C1644" s="91">
        <v>30538</v>
      </c>
      <c r="D1644" s="92" t="s">
        <v>172</v>
      </c>
      <c r="E1644" s="91">
        <v>31094.95</v>
      </c>
      <c r="F1644" s="91">
        <v>34158.245999999999</v>
      </c>
      <c r="G1644" s="91">
        <v>-1591.7</v>
      </c>
      <c r="H1644" s="91">
        <v>-114.2</v>
      </c>
      <c r="I1644" s="91">
        <v>-1228.81</v>
      </c>
      <c r="J1644" s="90">
        <v>0</v>
      </c>
    </row>
    <row r="1645" spans="1:10">
      <c r="A1645" s="89">
        <v>40578</v>
      </c>
      <c r="B1645" s="90">
        <v>12</v>
      </c>
      <c r="C1645" s="91">
        <v>31775</v>
      </c>
      <c r="D1645" s="92" t="s">
        <v>172</v>
      </c>
      <c r="E1645" s="91">
        <v>32350.722000000002</v>
      </c>
      <c r="F1645" s="91">
        <v>35408.642</v>
      </c>
      <c r="G1645" s="91">
        <v>-1587.54</v>
      </c>
      <c r="H1645" s="91">
        <v>-114.3</v>
      </c>
      <c r="I1645" s="91">
        <v>-1360.23</v>
      </c>
      <c r="J1645" s="90">
        <v>0</v>
      </c>
    </row>
    <row r="1646" spans="1:10">
      <c r="A1646" s="89">
        <v>40578</v>
      </c>
      <c r="B1646" s="90">
        <v>13</v>
      </c>
      <c r="C1646" s="91">
        <v>34599</v>
      </c>
      <c r="D1646" s="92" t="s">
        <v>172</v>
      </c>
      <c r="E1646" s="91">
        <v>35212.49</v>
      </c>
      <c r="F1646" s="91">
        <v>38225.126000000004</v>
      </c>
      <c r="G1646" s="91">
        <v>-847.4</v>
      </c>
      <c r="H1646" s="91">
        <v>-114.3</v>
      </c>
      <c r="I1646" s="91">
        <v>-1941.5540000000001</v>
      </c>
      <c r="J1646" s="90">
        <v>0</v>
      </c>
    </row>
    <row r="1647" spans="1:10">
      <c r="A1647" s="89">
        <v>40578</v>
      </c>
      <c r="B1647" s="90">
        <v>14</v>
      </c>
      <c r="C1647" s="91">
        <v>38114</v>
      </c>
      <c r="D1647" s="92" t="s">
        <v>172</v>
      </c>
      <c r="E1647" s="91">
        <v>38743.85</v>
      </c>
      <c r="F1647" s="91">
        <v>40806.315999999999</v>
      </c>
      <c r="G1647" s="91">
        <v>-10.08</v>
      </c>
      <c r="H1647" s="91">
        <v>-114.3</v>
      </c>
      <c r="I1647" s="91">
        <v>-1937.3040000000001</v>
      </c>
      <c r="J1647" s="90">
        <v>0</v>
      </c>
    </row>
    <row r="1648" spans="1:10">
      <c r="A1648" s="89">
        <v>40578</v>
      </c>
      <c r="B1648" s="90">
        <v>15</v>
      </c>
      <c r="C1648" s="91">
        <v>42093</v>
      </c>
      <c r="D1648" s="92" t="s">
        <v>172</v>
      </c>
      <c r="E1648" s="91">
        <v>42687.074000000001</v>
      </c>
      <c r="F1648" s="91">
        <v>43345.286</v>
      </c>
      <c r="G1648" s="91">
        <v>-8.8000000000000007</v>
      </c>
      <c r="H1648" s="91">
        <v>-114.3</v>
      </c>
      <c r="I1648" s="91">
        <v>-540.24800000000005</v>
      </c>
      <c r="J1648" s="90">
        <v>0</v>
      </c>
    </row>
    <row r="1649" spans="1:10">
      <c r="A1649" s="89">
        <v>40578</v>
      </c>
      <c r="B1649" s="90">
        <v>16</v>
      </c>
      <c r="C1649" s="91">
        <v>44123</v>
      </c>
      <c r="D1649" s="92" t="s">
        <v>172</v>
      </c>
      <c r="E1649" s="91">
        <v>44528.036</v>
      </c>
      <c r="F1649" s="91">
        <v>45327.021999999997</v>
      </c>
      <c r="G1649" s="91">
        <v>-6.7</v>
      </c>
      <c r="H1649" s="91">
        <v>-240.8</v>
      </c>
      <c r="I1649" s="91">
        <v>-532.45799999999997</v>
      </c>
      <c r="J1649" s="90">
        <v>0</v>
      </c>
    </row>
    <row r="1650" spans="1:10">
      <c r="A1650" s="89">
        <v>40578</v>
      </c>
      <c r="B1650" s="90">
        <v>17</v>
      </c>
      <c r="C1650" s="91">
        <v>44948</v>
      </c>
      <c r="D1650" s="92" t="s">
        <v>172</v>
      </c>
      <c r="E1650" s="91">
        <v>45392.883999999998</v>
      </c>
      <c r="F1650" s="91">
        <v>46059.315999999999</v>
      </c>
      <c r="G1650" s="91">
        <v>-9.68</v>
      </c>
      <c r="H1650" s="91">
        <v>-312</v>
      </c>
      <c r="I1650" s="91">
        <v>68.55</v>
      </c>
      <c r="J1650" s="90">
        <v>0</v>
      </c>
    </row>
    <row r="1651" spans="1:10">
      <c r="A1651" s="89">
        <v>40578</v>
      </c>
      <c r="B1651" s="90">
        <v>18</v>
      </c>
      <c r="C1651" s="91">
        <v>44905</v>
      </c>
      <c r="D1651" s="92" t="s">
        <v>172</v>
      </c>
      <c r="E1651" s="91">
        <v>45360.35</v>
      </c>
      <c r="F1651" s="91">
        <v>46097.75</v>
      </c>
      <c r="G1651" s="91">
        <v>-8.84</v>
      </c>
      <c r="H1651" s="91">
        <v>-381.5</v>
      </c>
      <c r="I1651" s="91">
        <v>202.70400000000001</v>
      </c>
      <c r="J1651" s="90">
        <v>0</v>
      </c>
    </row>
    <row r="1652" spans="1:10">
      <c r="A1652" s="89">
        <v>40578</v>
      </c>
      <c r="B1652" s="90">
        <v>19</v>
      </c>
      <c r="C1652" s="91">
        <v>45717</v>
      </c>
      <c r="D1652" s="92" t="s">
        <v>172</v>
      </c>
      <c r="E1652" s="91">
        <v>46226.44</v>
      </c>
      <c r="F1652" s="91">
        <v>46688.214</v>
      </c>
      <c r="G1652" s="91">
        <v>-6.54</v>
      </c>
      <c r="H1652" s="91">
        <v>-400.8</v>
      </c>
      <c r="I1652" s="91">
        <v>420.53</v>
      </c>
      <c r="J1652" s="90">
        <v>0</v>
      </c>
    </row>
    <row r="1653" spans="1:10">
      <c r="A1653" s="89">
        <v>40578</v>
      </c>
      <c r="B1653" s="90">
        <v>20</v>
      </c>
      <c r="C1653" s="91">
        <v>45947</v>
      </c>
      <c r="D1653" s="92" t="s">
        <v>172</v>
      </c>
      <c r="E1653" s="91">
        <v>46444.71</v>
      </c>
      <c r="F1653" s="91">
        <v>46908.317999999999</v>
      </c>
      <c r="G1653" s="91">
        <v>-10.46</v>
      </c>
      <c r="H1653" s="91">
        <v>-400.9</v>
      </c>
      <c r="I1653" s="91">
        <v>401.76600000000002</v>
      </c>
      <c r="J1653" s="90">
        <v>0</v>
      </c>
    </row>
    <row r="1654" spans="1:10">
      <c r="A1654" s="89">
        <v>40578</v>
      </c>
      <c r="B1654" s="90">
        <v>21</v>
      </c>
      <c r="C1654" s="91">
        <v>46082</v>
      </c>
      <c r="D1654" s="92" t="s">
        <v>172</v>
      </c>
      <c r="E1654" s="91">
        <v>46613.446000000004</v>
      </c>
      <c r="F1654" s="91">
        <v>47129.392</v>
      </c>
      <c r="G1654" s="91">
        <v>-6.82</v>
      </c>
      <c r="H1654" s="91">
        <v>-401</v>
      </c>
      <c r="I1654" s="91">
        <v>-107.25800000000001</v>
      </c>
      <c r="J1654" s="90">
        <v>0</v>
      </c>
    </row>
    <row r="1655" spans="1:10">
      <c r="A1655" s="89">
        <v>40578</v>
      </c>
      <c r="B1655" s="90">
        <v>22</v>
      </c>
      <c r="C1655" s="91">
        <v>46298</v>
      </c>
      <c r="D1655" s="92" t="s">
        <v>172</v>
      </c>
      <c r="E1655" s="91">
        <v>46761.773999999998</v>
      </c>
      <c r="F1655" s="91">
        <v>47276.444000000003</v>
      </c>
      <c r="G1655" s="91">
        <v>-13.8</v>
      </c>
      <c r="H1655" s="91">
        <v>-401</v>
      </c>
      <c r="I1655" s="91">
        <v>-106.852</v>
      </c>
      <c r="J1655" s="90">
        <v>0</v>
      </c>
    </row>
    <row r="1656" spans="1:10">
      <c r="A1656" s="89">
        <v>40578</v>
      </c>
      <c r="B1656" s="90">
        <v>23</v>
      </c>
      <c r="C1656" s="91">
        <v>46285</v>
      </c>
      <c r="D1656" s="92" t="s">
        <v>172</v>
      </c>
      <c r="E1656" s="91">
        <v>46732.26</v>
      </c>
      <c r="F1656" s="91">
        <v>47143.586000000003</v>
      </c>
      <c r="G1656" s="91">
        <v>-11.86</v>
      </c>
      <c r="H1656" s="91">
        <v>-401</v>
      </c>
      <c r="I1656" s="91">
        <v>11.766</v>
      </c>
      <c r="J1656" s="90">
        <v>0</v>
      </c>
    </row>
    <row r="1657" spans="1:10">
      <c r="A1657" s="89">
        <v>40578</v>
      </c>
      <c r="B1657" s="90">
        <v>24</v>
      </c>
      <c r="C1657" s="91">
        <v>46348</v>
      </c>
      <c r="D1657" s="92" t="s">
        <v>172</v>
      </c>
      <c r="E1657" s="91">
        <v>46788.358</v>
      </c>
      <c r="F1657" s="91">
        <v>47199.764000000003</v>
      </c>
      <c r="G1657" s="91">
        <v>-11.94</v>
      </c>
      <c r="H1657" s="91">
        <v>-401</v>
      </c>
      <c r="I1657" s="91">
        <v>11.472000000000001</v>
      </c>
      <c r="J1657" s="90">
        <v>0</v>
      </c>
    </row>
    <row r="1658" spans="1:10">
      <c r="A1658" s="89">
        <v>40578</v>
      </c>
      <c r="B1658" s="90">
        <v>25</v>
      </c>
      <c r="C1658" s="91">
        <v>46577</v>
      </c>
      <c r="D1658" s="92" t="s">
        <v>172</v>
      </c>
      <c r="E1658" s="91">
        <v>47029.798000000003</v>
      </c>
      <c r="F1658" s="91">
        <v>47465.942000000003</v>
      </c>
      <c r="G1658" s="91">
        <v>-1.88</v>
      </c>
      <c r="H1658" s="91">
        <v>-401.2</v>
      </c>
      <c r="I1658" s="91">
        <v>-33.302</v>
      </c>
      <c r="J1658" s="90">
        <v>0</v>
      </c>
    </row>
    <row r="1659" spans="1:10">
      <c r="A1659" s="89">
        <v>40578</v>
      </c>
      <c r="B1659" s="90">
        <v>26</v>
      </c>
      <c r="C1659" s="91">
        <v>46267</v>
      </c>
      <c r="D1659" s="92" t="s">
        <v>172</v>
      </c>
      <c r="E1659" s="91">
        <v>46705.353999999999</v>
      </c>
      <c r="F1659" s="91">
        <v>47144.718000000001</v>
      </c>
      <c r="G1659" s="91">
        <v>-11.88</v>
      </c>
      <c r="H1659" s="91">
        <v>-401.2</v>
      </c>
      <c r="I1659" s="91">
        <v>-31.074000000000002</v>
      </c>
      <c r="J1659" s="90">
        <v>-0.4</v>
      </c>
    </row>
    <row r="1660" spans="1:10">
      <c r="A1660" s="89">
        <v>40578</v>
      </c>
      <c r="B1660" s="90">
        <v>27</v>
      </c>
      <c r="C1660" s="91">
        <v>45858</v>
      </c>
      <c r="D1660" s="92" t="s">
        <v>172</v>
      </c>
      <c r="E1660" s="91">
        <v>46397.781999999999</v>
      </c>
      <c r="F1660" s="91">
        <v>46809.874000000003</v>
      </c>
      <c r="G1660" s="91">
        <v>-12.12</v>
      </c>
      <c r="H1660" s="91">
        <v>-401.1</v>
      </c>
      <c r="I1660" s="91">
        <v>22.734000000000002</v>
      </c>
      <c r="J1660" s="90">
        <v>87.2</v>
      </c>
    </row>
    <row r="1661" spans="1:10">
      <c r="A1661" s="89">
        <v>40578</v>
      </c>
      <c r="B1661" s="90">
        <v>28</v>
      </c>
      <c r="C1661" s="91">
        <v>45632</v>
      </c>
      <c r="D1661" s="92" t="s">
        <v>172</v>
      </c>
      <c r="E1661" s="91">
        <v>46140.917999999998</v>
      </c>
      <c r="F1661" s="91">
        <v>46550.163999999997</v>
      </c>
      <c r="G1661" s="91">
        <v>-9.7799999999999994</v>
      </c>
      <c r="H1661" s="91">
        <v>-401</v>
      </c>
      <c r="I1661" s="91">
        <v>22.44</v>
      </c>
      <c r="J1661" s="90">
        <v>99.6</v>
      </c>
    </row>
    <row r="1662" spans="1:10">
      <c r="A1662" s="89">
        <v>40578</v>
      </c>
      <c r="B1662" s="90">
        <v>29</v>
      </c>
      <c r="C1662" s="91">
        <v>45568</v>
      </c>
      <c r="D1662" s="92" t="s">
        <v>172</v>
      </c>
      <c r="E1662" s="91">
        <v>46088.506000000001</v>
      </c>
      <c r="F1662" s="91">
        <v>46541.25</v>
      </c>
      <c r="G1662" s="91">
        <v>-8.26</v>
      </c>
      <c r="H1662" s="91">
        <v>-400.7</v>
      </c>
      <c r="I1662" s="91">
        <v>-47.364000000000004</v>
      </c>
      <c r="J1662" s="90">
        <v>99.6</v>
      </c>
    </row>
    <row r="1663" spans="1:10">
      <c r="A1663" s="89">
        <v>40578</v>
      </c>
      <c r="B1663" s="90">
        <v>30</v>
      </c>
      <c r="C1663" s="91">
        <v>45139</v>
      </c>
      <c r="D1663" s="92" t="s">
        <v>172</v>
      </c>
      <c r="E1663" s="91">
        <v>45689.588000000003</v>
      </c>
      <c r="F1663" s="91">
        <v>46142.432000000001</v>
      </c>
      <c r="G1663" s="91">
        <v>-8.36</v>
      </c>
      <c r="H1663" s="91">
        <v>-400.7</v>
      </c>
      <c r="I1663" s="91">
        <v>-47.064</v>
      </c>
      <c r="J1663" s="90">
        <v>99.6</v>
      </c>
    </row>
    <row r="1664" spans="1:10">
      <c r="A1664" s="89">
        <v>40578</v>
      </c>
      <c r="B1664" s="90">
        <v>31</v>
      </c>
      <c r="C1664" s="91">
        <v>44732</v>
      </c>
      <c r="D1664" s="92" t="s">
        <v>172</v>
      </c>
      <c r="E1664" s="91">
        <v>45205.2</v>
      </c>
      <c r="F1664" s="91">
        <v>45654.023999999998</v>
      </c>
      <c r="G1664" s="91">
        <v>-4.18</v>
      </c>
      <c r="H1664" s="91">
        <v>-446.3</v>
      </c>
      <c r="I1664" s="91">
        <v>789.25600000000009</v>
      </c>
      <c r="J1664" s="90">
        <v>100</v>
      </c>
    </row>
    <row r="1665" spans="1:10">
      <c r="A1665" s="89">
        <v>40578</v>
      </c>
      <c r="B1665" s="90">
        <v>32</v>
      </c>
      <c r="C1665" s="91">
        <v>45030</v>
      </c>
      <c r="D1665" s="92" t="s">
        <v>172</v>
      </c>
      <c r="E1665" s="91">
        <v>45418.19</v>
      </c>
      <c r="F1665" s="91">
        <v>45874.976000000002</v>
      </c>
      <c r="G1665" s="91">
        <v>-8.1999999999999993</v>
      </c>
      <c r="H1665" s="91">
        <v>-450.6</v>
      </c>
      <c r="I1665" s="91">
        <v>707.82</v>
      </c>
      <c r="J1665" s="90">
        <v>99.6</v>
      </c>
    </row>
    <row r="1666" spans="1:10">
      <c r="A1666" s="89">
        <v>40578</v>
      </c>
      <c r="B1666" s="90">
        <v>33</v>
      </c>
      <c r="C1666" s="91">
        <v>46008</v>
      </c>
      <c r="D1666" s="92" t="s">
        <v>172</v>
      </c>
      <c r="E1666" s="91">
        <v>46475.37</v>
      </c>
      <c r="F1666" s="91">
        <v>46941.116000000002</v>
      </c>
      <c r="G1666" s="91">
        <v>-10.76</v>
      </c>
      <c r="H1666" s="91">
        <v>-450.7</v>
      </c>
      <c r="I1666" s="91">
        <v>850.43200000000002</v>
      </c>
      <c r="J1666" s="90">
        <v>99.6</v>
      </c>
    </row>
    <row r="1667" spans="1:10">
      <c r="A1667" s="89">
        <v>40578</v>
      </c>
      <c r="B1667" s="90">
        <v>34</v>
      </c>
      <c r="C1667" s="91">
        <v>47681</v>
      </c>
      <c r="D1667" s="92" t="s">
        <v>172</v>
      </c>
      <c r="E1667" s="91">
        <v>48434.995999999999</v>
      </c>
      <c r="F1667" s="91">
        <v>48900.442000000003</v>
      </c>
      <c r="G1667" s="91">
        <v>-13</v>
      </c>
      <c r="H1667" s="91">
        <v>-450.9</v>
      </c>
      <c r="I1667" s="91">
        <v>852.904</v>
      </c>
      <c r="J1667" s="90">
        <v>99.6</v>
      </c>
    </row>
    <row r="1668" spans="1:10">
      <c r="A1668" s="89">
        <v>40578</v>
      </c>
      <c r="B1668" s="90">
        <v>35</v>
      </c>
      <c r="C1668" s="91">
        <v>50181</v>
      </c>
      <c r="D1668" s="92" t="s">
        <v>172</v>
      </c>
      <c r="E1668" s="91">
        <v>50858.284</v>
      </c>
      <c r="F1668" s="91">
        <v>51318.33</v>
      </c>
      <c r="G1668" s="91">
        <v>-5.0599999999999996</v>
      </c>
      <c r="H1668" s="91">
        <v>-450.9</v>
      </c>
      <c r="I1668" s="91">
        <v>1944.7760000000001</v>
      </c>
      <c r="J1668" s="90">
        <v>99.6</v>
      </c>
    </row>
    <row r="1669" spans="1:10">
      <c r="A1669" s="89">
        <v>40578</v>
      </c>
      <c r="B1669" s="90">
        <v>36</v>
      </c>
      <c r="C1669" s="91">
        <v>50310</v>
      </c>
      <c r="D1669" s="92" t="s">
        <v>172</v>
      </c>
      <c r="E1669" s="91">
        <v>50959.946000000004</v>
      </c>
      <c r="F1669" s="91">
        <v>51424.031999999999</v>
      </c>
      <c r="G1669" s="91">
        <v>-4.5199999999999996</v>
      </c>
      <c r="H1669" s="91">
        <v>-450.9</v>
      </c>
      <c r="I1669" s="91">
        <v>1947.5440000000001</v>
      </c>
      <c r="J1669" s="90">
        <v>100</v>
      </c>
    </row>
    <row r="1670" spans="1:10">
      <c r="A1670" s="89">
        <v>40578</v>
      </c>
      <c r="B1670" s="90">
        <v>37</v>
      </c>
      <c r="C1670" s="91">
        <v>49836</v>
      </c>
      <c r="D1670" s="92" t="s">
        <v>172</v>
      </c>
      <c r="E1670" s="91">
        <v>50419.894</v>
      </c>
      <c r="F1670" s="91">
        <v>50887.656000000003</v>
      </c>
      <c r="G1670" s="91">
        <v>-6.3</v>
      </c>
      <c r="H1670" s="91">
        <v>-450.9</v>
      </c>
      <c r="I1670" s="91">
        <v>1827.1680000000001</v>
      </c>
      <c r="J1670" s="90">
        <v>99.6</v>
      </c>
    </row>
    <row r="1671" spans="1:10">
      <c r="A1671" s="89">
        <v>40578</v>
      </c>
      <c r="B1671" s="90">
        <v>38</v>
      </c>
      <c r="C1671" s="91">
        <v>48853</v>
      </c>
      <c r="D1671" s="92" t="s">
        <v>172</v>
      </c>
      <c r="E1671" s="91">
        <v>49491.678</v>
      </c>
      <c r="F1671" s="91">
        <v>49954.764000000003</v>
      </c>
      <c r="G1671" s="91">
        <v>-11.6</v>
      </c>
      <c r="H1671" s="91">
        <v>-450.9</v>
      </c>
      <c r="I1671" s="91">
        <v>1825.49</v>
      </c>
      <c r="J1671" s="90">
        <v>99.6</v>
      </c>
    </row>
    <row r="1672" spans="1:10">
      <c r="A1672" s="89">
        <v>40578</v>
      </c>
      <c r="B1672" s="90">
        <v>39</v>
      </c>
      <c r="C1672" s="91">
        <v>47266</v>
      </c>
      <c r="D1672" s="92" t="s">
        <v>172</v>
      </c>
      <c r="E1672" s="91">
        <v>47861.502</v>
      </c>
      <c r="F1672" s="91">
        <v>48334.207999999999</v>
      </c>
      <c r="G1672" s="91">
        <v>-20.3</v>
      </c>
      <c r="H1672" s="91">
        <v>-450.9</v>
      </c>
      <c r="I1672" s="91">
        <v>1540.66</v>
      </c>
      <c r="J1672" s="90">
        <v>99.6</v>
      </c>
    </row>
    <row r="1673" spans="1:10">
      <c r="A1673" s="89">
        <v>40578</v>
      </c>
      <c r="B1673" s="90">
        <v>40</v>
      </c>
      <c r="C1673" s="91">
        <v>45435</v>
      </c>
      <c r="D1673" s="92" t="s">
        <v>172</v>
      </c>
      <c r="E1673" s="91">
        <v>45939.748</v>
      </c>
      <c r="F1673" s="91">
        <v>46409.133999999998</v>
      </c>
      <c r="G1673" s="91">
        <v>-14.9</v>
      </c>
      <c r="H1673" s="91">
        <v>-450.8</v>
      </c>
      <c r="I1673" s="91">
        <v>1540.66</v>
      </c>
      <c r="J1673" s="90">
        <v>99.6</v>
      </c>
    </row>
    <row r="1674" spans="1:10">
      <c r="A1674" s="89">
        <v>40578</v>
      </c>
      <c r="B1674" s="90">
        <v>41</v>
      </c>
      <c r="C1674" s="91">
        <v>43962</v>
      </c>
      <c r="D1674" s="92" t="s">
        <v>172</v>
      </c>
      <c r="E1674" s="91">
        <v>44454.188000000002</v>
      </c>
      <c r="F1674" s="91">
        <v>44919.574000000001</v>
      </c>
      <c r="G1674" s="91">
        <v>-9.34</v>
      </c>
      <c r="H1674" s="91">
        <v>-450.9</v>
      </c>
      <c r="I1674" s="91">
        <v>1540.1660000000002</v>
      </c>
      <c r="J1674" s="90">
        <v>38</v>
      </c>
    </row>
    <row r="1675" spans="1:10">
      <c r="A1675" s="89">
        <v>40578</v>
      </c>
      <c r="B1675" s="90">
        <v>42</v>
      </c>
      <c r="C1675" s="91">
        <v>42352</v>
      </c>
      <c r="D1675" s="92" t="s">
        <v>172</v>
      </c>
      <c r="E1675" s="91">
        <v>42791.277999999998</v>
      </c>
      <c r="F1675" s="91">
        <v>43259.544000000002</v>
      </c>
      <c r="G1675" s="91">
        <v>-10.06</v>
      </c>
      <c r="H1675" s="91">
        <v>-450.9</v>
      </c>
      <c r="I1675" s="91">
        <v>1535.62</v>
      </c>
      <c r="J1675" s="90">
        <v>0</v>
      </c>
    </row>
    <row r="1676" spans="1:10">
      <c r="A1676" s="89">
        <v>40578</v>
      </c>
      <c r="B1676" s="90">
        <v>43</v>
      </c>
      <c r="C1676" s="91">
        <v>40578</v>
      </c>
      <c r="D1676" s="92" t="s">
        <v>172</v>
      </c>
      <c r="E1676" s="91">
        <v>41117.773999999998</v>
      </c>
      <c r="F1676" s="91">
        <v>41580.080000000002</v>
      </c>
      <c r="G1676" s="91">
        <v>-6.62</v>
      </c>
      <c r="H1676" s="91">
        <v>-450.9</v>
      </c>
      <c r="I1676" s="91">
        <v>1283.4059999999999</v>
      </c>
      <c r="J1676" s="90">
        <v>88</v>
      </c>
    </row>
    <row r="1677" spans="1:10">
      <c r="A1677" s="89">
        <v>40578</v>
      </c>
      <c r="B1677" s="90">
        <v>44</v>
      </c>
      <c r="C1677" s="91">
        <v>38649</v>
      </c>
      <c r="D1677" s="92" t="s">
        <v>172</v>
      </c>
      <c r="E1677" s="91">
        <v>39151.368000000002</v>
      </c>
      <c r="F1677" s="91">
        <v>39612.934000000001</v>
      </c>
      <c r="G1677" s="91">
        <v>-4.74</v>
      </c>
      <c r="H1677" s="91">
        <v>-450.9</v>
      </c>
      <c r="I1677" s="91">
        <v>1094.444</v>
      </c>
      <c r="J1677" s="90">
        <v>87.6</v>
      </c>
    </row>
    <row r="1678" spans="1:10">
      <c r="A1678" s="89">
        <v>40578</v>
      </c>
      <c r="B1678" s="90">
        <v>45</v>
      </c>
      <c r="C1678" s="91">
        <v>37032</v>
      </c>
      <c r="D1678" s="92" t="s">
        <v>172</v>
      </c>
      <c r="E1678" s="91">
        <v>37440.800000000003</v>
      </c>
      <c r="F1678" s="91">
        <v>37909.305999999997</v>
      </c>
      <c r="G1678" s="91">
        <v>-12.22</v>
      </c>
      <c r="H1678" s="91">
        <v>-450.9</v>
      </c>
      <c r="I1678" s="91">
        <v>718.29600000000005</v>
      </c>
      <c r="J1678" s="90">
        <v>0.4</v>
      </c>
    </row>
    <row r="1679" spans="1:10">
      <c r="A1679" s="89">
        <v>40578</v>
      </c>
      <c r="B1679" s="90">
        <v>46</v>
      </c>
      <c r="C1679" s="91">
        <v>35507</v>
      </c>
      <c r="D1679" s="92" t="s">
        <v>172</v>
      </c>
      <c r="E1679" s="91">
        <v>35930.527999999998</v>
      </c>
      <c r="F1679" s="91">
        <v>36393.351999999999</v>
      </c>
      <c r="G1679" s="91">
        <v>-16.12</v>
      </c>
      <c r="H1679" s="91">
        <v>-446.9</v>
      </c>
      <c r="I1679" s="91">
        <v>764.846</v>
      </c>
      <c r="J1679" s="90">
        <v>0</v>
      </c>
    </row>
    <row r="1680" spans="1:10">
      <c r="A1680" s="89">
        <v>40578</v>
      </c>
      <c r="B1680" s="90">
        <v>47</v>
      </c>
      <c r="C1680" s="91">
        <v>34003</v>
      </c>
      <c r="D1680" s="92" t="s">
        <v>172</v>
      </c>
      <c r="E1680" s="91">
        <v>34357.336000000003</v>
      </c>
      <c r="F1680" s="91">
        <v>35289.201999999997</v>
      </c>
      <c r="G1680" s="91">
        <v>-532.4</v>
      </c>
      <c r="H1680" s="91">
        <v>-400.8</v>
      </c>
      <c r="I1680" s="91">
        <v>1873.816</v>
      </c>
      <c r="J1680" s="90">
        <v>0</v>
      </c>
    </row>
    <row r="1681" spans="1:10">
      <c r="A1681" s="89">
        <v>40578</v>
      </c>
      <c r="B1681" s="90">
        <v>48</v>
      </c>
      <c r="C1681" s="91">
        <v>33110</v>
      </c>
      <c r="D1681" s="92" t="s">
        <v>172</v>
      </c>
      <c r="E1681" s="91">
        <v>33402.28</v>
      </c>
      <c r="F1681" s="91">
        <v>34513.351999999999</v>
      </c>
      <c r="G1681" s="91">
        <v>-644.64</v>
      </c>
      <c r="H1681" s="91">
        <v>-400.7</v>
      </c>
      <c r="I1681" s="91">
        <v>1910.384</v>
      </c>
      <c r="J1681" s="90">
        <v>0</v>
      </c>
    </row>
    <row r="1682" spans="1:10">
      <c r="A1682" s="89">
        <v>40579</v>
      </c>
      <c r="B1682" s="90">
        <v>1</v>
      </c>
      <c r="C1682" s="91">
        <v>33386</v>
      </c>
      <c r="D1682" s="92" t="s">
        <v>172</v>
      </c>
      <c r="E1682" s="91">
        <v>33760.544000000002</v>
      </c>
      <c r="F1682" s="91">
        <v>34817.51</v>
      </c>
      <c r="G1682" s="91">
        <v>-657.5</v>
      </c>
      <c r="H1682" s="91">
        <v>-400.7</v>
      </c>
      <c r="I1682" s="91">
        <v>1950.508</v>
      </c>
      <c r="J1682" s="90">
        <v>0</v>
      </c>
    </row>
    <row r="1683" spans="1:10">
      <c r="A1683" s="89">
        <v>40579</v>
      </c>
      <c r="B1683" s="90">
        <v>2</v>
      </c>
      <c r="C1683" s="91">
        <v>33293</v>
      </c>
      <c r="D1683" s="92" t="s">
        <v>172</v>
      </c>
      <c r="E1683" s="91">
        <v>33650.684000000001</v>
      </c>
      <c r="F1683" s="91">
        <v>34783.65</v>
      </c>
      <c r="G1683" s="91">
        <v>-733.5</v>
      </c>
      <c r="H1683" s="91">
        <v>-400.7</v>
      </c>
      <c r="I1683" s="91">
        <v>1941.2180000000001</v>
      </c>
      <c r="J1683" s="90">
        <v>0</v>
      </c>
    </row>
    <row r="1684" spans="1:10">
      <c r="A1684" s="89">
        <v>40579</v>
      </c>
      <c r="B1684" s="90">
        <v>3</v>
      </c>
      <c r="C1684" s="91">
        <v>32781</v>
      </c>
      <c r="D1684" s="92" t="s">
        <v>172</v>
      </c>
      <c r="E1684" s="91">
        <v>33125.769999999997</v>
      </c>
      <c r="F1684" s="91">
        <v>34761.055999999997</v>
      </c>
      <c r="G1684" s="91">
        <v>-1235.82</v>
      </c>
      <c r="H1684" s="91">
        <v>-400.7</v>
      </c>
      <c r="I1684" s="91">
        <v>1974.92</v>
      </c>
      <c r="J1684" s="90">
        <v>0</v>
      </c>
    </row>
    <row r="1685" spans="1:10">
      <c r="A1685" s="89">
        <v>40579</v>
      </c>
      <c r="B1685" s="90">
        <v>4</v>
      </c>
      <c r="C1685" s="91">
        <v>31693</v>
      </c>
      <c r="D1685" s="92" t="s">
        <v>172</v>
      </c>
      <c r="E1685" s="91">
        <v>32039.078000000001</v>
      </c>
      <c r="F1685" s="91">
        <v>33753.406000000003</v>
      </c>
      <c r="G1685" s="91">
        <v>-1333.76</v>
      </c>
      <c r="H1685" s="91">
        <v>-400.6</v>
      </c>
      <c r="I1685" s="91">
        <v>1974.5240000000001</v>
      </c>
      <c r="J1685" s="90">
        <v>0</v>
      </c>
    </row>
    <row r="1686" spans="1:10">
      <c r="A1686" s="89">
        <v>40579</v>
      </c>
      <c r="B1686" s="90">
        <v>5</v>
      </c>
      <c r="C1686" s="91">
        <v>30919</v>
      </c>
      <c r="D1686" s="92" t="s">
        <v>172</v>
      </c>
      <c r="E1686" s="91">
        <v>31226.284</v>
      </c>
      <c r="F1686" s="91">
        <v>33028.207999999999</v>
      </c>
      <c r="G1686" s="91">
        <v>-1416.42</v>
      </c>
      <c r="H1686" s="91">
        <v>-387.6</v>
      </c>
      <c r="I1686" s="91">
        <v>1974.624</v>
      </c>
      <c r="J1686" s="90">
        <v>0</v>
      </c>
    </row>
    <row r="1687" spans="1:10">
      <c r="A1687" s="89">
        <v>40579</v>
      </c>
      <c r="B1687" s="90">
        <v>6</v>
      </c>
      <c r="C1687" s="91">
        <v>30776</v>
      </c>
      <c r="D1687" s="92" t="s">
        <v>172</v>
      </c>
      <c r="E1687" s="91">
        <v>31084.572</v>
      </c>
      <c r="F1687" s="91">
        <v>32973.519999999997</v>
      </c>
      <c r="G1687" s="91">
        <v>-1483.78</v>
      </c>
      <c r="H1687" s="91">
        <v>-341.2</v>
      </c>
      <c r="I1687" s="91">
        <v>1974.624</v>
      </c>
      <c r="J1687" s="90">
        <v>0</v>
      </c>
    </row>
    <row r="1688" spans="1:10">
      <c r="A1688" s="89">
        <v>40579</v>
      </c>
      <c r="B1688" s="90">
        <v>7</v>
      </c>
      <c r="C1688" s="91">
        <v>30092</v>
      </c>
      <c r="D1688" s="92" t="s">
        <v>172</v>
      </c>
      <c r="E1688" s="91">
        <v>30337.907999999999</v>
      </c>
      <c r="F1688" s="91">
        <v>32598.545999999998</v>
      </c>
      <c r="G1688" s="91">
        <v>-1820.84</v>
      </c>
      <c r="H1688" s="91">
        <v>-394.5</v>
      </c>
      <c r="I1688" s="91">
        <v>1974.5240000000001</v>
      </c>
      <c r="J1688" s="90">
        <v>0</v>
      </c>
    </row>
    <row r="1689" spans="1:10">
      <c r="A1689" s="89">
        <v>40579</v>
      </c>
      <c r="B1689" s="90">
        <v>8</v>
      </c>
      <c r="C1689" s="91">
        <v>29070</v>
      </c>
      <c r="D1689" s="92" t="s">
        <v>172</v>
      </c>
      <c r="E1689" s="91">
        <v>29354.16</v>
      </c>
      <c r="F1689" s="91">
        <v>31682.045999999998</v>
      </c>
      <c r="G1689" s="91">
        <v>-1928.42</v>
      </c>
      <c r="H1689" s="91">
        <v>-400.6</v>
      </c>
      <c r="I1689" s="91">
        <v>1974.82</v>
      </c>
      <c r="J1689" s="90">
        <v>0</v>
      </c>
    </row>
    <row r="1690" spans="1:10">
      <c r="A1690" s="89">
        <v>40579</v>
      </c>
      <c r="B1690" s="90">
        <v>9</v>
      </c>
      <c r="C1690" s="91">
        <v>28386</v>
      </c>
      <c r="D1690" s="92" t="s">
        <v>172</v>
      </c>
      <c r="E1690" s="91">
        <v>28668.993999999999</v>
      </c>
      <c r="F1690" s="91">
        <v>30984.639999999999</v>
      </c>
      <c r="G1690" s="91">
        <v>-1916.18</v>
      </c>
      <c r="H1690" s="91">
        <v>-400.6</v>
      </c>
      <c r="I1690" s="91">
        <v>1974.4260000000002</v>
      </c>
      <c r="J1690" s="90">
        <v>0</v>
      </c>
    </row>
    <row r="1691" spans="1:10">
      <c r="A1691" s="89">
        <v>40579</v>
      </c>
      <c r="B1691" s="90">
        <v>10</v>
      </c>
      <c r="C1691" s="91">
        <v>28063</v>
      </c>
      <c r="D1691" s="92" t="s">
        <v>172</v>
      </c>
      <c r="E1691" s="91">
        <v>28332.072</v>
      </c>
      <c r="F1691" s="91">
        <v>30627.065999999999</v>
      </c>
      <c r="G1691" s="91">
        <v>-1905.04</v>
      </c>
      <c r="H1691" s="91">
        <v>-390.1</v>
      </c>
      <c r="I1691" s="91">
        <v>1975.018</v>
      </c>
      <c r="J1691" s="90">
        <v>0</v>
      </c>
    </row>
    <row r="1692" spans="1:10">
      <c r="A1692" s="89">
        <v>40579</v>
      </c>
      <c r="B1692" s="90">
        <v>11</v>
      </c>
      <c r="C1692" s="91">
        <v>27934</v>
      </c>
      <c r="D1692" s="92" t="s">
        <v>172</v>
      </c>
      <c r="E1692" s="91">
        <v>28242.182000000001</v>
      </c>
      <c r="F1692" s="91">
        <v>30464.57</v>
      </c>
      <c r="G1692" s="91">
        <v>-1898.66</v>
      </c>
      <c r="H1692" s="91">
        <v>-325</v>
      </c>
      <c r="I1692" s="91">
        <v>1828.652</v>
      </c>
      <c r="J1692" s="90">
        <v>0</v>
      </c>
    </row>
    <row r="1693" spans="1:10">
      <c r="A1693" s="89">
        <v>40579</v>
      </c>
      <c r="B1693" s="90">
        <v>12</v>
      </c>
      <c r="C1693" s="91">
        <v>28364</v>
      </c>
      <c r="D1693" s="92" t="s">
        <v>172</v>
      </c>
      <c r="E1693" s="91">
        <v>28664.47</v>
      </c>
      <c r="F1693" s="91">
        <v>30799.175999999999</v>
      </c>
      <c r="G1693" s="91">
        <v>-1887.36</v>
      </c>
      <c r="H1693" s="91">
        <v>-247.5</v>
      </c>
      <c r="I1693" s="91">
        <v>1829.046</v>
      </c>
      <c r="J1693" s="90">
        <v>0</v>
      </c>
    </row>
    <row r="1694" spans="1:10">
      <c r="A1694" s="89">
        <v>40579</v>
      </c>
      <c r="B1694" s="90">
        <v>13</v>
      </c>
      <c r="C1694" s="91">
        <v>29494</v>
      </c>
      <c r="D1694" s="92" t="s">
        <v>172</v>
      </c>
      <c r="E1694" s="91">
        <v>29798.91</v>
      </c>
      <c r="F1694" s="91">
        <v>31785.31</v>
      </c>
      <c r="G1694" s="91">
        <v>-1860.6</v>
      </c>
      <c r="H1694" s="91">
        <v>-114.2</v>
      </c>
      <c r="I1694" s="91">
        <v>1775.2840000000001</v>
      </c>
      <c r="J1694" s="90">
        <v>0</v>
      </c>
    </row>
    <row r="1695" spans="1:10">
      <c r="A1695" s="89">
        <v>40579</v>
      </c>
      <c r="B1695" s="90">
        <v>14</v>
      </c>
      <c r="C1695" s="91">
        <v>30510</v>
      </c>
      <c r="D1695" s="92" t="s">
        <v>172</v>
      </c>
      <c r="E1695" s="91">
        <v>30854.225999999999</v>
      </c>
      <c r="F1695" s="91">
        <v>31956.671999999999</v>
      </c>
      <c r="G1695" s="91">
        <v>-987.98</v>
      </c>
      <c r="H1695" s="91">
        <v>-114.1</v>
      </c>
      <c r="I1695" s="91">
        <v>1774.9860000000001</v>
      </c>
      <c r="J1695" s="90">
        <v>0</v>
      </c>
    </row>
    <row r="1696" spans="1:10">
      <c r="A1696" s="89">
        <v>40579</v>
      </c>
      <c r="B1696" s="90">
        <v>15</v>
      </c>
      <c r="C1696" s="91">
        <v>31905</v>
      </c>
      <c r="D1696" s="92" t="s">
        <v>172</v>
      </c>
      <c r="E1696" s="91">
        <v>32269.466</v>
      </c>
      <c r="F1696" s="91">
        <v>32733.376</v>
      </c>
      <c r="G1696" s="91">
        <v>-277.77999999999997</v>
      </c>
      <c r="H1696" s="91">
        <v>-186.5</v>
      </c>
      <c r="I1696" s="91">
        <v>1952.4860000000001</v>
      </c>
      <c r="J1696" s="90">
        <v>0</v>
      </c>
    </row>
    <row r="1697" spans="1:10">
      <c r="A1697" s="89">
        <v>40579</v>
      </c>
      <c r="B1697" s="90">
        <v>16</v>
      </c>
      <c r="C1697" s="91">
        <v>32752</v>
      </c>
      <c r="D1697" s="92" t="s">
        <v>172</v>
      </c>
      <c r="E1697" s="91">
        <v>33145.044000000002</v>
      </c>
      <c r="F1697" s="91">
        <v>33706.065999999999</v>
      </c>
      <c r="G1697" s="91">
        <v>-271.98</v>
      </c>
      <c r="H1697" s="91">
        <v>-289.7</v>
      </c>
      <c r="I1697" s="91">
        <v>1953.0780000000002</v>
      </c>
      <c r="J1697" s="90">
        <v>0</v>
      </c>
    </row>
    <row r="1698" spans="1:10">
      <c r="A1698" s="89">
        <v>40579</v>
      </c>
      <c r="B1698" s="90">
        <v>17</v>
      </c>
      <c r="C1698" s="91">
        <v>34861</v>
      </c>
      <c r="D1698" s="92" t="s">
        <v>172</v>
      </c>
      <c r="E1698" s="91">
        <v>35258.85</v>
      </c>
      <c r="F1698" s="91">
        <v>35749.072</v>
      </c>
      <c r="G1698" s="91">
        <v>-125.66</v>
      </c>
      <c r="H1698" s="91">
        <v>-363.2</v>
      </c>
      <c r="I1698" s="91">
        <v>1953.374</v>
      </c>
      <c r="J1698" s="90">
        <v>0</v>
      </c>
    </row>
    <row r="1699" spans="1:10">
      <c r="A1699" s="89">
        <v>40579</v>
      </c>
      <c r="B1699" s="90">
        <v>18</v>
      </c>
      <c r="C1699" s="91">
        <v>36880</v>
      </c>
      <c r="D1699" s="92" t="s">
        <v>172</v>
      </c>
      <c r="E1699" s="91">
        <v>37304.21</v>
      </c>
      <c r="F1699" s="91">
        <v>37635.370000000003</v>
      </c>
      <c r="G1699" s="91">
        <v>-16.079999999999998</v>
      </c>
      <c r="H1699" s="91">
        <v>-315.10000000000002</v>
      </c>
      <c r="I1699" s="91">
        <v>1953.77</v>
      </c>
      <c r="J1699" s="90">
        <v>0</v>
      </c>
    </row>
    <row r="1700" spans="1:10">
      <c r="A1700" s="89">
        <v>40579</v>
      </c>
      <c r="B1700" s="90">
        <v>19</v>
      </c>
      <c r="C1700" s="91">
        <v>38891</v>
      </c>
      <c r="D1700" s="92" t="s">
        <v>172</v>
      </c>
      <c r="E1700" s="91">
        <v>39314.663999999997</v>
      </c>
      <c r="F1700" s="91">
        <v>39714.182000000001</v>
      </c>
      <c r="G1700" s="91">
        <v>-11.9</v>
      </c>
      <c r="H1700" s="91">
        <v>-388.4</v>
      </c>
      <c r="I1700" s="91">
        <v>1974.4260000000002</v>
      </c>
      <c r="J1700" s="90">
        <v>0</v>
      </c>
    </row>
    <row r="1701" spans="1:10">
      <c r="A1701" s="89">
        <v>40579</v>
      </c>
      <c r="B1701" s="90">
        <v>20</v>
      </c>
      <c r="C1701" s="91">
        <v>39659</v>
      </c>
      <c r="D1701" s="92" t="s">
        <v>172</v>
      </c>
      <c r="E1701" s="91">
        <v>40057.872000000003</v>
      </c>
      <c r="F1701" s="91">
        <v>40475.597999999998</v>
      </c>
      <c r="G1701" s="91">
        <v>-16.100000000000001</v>
      </c>
      <c r="H1701" s="91">
        <v>-400.8</v>
      </c>
      <c r="I1701" s="91">
        <v>1974.5240000000001</v>
      </c>
      <c r="J1701" s="90">
        <v>0</v>
      </c>
    </row>
    <row r="1702" spans="1:10">
      <c r="A1702" s="89">
        <v>40579</v>
      </c>
      <c r="B1702" s="90">
        <v>21</v>
      </c>
      <c r="C1702" s="91">
        <v>40241</v>
      </c>
      <c r="D1702" s="92" t="s">
        <v>172</v>
      </c>
      <c r="E1702" s="91">
        <v>40636.239999999998</v>
      </c>
      <c r="F1702" s="91">
        <v>41053.485999999997</v>
      </c>
      <c r="G1702" s="91">
        <v>-16.100000000000001</v>
      </c>
      <c r="H1702" s="91">
        <v>-400.9</v>
      </c>
      <c r="I1702" s="91">
        <v>1974.4260000000002</v>
      </c>
      <c r="J1702" s="90">
        <v>0</v>
      </c>
    </row>
    <row r="1703" spans="1:10">
      <c r="A1703" s="89">
        <v>40579</v>
      </c>
      <c r="B1703" s="90">
        <v>22</v>
      </c>
      <c r="C1703" s="91">
        <v>40702</v>
      </c>
      <c r="D1703" s="92" t="s">
        <v>172</v>
      </c>
      <c r="E1703" s="91">
        <v>41093.002</v>
      </c>
      <c r="F1703" s="91">
        <v>41510.908000000003</v>
      </c>
      <c r="G1703" s="91">
        <v>-18.440000000000001</v>
      </c>
      <c r="H1703" s="91">
        <v>-401</v>
      </c>
      <c r="I1703" s="91">
        <v>1974.326</v>
      </c>
      <c r="J1703" s="90">
        <v>-0.4</v>
      </c>
    </row>
    <row r="1704" spans="1:10">
      <c r="A1704" s="89">
        <v>40579</v>
      </c>
      <c r="B1704" s="90">
        <v>23</v>
      </c>
      <c r="C1704" s="91">
        <v>40854</v>
      </c>
      <c r="D1704" s="92" t="s">
        <v>172</v>
      </c>
      <c r="E1704" s="91">
        <v>41389.712</v>
      </c>
      <c r="F1704" s="91">
        <v>41807.277999999998</v>
      </c>
      <c r="G1704" s="91">
        <v>-18.100000000000001</v>
      </c>
      <c r="H1704" s="91">
        <v>-400.9</v>
      </c>
      <c r="I1704" s="91">
        <v>1973.8320000000001</v>
      </c>
      <c r="J1704" s="90">
        <v>87.2</v>
      </c>
    </row>
    <row r="1705" spans="1:10">
      <c r="A1705" s="89">
        <v>40579</v>
      </c>
      <c r="B1705" s="90">
        <v>24</v>
      </c>
      <c r="C1705" s="91">
        <v>40974</v>
      </c>
      <c r="D1705" s="92" t="s">
        <v>172</v>
      </c>
      <c r="E1705" s="91">
        <v>41495.544000000002</v>
      </c>
      <c r="F1705" s="91">
        <v>41909.51</v>
      </c>
      <c r="G1705" s="91">
        <v>-14.5</v>
      </c>
      <c r="H1705" s="91">
        <v>-401</v>
      </c>
      <c r="I1705" s="91">
        <v>1973.8320000000001</v>
      </c>
      <c r="J1705" s="90">
        <v>99.6</v>
      </c>
    </row>
    <row r="1706" spans="1:10">
      <c r="A1706" s="89">
        <v>40579</v>
      </c>
      <c r="B1706" s="90">
        <v>25</v>
      </c>
      <c r="C1706" s="91">
        <v>40911</v>
      </c>
      <c r="D1706" s="92" t="s">
        <v>172</v>
      </c>
      <c r="E1706" s="91">
        <v>41419.618000000002</v>
      </c>
      <c r="F1706" s="91">
        <v>41833.804000000004</v>
      </c>
      <c r="G1706" s="91">
        <v>-14.72</v>
      </c>
      <c r="H1706" s="91">
        <v>-401</v>
      </c>
      <c r="I1706" s="91">
        <v>1973.8320000000001</v>
      </c>
      <c r="J1706" s="90">
        <v>99.6</v>
      </c>
    </row>
    <row r="1707" spans="1:10">
      <c r="A1707" s="89">
        <v>40579</v>
      </c>
      <c r="B1707" s="90">
        <v>26</v>
      </c>
      <c r="C1707" s="91">
        <v>40636</v>
      </c>
      <c r="D1707" s="92" t="s">
        <v>172</v>
      </c>
      <c r="E1707" s="91">
        <v>41143.991999999998</v>
      </c>
      <c r="F1707" s="91">
        <v>41558.038</v>
      </c>
      <c r="G1707" s="91">
        <v>-14.58</v>
      </c>
      <c r="H1707" s="91">
        <v>-401</v>
      </c>
      <c r="I1707" s="91">
        <v>1974.2280000000001</v>
      </c>
      <c r="J1707" s="90">
        <v>99.6</v>
      </c>
    </row>
    <row r="1708" spans="1:10">
      <c r="A1708" s="89">
        <v>40579</v>
      </c>
      <c r="B1708" s="90">
        <v>27</v>
      </c>
      <c r="C1708" s="91">
        <v>40250</v>
      </c>
      <c r="D1708" s="92" t="s">
        <v>172</v>
      </c>
      <c r="E1708" s="91">
        <v>40672.305999999997</v>
      </c>
      <c r="F1708" s="91">
        <v>41086.411999999997</v>
      </c>
      <c r="G1708" s="91">
        <v>-14.64</v>
      </c>
      <c r="H1708" s="91">
        <v>-401</v>
      </c>
      <c r="I1708" s="91">
        <v>1913.152</v>
      </c>
      <c r="J1708" s="90">
        <v>99.6</v>
      </c>
    </row>
    <row r="1709" spans="1:10">
      <c r="A1709" s="89">
        <v>40579</v>
      </c>
      <c r="B1709" s="90">
        <v>28</v>
      </c>
      <c r="C1709" s="91">
        <v>39959</v>
      </c>
      <c r="D1709" s="92" t="s">
        <v>172</v>
      </c>
      <c r="E1709" s="91">
        <v>40426.974000000002</v>
      </c>
      <c r="F1709" s="91">
        <v>40840.980000000003</v>
      </c>
      <c r="G1709" s="91">
        <v>-14.54</v>
      </c>
      <c r="H1709" s="91">
        <v>-401</v>
      </c>
      <c r="I1709" s="91">
        <v>1913.152</v>
      </c>
      <c r="J1709" s="90">
        <v>99.6</v>
      </c>
    </row>
    <row r="1710" spans="1:10">
      <c r="A1710" s="89">
        <v>40579</v>
      </c>
      <c r="B1710" s="90">
        <v>29</v>
      </c>
      <c r="C1710" s="91">
        <v>39782</v>
      </c>
      <c r="D1710" s="92" t="s">
        <v>172</v>
      </c>
      <c r="E1710" s="91">
        <v>40272.374000000003</v>
      </c>
      <c r="F1710" s="91">
        <v>40684</v>
      </c>
      <c r="G1710" s="91">
        <v>-12.16</v>
      </c>
      <c r="H1710" s="91">
        <v>-401</v>
      </c>
      <c r="I1710" s="91">
        <v>1973.0420000000001</v>
      </c>
      <c r="J1710" s="90">
        <v>99.6</v>
      </c>
    </row>
    <row r="1711" spans="1:10">
      <c r="A1711" s="89">
        <v>40579</v>
      </c>
      <c r="B1711" s="90">
        <v>30</v>
      </c>
      <c r="C1711" s="91">
        <v>39361</v>
      </c>
      <c r="D1711" s="92" t="s">
        <v>172</v>
      </c>
      <c r="E1711" s="91">
        <v>39844.534</v>
      </c>
      <c r="F1711" s="91">
        <v>40252.26</v>
      </c>
      <c r="G1711" s="91">
        <v>-8.26</v>
      </c>
      <c r="H1711" s="91">
        <v>-400.9</v>
      </c>
      <c r="I1711" s="91">
        <v>1973.14</v>
      </c>
      <c r="J1711" s="90">
        <v>99.6</v>
      </c>
    </row>
    <row r="1712" spans="1:10">
      <c r="A1712" s="89">
        <v>40579</v>
      </c>
      <c r="B1712" s="90">
        <v>31</v>
      </c>
      <c r="C1712" s="91">
        <v>39224</v>
      </c>
      <c r="D1712" s="92" t="s">
        <v>172</v>
      </c>
      <c r="E1712" s="91">
        <v>39704.498</v>
      </c>
      <c r="F1712" s="91">
        <v>40157.201999999997</v>
      </c>
      <c r="G1712" s="91">
        <v>-8.14</v>
      </c>
      <c r="H1712" s="91">
        <v>-446.9</v>
      </c>
      <c r="I1712" s="91">
        <v>1915.028</v>
      </c>
      <c r="J1712" s="90">
        <v>99.6</v>
      </c>
    </row>
    <row r="1713" spans="1:10">
      <c r="A1713" s="89">
        <v>40579</v>
      </c>
      <c r="B1713" s="90">
        <v>32</v>
      </c>
      <c r="C1713" s="91">
        <v>39315</v>
      </c>
      <c r="D1713" s="92" t="s">
        <v>172</v>
      </c>
      <c r="E1713" s="91">
        <v>39818.336000000003</v>
      </c>
      <c r="F1713" s="91">
        <v>40275.262000000002</v>
      </c>
      <c r="G1713" s="91">
        <v>-8.34</v>
      </c>
      <c r="H1713" s="91">
        <v>-451.2</v>
      </c>
      <c r="I1713" s="91">
        <v>1914.5340000000001</v>
      </c>
      <c r="J1713" s="90">
        <v>99.6</v>
      </c>
    </row>
    <row r="1714" spans="1:10">
      <c r="A1714" s="89">
        <v>40579</v>
      </c>
      <c r="B1714" s="90">
        <v>33</v>
      </c>
      <c r="C1714" s="91">
        <v>40030</v>
      </c>
      <c r="D1714" s="92" t="s">
        <v>172</v>
      </c>
      <c r="E1714" s="91">
        <v>40559.084000000003</v>
      </c>
      <c r="F1714" s="91">
        <v>41016.910000000003</v>
      </c>
      <c r="G1714" s="91">
        <v>-9.24</v>
      </c>
      <c r="H1714" s="91">
        <v>-451.3</v>
      </c>
      <c r="I1714" s="91">
        <v>1973.24</v>
      </c>
      <c r="J1714" s="90">
        <v>99.6</v>
      </c>
    </row>
    <row r="1715" spans="1:10">
      <c r="A1715" s="89">
        <v>40579</v>
      </c>
      <c r="B1715" s="90">
        <v>34</v>
      </c>
      <c r="C1715" s="91">
        <v>42118</v>
      </c>
      <c r="D1715" s="92" t="s">
        <v>172</v>
      </c>
      <c r="E1715" s="91">
        <v>42684.315999999999</v>
      </c>
      <c r="F1715" s="91">
        <v>43146.921999999999</v>
      </c>
      <c r="G1715" s="91">
        <v>-14.02</v>
      </c>
      <c r="H1715" s="91">
        <v>-451.2</v>
      </c>
      <c r="I1715" s="91">
        <v>1973.4380000000001</v>
      </c>
      <c r="J1715" s="90">
        <v>99.6</v>
      </c>
    </row>
    <row r="1716" spans="1:10">
      <c r="A1716" s="89">
        <v>40579</v>
      </c>
      <c r="B1716" s="90">
        <v>35</v>
      </c>
      <c r="C1716" s="91">
        <v>44919</v>
      </c>
      <c r="D1716" s="92" t="s">
        <v>172</v>
      </c>
      <c r="E1716" s="91">
        <v>45544.56</v>
      </c>
      <c r="F1716" s="91">
        <v>46001.366000000002</v>
      </c>
      <c r="G1716" s="91">
        <v>-6.82</v>
      </c>
      <c r="H1716" s="91">
        <v>-451.2</v>
      </c>
      <c r="I1716" s="91">
        <v>1973.8320000000001</v>
      </c>
      <c r="J1716" s="90">
        <v>99.6</v>
      </c>
    </row>
    <row r="1717" spans="1:10">
      <c r="A1717" s="89">
        <v>40579</v>
      </c>
      <c r="B1717" s="90">
        <v>36</v>
      </c>
      <c r="C1717" s="91">
        <v>45749</v>
      </c>
      <c r="D1717" s="92" t="s">
        <v>172</v>
      </c>
      <c r="E1717" s="91">
        <v>46313.356</v>
      </c>
      <c r="F1717" s="91">
        <v>46772.912000000004</v>
      </c>
      <c r="G1717" s="91">
        <v>-9.86</v>
      </c>
      <c r="H1717" s="91">
        <v>-451.3</v>
      </c>
      <c r="I1717" s="91">
        <v>1974.2280000000001</v>
      </c>
      <c r="J1717" s="90">
        <v>99.6</v>
      </c>
    </row>
    <row r="1718" spans="1:10">
      <c r="A1718" s="89">
        <v>40579</v>
      </c>
      <c r="B1718" s="90">
        <v>37</v>
      </c>
      <c r="C1718" s="91">
        <v>45452</v>
      </c>
      <c r="D1718" s="92" t="s">
        <v>172</v>
      </c>
      <c r="E1718" s="91">
        <v>45921.088000000003</v>
      </c>
      <c r="F1718" s="91">
        <v>46382.237999999998</v>
      </c>
      <c r="G1718" s="91">
        <v>-9.7799999999999994</v>
      </c>
      <c r="H1718" s="91">
        <v>-451.3</v>
      </c>
      <c r="I1718" s="91">
        <v>1974.2280000000001</v>
      </c>
      <c r="J1718" s="90">
        <v>38</v>
      </c>
    </row>
    <row r="1719" spans="1:10">
      <c r="A1719" s="89">
        <v>40579</v>
      </c>
      <c r="B1719" s="90">
        <v>38</v>
      </c>
      <c r="C1719" s="91">
        <v>44586</v>
      </c>
      <c r="D1719" s="92" t="s">
        <v>172</v>
      </c>
      <c r="E1719" s="91">
        <v>44995.305999999997</v>
      </c>
      <c r="F1719" s="91">
        <v>45456.485999999997</v>
      </c>
      <c r="G1719" s="91">
        <v>-9.8800000000000008</v>
      </c>
      <c r="H1719" s="91">
        <v>-451.3</v>
      </c>
      <c r="I1719" s="91">
        <v>1974.326</v>
      </c>
      <c r="J1719" s="90">
        <v>-0.4</v>
      </c>
    </row>
    <row r="1720" spans="1:10">
      <c r="A1720" s="89">
        <v>40579</v>
      </c>
      <c r="B1720" s="90">
        <v>39</v>
      </c>
      <c r="C1720" s="91">
        <v>43208</v>
      </c>
      <c r="D1720" s="92" t="s">
        <v>172</v>
      </c>
      <c r="E1720" s="91">
        <v>43677.173999999999</v>
      </c>
      <c r="F1720" s="91">
        <v>44138.665999999997</v>
      </c>
      <c r="G1720" s="91">
        <v>-8.26</v>
      </c>
      <c r="H1720" s="91">
        <v>-451.3</v>
      </c>
      <c r="I1720" s="91">
        <v>1924.912</v>
      </c>
      <c r="J1720" s="90">
        <v>86.4</v>
      </c>
    </row>
    <row r="1721" spans="1:10">
      <c r="A1721" s="89">
        <v>40579</v>
      </c>
      <c r="B1721" s="90">
        <v>40</v>
      </c>
      <c r="C1721" s="91">
        <v>41573</v>
      </c>
      <c r="D1721" s="92" t="s">
        <v>172</v>
      </c>
      <c r="E1721" s="91">
        <v>42011.7</v>
      </c>
      <c r="F1721" s="91">
        <v>42478.525999999998</v>
      </c>
      <c r="G1721" s="91">
        <v>-18.239999999999998</v>
      </c>
      <c r="H1721" s="91">
        <v>-451.3</v>
      </c>
      <c r="I1721" s="91">
        <v>1924.7140000000002</v>
      </c>
      <c r="J1721" s="90">
        <v>88</v>
      </c>
    </row>
    <row r="1722" spans="1:10">
      <c r="A1722" s="89">
        <v>40579</v>
      </c>
      <c r="B1722" s="90">
        <v>41</v>
      </c>
      <c r="C1722" s="91">
        <v>40259</v>
      </c>
      <c r="D1722" s="92" t="s">
        <v>172</v>
      </c>
      <c r="E1722" s="91">
        <v>40620.266000000003</v>
      </c>
      <c r="F1722" s="91">
        <v>41085.911999999997</v>
      </c>
      <c r="G1722" s="91">
        <v>-17.059999999999999</v>
      </c>
      <c r="H1722" s="91">
        <v>-451.4</v>
      </c>
      <c r="I1722" s="91">
        <v>1925.8020000000001</v>
      </c>
      <c r="J1722" s="90">
        <v>0.4</v>
      </c>
    </row>
    <row r="1723" spans="1:10">
      <c r="A1723" s="89">
        <v>40579</v>
      </c>
      <c r="B1723" s="90">
        <v>42</v>
      </c>
      <c r="C1723" s="91">
        <v>38694</v>
      </c>
      <c r="D1723" s="92" t="s">
        <v>172</v>
      </c>
      <c r="E1723" s="91">
        <v>39063.084000000003</v>
      </c>
      <c r="F1723" s="91">
        <v>39526.589999999997</v>
      </c>
      <c r="G1723" s="91">
        <v>-14.92</v>
      </c>
      <c r="H1723" s="91">
        <v>-451.3</v>
      </c>
      <c r="I1723" s="91">
        <v>1925.8020000000001</v>
      </c>
      <c r="J1723" s="90">
        <v>0</v>
      </c>
    </row>
    <row r="1724" spans="1:10">
      <c r="A1724" s="89">
        <v>40579</v>
      </c>
      <c r="B1724" s="90">
        <v>43</v>
      </c>
      <c r="C1724" s="91">
        <v>37246</v>
      </c>
      <c r="D1724" s="92" t="s">
        <v>172</v>
      </c>
      <c r="E1724" s="91">
        <v>37619.097999999998</v>
      </c>
      <c r="F1724" s="91">
        <v>38082.644</v>
      </c>
      <c r="G1724" s="91">
        <v>-14.96</v>
      </c>
      <c r="H1724" s="91">
        <v>-451.4</v>
      </c>
      <c r="I1724" s="91">
        <v>1925.9</v>
      </c>
      <c r="J1724" s="90">
        <v>0</v>
      </c>
    </row>
    <row r="1725" spans="1:10">
      <c r="A1725" s="89">
        <v>40579</v>
      </c>
      <c r="B1725" s="90">
        <v>44</v>
      </c>
      <c r="C1725" s="91">
        <v>35926</v>
      </c>
      <c r="D1725" s="92" t="s">
        <v>172</v>
      </c>
      <c r="E1725" s="91">
        <v>36331.957999999999</v>
      </c>
      <c r="F1725" s="91">
        <v>36792.023999999998</v>
      </c>
      <c r="G1725" s="91">
        <v>-11.28</v>
      </c>
      <c r="H1725" s="91">
        <v>-451.4</v>
      </c>
      <c r="I1725" s="91">
        <v>1925.8020000000001</v>
      </c>
      <c r="J1725" s="90">
        <v>0</v>
      </c>
    </row>
    <row r="1726" spans="1:10">
      <c r="A1726" s="89">
        <v>40579</v>
      </c>
      <c r="B1726" s="90">
        <v>45</v>
      </c>
      <c r="C1726" s="91">
        <v>34793</v>
      </c>
      <c r="D1726" s="92" t="s">
        <v>172</v>
      </c>
      <c r="E1726" s="91">
        <v>35221.72</v>
      </c>
      <c r="F1726" s="91">
        <v>35685.182000000001</v>
      </c>
      <c r="G1726" s="91">
        <v>-13.26</v>
      </c>
      <c r="H1726" s="91">
        <v>-451.3</v>
      </c>
      <c r="I1726" s="91">
        <v>1773.01</v>
      </c>
      <c r="J1726" s="90">
        <v>0</v>
      </c>
    </row>
    <row r="1727" spans="1:10">
      <c r="A1727" s="89">
        <v>40579</v>
      </c>
      <c r="B1727" s="90">
        <v>46</v>
      </c>
      <c r="C1727" s="91">
        <v>33998</v>
      </c>
      <c r="D1727" s="92" t="s">
        <v>172</v>
      </c>
      <c r="E1727" s="91">
        <v>34428.910000000003</v>
      </c>
      <c r="F1727" s="91">
        <v>34884.694000000003</v>
      </c>
      <c r="G1727" s="91">
        <v>-10.72</v>
      </c>
      <c r="H1727" s="91">
        <v>-447.3</v>
      </c>
      <c r="I1727" s="91">
        <v>1772.912</v>
      </c>
      <c r="J1727" s="90">
        <v>0</v>
      </c>
    </row>
    <row r="1728" spans="1:10">
      <c r="A1728" s="89">
        <v>40579</v>
      </c>
      <c r="B1728" s="90">
        <v>47</v>
      </c>
      <c r="C1728" s="91">
        <v>32801</v>
      </c>
      <c r="D1728" s="92" t="s">
        <v>172</v>
      </c>
      <c r="E1728" s="91">
        <v>33196.667999999998</v>
      </c>
      <c r="F1728" s="91">
        <v>33611.294000000002</v>
      </c>
      <c r="G1728" s="91">
        <v>-10.84</v>
      </c>
      <c r="H1728" s="91">
        <v>-401</v>
      </c>
      <c r="I1728" s="91">
        <v>1953.374</v>
      </c>
      <c r="J1728" s="90">
        <v>0</v>
      </c>
    </row>
    <row r="1729" spans="1:10">
      <c r="A1729" s="89">
        <v>40579</v>
      </c>
      <c r="B1729" s="90">
        <v>48</v>
      </c>
      <c r="C1729" s="91">
        <v>32058</v>
      </c>
      <c r="D1729" s="92" t="s">
        <v>172</v>
      </c>
      <c r="E1729" s="91">
        <v>32490.887999999999</v>
      </c>
      <c r="F1729" s="91">
        <v>32903.133999999998</v>
      </c>
      <c r="G1729" s="91">
        <v>-12.78</v>
      </c>
      <c r="H1729" s="91">
        <v>-401</v>
      </c>
      <c r="I1729" s="91">
        <v>1953.2760000000001</v>
      </c>
      <c r="J1729" s="90">
        <v>0</v>
      </c>
    </row>
    <row r="1730" spans="1:10">
      <c r="A1730" s="89">
        <v>40580</v>
      </c>
      <c r="B1730" s="90">
        <v>1</v>
      </c>
      <c r="C1730" s="91">
        <v>32518</v>
      </c>
      <c r="D1730" s="92" t="s">
        <v>172</v>
      </c>
      <c r="E1730" s="91">
        <v>32964.858</v>
      </c>
      <c r="F1730" s="91">
        <v>33375.944000000003</v>
      </c>
      <c r="G1730" s="91">
        <v>-8.7200000000000006</v>
      </c>
      <c r="H1730" s="91">
        <v>-400.9</v>
      </c>
      <c r="I1730" s="91">
        <v>1953.1780000000001</v>
      </c>
      <c r="J1730" s="90">
        <v>0</v>
      </c>
    </row>
    <row r="1731" spans="1:10">
      <c r="A1731" s="89">
        <v>40580</v>
      </c>
      <c r="B1731" s="90">
        <v>2</v>
      </c>
      <c r="C1731" s="91">
        <v>32420</v>
      </c>
      <c r="D1731" s="92" t="s">
        <v>172</v>
      </c>
      <c r="E1731" s="91">
        <v>32836.998</v>
      </c>
      <c r="F1731" s="91">
        <v>33249.483999999997</v>
      </c>
      <c r="G1731" s="91">
        <v>-11.72</v>
      </c>
      <c r="H1731" s="91">
        <v>-400.9</v>
      </c>
      <c r="I1731" s="91">
        <v>1953.672</v>
      </c>
      <c r="J1731" s="90">
        <v>0</v>
      </c>
    </row>
    <row r="1732" spans="1:10">
      <c r="A1732" s="89">
        <v>40580</v>
      </c>
      <c r="B1732" s="90">
        <v>3</v>
      </c>
      <c r="C1732" s="91">
        <v>31863</v>
      </c>
      <c r="D1732" s="92" t="s">
        <v>172</v>
      </c>
      <c r="E1732" s="91">
        <v>32271.266</v>
      </c>
      <c r="F1732" s="91">
        <v>32688.51</v>
      </c>
      <c r="G1732" s="91">
        <v>-49.16</v>
      </c>
      <c r="H1732" s="91">
        <v>-399.5</v>
      </c>
      <c r="I1732" s="91">
        <v>1973.6360000000002</v>
      </c>
      <c r="J1732" s="90">
        <v>0</v>
      </c>
    </row>
    <row r="1733" spans="1:10">
      <c r="A1733" s="89">
        <v>40580</v>
      </c>
      <c r="B1733" s="90">
        <v>4</v>
      </c>
      <c r="C1733" s="91">
        <v>30761</v>
      </c>
      <c r="D1733" s="92" t="s">
        <v>172</v>
      </c>
      <c r="E1733" s="91">
        <v>31137.712</v>
      </c>
      <c r="F1733" s="91">
        <v>32019.806</v>
      </c>
      <c r="G1733" s="91">
        <v>-517.28</v>
      </c>
      <c r="H1733" s="91">
        <v>-371.1</v>
      </c>
      <c r="I1733" s="91">
        <v>1974.2280000000001</v>
      </c>
      <c r="J1733" s="90">
        <v>0</v>
      </c>
    </row>
    <row r="1734" spans="1:10">
      <c r="A1734" s="89">
        <v>40580</v>
      </c>
      <c r="B1734" s="90">
        <v>5</v>
      </c>
      <c r="C1734" s="91">
        <v>30016</v>
      </c>
      <c r="D1734" s="92" t="s">
        <v>172</v>
      </c>
      <c r="E1734" s="91">
        <v>30421.745999999999</v>
      </c>
      <c r="F1734" s="91">
        <v>31463.652000000002</v>
      </c>
      <c r="G1734" s="91">
        <v>-712.44</v>
      </c>
      <c r="H1734" s="91">
        <v>-330.6</v>
      </c>
      <c r="I1734" s="91">
        <v>1974.2280000000001</v>
      </c>
      <c r="J1734" s="90">
        <v>0</v>
      </c>
    </row>
    <row r="1735" spans="1:10">
      <c r="A1735" s="89">
        <v>40580</v>
      </c>
      <c r="B1735" s="90">
        <v>6</v>
      </c>
      <c r="C1735" s="91">
        <v>29702</v>
      </c>
      <c r="D1735" s="92" t="s">
        <v>172</v>
      </c>
      <c r="E1735" s="91">
        <v>30102.513999999999</v>
      </c>
      <c r="F1735" s="91">
        <v>31301.22</v>
      </c>
      <c r="G1735" s="91">
        <v>-869.24</v>
      </c>
      <c r="H1735" s="91">
        <v>-330.3</v>
      </c>
      <c r="I1735" s="91">
        <v>1974.13</v>
      </c>
      <c r="J1735" s="90">
        <v>0</v>
      </c>
    </row>
    <row r="1736" spans="1:10">
      <c r="A1736" s="89">
        <v>40580</v>
      </c>
      <c r="B1736" s="90">
        <v>7</v>
      </c>
      <c r="C1736" s="91">
        <v>28832</v>
      </c>
      <c r="D1736" s="92" t="s">
        <v>172</v>
      </c>
      <c r="E1736" s="91">
        <v>29215.634000000002</v>
      </c>
      <c r="F1736" s="91">
        <v>30740.794000000002</v>
      </c>
      <c r="G1736" s="91">
        <v>-1133.8599999999999</v>
      </c>
      <c r="H1736" s="91">
        <v>-392.4</v>
      </c>
      <c r="I1736" s="91">
        <v>1974.5240000000001</v>
      </c>
      <c r="J1736" s="90">
        <v>0</v>
      </c>
    </row>
    <row r="1737" spans="1:10">
      <c r="A1737" s="89">
        <v>40580</v>
      </c>
      <c r="B1737" s="90">
        <v>8</v>
      </c>
      <c r="C1737" s="91">
        <v>27859</v>
      </c>
      <c r="D1737" s="92" t="s">
        <v>172</v>
      </c>
      <c r="E1737" s="91">
        <v>28253.804</v>
      </c>
      <c r="F1737" s="91">
        <v>30292.17</v>
      </c>
      <c r="G1737" s="91">
        <v>-1638.9</v>
      </c>
      <c r="H1737" s="91">
        <v>-400.8</v>
      </c>
      <c r="I1737" s="91">
        <v>1973.932</v>
      </c>
      <c r="J1737" s="90">
        <v>0</v>
      </c>
    </row>
    <row r="1738" spans="1:10">
      <c r="A1738" s="89">
        <v>40580</v>
      </c>
      <c r="B1738" s="90">
        <v>9</v>
      </c>
      <c r="C1738" s="91">
        <v>27008</v>
      </c>
      <c r="D1738" s="92" t="s">
        <v>172</v>
      </c>
      <c r="E1738" s="91">
        <v>27416.768</v>
      </c>
      <c r="F1738" s="91">
        <v>29552.173999999999</v>
      </c>
      <c r="G1738" s="91">
        <v>-1717.54</v>
      </c>
      <c r="H1738" s="91">
        <v>-400.9</v>
      </c>
      <c r="I1738" s="91">
        <v>1539.97</v>
      </c>
      <c r="J1738" s="90">
        <v>0</v>
      </c>
    </row>
    <row r="1739" spans="1:10">
      <c r="A1739" s="89">
        <v>40580</v>
      </c>
      <c r="B1739" s="90">
        <v>10</v>
      </c>
      <c r="C1739" s="91">
        <v>26799</v>
      </c>
      <c r="D1739" s="92" t="s">
        <v>172</v>
      </c>
      <c r="E1739" s="91">
        <v>27171.126</v>
      </c>
      <c r="F1739" s="91">
        <v>29246.118000000002</v>
      </c>
      <c r="G1739" s="91">
        <v>-1810.9</v>
      </c>
      <c r="H1739" s="91">
        <v>-270.10000000000002</v>
      </c>
      <c r="I1739" s="91">
        <v>1557.462</v>
      </c>
      <c r="J1739" s="90">
        <v>0</v>
      </c>
    </row>
    <row r="1740" spans="1:10">
      <c r="A1740" s="89">
        <v>40580</v>
      </c>
      <c r="B1740" s="90">
        <v>11</v>
      </c>
      <c r="C1740" s="91">
        <v>26645</v>
      </c>
      <c r="D1740" s="92" t="s">
        <v>172</v>
      </c>
      <c r="E1740" s="91">
        <v>27044.718000000001</v>
      </c>
      <c r="F1740" s="91">
        <v>29078.884000000002</v>
      </c>
      <c r="G1740" s="91">
        <v>-1919.7</v>
      </c>
      <c r="H1740" s="91">
        <v>-114.1</v>
      </c>
      <c r="I1740" s="91">
        <v>1974.2280000000001</v>
      </c>
      <c r="J1740" s="90">
        <v>0</v>
      </c>
    </row>
    <row r="1741" spans="1:10">
      <c r="A1741" s="89">
        <v>40580</v>
      </c>
      <c r="B1741" s="90">
        <v>12</v>
      </c>
      <c r="C1741" s="91">
        <v>26662</v>
      </c>
      <c r="D1741" s="92" t="s">
        <v>172</v>
      </c>
      <c r="E1741" s="91">
        <v>27050.678</v>
      </c>
      <c r="F1741" s="91">
        <v>29104.544000000002</v>
      </c>
      <c r="G1741" s="91">
        <v>-1939.4</v>
      </c>
      <c r="H1741" s="91">
        <v>-114.3</v>
      </c>
      <c r="I1741" s="91">
        <v>1974.326</v>
      </c>
      <c r="J1741" s="90">
        <v>0</v>
      </c>
    </row>
    <row r="1742" spans="1:10">
      <c r="A1742" s="89">
        <v>40580</v>
      </c>
      <c r="B1742" s="90">
        <v>13</v>
      </c>
      <c r="C1742" s="91">
        <v>27290</v>
      </c>
      <c r="D1742" s="92" t="s">
        <v>172</v>
      </c>
      <c r="E1742" s="91">
        <v>27674.384000000002</v>
      </c>
      <c r="F1742" s="91">
        <v>29604.93</v>
      </c>
      <c r="G1742" s="91">
        <v>-1816.08</v>
      </c>
      <c r="H1742" s="91">
        <v>-114.3</v>
      </c>
      <c r="I1742" s="91">
        <v>1958.712</v>
      </c>
      <c r="J1742" s="90">
        <v>0</v>
      </c>
    </row>
    <row r="1743" spans="1:10">
      <c r="A1743" s="89">
        <v>40580</v>
      </c>
      <c r="B1743" s="90">
        <v>14</v>
      </c>
      <c r="C1743" s="91">
        <v>27829</v>
      </c>
      <c r="D1743" s="92" t="s">
        <v>172</v>
      </c>
      <c r="E1743" s="91">
        <v>28106.954000000002</v>
      </c>
      <c r="F1743" s="91">
        <v>29984.04</v>
      </c>
      <c r="G1743" s="91">
        <v>-1762.62</v>
      </c>
      <c r="H1743" s="91">
        <v>-114.3</v>
      </c>
      <c r="I1743" s="91">
        <v>1958.81</v>
      </c>
      <c r="J1743" s="90">
        <v>0</v>
      </c>
    </row>
    <row r="1744" spans="1:10">
      <c r="A1744" s="89">
        <v>40580</v>
      </c>
      <c r="B1744" s="90">
        <v>15</v>
      </c>
      <c r="C1744" s="91">
        <v>28372</v>
      </c>
      <c r="D1744" s="92" t="s">
        <v>172</v>
      </c>
      <c r="E1744" s="91">
        <v>28747.008000000002</v>
      </c>
      <c r="F1744" s="91">
        <v>30495.614000000001</v>
      </c>
      <c r="G1744" s="91">
        <v>-1634.14</v>
      </c>
      <c r="H1744" s="91">
        <v>-114.3</v>
      </c>
      <c r="I1744" s="91">
        <v>1953.672</v>
      </c>
      <c r="J1744" s="90">
        <v>0</v>
      </c>
    </row>
    <row r="1745" spans="1:10">
      <c r="A1745" s="89">
        <v>40580</v>
      </c>
      <c r="B1745" s="90">
        <v>16</v>
      </c>
      <c r="C1745" s="91">
        <v>28546</v>
      </c>
      <c r="D1745" s="92" t="s">
        <v>172</v>
      </c>
      <c r="E1745" s="91">
        <v>28905.743999999999</v>
      </c>
      <c r="F1745" s="91">
        <v>30136.91</v>
      </c>
      <c r="G1745" s="91">
        <v>-1116.7</v>
      </c>
      <c r="H1745" s="91">
        <v>-114.3</v>
      </c>
      <c r="I1745" s="91">
        <v>1953.5720000000001</v>
      </c>
      <c r="J1745" s="90">
        <v>0</v>
      </c>
    </row>
    <row r="1746" spans="1:10">
      <c r="A1746" s="89">
        <v>40580</v>
      </c>
      <c r="B1746" s="90">
        <v>17</v>
      </c>
      <c r="C1746" s="91">
        <v>30034</v>
      </c>
      <c r="D1746" s="92" t="s">
        <v>172</v>
      </c>
      <c r="E1746" s="91">
        <v>30352.436000000002</v>
      </c>
      <c r="F1746" s="91">
        <v>31420.802</v>
      </c>
      <c r="G1746" s="91">
        <v>-953.9</v>
      </c>
      <c r="H1746" s="91">
        <v>-114.2</v>
      </c>
      <c r="I1746" s="91">
        <v>1938.748</v>
      </c>
      <c r="J1746" s="90">
        <v>0</v>
      </c>
    </row>
    <row r="1747" spans="1:10">
      <c r="A1747" s="89">
        <v>40580</v>
      </c>
      <c r="B1747" s="90">
        <v>18</v>
      </c>
      <c r="C1747" s="91">
        <v>31874</v>
      </c>
      <c r="D1747" s="92" t="s">
        <v>172</v>
      </c>
      <c r="E1747" s="91">
        <v>32194.194</v>
      </c>
      <c r="F1747" s="91">
        <v>33084.493999999999</v>
      </c>
      <c r="G1747" s="91">
        <v>-781</v>
      </c>
      <c r="H1747" s="91">
        <v>-114.3</v>
      </c>
      <c r="I1747" s="91">
        <v>1938.3520000000001</v>
      </c>
      <c r="J1747" s="90">
        <v>0</v>
      </c>
    </row>
    <row r="1748" spans="1:10">
      <c r="A1748" s="89">
        <v>40580</v>
      </c>
      <c r="B1748" s="90">
        <v>19</v>
      </c>
      <c r="C1748" s="91">
        <v>33908</v>
      </c>
      <c r="D1748" s="92" t="s">
        <v>172</v>
      </c>
      <c r="E1748" s="91">
        <v>34251.838000000003</v>
      </c>
      <c r="F1748" s="91">
        <v>34528.025999999998</v>
      </c>
      <c r="G1748" s="91">
        <v>-54.18</v>
      </c>
      <c r="H1748" s="91">
        <v>-263.60000000000002</v>
      </c>
      <c r="I1748" s="91">
        <v>1938.2540000000001</v>
      </c>
      <c r="J1748" s="90">
        <v>0</v>
      </c>
    </row>
    <row r="1749" spans="1:10">
      <c r="A1749" s="89">
        <v>40580</v>
      </c>
      <c r="B1749" s="90">
        <v>20</v>
      </c>
      <c r="C1749" s="91">
        <v>35430</v>
      </c>
      <c r="D1749" s="92" t="s">
        <v>172</v>
      </c>
      <c r="E1749" s="91">
        <v>35890.296000000002</v>
      </c>
      <c r="F1749" s="91">
        <v>36297.841999999997</v>
      </c>
      <c r="G1749" s="91">
        <v>-8.08</v>
      </c>
      <c r="H1749" s="91">
        <v>-400.5</v>
      </c>
      <c r="I1749" s="91">
        <v>1938.9460000000001</v>
      </c>
      <c r="J1749" s="90">
        <v>0</v>
      </c>
    </row>
    <row r="1750" spans="1:10">
      <c r="A1750" s="89">
        <v>40580</v>
      </c>
      <c r="B1750" s="90">
        <v>21</v>
      </c>
      <c r="C1750" s="91">
        <v>37035</v>
      </c>
      <c r="D1750" s="92" t="s">
        <v>172</v>
      </c>
      <c r="E1750" s="91">
        <v>37472.144</v>
      </c>
      <c r="F1750" s="91">
        <v>37879.83</v>
      </c>
      <c r="G1750" s="91">
        <v>-8.2200000000000006</v>
      </c>
      <c r="H1750" s="91">
        <v>-400.7</v>
      </c>
      <c r="I1750" s="91">
        <v>1958.4160000000002</v>
      </c>
      <c r="J1750" s="90">
        <v>0</v>
      </c>
    </row>
    <row r="1751" spans="1:10">
      <c r="A1751" s="89">
        <v>40580</v>
      </c>
      <c r="B1751" s="90">
        <v>22</v>
      </c>
      <c r="C1751" s="91">
        <v>37899</v>
      </c>
      <c r="D1751" s="92" t="s">
        <v>172</v>
      </c>
      <c r="E1751" s="91">
        <v>38344.618000000002</v>
      </c>
      <c r="F1751" s="91">
        <v>38752.343999999997</v>
      </c>
      <c r="G1751" s="91">
        <v>-8.26</v>
      </c>
      <c r="H1751" s="91">
        <v>-400.8</v>
      </c>
      <c r="I1751" s="91">
        <v>1958.2180000000001</v>
      </c>
      <c r="J1751" s="90">
        <v>0</v>
      </c>
    </row>
    <row r="1752" spans="1:10">
      <c r="A1752" s="89">
        <v>40580</v>
      </c>
      <c r="B1752" s="90">
        <v>23</v>
      </c>
      <c r="C1752" s="91">
        <v>38731</v>
      </c>
      <c r="D1752" s="92" t="s">
        <v>172</v>
      </c>
      <c r="E1752" s="91">
        <v>39185.406000000003</v>
      </c>
      <c r="F1752" s="91">
        <v>39593.131999999998</v>
      </c>
      <c r="G1752" s="91">
        <v>-8.26</v>
      </c>
      <c r="H1752" s="91">
        <v>-400.8</v>
      </c>
      <c r="I1752" s="91">
        <v>1958.2180000000001</v>
      </c>
      <c r="J1752" s="90">
        <v>0</v>
      </c>
    </row>
    <row r="1753" spans="1:10">
      <c r="A1753" s="89">
        <v>40580</v>
      </c>
      <c r="B1753" s="90">
        <v>24</v>
      </c>
      <c r="C1753" s="91">
        <v>39235</v>
      </c>
      <c r="D1753" s="92" t="s">
        <v>172</v>
      </c>
      <c r="E1753" s="91">
        <v>39726.949999999997</v>
      </c>
      <c r="F1753" s="91">
        <v>40134.616000000002</v>
      </c>
      <c r="G1753" s="91">
        <v>-8.1999999999999993</v>
      </c>
      <c r="H1753" s="91">
        <v>-400.9</v>
      </c>
      <c r="I1753" s="91">
        <v>1957.8220000000001</v>
      </c>
      <c r="J1753" s="90">
        <v>0</v>
      </c>
    </row>
    <row r="1754" spans="1:10">
      <c r="A1754" s="89">
        <v>40580</v>
      </c>
      <c r="B1754" s="90">
        <v>25</v>
      </c>
      <c r="C1754" s="91">
        <v>39820</v>
      </c>
      <c r="D1754" s="92" t="s">
        <v>172</v>
      </c>
      <c r="E1754" s="91">
        <v>40323.383999999998</v>
      </c>
      <c r="F1754" s="91">
        <v>40730.99</v>
      </c>
      <c r="G1754" s="91">
        <v>-8.14</v>
      </c>
      <c r="H1754" s="91">
        <v>-401</v>
      </c>
      <c r="I1754" s="91">
        <v>1972.152</v>
      </c>
      <c r="J1754" s="90">
        <v>0</v>
      </c>
    </row>
    <row r="1755" spans="1:10">
      <c r="A1755" s="89">
        <v>40580</v>
      </c>
      <c r="B1755" s="90">
        <v>26</v>
      </c>
      <c r="C1755" s="91">
        <v>39829</v>
      </c>
      <c r="D1755" s="92" t="s">
        <v>172</v>
      </c>
      <c r="E1755" s="91">
        <v>40307.014000000003</v>
      </c>
      <c r="F1755" s="91">
        <v>40714.660000000003</v>
      </c>
      <c r="G1755" s="91">
        <v>-8.18</v>
      </c>
      <c r="H1755" s="91">
        <v>-400.9</v>
      </c>
      <c r="I1755" s="91">
        <v>1972.35</v>
      </c>
      <c r="J1755" s="90">
        <v>0</v>
      </c>
    </row>
    <row r="1756" spans="1:10">
      <c r="A1756" s="89">
        <v>40580</v>
      </c>
      <c r="B1756" s="90">
        <v>27</v>
      </c>
      <c r="C1756" s="91">
        <v>39596</v>
      </c>
      <c r="D1756" s="92" t="s">
        <v>172</v>
      </c>
      <c r="E1756" s="91">
        <v>40072.07</v>
      </c>
      <c r="F1756" s="91">
        <v>40479.756000000001</v>
      </c>
      <c r="G1756" s="91">
        <v>-8.2200000000000006</v>
      </c>
      <c r="H1756" s="91">
        <v>-401</v>
      </c>
      <c r="I1756" s="91">
        <v>1953.374</v>
      </c>
      <c r="J1756" s="90">
        <v>0</v>
      </c>
    </row>
    <row r="1757" spans="1:10">
      <c r="A1757" s="89">
        <v>40580</v>
      </c>
      <c r="B1757" s="90">
        <v>28</v>
      </c>
      <c r="C1757" s="91">
        <v>39298</v>
      </c>
      <c r="D1757" s="92" t="s">
        <v>172</v>
      </c>
      <c r="E1757" s="91">
        <v>39786.124000000003</v>
      </c>
      <c r="F1757" s="91">
        <v>40193.79</v>
      </c>
      <c r="G1757" s="91">
        <v>-8.1999999999999993</v>
      </c>
      <c r="H1757" s="91">
        <v>-401</v>
      </c>
      <c r="I1757" s="91">
        <v>1953.77</v>
      </c>
      <c r="J1757" s="90">
        <v>0</v>
      </c>
    </row>
    <row r="1758" spans="1:10">
      <c r="A1758" s="89">
        <v>40580</v>
      </c>
      <c r="B1758" s="90">
        <v>29</v>
      </c>
      <c r="C1758" s="91">
        <v>39346</v>
      </c>
      <c r="D1758" s="92" t="s">
        <v>172</v>
      </c>
      <c r="E1758" s="91">
        <v>39814.567999999999</v>
      </c>
      <c r="F1758" s="91">
        <v>40222.294000000002</v>
      </c>
      <c r="G1758" s="91">
        <v>-8.26</v>
      </c>
      <c r="H1758" s="91">
        <v>-401</v>
      </c>
      <c r="I1758" s="91">
        <v>1968.1</v>
      </c>
      <c r="J1758" s="90">
        <v>0</v>
      </c>
    </row>
    <row r="1759" spans="1:10">
      <c r="A1759" s="89">
        <v>40580</v>
      </c>
      <c r="B1759" s="90">
        <v>30</v>
      </c>
      <c r="C1759" s="91">
        <v>39018</v>
      </c>
      <c r="D1759" s="92" t="s">
        <v>172</v>
      </c>
      <c r="E1759" s="91">
        <v>39491.106</v>
      </c>
      <c r="F1759" s="91">
        <v>39898.572</v>
      </c>
      <c r="G1759" s="91">
        <v>-8</v>
      </c>
      <c r="H1759" s="91">
        <v>-401.1</v>
      </c>
      <c r="I1759" s="91">
        <v>1968.2</v>
      </c>
      <c r="J1759" s="90">
        <v>0</v>
      </c>
    </row>
    <row r="1760" spans="1:10">
      <c r="A1760" s="89">
        <v>40580</v>
      </c>
      <c r="B1760" s="90">
        <v>31</v>
      </c>
      <c r="C1760" s="91">
        <v>38927</v>
      </c>
      <c r="D1760" s="92" t="s">
        <v>172</v>
      </c>
      <c r="E1760" s="91">
        <v>39410.781999999999</v>
      </c>
      <c r="F1760" s="91">
        <v>39863.745999999999</v>
      </c>
      <c r="G1760" s="91">
        <v>-8.4</v>
      </c>
      <c r="H1760" s="91">
        <v>-447</v>
      </c>
      <c r="I1760" s="91">
        <v>1972.152</v>
      </c>
      <c r="J1760" s="90">
        <v>0</v>
      </c>
    </row>
    <row r="1761" spans="1:10">
      <c r="A1761" s="89">
        <v>40580</v>
      </c>
      <c r="B1761" s="90">
        <v>32</v>
      </c>
      <c r="C1761" s="91">
        <v>39210</v>
      </c>
      <c r="D1761" s="92" t="s">
        <v>172</v>
      </c>
      <c r="E1761" s="91">
        <v>39702.735999999997</v>
      </c>
      <c r="F1761" s="91">
        <v>40159.622000000003</v>
      </c>
      <c r="G1761" s="91">
        <v>-8.3000000000000007</v>
      </c>
      <c r="H1761" s="91">
        <v>-451.4</v>
      </c>
      <c r="I1761" s="91">
        <v>1971.9540000000002</v>
      </c>
      <c r="J1761" s="90">
        <v>0</v>
      </c>
    </row>
    <row r="1762" spans="1:10">
      <c r="A1762" s="89">
        <v>40580</v>
      </c>
      <c r="B1762" s="90">
        <v>33</v>
      </c>
      <c r="C1762" s="91">
        <v>39795</v>
      </c>
      <c r="D1762" s="92" t="s">
        <v>172</v>
      </c>
      <c r="E1762" s="91">
        <v>40309.805999999997</v>
      </c>
      <c r="F1762" s="91">
        <v>40768.451999999997</v>
      </c>
      <c r="G1762" s="91">
        <v>-10.06</v>
      </c>
      <c r="H1762" s="91">
        <v>-451.2</v>
      </c>
      <c r="I1762" s="91">
        <v>1968.2</v>
      </c>
      <c r="J1762" s="90">
        <v>0</v>
      </c>
    </row>
    <row r="1763" spans="1:10">
      <c r="A1763" s="89">
        <v>40580</v>
      </c>
      <c r="B1763" s="90">
        <v>34</v>
      </c>
      <c r="C1763" s="91">
        <v>41461</v>
      </c>
      <c r="D1763" s="92" t="s">
        <v>172</v>
      </c>
      <c r="E1763" s="91">
        <v>42035.196000000004</v>
      </c>
      <c r="F1763" s="91">
        <v>42495.362000000001</v>
      </c>
      <c r="G1763" s="91">
        <v>-11.58</v>
      </c>
      <c r="H1763" s="91">
        <v>-451.2</v>
      </c>
      <c r="I1763" s="91">
        <v>1968.0020000000002</v>
      </c>
      <c r="J1763" s="90">
        <v>0</v>
      </c>
    </row>
    <row r="1764" spans="1:10">
      <c r="A1764" s="89">
        <v>40580</v>
      </c>
      <c r="B1764" s="90">
        <v>35</v>
      </c>
      <c r="C1764" s="91">
        <v>44010</v>
      </c>
      <c r="D1764" s="92" t="s">
        <v>172</v>
      </c>
      <c r="E1764" s="91">
        <v>44639.165999999997</v>
      </c>
      <c r="F1764" s="91">
        <v>45097.692000000003</v>
      </c>
      <c r="G1764" s="91">
        <v>-9.94</v>
      </c>
      <c r="H1764" s="91">
        <v>-451.3</v>
      </c>
      <c r="I1764" s="91">
        <v>1968.6940000000002</v>
      </c>
      <c r="J1764" s="90">
        <v>0</v>
      </c>
    </row>
    <row r="1765" spans="1:10">
      <c r="A1765" s="89">
        <v>40580</v>
      </c>
      <c r="B1765" s="90">
        <v>36</v>
      </c>
      <c r="C1765" s="91">
        <v>45109</v>
      </c>
      <c r="D1765" s="92" t="s">
        <v>172</v>
      </c>
      <c r="E1765" s="91">
        <v>45731.896000000001</v>
      </c>
      <c r="F1765" s="91">
        <v>46190.241999999998</v>
      </c>
      <c r="G1765" s="91">
        <v>-9.76</v>
      </c>
      <c r="H1765" s="91">
        <v>-451.2</v>
      </c>
      <c r="I1765" s="91">
        <v>1968.0020000000002</v>
      </c>
      <c r="J1765" s="90">
        <v>0</v>
      </c>
    </row>
    <row r="1766" spans="1:10">
      <c r="A1766" s="89">
        <v>40580</v>
      </c>
      <c r="B1766" s="90">
        <v>37</v>
      </c>
      <c r="C1766" s="91">
        <v>45071</v>
      </c>
      <c r="D1766" s="92" t="s">
        <v>172</v>
      </c>
      <c r="E1766" s="91">
        <v>45680.597999999998</v>
      </c>
      <c r="F1766" s="91">
        <v>46139.124000000003</v>
      </c>
      <c r="G1766" s="91">
        <v>-9.94</v>
      </c>
      <c r="H1766" s="91">
        <v>-451.3</v>
      </c>
      <c r="I1766" s="91">
        <v>1968.2</v>
      </c>
      <c r="J1766" s="90">
        <v>0</v>
      </c>
    </row>
    <row r="1767" spans="1:10">
      <c r="A1767" s="89">
        <v>40580</v>
      </c>
      <c r="B1767" s="90">
        <v>38</v>
      </c>
      <c r="C1767" s="91">
        <v>44196</v>
      </c>
      <c r="D1767" s="92" t="s">
        <v>172</v>
      </c>
      <c r="E1767" s="91">
        <v>44793.536</v>
      </c>
      <c r="F1767" s="91">
        <v>45251.962</v>
      </c>
      <c r="G1767" s="91">
        <v>-9.84</v>
      </c>
      <c r="H1767" s="91">
        <v>-451.2</v>
      </c>
      <c r="I1767" s="91">
        <v>1968.8920000000001</v>
      </c>
      <c r="J1767" s="90">
        <v>0</v>
      </c>
    </row>
    <row r="1768" spans="1:10">
      <c r="A1768" s="89">
        <v>40580</v>
      </c>
      <c r="B1768" s="90">
        <v>39</v>
      </c>
      <c r="C1768" s="91">
        <v>43249</v>
      </c>
      <c r="D1768" s="92" t="s">
        <v>172</v>
      </c>
      <c r="E1768" s="91">
        <v>43783.714</v>
      </c>
      <c r="F1768" s="91">
        <v>44240.959999999999</v>
      </c>
      <c r="G1768" s="91">
        <v>-3.78</v>
      </c>
      <c r="H1768" s="91">
        <v>-451.3</v>
      </c>
      <c r="I1768" s="91">
        <v>1968.1</v>
      </c>
      <c r="J1768" s="90">
        <v>0</v>
      </c>
    </row>
    <row r="1769" spans="1:10">
      <c r="A1769" s="89">
        <v>40580</v>
      </c>
      <c r="B1769" s="90">
        <v>40</v>
      </c>
      <c r="C1769" s="91">
        <v>41922</v>
      </c>
      <c r="D1769" s="92" t="s">
        <v>172</v>
      </c>
      <c r="E1769" s="91">
        <v>42454.646000000001</v>
      </c>
      <c r="F1769" s="91">
        <v>42913.951999999997</v>
      </c>
      <c r="G1769" s="91">
        <v>-5.2</v>
      </c>
      <c r="H1769" s="91">
        <v>-451.2</v>
      </c>
      <c r="I1769" s="91">
        <v>1968.298</v>
      </c>
      <c r="J1769" s="90">
        <v>0</v>
      </c>
    </row>
    <row r="1770" spans="1:10">
      <c r="A1770" s="89">
        <v>40580</v>
      </c>
      <c r="B1770" s="90">
        <v>41</v>
      </c>
      <c r="C1770" s="91">
        <v>41007</v>
      </c>
      <c r="D1770" s="92" t="s">
        <v>172</v>
      </c>
      <c r="E1770" s="91">
        <v>41522.101999999999</v>
      </c>
      <c r="F1770" s="91">
        <v>41982.154000000002</v>
      </c>
      <c r="G1770" s="91">
        <v>-4.4000000000000004</v>
      </c>
      <c r="H1770" s="91">
        <v>-451.3</v>
      </c>
      <c r="I1770" s="91">
        <v>1969.09</v>
      </c>
      <c r="J1770" s="90">
        <v>0</v>
      </c>
    </row>
    <row r="1771" spans="1:10">
      <c r="A1771" s="89">
        <v>40580</v>
      </c>
      <c r="B1771" s="90">
        <v>42</v>
      </c>
      <c r="C1771" s="91">
        <v>39601</v>
      </c>
      <c r="D1771" s="92" t="s">
        <v>172</v>
      </c>
      <c r="E1771" s="91">
        <v>40100.508000000002</v>
      </c>
      <c r="F1771" s="91">
        <v>40559.614000000001</v>
      </c>
      <c r="G1771" s="91">
        <v>-10.24</v>
      </c>
      <c r="H1771" s="91">
        <v>-451.3</v>
      </c>
      <c r="I1771" s="91">
        <v>1968.2</v>
      </c>
      <c r="J1771" s="90">
        <v>0</v>
      </c>
    </row>
    <row r="1772" spans="1:10">
      <c r="A1772" s="89">
        <v>40580</v>
      </c>
      <c r="B1772" s="90">
        <v>43</v>
      </c>
      <c r="C1772" s="91">
        <v>38407</v>
      </c>
      <c r="D1772" s="92" t="s">
        <v>172</v>
      </c>
      <c r="E1772" s="91">
        <v>38877.784</v>
      </c>
      <c r="F1772" s="91">
        <v>39339.635999999999</v>
      </c>
      <c r="G1772" s="91">
        <v>-10.18</v>
      </c>
      <c r="H1772" s="91">
        <v>-451.2</v>
      </c>
      <c r="I1772" s="91">
        <v>1958.316</v>
      </c>
      <c r="J1772" s="90">
        <v>0</v>
      </c>
    </row>
    <row r="1773" spans="1:10">
      <c r="A1773" s="89">
        <v>40580</v>
      </c>
      <c r="B1773" s="90">
        <v>44</v>
      </c>
      <c r="C1773" s="91">
        <v>36567</v>
      </c>
      <c r="D1773" s="92" t="s">
        <v>172</v>
      </c>
      <c r="E1773" s="91">
        <v>37063.248</v>
      </c>
      <c r="F1773" s="91">
        <v>37526.97</v>
      </c>
      <c r="G1773" s="91">
        <v>-38</v>
      </c>
      <c r="H1773" s="91">
        <v>-451.4</v>
      </c>
      <c r="I1773" s="91">
        <v>1958.1180000000002</v>
      </c>
      <c r="J1773" s="90">
        <v>0</v>
      </c>
    </row>
    <row r="1774" spans="1:10">
      <c r="A1774" s="89">
        <v>40580</v>
      </c>
      <c r="B1774" s="90">
        <v>45</v>
      </c>
      <c r="C1774" s="91">
        <v>34927</v>
      </c>
      <c r="D1774" s="92" t="s">
        <v>172</v>
      </c>
      <c r="E1774" s="91">
        <v>35411.078000000001</v>
      </c>
      <c r="F1774" s="91">
        <v>35983.64</v>
      </c>
      <c r="G1774" s="91">
        <v>-125.96</v>
      </c>
      <c r="H1774" s="91">
        <v>-451.2</v>
      </c>
      <c r="I1774" s="91">
        <v>1968.298</v>
      </c>
      <c r="J1774" s="90">
        <v>0</v>
      </c>
    </row>
    <row r="1775" spans="1:10">
      <c r="A1775" s="89">
        <v>40580</v>
      </c>
      <c r="B1775" s="90">
        <v>46</v>
      </c>
      <c r="C1775" s="91">
        <v>33326</v>
      </c>
      <c r="D1775" s="92" t="s">
        <v>172</v>
      </c>
      <c r="E1775" s="91">
        <v>33801.106</v>
      </c>
      <c r="F1775" s="91">
        <v>34375.07</v>
      </c>
      <c r="G1775" s="91">
        <v>-124.3</v>
      </c>
      <c r="H1775" s="91">
        <v>-447.2</v>
      </c>
      <c r="I1775" s="91">
        <v>1968.0020000000002</v>
      </c>
      <c r="J1775" s="90">
        <v>0</v>
      </c>
    </row>
    <row r="1776" spans="1:10">
      <c r="A1776" s="89">
        <v>40580</v>
      </c>
      <c r="B1776" s="90">
        <v>47</v>
      </c>
      <c r="C1776" s="91">
        <v>31419</v>
      </c>
      <c r="D1776" s="92" t="s">
        <v>172</v>
      </c>
      <c r="E1776" s="91">
        <v>31876.687999999998</v>
      </c>
      <c r="F1776" s="91">
        <v>32946.775999999998</v>
      </c>
      <c r="G1776" s="91">
        <v>-690.94</v>
      </c>
      <c r="H1776" s="91">
        <v>-401</v>
      </c>
      <c r="I1776" s="91">
        <v>1879.548</v>
      </c>
      <c r="J1776" s="90">
        <v>0</v>
      </c>
    </row>
    <row r="1777" spans="1:10">
      <c r="A1777" s="89">
        <v>40580</v>
      </c>
      <c r="B1777" s="90">
        <v>48</v>
      </c>
      <c r="C1777" s="91">
        <v>30356</v>
      </c>
      <c r="D1777" s="92" t="s">
        <v>172</v>
      </c>
      <c r="E1777" s="91">
        <v>30791.957999999999</v>
      </c>
      <c r="F1777" s="91">
        <v>32264.333999999999</v>
      </c>
      <c r="G1777" s="91">
        <v>-1114.1600000000001</v>
      </c>
      <c r="H1777" s="91">
        <v>-400.9</v>
      </c>
      <c r="I1777" s="91">
        <v>1879.6480000000001</v>
      </c>
      <c r="J1777" s="90">
        <v>0</v>
      </c>
    </row>
    <row r="1778" spans="1:10">
      <c r="A1778" s="89">
        <v>40581</v>
      </c>
      <c r="B1778" s="90">
        <v>1</v>
      </c>
      <c r="C1778" s="91">
        <v>30839</v>
      </c>
      <c r="D1778" s="92" t="s">
        <v>172</v>
      </c>
      <c r="E1778" s="91">
        <v>31314.79</v>
      </c>
      <c r="F1778" s="91">
        <v>32777.661999999997</v>
      </c>
      <c r="G1778" s="91">
        <v>-1114.74</v>
      </c>
      <c r="H1778" s="91">
        <v>-401</v>
      </c>
      <c r="I1778" s="91">
        <v>1925.01</v>
      </c>
      <c r="J1778" s="90">
        <v>0</v>
      </c>
    </row>
    <row r="1779" spans="1:10">
      <c r="A1779" s="89">
        <v>40581</v>
      </c>
      <c r="B1779" s="90">
        <v>2</v>
      </c>
      <c r="C1779" s="91">
        <v>31063</v>
      </c>
      <c r="D1779" s="92" t="s">
        <v>172</v>
      </c>
      <c r="E1779" s="91">
        <v>31554.441999999999</v>
      </c>
      <c r="F1779" s="91">
        <v>33015.629999999997</v>
      </c>
      <c r="G1779" s="91">
        <v>-1109.7</v>
      </c>
      <c r="H1779" s="91">
        <v>-395</v>
      </c>
      <c r="I1779" s="91">
        <v>1924.8120000000001</v>
      </c>
      <c r="J1779" s="90">
        <v>0</v>
      </c>
    </row>
    <row r="1780" spans="1:10">
      <c r="A1780" s="89">
        <v>40581</v>
      </c>
      <c r="B1780" s="90">
        <v>3</v>
      </c>
      <c r="C1780" s="91">
        <v>30915</v>
      </c>
      <c r="D1780" s="92" t="s">
        <v>172</v>
      </c>
      <c r="E1780" s="91">
        <v>31369.988000000001</v>
      </c>
      <c r="F1780" s="91">
        <v>33080.635999999999</v>
      </c>
      <c r="G1780" s="91">
        <v>-1371.24</v>
      </c>
      <c r="H1780" s="91">
        <v>-341.4</v>
      </c>
      <c r="I1780" s="91">
        <v>1973.932</v>
      </c>
      <c r="J1780" s="90">
        <v>0</v>
      </c>
    </row>
    <row r="1781" spans="1:10">
      <c r="A1781" s="89">
        <v>40581</v>
      </c>
      <c r="B1781" s="90">
        <v>4</v>
      </c>
      <c r="C1781" s="91">
        <v>30131</v>
      </c>
      <c r="D1781" s="92" t="s">
        <v>172</v>
      </c>
      <c r="E1781" s="91">
        <v>30569.957999999999</v>
      </c>
      <c r="F1781" s="91">
        <v>32288.137999999999</v>
      </c>
      <c r="G1781" s="91">
        <v>-1424.98</v>
      </c>
      <c r="H1781" s="91">
        <v>-330.4</v>
      </c>
      <c r="I1781" s="91">
        <v>1973.7340000000002</v>
      </c>
      <c r="J1781" s="90">
        <v>0</v>
      </c>
    </row>
    <row r="1782" spans="1:10">
      <c r="A1782" s="89">
        <v>40581</v>
      </c>
      <c r="B1782" s="90">
        <v>5</v>
      </c>
      <c r="C1782" s="91">
        <v>29538</v>
      </c>
      <c r="D1782" s="92" t="s">
        <v>172</v>
      </c>
      <c r="E1782" s="91">
        <v>30015.03</v>
      </c>
      <c r="F1782" s="91">
        <v>31908.022000000001</v>
      </c>
      <c r="G1782" s="91">
        <v>-1585.46</v>
      </c>
      <c r="H1782" s="91">
        <v>-330.4</v>
      </c>
      <c r="I1782" s="91">
        <v>1974.4260000000002</v>
      </c>
      <c r="J1782" s="90">
        <v>0</v>
      </c>
    </row>
    <row r="1783" spans="1:10">
      <c r="A1783" s="89">
        <v>40581</v>
      </c>
      <c r="B1783" s="90">
        <v>6</v>
      </c>
      <c r="C1783" s="91">
        <v>29481</v>
      </c>
      <c r="D1783" s="92" t="s">
        <v>172</v>
      </c>
      <c r="E1783" s="91">
        <v>29912.68</v>
      </c>
      <c r="F1783" s="91">
        <v>32169.222000000002</v>
      </c>
      <c r="G1783" s="91">
        <v>-1943.56</v>
      </c>
      <c r="H1783" s="91">
        <v>-330.4</v>
      </c>
      <c r="I1783" s="91">
        <v>1973.932</v>
      </c>
      <c r="J1783" s="90">
        <v>0</v>
      </c>
    </row>
    <row r="1784" spans="1:10">
      <c r="A1784" s="89">
        <v>40581</v>
      </c>
      <c r="B1784" s="90">
        <v>7</v>
      </c>
      <c r="C1784" s="91">
        <v>28812</v>
      </c>
      <c r="D1784" s="92" t="s">
        <v>172</v>
      </c>
      <c r="E1784" s="91">
        <v>29207.302</v>
      </c>
      <c r="F1784" s="91">
        <v>31781.626</v>
      </c>
      <c r="G1784" s="91">
        <v>-2224.44</v>
      </c>
      <c r="H1784" s="91">
        <v>-392.4</v>
      </c>
      <c r="I1784" s="91">
        <v>1974.03</v>
      </c>
      <c r="J1784" s="90">
        <v>0</v>
      </c>
    </row>
    <row r="1785" spans="1:10">
      <c r="A1785" s="89">
        <v>40581</v>
      </c>
      <c r="B1785" s="90">
        <v>8</v>
      </c>
      <c r="C1785" s="91">
        <v>27991</v>
      </c>
      <c r="D1785" s="92" t="s">
        <v>172</v>
      </c>
      <c r="E1785" s="91">
        <v>28410.116000000002</v>
      </c>
      <c r="F1785" s="91">
        <v>31018.042000000001</v>
      </c>
      <c r="G1785" s="91">
        <v>-2208.46</v>
      </c>
      <c r="H1785" s="91">
        <v>-400.9</v>
      </c>
      <c r="I1785" s="91">
        <v>1974.5240000000001</v>
      </c>
      <c r="J1785" s="90">
        <v>0</v>
      </c>
    </row>
    <row r="1786" spans="1:10">
      <c r="A1786" s="89">
        <v>40581</v>
      </c>
      <c r="B1786" s="90">
        <v>9</v>
      </c>
      <c r="C1786" s="91">
        <v>27571</v>
      </c>
      <c r="D1786" s="92" t="s">
        <v>172</v>
      </c>
      <c r="E1786" s="91">
        <v>28003.438000000002</v>
      </c>
      <c r="F1786" s="91">
        <v>30585.144</v>
      </c>
      <c r="G1786" s="91">
        <v>-2182.2399999999998</v>
      </c>
      <c r="H1786" s="91">
        <v>-401</v>
      </c>
      <c r="I1786" s="91">
        <v>1969.88</v>
      </c>
      <c r="J1786" s="90">
        <v>0</v>
      </c>
    </row>
    <row r="1787" spans="1:10">
      <c r="A1787" s="89">
        <v>40581</v>
      </c>
      <c r="B1787" s="90">
        <v>10</v>
      </c>
      <c r="C1787" s="91">
        <v>27493</v>
      </c>
      <c r="D1787" s="92" t="s">
        <v>172</v>
      </c>
      <c r="E1787" s="91">
        <v>27917.944</v>
      </c>
      <c r="F1787" s="91">
        <v>30298.376</v>
      </c>
      <c r="G1787" s="91">
        <v>-2116.34</v>
      </c>
      <c r="H1787" s="91">
        <v>-270.3</v>
      </c>
      <c r="I1787" s="91">
        <v>1496.366</v>
      </c>
      <c r="J1787" s="90">
        <v>0</v>
      </c>
    </row>
    <row r="1788" spans="1:10">
      <c r="A1788" s="89">
        <v>40581</v>
      </c>
      <c r="B1788" s="90">
        <v>11</v>
      </c>
      <c r="C1788" s="91">
        <v>27972</v>
      </c>
      <c r="D1788" s="92" t="s">
        <v>172</v>
      </c>
      <c r="E1788" s="91">
        <v>28449.242000000002</v>
      </c>
      <c r="F1788" s="91">
        <v>30204.962</v>
      </c>
      <c r="G1788" s="91">
        <v>-1101.8599999999999</v>
      </c>
      <c r="H1788" s="91">
        <v>-114.2</v>
      </c>
      <c r="I1788" s="91">
        <v>-170.792</v>
      </c>
      <c r="J1788" s="90">
        <v>0</v>
      </c>
    </row>
    <row r="1789" spans="1:10">
      <c r="A1789" s="89">
        <v>40581</v>
      </c>
      <c r="B1789" s="90">
        <v>12</v>
      </c>
      <c r="C1789" s="91">
        <v>29049</v>
      </c>
      <c r="D1789" s="92" t="s">
        <v>172</v>
      </c>
      <c r="E1789" s="91">
        <v>29550.268</v>
      </c>
      <c r="F1789" s="91">
        <v>31057.448</v>
      </c>
      <c r="G1789" s="91">
        <v>-909.42</v>
      </c>
      <c r="H1789" s="91">
        <v>-114.2</v>
      </c>
      <c r="I1789" s="91">
        <v>-540.75400000000002</v>
      </c>
      <c r="J1789" s="90">
        <v>0</v>
      </c>
    </row>
    <row r="1790" spans="1:10">
      <c r="A1790" s="89">
        <v>40581</v>
      </c>
      <c r="B1790" s="90">
        <v>13</v>
      </c>
      <c r="C1790" s="91">
        <v>32368</v>
      </c>
      <c r="D1790" s="92" t="s">
        <v>172</v>
      </c>
      <c r="E1790" s="91">
        <v>32886.705999999998</v>
      </c>
      <c r="F1790" s="91">
        <v>34257.292000000001</v>
      </c>
      <c r="G1790" s="91">
        <v>-330.92</v>
      </c>
      <c r="H1790" s="91">
        <v>-114.3</v>
      </c>
      <c r="I1790" s="91">
        <v>-960.00200000000007</v>
      </c>
      <c r="J1790" s="90">
        <v>0</v>
      </c>
    </row>
    <row r="1791" spans="1:10">
      <c r="A1791" s="89">
        <v>40581</v>
      </c>
      <c r="B1791" s="90">
        <v>14</v>
      </c>
      <c r="C1791" s="91">
        <v>35932</v>
      </c>
      <c r="D1791" s="92" t="s">
        <v>172</v>
      </c>
      <c r="E1791" s="91">
        <v>36525.466</v>
      </c>
      <c r="F1791" s="91">
        <v>37707.052000000003</v>
      </c>
      <c r="G1791" s="91">
        <v>-201.3</v>
      </c>
      <c r="H1791" s="91">
        <v>-114.3</v>
      </c>
      <c r="I1791" s="91">
        <v>-958.78800000000001</v>
      </c>
      <c r="J1791" s="90">
        <v>0</v>
      </c>
    </row>
    <row r="1792" spans="1:10">
      <c r="A1792" s="89">
        <v>40581</v>
      </c>
      <c r="B1792" s="90">
        <v>15</v>
      </c>
      <c r="C1792" s="91">
        <v>40115</v>
      </c>
      <c r="D1792" s="92" t="s">
        <v>172</v>
      </c>
      <c r="E1792" s="91">
        <v>40654.932000000001</v>
      </c>
      <c r="F1792" s="91">
        <v>41586.559999999998</v>
      </c>
      <c r="G1792" s="91">
        <v>-103.04</v>
      </c>
      <c r="H1792" s="91">
        <v>-188.9</v>
      </c>
      <c r="I1792" s="91">
        <v>-725.28800000000001</v>
      </c>
      <c r="J1792" s="90">
        <v>0</v>
      </c>
    </row>
    <row r="1793" spans="1:10">
      <c r="A1793" s="89">
        <v>40581</v>
      </c>
      <c r="B1793" s="90">
        <v>16</v>
      </c>
      <c r="C1793" s="91">
        <v>42428</v>
      </c>
      <c r="D1793" s="92" t="s">
        <v>172</v>
      </c>
      <c r="E1793" s="91">
        <v>42755.974000000002</v>
      </c>
      <c r="F1793" s="91">
        <v>43832.235999999997</v>
      </c>
      <c r="G1793" s="91">
        <v>-12.2</v>
      </c>
      <c r="H1793" s="91">
        <v>-345.3</v>
      </c>
      <c r="I1793" s="91">
        <v>-724.98400000000004</v>
      </c>
      <c r="J1793" s="90">
        <v>0</v>
      </c>
    </row>
    <row r="1794" spans="1:10">
      <c r="A1794" s="89">
        <v>40581</v>
      </c>
      <c r="B1794" s="90">
        <v>17</v>
      </c>
      <c r="C1794" s="91">
        <v>43690</v>
      </c>
      <c r="D1794" s="92" t="s">
        <v>172</v>
      </c>
      <c r="E1794" s="91">
        <v>43987.298000000003</v>
      </c>
      <c r="F1794" s="91">
        <v>45075.245999999999</v>
      </c>
      <c r="G1794" s="91">
        <v>-2.56</v>
      </c>
      <c r="H1794" s="91">
        <v>-400.9</v>
      </c>
      <c r="I1794" s="91">
        <v>-688.26</v>
      </c>
      <c r="J1794" s="90">
        <v>-24.8</v>
      </c>
    </row>
    <row r="1795" spans="1:10">
      <c r="A1795" s="89">
        <v>40581</v>
      </c>
      <c r="B1795" s="90">
        <v>18</v>
      </c>
      <c r="C1795" s="91">
        <v>43946</v>
      </c>
      <c r="D1795" s="92" t="s">
        <v>172</v>
      </c>
      <c r="E1795" s="91">
        <v>44203.381999999998</v>
      </c>
      <c r="F1795" s="91">
        <v>45297.91</v>
      </c>
      <c r="G1795" s="91">
        <v>-12.24</v>
      </c>
      <c r="H1795" s="91">
        <v>-401</v>
      </c>
      <c r="I1795" s="91">
        <v>-688.05799999999999</v>
      </c>
      <c r="J1795" s="90">
        <v>-51.6</v>
      </c>
    </row>
    <row r="1796" spans="1:10">
      <c r="A1796" s="89">
        <v>40581</v>
      </c>
      <c r="B1796" s="90">
        <v>19</v>
      </c>
      <c r="C1796" s="91">
        <v>44939</v>
      </c>
      <c r="D1796" s="92" t="s">
        <v>172</v>
      </c>
      <c r="E1796" s="91">
        <v>45306.417999999998</v>
      </c>
      <c r="F1796" s="91">
        <v>45957.944000000003</v>
      </c>
      <c r="G1796" s="91">
        <v>-7.88</v>
      </c>
      <c r="H1796" s="91">
        <v>-401.1</v>
      </c>
      <c r="I1796" s="91">
        <v>-240.48</v>
      </c>
      <c r="J1796" s="90">
        <v>-51.6</v>
      </c>
    </row>
    <row r="1797" spans="1:10">
      <c r="A1797" s="89">
        <v>40581</v>
      </c>
      <c r="B1797" s="90">
        <v>20</v>
      </c>
      <c r="C1797" s="91">
        <v>45551</v>
      </c>
      <c r="D1797" s="92" t="s">
        <v>172</v>
      </c>
      <c r="E1797" s="91">
        <v>45826.584000000003</v>
      </c>
      <c r="F1797" s="91">
        <v>46481.775999999998</v>
      </c>
      <c r="G1797" s="91">
        <v>-9.82</v>
      </c>
      <c r="H1797" s="91">
        <v>-401.1</v>
      </c>
      <c r="I1797" s="91">
        <v>-242.2</v>
      </c>
      <c r="J1797" s="90">
        <v>-51.6</v>
      </c>
    </row>
    <row r="1798" spans="1:10">
      <c r="A1798" s="89">
        <v>40581</v>
      </c>
      <c r="B1798" s="90">
        <v>21</v>
      </c>
      <c r="C1798" s="91">
        <v>45751</v>
      </c>
      <c r="D1798" s="92" t="s">
        <v>172</v>
      </c>
      <c r="E1798" s="91">
        <v>46094.874000000003</v>
      </c>
      <c r="F1798" s="91">
        <v>46777.552000000003</v>
      </c>
      <c r="G1798" s="91">
        <v>-9.84</v>
      </c>
      <c r="H1798" s="91">
        <v>-401.1</v>
      </c>
      <c r="I1798" s="91">
        <v>-20.43</v>
      </c>
      <c r="J1798" s="90">
        <v>-51.6</v>
      </c>
    </row>
    <row r="1799" spans="1:10">
      <c r="A1799" s="89">
        <v>40581</v>
      </c>
      <c r="B1799" s="90">
        <v>22</v>
      </c>
      <c r="C1799" s="91">
        <v>45695</v>
      </c>
      <c r="D1799" s="92" t="s">
        <v>172</v>
      </c>
      <c r="E1799" s="91">
        <v>46053.334000000003</v>
      </c>
      <c r="F1799" s="91">
        <v>46737.51</v>
      </c>
      <c r="G1799" s="91">
        <v>-13.2</v>
      </c>
      <c r="H1799" s="91">
        <v>-401.1</v>
      </c>
      <c r="I1799" s="91">
        <v>-3.2520000000000002</v>
      </c>
      <c r="J1799" s="90">
        <v>-51.2</v>
      </c>
    </row>
    <row r="1800" spans="1:10">
      <c r="A1800" s="89">
        <v>40581</v>
      </c>
      <c r="B1800" s="90">
        <v>23</v>
      </c>
      <c r="C1800" s="91">
        <v>45797</v>
      </c>
      <c r="D1800" s="92" t="s">
        <v>172</v>
      </c>
      <c r="E1800" s="91">
        <v>46188.468000000001</v>
      </c>
      <c r="F1800" s="91">
        <v>46600.593999999997</v>
      </c>
      <c r="G1800" s="91">
        <v>-12.66</v>
      </c>
      <c r="H1800" s="91">
        <v>-401.1</v>
      </c>
      <c r="I1800" s="91">
        <v>425.798</v>
      </c>
      <c r="J1800" s="90">
        <v>-51.6</v>
      </c>
    </row>
    <row r="1801" spans="1:10">
      <c r="A1801" s="89">
        <v>40581</v>
      </c>
      <c r="B1801" s="90">
        <v>24</v>
      </c>
      <c r="C1801" s="91">
        <v>45829</v>
      </c>
      <c r="D1801" s="92" t="s">
        <v>172</v>
      </c>
      <c r="E1801" s="91">
        <v>46195.188000000002</v>
      </c>
      <c r="F1801" s="91">
        <v>46605.133999999998</v>
      </c>
      <c r="G1801" s="91">
        <v>-10.48</v>
      </c>
      <c r="H1801" s="91">
        <v>-401.2</v>
      </c>
      <c r="I1801" s="91">
        <v>413.48</v>
      </c>
      <c r="J1801" s="90">
        <v>-51.6</v>
      </c>
    </row>
    <row r="1802" spans="1:10">
      <c r="A1802" s="89">
        <v>40581</v>
      </c>
      <c r="B1802" s="90">
        <v>25</v>
      </c>
      <c r="C1802" s="91">
        <v>46032</v>
      </c>
      <c r="D1802" s="92" t="s">
        <v>172</v>
      </c>
      <c r="E1802" s="91">
        <v>46343.036</v>
      </c>
      <c r="F1802" s="91">
        <v>46750.802000000003</v>
      </c>
      <c r="G1802" s="91">
        <v>-8.3000000000000007</v>
      </c>
      <c r="H1802" s="91">
        <v>-401.1</v>
      </c>
      <c r="I1802" s="91">
        <v>53.77</v>
      </c>
      <c r="J1802" s="90">
        <v>-51.2</v>
      </c>
    </row>
    <row r="1803" spans="1:10">
      <c r="A1803" s="89">
        <v>40581</v>
      </c>
      <c r="B1803" s="90">
        <v>26</v>
      </c>
      <c r="C1803" s="91">
        <v>45891</v>
      </c>
      <c r="D1803" s="92" t="s">
        <v>172</v>
      </c>
      <c r="E1803" s="91">
        <v>46207.298000000003</v>
      </c>
      <c r="F1803" s="91">
        <v>46615.023999999998</v>
      </c>
      <c r="G1803" s="91">
        <v>-8.26</v>
      </c>
      <c r="H1803" s="91">
        <v>-401.2</v>
      </c>
      <c r="I1803" s="91">
        <v>54.14</v>
      </c>
      <c r="J1803" s="90">
        <v>-51.6</v>
      </c>
    </row>
    <row r="1804" spans="1:10">
      <c r="A1804" s="89">
        <v>40581</v>
      </c>
      <c r="B1804" s="90">
        <v>27</v>
      </c>
      <c r="C1804" s="91">
        <v>45644</v>
      </c>
      <c r="D1804" s="92" t="s">
        <v>172</v>
      </c>
      <c r="E1804" s="91">
        <v>45991.775999999998</v>
      </c>
      <c r="F1804" s="91">
        <v>46625.302000000003</v>
      </c>
      <c r="G1804" s="91">
        <v>-8.34</v>
      </c>
      <c r="H1804" s="91">
        <v>-401.2</v>
      </c>
      <c r="I1804" s="91">
        <v>-228.94800000000001</v>
      </c>
      <c r="J1804" s="90">
        <v>-51.6</v>
      </c>
    </row>
    <row r="1805" spans="1:10">
      <c r="A1805" s="89">
        <v>40581</v>
      </c>
      <c r="B1805" s="90">
        <v>28</v>
      </c>
      <c r="C1805" s="91">
        <v>45396</v>
      </c>
      <c r="D1805" s="92" t="s">
        <v>172</v>
      </c>
      <c r="E1805" s="91">
        <v>45680.631999999998</v>
      </c>
      <c r="F1805" s="91">
        <v>46314.097999999998</v>
      </c>
      <c r="G1805" s="91">
        <v>-8.2799999999999994</v>
      </c>
      <c r="H1805" s="91">
        <v>-401.2</v>
      </c>
      <c r="I1805" s="91">
        <v>-229.048</v>
      </c>
      <c r="J1805" s="90">
        <v>-51.2</v>
      </c>
    </row>
    <row r="1806" spans="1:10">
      <c r="A1806" s="89">
        <v>40581</v>
      </c>
      <c r="B1806" s="90">
        <v>29</v>
      </c>
      <c r="C1806" s="91">
        <v>45628</v>
      </c>
      <c r="D1806" s="92" t="s">
        <v>172</v>
      </c>
      <c r="E1806" s="91">
        <v>45818.65</v>
      </c>
      <c r="F1806" s="91">
        <v>46606.036</v>
      </c>
      <c r="G1806" s="91">
        <v>-8.42</v>
      </c>
      <c r="H1806" s="91">
        <v>-401.1</v>
      </c>
      <c r="I1806" s="91">
        <v>42.196000000000005</v>
      </c>
      <c r="J1806" s="90">
        <v>-51.6</v>
      </c>
    </row>
    <row r="1807" spans="1:10">
      <c r="A1807" s="89">
        <v>40581</v>
      </c>
      <c r="B1807" s="90">
        <v>30</v>
      </c>
      <c r="C1807" s="91">
        <v>45170</v>
      </c>
      <c r="D1807" s="92" t="s">
        <v>172</v>
      </c>
      <c r="E1807" s="91">
        <v>45348.951999999997</v>
      </c>
      <c r="F1807" s="91">
        <v>46136.078000000001</v>
      </c>
      <c r="G1807" s="91">
        <v>-8.16</v>
      </c>
      <c r="H1807" s="91">
        <v>-401.2</v>
      </c>
      <c r="I1807" s="91">
        <v>151.11799999999999</v>
      </c>
      <c r="J1807" s="90">
        <v>-51.6</v>
      </c>
    </row>
    <row r="1808" spans="1:10">
      <c r="A1808" s="89">
        <v>40581</v>
      </c>
      <c r="B1808" s="90">
        <v>31</v>
      </c>
      <c r="C1808" s="91">
        <v>44579</v>
      </c>
      <c r="D1808" s="92" t="s">
        <v>172</v>
      </c>
      <c r="E1808" s="91">
        <v>44802.232000000004</v>
      </c>
      <c r="F1808" s="91">
        <v>45255.055999999997</v>
      </c>
      <c r="G1808" s="91">
        <v>-8.26</v>
      </c>
      <c r="H1808" s="91">
        <v>-447.2</v>
      </c>
      <c r="I1808" s="91">
        <v>737.27200000000005</v>
      </c>
      <c r="J1808" s="90">
        <v>-0.4</v>
      </c>
    </row>
    <row r="1809" spans="1:10">
      <c r="A1809" s="89">
        <v>40581</v>
      </c>
      <c r="B1809" s="90">
        <v>32</v>
      </c>
      <c r="C1809" s="91">
        <v>45058</v>
      </c>
      <c r="D1809" s="92" t="s">
        <v>172</v>
      </c>
      <c r="E1809" s="91">
        <v>45333.703999999998</v>
      </c>
      <c r="F1809" s="91">
        <v>45792.89</v>
      </c>
      <c r="G1809" s="91">
        <v>-10.6</v>
      </c>
      <c r="H1809" s="91">
        <v>-451.5</v>
      </c>
      <c r="I1809" s="91">
        <v>692.20600000000002</v>
      </c>
      <c r="J1809" s="90">
        <v>0</v>
      </c>
    </row>
    <row r="1810" spans="1:10">
      <c r="A1810" s="89">
        <v>40581</v>
      </c>
      <c r="B1810" s="90">
        <v>33</v>
      </c>
      <c r="C1810" s="91">
        <v>45871</v>
      </c>
      <c r="D1810" s="92" t="s">
        <v>172</v>
      </c>
      <c r="E1810" s="91">
        <v>46127.256000000001</v>
      </c>
      <c r="F1810" s="91">
        <v>46588.002</v>
      </c>
      <c r="G1810" s="91">
        <v>-12.16</v>
      </c>
      <c r="H1810" s="91">
        <v>-451.5</v>
      </c>
      <c r="I1810" s="91">
        <v>1102.548</v>
      </c>
      <c r="J1810" s="90">
        <v>-51.6</v>
      </c>
    </row>
    <row r="1811" spans="1:10">
      <c r="A1811" s="89">
        <v>40581</v>
      </c>
      <c r="B1811" s="90">
        <v>34</v>
      </c>
      <c r="C1811" s="91">
        <v>47300</v>
      </c>
      <c r="D1811" s="92" t="s">
        <v>172</v>
      </c>
      <c r="E1811" s="91">
        <v>47601.913999999997</v>
      </c>
      <c r="F1811" s="91">
        <v>48063.16</v>
      </c>
      <c r="G1811" s="91">
        <v>-14.16</v>
      </c>
      <c r="H1811" s="91">
        <v>-451.4</v>
      </c>
      <c r="I1811" s="91">
        <v>1104.92</v>
      </c>
      <c r="J1811" s="90">
        <v>-51.6</v>
      </c>
    </row>
    <row r="1812" spans="1:10">
      <c r="A1812" s="89">
        <v>40581</v>
      </c>
      <c r="B1812" s="90">
        <v>35</v>
      </c>
      <c r="C1812" s="91">
        <v>50022</v>
      </c>
      <c r="D1812" s="92" t="s">
        <v>172</v>
      </c>
      <c r="E1812" s="91">
        <v>50389.892</v>
      </c>
      <c r="F1812" s="91">
        <v>50855.457999999999</v>
      </c>
      <c r="G1812" s="91">
        <v>-1.94</v>
      </c>
      <c r="H1812" s="91">
        <v>-451.4</v>
      </c>
      <c r="I1812" s="91">
        <v>1810.962</v>
      </c>
      <c r="J1812" s="90">
        <v>-0.4</v>
      </c>
    </row>
    <row r="1813" spans="1:10">
      <c r="A1813" s="89">
        <v>40581</v>
      </c>
      <c r="B1813" s="90">
        <v>36</v>
      </c>
      <c r="C1813" s="91">
        <v>51656</v>
      </c>
      <c r="D1813" s="92" t="s">
        <v>172</v>
      </c>
      <c r="E1813" s="91">
        <v>52033.186000000002</v>
      </c>
      <c r="F1813" s="91">
        <v>52487.932000000001</v>
      </c>
      <c r="G1813" s="91">
        <v>-1.98</v>
      </c>
      <c r="H1813" s="91">
        <v>-451.3</v>
      </c>
      <c r="I1813" s="91">
        <v>1831.518</v>
      </c>
      <c r="J1813" s="90">
        <v>0</v>
      </c>
    </row>
    <row r="1814" spans="1:10">
      <c r="A1814" s="89">
        <v>40581</v>
      </c>
      <c r="B1814" s="90">
        <v>37</v>
      </c>
      <c r="C1814" s="91">
        <v>51353</v>
      </c>
      <c r="D1814" s="92" t="s">
        <v>172</v>
      </c>
      <c r="E1814" s="91">
        <v>51686.752</v>
      </c>
      <c r="F1814" s="91">
        <v>52146.498</v>
      </c>
      <c r="G1814" s="91">
        <v>-13.06</v>
      </c>
      <c r="H1814" s="91">
        <v>-451.3</v>
      </c>
      <c r="I1814" s="91">
        <v>1925.11</v>
      </c>
      <c r="J1814" s="90">
        <v>0</v>
      </c>
    </row>
    <row r="1815" spans="1:10">
      <c r="A1815" s="89">
        <v>40581</v>
      </c>
      <c r="B1815" s="90">
        <v>38</v>
      </c>
      <c r="C1815" s="91">
        <v>50617</v>
      </c>
      <c r="D1815" s="92" t="s">
        <v>172</v>
      </c>
      <c r="E1815" s="91">
        <v>50943.088000000003</v>
      </c>
      <c r="F1815" s="91">
        <v>51407.813999999998</v>
      </c>
      <c r="G1815" s="91">
        <v>-15.32</v>
      </c>
      <c r="H1815" s="91">
        <v>-451.3</v>
      </c>
      <c r="I1815" s="91">
        <v>1924.7140000000002</v>
      </c>
      <c r="J1815" s="90">
        <v>0</v>
      </c>
    </row>
    <row r="1816" spans="1:10">
      <c r="A1816" s="89">
        <v>40581</v>
      </c>
      <c r="B1816" s="90">
        <v>39</v>
      </c>
      <c r="C1816" s="91">
        <v>49366</v>
      </c>
      <c r="D1816" s="92" t="s">
        <v>172</v>
      </c>
      <c r="E1816" s="91">
        <v>49665.484000000004</v>
      </c>
      <c r="F1816" s="91">
        <v>50130.89</v>
      </c>
      <c r="G1816" s="91">
        <v>-7.94</v>
      </c>
      <c r="H1816" s="91">
        <v>-451.4</v>
      </c>
      <c r="I1816" s="91">
        <v>1352.588</v>
      </c>
      <c r="J1816" s="90">
        <v>0</v>
      </c>
    </row>
    <row r="1817" spans="1:10">
      <c r="A1817" s="89">
        <v>40581</v>
      </c>
      <c r="B1817" s="90">
        <v>40</v>
      </c>
      <c r="C1817" s="91">
        <v>47969</v>
      </c>
      <c r="D1817" s="92" t="s">
        <v>172</v>
      </c>
      <c r="E1817" s="91">
        <v>48278.66</v>
      </c>
      <c r="F1817" s="91">
        <v>48740.705999999998</v>
      </c>
      <c r="G1817" s="91">
        <v>-8.56</v>
      </c>
      <c r="H1817" s="91">
        <v>-451.3</v>
      </c>
      <c r="I1817" s="91">
        <v>1352.588</v>
      </c>
      <c r="J1817" s="90">
        <v>0</v>
      </c>
    </row>
    <row r="1818" spans="1:10">
      <c r="A1818" s="89">
        <v>40581</v>
      </c>
      <c r="B1818" s="90">
        <v>41</v>
      </c>
      <c r="C1818" s="91">
        <v>46485</v>
      </c>
      <c r="D1818" s="92" t="s">
        <v>172</v>
      </c>
      <c r="E1818" s="91">
        <v>46747.938000000002</v>
      </c>
      <c r="F1818" s="91">
        <v>47214.784</v>
      </c>
      <c r="G1818" s="91">
        <v>-8.6199999999999992</v>
      </c>
      <c r="H1818" s="91">
        <v>-451.4</v>
      </c>
      <c r="I1818" s="91">
        <v>1385.498</v>
      </c>
      <c r="J1818" s="90">
        <v>0</v>
      </c>
    </row>
    <row r="1819" spans="1:10">
      <c r="A1819" s="89">
        <v>40581</v>
      </c>
      <c r="B1819" s="90">
        <v>42</v>
      </c>
      <c r="C1819" s="91">
        <v>45117</v>
      </c>
      <c r="D1819" s="92" t="s">
        <v>172</v>
      </c>
      <c r="E1819" s="91">
        <v>45271.146000000001</v>
      </c>
      <c r="F1819" s="91">
        <v>45732.851999999999</v>
      </c>
      <c r="G1819" s="91">
        <v>-8.7200000000000006</v>
      </c>
      <c r="H1819" s="91">
        <v>-451.4</v>
      </c>
      <c r="I1819" s="91">
        <v>1385.498</v>
      </c>
      <c r="J1819" s="90">
        <v>0</v>
      </c>
    </row>
    <row r="1820" spans="1:10">
      <c r="A1820" s="89">
        <v>40581</v>
      </c>
      <c r="B1820" s="90">
        <v>43</v>
      </c>
      <c r="C1820" s="91">
        <v>43372</v>
      </c>
      <c r="D1820" s="92" t="s">
        <v>172</v>
      </c>
      <c r="E1820" s="91">
        <v>43542.103999999999</v>
      </c>
      <c r="F1820" s="91">
        <v>44009.13</v>
      </c>
      <c r="G1820" s="91">
        <v>-12.74</v>
      </c>
      <c r="H1820" s="91">
        <v>-451.3</v>
      </c>
      <c r="I1820" s="91">
        <v>1169.95</v>
      </c>
      <c r="J1820" s="90">
        <v>0</v>
      </c>
    </row>
    <row r="1821" spans="1:10">
      <c r="A1821" s="89">
        <v>40581</v>
      </c>
      <c r="B1821" s="90">
        <v>44</v>
      </c>
      <c r="C1821" s="91">
        <v>40975</v>
      </c>
      <c r="D1821" s="92" t="s">
        <v>172</v>
      </c>
      <c r="E1821" s="91">
        <v>41208.425999999999</v>
      </c>
      <c r="F1821" s="91">
        <v>41673.851999999999</v>
      </c>
      <c r="G1821" s="91">
        <v>-16.84</v>
      </c>
      <c r="H1821" s="91">
        <v>-451.3</v>
      </c>
      <c r="I1821" s="91">
        <v>1170.1480000000001</v>
      </c>
      <c r="J1821" s="90">
        <v>0</v>
      </c>
    </row>
    <row r="1822" spans="1:10">
      <c r="A1822" s="89">
        <v>40581</v>
      </c>
      <c r="B1822" s="90">
        <v>45</v>
      </c>
      <c r="C1822" s="91">
        <v>38825</v>
      </c>
      <c r="D1822" s="92" t="s">
        <v>172</v>
      </c>
      <c r="E1822" s="91">
        <v>39015.008000000002</v>
      </c>
      <c r="F1822" s="91">
        <v>39476.194000000003</v>
      </c>
      <c r="G1822" s="91">
        <v>-12.6</v>
      </c>
      <c r="H1822" s="91">
        <v>-451.4</v>
      </c>
      <c r="I1822" s="91">
        <v>1142.7720000000002</v>
      </c>
      <c r="J1822" s="90">
        <v>0</v>
      </c>
    </row>
    <row r="1823" spans="1:10">
      <c r="A1823" s="89">
        <v>40581</v>
      </c>
      <c r="B1823" s="90">
        <v>46</v>
      </c>
      <c r="C1823" s="91">
        <v>36801</v>
      </c>
      <c r="D1823" s="92" t="s">
        <v>172</v>
      </c>
      <c r="E1823" s="91">
        <v>36967.160000000003</v>
      </c>
      <c r="F1823" s="91">
        <v>37429.264000000003</v>
      </c>
      <c r="G1823" s="91">
        <v>-17.54</v>
      </c>
      <c r="H1823" s="91">
        <v>-447.2</v>
      </c>
      <c r="I1823" s="91">
        <v>1089.008</v>
      </c>
      <c r="J1823" s="90">
        <v>0</v>
      </c>
    </row>
    <row r="1824" spans="1:10">
      <c r="A1824" s="89">
        <v>40581</v>
      </c>
      <c r="B1824" s="90">
        <v>47</v>
      </c>
      <c r="C1824" s="91">
        <v>34694</v>
      </c>
      <c r="D1824" s="92" t="s">
        <v>172</v>
      </c>
      <c r="E1824" s="91">
        <v>34896.232000000004</v>
      </c>
      <c r="F1824" s="91">
        <v>36158.637999999999</v>
      </c>
      <c r="G1824" s="91">
        <v>-860.6</v>
      </c>
      <c r="H1824" s="91">
        <v>-401.1</v>
      </c>
      <c r="I1824" s="91">
        <v>83.332000000000008</v>
      </c>
      <c r="J1824" s="90">
        <v>0</v>
      </c>
    </row>
    <row r="1825" spans="1:10">
      <c r="A1825" s="89">
        <v>40581</v>
      </c>
      <c r="B1825" s="90">
        <v>48</v>
      </c>
      <c r="C1825" s="91">
        <v>33372</v>
      </c>
      <c r="D1825" s="92" t="s">
        <v>172</v>
      </c>
      <c r="E1825" s="91">
        <v>33546.385999999999</v>
      </c>
      <c r="F1825" s="91">
        <v>35261.271999999997</v>
      </c>
      <c r="G1825" s="91">
        <v>-1315.42</v>
      </c>
      <c r="H1825" s="91">
        <v>-401</v>
      </c>
      <c r="I1825" s="91">
        <v>38.988</v>
      </c>
      <c r="J1825" s="90">
        <v>0</v>
      </c>
    </row>
    <row r="1826" spans="1:10">
      <c r="A1826" s="89">
        <v>40582</v>
      </c>
      <c r="B1826" s="90">
        <v>1</v>
      </c>
      <c r="C1826" s="91">
        <v>33749</v>
      </c>
      <c r="D1826" s="92" t="s">
        <v>172</v>
      </c>
      <c r="E1826" s="91">
        <v>33977.800000000003</v>
      </c>
      <c r="F1826" s="91">
        <v>35707.326000000001</v>
      </c>
      <c r="G1826" s="91">
        <v>-1273.6600000000001</v>
      </c>
      <c r="H1826" s="91">
        <v>-401.1</v>
      </c>
      <c r="I1826" s="91">
        <v>501.464</v>
      </c>
      <c r="J1826" s="90">
        <v>0</v>
      </c>
    </row>
    <row r="1827" spans="1:10">
      <c r="A1827" s="89">
        <v>40582</v>
      </c>
      <c r="B1827" s="90">
        <v>2</v>
      </c>
      <c r="C1827" s="91">
        <v>33952</v>
      </c>
      <c r="D1827" s="92" t="s">
        <v>172</v>
      </c>
      <c r="E1827" s="91">
        <v>34173.777999999998</v>
      </c>
      <c r="F1827" s="91">
        <v>35733.839999999997</v>
      </c>
      <c r="G1827" s="91">
        <v>-1165.18</v>
      </c>
      <c r="H1827" s="91">
        <v>-401</v>
      </c>
      <c r="I1827" s="91">
        <v>501.56200000000001</v>
      </c>
      <c r="J1827" s="90">
        <v>0</v>
      </c>
    </row>
    <row r="1828" spans="1:10">
      <c r="A1828" s="89">
        <v>40582</v>
      </c>
      <c r="B1828" s="90">
        <v>3</v>
      </c>
      <c r="C1828" s="91">
        <v>33633</v>
      </c>
      <c r="D1828" s="92" t="s">
        <v>172</v>
      </c>
      <c r="E1828" s="91">
        <v>33861.324000000001</v>
      </c>
      <c r="F1828" s="91">
        <v>35896.74</v>
      </c>
      <c r="G1828" s="91">
        <v>-1640.6</v>
      </c>
      <c r="H1828" s="91">
        <v>-401</v>
      </c>
      <c r="I1828" s="91">
        <v>1077.346</v>
      </c>
      <c r="J1828" s="90">
        <v>0</v>
      </c>
    </row>
    <row r="1829" spans="1:10">
      <c r="A1829" s="89">
        <v>40582</v>
      </c>
      <c r="B1829" s="90">
        <v>4</v>
      </c>
      <c r="C1829" s="91">
        <v>33018</v>
      </c>
      <c r="D1829" s="92" t="s">
        <v>172</v>
      </c>
      <c r="E1829" s="91">
        <v>33261.877999999997</v>
      </c>
      <c r="F1829" s="91">
        <v>35487.898000000001</v>
      </c>
      <c r="G1829" s="91">
        <v>-1863.22</v>
      </c>
      <c r="H1829" s="91">
        <v>-401.1</v>
      </c>
      <c r="I1829" s="91">
        <v>1076.1600000000001</v>
      </c>
      <c r="J1829" s="90">
        <v>0</v>
      </c>
    </row>
    <row r="1830" spans="1:10">
      <c r="A1830" s="89">
        <v>40582</v>
      </c>
      <c r="B1830" s="90">
        <v>5</v>
      </c>
      <c r="C1830" s="91">
        <v>32578</v>
      </c>
      <c r="D1830" s="92" t="s">
        <v>172</v>
      </c>
      <c r="E1830" s="91">
        <v>32835.375999999997</v>
      </c>
      <c r="F1830" s="91">
        <v>35250.942000000003</v>
      </c>
      <c r="G1830" s="91">
        <v>-2016.1</v>
      </c>
      <c r="H1830" s="91">
        <v>-401</v>
      </c>
      <c r="I1830" s="91">
        <v>1515.36</v>
      </c>
      <c r="J1830" s="90">
        <v>0</v>
      </c>
    </row>
    <row r="1831" spans="1:10">
      <c r="A1831" s="89">
        <v>40582</v>
      </c>
      <c r="B1831" s="90">
        <v>6</v>
      </c>
      <c r="C1831" s="91">
        <v>32590</v>
      </c>
      <c r="D1831" s="92" t="s">
        <v>172</v>
      </c>
      <c r="E1831" s="91">
        <v>32839.434000000001</v>
      </c>
      <c r="F1831" s="91">
        <v>35234.446000000004</v>
      </c>
      <c r="G1831" s="91">
        <v>-2013.68</v>
      </c>
      <c r="H1831" s="91">
        <v>-401</v>
      </c>
      <c r="I1831" s="91">
        <v>1516.6460000000002</v>
      </c>
      <c r="J1831" s="90">
        <v>0</v>
      </c>
    </row>
    <row r="1832" spans="1:10">
      <c r="A1832" s="89">
        <v>40582</v>
      </c>
      <c r="B1832" s="90">
        <v>7</v>
      </c>
      <c r="C1832" s="91">
        <v>32447</v>
      </c>
      <c r="D1832" s="92" t="s">
        <v>172</v>
      </c>
      <c r="E1832" s="91">
        <v>32636.148000000001</v>
      </c>
      <c r="F1832" s="91">
        <v>35389.207999999999</v>
      </c>
      <c r="G1832" s="91">
        <v>-2335.46</v>
      </c>
      <c r="H1832" s="91">
        <v>-401</v>
      </c>
      <c r="I1832" s="91">
        <v>1453.296</v>
      </c>
      <c r="J1832" s="90">
        <v>0</v>
      </c>
    </row>
    <row r="1833" spans="1:10">
      <c r="A1833" s="89">
        <v>40582</v>
      </c>
      <c r="B1833" s="90">
        <v>8</v>
      </c>
      <c r="C1833" s="91">
        <v>31799</v>
      </c>
      <c r="D1833" s="92" t="s">
        <v>172</v>
      </c>
      <c r="E1833" s="91">
        <v>31993.457999999999</v>
      </c>
      <c r="F1833" s="91">
        <v>34866.023999999998</v>
      </c>
      <c r="G1833" s="91">
        <v>-2473.1</v>
      </c>
      <c r="H1833" s="91">
        <v>-401</v>
      </c>
      <c r="I1833" s="91">
        <v>1399.2360000000001</v>
      </c>
      <c r="J1833" s="90">
        <v>0</v>
      </c>
    </row>
    <row r="1834" spans="1:10">
      <c r="A1834" s="89">
        <v>40582</v>
      </c>
      <c r="B1834" s="90">
        <v>9</v>
      </c>
      <c r="C1834" s="91">
        <v>31381</v>
      </c>
      <c r="D1834" s="92" t="s">
        <v>172</v>
      </c>
      <c r="E1834" s="91">
        <v>31558.795999999998</v>
      </c>
      <c r="F1834" s="91">
        <v>34410.701999999997</v>
      </c>
      <c r="G1834" s="91">
        <v>-2452.44</v>
      </c>
      <c r="H1834" s="91">
        <v>-401</v>
      </c>
      <c r="I1834" s="91">
        <v>547.81400000000008</v>
      </c>
      <c r="J1834" s="90">
        <v>0</v>
      </c>
    </row>
    <row r="1835" spans="1:10">
      <c r="A1835" s="89">
        <v>40582</v>
      </c>
      <c r="B1835" s="90">
        <v>10</v>
      </c>
      <c r="C1835" s="91">
        <v>31431</v>
      </c>
      <c r="D1835" s="92" t="s">
        <v>172</v>
      </c>
      <c r="E1835" s="91">
        <v>31664.741999999998</v>
      </c>
      <c r="F1835" s="91">
        <v>34288.777999999998</v>
      </c>
      <c r="G1835" s="91">
        <v>-2293.38</v>
      </c>
      <c r="H1835" s="91">
        <v>-270.3</v>
      </c>
      <c r="I1835" s="91">
        <v>109.714</v>
      </c>
      <c r="J1835" s="90">
        <v>0</v>
      </c>
    </row>
    <row r="1836" spans="1:10">
      <c r="A1836" s="89">
        <v>40582</v>
      </c>
      <c r="B1836" s="90">
        <v>11</v>
      </c>
      <c r="C1836" s="91">
        <v>31971</v>
      </c>
      <c r="D1836" s="92" t="s">
        <v>172</v>
      </c>
      <c r="E1836" s="91">
        <v>32229.944</v>
      </c>
      <c r="F1836" s="91">
        <v>35735.682000000001</v>
      </c>
      <c r="G1836" s="91">
        <v>-1365.3</v>
      </c>
      <c r="H1836" s="91">
        <v>-114.3</v>
      </c>
      <c r="I1836" s="91">
        <v>-1575.01</v>
      </c>
      <c r="J1836" s="90">
        <v>0</v>
      </c>
    </row>
    <row r="1837" spans="1:10">
      <c r="A1837" s="89">
        <v>40582</v>
      </c>
      <c r="B1837" s="90">
        <v>12</v>
      </c>
      <c r="C1837" s="91">
        <v>33197</v>
      </c>
      <c r="D1837" s="92" t="s">
        <v>172</v>
      </c>
      <c r="E1837" s="91">
        <v>33477.425999999999</v>
      </c>
      <c r="F1837" s="91">
        <v>36516.018000000004</v>
      </c>
      <c r="G1837" s="91">
        <v>-837.72</v>
      </c>
      <c r="H1837" s="91">
        <v>-114.3</v>
      </c>
      <c r="I1837" s="91">
        <v>-2022.288</v>
      </c>
      <c r="J1837" s="90">
        <v>0</v>
      </c>
    </row>
    <row r="1838" spans="1:10">
      <c r="A1838" s="89">
        <v>40582</v>
      </c>
      <c r="B1838" s="90">
        <v>13</v>
      </c>
      <c r="C1838" s="91">
        <v>36446</v>
      </c>
      <c r="D1838" s="92" t="s">
        <v>172</v>
      </c>
      <c r="E1838" s="91">
        <v>36741.804000000004</v>
      </c>
      <c r="F1838" s="91">
        <v>39055.21</v>
      </c>
      <c r="G1838" s="91">
        <v>-178.2</v>
      </c>
      <c r="H1838" s="91">
        <v>-114.3</v>
      </c>
      <c r="I1838" s="91">
        <v>-2021.9840000000002</v>
      </c>
      <c r="J1838" s="90">
        <v>0</v>
      </c>
    </row>
    <row r="1839" spans="1:10">
      <c r="A1839" s="89">
        <v>40582</v>
      </c>
      <c r="B1839" s="90">
        <v>14</v>
      </c>
      <c r="C1839" s="91">
        <v>40098</v>
      </c>
      <c r="D1839" s="92" t="s">
        <v>172</v>
      </c>
      <c r="E1839" s="91">
        <v>40390.434000000001</v>
      </c>
      <c r="F1839" s="91">
        <v>42621.542000000001</v>
      </c>
      <c r="G1839" s="91">
        <v>-27.3</v>
      </c>
      <c r="H1839" s="91">
        <v>-173.4</v>
      </c>
      <c r="I1839" s="91">
        <v>-2021.7820000000002</v>
      </c>
      <c r="J1839" s="90">
        <v>0</v>
      </c>
    </row>
    <row r="1840" spans="1:10">
      <c r="A1840" s="89">
        <v>40582</v>
      </c>
      <c r="B1840" s="90">
        <v>15</v>
      </c>
      <c r="C1840" s="91">
        <v>44022</v>
      </c>
      <c r="D1840" s="92" t="s">
        <v>172</v>
      </c>
      <c r="E1840" s="91">
        <v>44341.627999999997</v>
      </c>
      <c r="F1840" s="91">
        <v>46384.307999999997</v>
      </c>
      <c r="G1840" s="91">
        <v>-10.42</v>
      </c>
      <c r="H1840" s="91">
        <v>-360.8</v>
      </c>
      <c r="I1840" s="91">
        <v>-1677.1960000000001</v>
      </c>
      <c r="J1840" s="90">
        <v>0</v>
      </c>
    </row>
    <row r="1841" spans="1:10">
      <c r="A1841" s="89">
        <v>40582</v>
      </c>
      <c r="B1841" s="90">
        <v>16</v>
      </c>
      <c r="C1841" s="91">
        <v>45166</v>
      </c>
      <c r="D1841" s="92" t="s">
        <v>172</v>
      </c>
      <c r="E1841" s="91">
        <v>45504.216</v>
      </c>
      <c r="F1841" s="91">
        <v>47639.008000000002</v>
      </c>
      <c r="G1841" s="91">
        <v>-13.4</v>
      </c>
      <c r="H1841" s="91">
        <v>-450.9</v>
      </c>
      <c r="I1841" s="91">
        <v>-1670.2160000000001</v>
      </c>
      <c r="J1841" s="90">
        <v>-0.4</v>
      </c>
    </row>
    <row r="1842" spans="1:10">
      <c r="A1842" s="89">
        <v>40582</v>
      </c>
      <c r="B1842" s="90">
        <v>17</v>
      </c>
      <c r="C1842" s="91">
        <v>45924</v>
      </c>
      <c r="D1842" s="92" t="s">
        <v>172</v>
      </c>
      <c r="E1842" s="91">
        <v>46189.152000000002</v>
      </c>
      <c r="F1842" s="91">
        <v>48322.601999999999</v>
      </c>
      <c r="G1842" s="91">
        <v>-14.02</v>
      </c>
      <c r="H1842" s="91">
        <v>-451.2</v>
      </c>
      <c r="I1842" s="91">
        <v>-1679.422</v>
      </c>
      <c r="J1842" s="90">
        <v>-51.6</v>
      </c>
    </row>
    <row r="1843" spans="1:10">
      <c r="A1843" s="89">
        <v>40582</v>
      </c>
      <c r="B1843" s="90">
        <v>18</v>
      </c>
      <c r="C1843" s="91">
        <v>46058</v>
      </c>
      <c r="D1843" s="92" t="s">
        <v>172</v>
      </c>
      <c r="E1843" s="91">
        <v>46460.928</v>
      </c>
      <c r="F1843" s="91">
        <v>48591.038</v>
      </c>
      <c r="G1843" s="91">
        <v>-12.22</v>
      </c>
      <c r="H1843" s="91">
        <v>-451.3</v>
      </c>
      <c r="I1843" s="91">
        <v>-1675.6780000000001</v>
      </c>
      <c r="J1843" s="90">
        <v>-52</v>
      </c>
    </row>
    <row r="1844" spans="1:10">
      <c r="A1844" s="89">
        <v>40582</v>
      </c>
      <c r="B1844" s="90">
        <v>19</v>
      </c>
      <c r="C1844" s="91">
        <v>46719</v>
      </c>
      <c r="D1844" s="92" t="s">
        <v>172</v>
      </c>
      <c r="E1844" s="91">
        <v>47159.442000000003</v>
      </c>
      <c r="F1844" s="91">
        <v>48537.432000000001</v>
      </c>
      <c r="G1844" s="91">
        <v>-12.36</v>
      </c>
      <c r="H1844" s="91">
        <v>-451.4</v>
      </c>
      <c r="I1844" s="91">
        <v>-920.54600000000005</v>
      </c>
      <c r="J1844" s="90">
        <v>-51.6</v>
      </c>
    </row>
    <row r="1845" spans="1:10">
      <c r="A1845" s="89">
        <v>40582</v>
      </c>
      <c r="B1845" s="90">
        <v>20</v>
      </c>
      <c r="C1845" s="91">
        <v>46897</v>
      </c>
      <c r="D1845" s="92" t="s">
        <v>172</v>
      </c>
      <c r="E1845" s="91">
        <v>47319.061999999998</v>
      </c>
      <c r="F1845" s="91">
        <v>48697.112000000001</v>
      </c>
      <c r="G1845" s="91">
        <v>-12.42</v>
      </c>
      <c r="H1845" s="91">
        <v>-451.5</v>
      </c>
      <c r="I1845" s="91">
        <v>-921.45600000000002</v>
      </c>
      <c r="J1845" s="90">
        <v>-52</v>
      </c>
    </row>
    <row r="1846" spans="1:10">
      <c r="A1846" s="89">
        <v>40582</v>
      </c>
      <c r="B1846" s="90">
        <v>21</v>
      </c>
      <c r="C1846" s="91">
        <v>46687</v>
      </c>
      <c r="D1846" s="92" t="s">
        <v>172</v>
      </c>
      <c r="E1846" s="91">
        <v>47173.1</v>
      </c>
      <c r="F1846" s="91">
        <v>48698.658000000003</v>
      </c>
      <c r="G1846" s="91">
        <v>-12.22</v>
      </c>
      <c r="H1846" s="91">
        <v>-451.5</v>
      </c>
      <c r="I1846" s="91">
        <v>-1068.962</v>
      </c>
      <c r="J1846" s="90">
        <v>-51.6</v>
      </c>
    </row>
    <row r="1847" spans="1:10">
      <c r="A1847" s="89">
        <v>40582</v>
      </c>
      <c r="B1847" s="90">
        <v>22</v>
      </c>
      <c r="C1847" s="91">
        <v>46675</v>
      </c>
      <c r="D1847" s="92" t="s">
        <v>172</v>
      </c>
      <c r="E1847" s="91">
        <v>47095.235999999997</v>
      </c>
      <c r="F1847" s="91">
        <v>48618.853999999999</v>
      </c>
      <c r="G1847" s="91">
        <v>-10.28</v>
      </c>
      <c r="H1847" s="91">
        <v>-451.5</v>
      </c>
      <c r="I1847" s="91">
        <v>-1067.3440000000001</v>
      </c>
      <c r="J1847" s="90">
        <v>-52</v>
      </c>
    </row>
    <row r="1848" spans="1:10">
      <c r="A1848" s="89">
        <v>40582</v>
      </c>
      <c r="B1848" s="90">
        <v>23</v>
      </c>
      <c r="C1848" s="91">
        <v>46632</v>
      </c>
      <c r="D1848" s="92" t="s">
        <v>172</v>
      </c>
      <c r="E1848" s="91">
        <v>47041.408000000003</v>
      </c>
      <c r="F1848" s="91">
        <v>48033.036</v>
      </c>
      <c r="G1848" s="91">
        <v>-8.42</v>
      </c>
      <c r="H1848" s="91">
        <v>-451.5</v>
      </c>
      <c r="I1848" s="91">
        <v>-539.74200000000008</v>
      </c>
      <c r="J1848" s="90">
        <v>-52</v>
      </c>
    </row>
    <row r="1849" spans="1:10">
      <c r="A1849" s="89">
        <v>40582</v>
      </c>
      <c r="B1849" s="90">
        <v>24</v>
      </c>
      <c r="C1849" s="91">
        <v>46676</v>
      </c>
      <c r="D1849" s="92" t="s">
        <v>172</v>
      </c>
      <c r="E1849" s="91">
        <v>46858.7</v>
      </c>
      <c r="F1849" s="91">
        <v>47850.307999999997</v>
      </c>
      <c r="G1849" s="91">
        <v>-6.44</v>
      </c>
      <c r="H1849" s="91">
        <v>-451.7</v>
      </c>
      <c r="I1849" s="91">
        <v>-540.75400000000002</v>
      </c>
      <c r="J1849" s="90">
        <v>-51.6</v>
      </c>
    </row>
    <row r="1850" spans="1:10">
      <c r="A1850" s="89">
        <v>40582</v>
      </c>
      <c r="B1850" s="90">
        <v>25</v>
      </c>
      <c r="C1850" s="91">
        <v>46326</v>
      </c>
      <c r="D1850" s="92" t="s">
        <v>172</v>
      </c>
      <c r="E1850" s="91">
        <v>46762.072</v>
      </c>
      <c r="F1850" s="91">
        <v>47751.584000000003</v>
      </c>
      <c r="G1850" s="91">
        <v>-8.2799999999999994</v>
      </c>
      <c r="H1850" s="91">
        <v>-451.7</v>
      </c>
      <c r="I1850" s="91">
        <v>-538.32600000000002</v>
      </c>
      <c r="J1850" s="90">
        <v>-52</v>
      </c>
    </row>
    <row r="1851" spans="1:10">
      <c r="A1851" s="89">
        <v>40582</v>
      </c>
      <c r="B1851" s="90">
        <v>26</v>
      </c>
      <c r="C1851" s="91">
        <v>45740</v>
      </c>
      <c r="D1851" s="92" t="s">
        <v>172</v>
      </c>
      <c r="E1851" s="91">
        <v>46187.626000000004</v>
      </c>
      <c r="F1851" s="91">
        <v>47177.218000000001</v>
      </c>
      <c r="G1851" s="91">
        <v>-8.36</v>
      </c>
      <c r="H1851" s="91">
        <v>-451.8</v>
      </c>
      <c r="I1851" s="91">
        <v>-538.73</v>
      </c>
      <c r="J1851" s="90">
        <v>-51.6</v>
      </c>
    </row>
    <row r="1852" spans="1:10">
      <c r="A1852" s="89">
        <v>40582</v>
      </c>
      <c r="B1852" s="90">
        <v>27</v>
      </c>
      <c r="C1852" s="91">
        <v>45473</v>
      </c>
      <c r="D1852" s="92" t="s">
        <v>172</v>
      </c>
      <c r="E1852" s="91">
        <v>45912.959999999999</v>
      </c>
      <c r="F1852" s="91">
        <v>46956.305999999997</v>
      </c>
      <c r="G1852" s="91">
        <v>-8.5399999999999991</v>
      </c>
      <c r="H1852" s="91">
        <v>-451.8</v>
      </c>
      <c r="I1852" s="91">
        <v>-302.7</v>
      </c>
      <c r="J1852" s="90">
        <v>-52</v>
      </c>
    </row>
    <row r="1853" spans="1:10">
      <c r="A1853" s="89">
        <v>40582</v>
      </c>
      <c r="B1853" s="90">
        <v>28</v>
      </c>
      <c r="C1853" s="91">
        <v>45195</v>
      </c>
      <c r="D1853" s="92" t="s">
        <v>172</v>
      </c>
      <c r="E1853" s="91">
        <v>45610.252</v>
      </c>
      <c r="F1853" s="91">
        <v>46653.457999999999</v>
      </c>
      <c r="G1853" s="91">
        <v>-8.4</v>
      </c>
      <c r="H1853" s="91">
        <v>-451.6</v>
      </c>
      <c r="I1853" s="91">
        <v>-288.94200000000001</v>
      </c>
      <c r="J1853" s="90">
        <v>-51.6</v>
      </c>
    </row>
    <row r="1854" spans="1:10">
      <c r="A1854" s="89">
        <v>40582</v>
      </c>
      <c r="B1854" s="90">
        <v>29</v>
      </c>
      <c r="C1854" s="91">
        <v>45124</v>
      </c>
      <c r="D1854" s="92" t="s">
        <v>172</v>
      </c>
      <c r="E1854" s="91">
        <v>45573.841999999997</v>
      </c>
      <c r="F1854" s="91">
        <v>46762.652000000002</v>
      </c>
      <c r="G1854" s="91">
        <v>-8.32</v>
      </c>
      <c r="H1854" s="91">
        <v>-451.7</v>
      </c>
      <c r="I1854" s="91">
        <v>-238.256</v>
      </c>
      <c r="J1854" s="90">
        <v>-52</v>
      </c>
    </row>
    <row r="1855" spans="1:10">
      <c r="A1855" s="89">
        <v>40582</v>
      </c>
      <c r="B1855" s="90">
        <v>30</v>
      </c>
      <c r="C1855" s="91">
        <v>44817</v>
      </c>
      <c r="D1855" s="92" t="s">
        <v>172</v>
      </c>
      <c r="E1855" s="91">
        <v>45250.987999999998</v>
      </c>
      <c r="F1855" s="91">
        <v>46439.798000000003</v>
      </c>
      <c r="G1855" s="91">
        <v>-8.32</v>
      </c>
      <c r="H1855" s="91">
        <v>-451.8</v>
      </c>
      <c r="I1855" s="91">
        <v>-286.18400000000003</v>
      </c>
      <c r="J1855" s="90">
        <v>-52</v>
      </c>
    </row>
    <row r="1856" spans="1:10">
      <c r="A1856" s="89">
        <v>40582</v>
      </c>
      <c r="B1856" s="90">
        <v>31</v>
      </c>
      <c r="C1856" s="91">
        <v>44546</v>
      </c>
      <c r="D1856" s="92" t="s">
        <v>172</v>
      </c>
      <c r="E1856" s="91">
        <v>45020.036</v>
      </c>
      <c r="F1856" s="91">
        <v>45476.921999999999</v>
      </c>
      <c r="G1856" s="91">
        <v>-8.3000000000000007</v>
      </c>
      <c r="H1856" s="91">
        <v>-451.7</v>
      </c>
      <c r="I1856" s="91">
        <v>428.13800000000003</v>
      </c>
      <c r="J1856" s="90">
        <v>-0.4</v>
      </c>
    </row>
    <row r="1857" spans="1:10">
      <c r="A1857" s="89">
        <v>40582</v>
      </c>
      <c r="B1857" s="90">
        <v>32</v>
      </c>
      <c r="C1857" s="91">
        <v>45025</v>
      </c>
      <c r="D1857" s="92" t="s">
        <v>172</v>
      </c>
      <c r="E1857" s="91">
        <v>45512.338000000003</v>
      </c>
      <c r="F1857" s="91">
        <v>45971.784</v>
      </c>
      <c r="G1857" s="91">
        <v>-10.86</v>
      </c>
      <c r="H1857" s="91">
        <v>-451.7</v>
      </c>
      <c r="I1857" s="91">
        <v>494.84200000000004</v>
      </c>
      <c r="J1857" s="90">
        <v>-0.4</v>
      </c>
    </row>
    <row r="1858" spans="1:10">
      <c r="A1858" s="89">
        <v>40582</v>
      </c>
      <c r="B1858" s="90">
        <v>33</v>
      </c>
      <c r="C1858" s="91">
        <v>46125</v>
      </c>
      <c r="D1858" s="92" t="s">
        <v>172</v>
      </c>
      <c r="E1858" s="91">
        <v>46560.268000000004</v>
      </c>
      <c r="F1858" s="91">
        <v>47021.114000000001</v>
      </c>
      <c r="G1858" s="91">
        <v>-12.26</v>
      </c>
      <c r="H1858" s="91">
        <v>-451.9</v>
      </c>
      <c r="I1858" s="91">
        <v>929.2</v>
      </c>
      <c r="J1858" s="90">
        <v>-51.6</v>
      </c>
    </row>
    <row r="1859" spans="1:10">
      <c r="A1859" s="89">
        <v>40582</v>
      </c>
      <c r="B1859" s="90">
        <v>34</v>
      </c>
      <c r="C1859" s="91">
        <v>47779</v>
      </c>
      <c r="D1859" s="92" t="s">
        <v>172</v>
      </c>
      <c r="E1859" s="91">
        <v>48219.574000000001</v>
      </c>
      <c r="F1859" s="91">
        <v>48677.78</v>
      </c>
      <c r="G1859" s="91">
        <v>-7.44</v>
      </c>
      <c r="H1859" s="91">
        <v>-451.8</v>
      </c>
      <c r="I1859" s="91">
        <v>989.88200000000006</v>
      </c>
      <c r="J1859" s="90">
        <v>-52</v>
      </c>
    </row>
    <row r="1860" spans="1:10">
      <c r="A1860" s="89">
        <v>40582</v>
      </c>
      <c r="B1860" s="90">
        <v>35</v>
      </c>
      <c r="C1860" s="91">
        <v>50414</v>
      </c>
      <c r="D1860" s="92" t="s">
        <v>172</v>
      </c>
      <c r="E1860" s="91">
        <v>51005.13</v>
      </c>
      <c r="F1860" s="91">
        <v>51462.19</v>
      </c>
      <c r="G1860" s="91">
        <v>-7.34</v>
      </c>
      <c r="H1860" s="91">
        <v>-451.8</v>
      </c>
      <c r="I1860" s="91">
        <v>1936.3760000000002</v>
      </c>
      <c r="J1860" s="90">
        <v>0</v>
      </c>
    </row>
    <row r="1861" spans="1:10">
      <c r="A1861" s="89">
        <v>40582</v>
      </c>
      <c r="B1861" s="90">
        <v>36</v>
      </c>
      <c r="C1861" s="91">
        <v>52528</v>
      </c>
      <c r="D1861" s="92" t="s">
        <v>172</v>
      </c>
      <c r="E1861" s="91">
        <v>53068.807999999997</v>
      </c>
      <c r="F1861" s="91">
        <v>53531.794000000002</v>
      </c>
      <c r="G1861" s="91">
        <v>-5.58</v>
      </c>
      <c r="H1861" s="91">
        <v>-451.8</v>
      </c>
      <c r="I1861" s="91">
        <v>1973.24</v>
      </c>
      <c r="J1861" s="90">
        <v>-0.4</v>
      </c>
    </row>
    <row r="1862" spans="1:10">
      <c r="A1862" s="89">
        <v>40582</v>
      </c>
      <c r="B1862" s="90">
        <v>37</v>
      </c>
      <c r="C1862" s="91">
        <v>52348</v>
      </c>
      <c r="D1862" s="92" t="s">
        <v>172</v>
      </c>
      <c r="E1862" s="91">
        <v>52873.892</v>
      </c>
      <c r="F1862" s="91">
        <v>53330.637999999999</v>
      </c>
      <c r="G1862" s="91">
        <v>-8.16</v>
      </c>
      <c r="H1862" s="91">
        <v>-451.9</v>
      </c>
      <c r="I1862" s="91">
        <v>1952.288</v>
      </c>
      <c r="J1862" s="90">
        <v>0</v>
      </c>
    </row>
    <row r="1863" spans="1:10">
      <c r="A1863" s="89">
        <v>40582</v>
      </c>
      <c r="B1863" s="90">
        <v>38</v>
      </c>
      <c r="C1863" s="91">
        <v>51794</v>
      </c>
      <c r="D1863" s="92" t="s">
        <v>172</v>
      </c>
      <c r="E1863" s="91">
        <v>52321.034</v>
      </c>
      <c r="F1863" s="91">
        <v>52781.919999999998</v>
      </c>
      <c r="G1863" s="91">
        <v>-12.3</v>
      </c>
      <c r="H1863" s="91">
        <v>-451.8</v>
      </c>
      <c r="I1863" s="91">
        <v>1951.6940000000002</v>
      </c>
      <c r="J1863" s="90">
        <v>0</v>
      </c>
    </row>
    <row r="1864" spans="1:10">
      <c r="A1864" s="89">
        <v>40582</v>
      </c>
      <c r="B1864" s="90">
        <v>39</v>
      </c>
      <c r="C1864" s="91">
        <v>50619</v>
      </c>
      <c r="D1864" s="92" t="s">
        <v>172</v>
      </c>
      <c r="E1864" s="91">
        <v>51059.32</v>
      </c>
      <c r="F1864" s="91">
        <v>51525.7</v>
      </c>
      <c r="G1864" s="91">
        <v>-15.22</v>
      </c>
      <c r="H1864" s="91">
        <v>-451.9</v>
      </c>
      <c r="I1864" s="91">
        <v>1044.83</v>
      </c>
      <c r="J1864" s="90">
        <v>0</v>
      </c>
    </row>
    <row r="1865" spans="1:10">
      <c r="A1865" s="89">
        <v>40582</v>
      </c>
      <c r="B1865" s="90">
        <v>40</v>
      </c>
      <c r="C1865" s="91">
        <v>48887</v>
      </c>
      <c r="D1865" s="92" t="s">
        <v>172</v>
      </c>
      <c r="E1865" s="91">
        <v>49300.095999999998</v>
      </c>
      <c r="F1865" s="91">
        <v>49770.351999999999</v>
      </c>
      <c r="G1865" s="91">
        <v>-10.220000000000001</v>
      </c>
      <c r="H1865" s="91">
        <v>-451.9</v>
      </c>
      <c r="I1865" s="91">
        <v>1047.0060000000001</v>
      </c>
      <c r="J1865" s="90">
        <v>0</v>
      </c>
    </row>
    <row r="1866" spans="1:10">
      <c r="A1866" s="89">
        <v>40582</v>
      </c>
      <c r="B1866" s="90">
        <v>41</v>
      </c>
      <c r="C1866" s="91">
        <v>47778</v>
      </c>
      <c r="D1866" s="92" t="s">
        <v>172</v>
      </c>
      <c r="E1866" s="91">
        <v>48143.877999999997</v>
      </c>
      <c r="F1866" s="91">
        <v>48604.644</v>
      </c>
      <c r="G1866" s="91">
        <v>-10.02</v>
      </c>
      <c r="H1866" s="91">
        <v>-451.8</v>
      </c>
      <c r="I1866" s="91">
        <v>912.7940000000001</v>
      </c>
      <c r="J1866" s="90">
        <v>0</v>
      </c>
    </row>
    <row r="1867" spans="1:10">
      <c r="A1867" s="89">
        <v>40582</v>
      </c>
      <c r="B1867" s="90">
        <v>42</v>
      </c>
      <c r="C1867" s="91">
        <v>45774</v>
      </c>
      <c r="D1867" s="92" t="s">
        <v>172</v>
      </c>
      <c r="E1867" s="91">
        <v>46091.205999999998</v>
      </c>
      <c r="F1867" s="91">
        <v>46558.372000000003</v>
      </c>
      <c r="G1867" s="91">
        <v>-15.48</v>
      </c>
      <c r="H1867" s="91">
        <v>-451.9</v>
      </c>
      <c r="I1867" s="91">
        <v>913.38600000000008</v>
      </c>
      <c r="J1867" s="90">
        <v>0</v>
      </c>
    </row>
    <row r="1868" spans="1:10">
      <c r="A1868" s="89">
        <v>40582</v>
      </c>
      <c r="B1868" s="90">
        <v>43</v>
      </c>
      <c r="C1868" s="91">
        <v>43785</v>
      </c>
      <c r="D1868" s="92" t="s">
        <v>172</v>
      </c>
      <c r="E1868" s="91">
        <v>44126.567999999999</v>
      </c>
      <c r="F1868" s="91">
        <v>44589.35</v>
      </c>
      <c r="G1868" s="91">
        <v>-13.18</v>
      </c>
      <c r="H1868" s="91">
        <v>-451.8</v>
      </c>
      <c r="I1868" s="91">
        <v>665.12599999999998</v>
      </c>
      <c r="J1868" s="90">
        <v>0</v>
      </c>
    </row>
    <row r="1869" spans="1:10">
      <c r="A1869" s="89">
        <v>40582</v>
      </c>
      <c r="B1869" s="90">
        <v>44</v>
      </c>
      <c r="C1869" s="91">
        <v>41135</v>
      </c>
      <c r="D1869" s="92" t="s">
        <v>172</v>
      </c>
      <c r="E1869" s="91">
        <v>41517.938000000002</v>
      </c>
      <c r="F1869" s="91">
        <v>41977.404000000002</v>
      </c>
      <c r="G1869" s="91">
        <v>-10.88</v>
      </c>
      <c r="H1869" s="91">
        <v>-451.9</v>
      </c>
      <c r="I1869" s="91">
        <v>665.81799999999998</v>
      </c>
      <c r="J1869" s="90">
        <v>0</v>
      </c>
    </row>
    <row r="1870" spans="1:10">
      <c r="A1870" s="89">
        <v>40582</v>
      </c>
      <c r="B1870" s="90">
        <v>45</v>
      </c>
      <c r="C1870" s="91">
        <v>38977</v>
      </c>
      <c r="D1870" s="92" t="s">
        <v>172</v>
      </c>
      <c r="E1870" s="91">
        <v>39374.421999999999</v>
      </c>
      <c r="F1870" s="91">
        <v>39832.027999999998</v>
      </c>
      <c r="G1870" s="91">
        <v>-9.02</v>
      </c>
      <c r="H1870" s="91">
        <v>-451.9</v>
      </c>
      <c r="I1870" s="91">
        <v>285.42200000000003</v>
      </c>
      <c r="J1870" s="90">
        <v>0</v>
      </c>
    </row>
    <row r="1871" spans="1:10">
      <c r="A1871" s="89">
        <v>40582</v>
      </c>
      <c r="B1871" s="90">
        <v>46</v>
      </c>
      <c r="C1871" s="91">
        <v>36922</v>
      </c>
      <c r="D1871" s="92" t="s">
        <v>172</v>
      </c>
      <c r="E1871" s="91">
        <v>37344.404000000002</v>
      </c>
      <c r="F1871" s="91">
        <v>37802.408000000003</v>
      </c>
      <c r="G1871" s="91">
        <v>-13.44</v>
      </c>
      <c r="H1871" s="91">
        <v>-447.6</v>
      </c>
      <c r="I1871" s="91">
        <v>278.7</v>
      </c>
      <c r="J1871" s="90">
        <v>0</v>
      </c>
    </row>
    <row r="1872" spans="1:10">
      <c r="A1872" s="89">
        <v>40582</v>
      </c>
      <c r="B1872" s="90">
        <v>47</v>
      </c>
      <c r="C1872" s="91">
        <v>34727</v>
      </c>
      <c r="D1872" s="92" t="s">
        <v>172</v>
      </c>
      <c r="E1872" s="91">
        <v>35151.57</v>
      </c>
      <c r="F1872" s="91">
        <v>36347.722000000002</v>
      </c>
      <c r="G1872" s="91">
        <v>-519.48</v>
      </c>
      <c r="H1872" s="91">
        <v>-401.7</v>
      </c>
      <c r="I1872" s="91">
        <v>-278.95400000000001</v>
      </c>
      <c r="J1872" s="90">
        <v>0</v>
      </c>
    </row>
    <row r="1873" spans="1:10">
      <c r="A1873" s="89">
        <v>40582</v>
      </c>
      <c r="B1873" s="90">
        <v>48</v>
      </c>
      <c r="C1873" s="91">
        <v>33357</v>
      </c>
      <c r="D1873" s="92" t="s">
        <v>172</v>
      </c>
      <c r="E1873" s="91">
        <v>33802.44</v>
      </c>
      <c r="F1873" s="91">
        <v>35216.661999999997</v>
      </c>
      <c r="G1873" s="91">
        <v>-751.3</v>
      </c>
      <c r="H1873" s="91">
        <v>-401.4</v>
      </c>
      <c r="I1873" s="91">
        <v>-280.54400000000004</v>
      </c>
      <c r="J1873" s="90">
        <v>0</v>
      </c>
    </row>
    <row r="1874" spans="1:10">
      <c r="A1874" s="89">
        <v>40583</v>
      </c>
      <c r="B1874" s="90">
        <v>1</v>
      </c>
      <c r="C1874" s="91">
        <v>33686</v>
      </c>
      <c r="D1874" s="92" t="s">
        <v>172</v>
      </c>
      <c r="E1874" s="91">
        <v>34145.175999999999</v>
      </c>
      <c r="F1874" s="91">
        <v>35532.277999999998</v>
      </c>
      <c r="G1874" s="91">
        <v>-1019.72</v>
      </c>
      <c r="H1874" s="91">
        <v>-401.4</v>
      </c>
      <c r="I1874" s="91">
        <v>205.072</v>
      </c>
      <c r="J1874" s="90">
        <v>0</v>
      </c>
    </row>
    <row r="1875" spans="1:10">
      <c r="A1875" s="89">
        <v>40583</v>
      </c>
      <c r="B1875" s="90">
        <v>2</v>
      </c>
      <c r="C1875" s="91">
        <v>33848</v>
      </c>
      <c r="D1875" s="92" t="s">
        <v>172</v>
      </c>
      <c r="E1875" s="91">
        <v>34193.648000000001</v>
      </c>
      <c r="F1875" s="91">
        <v>35615.338000000003</v>
      </c>
      <c r="G1875" s="91">
        <v>-1045.1400000000001</v>
      </c>
      <c r="H1875" s="91">
        <v>-401.3</v>
      </c>
      <c r="I1875" s="91">
        <v>205.072</v>
      </c>
      <c r="J1875" s="90">
        <v>0</v>
      </c>
    </row>
    <row r="1876" spans="1:10">
      <c r="A1876" s="89">
        <v>40583</v>
      </c>
      <c r="B1876" s="90">
        <v>3</v>
      </c>
      <c r="C1876" s="91">
        <v>33342</v>
      </c>
      <c r="D1876" s="92" t="s">
        <v>172</v>
      </c>
      <c r="E1876" s="91">
        <v>33826.58</v>
      </c>
      <c r="F1876" s="91">
        <v>35886.716</v>
      </c>
      <c r="G1876" s="91">
        <v>-1636.82</v>
      </c>
      <c r="H1876" s="91">
        <v>-401.3</v>
      </c>
      <c r="I1876" s="91">
        <v>469.14600000000002</v>
      </c>
      <c r="J1876" s="90">
        <v>0</v>
      </c>
    </row>
    <row r="1877" spans="1:10">
      <c r="A1877" s="89">
        <v>40583</v>
      </c>
      <c r="B1877" s="90">
        <v>4</v>
      </c>
      <c r="C1877" s="91">
        <v>32577</v>
      </c>
      <c r="D1877" s="92" t="s">
        <v>172</v>
      </c>
      <c r="E1877" s="91">
        <v>33058.112000000001</v>
      </c>
      <c r="F1877" s="91">
        <v>35423.724000000002</v>
      </c>
      <c r="G1877" s="91">
        <v>-1966.8</v>
      </c>
      <c r="H1877" s="91">
        <v>-400.7</v>
      </c>
      <c r="I1877" s="91">
        <v>469.44200000000001</v>
      </c>
      <c r="J1877" s="90">
        <v>0</v>
      </c>
    </row>
    <row r="1878" spans="1:10">
      <c r="A1878" s="89">
        <v>40583</v>
      </c>
      <c r="B1878" s="90">
        <v>5</v>
      </c>
      <c r="C1878" s="91">
        <v>32131</v>
      </c>
      <c r="D1878" s="92" t="s">
        <v>172</v>
      </c>
      <c r="E1878" s="91">
        <v>32540.57</v>
      </c>
      <c r="F1878" s="91">
        <v>35074.205999999998</v>
      </c>
      <c r="G1878" s="91">
        <v>-2154.16</v>
      </c>
      <c r="H1878" s="91">
        <v>-382.1</v>
      </c>
      <c r="I1878" s="91">
        <v>563.13400000000001</v>
      </c>
      <c r="J1878" s="90">
        <v>0</v>
      </c>
    </row>
    <row r="1879" spans="1:10">
      <c r="A1879" s="89">
        <v>40583</v>
      </c>
      <c r="B1879" s="90">
        <v>6</v>
      </c>
      <c r="C1879" s="91">
        <v>31913</v>
      </c>
      <c r="D1879" s="92" t="s">
        <v>172</v>
      </c>
      <c r="E1879" s="91">
        <v>32348.194</v>
      </c>
      <c r="F1879" s="91">
        <v>34868.646000000001</v>
      </c>
      <c r="G1879" s="91">
        <v>-2153.6799999999998</v>
      </c>
      <c r="H1879" s="91">
        <v>-369.6</v>
      </c>
      <c r="I1879" s="91">
        <v>546.97800000000007</v>
      </c>
      <c r="J1879" s="90">
        <v>0</v>
      </c>
    </row>
    <row r="1880" spans="1:10">
      <c r="A1880" s="89">
        <v>40583</v>
      </c>
      <c r="B1880" s="90">
        <v>7</v>
      </c>
      <c r="C1880" s="91">
        <v>31377</v>
      </c>
      <c r="D1880" s="92" t="s">
        <v>172</v>
      </c>
      <c r="E1880" s="91">
        <v>31790.085999999999</v>
      </c>
      <c r="F1880" s="91">
        <v>34400.68</v>
      </c>
      <c r="G1880" s="91">
        <v>-2227.8000000000002</v>
      </c>
      <c r="H1880" s="91">
        <v>-325.7</v>
      </c>
      <c r="I1880" s="91">
        <v>-53.948</v>
      </c>
      <c r="J1880" s="90">
        <v>0</v>
      </c>
    </row>
    <row r="1881" spans="1:10">
      <c r="A1881" s="89">
        <v>40583</v>
      </c>
      <c r="B1881" s="90">
        <v>8</v>
      </c>
      <c r="C1881" s="91">
        <v>30654</v>
      </c>
      <c r="D1881" s="92" t="s">
        <v>172</v>
      </c>
      <c r="E1881" s="91">
        <v>31050.76</v>
      </c>
      <c r="F1881" s="91">
        <v>33691.629999999997</v>
      </c>
      <c r="G1881" s="91">
        <v>-2310.12</v>
      </c>
      <c r="H1881" s="91">
        <v>-272.2</v>
      </c>
      <c r="I1881" s="91">
        <v>-57.254000000000005</v>
      </c>
      <c r="J1881" s="90">
        <v>0</v>
      </c>
    </row>
    <row r="1882" spans="1:10">
      <c r="A1882" s="89">
        <v>40583</v>
      </c>
      <c r="B1882" s="90">
        <v>9</v>
      </c>
      <c r="C1882" s="91">
        <v>30252</v>
      </c>
      <c r="D1882" s="92" t="s">
        <v>172</v>
      </c>
      <c r="E1882" s="91">
        <v>30648.48</v>
      </c>
      <c r="F1882" s="91">
        <v>33632.39</v>
      </c>
      <c r="G1882" s="91">
        <v>-2298.9</v>
      </c>
      <c r="H1882" s="91">
        <v>-230</v>
      </c>
      <c r="I1882" s="91">
        <v>-461.74</v>
      </c>
      <c r="J1882" s="90">
        <v>0</v>
      </c>
    </row>
    <row r="1883" spans="1:10">
      <c r="A1883" s="89">
        <v>40583</v>
      </c>
      <c r="B1883" s="90">
        <v>10</v>
      </c>
      <c r="C1883" s="91">
        <v>30046</v>
      </c>
      <c r="D1883" s="92" t="s">
        <v>172</v>
      </c>
      <c r="E1883" s="91">
        <v>30472.076000000001</v>
      </c>
      <c r="F1883" s="91">
        <v>33368.982000000004</v>
      </c>
      <c r="G1883" s="91">
        <v>-2236.08</v>
      </c>
      <c r="H1883" s="91">
        <v>-206.7</v>
      </c>
      <c r="I1883" s="91">
        <v>-565.13600000000008</v>
      </c>
      <c r="J1883" s="90">
        <v>0</v>
      </c>
    </row>
    <row r="1884" spans="1:10">
      <c r="A1884" s="89">
        <v>40583</v>
      </c>
      <c r="B1884" s="90">
        <v>11</v>
      </c>
      <c r="C1884" s="91">
        <v>30476</v>
      </c>
      <c r="D1884" s="92" t="s">
        <v>172</v>
      </c>
      <c r="E1884" s="91">
        <v>30958.518</v>
      </c>
      <c r="F1884" s="91">
        <v>35019.976000000002</v>
      </c>
      <c r="G1884" s="91">
        <v>-2046</v>
      </c>
      <c r="H1884" s="91">
        <v>-114.3</v>
      </c>
      <c r="I1884" s="91">
        <v>-1869.116</v>
      </c>
      <c r="J1884" s="90">
        <v>0</v>
      </c>
    </row>
    <row r="1885" spans="1:10">
      <c r="A1885" s="89">
        <v>40583</v>
      </c>
      <c r="B1885" s="90">
        <v>12</v>
      </c>
      <c r="C1885" s="91">
        <v>31623</v>
      </c>
      <c r="D1885" s="92" t="s">
        <v>172</v>
      </c>
      <c r="E1885" s="91">
        <v>32093.558000000001</v>
      </c>
      <c r="F1885" s="91">
        <v>35563.196000000004</v>
      </c>
      <c r="G1885" s="91">
        <v>-1454.18</v>
      </c>
      <c r="H1885" s="91">
        <v>-114.3</v>
      </c>
      <c r="I1885" s="91">
        <v>-1908.5720000000001</v>
      </c>
      <c r="J1885" s="90">
        <v>0</v>
      </c>
    </row>
    <row r="1886" spans="1:10">
      <c r="A1886" s="89">
        <v>40583</v>
      </c>
      <c r="B1886" s="90">
        <v>13</v>
      </c>
      <c r="C1886" s="91">
        <v>34537</v>
      </c>
      <c r="D1886" s="92" t="s">
        <v>172</v>
      </c>
      <c r="E1886" s="91">
        <v>35054.756000000001</v>
      </c>
      <c r="F1886" s="91">
        <v>37751.733999999997</v>
      </c>
      <c r="G1886" s="91">
        <v>-580.44000000000005</v>
      </c>
      <c r="H1886" s="91">
        <v>-114.3</v>
      </c>
      <c r="I1886" s="91">
        <v>-1726.6680000000001</v>
      </c>
      <c r="J1886" s="90">
        <v>0</v>
      </c>
    </row>
    <row r="1887" spans="1:10">
      <c r="A1887" s="89">
        <v>40583</v>
      </c>
      <c r="B1887" s="90">
        <v>14</v>
      </c>
      <c r="C1887" s="91">
        <v>38155</v>
      </c>
      <c r="D1887" s="92" t="s">
        <v>172</v>
      </c>
      <c r="E1887" s="91">
        <v>38662.048000000003</v>
      </c>
      <c r="F1887" s="91">
        <v>40809.760000000002</v>
      </c>
      <c r="G1887" s="91">
        <v>-7.84</v>
      </c>
      <c r="H1887" s="91">
        <v>-114.3</v>
      </c>
      <c r="I1887" s="91">
        <v>-1720.5980000000002</v>
      </c>
      <c r="J1887" s="90">
        <v>0</v>
      </c>
    </row>
    <row r="1888" spans="1:10">
      <c r="A1888" s="89">
        <v>40583</v>
      </c>
      <c r="B1888" s="90">
        <v>15</v>
      </c>
      <c r="C1888" s="91">
        <v>42355</v>
      </c>
      <c r="D1888" s="92" t="s">
        <v>172</v>
      </c>
      <c r="E1888" s="91">
        <v>42855.487999999998</v>
      </c>
      <c r="F1888" s="91">
        <v>44347.593999999997</v>
      </c>
      <c r="G1888" s="91">
        <v>-6.54</v>
      </c>
      <c r="H1888" s="91">
        <v>-160.19999999999999</v>
      </c>
      <c r="I1888" s="91">
        <v>-1333.624</v>
      </c>
      <c r="J1888" s="90">
        <v>0</v>
      </c>
    </row>
    <row r="1889" spans="1:10">
      <c r="A1889" s="89">
        <v>40583</v>
      </c>
      <c r="B1889" s="90">
        <v>16</v>
      </c>
      <c r="C1889" s="91">
        <v>43995</v>
      </c>
      <c r="D1889" s="92" t="s">
        <v>172</v>
      </c>
      <c r="E1889" s="91">
        <v>44487.89</v>
      </c>
      <c r="F1889" s="91">
        <v>46112.563999999998</v>
      </c>
      <c r="G1889" s="91">
        <v>-6.68</v>
      </c>
      <c r="H1889" s="91">
        <v>-296.89999999999998</v>
      </c>
      <c r="I1889" s="91">
        <v>-1325.326</v>
      </c>
      <c r="J1889" s="90">
        <v>0</v>
      </c>
    </row>
    <row r="1890" spans="1:10">
      <c r="A1890" s="89">
        <v>40583</v>
      </c>
      <c r="B1890" s="90">
        <v>17</v>
      </c>
      <c r="C1890" s="91">
        <v>44851</v>
      </c>
      <c r="D1890" s="92" t="s">
        <v>172</v>
      </c>
      <c r="E1890" s="91">
        <v>45321.983999999997</v>
      </c>
      <c r="F1890" s="91">
        <v>46884.031999999999</v>
      </c>
      <c r="G1890" s="91">
        <v>-12.86</v>
      </c>
      <c r="H1890" s="91">
        <v>-438</v>
      </c>
      <c r="I1890" s="91">
        <v>-860.654</v>
      </c>
      <c r="J1890" s="90">
        <v>0</v>
      </c>
    </row>
    <row r="1891" spans="1:10">
      <c r="A1891" s="89">
        <v>40583</v>
      </c>
      <c r="B1891" s="90">
        <v>18</v>
      </c>
      <c r="C1891" s="91">
        <v>44740</v>
      </c>
      <c r="D1891" s="92" t="s">
        <v>172</v>
      </c>
      <c r="E1891" s="91">
        <v>45209.171999999999</v>
      </c>
      <c r="F1891" s="91">
        <v>46784.673999999999</v>
      </c>
      <c r="G1891" s="91">
        <v>-6.7</v>
      </c>
      <c r="H1891" s="91">
        <v>-451.5</v>
      </c>
      <c r="I1891" s="91">
        <v>-816.64400000000001</v>
      </c>
      <c r="J1891" s="90">
        <v>0</v>
      </c>
    </row>
    <row r="1892" spans="1:10">
      <c r="A1892" s="89">
        <v>40583</v>
      </c>
      <c r="B1892" s="90">
        <v>19</v>
      </c>
      <c r="C1892" s="91">
        <v>45623</v>
      </c>
      <c r="D1892" s="92" t="s">
        <v>172</v>
      </c>
      <c r="E1892" s="91">
        <v>46084.447999999997</v>
      </c>
      <c r="F1892" s="91">
        <v>47329.599999999999</v>
      </c>
      <c r="G1892" s="91">
        <v>-6.36</v>
      </c>
      <c r="H1892" s="91">
        <v>-451.5</v>
      </c>
      <c r="I1892" s="91">
        <v>-792.66600000000005</v>
      </c>
      <c r="J1892" s="90">
        <v>0</v>
      </c>
    </row>
    <row r="1893" spans="1:10">
      <c r="A1893" s="89">
        <v>40583</v>
      </c>
      <c r="B1893" s="90">
        <v>20</v>
      </c>
      <c r="C1893" s="91">
        <v>45839</v>
      </c>
      <c r="D1893" s="92" t="s">
        <v>172</v>
      </c>
      <c r="E1893" s="91">
        <v>46301.612000000001</v>
      </c>
      <c r="F1893" s="91">
        <v>47550.663999999997</v>
      </c>
      <c r="G1893" s="91">
        <v>-8.52</v>
      </c>
      <c r="H1893" s="91">
        <v>-451.6</v>
      </c>
      <c r="I1893" s="91">
        <v>-792.76800000000003</v>
      </c>
      <c r="J1893" s="90">
        <v>0</v>
      </c>
    </row>
    <row r="1894" spans="1:10">
      <c r="A1894" s="89">
        <v>40583</v>
      </c>
      <c r="B1894" s="90">
        <v>21</v>
      </c>
      <c r="C1894" s="91">
        <v>45825</v>
      </c>
      <c r="D1894" s="92" t="s">
        <v>172</v>
      </c>
      <c r="E1894" s="91">
        <v>46294.792000000001</v>
      </c>
      <c r="F1894" s="91">
        <v>47564.98</v>
      </c>
      <c r="G1894" s="91">
        <v>-10.54</v>
      </c>
      <c r="H1894" s="91">
        <v>-451.7</v>
      </c>
      <c r="I1894" s="91">
        <v>-814.72200000000009</v>
      </c>
      <c r="J1894" s="90">
        <v>0</v>
      </c>
    </row>
    <row r="1895" spans="1:10">
      <c r="A1895" s="89">
        <v>40583</v>
      </c>
      <c r="B1895" s="90">
        <v>22</v>
      </c>
      <c r="C1895" s="91">
        <v>46021</v>
      </c>
      <c r="D1895" s="92" t="s">
        <v>172</v>
      </c>
      <c r="E1895" s="91">
        <v>46487.313999999998</v>
      </c>
      <c r="F1895" s="91">
        <v>47752.722000000002</v>
      </c>
      <c r="G1895" s="91">
        <v>-6.08</v>
      </c>
      <c r="H1895" s="91">
        <v>-451.8</v>
      </c>
      <c r="I1895" s="91">
        <v>-815.43</v>
      </c>
      <c r="J1895" s="90">
        <v>0</v>
      </c>
    </row>
    <row r="1896" spans="1:10">
      <c r="A1896" s="89">
        <v>40583</v>
      </c>
      <c r="B1896" s="90">
        <v>23</v>
      </c>
      <c r="C1896" s="91">
        <v>46115</v>
      </c>
      <c r="D1896" s="92" t="s">
        <v>172</v>
      </c>
      <c r="E1896" s="91">
        <v>46579.358</v>
      </c>
      <c r="F1896" s="91">
        <v>47661.847999999998</v>
      </c>
      <c r="G1896" s="91">
        <v>-14.74</v>
      </c>
      <c r="H1896" s="91">
        <v>-452</v>
      </c>
      <c r="I1896" s="91">
        <v>-362.392</v>
      </c>
      <c r="J1896" s="90">
        <v>0</v>
      </c>
    </row>
    <row r="1897" spans="1:10">
      <c r="A1897" s="89">
        <v>40583</v>
      </c>
      <c r="B1897" s="90">
        <v>24</v>
      </c>
      <c r="C1897" s="91">
        <v>46003</v>
      </c>
      <c r="D1897" s="92" t="s">
        <v>172</v>
      </c>
      <c r="E1897" s="91">
        <v>46488.315999999999</v>
      </c>
      <c r="F1897" s="91">
        <v>47575.046000000002</v>
      </c>
      <c r="G1897" s="91">
        <v>-15.98</v>
      </c>
      <c r="H1897" s="91">
        <v>-451.7</v>
      </c>
      <c r="I1897" s="91">
        <v>-340.03200000000004</v>
      </c>
      <c r="J1897" s="90">
        <v>0</v>
      </c>
    </row>
    <row r="1898" spans="1:10">
      <c r="A1898" s="89">
        <v>40583</v>
      </c>
      <c r="B1898" s="90">
        <v>25</v>
      </c>
      <c r="C1898" s="91">
        <v>46035</v>
      </c>
      <c r="D1898" s="92" t="s">
        <v>172</v>
      </c>
      <c r="E1898" s="91">
        <v>46555.116000000002</v>
      </c>
      <c r="F1898" s="91">
        <v>47638.173999999999</v>
      </c>
      <c r="G1898" s="91">
        <v>-6.36</v>
      </c>
      <c r="H1898" s="91">
        <v>-451.5</v>
      </c>
      <c r="I1898" s="91">
        <v>-629.48</v>
      </c>
      <c r="J1898" s="90">
        <v>0</v>
      </c>
    </row>
    <row r="1899" spans="1:10">
      <c r="A1899" s="89">
        <v>40583</v>
      </c>
      <c r="B1899" s="90">
        <v>26</v>
      </c>
      <c r="C1899" s="91">
        <v>45696</v>
      </c>
      <c r="D1899" s="92" t="s">
        <v>172</v>
      </c>
      <c r="E1899" s="91">
        <v>46228.982000000004</v>
      </c>
      <c r="F1899" s="91">
        <v>47313.86</v>
      </c>
      <c r="G1899" s="91">
        <v>-10.58</v>
      </c>
      <c r="H1899" s="91">
        <v>-451.4</v>
      </c>
      <c r="I1899" s="91">
        <v>-629.27800000000002</v>
      </c>
      <c r="J1899" s="90">
        <v>0</v>
      </c>
    </row>
    <row r="1900" spans="1:10">
      <c r="A1900" s="89">
        <v>40583</v>
      </c>
      <c r="B1900" s="90">
        <v>27</v>
      </c>
      <c r="C1900" s="91">
        <v>45504</v>
      </c>
      <c r="D1900" s="92" t="s">
        <v>172</v>
      </c>
      <c r="E1900" s="91">
        <v>45946.025999999998</v>
      </c>
      <c r="F1900" s="91">
        <v>47178.222000000002</v>
      </c>
      <c r="G1900" s="91">
        <v>-6.78</v>
      </c>
      <c r="H1900" s="91">
        <v>-451.4</v>
      </c>
      <c r="I1900" s="91">
        <v>-777.59199999999998</v>
      </c>
      <c r="J1900" s="90">
        <v>0</v>
      </c>
    </row>
    <row r="1901" spans="1:10">
      <c r="A1901" s="89">
        <v>40583</v>
      </c>
      <c r="B1901" s="90">
        <v>28</v>
      </c>
      <c r="C1901" s="91">
        <v>45300</v>
      </c>
      <c r="D1901" s="92" t="s">
        <v>172</v>
      </c>
      <c r="E1901" s="91">
        <v>45744.3</v>
      </c>
      <c r="F1901" s="91">
        <v>46978.995999999999</v>
      </c>
      <c r="G1901" s="91">
        <v>-14.18</v>
      </c>
      <c r="H1901" s="91">
        <v>-451.5</v>
      </c>
      <c r="I1901" s="91">
        <v>-777.59199999999998</v>
      </c>
      <c r="J1901" s="90">
        <v>0</v>
      </c>
    </row>
    <row r="1902" spans="1:10">
      <c r="A1902" s="89">
        <v>40583</v>
      </c>
      <c r="B1902" s="90">
        <v>29</v>
      </c>
      <c r="C1902" s="91">
        <v>45412</v>
      </c>
      <c r="D1902" s="92" t="s">
        <v>172</v>
      </c>
      <c r="E1902" s="91">
        <v>45852.87</v>
      </c>
      <c r="F1902" s="91">
        <v>47100.678</v>
      </c>
      <c r="G1902" s="91">
        <v>-14.14</v>
      </c>
      <c r="H1902" s="91">
        <v>-451.4</v>
      </c>
      <c r="I1902" s="91">
        <v>-790.44200000000001</v>
      </c>
      <c r="J1902" s="90">
        <v>0</v>
      </c>
    </row>
    <row r="1903" spans="1:10">
      <c r="A1903" s="89">
        <v>40583</v>
      </c>
      <c r="B1903" s="90">
        <v>30</v>
      </c>
      <c r="C1903" s="91">
        <v>45183</v>
      </c>
      <c r="D1903" s="92" t="s">
        <v>172</v>
      </c>
      <c r="E1903" s="91">
        <v>45593.192000000003</v>
      </c>
      <c r="F1903" s="91">
        <v>46839.5</v>
      </c>
      <c r="G1903" s="91">
        <v>-6.84</v>
      </c>
      <c r="H1903" s="91">
        <v>-451.5</v>
      </c>
      <c r="I1903" s="91">
        <v>-790.23800000000006</v>
      </c>
      <c r="J1903" s="90">
        <v>0</v>
      </c>
    </row>
    <row r="1904" spans="1:10">
      <c r="A1904" s="89">
        <v>40583</v>
      </c>
      <c r="B1904" s="90">
        <v>31</v>
      </c>
      <c r="C1904" s="91">
        <v>45315</v>
      </c>
      <c r="D1904" s="92" t="s">
        <v>172</v>
      </c>
      <c r="E1904" s="91">
        <v>45764.98</v>
      </c>
      <c r="F1904" s="91">
        <v>46928.438000000002</v>
      </c>
      <c r="G1904" s="91">
        <v>-9.58</v>
      </c>
      <c r="H1904" s="91">
        <v>-451.4</v>
      </c>
      <c r="I1904" s="91">
        <v>-703.53600000000006</v>
      </c>
      <c r="J1904" s="90">
        <v>0</v>
      </c>
    </row>
    <row r="1905" spans="1:10">
      <c r="A1905" s="89">
        <v>40583</v>
      </c>
      <c r="B1905" s="90">
        <v>32</v>
      </c>
      <c r="C1905" s="91">
        <v>46116</v>
      </c>
      <c r="D1905" s="92" t="s">
        <v>172</v>
      </c>
      <c r="E1905" s="91">
        <v>46536.853999999999</v>
      </c>
      <c r="F1905" s="91">
        <v>47708.268000000004</v>
      </c>
      <c r="G1905" s="91">
        <v>-12.92</v>
      </c>
      <c r="H1905" s="91">
        <v>-451.4</v>
      </c>
      <c r="I1905" s="91">
        <v>-688.15200000000004</v>
      </c>
      <c r="J1905" s="90">
        <v>0</v>
      </c>
    </row>
    <row r="1906" spans="1:10">
      <c r="A1906" s="89">
        <v>40583</v>
      </c>
      <c r="B1906" s="90">
        <v>33</v>
      </c>
      <c r="C1906" s="91">
        <v>47483</v>
      </c>
      <c r="D1906" s="92" t="s">
        <v>172</v>
      </c>
      <c r="E1906" s="91">
        <v>47892.84</v>
      </c>
      <c r="F1906" s="91">
        <v>48361.146000000001</v>
      </c>
      <c r="G1906" s="91">
        <v>-19.72</v>
      </c>
      <c r="H1906" s="91">
        <v>-451.3</v>
      </c>
      <c r="I1906" s="91">
        <v>499.86200000000002</v>
      </c>
      <c r="J1906" s="90">
        <v>0</v>
      </c>
    </row>
    <row r="1907" spans="1:10">
      <c r="A1907" s="89">
        <v>40583</v>
      </c>
      <c r="B1907" s="90">
        <v>34</v>
      </c>
      <c r="C1907" s="91">
        <v>49080</v>
      </c>
      <c r="D1907" s="92" t="s">
        <v>172</v>
      </c>
      <c r="E1907" s="91">
        <v>49439.832000000002</v>
      </c>
      <c r="F1907" s="91">
        <v>49900.758000000002</v>
      </c>
      <c r="G1907" s="91">
        <v>-12.34</v>
      </c>
      <c r="H1907" s="91">
        <v>-451.3</v>
      </c>
      <c r="I1907" s="91">
        <v>634.78600000000006</v>
      </c>
      <c r="J1907" s="90">
        <v>0</v>
      </c>
    </row>
    <row r="1908" spans="1:10">
      <c r="A1908" s="89">
        <v>40583</v>
      </c>
      <c r="B1908" s="90">
        <v>35</v>
      </c>
      <c r="C1908" s="91">
        <v>51505</v>
      </c>
      <c r="D1908" s="92" t="s">
        <v>172</v>
      </c>
      <c r="E1908" s="91">
        <v>51862.394</v>
      </c>
      <c r="F1908" s="91">
        <v>52322.36</v>
      </c>
      <c r="G1908" s="91">
        <v>-6.54</v>
      </c>
      <c r="H1908" s="91">
        <v>-451.3</v>
      </c>
      <c r="I1908" s="91">
        <v>1896.0540000000001</v>
      </c>
      <c r="J1908" s="90">
        <v>0</v>
      </c>
    </row>
    <row r="1909" spans="1:10">
      <c r="A1909" s="89">
        <v>40583</v>
      </c>
      <c r="B1909" s="90">
        <v>36</v>
      </c>
      <c r="C1909" s="91">
        <v>52026</v>
      </c>
      <c r="D1909" s="92" t="s">
        <v>172</v>
      </c>
      <c r="E1909" s="91">
        <v>52423.82</v>
      </c>
      <c r="F1909" s="91">
        <v>52881.966</v>
      </c>
      <c r="G1909" s="91">
        <v>-9.56</v>
      </c>
      <c r="H1909" s="91">
        <v>-451.4</v>
      </c>
      <c r="I1909" s="91">
        <v>1974.82</v>
      </c>
      <c r="J1909" s="90">
        <v>0</v>
      </c>
    </row>
    <row r="1910" spans="1:10">
      <c r="A1910" s="89">
        <v>40583</v>
      </c>
      <c r="B1910" s="90">
        <v>37</v>
      </c>
      <c r="C1910" s="91">
        <v>51594</v>
      </c>
      <c r="D1910" s="92" t="s">
        <v>172</v>
      </c>
      <c r="E1910" s="91">
        <v>51997.9</v>
      </c>
      <c r="F1910" s="91">
        <v>52454.345999999998</v>
      </c>
      <c r="G1910" s="91">
        <v>-7.58</v>
      </c>
      <c r="H1910" s="91">
        <v>-451.4</v>
      </c>
      <c r="I1910" s="91">
        <v>1840.412</v>
      </c>
      <c r="J1910" s="90">
        <v>0</v>
      </c>
    </row>
    <row r="1911" spans="1:10">
      <c r="A1911" s="89">
        <v>40583</v>
      </c>
      <c r="B1911" s="90">
        <v>38</v>
      </c>
      <c r="C1911" s="91">
        <v>50922</v>
      </c>
      <c r="D1911" s="92" t="s">
        <v>172</v>
      </c>
      <c r="E1911" s="91">
        <v>51332.953999999998</v>
      </c>
      <c r="F1911" s="91">
        <v>51793.88</v>
      </c>
      <c r="G1911" s="91">
        <v>-9.5</v>
      </c>
      <c r="H1911" s="91">
        <v>-451.3</v>
      </c>
      <c r="I1911" s="91">
        <v>1840.808</v>
      </c>
      <c r="J1911" s="90">
        <v>0</v>
      </c>
    </row>
    <row r="1912" spans="1:10">
      <c r="A1912" s="89">
        <v>40583</v>
      </c>
      <c r="B1912" s="90">
        <v>39</v>
      </c>
      <c r="C1912" s="91">
        <v>49596</v>
      </c>
      <c r="D1912" s="92" t="s">
        <v>172</v>
      </c>
      <c r="E1912" s="91">
        <v>49991.648000000001</v>
      </c>
      <c r="F1912" s="91">
        <v>50451.273999999998</v>
      </c>
      <c r="G1912" s="91">
        <v>-8.0399999999999991</v>
      </c>
      <c r="H1912" s="91">
        <v>-451.5</v>
      </c>
      <c r="I1912" s="91">
        <v>1307.818</v>
      </c>
      <c r="J1912" s="90">
        <v>0</v>
      </c>
    </row>
    <row r="1913" spans="1:10">
      <c r="A1913" s="89">
        <v>40583</v>
      </c>
      <c r="B1913" s="90">
        <v>40</v>
      </c>
      <c r="C1913" s="91">
        <v>47921</v>
      </c>
      <c r="D1913" s="92" t="s">
        <v>172</v>
      </c>
      <c r="E1913" s="91">
        <v>48328.805999999997</v>
      </c>
      <c r="F1913" s="91">
        <v>48785.091999999997</v>
      </c>
      <c r="G1913" s="91">
        <v>-6.58</v>
      </c>
      <c r="H1913" s="91">
        <v>-451.4</v>
      </c>
      <c r="I1913" s="91">
        <v>1335.2920000000001</v>
      </c>
      <c r="J1913" s="90">
        <v>0</v>
      </c>
    </row>
    <row r="1914" spans="1:10">
      <c r="A1914" s="89">
        <v>40583</v>
      </c>
      <c r="B1914" s="90">
        <v>41</v>
      </c>
      <c r="C1914" s="91">
        <v>46666</v>
      </c>
      <c r="D1914" s="92" t="s">
        <v>172</v>
      </c>
      <c r="E1914" s="91">
        <v>46990.14</v>
      </c>
      <c r="F1914" s="91">
        <v>47451.502</v>
      </c>
      <c r="G1914" s="91">
        <v>-7.82</v>
      </c>
      <c r="H1914" s="91">
        <v>-451.5</v>
      </c>
      <c r="I1914" s="91">
        <v>1121.72</v>
      </c>
      <c r="J1914" s="90">
        <v>0</v>
      </c>
    </row>
    <row r="1915" spans="1:10">
      <c r="A1915" s="89">
        <v>40583</v>
      </c>
      <c r="B1915" s="90">
        <v>42</v>
      </c>
      <c r="C1915" s="91">
        <v>44615</v>
      </c>
      <c r="D1915" s="92" t="s">
        <v>172</v>
      </c>
      <c r="E1915" s="91">
        <v>44937.396000000001</v>
      </c>
      <c r="F1915" s="91">
        <v>45399.582000000002</v>
      </c>
      <c r="G1915" s="91">
        <v>-13.6</v>
      </c>
      <c r="H1915" s="91">
        <v>-451.4</v>
      </c>
      <c r="I1915" s="91">
        <v>1121.72</v>
      </c>
      <c r="J1915" s="90">
        <v>0</v>
      </c>
    </row>
    <row r="1916" spans="1:10">
      <c r="A1916" s="89">
        <v>40583</v>
      </c>
      <c r="B1916" s="90">
        <v>43</v>
      </c>
      <c r="C1916" s="91">
        <v>43101</v>
      </c>
      <c r="D1916" s="92" t="s">
        <v>172</v>
      </c>
      <c r="E1916" s="91">
        <v>43449.887999999999</v>
      </c>
      <c r="F1916" s="91">
        <v>43918.173999999999</v>
      </c>
      <c r="G1916" s="91">
        <v>-8.0399999999999991</v>
      </c>
      <c r="H1916" s="91">
        <v>-451.5</v>
      </c>
      <c r="I1916" s="91">
        <v>1154.2360000000001</v>
      </c>
      <c r="J1916" s="90">
        <v>0</v>
      </c>
    </row>
    <row r="1917" spans="1:10">
      <c r="A1917" s="89">
        <v>40583</v>
      </c>
      <c r="B1917" s="90">
        <v>44</v>
      </c>
      <c r="C1917" s="91">
        <v>40614</v>
      </c>
      <c r="D1917" s="92" t="s">
        <v>172</v>
      </c>
      <c r="E1917" s="91">
        <v>40976.752</v>
      </c>
      <c r="F1917" s="91">
        <v>41436.565999999999</v>
      </c>
      <c r="G1917" s="91">
        <v>-5.62</v>
      </c>
      <c r="H1917" s="91">
        <v>-451.6</v>
      </c>
      <c r="I1917" s="91">
        <v>1154.2360000000001</v>
      </c>
      <c r="J1917" s="90">
        <v>0</v>
      </c>
    </row>
    <row r="1918" spans="1:10">
      <c r="A1918" s="89">
        <v>40583</v>
      </c>
      <c r="B1918" s="90">
        <v>45</v>
      </c>
      <c r="C1918" s="91">
        <v>38140</v>
      </c>
      <c r="D1918" s="92" t="s">
        <v>172</v>
      </c>
      <c r="E1918" s="91">
        <v>38603.146000000001</v>
      </c>
      <c r="F1918" s="91">
        <v>39064.627999999997</v>
      </c>
      <c r="G1918" s="91">
        <v>-11.38</v>
      </c>
      <c r="H1918" s="91">
        <v>-451.5</v>
      </c>
      <c r="I1918" s="91">
        <v>1140.7940000000001</v>
      </c>
      <c r="J1918" s="90">
        <v>0</v>
      </c>
    </row>
    <row r="1919" spans="1:10">
      <c r="A1919" s="89">
        <v>40583</v>
      </c>
      <c r="B1919" s="90">
        <v>46</v>
      </c>
      <c r="C1919" s="91">
        <v>36083</v>
      </c>
      <c r="D1919" s="92" t="s">
        <v>172</v>
      </c>
      <c r="E1919" s="91">
        <v>36575.642</v>
      </c>
      <c r="F1919" s="91">
        <v>37045.912000000004</v>
      </c>
      <c r="G1919" s="91">
        <v>-22.02</v>
      </c>
      <c r="H1919" s="91">
        <v>-447.4</v>
      </c>
      <c r="I1919" s="91">
        <v>1135.26</v>
      </c>
      <c r="J1919" s="90">
        <v>0</v>
      </c>
    </row>
    <row r="1920" spans="1:10">
      <c r="A1920" s="89">
        <v>40583</v>
      </c>
      <c r="B1920" s="90">
        <v>47</v>
      </c>
      <c r="C1920" s="91">
        <v>33926</v>
      </c>
      <c r="D1920" s="92" t="s">
        <v>172</v>
      </c>
      <c r="E1920" s="91">
        <v>34387.32</v>
      </c>
      <c r="F1920" s="91">
        <v>35641.642</v>
      </c>
      <c r="G1920" s="91">
        <v>-835.14</v>
      </c>
      <c r="H1920" s="91">
        <v>-401.2</v>
      </c>
      <c r="I1920" s="91">
        <v>817.02800000000002</v>
      </c>
      <c r="J1920" s="90">
        <v>0</v>
      </c>
    </row>
    <row r="1921" spans="1:10">
      <c r="A1921" s="89">
        <v>40583</v>
      </c>
      <c r="B1921" s="90">
        <v>48</v>
      </c>
      <c r="C1921" s="91">
        <v>32808</v>
      </c>
      <c r="D1921" s="92" t="s">
        <v>172</v>
      </c>
      <c r="E1921" s="91">
        <v>33306.476000000002</v>
      </c>
      <c r="F1921" s="91">
        <v>35351.766000000003</v>
      </c>
      <c r="G1921" s="91">
        <v>-1724.84</v>
      </c>
      <c r="H1921" s="91">
        <v>-401.1</v>
      </c>
      <c r="I1921" s="91">
        <v>515.79399999999998</v>
      </c>
      <c r="J1921" s="90">
        <v>0</v>
      </c>
    </row>
    <row r="1922" spans="1:10">
      <c r="A1922" s="89">
        <v>40584</v>
      </c>
      <c r="B1922" s="90">
        <v>1</v>
      </c>
      <c r="C1922" s="91">
        <v>33089</v>
      </c>
      <c r="D1922" s="92" t="s">
        <v>172</v>
      </c>
      <c r="E1922" s="91">
        <v>33574.586000000003</v>
      </c>
      <c r="F1922" s="91">
        <v>35765.192000000003</v>
      </c>
      <c r="G1922" s="91">
        <v>-1816.64</v>
      </c>
      <c r="H1922" s="91">
        <v>-401.1</v>
      </c>
      <c r="I1922" s="91">
        <v>539.01800000000003</v>
      </c>
      <c r="J1922" s="90">
        <v>0</v>
      </c>
    </row>
    <row r="1923" spans="1:10">
      <c r="A1923" s="89">
        <v>40584</v>
      </c>
      <c r="B1923" s="90">
        <v>2</v>
      </c>
      <c r="C1923" s="91">
        <v>33130</v>
      </c>
      <c r="D1923" s="92" t="s">
        <v>172</v>
      </c>
      <c r="E1923" s="91">
        <v>33589.086000000003</v>
      </c>
      <c r="F1923" s="91">
        <v>35849.771999999997</v>
      </c>
      <c r="G1923" s="91">
        <v>-1861.22</v>
      </c>
      <c r="H1923" s="91">
        <v>-401.1</v>
      </c>
      <c r="I1923" s="91">
        <v>539.11800000000005</v>
      </c>
      <c r="J1923" s="90">
        <v>0</v>
      </c>
    </row>
    <row r="1924" spans="1:10">
      <c r="A1924" s="89">
        <v>40584</v>
      </c>
      <c r="B1924" s="90">
        <v>3</v>
      </c>
      <c r="C1924" s="91">
        <v>32895</v>
      </c>
      <c r="D1924" s="92" t="s">
        <v>172</v>
      </c>
      <c r="E1924" s="91">
        <v>33342.633999999998</v>
      </c>
      <c r="F1924" s="91">
        <v>35469.019999999997</v>
      </c>
      <c r="G1924" s="91">
        <v>-1726.92</v>
      </c>
      <c r="H1924" s="91">
        <v>-401</v>
      </c>
      <c r="I1924" s="91">
        <v>473.988</v>
      </c>
      <c r="J1924" s="90">
        <v>0</v>
      </c>
    </row>
    <row r="1925" spans="1:10">
      <c r="A1925" s="89">
        <v>40584</v>
      </c>
      <c r="B1925" s="90">
        <v>4</v>
      </c>
      <c r="C1925" s="91">
        <v>32341</v>
      </c>
      <c r="D1925" s="92" t="s">
        <v>172</v>
      </c>
      <c r="E1925" s="91">
        <v>32755.085999999999</v>
      </c>
      <c r="F1925" s="91">
        <v>35103.317999999999</v>
      </c>
      <c r="G1925" s="91">
        <v>-1967.5</v>
      </c>
      <c r="H1925" s="91">
        <v>-401.1</v>
      </c>
      <c r="I1925" s="91">
        <v>474.286</v>
      </c>
      <c r="J1925" s="90">
        <v>0</v>
      </c>
    </row>
    <row r="1926" spans="1:10">
      <c r="A1926" s="89">
        <v>40584</v>
      </c>
      <c r="B1926" s="90">
        <v>5</v>
      </c>
      <c r="C1926" s="91">
        <v>31881</v>
      </c>
      <c r="D1926" s="92" t="s">
        <v>172</v>
      </c>
      <c r="E1926" s="91">
        <v>32278.19</v>
      </c>
      <c r="F1926" s="91">
        <v>34636.436000000002</v>
      </c>
      <c r="G1926" s="91">
        <v>-1958.78</v>
      </c>
      <c r="H1926" s="91">
        <v>-401.1</v>
      </c>
      <c r="I1926" s="91">
        <v>893.02800000000002</v>
      </c>
      <c r="J1926" s="90">
        <v>0</v>
      </c>
    </row>
    <row r="1927" spans="1:10">
      <c r="A1927" s="89">
        <v>40584</v>
      </c>
      <c r="B1927" s="90">
        <v>6</v>
      </c>
      <c r="C1927" s="91">
        <v>31841</v>
      </c>
      <c r="D1927" s="92" t="s">
        <v>172</v>
      </c>
      <c r="E1927" s="91">
        <v>32258.376</v>
      </c>
      <c r="F1927" s="91">
        <v>34676.642</v>
      </c>
      <c r="G1927" s="91">
        <v>-2018.8</v>
      </c>
      <c r="H1927" s="91">
        <v>-401.1</v>
      </c>
      <c r="I1927" s="91">
        <v>892.43600000000004</v>
      </c>
      <c r="J1927" s="90">
        <v>0</v>
      </c>
    </row>
    <row r="1928" spans="1:10">
      <c r="A1928" s="89">
        <v>40584</v>
      </c>
      <c r="B1928" s="90">
        <v>7</v>
      </c>
      <c r="C1928" s="91">
        <v>31213</v>
      </c>
      <c r="D1928" s="92" t="s">
        <v>172</v>
      </c>
      <c r="E1928" s="91">
        <v>31592.581999999999</v>
      </c>
      <c r="F1928" s="91">
        <v>34218.347999999998</v>
      </c>
      <c r="G1928" s="91">
        <v>-2226.3000000000002</v>
      </c>
      <c r="H1928" s="91">
        <v>-401.1</v>
      </c>
      <c r="I1928" s="91">
        <v>892.63200000000006</v>
      </c>
      <c r="J1928" s="90">
        <v>0</v>
      </c>
    </row>
    <row r="1929" spans="1:10">
      <c r="A1929" s="89">
        <v>40584</v>
      </c>
      <c r="B1929" s="90">
        <v>8</v>
      </c>
      <c r="C1929" s="91">
        <v>30455</v>
      </c>
      <c r="D1929" s="92" t="s">
        <v>172</v>
      </c>
      <c r="E1929" s="91">
        <v>30888.876</v>
      </c>
      <c r="F1929" s="91">
        <v>33632.881999999998</v>
      </c>
      <c r="G1929" s="91">
        <v>-2344.54</v>
      </c>
      <c r="H1929" s="91">
        <v>-401.1</v>
      </c>
      <c r="I1929" s="91">
        <v>893.62</v>
      </c>
      <c r="J1929" s="90">
        <v>0</v>
      </c>
    </row>
    <row r="1930" spans="1:10">
      <c r="A1930" s="89">
        <v>40584</v>
      </c>
      <c r="B1930" s="90">
        <v>9</v>
      </c>
      <c r="C1930" s="91">
        <v>29845</v>
      </c>
      <c r="D1930" s="92" t="s">
        <v>172</v>
      </c>
      <c r="E1930" s="91">
        <v>30248.581999999999</v>
      </c>
      <c r="F1930" s="91">
        <v>33097.887999999999</v>
      </c>
      <c r="G1930" s="91">
        <v>-2449.84</v>
      </c>
      <c r="H1930" s="91">
        <v>-401.1</v>
      </c>
      <c r="I1930" s="91">
        <v>-27.026</v>
      </c>
      <c r="J1930" s="90">
        <v>0</v>
      </c>
    </row>
    <row r="1931" spans="1:10">
      <c r="A1931" s="89">
        <v>40584</v>
      </c>
      <c r="B1931" s="90">
        <v>10</v>
      </c>
      <c r="C1931" s="91">
        <v>29755</v>
      </c>
      <c r="D1931" s="92" t="s">
        <v>172</v>
      </c>
      <c r="E1931" s="91">
        <v>30196.673999999999</v>
      </c>
      <c r="F1931" s="91">
        <v>32883.012000000002</v>
      </c>
      <c r="G1931" s="91">
        <v>-2424.38</v>
      </c>
      <c r="H1931" s="91">
        <v>-270.2</v>
      </c>
      <c r="I1931" s="91">
        <v>-240.828</v>
      </c>
      <c r="J1931" s="90">
        <v>0</v>
      </c>
    </row>
    <row r="1932" spans="1:10">
      <c r="A1932" s="89">
        <v>40584</v>
      </c>
      <c r="B1932" s="90">
        <v>11</v>
      </c>
      <c r="C1932" s="91">
        <v>30223</v>
      </c>
      <c r="D1932" s="92" t="s">
        <v>172</v>
      </c>
      <c r="E1932" s="91">
        <v>30752.835999999999</v>
      </c>
      <c r="F1932" s="91">
        <v>34956.538</v>
      </c>
      <c r="G1932" s="91">
        <v>-2136.86</v>
      </c>
      <c r="H1932" s="91">
        <v>-114.3</v>
      </c>
      <c r="I1932" s="91">
        <v>-1760.9640000000002</v>
      </c>
      <c r="J1932" s="90">
        <v>0</v>
      </c>
    </row>
    <row r="1933" spans="1:10">
      <c r="A1933" s="89">
        <v>40584</v>
      </c>
      <c r="B1933" s="90">
        <v>12</v>
      </c>
      <c r="C1933" s="91">
        <v>31449</v>
      </c>
      <c r="D1933" s="92" t="s">
        <v>172</v>
      </c>
      <c r="E1933" s="91">
        <v>31979.802</v>
      </c>
      <c r="F1933" s="91">
        <v>36094.383999999998</v>
      </c>
      <c r="G1933" s="91">
        <v>-2085.52</v>
      </c>
      <c r="H1933" s="91">
        <v>-114.2</v>
      </c>
      <c r="I1933" s="91">
        <v>-1933.5620000000001</v>
      </c>
      <c r="J1933" s="90">
        <v>0</v>
      </c>
    </row>
    <row r="1934" spans="1:10">
      <c r="A1934" s="89">
        <v>40584</v>
      </c>
      <c r="B1934" s="90">
        <v>13</v>
      </c>
      <c r="C1934" s="91">
        <v>34580</v>
      </c>
      <c r="D1934" s="92" t="s">
        <v>172</v>
      </c>
      <c r="E1934" s="91">
        <v>35182.660000000003</v>
      </c>
      <c r="F1934" s="91">
        <v>38659.410000000003</v>
      </c>
      <c r="G1934" s="91">
        <v>-1288.3599999999999</v>
      </c>
      <c r="H1934" s="91">
        <v>-114.3</v>
      </c>
      <c r="I1934" s="91">
        <v>-2019.758</v>
      </c>
      <c r="J1934" s="90">
        <v>0</v>
      </c>
    </row>
    <row r="1935" spans="1:10">
      <c r="A1935" s="89">
        <v>40584</v>
      </c>
      <c r="B1935" s="90">
        <v>14</v>
      </c>
      <c r="C1935" s="91">
        <v>38108</v>
      </c>
      <c r="D1935" s="92" t="s">
        <v>172</v>
      </c>
      <c r="E1935" s="91">
        <v>38639.89</v>
      </c>
      <c r="F1935" s="91">
        <v>41295.362000000001</v>
      </c>
      <c r="G1935" s="91">
        <v>-415.76</v>
      </c>
      <c r="H1935" s="91">
        <v>-216.1</v>
      </c>
      <c r="I1935" s="91">
        <v>-2006.202</v>
      </c>
      <c r="J1935" s="90">
        <v>0</v>
      </c>
    </row>
    <row r="1936" spans="1:10">
      <c r="A1936" s="89">
        <v>40584</v>
      </c>
      <c r="B1936" s="90">
        <v>15</v>
      </c>
      <c r="C1936" s="91">
        <v>42333</v>
      </c>
      <c r="D1936" s="92" t="s">
        <v>172</v>
      </c>
      <c r="E1936" s="91">
        <v>42919.957999999999</v>
      </c>
      <c r="F1936" s="91">
        <v>44337.498</v>
      </c>
      <c r="G1936" s="91">
        <v>-7.94</v>
      </c>
      <c r="H1936" s="91">
        <v>-379.8</v>
      </c>
      <c r="I1936" s="91">
        <v>-1026.268</v>
      </c>
      <c r="J1936" s="90">
        <v>0</v>
      </c>
    </row>
    <row r="1937" spans="1:10">
      <c r="A1937" s="89">
        <v>40584</v>
      </c>
      <c r="B1937" s="90">
        <v>16</v>
      </c>
      <c r="C1937" s="91">
        <v>44023</v>
      </c>
      <c r="D1937" s="92" t="s">
        <v>172</v>
      </c>
      <c r="E1937" s="91">
        <v>44585.014000000003</v>
      </c>
      <c r="F1937" s="91">
        <v>46067.49</v>
      </c>
      <c r="G1937" s="91">
        <v>-8.0399999999999991</v>
      </c>
      <c r="H1937" s="91">
        <v>-451.2</v>
      </c>
      <c r="I1937" s="91">
        <v>-1027.684</v>
      </c>
      <c r="J1937" s="90">
        <v>-0.4</v>
      </c>
    </row>
    <row r="1938" spans="1:10">
      <c r="A1938" s="89">
        <v>40584</v>
      </c>
      <c r="B1938" s="90">
        <v>17</v>
      </c>
      <c r="C1938" s="91">
        <v>45135</v>
      </c>
      <c r="D1938" s="92" t="s">
        <v>172</v>
      </c>
      <c r="E1938" s="91">
        <v>45573.271999999997</v>
      </c>
      <c r="F1938" s="91">
        <v>47003.603999999999</v>
      </c>
      <c r="G1938" s="91">
        <v>-7.82</v>
      </c>
      <c r="H1938" s="91">
        <v>-451.3</v>
      </c>
      <c r="I1938" s="91">
        <v>-970.62600000000009</v>
      </c>
      <c r="J1938" s="90">
        <v>-88.8</v>
      </c>
    </row>
    <row r="1939" spans="1:10">
      <c r="A1939" s="89">
        <v>40584</v>
      </c>
      <c r="B1939" s="90">
        <v>18</v>
      </c>
      <c r="C1939" s="91">
        <v>44998</v>
      </c>
      <c r="D1939" s="92" t="s">
        <v>172</v>
      </c>
      <c r="E1939" s="91">
        <v>45409.684000000001</v>
      </c>
      <c r="F1939" s="91">
        <v>46839.976000000002</v>
      </c>
      <c r="G1939" s="91">
        <v>-14.52</v>
      </c>
      <c r="H1939" s="91">
        <v>-451.4</v>
      </c>
      <c r="I1939" s="91">
        <v>-960.20400000000006</v>
      </c>
      <c r="J1939" s="90">
        <v>-101.6</v>
      </c>
    </row>
    <row r="1940" spans="1:10">
      <c r="A1940" s="89">
        <v>40584</v>
      </c>
      <c r="B1940" s="90">
        <v>19</v>
      </c>
      <c r="C1940" s="91">
        <v>45753</v>
      </c>
      <c r="D1940" s="92" t="s">
        <v>172</v>
      </c>
      <c r="E1940" s="91">
        <v>46322.396000000001</v>
      </c>
      <c r="F1940" s="91">
        <v>46887.872000000003</v>
      </c>
      <c r="G1940" s="91">
        <v>-15.72</v>
      </c>
      <c r="H1940" s="91">
        <v>-451.5</v>
      </c>
      <c r="I1940" s="91">
        <v>-104.02800000000001</v>
      </c>
      <c r="J1940" s="90">
        <v>-101.6</v>
      </c>
    </row>
    <row r="1941" spans="1:10">
      <c r="A1941" s="89">
        <v>40584</v>
      </c>
      <c r="B1941" s="90">
        <v>20</v>
      </c>
      <c r="C1941" s="91">
        <v>46062</v>
      </c>
      <c r="D1941" s="92" t="s">
        <v>172</v>
      </c>
      <c r="E1941" s="91">
        <v>46616.66</v>
      </c>
      <c r="F1941" s="91">
        <v>47178.675999999999</v>
      </c>
      <c r="G1941" s="91">
        <v>-12.26</v>
      </c>
      <c r="H1941" s="91">
        <v>-451.5</v>
      </c>
      <c r="I1941" s="91">
        <v>-106.976</v>
      </c>
      <c r="J1941" s="90">
        <v>-101.6</v>
      </c>
    </row>
    <row r="1942" spans="1:10">
      <c r="A1942" s="89">
        <v>40584</v>
      </c>
      <c r="B1942" s="90">
        <v>21</v>
      </c>
      <c r="C1942" s="91">
        <v>46178</v>
      </c>
      <c r="D1942" s="92" t="s">
        <v>172</v>
      </c>
      <c r="E1942" s="91">
        <v>46752.498</v>
      </c>
      <c r="F1942" s="91">
        <v>47315.733999999997</v>
      </c>
      <c r="G1942" s="91">
        <v>-11.98</v>
      </c>
      <c r="H1942" s="91">
        <v>-451.5</v>
      </c>
      <c r="I1942" s="91">
        <v>-104.92800000000001</v>
      </c>
      <c r="J1942" s="90">
        <v>-101.6</v>
      </c>
    </row>
    <row r="1943" spans="1:10">
      <c r="A1943" s="89">
        <v>40584</v>
      </c>
      <c r="B1943" s="90">
        <v>22</v>
      </c>
      <c r="C1943" s="91">
        <v>46182</v>
      </c>
      <c r="D1943" s="92" t="s">
        <v>172</v>
      </c>
      <c r="E1943" s="91">
        <v>46740.08</v>
      </c>
      <c r="F1943" s="91">
        <v>47300.235999999997</v>
      </c>
      <c r="G1943" s="91">
        <v>-10.4</v>
      </c>
      <c r="H1943" s="91">
        <v>-451.6</v>
      </c>
      <c r="I1943" s="91">
        <v>-105.23</v>
      </c>
      <c r="J1943" s="90">
        <v>-101.6</v>
      </c>
    </row>
    <row r="1944" spans="1:10">
      <c r="A1944" s="89">
        <v>40584</v>
      </c>
      <c r="B1944" s="90">
        <v>23</v>
      </c>
      <c r="C1944" s="91">
        <v>46342</v>
      </c>
      <c r="D1944" s="92" t="s">
        <v>172</v>
      </c>
      <c r="E1944" s="91">
        <v>46919.3</v>
      </c>
      <c r="F1944" s="91">
        <v>47430.792000000001</v>
      </c>
      <c r="G1944" s="91">
        <v>-12.14</v>
      </c>
      <c r="H1944" s="91">
        <v>-451.6</v>
      </c>
      <c r="I1944" s="91">
        <v>-52.725999999999999</v>
      </c>
      <c r="J1944" s="90">
        <v>-101.6</v>
      </c>
    </row>
    <row r="1945" spans="1:10">
      <c r="A1945" s="89">
        <v>40584</v>
      </c>
      <c r="B1945" s="90">
        <v>24</v>
      </c>
      <c r="C1945" s="91">
        <v>46532</v>
      </c>
      <c r="D1945" s="92" t="s">
        <v>172</v>
      </c>
      <c r="E1945" s="91">
        <v>47102.879999999997</v>
      </c>
      <c r="F1945" s="91">
        <v>47616.072</v>
      </c>
      <c r="G1945" s="91">
        <v>-8.1</v>
      </c>
      <c r="H1945" s="91">
        <v>-451.6</v>
      </c>
      <c r="I1945" s="91">
        <v>-52.826000000000001</v>
      </c>
      <c r="J1945" s="90">
        <v>-101.6</v>
      </c>
    </row>
    <row r="1946" spans="1:10">
      <c r="A1946" s="89">
        <v>40584</v>
      </c>
      <c r="B1946" s="90">
        <v>25</v>
      </c>
      <c r="C1946" s="91">
        <v>46634</v>
      </c>
      <c r="D1946" s="92" t="s">
        <v>172</v>
      </c>
      <c r="E1946" s="91">
        <v>47216.606</v>
      </c>
      <c r="F1946" s="91">
        <v>47727.018000000004</v>
      </c>
      <c r="G1946" s="91">
        <v>-11.06</v>
      </c>
      <c r="H1946" s="91">
        <v>-451.7</v>
      </c>
      <c r="I1946" s="91">
        <v>-52.32</v>
      </c>
      <c r="J1946" s="90">
        <v>-101.6</v>
      </c>
    </row>
    <row r="1947" spans="1:10">
      <c r="A1947" s="89">
        <v>40584</v>
      </c>
      <c r="B1947" s="90">
        <v>26</v>
      </c>
      <c r="C1947" s="91">
        <v>46415</v>
      </c>
      <c r="D1947" s="92" t="s">
        <v>172</v>
      </c>
      <c r="E1947" s="91">
        <v>47008.538</v>
      </c>
      <c r="F1947" s="91">
        <v>47522.13</v>
      </c>
      <c r="G1947" s="91">
        <v>-14.24</v>
      </c>
      <c r="H1947" s="91">
        <v>-451.7</v>
      </c>
      <c r="I1947" s="91">
        <v>-52.822000000000003</v>
      </c>
      <c r="J1947" s="90">
        <v>-101.6</v>
      </c>
    </row>
    <row r="1948" spans="1:10">
      <c r="A1948" s="89">
        <v>40584</v>
      </c>
      <c r="B1948" s="90">
        <v>27</v>
      </c>
      <c r="C1948" s="91">
        <v>46138</v>
      </c>
      <c r="D1948" s="92" t="s">
        <v>172</v>
      </c>
      <c r="E1948" s="91">
        <v>46837.601999999999</v>
      </c>
      <c r="F1948" s="91">
        <v>47449.684000000001</v>
      </c>
      <c r="G1948" s="91">
        <v>-12.04</v>
      </c>
      <c r="H1948" s="91">
        <v>-451.5</v>
      </c>
      <c r="I1948" s="91">
        <v>-152.37800000000001</v>
      </c>
      <c r="J1948" s="90">
        <v>41.2</v>
      </c>
    </row>
    <row r="1949" spans="1:10">
      <c r="A1949" s="89">
        <v>40584</v>
      </c>
      <c r="B1949" s="90">
        <v>28</v>
      </c>
      <c r="C1949" s="91">
        <v>45979</v>
      </c>
      <c r="D1949" s="92" t="s">
        <v>172</v>
      </c>
      <c r="E1949" s="91">
        <v>46721.908000000003</v>
      </c>
      <c r="F1949" s="91">
        <v>47332.39</v>
      </c>
      <c r="G1949" s="91">
        <v>-15.2</v>
      </c>
      <c r="H1949" s="91">
        <v>-451.5</v>
      </c>
      <c r="I1949" s="91">
        <v>-152.178</v>
      </c>
      <c r="J1949" s="90">
        <v>100</v>
      </c>
    </row>
    <row r="1950" spans="1:10">
      <c r="A1950" s="89">
        <v>40584</v>
      </c>
      <c r="B1950" s="90">
        <v>29</v>
      </c>
      <c r="C1950" s="91">
        <v>46123</v>
      </c>
      <c r="D1950" s="92" t="s">
        <v>172</v>
      </c>
      <c r="E1950" s="91">
        <v>46728.275999999998</v>
      </c>
      <c r="F1950" s="91">
        <v>47337.133999999998</v>
      </c>
      <c r="G1950" s="91">
        <v>-12.58</v>
      </c>
      <c r="H1950" s="91">
        <v>-451.4</v>
      </c>
      <c r="I1950" s="91">
        <v>-151.66800000000001</v>
      </c>
      <c r="J1950" s="90">
        <v>-51.6</v>
      </c>
    </row>
    <row r="1951" spans="1:10">
      <c r="A1951" s="89">
        <v>40584</v>
      </c>
      <c r="B1951" s="90">
        <v>30</v>
      </c>
      <c r="C1951" s="91">
        <v>46013</v>
      </c>
      <c r="D1951" s="92" t="s">
        <v>172</v>
      </c>
      <c r="E1951" s="91">
        <v>46560.326000000001</v>
      </c>
      <c r="F1951" s="91">
        <v>47170.408000000003</v>
      </c>
      <c r="G1951" s="91">
        <v>-14.8</v>
      </c>
      <c r="H1951" s="91">
        <v>-451.4</v>
      </c>
      <c r="I1951" s="91">
        <v>-151.77800000000002</v>
      </c>
      <c r="J1951" s="90">
        <v>-101.6</v>
      </c>
    </row>
    <row r="1952" spans="1:10">
      <c r="A1952" s="89">
        <v>40584</v>
      </c>
      <c r="B1952" s="90">
        <v>31</v>
      </c>
      <c r="C1952" s="91">
        <v>45823</v>
      </c>
      <c r="D1952" s="92" t="s">
        <v>172</v>
      </c>
      <c r="E1952" s="91">
        <v>46411.203999999998</v>
      </c>
      <c r="F1952" s="91">
        <v>46876.43</v>
      </c>
      <c r="G1952" s="91">
        <v>-16.64</v>
      </c>
      <c r="H1952" s="91">
        <v>-451.3</v>
      </c>
      <c r="I1952" s="91">
        <v>385.93200000000002</v>
      </c>
      <c r="J1952" s="90">
        <v>-40.799999999999997</v>
      </c>
    </row>
    <row r="1953" spans="1:10">
      <c r="A1953" s="89">
        <v>40584</v>
      </c>
      <c r="B1953" s="90">
        <v>32</v>
      </c>
      <c r="C1953" s="91">
        <v>46257</v>
      </c>
      <c r="D1953" s="92" t="s">
        <v>172</v>
      </c>
      <c r="E1953" s="91">
        <v>46927.28</v>
      </c>
      <c r="F1953" s="91">
        <v>47392.385999999999</v>
      </c>
      <c r="G1953" s="91">
        <v>-16.52</v>
      </c>
      <c r="H1953" s="91">
        <v>-451.3</v>
      </c>
      <c r="I1953" s="91">
        <v>387.71</v>
      </c>
      <c r="J1953" s="90">
        <v>0</v>
      </c>
    </row>
    <row r="1954" spans="1:10">
      <c r="A1954" s="89">
        <v>40584</v>
      </c>
      <c r="B1954" s="90">
        <v>33</v>
      </c>
      <c r="C1954" s="91">
        <v>47180</v>
      </c>
      <c r="D1954" s="92" t="s">
        <v>172</v>
      </c>
      <c r="E1954" s="91">
        <v>47730.518000000004</v>
      </c>
      <c r="F1954" s="91">
        <v>48194.944000000003</v>
      </c>
      <c r="G1954" s="91">
        <v>-15.84</v>
      </c>
      <c r="H1954" s="91">
        <v>-451.5</v>
      </c>
      <c r="I1954" s="91">
        <v>1149.8880000000001</v>
      </c>
      <c r="J1954" s="90">
        <v>-87.2</v>
      </c>
    </row>
    <row r="1955" spans="1:10">
      <c r="A1955" s="89">
        <v>40584</v>
      </c>
      <c r="B1955" s="90">
        <v>34</v>
      </c>
      <c r="C1955" s="91">
        <v>48543</v>
      </c>
      <c r="D1955" s="92" t="s">
        <v>172</v>
      </c>
      <c r="E1955" s="91">
        <v>49173.03</v>
      </c>
      <c r="F1955" s="91">
        <v>49633.436000000002</v>
      </c>
      <c r="G1955" s="91">
        <v>-11.82</v>
      </c>
      <c r="H1955" s="91">
        <v>-451.4</v>
      </c>
      <c r="I1955" s="91">
        <v>1101.56</v>
      </c>
      <c r="J1955" s="90">
        <v>-89.6</v>
      </c>
    </row>
    <row r="1956" spans="1:10">
      <c r="A1956" s="89">
        <v>40584</v>
      </c>
      <c r="B1956" s="90">
        <v>35</v>
      </c>
      <c r="C1956" s="91">
        <v>50728</v>
      </c>
      <c r="D1956" s="92" t="s">
        <v>172</v>
      </c>
      <c r="E1956" s="91">
        <v>51438.52</v>
      </c>
      <c r="F1956" s="91">
        <v>51897.625999999997</v>
      </c>
      <c r="G1956" s="91">
        <v>-7.46</v>
      </c>
      <c r="H1956" s="91">
        <v>-451.4</v>
      </c>
      <c r="I1956" s="91">
        <v>1961.7760000000001</v>
      </c>
      <c r="J1956" s="90">
        <v>0</v>
      </c>
    </row>
    <row r="1957" spans="1:10">
      <c r="A1957" s="89">
        <v>40584</v>
      </c>
      <c r="B1957" s="90">
        <v>36</v>
      </c>
      <c r="C1957" s="91">
        <v>51813</v>
      </c>
      <c r="D1957" s="92" t="s">
        <v>172</v>
      </c>
      <c r="E1957" s="91">
        <v>52498.044000000002</v>
      </c>
      <c r="F1957" s="91">
        <v>52954.15</v>
      </c>
      <c r="G1957" s="91">
        <v>-7.52</v>
      </c>
      <c r="H1957" s="91">
        <v>-451.6</v>
      </c>
      <c r="I1957" s="91">
        <v>1975.1180000000002</v>
      </c>
      <c r="J1957" s="90">
        <v>0</v>
      </c>
    </row>
    <row r="1958" spans="1:10">
      <c r="A1958" s="89">
        <v>40584</v>
      </c>
      <c r="B1958" s="90">
        <v>37</v>
      </c>
      <c r="C1958" s="91">
        <v>51585</v>
      </c>
      <c r="D1958" s="92" t="s">
        <v>172</v>
      </c>
      <c r="E1958" s="91">
        <v>52237.898000000001</v>
      </c>
      <c r="F1958" s="91">
        <v>52695.839999999997</v>
      </c>
      <c r="G1958" s="91">
        <v>-6.48</v>
      </c>
      <c r="H1958" s="91">
        <v>-451.6</v>
      </c>
      <c r="I1958" s="91">
        <v>1973.932</v>
      </c>
      <c r="J1958" s="90">
        <v>0</v>
      </c>
    </row>
    <row r="1959" spans="1:10">
      <c r="A1959" s="89">
        <v>40584</v>
      </c>
      <c r="B1959" s="90">
        <v>38</v>
      </c>
      <c r="C1959" s="91">
        <v>50949</v>
      </c>
      <c r="D1959" s="92" t="s">
        <v>172</v>
      </c>
      <c r="E1959" s="91">
        <v>51586.555999999997</v>
      </c>
      <c r="F1959" s="91">
        <v>52042.701999999997</v>
      </c>
      <c r="G1959" s="91">
        <v>-7.56</v>
      </c>
      <c r="H1959" s="91">
        <v>-451.4</v>
      </c>
      <c r="I1959" s="91">
        <v>1973.4380000000001</v>
      </c>
      <c r="J1959" s="90">
        <v>0</v>
      </c>
    </row>
    <row r="1960" spans="1:10">
      <c r="A1960" s="89">
        <v>40584</v>
      </c>
      <c r="B1960" s="90">
        <v>39</v>
      </c>
      <c r="C1960" s="91">
        <v>49485</v>
      </c>
      <c r="D1960" s="92" t="s">
        <v>172</v>
      </c>
      <c r="E1960" s="91">
        <v>50079.08</v>
      </c>
      <c r="F1960" s="91">
        <v>50537.796000000002</v>
      </c>
      <c r="G1960" s="91">
        <v>-7.38</v>
      </c>
      <c r="H1960" s="91">
        <v>-451.4</v>
      </c>
      <c r="I1960" s="91">
        <v>1870.95</v>
      </c>
      <c r="J1960" s="90">
        <v>0</v>
      </c>
    </row>
    <row r="1961" spans="1:10">
      <c r="A1961" s="89">
        <v>40584</v>
      </c>
      <c r="B1961" s="90">
        <v>40</v>
      </c>
      <c r="C1961" s="91">
        <v>48046</v>
      </c>
      <c r="D1961" s="92" t="s">
        <v>172</v>
      </c>
      <c r="E1961" s="91">
        <v>48603.44</v>
      </c>
      <c r="F1961" s="91">
        <v>49067.96</v>
      </c>
      <c r="G1961" s="91">
        <v>-11.78</v>
      </c>
      <c r="H1961" s="91">
        <v>-451.5</v>
      </c>
      <c r="I1961" s="91">
        <v>1871.5440000000001</v>
      </c>
      <c r="J1961" s="90">
        <v>0</v>
      </c>
    </row>
    <row r="1962" spans="1:10">
      <c r="A1962" s="89">
        <v>40584</v>
      </c>
      <c r="B1962" s="90">
        <v>41</v>
      </c>
      <c r="C1962" s="91">
        <v>46709</v>
      </c>
      <c r="D1962" s="92" t="s">
        <v>172</v>
      </c>
      <c r="E1962" s="91">
        <v>47201.77</v>
      </c>
      <c r="F1962" s="91">
        <v>47666.156000000003</v>
      </c>
      <c r="G1962" s="91">
        <v>-6.82</v>
      </c>
      <c r="H1962" s="91">
        <v>-451.5</v>
      </c>
      <c r="I1962" s="91">
        <v>1935.3880000000001</v>
      </c>
      <c r="J1962" s="90">
        <v>0</v>
      </c>
    </row>
    <row r="1963" spans="1:10">
      <c r="A1963" s="89">
        <v>40584</v>
      </c>
      <c r="B1963" s="90">
        <v>42</v>
      </c>
      <c r="C1963" s="91">
        <v>44831</v>
      </c>
      <c r="D1963" s="92" t="s">
        <v>172</v>
      </c>
      <c r="E1963" s="91">
        <v>45380.28</v>
      </c>
      <c r="F1963" s="91">
        <v>45847.565999999999</v>
      </c>
      <c r="G1963" s="91">
        <v>-11.92</v>
      </c>
      <c r="H1963" s="91">
        <v>-451.5</v>
      </c>
      <c r="I1963" s="91">
        <v>1935.7840000000001</v>
      </c>
      <c r="J1963" s="90">
        <v>0</v>
      </c>
    </row>
    <row r="1964" spans="1:10">
      <c r="A1964" s="89">
        <v>40584</v>
      </c>
      <c r="B1964" s="90">
        <v>43</v>
      </c>
      <c r="C1964" s="91">
        <v>42980</v>
      </c>
      <c r="D1964" s="92" t="s">
        <v>172</v>
      </c>
      <c r="E1964" s="91">
        <v>43474.39</v>
      </c>
      <c r="F1964" s="91">
        <v>43937.491999999998</v>
      </c>
      <c r="G1964" s="91">
        <v>-11.9</v>
      </c>
      <c r="H1964" s="91">
        <v>-451.6</v>
      </c>
      <c r="I1964" s="91">
        <v>1922.54</v>
      </c>
      <c r="J1964" s="90">
        <v>0</v>
      </c>
    </row>
    <row r="1965" spans="1:10">
      <c r="A1965" s="89">
        <v>40584</v>
      </c>
      <c r="B1965" s="90">
        <v>44</v>
      </c>
      <c r="C1965" s="91">
        <v>40662</v>
      </c>
      <c r="D1965" s="92" t="s">
        <v>172</v>
      </c>
      <c r="E1965" s="91">
        <v>41163.15</v>
      </c>
      <c r="F1965" s="91">
        <v>41625.938000000002</v>
      </c>
      <c r="G1965" s="91">
        <v>-6.38</v>
      </c>
      <c r="H1965" s="91">
        <v>-451.6</v>
      </c>
      <c r="I1965" s="91">
        <v>1921.1560000000002</v>
      </c>
      <c r="J1965" s="90">
        <v>0</v>
      </c>
    </row>
    <row r="1966" spans="1:10">
      <c r="A1966" s="89">
        <v>40584</v>
      </c>
      <c r="B1966" s="90">
        <v>45</v>
      </c>
      <c r="C1966" s="91">
        <v>38491</v>
      </c>
      <c r="D1966" s="92" t="s">
        <v>172</v>
      </c>
      <c r="E1966" s="91">
        <v>39034.135999999999</v>
      </c>
      <c r="F1966" s="91">
        <v>39497.216</v>
      </c>
      <c r="G1966" s="91">
        <v>-8.4</v>
      </c>
      <c r="H1966" s="91">
        <v>-451.5</v>
      </c>
      <c r="I1966" s="91">
        <v>1695.7260000000001</v>
      </c>
      <c r="J1966" s="90">
        <v>0</v>
      </c>
    </row>
    <row r="1967" spans="1:10">
      <c r="A1967" s="89">
        <v>40584</v>
      </c>
      <c r="B1967" s="90">
        <v>46</v>
      </c>
      <c r="C1967" s="91">
        <v>36536</v>
      </c>
      <c r="D1967" s="92" t="s">
        <v>172</v>
      </c>
      <c r="E1967" s="91">
        <v>37064.527999999998</v>
      </c>
      <c r="F1967" s="91">
        <v>37534.031999999999</v>
      </c>
      <c r="G1967" s="91">
        <v>-22.7</v>
      </c>
      <c r="H1967" s="91">
        <v>-447.5</v>
      </c>
      <c r="I1967" s="91">
        <v>1687.9180000000001</v>
      </c>
      <c r="J1967" s="90">
        <v>0</v>
      </c>
    </row>
    <row r="1968" spans="1:10">
      <c r="A1968" s="89">
        <v>40584</v>
      </c>
      <c r="B1968" s="90">
        <v>47</v>
      </c>
      <c r="C1968" s="91">
        <v>34509</v>
      </c>
      <c r="D1968" s="92" t="s">
        <v>172</v>
      </c>
      <c r="E1968" s="91">
        <v>35075.714</v>
      </c>
      <c r="F1968" s="91">
        <v>36308.160000000003</v>
      </c>
      <c r="G1968" s="91">
        <v>-832.98</v>
      </c>
      <c r="H1968" s="91">
        <v>-401.2</v>
      </c>
      <c r="I1968" s="91">
        <v>1735.4540000000002</v>
      </c>
      <c r="J1968" s="90">
        <v>0</v>
      </c>
    </row>
    <row r="1969" spans="1:10">
      <c r="A1969" s="89">
        <v>40584</v>
      </c>
      <c r="B1969" s="90">
        <v>48</v>
      </c>
      <c r="C1969" s="91">
        <v>33237</v>
      </c>
      <c r="D1969" s="92" t="s">
        <v>172</v>
      </c>
      <c r="E1969" s="91">
        <v>33802.993999999999</v>
      </c>
      <c r="F1969" s="91">
        <v>35521.256000000001</v>
      </c>
      <c r="G1969" s="91">
        <v>-1421.18</v>
      </c>
      <c r="H1969" s="91">
        <v>-401.2</v>
      </c>
      <c r="I1969" s="91">
        <v>1736.3440000000001</v>
      </c>
      <c r="J1969" s="90">
        <v>0</v>
      </c>
    </row>
    <row r="1970" spans="1:10">
      <c r="A1970" s="89">
        <v>40585</v>
      </c>
      <c r="B1970" s="90">
        <v>1</v>
      </c>
      <c r="C1970" s="91">
        <v>33523</v>
      </c>
      <c r="D1970" s="92" t="s">
        <v>172</v>
      </c>
      <c r="E1970" s="91">
        <v>34134.754000000001</v>
      </c>
      <c r="F1970" s="91">
        <v>35907.735999999997</v>
      </c>
      <c r="G1970" s="91">
        <v>-1378.1</v>
      </c>
      <c r="H1970" s="91">
        <v>-401.2</v>
      </c>
      <c r="I1970" s="91">
        <v>1441.14</v>
      </c>
      <c r="J1970" s="90">
        <v>0</v>
      </c>
    </row>
    <row r="1971" spans="1:10">
      <c r="A1971" s="89">
        <v>40585</v>
      </c>
      <c r="B1971" s="90">
        <v>2</v>
      </c>
      <c r="C1971" s="91">
        <v>33469</v>
      </c>
      <c r="D1971" s="92" t="s">
        <v>172</v>
      </c>
      <c r="E1971" s="91">
        <v>34067.24</v>
      </c>
      <c r="F1971" s="91">
        <v>35824.726000000002</v>
      </c>
      <c r="G1971" s="91">
        <v>-1358.02</v>
      </c>
      <c r="H1971" s="91">
        <v>-401.2</v>
      </c>
      <c r="I1971" s="91">
        <v>1381.346</v>
      </c>
      <c r="J1971" s="90">
        <v>0</v>
      </c>
    </row>
    <row r="1972" spans="1:10">
      <c r="A1972" s="89">
        <v>40585</v>
      </c>
      <c r="B1972" s="90">
        <v>3</v>
      </c>
      <c r="C1972" s="91">
        <v>33182</v>
      </c>
      <c r="D1972" s="92" t="s">
        <v>172</v>
      </c>
      <c r="E1972" s="91">
        <v>33802.550000000003</v>
      </c>
      <c r="F1972" s="91">
        <v>35480.870000000003</v>
      </c>
      <c r="G1972" s="91">
        <v>-1289.24</v>
      </c>
      <c r="H1972" s="91">
        <v>-390.6</v>
      </c>
      <c r="I1972" s="91">
        <v>1882.81</v>
      </c>
      <c r="J1972" s="90">
        <v>0</v>
      </c>
    </row>
    <row r="1973" spans="1:10">
      <c r="A1973" s="89">
        <v>40585</v>
      </c>
      <c r="B1973" s="90">
        <v>4</v>
      </c>
      <c r="C1973" s="91">
        <v>32512</v>
      </c>
      <c r="D1973" s="92" t="s">
        <v>172</v>
      </c>
      <c r="E1973" s="91">
        <v>33070.589999999997</v>
      </c>
      <c r="F1973" s="91">
        <v>35019.313999999998</v>
      </c>
      <c r="G1973" s="91">
        <v>-1675.08</v>
      </c>
      <c r="H1973" s="91">
        <v>-274.5</v>
      </c>
      <c r="I1973" s="91">
        <v>1882.81</v>
      </c>
      <c r="J1973" s="90">
        <v>0</v>
      </c>
    </row>
    <row r="1974" spans="1:10">
      <c r="A1974" s="89">
        <v>40585</v>
      </c>
      <c r="B1974" s="90">
        <v>5</v>
      </c>
      <c r="C1974" s="91">
        <v>31923</v>
      </c>
      <c r="D1974" s="92" t="s">
        <v>172</v>
      </c>
      <c r="E1974" s="91">
        <v>32464.851999999999</v>
      </c>
      <c r="F1974" s="91">
        <v>34365.508000000002</v>
      </c>
      <c r="G1974" s="91">
        <v>-1782.38</v>
      </c>
      <c r="H1974" s="91">
        <v>-150.80000000000001</v>
      </c>
      <c r="I1974" s="91">
        <v>1883.404</v>
      </c>
      <c r="J1974" s="90">
        <v>0</v>
      </c>
    </row>
    <row r="1975" spans="1:10">
      <c r="A1975" s="89">
        <v>40585</v>
      </c>
      <c r="B1975" s="90">
        <v>6</v>
      </c>
      <c r="C1975" s="91">
        <v>31723</v>
      </c>
      <c r="D1975" s="92" t="s">
        <v>172</v>
      </c>
      <c r="E1975" s="91">
        <v>32238.085999999999</v>
      </c>
      <c r="F1975" s="91">
        <v>34306.468000000001</v>
      </c>
      <c r="G1975" s="91">
        <v>-1958.5</v>
      </c>
      <c r="H1975" s="91">
        <v>-114.2</v>
      </c>
      <c r="I1975" s="91">
        <v>1882.712</v>
      </c>
      <c r="J1975" s="90">
        <v>0</v>
      </c>
    </row>
    <row r="1976" spans="1:10">
      <c r="A1976" s="89">
        <v>40585</v>
      </c>
      <c r="B1976" s="90">
        <v>7</v>
      </c>
      <c r="C1976" s="91">
        <v>31156</v>
      </c>
      <c r="D1976" s="92" t="s">
        <v>172</v>
      </c>
      <c r="E1976" s="91">
        <v>31599.792000000001</v>
      </c>
      <c r="F1976" s="91">
        <v>33647.836000000003</v>
      </c>
      <c r="G1976" s="91">
        <v>-1933.68</v>
      </c>
      <c r="H1976" s="91">
        <v>-114.2</v>
      </c>
      <c r="I1976" s="91">
        <v>1882.02</v>
      </c>
      <c r="J1976" s="90">
        <v>-0.4</v>
      </c>
    </row>
    <row r="1977" spans="1:10">
      <c r="A1977" s="89">
        <v>40585</v>
      </c>
      <c r="B1977" s="90">
        <v>8</v>
      </c>
      <c r="C1977" s="91">
        <v>30422</v>
      </c>
      <c r="D1977" s="92" t="s">
        <v>172</v>
      </c>
      <c r="E1977" s="91">
        <v>30911.328000000001</v>
      </c>
      <c r="F1977" s="91">
        <v>32949.097999999998</v>
      </c>
      <c r="G1977" s="91">
        <v>-1932.06</v>
      </c>
      <c r="H1977" s="91">
        <v>-106.5</v>
      </c>
      <c r="I1977" s="91">
        <v>1881.13</v>
      </c>
      <c r="J1977" s="90">
        <v>0</v>
      </c>
    </row>
    <row r="1978" spans="1:10">
      <c r="A1978" s="89">
        <v>40585</v>
      </c>
      <c r="B1978" s="90">
        <v>9</v>
      </c>
      <c r="C1978" s="91">
        <v>29891</v>
      </c>
      <c r="D1978" s="92" t="s">
        <v>172</v>
      </c>
      <c r="E1978" s="91">
        <v>30311.072</v>
      </c>
      <c r="F1978" s="91">
        <v>32421.477999999999</v>
      </c>
      <c r="G1978" s="91">
        <v>-2028.5</v>
      </c>
      <c r="H1978" s="91">
        <v>-82.5</v>
      </c>
      <c r="I1978" s="91">
        <v>1532.854</v>
      </c>
      <c r="J1978" s="90">
        <v>-89.2</v>
      </c>
    </row>
    <row r="1979" spans="1:10">
      <c r="A1979" s="89">
        <v>40585</v>
      </c>
      <c r="B1979" s="90">
        <v>10</v>
      </c>
      <c r="C1979" s="91">
        <v>29812</v>
      </c>
      <c r="D1979" s="92" t="s">
        <v>172</v>
      </c>
      <c r="E1979" s="91">
        <v>30252.475999999999</v>
      </c>
      <c r="F1979" s="91">
        <v>32329.81</v>
      </c>
      <c r="G1979" s="91">
        <v>-2020.34</v>
      </c>
      <c r="H1979" s="91">
        <v>-59</v>
      </c>
      <c r="I1979" s="91">
        <v>1309.6960000000001</v>
      </c>
      <c r="J1979" s="90">
        <v>-101.2</v>
      </c>
    </row>
    <row r="1980" spans="1:10">
      <c r="A1980" s="89">
        <v>40585</v>
      </c>
      <c r="B1980" s="90">
        <v>11</v>
      </c>
      <c r="C1980" s="91">
        <v>30315</v>
      </c>
      <c r="D1980" s="92" t="s">
        <v>172</v>
      </c>
      <c r="E1980" s="91">
        <v>30762.18</v>
      </c>
      <c r="F1980" s="91">
        <v>33242.368000000002</v>
      </c>
      <c r="G1980" s="91">
        <v>-1164.28</v>
      </c>
      <c r="H1980" s="91">
        <v>-69.900000000000006</v>
      </c>
      <c r="I1980" s="91">
        <v>-964.5680000000001</v>
      </c>
      <c r="J1980" s="90">
        <v>-101.6</v>
      </c>
    </row>
    <row r="1981" spans="1:10">
      <c r="A1981" s="89">
        <v>40585</v>
      </c>
      <c r="B1981" s="90">
        <v>12</v>
      </c>
      <c r="C1981" s="91">
        <v>31534</v>
      </c>
      <c r="D1981" s="92" t="s">
        <v>172</v>
      </c>
      <c r="E1981" s="91">
        <v>31945.45</v>
      </c>
      <c r="F1981" s="91">
        <v>34320.675999999999</v>
      </c>
      <c r="G1981" s="91">
        <v>-1048.8</v>
      </c>
      <c r="H1981" s="91">
        <v>-70</v>
      </c>
      <c r="I1981" s="91">
        <v>-1265.434</v>
      </c>
      <c r="J1981" s="90">
        <v>-101.6</v>
      </c>
    </row>
    <row r="1982" spans="1:10">
      <c r="A1982" s="89">
        <v>40585</v>
      </c>
      <c r="B1982" s="90">
        <v>13</v>
      </c>
      <c r="C1982" s="91">
        <v>34460</v>
      </c>
      <c r="D1982" s="92" t="s">
        <v>172</v>
      </c>
      <c r="E1982" s="91">
        <v>35010.178</v>
      </c>
      <c r="F1982" s="91">
        <v>37415.262000000002</v>
      </c>
      <c r="G1982" s="91">
        <v>-330.74</v>
      </c>
      <c r="H1982" s="91">
        <v>-111</v>
      </c>
      <c r="I1982" s="91">
        <v>-1498.732</v>
      </c>
      <c r="J1982" s="90">
        <v>-101.2</v>
      </c>
    </row>
    <row r="1983" spans="1:10">
      <c r="A1983" s="89">
        <v>40585</v>
      </c>
      <c r="B1983" s="90">
        <v>14</v>
      </c>
      <c r="C1983" s="91">
        <v>37854</v>
      </c>
      <c r="D1983" s="92" t="s">
        <v>172</v>
      </c>
      <c r="E1983" s="91">
        <v>38342.815999999999</v>
      </c>
      <c r="F1983" s="91">
        <v>40582.836000000003</v>
      </c>
      <c r="G1983" s="91">
        <v>-162.38</v>
      </c>
      <c r="H1983" s="91">
        <v>-114.3</v>
      </c>
      <c r="I1983" s="91">
        <v>-1514.616</v>
      </c>
      <c r="J1983" s="90">
        <v>-101.6</v>
      </c>
    </row>
    <row r="1984" spans="1:10">
      <c r="A1984" s="89">
        <v>40585</v>
      </c>
      <c r="B1984" s="90">
        <v>15</v>
      </c>
      <c r="C1984" s="91">
        <v>41912</v>
      </c>
      <c r="D1984" s="92" t="s">
        <v>172</v>
      </c>
      <c r="E1984" s="91">
        <v>42404.197999999997</v>
      </c>
      <c r="F1984" s="91">
        <v>43492.478000000003</v>
      </c>
      <c r="G1984" s="91">
        <v>-13.38</v>
      </c>
      <c r="H1984" s="91">
        <v>-206.7</v>
      </c>
      <c r="I1984" s="91">
        <v>-870.97200000000009</v>
      </c>
      <c r="J1984" s="90">
        <v>-101.6</v>
      </c>
    </row>
    <row r="1985" spans="1:10">
      <c r="A1985" s="89">
        <v>40585</v>
      </c>
      <c r="B1985" s="90">
        <v>16</v>
      </c>
      <c r="C1985" s="91">
        <v>43484</v>
      </c>
      <c r="D1985" s="92" t="s">
        <v>172</v>
      </c>
      <c r="E1985" s="91">
        <v>43979.425999999999</v>
      </c>
      <c r="F1985" s="91">
        <v>45227.815999999999</v>
      </c>
      <c r="G1985" s="91">
        <v>-9.0399999999999991</v>
      </c>
      <c r="H1985" s="91">
        <v>-368.6</v>
      </c>
      <c r="I1985" s="91">
        <v>-873.09800000000007</v>
      </c>
      <c r="J1985" s="90">
        <v>-101.6</v>
      </c>
    </row>
    <row r="1986" spans="1:10">
      <c r="A1986" s="89">
        <v>40585</v>
      </c>
      <c r="B1986" s="90">
        <v>17</v>
      </c>
      <c r="C1986" s="91">
        <v>44441</v>
      </c>
      <c r="D1986" s="92" t="s">
        <v>172</v>
      </c>
      <c r="E1986" s="91">
        <v>44882.222000000002</v>
      </c>
      <c r="F1986" s="91">
        <v>45904.951999999997</v>
      </c>
      <c r="G1986" s="91">
        <v>-9.42</v>
      </c>
      <c r="H1986" s="91">
        <v>-451.4</v>
      </c>
      <c r="I1986" s="91">
        <v>-303.81400000000002</v>
      </c>
      <c r="J1986" s="90">
        <v>-101.2</v>
      </c>
    </row>
    <row r="1987" spans="1:10">
      <c r="A1987" s="89">
        <v>40585</v>
      </c>
      <c r="B1987" s="90">
        <v>18</v>
      </c>
      <c r="C1987" s="91">
        <v>44632</v>
      </c>
      <c r="D1987" s="92" t="s">
        <v>172</v>
      </c>
      <c r="E1987" s="91">
        <v>45088.591999999997</v>
      </c>
      <c r="F1987" s="91">
        <v>46114.781999999999</v>
      </c>
      <c r="G1987" s="91">
        <v>-6.76</v>
      </c>
      <c r="H1987" s="91">
        <v>-451.7</v>
      </c>
      <c r="I1987" s="91">
        <v>-202.036</v>
      </c>
      <c r="J1987" s="90">
        <v>-101.6</v>
      </c>
    </row>
    <row r="1988" spans="1:10">
      <c r="A1988" s="89">
        <v>40585</v>
      </c>
      <c r="B1988" s="90">
        <v>19</v>
      </c>
      <c r="C1988" s="91">
        <v>45419</v>
      </c>
      <c r="D1988" s="92" t="s">
        <v>172</v>
      </c>
      <c r="E1988" s="91">
        <v>45942.188000000002</v>
      </c>
      <c r="F1988" s="91">
        <v>46398.59</v>
      </c>
      <c r="G1988" s="91">
        <v>-7.1</v>
      </c>
      <c r="H1988" s="91">
        <v>-451.7</v>
      </c>
      <c r="I1988" s="91">
        <v>416.108</v>
      </c>
      <c r="J1988" s="90">
        <v>49.6</v>
      </c>
    </row>
    <row r="1989" spans="1:10">
      <c r="A1989" s="89">
        <v>40585</v>
      </c>
      <c r="B1989" s="90">
        <v>20</v>
      </c>
      <c r="C1989" s="91">
        <v>45400</v>
      </c>
      <c r="D1989" s="92" t="s">
        <v>172</v>
      </c>
      <c r="E1989" s="91">
        <v>46153.218000000001</v>
      </c>
      <c r="F1989" s="91">
        <v>46614.044000000002</v>
      </c>
      <c r="G1989" s="91">
        <v>-7.18</v>
      </c>
      <c r="H1989" s="91">
        <v>-451.7</v>
      </c>
      <c r="I1989" s="91">
        <v>370.15</v>
      </c>
      <c r="J1989" s="90">
        <v>99.2</v>
      </c>
    </row>
    <row r="1990" spans="1:10">
      <c r="A1990" s="89">
        <v>40585</v>
      </c>
      <c r="B1990" s="90">
        <v>21</v>
      </c>
      <c r="C1990" s="91">
        <v>45616</v>
      </c>
      <c r="D1990" s="92" t="s">
        <v>172</v>
      </c>
      <c r="E1990" s="91">
        <v>46219.892</v>
      </c>
      <c r="F1990" s="91">
        <v>46692.817999999999</v>
      </c>
      <c r="G1990" s="91">
        <v>-1.34</v>
      </c>
      <c r="H1990" s="91">
        <v>-451.7</v>
      </c>
      <c r="I1990" s="91">
        <v>18.024000000000001</v>
      </c>
      <c r="J1990" s="90">
        <v>-51.2</v>
      </c>
    </row>
    <row r="1991" spans="1:10">
      <c r="A1991" s="89">
        <v>40585</v>
      </c>
      <c r="B1991" s="90">
        <v>22</v>
      </c>
      <c r="C1991" s="91">
        <v>45937</v>
      </c>
      <c r="D1991" s="92" t="s">
        <v>172</v>
      </c>
      <c r="E1991" s="91">
        <v>46506.83</v>
      </c>
      <c r="F1991" s="91">
        <v>46967.036</v>
      </c>
      <c r="G1991" s="91">
        <v>-4.08</v>
      </c>
      <c r="H1991" s="91">
        <v>-451.6</v>
      </c>
      <c r="I1991" s="91">
        <v>17.626000000000001</v>
      </c>
      <c r="J1991" s="90">
        <v>-101.2</v>
      </c>
    </row>
    <row r="1992" spans="1:10">
      <c r="A1992" s="89">
        <v>40585</v>
      </c>
      <c r="B1992" s="90">
        <v>23</v>
      </c>
      <c r="C1992" s="91">
        <v>46069</v>
      </c>
      <c r="D1992" s="92" t="s">
        <v>172</v>
      </c>
      <c r="E1992" s="91">
        <v>46616.065999999999</v>
      </c>
      <c r="F1992" s="91">
        <v>47076.768000000004</v>
      </c>
      <c r="G1992" s="91">
        <v>-10.9</v>
      </c>
      <c r="H1992" s="91">
        <v>-451.6</v>
      </c>
      <c r="I1992" s="91">
        <v>669.01600000000008</v>
      </c>
      <c r="J1992" s="90">
        <v>-38.4</v>
      </c>
    </row>
    <row r="1993" spans="1:10">
      <c r="A1993" s="89">
        <v>40585</v>
      </c>
      <c r="B1993" s="90">
        <v>24</v>
      </c>
      <c r="C1993" s="91">
        <v>45912</v>
      </c>
      <c r="D1993" s="92" t="s">
        <v>172</v>
      </c>
      <c r="E1993" s="91">
        <v>46544.584000000003</v>
      </c>
      <c r="F1993" s="91">
        <v>47007.55</v>
      </c>
      <c r="G1993" s="91">
        <v>-14.18</v>
      </c>
      <c r="H1993" s="91">
        <v>-451.5</v>
      </c>
      <c r="I1993" s="91">
        <v>699.05600000000004</v>
      </c>
      <c r="J1993" s="90">
        <v>-0.4</v>
      </c>
    </row>
    <row r="1994" spans="1:10">
      <c r="A1994" s="89">
        <v>40585</v>
      </c>
      <c r="B1994" s="90">
        <v>25</v>
      </c>
      <c r="C1994" s="91">
        <v>46020</v>
      </c>
      <c r="D1994" s="92" t="s">
        <v>172</v>
      </c>
      <c r="E1994" s="91">
        <v>46568.758000000002</v>
      </c>
      <c r="F1994" s="91">
        <v>47028.404000000002</v>
      </c>
      <c r="G1994" s="91">
        <v>-11.06</v>
      </c>
      <c r="H1994" s="91">
        <v>-451.6</v>
      </c>
      <c r="I1994" s="91">
        <v>731.47199999999998</v>
      </c>
      <c r="J1994" s="90">
        <v>-72.8</v>
      </c>
    </row>
    <row r="1995" spans="1:10">
      <c r="A1995" s="89">
        <v>40585</v>
      </c>
      <c r="B1995" s="90">
        <v>26</v>
      </c>
      <c r="C1995" s="91">
        <v>45721</v>
      </c>
      <c r="D1995" s="92" t="s">
        <v>172</v>
      </c>
      <c r="E1995" s="91">
        <v>46236.834000000003</v>
      </c>
      <c r="F1995" s="91">
        <v>46698.38</v>
      </c>
      <c r="G1995" s="91">
        <v>-12.96</v>
      </c>
      <c r="H1995" s="91">
        <v>-451.6</v>
      </c>
      <c r="I1995" s="91">
        <v>686.80600000000004</v>
      </c>
      <c r="J1995" s="90">
        <v>-89.2</v>
      </c>
    </row>
    <row r="1996" spans="1:10">
      <c r="A1996" s="89">
        <v>40585</v>
      </c>
      <c r="B1996" s="90">
        <v>27</v>
      </c>
      <c r="C1996" s="91">
        <v>45264</v>
      </c>
      <c r="D1996" s="92" t="s">
        <v>172</v>
      </c>
      <c r="E1996" s="91">
        <v>45841.49</v>
      </c>
      <c r="F1996" s="91">
        <v>46301.572</v>
      </c>
      <c r="G1996" s="91">
        <v>-10.98</v>
      </c>
      <c r="H1996" s="91">
        <v>-451.6</v>
      </c>
      <c r="I1996" s="91">
        <v>56.07</v>
      </c>
      <c r="J1996" s="90">
        <v>-0.4</v>
      </c>
    </row>
    <row r="1997" spans="1:10">
      <c r="A1997" s="89">
        <v>40585</v>
      </c>
      <c r="B1997" s="90">
        <v>28</v>
      </c>
      <c r="C1997" s="91">
        <v>44844</v>
      </c>
      <c r="D1997" s="92" t="s">
        <v>172</v>
      </c>
      <c r="E1997" s="91">
        <v>45431.99</v>
      </c>
      <c r="F1997" s="91">
        <v>45891.372000000003</v>
      </c>
      <c r="G1997" s="91">
        <v>-9.1</v>
      </c>
      <c r="H1997" s="91">
        <v>-451.7</v>
      </c>
      <c r="I1997" s="91">
        <v>57.158000000000001</v>
      </c>
      <c r="J1997" s="90">
        <v>0</v>
      </c>
    </row>
    <row r="1998" spans="1:10">
      <c r="A1998" s="89">
        <v>40585</v>
      </c>
      <c r="B1998" s="90">
        <v>29</v>
      </c>
      <c r="C1998" s="91">
        <v>44758</v>
      </c>
      <c r="D1998" s="92" t="s">
        <v>172</v>
      </c>
      <c r="E1998" s="91">
        <v>45298.762000000002</v>
      </c>
      <c r="F1998" s="91">
        <v>45760.288</v>
      </c>
      <c r="G1998" s="91">
        <v>-12.94</v>
      </c>
      <c r="H1998" s="91">
        <v>-451.6</v>
      </c>
      <c r="I1998" s="91">
        <v>17.626000000000001</v>
      </c>
      <c r="J1998" s="90">
        <v>0</v>
      </c>
    </row>
    <row r="1999" spans="1:10">
      <c r="A1999" s="89">
        <v>40585</v>
      </c>
      <c r="B1999" s="90">
        <v>30</v>
      </c>
      <c r="C1999" s="91">
        <v>44312</v>
      </c>
      <c r="D1999" s="92" t="s">
        <v>172</v>
      </c>
      <c r="E1999" s="91">
        <v>44841.485999999997</v>
      </c>
      <c r="F1999" s="91">
        <v>45302.991999999998</v>
      </c>
      <c r="G1999" s="91">
        <v>-12.92</v>
      </c>
      <c r="H1999" s="91">
        <v>-451.6</v>
      </c>
      <c r="I1999" s="91">
        <v>18.576000000000001</v>
      </c>
      <c r="J1999" s="90">
        <v>0</v>
      </c>
    </row>
    <row r="2000" spans="1:10">
      <c r="A2000" s="89">
        <v>40585</v>
      </c>
      <c r="B2000" s="90">
        <v>31</v>
      </c>
      <c r="C2000" s="91">
        <v>44047</v>
      </c>
      <c r="D2000" s="92" t="s">
        <v>172</v>
      </c>
      <c r="E2000" s="91">
        <v>44509.067999999999</v>
      </c>
      <c r="F2000" s="91">
        <v>44970.714</v>
      </c>
      <c r="G2000" s="91">
        <v>-13.06</v>
      </c>
      <c r="H2000" s="91">
        <v>-474.7</v>
      </c>
      <c r="I2000" s="91">
        <v>264.666</v>
      </c>
      <c r="J2000" s="90">
        <v>0</v>
      </c>
    </row>
    <row r="2001" spans="1:10">
      <c r="A2001" s="89">
        <v>40585</v>
      </c>
      <c r="B2001" s="90">
        <v>32</v>
      </c>
      <c r="C2001" s="91">
        <v>44418</v>
      </c>
      <c r="D2001" s="92" t="s">
        <v>172</v>
      </c>
      <c r="E2001" s="91">
        <v>44889.588000000003</v>
      </c>
      <c r="F2001" s="91">
        <v>45351.093999999997</v>
      </c>
      <c r="G2001" s="91">
        <v>-12.92</v>
      </c>
      <c r="H2001" s="91">
        <v>-451.6</v>
      </c>
      <c r="I2001" s="91">
        <v>265.45800000000003</v>
      </c>
      <c r="J2001" s="90">
        <v>0</v>
      </c>
    </row>
    <row r="2002" spans="1:10">
      <c r="A2002" s="89">
        <v>40585</v>
      </c>
      <c r="B2002" s="90">
        <v>33</v>
      </c>
      <c r="C2002" s="91">
        <v>45295</v>
      </c>
      <c r="D2002" s="92" t="s">
        <v>172</v>
      </c>
      <c r="E2002" s="91">
        <v>45762.574000000001</v>
      </c>
      <c r="F2002" s="91">
        <v>46224.04</v>
      </c>
      <c r="G2002" s="91">
        <v>-12.88</v>
      </c>
      <c r="H2002" s="91">
        <v>-451.9</v>
      </c>
      <c r="I2002" s="91">
        <v>907.654</v>
      </c>
      <c r="J2002" s="90">
        <v>0</v>
      </c>
    </row>
    <row r="2003" spans="1:10">
      <c r="A2003" s="89">
        <v>40585</v>
      </c>
      <c r="B2003" s="90">
        <v>34</v>
      </c>
      <c r="C2003" s="91">
        <v>46777</v>
      </c>
      <c r="D2003" s="92" t="s">
        <v>172</v>
      </c>
      <c r="E2003" s="91">
        <v>47209.87</v>
      </c>
      <c r="F2003" s="91">
        <v>47676.116000000002</v>
      </c>
      <c r="G2003" s="91">
        <v>-17.66</v>
      </c>
      <c r="H2003" s="91">
        <v>-451.9</v>
      </c>
      <c r="I2003" s="91">
        <v>871.18600000000004</v>
      </c>
      <c r="J2003" s="90">
        <v>0</v>
      </c>
    </row>
    <row r="2004" spans="1:10">
      <c r="A2004" s="89">
        <v>40585</v>
      </c>
      <c r="B2004" s="90">
        <v>35</v>
      </c>
      <c r="C2004" s="91">
        <v>48680</v>
      </c>
      <c r="D2004" s="92" t="s">
        <v>172</v>
      </c>
      <c r="E2004" s="91">
        <v>49224.271999999997</v>
      </c>
      <c r="F2004" s="91">
        <v>49686.64</v>
      </c>
      <c r="G2004" s="91">
        <v>-10.119999999999999</v>
      </c>
      <c r="H2004" s="91">
        <v>-452</v>
      </c>
      <c r="I2004" s="91">
        <v>1892.1</v>
      </c>
      <c r="J2004" s="90">
        <v>0</v>
      </c>
    </row>
    <row r="2005" spans="1:10">
      <c r="A2005" s="89">
        <v>40585</v>
      </c>
      <c r="B2005" s="90">
        <v>36</v>
      </c>
      <c r="C2005" s="91">
        <v>49882</v>
      </c>
      <c r="D2005" s="92" t="s">
        <v>172</v>
      </c>
      <c r="E2005" s="91">
        <v>50373.624000000003</v>
      </c>
      <c r="F2005" s="91">
        <v>50838.194000000003</v>
      </c>
      <c r="G2005" s="91">
        <v>-9.34</v>
      </c>
      <c r="H2005" s="91">
        <v>-452</v>
      </c>
      <c r="I2005" s="91">
        <v>1974.5240000000001</v>
      </c>
      <c r="J2005" s="90">
        <v>0</v>
      </c>
    </row>
    <row r="2006" spans="1:10">
      <c r="A2006" s="89">
        <v>40585</v>
      </c>
      <c r="B2006" s="90">
        <v>37</v>
      </c>
      <c r="C2006" s="91">
        <v>49550</v>
      </c>
      <c r="D2006" s="92" t="s">
        <v>172</v>
      </c>
      <c r="E2006" s="91">
        <v>50043.108</v>
      </c>
      <c r="F2006" s="91">
        <v>50501.434000000001</v>
      </c>
      <c r="G2006" s="91">
        <v>-8.5399999999999991</v>
      </c>
      <c r="H2006" s="91">
        <v>-452</v>
      </c>
      <c r="I2006" s="91">
        <v>1975.2160000000001</v>
      </c>
      <c r="J2006" s="90">
        <v>0</v>
      </c>
    </row>
    <row r="2007" spans="1:10">
      <c r="A2007" s="89">
        <v>40585</v>
      </c>
      <c r="B2007" s="90">
        <v>38</v>
      </c>
      <c r="C2007" s="91">
        <v>48784</v>
      </c>
      <c r="D2007" s="92" t="s">
        <v>172</v>
      </c>
      <c r="E2007" s="91">
        <v>49264.065999999999</v>
      </c>
      <c r="F2007" s="91">
        <v>49722.712</v>
      </c>
      <c r="G2007" s="91">
        <v>-10.06</v>
      </c>
      <c r="H2007" s="91">
        <v>-452</v>
      </c>
      <c r="I2007" s="91">
        <v>1974.326</v>
      </c>
      <c r="J2007" s="90">
        <v>0</v>
      </c>
    </row>
    <row r="2008" spans="1:10">
      <c r="A2008" s="89">
        <v>40585</v>
      </c>
      <c r="B2008" s="90">
        <v>39</v>
      </c>
      <c r="C2008" s="91">
        <v>47308</v>
      </c>
      <c r="D2008" s="92" t="s">
        <v>172</v>
      </c>
      <c r="E2008" s="91">
        <v>47753.031999999999</v>
      </c>
      <c r="F2008" s="91">
        <v>48210.518000000004</v>
      </c>
      <c r="G2008" s="91">
        <v>-8.9</v>
      </c>
      <c r="H2008" s="91">
        <v>-452.1</v>
      </c>
      <c r="I2008" s="91">
        <v>1728.6360000000002</v>
      </c>
      <c r="J2008" s="90">
        <v>0</v>
      </c>
    </row>
    <row r="2009" spans="1:10">
      <c r="A2009" s="89">
        <v>40585</v>
      </c>
      <c r="B2009" s="90">
        <v>40</v>
      </c>
      <c r="C2009" s="91">
        <v>45768</v>
      </c>
      <c r="D2009" s="92" t="s">
        <v>172</v>
      </c>
      <c r="E2009" s="91">
        <v>46243.163999999997</v>
      </c>
      <c r="F2009" s="91">
        <v>46700.09</v>
      </c>
      <c r="G2009" s="91">
        <v>-6.34</v>
      </c>
      <c r="H2009" s="91">
        <v>-452</v>
      </c>
      <c r="I2009" s="91">
        <v>1728.7340000000002</v>
      </c>
      <c r="J2009" s="90">
        <v>0</v>
      </c>
    </row>
    <row r="2010" spans="1:10">
      <c r="A2010" s="89">
        <v>40585</v>
      </c>
      <c r="B2010" s="90">
        <v>41</v>
      </c>
      <c r="C2010" s="91">
        <v>44196</v>
      </c>
      <c r="D2010" s="92" t="s">
        <v>172</v>
      </c>
      <c r="E2010" s="91">
        <v>44680.271999999997</v>
      </c>
      <c r="F2010" s="91">
        <v>45139.883999999998</v>
      </c>
      <c r="G2010" s="91">
        <v>-6.54</v>
      </c>
      <c r="H2010" s="91">
        <v>-452.1</v>
      </c>
      <c r="I2010" s="91">
        <v>1832.308</v>
      </c>
      <c r="J2010" s="90">
        <v>0</v>
      </c>
    </row>
    <row r="2011" spans="1:10">
      <c r="A2011" s="89">
        <v>40585</v>
      </c>
      <c r="B2011" s="90">
        <v>42</v>
      </c>
      <c r="C2011" s="91">
        <v>42123</v>
      </c>
      <c r="D2011" s="92" t="s">
        <v>172</v>
      </c>
      <c r="E2011" s="91">
        <v>42598.258000000002</v>
      </c>
      <c r="F2011" s="91">
        <v>43058.864000000001</v>
      </c>
      <c r="G2011" s="91">
        <v>-11.62</v>
      </c>
      <c r="H2011" s="91">
        <v>-452</v>
      </c>
      <c r="I2011" s="91">
        <v>1834.5820000000001</v>
      </c>
      <c r="J2011" s="90">
        <v>0</v>
      </c>
    </row>
    <row r="2012" spans="1:10">
      <c r="A2012" s="89">
        <v>40585</v>
      </c>
      <c r="B2012" s="90">
        <v>43</v>
      </c>
      <c r="C2012" s="91">
        <v>40587</v>
      </c>
      <c r="D2012" s="92" t="s">
        <v>172</v>
      </c>
      <c r="E2012" s="91">
        <v>41063.396000000001</v>
      </c>
      <c r="F2012" s="91">
        <v>41526.336000000003</v>
      </c>
      <c r="G2012" s="91">
        <v>-9.8800000000000008</v>
      </c>
      <c r="H2012" s="91">
        <v>-452.1</v>
      </c>
      <c r="I2012" s="91">
        <v>1780.818</v>
      </c>
      <c r="J2012" s="90">
        <v>0</v>
      </c>
    </row>
    <row r="2013" spans="1:10">
      <c r="A2013" s="89">
        <v>40585</v>
      </c>
      <c r="B2013" s="90">
        <v>44</v>
      </c>
      <c r="C2013" s="91">
        <v>38548</v>
      </c>
      <c r="D2013" s="92" t="s">
        <v>172</v>
      </c>
      <c r="E2013" s="91">
        <v>39000.908000000003</v>
      </c>
      <c r="F2013" s="91">
        <v>39466.254000000001</v>
      </c>
      <c r="G2013" s="91">
        <v>-14.96</v>
      </c>
      <c r="H2013" s="91">
        <v>-452</v>
      </c>
      <c r="I2013" s="91">
        <v>1708.9680000000001</v>
      </c>
      <c r="J2013" s="90">
        <v>0</v>
      </c>
    </row>
    <row r="2014" spans="1:10">
      <c r="A2014" s="89">
        <v>40585</v>
      </c>
      <c r="B2014" s="90">
        <v>45</v>
      </c>
      <c r="C2014" s="91">
        <v>36884</v>
      </c>
      <c r="D2014" s="92" t="s">
        <v>172</v>
      </c>
      <c r="E2014" s="91">
        <v>37328.58</v>
      </c>
      <c r="F2014" s="91">
        <v>37792.546000000002</v>
      </c>
      <c r="G2014" s="91">
        <v>-15.38</v>
      </c>
      <c r="H2014" s="91">
        <v>-451.9</v>
      </c>
      <c r="I2014" s="91">
        <v>1440.4480000000001</v>
      </c>
      <c r="J2014" s="90">
        <v>0</v>
      </c>
    </row>
    <row r="2015" spans="1:10">
      <c r="A2015" s="89">
        <v>40585</v>
      </c>
      <c r="B2015" s="90">
        <v>46</v>
      </c>
      <c r="C2015" s="91">
        <v>35466</v>
      </c>
      <c r="D2015" s="92" t="s">
        <v>172</v>
      </c>
      <c r="E2015" s="91">
        <v>35915.372000000003</v>
      </c>
      <c r="F2015" s="91">
        <v>36379.016000000003</v>
      </c>
      <c r="G2015" s="91">
        <v>-19.079999999999998</v>
      </c>
      <c r="H2015" s="91">
        <v>-447.8</v>
      </c>
      <c r="I2015" s="91">
        <v>1442.2260000000001</v>
      </c>
      <c r="J2015" s="90">
        <v>0</v>
      </c>
    </row>
    <row r="2016" spans="1:10">
      <c r="A2016" s="89">
        <v>40585</v>
      </c>
      <c r="B2016" s="90">
        <v>47</v>
      </c>
      <c r="C2016" s="91">
        <v>33945</v>
      </c>
      <c r="D2016" s="92" t="s">
        <v>172</v>
      </c>
      <c r="E2016" s="91">
        <v>34435.68</v>
      </c>
      <c r="F2016" s="91">
        <v>35122.065999999999</v>
      </c>
      <c r="G2016" s="91">
        <v>-286.92</v>
      </c>
      <c r="H2016" s="91">
        <v>-401.6</v>
      </c>
      <c r="I2016" s="91">
        <v>1828.1580000000001</v>
      </c>
      <c r="J2016" s="90">
        <v>0</v>
      </c>
    </row>
    <row r="2017" spans="1:10">
      <c r="A2017" s="89">
        <v>40585</v>
      </c>
      <c r="B2017" s="90">
        <v>48</v>
      </c>
      <c r="C2017" s="91">
        <v>32908</v>
      </c>
      <c r="D2017" s="92" t="s">
        <v>172</v>
      </c>
      <c r="E2017" s="91">
        <v>33424.925999999999</v>
      </c>
      <c r="F2017" s="91">
        <v>34354.531999999999</v>
      </c>
      <c r="G2017" s="91">
        <v>-528.48</v>
      </c>
      <c r="H2017" s="91">
        <v>-401.5</v>
      </c>
      <c r="I2017" s="91">
        <v>1828.75</v>
      </c>
      <c r="J2017" s="90">
        <v>0</v>
      </c>
    </row>
    <row r="2018" spans="1:10">
      <c r="A2018" s="89">
        <v>40586</v>
      </c>
      <c r="B2018" s="90">
        <v>1</v>
      </c>
      <c r="C2018" s="91">
        <v>33190</v>
      </c>
      <c r="D2018" s="92" t="s">
        <v>172</v>
      </c>
      <c r="E2018" s="91">
        <v>33734.743999999999</v>
      </c>
      <c r="F2018" s="91">
        <v>34715.67</v>
      </c>
      <c r="G2018" s="91">
        <v>-581.46</v>
      </c>
      <c r="H2018" s="91">
        <v>-401.4</v>
      </c>
      <c r="I2018" s="91">
        <v>1932.9180000000001</v>
      </c>
      <c r="J2018" s="90">
        <v>0</v>
      </c>
    </row>
    <row r="2019" spans="1:10">
      <c r="A2019" s="89">
        <v>40586</v>
      </c>
      <c r="B2019" s="90">
        <v>2</v>
      </c>
      <c r="C2019" s="91">
        <v>33132</v>
      </c>
      <c r="D2019" s="92" t="s">
        <v>172</v>
      </c>
      <c r="E2019" s="91">
        <v>33649.675999999999</v>
      </c>
      <c r="F2019" s="91">
        <v>34839.222000000002</v>
      </c>
      <c r="G2019" s="91">
        <v>-790.08</v>
      </c>
      <c r="H2019" s="91">
        <v>-401.5</v>
      </c>
      <c r="I2019" s="91">
        <v>1933.0160000000001</v>
      </c>
      <c r="J2019" s="90">
        <v>0</v>
      </c>
    </row>
    <row r="2020" spans="1:10">
      <c r="A2020" s="89">
        <v>40586</v>
      </c>
      <c r="B2020" s="90">
        <v>3</v>
      </c>
      <c r="C2020" s="91">
        <v>32458</v>
      </c>
      <c r="D2020" s="92" t="s">
        <v>172</v>
      </c>
      <c r="E2020" s="91">
        <v>32970.300000000003</v>
      </c>
      <c r="F2020" s="91">
        <v>34522.845999999998</v>
      </c>
      <c r="G2020" s="91">
        <v>-1153.08</v>
      </c>
      <c r="H2020" s="91">
        <v>-401.5</v>
      </c>
      <c r="I2020" s="91">
        <v>1933.51</v>
      </c>
      <c r="J2020" s="90">
        <v>0</v>
      </c>
    </row>
    <row r="2021" spans="1:10">
      <c r="A2021" s="89">
        <v>40586</v>
      </c>
      <c r="B2021" s="90">
        <v>4</v>
      </c>
      <c r="C2021" s="91">
        <v>31364</v>
      </c>
      <c r="D2021" s="92" t="s">
        <v>172</v>
      </c>
      <c r="E2021" s="91">
        <v>31916.741999999998</v>
      </c>
      <c r="F2021" s="91">
        <v>33666.788</v>
      </c>
      <c r="G2021" s="91">
        <v>-1350.58</v>
      </c>
      <c r="H2021" s="91">
        <v>-401.5</v>
      </c>
      <c r="I2021" s="91">
        <v>1933.7080000000001</v>
      </c>
      <c r="J2021" s="90">
        <v>0</v>
      </c>
    </row>
    <row r="2022" spans="1:10">
      <c r="A2022" s="89">
        <v>40586</v>
      </c>
      <c r="B2022" s="90">
        <v>5</v>
      </c>
      <c r="C2022" s="91">
        <v>30647</v>
      </c>
      <c r="D2022" s="92" t="s">
        <v>172</v>
      </c>
      <c r="E2022" s="91">
        <v>31185.173999999999</v>
      </c>
      <c r="F2022" s="91">
        <v>32928.86</v>
      </c>
      <c r="G2022" s="91">
        <v>-1344.22</v>
      </c>
      <c r="H2022" s="91">
        <v>-401.5</v>
      </c>
      <c r="I2022" s="91">
        <v>1933.806</v>
      </c>
      <c r="J2022" s="90">
        <v>0</v>
      </c>
    </row>
    <row r="2023" spans="1:10">
      <c r="A2023" s="89">
        <v>40586</v>
      </c>
      <c r="B2023" s="90">
        <v>6</v>
      </c>
      <c r="C2023" s="91">
        <v>30359</v>
      </c>
      <c r="D2023" s="92" t="s">
        <v>172</v>
      </c>
      <c r="E2023" s="91">
        <v>30931.062000000002</v>
      </c>
      <c r="F2023" s="91">
        <v>32672.188000000002</v>
      </c>
      <c r="G2023" s="91">
        <v>-1341.66</v>
      </c>
      <c r="H2023" s="91">
        <v>-401.5</v>
      </c>
      <c r="I2023" s="91">
        <v>1933.412</v>
      </c>
      <c r="J2023" s="90">
        <v>0</v>
      </c>
    </row>
    <row r="2024" spans="1:10">
      <c r="A2024" s="89">
        <v>40586</v>
      </c>
      <c r="B2024" s="90">
        <v>7</v>
      </c>
      <c r="C2024" s="91">
        <v>29663</v>
      </c>
      <c r="D2024" s="92" t="s">
        <v>172</v>
      </c>
      <c r="E2024" s="91">
        <v>30237.042000000001</v>
      </c>
      <c r="F2024" s="91">
        <v>32104.054</v>
      </c>
      <c r="G2024" s="91">
        <v>-1467.98</v>
      </c>
      <c r="H2024" s="91">
        <v>-400.9</v>
      </c>
      <c r="I2024" s="91">
        <v>1933.412</v>
      </c>
      <c r="J2024" s="90">
        <v>0</v>
      </c>
    </row>
    <row r="2025" spans="1:10">
      <c r="A2025" s="89">
        <v>40586</v>
      </c>
      <c r="B2025" s="90">
        <v>8</v>
      </c>
      <c r="C2025" s="91">
        <v>28808</v>
      </c>
      <c r="D2025" s="92" t="s">
        <v>172</v>
      </c>
      <c r="E2025" s="91">
        <v>29403.671999999999</v>
      </c>
      <c r="F2025" s="91">
        <v>31378.171999999999</v>
      </c>
      <c r="G2025" s="91">
        <v>-1593.78</v>
      </c>
      <c r="H2025" s="91">
        <v>-382.9</v>
      </c>
      <c r="I2025" s="91">
        <v>1932.5220000000002</v>
      </c>
      <c r="J2025" s="90">
        <v>0</v>
      </c>
    </row>
    <row r="2026" spans="1:10">
      <c r="A2026" s="89">
        <v>40586</v>
      </c>
      <c r="B2026" s="90">
        <v>9</v>
      </c>
      <c r="C2026" s="91">
        <v>28114</v>
      </c>
      <c r="D2026" s="92" t="s">
        <v>172</v>
      </c>
      <c r="E2026" s="91">
        <v>28713.772000000001</v>
      </c>
      <c r="F2026" s="91">
        <v>30773.362000000001</v>
      </c>
      <c r="G2026" s="91">
        <v>-1718.74</v>
      </c>
      <c r="H2026" s="91">
        <v>-343.3</v>
      </c>
      <c r="I2026" s="91">
        <v>1932.9180000000001</v>
      </c>
      <c r="J2026" s="90">
        <v>0</v>
      </c>
    </row>
    <row r="2027" spans="1:10">
      <c r="A2027" s="89">
        <v>40586</v>
      </c>
      <c r="B2027" s="90">
        <v>10</v>
      </c>
      <c r="C2027" s="91">
        <v>27689</v>
      </c>
      <c r="D2027" s="92" t="s">
        <v>172</v>
      </c>
      <c r="E2027" s="91">
        <v>28276.671999999999</v>
      </c>
      <c r="F2027" s="91">
        <v>30339.1</v>
      </c>
      <c r="G2027" s="91">
        <v>-1819.3</v>
      </c>
      <c r="H2027" s="91">
        <v>-242.4</v>
      </c>
      <c r="I2027" s="91">
        <v>1932.2260000000001</v>
      </c>
      <c r="J2027" s="90">
        <v>0</v>
      </c>
    </row>
    <row r="2028" spans="1:10">
      <c r="A2028" s="89">
        <v>40586</v>
      </c>
      <c r="B2028" s="90">
        <v>11</v>
      </c>
      <c r="C2028" s="91">
        <v>27748</v>
      </c>
      <c r="D2028" s="92" t="s">
        <v>172</v>
      </c>
      <c r="E2028" s="91">
        <v>28344.252</v>
      </c>
      <c r="F2028" s="91">
        <v>30228.637999999999</v>
      </c>
      <c r="G2028" s="91">
        <v>-1769.92</v>
      </c>
      <c r="H2028" s="91">
        <v>-114.3</v>
      </c>
      <c r="I2028" s="91">
        <v>1698.69</v>
      </c>
      <c r="J2028" s="90">
        <v>0</v>
      </c>
    </row>
    <row r="2029" spans="1:10">
      <c r="A2029" s="89">
        <v>40586</v>
      </c>
      <c r="B2029" s="90">
        <v>12</v>
      </c>
      <c r="C2029" s="91">
        <v>28135</v>
      </c>
      <c r="D2029" s="92" t="s">
        <v>172</v>
      </c>
      <c r="E2029" s="91">
        <v>28742.932000000001</v>
      </c>
      <c r="F2029" s="91">
        <v>30705.117999999999</v>
      </c>
      <c r="G2029" s="91">
        <v>-1847.72</v>
      </c>
      <c r="H2029" s="91">
        <v>-114.3</v>
      </c>
      <c r="I2029" s="91">
        <v>1699.778</v>
      </c>
      <c r="J2029" s="90">
        <v>0</v>
      </c>
    </row>
    <row r="2030" spans="1:10">
      <c r="A2030" s="89">
        <v>40586</v>
      </c>
      <c r="B2030" s="90">
        <v>13</v>
      </c>
      <c r="C2030" s="91">
        <v>29347</v>
      </c>
      <c r="D2030" s="92" t="s">
        <v>172</v>
      </c>
      <c r="E2030" s="91">
        <v>29983.846000000001</v>
      </c>
      <c r="F2030" s="91">
        <v>31825.232</v>
      </c>
      <c r="G2030" s="91">
        <v>-1726.92</v>
      </c>
      <c r="H2030" s="91">
        <v>-114.2</v>
      </c>
      <c r="I2030" s="91">
        <v>1502.2160000000001</v>
      </c>
      <c r="J2030" s="90">
        <v>0</v>
      </c>
    </row>
    <row r="2031" spans="1:10">
      <c r="A2031" s="89">
        <v>40586</v>
      </c>
      <c r="B2031" s="90">
        <v>14</v>
      </c>
      <c r="C2031" s="91">
        <v>30552</v>
      </c>
      <c r="D2031" s="92" t="s">
        <v>172</v>
      </c>
      <c r="E2031" s="91">
        <v>31228.134000000002</v>
      </c>
      <c r="F2031" s="91">
        <v>32425.385999999999</v>
      </c>
      <c r="G2031" s="91">
        <v>-1040.1199999999999</v>
      </c>
      <c r="H2031" s="91">
        <v>-114.3</v>
      </c>
      <c r="I2031" s="91">
        <v>1502.9080000000001</v>
      </c>
      <c r="J2031" s="90">
        <v>0</v>
      </c>
    </row>
    <row r="2032" spans="1:10">
      <c r="A2032" s="89">
        <v>40586</v>
      </c>
      <c r="B2032" s="90">
        <v>15</v>
      </c>
      <c r="C2032" s="91">
        <v>32012</v>
      </c>
      <c r="D2032" s="92" t="s">
        <v>172</v>
      </c>
      <c r="E2032" s="91">
        <v>32641.371999999999</v>
      </c>
      <c r="F2032" s="91">
        <v>32936.923999999999</v>
      </c>
      <c r="G2032" s="91">
        <v>-164.02</v>
      </c>
      <c r="H2032" s="91">
        <v>-114.3</v>
      </c>
      <c r="I2032" s="91">
        <v>1577.82</v>
      </c>
      <c r="J2032" s="90">
        <v>0</v>
      </c>
    </row>
    <row r="2033" spans="1:10">
      <c r="A2033" s="89">
        <v>40586</v>
      </c>
      <c r="B2033" s="90">
        <v>16</v>
      </c>
      <c r="C2033" s="91">
        <v>32901</v>
      </c>
      <c r="D2033" s="92" t="s">
        <v>172</v>
      </c>
      <c r="E2033" s="91">
        <v>33522.980000000003</v>
      </c>
      <c r="F2033" s="91">
        <v>33796.885999999999</v>
      </c>
      <c r="G2033" s="91">
        <v>-159.44</v>
      </c>
      <c r="H2033" s="91">
        <v>-114.3</v>
      </c>
      <c r="I2033" s="91">
        <v>1577.2280000000001</v>
      </c>
      <c r="J2033" s="90">
        <v>0</v>
      </c>
    </row>
    <row r="2034" spans="1:10">
      <c r="A2034" s="89">
        <v>40586</v>
      </c>
      <c r="B2034" s="90">
        <v>17</v>
      </c>
      <c r="C2034" s="91">
        <v>34919</v>
      </c>
      <c r="D2034" s="92" t="s">
        <v>172</v>
      </c>
      <c r="E2034" s="91">
        <v>35563.633999999998</v>
      </c>
      <c r="F2034" s="91">
        <v>35690.660000000003</v>
      </c>
      <c r="G2034" s="91">
        <v>-12.56</v>
      </c>
      <c r="H2034" s="91">
        <v>-114.2</v>
      </c>
      <c r="I2034" s="91">
        <v>1365.732</v>
      </c>
      <c r="J2034" s="90">
        <v>0</v>
      </c>
    </row>
    <row r="2035" spans="1:10">
      <c r="A2035" s="89">
        <v>40586</v>
      </c>
      <c r="B2035" s="90">
        <v>18</v>
      </c>
      <c r="C2035" s="91">
        <v>36830</v>
      </c>
      <c r="D2035" s="92" t="s">
        <v>172</v>
      </c>
      <c r="E2035" s="91">
        <v>37502.192000000003</v>
      </c>
      <c r="F2035" s="91">
        <v>37623.078000000001</v>
      </c>
      <c r="G2035" s="91">
        <v>-5.44</v>
      </c>
      <c r="H2035" s="91">
        <v>-114.3</v>
      </c>
      <c r="I2035" s="91">
        <v>1367.116</v>
      </c>
      <c r="J2035" s="90">
        <v>0</v>
      </c>
    </row>
    <row r="2036" spans="1:10">
      <c r="A2036" s="89">
        <v>40586</v>
      </c>
      <c r="B2036" s="90">
        <v>19</v>
      </c>
      <c r="C2036" s="91">
        <v>38253</v>
      </c>
      <c r="D2036" s="92" t="s">
        <v>172</v>
      </c>
      <c r="E2036" s="91">
        <v>38916.534</v>
      </c>
      <c r="F2036" s="91">
        <v>39196.805999999997</v>
      </c>
      <c r="G2036" s="91">
        <v>-16.18</v>
      </c>
      <c r="H2036" s="91">
        <v>-263.7</v>
      </c>
      <c r="I2036" s="91">
        <v>1933.412</v>
      </c>
      <c r="J2036" s="90">
        <v>0</v>
      </c>
    </row>
    <row r="2037" spans="1:10">
      <c r="A2037" s="89">
        <v>40586</v>
      </c>
      <c r="B2037" s="90">
        <v>20</v>
      </c>
      <c r="C2037" s="91">
        <v>39242</v>
      </c>
      <c r="D2037" s="92" t="s">
        <v>172</v>
      </c>
      <c r="E2037" s="91">
        <v>39876.408000000003</v>
      </c>
      <c r="F2037" s="91">
        <v>40293.014000000003</v>
      </c>
      <c r="G2037" s="91">
        <v>-16.04</v>
      </c>
      <c r="H2037" s="91">
        <v>-400.9</v>
      </c>
      <c r="I2037" s="91">
        <v>1933.0160000000001</v>
      </c>
      <c r="J2037" s="90">
        <v>0</v>
      </c>
    </row>
    <row r="2038" spans="1:10">
      <c r="A2038" s="89">
        <v>40586</v>
      </c>
      <c r="B2038" s="90">
        <v>21</v>
      </c>
      <c r="C2038" s="91">
        <v>39845</v>
      </c>
      <c r="D2038" s="92" t="s">
        <v>172</v>
      </c>
      <c r="E2038" s="91">
        <v>40418.934000000001</v>
      </c>
      <c r="F2038" s="91">
        <v>40830.46</v>
      </c>
      <c r="G2038" s="91">
        <v>-12.06</v>
      </c>
      <c r="H2038" s="91">
        <v>-401.1</v>
      </c>
      <c r="I2038" s="91">
        <v>1915.028</v>
      </c>
      <c r="J2038" s="90">
        <v>0</v>
      </c>
    </row>
    <row r="2039" spans="1:10">
      <c r="A2039" s="89">
        <v>40586</v>
      </c>
      <c r="B2039" s="90">
        <v>22</v>
      </c>
      <c r="C2039" s="91">
        <v>39951</v>
      </c>
      <c r="D2039" s="92" t="s">
        <v>172</v>
      </c>
      <c r="E2039" s="91">
        <v>40618.696000000004</v>
      </c>
      <c r="F2039" s="91">
        <v>41034.042000000001</v>
      </c>
      <c r="G2039" s="91">
        <v>-15.88</v>
      </c>
      <c r="H2039" s="91">
        <v>-401.1</v>
      </c>
      <c r="I2039" s="91">
        <v>1915.326</v>
      </c>
      <c r="J2039" s="90">
        <v>0</v>
      </c>
    </row>
    <row r="2040" spans="1:10">
      <c r="A2040" s="89">
        <v>40586</v>
      </c>
      <c r="B2040" s="90">
        <v>23</v>
      </c>
      <c r="C2040" s="91">
        <v>39867</v>
      </c>
      <c r="D2040" s="92" t="s">
        <v>172</v>
      </c>
      <c r="E2040" s="91">
        <v>40614.451999999997</v>
      </c>
      <c r="F2040" s="91">
        <v>41030.038</v>
      </c>
      <c r="G2040" s="91">
        <v>-16.12</v>
      </c>
      <c r="H2040" s="91">
        <v>-401.1</v>
      </c>
      <c r="I2040" s="91">
        <v>1933.412</v>
      </c>
      <c r="J2040" s="90">
        <v>0</v>
      </c>
    </row>
    <row r="2041" spans="1:10">
      <c r="A2041" s="89">
        <v>40586</v>
      </c>
      <c r="B2041" s="90">
        <v>24</v>
      </c>
      <c r="C2041" s="91">
        <v>39707</v>
      </c>
      <c r="D2041" s="92" t="s">
        <v>172</v>
      </c>
      <c r="E2041" s="91">
        <v>40417.294000000002</v>
      </c>
      <c r="F2041" s="91">
        <v>40831.160000000003</v>
      </c>
      <c r="G2041" s="91">
        <v>-14.4</v>
      </c>
      <c r="H2041" s="91">
        <v>-401.2</v>
      </c>
      <c r="I2041" s="91">
        <v>1933.412</v>
      </c>
      <c r="J2041" s="90">
        <v>0</v>
      </c>
    </row>
    <row r="2042" spans="1:10">
      <c r="A2042" s="89">
        <v>40586</v>
      </c>
      <c r="B2042" s="90">
        <v>25</v>
      </c>
      <c r="C2042" s="91">
        <v>39600</v>
      </c>
      <c r="D2042" s="92" t="s">
        <v>172</v>
      </c>
      <c r="E2042" s="91">
        <v>40277.743999999999</v>
      </c>
      <c r="F2042" s="91">
        <v>40687.99</v>
      </c>
      <c r="G2042" s="91">
        <v>-10.78</v>
      </c>
      <c r="H2042" s="91">
        <v>-401.2</v>
      </c>
      <c r="I2042" s="91">
        <v>1933.2140000000002</v>
      </c>
      <c r="J2042" s="90">
        <v>0</v>
      </c>
    </row>
    <row r="2043" spans="1:10">
      <c r="A2043" s="89">
        <v>40586</v>
      </c>
      <c r="B2043" s="90">
        <v>26</v>
      </c>
      <c r="C2043" s="91">
        <v>39171</v>
      </c>
      <c r="D2043" s="92" t="s">
        <v>172</v>
      </c>
      <c r="E2043" s="91">
        <v>39820.184000000001</v>
      </c>
      <c r="F2043" s="91">
        <v>40231.65</v>
      </c>
      <c r="G2043" s="91">
        <v>-12</v>
      </c>
      <c r="H2043" s="91">
        <v>-401.1</v>
      </c>
      <c r="I2043" s="91">
        <v>1933.3120000000001</v>
      </c>
      <c r="J2043" s="90">
        <v>0</v>
      </c>
    </row>
    <row r="2044" spans="1:10">
      <c r="A2044" s="89">
        <v>40586</v>
      </c>
      <c r="B2044" s="90">
        <v>27</v>
      </c>
      <c r="C2044" s="91">
        <v>38447</v>
      </c>
      <c r="D2044" s="92" t="s">
        <v>172</v>
      </c>
      <c r="E2044" s="91">
        <v>39069.955999999998</v>
      </c>
      <c r="F2044" s="91">
        <v>39479.781999999999</v>
      </c>
      <c r="G2044" s="91">
        <v>-10.36</v>
      </c>
      <c r="H2044" s="91">
        <v>-401.1</v>
      </c>
      <c r="I2044" s="91">
        <v>1943.59</v>
      </c>
      <c r="J2044" s="90">
        <v>0</v>
      </c>
    </row>
    <row r="2045" spans="1:10">
      <c r="A2045" s="89">
        <v>40586</v>
      </c>
      <c r="B2045" s="90">
        <v>28</v>
      </c>
      <c r="C2045" s="91">
        <v>38048</v>
      </c>
      <c r="D2045" s="92" t="s">
        <v>172</v>
      </c>
      <c r="E2045" s="91">
        <v>38642.286</v>
      </c>
      <c r="F2045" s="91">
        <v>39047.252</v>
      </c>
      <c r="G2045" s="91">
        <v>-5.36</v>
      </c>
      <c r="H2045" s="91">
        <v>-401.3</v>
      </c>
      <c r="I2045" s="91">
        <v>1943.096</v>
      </c>
      <c r="J2045" s="90">
        <v>0</v>
      </c>
    </row>
    <row r="2046" spans="1:10">
      <c r="A2046" s="89">
        <v>40586</v>
      </c>
      <c r="B2046" s="90">
        <v>29</v>
      </c>
      <c r="C2046" s="91">
        <v>37641</v>
      </c>
      <c r="D2046" s="92" t="s">
        <v>172</v>
      </c>
      <c r="E2046" s="91">
        <v>38245.858</v>
      </c>
      <c r="F2046" s="91">
        <v>38655.343999999997</v>
      </c>
      <c r="G2046" s="91">
        <v>-10.02</v>
      </c>
      <c r="H2046" s="91">
        <v>-401.4</v>
      </c>
      <c r="I2046" s="91">
        <v>1929.4580000000001</v>
      </c>
      <c r="J2046" s="90">
        <v>0</v>
      </c>
    </row>
    <row r="2047" spans="1:10">
      <c r="A2047" s="89">
        <v>40586</v>
      </c>
      <c r="B2047" s="90">
        <v>30</v>
      </c>
      <c r="C2047" s="91">
        <v>37098</v>
      </c>
      <c r="D2047" s="92" t="s">
        <v>172</v>
      </c>
      <c r="E2047" s="91">
        <v>37682.332000000002</v>
      </c>
      <c r="F2047" s="91">
        <v>38091.898000000001</v>
      </c>
      <c r="G2047" s="91">
        <v>-10.1</v>
      </c>
      <c r="H2047" s="91">
        <v>-401.4</v>
      </c>
      <c r="I2047" s="91">
        <v>1929.4580000000001</v>
      </c>
      <c r="J2047" s="90">
        <v>0</v>
      </c>
    </row>
    <row r="2048" spans="1:10">
      <c r="A2048" s="89">
        <v>40586</v>
      </c>
      <c r="B2048" s="90">
        <v>31</v>
      </c>
      <c r="C2048" s="91">
        <v>36862</v>
      </c>
      <c r="D2048" s="92" t="s">
        <v>172</v>
      </c>
      <c r="E2048" s="91">
        <v>37481.631999999998</v>
      </c>
      <c r="F2048" s="91">
        <v>37936.536</v>
      </c>
      <c r="G2048" s="91">
        <v>-10.34</v>
      </c>
      <c r="H2048" s="91">
        <v>-447.3</v>
      </c>
      <c r="I2048" s="91">
        <v>1737.432</v>
      </c>
      <c r="J2048" s="90">
        <v>0</v>
      </c>
    </row>
    <row r="2049" spans="1:10">
      <c r="A2049" s="89">
        <v>40586</v>
      </c>
      <c r="B2049" s="90">
        <v>32</v>
      </c>
      <c r="C2049" s="91">
        <v>36684</v>
      </c>
      <c r="D2049" s="92" t="s">
        <v>172</v>
      </c>
      <c r="E2049" s="91">
        <v>37321.614000000001</v>
      </c>
      <c r="F2049" s="91">
        <v>37780.339999999997</v>
      </c>
      <c r="G2049" s="91">
        <v>-10.14</v>
      </c>
      <c r="H2049" s="91">
        <v>-451.6</v>
      </c>
      <c r="I2049" s="91">
        <v>1737.9260000000002</v>
      </c>
      <c r="J2049" s="90">
        <v>0</v>
      </c>
    </row>
    <row r="2050" spans="1:10">
      <c r="A2050" s="89">
        <v>40586</v>
      </c>
      <c r="B2050" s="90">
        <v>33</v>
      </c>
      <c r="C2050" s="91">
        <v>37094</v>
      </c>
      <c r="D2050" s="92" t="s">
        <v>172</v>
      </c>
      <c r="E2050" s="91">
        <v>37766.487999999998</v>
      </c>
      <c r="F2050" s="91">
        <v>38227.870000000003</v>
      </c>
      <c r="G2050" s="91">
        <v>-8.08</v>
      </c>
      <c r="H2050" s="91">
        <v>-451.7</v>
      </c>
      <c r="I2050" s="91">
        <v>1694.144</v>
      </c>
      <c r="J2050" s="90">
        <v>0</v>
      </c>
    </row>
    <row r="2051" spans="1:10">
      <c r="A2051" s="89">
        <v>40586</v>
      </c>
      <c r="B2051" s="90">
        <v>34</v>
      </c>
      <c r="C2051" s="91">
        <v>38849</v>
      </c>
      <c r="D2051" s="92" t="s">
        <v>172</v>
      </c>
      <c r="E2051" s="91">
        <v>39469.025999999998</v>
      </c>
      <c r="F2051" s="91">
        <v>39935.851999999999</v>
      </c>
      <c r="G2051" s="91">
        <v>-18.239999999999998</v>
      </c>
      <c r="H2051" s="91">
        <v>-451.7</v>
      </c>
      <c r="I2051" s="91">
        <v>1694.934</v>
      </c>
      <c r="J2051" s="90">
        <v>0</v>
      </c>
    </row>
    <row r="2052" spans="1:10">
      <c r="A2052" s="89">
        <v>40586</v>
      </c>
      <c r="B2052" s="90">
        <v>35</v>
      </c>
      <c r="C2052" s="91">
        <v>41778</v>
      </c>
      <c r="D2052" s="92" t="s">
        <v>172</v>
      </c>
      <c r="E2052" s="91">
        <v>42414.413999999997</v>
      </c>
      <c r="F2052" s="91">
        <v>42877.26</v>
      </c>
      <c r="G2052" s="91">
        <v>-12.6</v>
      </c>
      <c r="H2052" s="91">
        <v>-451.8</v>
      </c>
      <c r="I2052" s="91">
        <v>1974.4260000000002</v>
      </c>
      <c r="J2052" s="90">
        <v>0</v>
      </c>
    </row>
    <row r="2053" spans="1:10">
      <c r="A2053" s="89">
        <v>40586</v>
      </c>
      <c r="B2053" s="90">
        <v>36</v>
      </c>
      <c r="C2053" s="91">
        <v>44515</v>
      </c>
      <c r="D2053" s="92" t="s">
        <v>172</v>
      </c>
      <c r="E2053" s="91">
        <v>45146.298000000003</v>
      </c>
      <c r="F2053" s="91">
        <v>45609.124000000003</v>
      </c>
      <c r="G2053" s="91">
        <v>-8.2799999999999994</v>
      </c>
      <c r="H2053" s="91">
        <v>-451.7</v>
      </c>
      <c r="I2053" s="91">
        <v>1974.2280000000001</v>
      </c>
      <c r="J2053" s="90">
        <v>0</v>
      </c>
    </row>
    <row r="2054" spans="1:10">
      <c r="A2054" s="89">
        <v>40586</v>
      </c>
      <c r="B2054" s="90">
        <v>37</v>
      </c>
      <c r="C2054" s="91">
        <v>44904</v>
      </c>
      <c r="D2054" s="92" t="s">
        <v>172</v>
      </c>
      <c r="E2054" s="91">
        <v>45491.148000000001</v>
      </c>
      <c r="F2054" s="91">
        <v>45945.934000000001</v>
      </c>
      <c r="G2054" s="91">
        <v>-6.2</v>
      </c>
      <c r="H2054" s="91">
        <v>-451.8</v>
      </c>
      <c r="I2054" s="91">
        <v>1975.71</v>
      </c>
      <c r="J2054" s="90">
        <v>0</v>
      </c>
    </row>
    <row r="2055" spans="1:10">
      <c r="A2055" s="89">
        <v>40586</v>
      </c>
      <c r="B2055" s="90">
        <v>38</v>
      </c>
      <c r="C2055" s="91">
        <v>44490</v>
      </c>
      <c r="D2055" s="92" t="s">
        <v>172</v>
      </c>
      <c r="E2055" s="91">
        <v>45022.637999999999</v>
      </c>
      <c r="F2055" s="91">
        <v>45477.324000000001</v>
      </c>
      <c r="G2055" s="91">
        <v>-6.1</v>
      </c>
      <c r="H2055" s="91">
        <v>-451.8</v>
      </c>
      <c r="I2055" s="91">
        <v>1974.92</v>
      </c>
      <c r="J2055" s="90">
        <v>0</v>
      </c>
    </row>
    <row r="2056" spans="1:10">
      <c r="A2056" s="89">
        <v>40586</v>
      </c>
      <c r="B2056" s="90">
        <v>39</v>
      </c>
      <c r="C2056" s="91">
        <v>43455</v>
      </c>
      <c r="D2056" s="92" t="s">
        <v>172</v>
      </c>
      <c r="E2056" s="91">
        <v>43880.07</v>
      </c>
      <c r="F2056" s="91">
        <v>44342.75</v>
      </c>
      <c r="G2056" s="91">
        <v>-13.8</v>
      </c>
      <c r="H2056" s="91">
        <v>-451.8</v>
      </c>
      <c r="I2056" s="91">
        <v>1974.82</v>
      </c>
      <c r="J2056" s="90">
        <v>0</v>
      </c>
    </row>
    <row r="2057" spans="1:10">
      <c r="A2057" s="89">
        <v>40586</v>
      </c>
      <c r="B2057" s="90">
        <v>40</v>
      </c>
      <c r="C2057" s="91">
        <v>41784</v>
      </c>
      <c r="D2057" s="92" t="s">
        <v>172</v>
      </c>
      <c r="E2057" s="91">
        <v>42292.1</v>
      </c>
      <c r="F2057" s="91">
        <v>42757.305999999997</v>
      </c>
      <c r="G2057" s="91">
        <v>-16.62</v>
      </c>
      <c r="H2057" s="91">
        <v>-451.9</v>
      </c>
      <c r="I2057" s="91">
        <v>1974.92</v>
      </c>
      <c r="J2057" s="90">
        <v>0</v>
      </c>
    </row>
    <row r="2058" spans="1:10">
      <c r="A2058" s="89">
        <v>40586</v>
      </c>
      <c r="B2058" s="90">
        <v>41</v>
      </c>
      <c r="C2058" s="91">
        <v>40366</v>
      </c>
      <c r="D2058" s="92" t="s">
        <v>172</v>
      </c>
      <c r="E2058" s="91">
        <v>40855.394</v>
      </c>
      <c r="F2058" s="91">
        <v>41316.959999999999</v>
      </c>
      <c r="G2058" s="91">
        <v>-12.98</v>
      </c>
      <c r="H2058" s="91">
        <v>-451.8</v>
      </c>
      <c r="I2058" s="91">
        <v>1975.1180000000002</v>
      </c>
      <c r="J2058" s="90">
        <v>0</v>
      </c>
    </row>
    <row r="2059" spans="1:10">
      <c r="A2059" s="89">
        <v>40586</v>
      </c>
      <c r="B2059" s="90">
        <v>42</v>
      </c>
      <c r="C2059" s="91">
        <v>38669</v>
      </c>
      <c r="D2059" s="92" t="s">
        <v>172</v>
      </c>
      <c r="E2059" s="91">
        <v>39182.957999999999</v>
      </c>
      <c r="F2059" s="91">
        <v>39641.843999999997</v>
      </c>
      <c r="G2059" s="91">
        <v>-10.3</v>
      </c>
      <c r="H2059" s="91">
        <v>-451.9</v>
      </c>
      <c r="I2059" s="91">
        <v>1974.03</v>
      </c>
      <c r="J2059" s="90">
        <v>0</v>
      </c>
    </row>
    <row r="2060" spans="1:10">
      <c r="A2060" s="89">
        <v>40586</v>
      </c>
      <c r="B2060" s="90">
        <v>43</v>
      </c>
      <c r="C2060" s="91">
        <v>37337</v>
      </c>
      <c r="D2060" s="92" t="s">
        <v>172</v>
      </c>
      <c r="E2060" s="91">
        <v>37753.707999999999</v>
      </c>
      <c r="F2060" s="91">
        <v>38212.614000000001</v>
      </c>
      <c r="G2060" s="91">
        <v>-10.32</v>
      </c>
      <c r="H2060" s="91">
        <v>-451.8</v>
      </c>
      <c r="I2060" s="91">
        <v>1826.18</v>
      </c>
      <c r="J2060" s="90">
        <v>0</v>
      </c>
    </row>
    <row r="2061" spans="1:10">
      <c r="A2061" s="89">
        <v>40586</v>
      </c>
      <c r="B2061" s="90">
        <v>44</v>
      </c>
      <c r="C2061" s="91">
        <v>36013</v>
      </c>
      <c r="D2061" s="92" t="s">
        <v>172</v>
      </c>
      <c r="E2061" s="91">
        <v>36369.608</v>
      </c>
      <c r="F2061" s="91">
        <v>36824.673999999999</v>
      </c>
      <c r="G2061" s="91">
        <v>-6.48</v>
      </c>
      <c r="H2061" s="91">
        <v>-451.9</v>
      </c>
      <c r="I2061" s="91">
        <v>1825.6860000000001</v>
      </c>
      <c r="J2061" s="90">
        <v>0</v>
      </c>
    </row>
    <row r="2062" spans="1:10">
      <c r="A2062" s="89">
        <v>40586</v>
      </c>
      <c r="B2062" s="90">
        <v>45</v>
      </c>
      <c r="C2062" s="91">
        <v>34856</v>
      </c>
      <c r="D2062" s="92" t="s">
        <v>172</v>
      </c>
      <c r="E2062" s="91">
        <v>35118.271999999997</v>
      </c>
      <c r="F2062" s="91">
        <v>35573.915999999997</v>
      </c>
      <c r="G2062" s="91">
        <v>-62.6</v>
      </c>
      <c r="H2062" s="91">
        <v>-450.4</v>
      </c>
      <c r="I2062" s="91">
        <v>1697.2080000000001</v>
      </c>
      <c r="J2062" s="90">
        <v>0</v>
      </c>
    </row>
    <row r="2063" spans="1:10">
      <c r="A2063" s="89">
        <v>40586</v>
      </c>
      <c r="B2063" s="90">
        <v>46</v>
      </c>
      <c r="C2063" s="91">
        <v>33965</v>
      </c>
      <c r="D2063" s="92" t="s">
        <v>172</v>
      </c>
      <c r="E2063" s="91">
        <v>34233.67</v>
      </c>
      <c r="F2063" s="91">
        <v>34511.436000000002</v>
      </c>
      <c r="G2063" s="91">
        <v>-159.76</v>
      </c>
      <c r="H2063" s="91">
        <v>-271.39999999999998</v>
      </c>
      <c r="I2063" s="91">
        <v>1698.096</v>
      </c>
      <c r="J2063" s="90">
        <v>0</v>
      </c>
    </row>
    <row r="2064" spans="1:10">
      <c r="A2064" s="89">
        <v>40586</v>
      </c>
      <c r="B2064" s="90">
        <v>47</v>
      </c>
      <c r="C2064" s="91">
        <v>32622</v>
      </c>
      <c r="D2064" s="92" t="s">
        <v>172</v>
      </c>
      <c r="E2064" s="91">
        <v>32866.966</v>
      </c>
      <c r="F2064" s="91">
        <v>33221.472000000002</v>
      </c>
      <c r="G2064" s="91">
        <v>-240.04</v>
      </c>
      <c r="H2064" s="91">
        <v>-114.3</v>
      </c>
      <c r="I2064" s="91">
        <v>1894.472</v>
      </c>
      <c r="J2064" s="90">
        <v>0</v>
      </c>
    </row>
    <row r="2065" spans="1:10">
      <c r="A2065" s="89">
        <v>40586</v>
      </c>
      <c r="B2065" s="90">
        <v>48</v>
      </c>
      <c r="C2065" s="91">
        <v>31814</v>
      </c>
      <c r="D2065" s="92" t="s">
        <v>172</v>
      </c>
      <c r="E2065" s="91">
        <v>32056.387999999999</v>
      </c>
      <c r="F2065" s="91">
        <v>32813.264000000003</v>
      </c>
      <c r="G2065" s="91">
        <v>-713.66</v>
      </c>
      <c r="H2065" s="91">
        <v>-114.3</v>
      </c>
      <c r="I2065" s="91">
        <v>1894.1760000000002</v>
      </c>
      <c r="J2065" s="90">
        <v>0</v>
      </c>
    </row>
    <row r="2066" spans="1:10">
      <c r="A2066" s="89">
        <v>40587</v>
      </c>
      <c r="B2066" s="90">
        <v>1</v>
      </c>
      <c r="C2066" s="91">
        <v>32158</v>
      </c>
      <c r="D2066" s="92" t="s">
        <v>172</v>
      </c>
      <c r="E2066" s="91">
        <v>32426.76</v>
      </c>
      <c r="F2066" s="91">
        <v>32935.341999999997</v>
      </c>
      <c r="G2066" s="91">
        <v>-258.74</v>
      </c>
      <c r="H2066" s="91">
        <v>-263.8</v>
      </c>
      <c r="I2066" s="91">
        <v>1970.0780000000002</v>
      </c>
      <c r="J2066" s="90">
        <v>0</v>
      </c>
    </row>
    <row r="2067" spans="1:10">
      <c r="A2067" s="89">
        <v>40587</v>
      </c>
      <c r="B2067" s="90">
        <v>2</v>
      </c>
      <c r="C2067" s="91">
        <v>31887</v>
      </c>
      <c r="D2067" s="92" t="s">
        <v>172</v>
      </c>
      <c r="E2067" s="91">
        <v>32162.598000000002</v>
      </c>
      <c r="F2067" s="91">
        <v>32836.743999999999</v>
      </c>
      <c r="G2067" s="91">
        <v>-274.68</v>
      </c>
      <c r="H2067" s="91">
        <v>-401.1</v>
      </c>
      <c r="I2067" s="91">
        <v>1969.682</v>
      </c>
      <c r="J2067" s="90">
        <v>0</v>
      </c>
    </row>
    <row r="2068" spans="1:10">
      <c r="A2068" s="89">
        <v>40587</v>
      </c>
      <c r="B2068" s="90">
        <v>3</v>
      </c>
      <c r="C2068" s="91">
        <v>31139</v>
      </c>
      <c r="D2068" s="92" t="s">
        <v>172</v>
      </c>
      <c r="E2068" s="91">
        <v>31363.545999999998</v>
      </c>
      <c r="F2068" s="91">
        <v>32582.312000000002</v>
      </c>
      <c r="G2068" s="91">
        <v>-819.3</v>
      </c>
      <c r="H2068" s="91">
        <v>-401.2</v>
      </c>
      <c r="I2068" s="91">
        <v>1970.1760000000002</v>
      </c>
      <c r="J2068" s="90">
        <v>0</v>
      </c>
    </row>
    <row r="2069" spans="1:10">
      <c r="A2069" s="89">
        <v>40587</v>
      </c>
      <c r="B2069" s="90">
        <v>4</v>
      </c>
      <c r="C2069" s="91">
        <v>30185</v>
      </c>
      <c r="D2069" s="92" t="s">
        <v>172</v>
      </c>
      <c r="E2069" s="91">
        <v>30431.75</v>
      </c>
      <c r="F2069" s="91">
        <v>32096.896000000001</v>
      </c>
      <c r="G2069" s="91">
        <v>-1265.68</v>
      </c>
      <c r="H2069" s="91">
        <v>-401.2</v>
      </c>
      <c r="I2069" s="91">
        <v>1969.4840000000002</v>
      </c>
      <c r="J2069" s="90">
        <v>0</v>
      </c>
    </row>
    <row r="2070" spans="1:10">
      <c r="A2070" s="89">
        <v>40587</v>
      </c>
      <c r="B2070" s="90">
        <v>5</v>
      </c>
      <c r="C2070" s="91">
        <v>29470</v>
      </c>
      <c r="D2070" s="92" t="s">
        <v>172</v>
      </c>
      <c r="E2070" s="91">
        <v>29750.074000000001</v>
      </c>
      <c r="F2070" s="91">
        <v>31548.716</v>
      </c>
      <c r="G2070" s="91">
        <v>-1407.28</v>
      </c>
      <c r="H2070" s="91">
        <v>-393.3</v>
      </c>
      <c r="I2070" s="91">
        <v>1970.2740000000001</v>
      </c>
      <c r="J2070" s="90">
        <v>0</v>
      </c>
    </row>
    <row r="2071" spans="1:10">
      <c r="A2071" s="89">
        <v>40587</v>
      </c>
      <c r="B2071" s="90">
        <v>6</v>
      </c>
      <c r="C2071" s="91">
        <v>29112</v>
      </c>
      <c r="D2071" s="92" t="s">
        <v>172</v>
      </c>
      <c r="E2071" s="91">
        <v>29374.492000000002</v>
      </c>
      <c r="F2071" s="91">
        <v>31104.114000000001</v>
      </c>
      <c r="G2071" s="91">
        <v>-1491.5</v>
      </c>
      <c r="H2071" s="91">
        <v>-327.7</v>
      </c>
      <c r="I2071" s="91">
        <v>1969.1880000000001</v>
      </c>
      <c r="J2071" s="90">
        <v>0</v>
      </c>
    </row>
    <row r="2072" spans="1:10">
      <c r="A2072" s="89">
        <v>40587</v>
      </c>
      <c r="B2072" s="90">
        <v>7</v>
      </c>
      <c r="C2072" s="91">
        <v>28366</v>
      </c>
      <c r="D2072" s="92" t="s">
        <v>172</v>
      </c>
      <c r="E2072" s="91">
        <v>28627.245999999999</v>
      </c>
      <c r="F2072" s="91">
        <v>30659.488000000001</v>
      </c>
      <c r="G2072" s="91">
        <v>-1761.62</v>
      </c>
      <c r="H2072" s="91">
        <v>-277.39999999999998</v>
      </c>
      <c r="I2072" s="91">
        <v>1970.2740000000001</v>
      </c>
      <c r="J2072" s="90">
        <v>0</v>
      </c>
    </row>
    <row r="2073" spans="1:10">
      <c r="A2073" s="89">
        <v>40587</v>
      </c>
      <c r="B2073" s="90">
        <v>8</v>
      </c>
      <c r="C2073" s="91">
        <v>27417</v>
      </c>
      <c r="D2073" s="92" t="s">
        <v>172</v>
      </c>
      <c r="E2073" s="91">
        <v>27697.317999999999</v>
      </c>
      <c r="F2073" s="91">
        <v>29869.694</v>
      </c>
      <c r="G2073" s="91">
        <v>-1954.22</v>
      </c>
      <c r="H2073" s="91">
        <v>-219.2</v>
      </c>
      <c r="I2073" s="91">
        <v>1969.9780000000001</v>
      </c>
      <c r="J2073" s="90">
        <v>0</v>
      </c>
    </row>
    <row r="2074" spans="1:10">
      <c r="A2074" s="89">
        <v>40587</v>
      </c>
      <c r="B2074" s="90">
        <v>9</v>
      </c>
      <c r="C2074" s="91">
        <v>26658</v>
      </c>
      <c r="D2074" s="92" t="s">
        <v>172</v>
      </c>
      <c r="E2074" s="91">
        <v>26960.101999999999</v>
      </c>
      <c r="F2074" s="91">
        <v>29212.65</v>
      </c>
      <c r="G2074" s="91">
        <v>-2055.56</v>
      </c>
      <c r="H2074" s="91">
        <v>-197.3</v>
      </c>
      <c r="I2074" s="91">
        <v>1970.1760000000002</v>
      </c>
      <c r="J2074" s="90">
        <v>0</v>
      </c>
    </row>
    <row r="2075" spans="1:10">
      <c r="A2075" s="89">
        <v>40587</v>
      </c>
      <c r="B2075" s="90">
        <v>10</v>
      </c>
      <c r="C2075" s="91">
        <v>26243</v>
      </c>
      <c r="D2075" s="92" t="s">
        <v>172</v>
      </c>
      <c r="E2075" s="91">
        <v>26567.438000000002</v>
      </c>
      <c r="F2075" s="91">
        <v>28805.083999999999</v>
      </c>
      <c r="G2075" s="91">
        <v>-2055.94</v>
      </c>
      <c r="H2075" s="91">
        <v>-181.9</v>
      </c>
      <c r="I2075" s="91">
        <v>1969.4840000000002</v>
      </c>
      <c r="J2075" s="90">
        <v>0</v>
      </c>
    </row>
    <row r="2076" spans="1:10">
      <c r="A2076" s="89">
        <v>40587</v>
      </c>
      <c r="B2076" s="90">
        <v>11</v>
      </c>
      <c r="C2076" s="91">
        <v>26118</v>
      </c>
      <c r="D2076" s="92" t="s">
        <v>172</v>
      </c>
      <c r="E2076" s="91">
        <v>26458.92</v>
      </c>
      <c r="F2076" s="91">
        <v>28605.506000000001</v>
      </c>
      <c r="G2076" s="91">
        <v>-2032.12</v>
      </c>
      <c r="H2076" s="91">
        <v>-114.3</v>
      </c>
      <c r="I2076" s="91">
        <v>1970.0780000000002</v>
      </c>
      <c r="J2076" s="90">
        <v>0</v>
      </c>
    </row>
    <row r="2077" spans="1:10">
      <c r="A2077" s="89">
        <v>40587</v>
      </c>
      <c r="B2077" s="90">
        <v>12</v>
      </c>
      <c r="C2077" s="91">
        <v>26199</v>
      </c>
      <c r="D2077" s="92" t="s">
        <v>172</v>
      </c>
      <c r="E2077" s="91">
        <v>26519.644</v>
      </c>
      <c r="F2077" s="91">
        <v>28545.37</v>
      </c>
      <c r="G2077" s="91">
        <v>-1911.26</v>
      </c>
      <c r="H2077" s="91">
        <v>-114.3</v>
      </c>
      <c r="I2077" s="91">
        <v>1969.88</v>
      </c>
      <c r="J2077" s="90">
        <v>0</v>
      </c>
    </row>
    <row r="2078" spans="1:10">
      <c r="A2078" s="89">
        <v>40587</v>
      </c>
      <c r="B2078" s="90">
        <v>13</v>
      </c>
      <c r="C2078" s="91">
        <v>26844</v>
      </c>
      <c r="D2078" s="92" t="s">
        <v>172</v>
      </c>
      <c r="E2078" s="91">
        <v>27189.69</v>
      </c>
      <c r="F2078" s="91">
        <v>29094.281999999999</v>
      </c>
      <c r="G2078" s="91">
        <v>-1792.26</v>
      </c>
      <c r="H2078" s="91">
        <v>-114.3</v>
      </c>
      <c r="I2078" s="91">
        <v>1969.3860000000002</v>
      </c>
      <c r="J2078" s="90">
        <v>0</v>
      </c>
    </row>
    <row r="2079" spans="1:10">
      <c r="A2079" s="89">
        <v>40587</v>
      </c>
      <c r="B2079" s="90">
        <v>14</v>
      </c>
      <c r="C2079" s="91">
        <v>27179</v>
      </c>
      <c r="D2079" s="92" t="s">
        <v>172</v>
      </c>
      <c r="E2079" s="91">
        <v>27562.564000000002</v>
      </c>
      <c r="F2079" s="91">
        <v>29088.83</v>
      </c>
      <c r="G2079" s="91">
        <v>-1430.36</v>
      </c>
      <c r="H2079" s="91">
        <v>-114.2</v>
      </c>
      <c r="I2079" s="91">
        <v>1968.6940000000002</v>
      </c>
      <c r="J2079" s="90">
        <v>0</v>
      </c>
    </row>
    <row r="2080" spans="1:10">
      <c r="A2080" s="89">
        <v>40587</v>
      </c>
      <c r="B2080" s="90">
        <v>15</v>
      </c>
      <c r="C2080" s="91">
        <v>27784</v>
      </c>
      <c r="D2080" s="92" t="s">
        <v>172</v>
      </c>
      <c r="E2080" s="91">
        <v>28141.206000000002</v>
      </c>
      <c r="F2080" s="91">
        <v>29314.671999999999</v>
      </c>
      <c r="G2080" s="91">
        <v>-1059</v>
      </c>
      <c r="H2080" s="91">
        <v>-114.3</v>
      </c>
      <c r="I2080" s="91">
        <v>1827.86</v>
      </c>
      <c r="J2080" s="90">
        <v>0</v>
      </c>
    </row>
    <row r="2081" spans="1:10">
      <c r="A2081" s="89">
        <v>40587</v>
      </c>
      <c r="B2081" s="90">
        <v>16</v>
      </c>
      <c r="C2081" s="91">
        <v>27934</v>
      </c>
      <c r="D2081" s="92" t="s">
        <v>172</v>
      </c>
      <c r="E2081" s="91">
        <v>28291.356</v>
      </c>
      <c r="F2081" s="91">
        <v>28768.842000000001</v>
      </c>
      <c r="G2081" s="91">
        <v>-500.92</v>
      </c>
      <c r="H2081" s="91">
        <v>-114.3</v>
      </c>
      <c r="I2081" s="91">
        <v>1828.058</v>
      </c>
      <c r="J2081" s="90">
        <v>0</v>
      </c>
    </row>
    <row r="2082" spans="1:10">
      <c r="A2082" s="89">
        <v>40587</v>
      </c>
      <c r="B2082" s="90">
        <v>17</v>
      </c>
      <c r="C2082" s="91">
        <v>29543</v>
      </c>
      <c r="D2082" s="92" t="s">
        <v>172</v>
      </c>
      <c r="E2082" s="91">
        <v>29924.67</v>
      </c>
      <c r="F2082" s="91">
        <v>30198.436000000002</v>
      </c>
      <c r="G2082" s="91">
        <v>-159.30000000000001</v>
      </c>
      <c r="H2082" s="91">
        <v>-114.2</v>
      </c>
      <c r="I2082" s="91">
        <v>1748.3020000000001</v>
      </c>
      <c r="J2082" s="90">
        <v>0</v>
      </c>
    </row>
    <row r="2083" spans="1:10">
      <c r="A2083" s="89">
        <v>40587</v>
      </c>
      <c r="B2083" s="90">
        <v>18</v>
      </c>
      <c r="C2083" s="91">
        <v>31582</v>
      </c>
      <c r="D2083" s="92" t="s">
        <v>172</v>
      </c>
      <c r="E2083" s="91">
        <v>31969.934000000001</v>
      </c>
      <c r="F2083" s="91">
        <v>32248.18</v>
      </c>
      <c r="G2083" s="91">
        <v>-163.78</v>
      </c>
      <c r="H2083" s="91">
        <v>-114.3</v>
      </c>
      <c r="I2083" s="91">
        <v>1748.8960000000002</v>
      </c>
      <c r="J2083" s="90">
        <v>0</v>
      </c>
    </row>
    <row r="2084" spans="1:10">
      <c r="A2084" s="89">
        <v>40587</v>
      </c>
      <c r="B2084" s="90">
        <v>19</v>
      </c>
      <c r="C2084" s="91">
        <v>33663</v>
      </c>
      <c r="D2084" s="92" t="s">
        <v>172</v>
      </c>
      <c r="E2084" s="91">
        <v>34098.769999999997</v>
      </c>
      <c r="F2084" s="91">
        <v>34523.802000000003</v>
      </c>
      <c r="G2084" s="91">
        <v>-160.94</v>
      </c>
      <c r="H2084" s="91">
        <v>-263.7</v>
      </c>
      <c r="I2084" s="91">
        <v>1841.0060000000001</v>
      </c>
      <c r="J2084" s="90">
        <v>0</v>
      </c>
    </row>
    <row r="2085" spans="1:10">
      <c r="A2085" s="89">
        <v>40587</v>
      </c>
      <c r="B2085" s="90">
        <v>20</v>
      </c>
      <c r="C2085" s="91">
        <v>35468</v>
      </c>
      <c r="D2085" s="92" t="s">
        <v>172</v>
      </c>
      <c r="E2085" s="91">
        <v>35896.762000000002</v>
      </c>
      <c r="F2085" s="91">
        <v>36309.748</v>
      </c>
      <c r="G2085" s="91">
        <v>-7.52</v>
      </c>
      <c r="H2085" s="91">
        <v>-400.7</v>
      </c>
      <c r="I2085" s="91">
        <v>1840.9060000000002</v>
      </c>
      <c r="J2085" s="90">
        <v>0</v>
      </c>
    </row>
    <row r="2086" spans="1:10">
      <c r="A2086" s="89">
        <v>40587</v>
      </c>
      <c r="B2086" s="90">
        <v>21</v>
      </c>
      <c r="C2086" s="91">
        <v>37039</v>
      </c>
      <c r="D2086" s="92" t="s">
        <v>172</v>
      </c>
      <c r="E2086" s="91">
        <v>37487.955999999998</v>
      </c>
      <c r="F2086" s="91">
        <v>37902.722000000002</v>
      </c>
      <c r="G2086" s="91">
        <v>-10.8</v>
      </c>
      <c r="H2086" s="91">
        <v>-400.8</v>
      </c>
      <c r="I2086" s="91">
        <v>1783.98</v>
      </c>
      <c r="J2086" s="90">
        <v>0</v>
      </c>
    </row>
    <row r="2087" spans="1:10">
      <c r="A2087" s="89">
        <v>40587</v>
      </c>
      <c r="B2087" s="90">
        <v>22</v>
      </c>
      <c r="C2087" s="91">
        <v>38227</v>
      </c>
      <c r="D2087" s="92" t="s">
        <v>172</v>
      </c>
      <c r="E2087" s="91">
        <v>38645.21</v>
      </c>
      <c r="F2087" s="91">
        <v>39060.856</v>
      </c>
      <c r="G2087" s="91">
        <v>-16.18</v>
      </c>
      <c r="H2087" s="91">
        <v>-400.9</v>
      </c>
      <c r="I2087" s="91">
        <v>1783.98</v>
      </c>
      <c r="J2087" s="90">
        <v>0</v>
      </c>
    </row>
    <row r="2088" spans="1:10">
      <c r="A2088" s="89">
        <v>40587</v>
      </c>
      <c r="B2088" s="90">
        <v>23</v>
      </c>
      <c r="C2088" s="91">
        <v>39128</v>
      </c>
      <c r="D2088" s="92" t="s">
        <v>172</v>
      </c>
      <c r="E2088" s="91">
        <v>39524.696000000004</v>
      </c>
      <c r="F2088" s="91">
        <v>39940.542000000001</v>
      </c>
      <c r="G2088" s="91">
        <v>-16.38</v>
      </c>
      <c r="H2088" s="91">
        <v>-400.8</v>
      </c>
      <c r="I2088" s="91">
        <v>1948.8280000000002</v>
      </c>
      <c r="J2088" s="90">
        <v>0</v>
      </c>
    </row>
    <row r="2089" spans="1:10">
      <c r="A2089" s="89">
        <v>40587</v>
      </c>
      <c r="B2089" s="90">
        <v>24</v>
      </c>
      <c r="C2089" s="91">
        <v>39926</v>
      </c>
      <c r="D2089" s="92" t="s">
        <v>172</v>
      </c>
      <c r="E2089" s="91">
        <v>40350.828000000001</v>
      </c>
      <c r="F2089" s="91">
        <v>40766.694000000003</v>
      </c>
      <c r="G2089" s="91">
        <v>-11.9</v>
      </c>
      <c r="H2089" s="91">
        <v>-400.8</v>
      </c>
      <c r="I2089" s="91">
        <v>1948.1360000000002</v>
      </c>
      <c r="J2089" s="90">
        <v>0</v>
      </c>
    </row>
    <row r="2090" spans="1:10">
      <c r="A2090" s="89">
        <v>40587</v>
      </c>
      <c r="B2090" s="90">
        <v>25</v>
      </c>
      <c r="C2090" s="91">
        <v>40650</v>
      </c>
      <c r="D2090" s="92" t="s">
        <v>172</v>
      </c>
      <c r="E2090" s="91">
        <v>41085.483999999997</v>
      </c>
      <c r="F2090" s="91">
        <v>41501.49</v>
      </c>
      <c r="G2090" s="91">
        <v>-12.6</v>
      </c>
      <c r="H2090" s="91">
        <v>-400.9</v>
      </c>
      <c r="I2090" s="91">
        <v>1968.7920000000001</v>
      </c>
      <c r="J2090" s="90">
        <v>0</v>
      </c>
    </row>
    <row r="2091" spans="1:10">
      <c r="A2091" s="89">
        <v>40587</v>
      </c>
      <c r="B2091" s="90">
        <v>26</v>
      </c>
      <c r="C2091" s="91">
        <v>40765</v>
      </c>
      <c r="D2091" s="92" t="s">
        <v>172</v>
      </c>
      <c r="E2091" s="91">
        <v>41250.478000000003</v>
      </c>
      <c r="F2091" s="91">
        <v>41667.78</v>
      </c>
      <c r="G2091" s="91">
        <v>-17.02</v>
      </c>
      <c r="H2091" s="91">
        <v>-400.9</v>
      </c>
      <c r="I2091" s="91">
        <v>1968.5940000000001</v>
      </c>
      <c r="J2091" s="90">
        <v>0</v>
      </c>
    </row>
    <row r="2092" spans="1:10">
      <c r="A2092" s="89">
        <v>40587</v>
      </c>
      <c r="B2092" s="90">
        <v>27</v>
      </c>
      <c r="C2092" s="91">
        <v>40456</v>
      </c>
      <c r="D2092" s="92" t="s">
        <v>172</v>
      </c>
      <c r="E2092" s="91">
        <v>41017.031999999999</v>
      </c>
      <c r="F2092" s="91">
        <v>41430.998</v>
      </c>
      <c r="G2092" s="91">
        <v>-14.5</v>
      </c>
      <c r="H2092" s="91">
        <v>-401.1</v>
      </c>
      <c r="I2092" s="91">
        <v>1969.88</v>
      </c>
      <c r="J2092" s="90">
        <v>0</v>
      </c>
    </row>
    <row r="2093" spans="1:10">
      <c r="A2093" s="89">
        <v>40587</v>
      </c>
      <c r="B2093" s="90">
        <v>28</v>
      </c>
      <c r="C2093" s="91">
        <v>40447</v>
      </c>
      <c r="D2093" s="92" t="s">
        <v>172</v>
      </c>
      <c r="E2093" s="91">
        <v>40923.466</v>
      </c>
      <c r="F2093" s="91">
        <v>41334.464</v>
      </c>
      <c r="G2093" s="91">
        <v>-8.68</v>
      </c>
      <c r="H2093" s="91">
        <v>-401.1</v>
      </c>
      <c r="I2093" s="91">
        <v>1969.5820000000001</v>
      </c>
      <c r="J2093" s="90">
        <v>0</v>
      </c>
    </row>
    <row r="2094" spans="1:10">
      <c r="A2094" s="89">
        <v>40587</v>
      </c>
      <c r="B2094" s="90">
        <v>29</v>
      </c>
      <c r="C2094" s="91">
        <v>40460</v>
      </c>
      <c r="D2094" s="92" t="s">
        <v>172</v>
      </c>
      <c r="E2094" s="91">
        <v>40937.22</v>
      </c>
      <c r="F2094" s="91">
        <v>41349.385999999999</v>
      </c>
      <c r="G2094" s="91">
        <v>-8.6999999999999993</v>
      </c>
      <c r="H2094" s="91">
        <v>-401.2</v>
      </c>
      <c r="I2094" s="91">
        <v>1694.934</v>
      </c>
      <c r="J2094" s="90">
        <v>0</v>
      </c>
    </row>
    <row r="2095" spans="1:10">
      <c r="A2095" s="89">
        <v>40587</v>
      </c>
      <c r="B2095" s="90">
        <v>30</v>
      </c>
      <c r="C2095" s="91">
        <v>40330</v>
      </c>
      <c r="D2095" s="92" t="s">
        <v>172</v>
      </c>
      <c r="E2095" s="91">
        <v>40867.57</v>
      </c>
      <c r="F2095" s="91">
        <v>41279.336000000003</v>
      </c>
      <c r="G2095" s="91">
        <v>-12.3</v>
      </c>
      <c r="H2095" s="91">
        <v>-401.3</v>
      </c>
      <c r="I2095" s="91">
        <v>1713.614</v>
      </c>
      <c r="J2095" s="90">
        <v>0</v>
      </c>
    </row>
    <row r="2096" spans="1:10">
      <c r="A2096" s="89">
        <v>40587</v>
      </c>
      <c r="B2096" s="90">
        <v>31</v>
      </c>
      <c r="C2096" s="91">
        <v>40305</v>
      </c>
      <c r="D2096" s="92" t="s">
        <v>172</v>
      </c>
      <c r="E2096" s="91">
        <v>40952.964</v>
      </c>
      <c r="F2096" s="91">
        <v>41411.944000000003</v>
      </c>
      <c r="G2096" s="91">
        <v>-12.9</v>
      </c>
      <c r="H2096" s="91">
        <v>-447.1</v>
      </c>
      <c r="I2096" s="91">
        <v>1972.2520000000002</v>
      </c>
      <c r="J2096" s="90">
        <v>0</v>
      </c>
    </row>
    <row r="2097" spans="1:10">
      <c r="A2097" s="89">
        <v>40587</v>
      </c>
      <c r="B2097" s="90">
        <v>32</v>
      </c>
      <c r="C2097" s="91">
        <v>40895</v>
      </c>
      <c r="D2097" s="92" t="s">
        <v>172</v>
      </c>
      <c r="E2097" s="91">
        <v>41429.775999999998</v>
      </c>
      <c r="F2097" s="91">
        <v>41894.002</v>
      </c>
      <c r="G2097" s="91">
        <v>-8.84</v>
      </c>
      <c r="H2097" s="91">
        <v>-451.6</v>
      </c>
      <c r="I2097" s="91">
        <v>1973.14</v>
      </c>
      <c r="J2097" s="90">
        <v>0</v>
      </c>
    </row>
    <row r="2098" spans="1:10">
      <c r="A2098" s="89">
        <v>40587</v>
      </c>
      <c r="B2098" s="90">
        <v>33</v>
      </c>
      <c r="C2098" s="91">
        <v>41569</v>
      </c>
      <c r="D2098" s="92" t="s">
        <v>172</v>
      </c>
      <c r="E2098" s="91">
        <v>42104.137999999999</v>
      </c>
      <c r="F2098" s="91">
        <v>42566.624000000003</v>
      </c>
      <c r="G2098" s="91">
        <v>-13.9</v>
      </c>
      <c r="H2098" s="91">
        <v>-451.7</v>
      </c>
      <c r="I2098" s="91">
        <v>1974.82</v>
      </c>
      <c r="J2098" s="90">
        <v>0</v>
      </c>
    </row>
    <row r="2099" spans="1:10">
      <c r="A2099" s="89">
        <v>40587</v>
      </c>
      <c r="B2099" s="90">
        <v>34</v>
      </c>
      <c r="C2099" s="91">
        <v>42542</v>
      </c>
      <c r="D2099" s="92" t="s">
        <v>172</v>
      </c>
      <c r="E2099" s="91">
        <v>43079.232000000004</v>
      </c>
      <c r="F2099" s="91">
        <v>43554.214</v>
      </c>
      <c r="G2099" s="91">
        <v>-16.88</v>
      </c>
      <c r="H2099" s="91">
        <v>-451.7</v>
      </c>
      <c r="I2099" s="91">
        <v>1974.03</v>
      </c>
      <c r="J2099" s="90">
        <v>0</v>
      </c>
    </row>
    <row r="2100" spans="1:10">
      <c r="A2100" s="89">
        <v>40587</v>
      </c>
      <c r="B2100" s="90">
        <v>35</v>
      </c>
      <c r="C2100" s="91">
        <v>44266</v>
      </c>
      <c r="D2100" s="92" t="s">
        <v>172</v>
      </c>
      <c r="E2100" s="91">
        <v>44814.61</v>
      </c>
      <c r="F2100" s="91">
        <v>45275.696000000004</v>
      </c>
      <c r="G2100" s="91">
        <v>-12.06</v>
      </c>
      <c r="H2100" s="91">
        <v>-451.8</v>
      </c>
      <c r="I2100" s="91">
        <v>1967.902</v>
      </c>
      <c r="J2100" s="90">
        <v>0</v>
      </c>
    </row>
    <row r="2101" spans="1:10">
      <c r="A2101" s="89">
        <v>40587</v>
      </c>
      <c r="B2101" s="90">
        <v>36</v>
      </c>
      <c r="C2101" s="91">
        <v>45698</v>
      </c>
      <c r="D2101" s="92" t="s">
        <v>172</v>
      </c>
      <c r="E2101" s="91">
        <v>46263.998</v>
      </c>
      <c r="F2101" s="91">
        <v>46731.184000000001</v>
      </c>
      <c r="G2101" s="91">
        <v>-7.04</v>
      </c>
      <c r="H2101" s="91">
        <v>-451.9</v>
      </c>
      <c r="I2101" s="91">
        <v>1968.3980000000001</v>
      </c>
      <c r="J2101" s="90">
        <v>0</v>
      </c>
    </row>
    <row r="2102" spans="1:10">
      <c r="A2102" s="89">
        <v>40587</v>
      </c>
      <c r="B2102" s="90">
        <v>37</v>
      </c>
      <c r="C2102" s="91">
        <v>45649</v>
      </c>
      <c r="D2102" s="92" t="s">
        <v>172</v>
      </c>
      <c r="E2102" s="91">
        <v>46192.866000000002</v>
      </c>
      <c r="F2102" s="91">
        <v>46650.868000000002</v>
      </c>
      <c r="G2102" s="91">
        <v>-5.5</v>
      </c>
      <c r="H2102" s="91">
        <v>-451.9</v>
      </c>
      <c r="I2102" s="91">
        <v>1973.932</v>
      </c>
      <c r="J2102" s="90">
        <v>0</v>
      </c>
    </row>
    <row r="2103" spans="1:10">
      <c r="A2103" s="89">
        <v>40587</v>
      </c>
      <c r="B2103" s="90">
        <v>38</v>
      </c>
      <c r="C2103" s="91">
        <v>45025</v>
      </c>
      <c r="D2103" s="92" t="s">
        <v>172</v>
      </c>
      <c r="E2103" s="91">
        <v>45547.374000000003</v>
      </c>
      <c r="F2103" s="91">
        <v>46009.696000000004</v>
      </c>
      <c r="G2103" s="91">
        <v>-12.12</v>
      </c>
      <c r="H2103" s="91">
        <v>-451.9</v>
      </c>
      <c r="I2103" s="91">
        <v>1972.6460000000002</v>
      </c>
      <c r="J2103" s="90">
        <v>0</v>
      </c>
    </row>
    <row r="2104" spans="1:10">
      <c r="A2104" s="89">
        <v>40587</v>
      </c>
      <c r="B2104" s="90">
        <v>39</v>
      </c>
      <c r="C2104" s="91">
        <v>44072</v>
      </c>
      <c r="D2104" s="92" t="s">
        <v>172</v>
      </c>
      <c r="E2104" s="91">
        <v>44551.421999999999</v>
      </c>
      <c r="F2104" s="91">
        <v>45014.328000000001</v>
      </c>
      <c r="G2104" s="91">
        <v>-6.88</v>
      </c>
      <c r="H2104" s="91">
        <v>-452</v>
      </c>
      <c r="I2104" s="91">
        <v>1820.0540000000001</v>
      </c>
      <c r="J2104" s="90">
        <v>0</v>
      </c>
    </row>
    <row r="2105" spans="1:10">
      <c r="A2105" s="89">
        <v>40587</v>
      </c>
      <c r="B2105" s="90">
        <v>40</v>
      </c>
      <c r="C2105" s="91">
        <v>42946</v>
      </c>
      <c r="D2105" s="92" t="s">
        <v>172</v>
      </c>
      <c r="E2105" s="91">
        <v>43391.92</v>
      </c>
      <c r="F2105" s="91">
        <v>43852.885999999999</v>
      </c>
      <c r="G2105" s="91">
        <v>-10.42</v>
      </c>
      <c r="H2105" s="91">
        <v>-452</v>
      </c>
      <c r="I2105" s="91">
        <v>1819.856</v>
      </c>
      <c r="J2105" s="90">
        <v>0</v>
      </c>
    </row>
    <row r="2106" spans="1:10">
      <c r="A2106" s="89">
        <v>40587</v>
      </c>
      <c r="B2106" s="90">
        <v>41</v>
      </c>
      <c r="C2106" s="91">
        <v>41752</v>
      </c>
      <c r="D2106" s="92" t="s">
        <v>172</v>
      </c>
      <c r="E2106" s="91">
        <v>42288.514000000003</v>
      </c>
      <c r="F2106" s="91">
        <v>42750.826000000001</v>
      </c>
      <c r="G2106" s="91">
        <v>-10.5</v>
      </c>
      <c r="H2106" s="91">
        <v>-451.9</v>
      </c>
      <c r="I2106" s="91">
        <v>1811.356</v>
      </c>
      <c r="J2106" s="90">
        <v>0</v>
      </c>
    </row>
    <row r="2107" spans="1:10">
      <c r="A2107" s="89">
        <v>40587</v>
      </c>
      <c r="B2107" s="90">
        <v>42</v>
      </c>
      <c r="C2107" s="91">
        <v>40404</v>
      </c>
      <c r="D2107" s="92" t="s">
        <v>172</v>
      </c>
      <c r="E2107" s="91">
        <v>40946.932000000001</v>
      </c>
      <c r="F2107" s="91">
        <v>41408.658000000003</v>
      </c>
      <c r="G2107" s="91">
        <v>-13.14</v>
      </c>
      <c r="H2107" s="91">
        <v>-451.9</v>
      </c>
      <c r="I2107" s="91">
        <v>1808.7860000000001</v>
      </c>
      <c r="J2107" s="90">
        <v>0</v>
      </c>
    </row>
    <row r="2108" spans="1:10">
      <c r="A2108" s="89">
        <v>40587</v>
      </c>
      <c r="B2108" s="90">
        <v>43</v>
      </c>
      <c r="C2108" s="91">
        <v>39157</v>
      </c>
      <c r="D2108" s="92" t="s">
        <v>172</v>
      </c>
      <c r="E2108" s="91">
        <v>39707.021999999997</v>
      </c>
      <c r="F2108" s="91">
        <v>40166.883999999998</v>
      </c>
      <c r="G2108" s="91">
        <v>-6.08</v>
      </c>
      <c r="H2108" s="91">
        <v>-451.9</v>
      </c>
      <c r="I2108" s="91">
        <v>1574.6580000000001</v>
      </c>
      <c r="J2108" s="90">
        <v>0</v>
      </c>
    </row>
    <row r="2109" spans="1:10">
      <c r="A2109" s="89">
        <v>40587</v>
      </c>
      <c r="B2109" s="90">
        <v>44</v>
      </c>
      <c r="C2109" s="91">
        <v>37354</v>
      </c>
      <c r="D2109" s="92" t="s">
        <v>172</v>
      </c>
      <c r="E2109" s="91">
        <v>37880.858</v>
      </c>
      <c r="F2109" s="91">
        <v>38339.684000000001</v>
      </c>
      <c r="G2109" s="91">
        <v>-10.24</v>
      </c>
      <c r="H2109" s="91">
        <v>-452</v>
      </c>
      <c r="I2109" s="91">
        <v>1573.768</v>
      </c>
      <c r="J2109" s="90">
        <v>0</v>
      </c>
    </row>
    <row r="2110" spans="1:10">
      <c r="A2110" s="89">
        <v>40587</v>
      </c>
      <c r="B2110" s="90">
        <v>45</v>
      </c>
      <c r="C2110" s="91">
        <v>35737</v>
      </c>
      <c r="D2110" s="92" t="s">
        <v>172</v>
      </c>
      <c r="E2110" s="91">
        <v>36244.379999999997</v>
      </c>
      <c r="F2110" s="91">
        <v>36710.946000000004</v>
      </c>
      <c r="G2110" s="91">
        <v>-17.98</v>
      </c>
      <c r="H2110" s="91">
        <v>-452</v>
      </c>
      <c r="I2110" s="91">
        <v>1432.442</v>
      </c>
      <c r="J2110" s="90">
        <v>0</v>
      </c>
    </row>
    <row r="2111" spans="1:10">
      <c r="A2111" s="89">
        <v>40587</v>
      </c>
      <c r="B2111" s="90">
        <v>46</v>
      </c>
      <c r="C2111" s="91">
        <v>34200</v>
      </c>
      <c r="D2111" s="92" t="s">
        <v>172</v>
      </c>
      <c r="E2111" s="91">
        <v>34737.576000000001</v>
      </c>
      <c r="F2111" s="91">
        <v>35353.06</v>
      </c>
      <c r="G2111" s="91">
        <v>-168.6</v>
      </c>
      <c r="H2111" s="91">
        <v>-447.9</v>
      </c>
      <c r="I2111" s="91">
        <v>1433.826</v>
      </c>
      <c r="J2111" s="90">
        <v>0</v>
      </c>
    </row>
    <row r="2112" spans="1:10">
      <c r="A2112" s="89">
        <v>40587</v>
      </c>
      <c r="B2112" s="90">
        <v>47</v>
      </c>
      <c r="C2112" s="91">
        <v>32345</v>
      </c>
      <c r="D2112" s="92" t="s">
        <v>172</v>
      </c>
      <c r="E2112" s="91">
        <v>32875.334000000003</v>
      </c>
      <c r="F2112" s="91">
        <v>34071.040000000001</v>
      </c>
      <c r="G2112" s="91">
        <v>-796.1</v>
      </c>
      <c r="H2112" s="91">
        <v>-401.6</v>
      </c>
      <c r="I2112" s="91">
        <v>1603.318</v>
      </c>
      <c r="J2112" s="90">
        <v>0</v>
      </c>
    </row>
    <row r="2113" spans="1:10">
      <c r="A2113" s="89">
        <v>40587</v>
      </c>
      <c r="B2113" s="90">
        <v>48</v>
      </c>
      <c r="C2113" s="91">
        <v>31105</v>
      </c>
      <c r="D2113" s="92" t="s">
        <v>172</v>
      </c>
      <c r="E2113" s="91">
        <v>31645.013999999999</v>
      </c>
      <c r="F2113" s="91">
        <v>33232.94</v>
      </c>
      <c r="G2113" s="91">
        <v>-1188.46</v>
      </c>
      <c r="H2113" s="91">
        <v>-401.6</v>
      </c>
      <c r="I2113" s="91">
        <v>1603.8140000000001</v>
      </c>
      <c r="J2113" s="90">
        <v>0</v>
      </c>
    </row>
    <row r="2114" spans="1:10">
      <c r="A2114" s="89">
        <v>40588</v>
      </c>
      <c r="B2114" s="90">
        <v>1</v>
      </c>
      <c r="C2114" s="91">
        <v>31510</v>
      </c>
      <c r="D2114" s="92" t="s">
        <v>172</v>
      </c>
      <c r="E2114" s="91">
        <v>32097.25</v>
      </c>
      <c r="F2114" s="91">
        <v>33549.016000000003</v>
      </c>
      <c r="G2114" s="91">
        <v>-977.3</v>
      </c>
      <c r="H2114" s="91">
        <v>-401.6</v>
      </c>
      <c r="I2114" s="91">
        <v>1604.11</v>
      </c>
      <c r="J2114" s="90">
        <v>0</v>
      </c>
    </row>
    <row r="2115" spans="1:10">
      <c r="A2115" s="89">
        <v>40588</v>
      </c>
      <c r="B2115" s="90">
        <v>2</v>
      </c>
      <c r="C2115" s="91">
        <v>31855</v>
      </c>
      <c r="D2115" s="92" t="s">
        <v>172</v>
      </c>
      <c r="E2115" s="91">
        <v>32417.526000000002</v>
      </c>
      <c r="F2115" s="91">
        <v>33863.911999999997</v>
      </c>
      <c r="G2115" s="91">
        <v>-1046.92</v>
      </c>
      <c r="H2115" s="91">
        <v>-401.5</v>
      </c>
      <c r="I2115" s="91">
        <v>1604.702</v>
      </c>
      <c r="J2115" s="90">
        <v>0</v>
      </c>
    </row>
    <row r="2116" spans="1:10">
      <c r="A2116" s="89">
        <v>40588</v>
      </c>
      <c r="B2116" s="90">
        <v>3</v>
      </c>
      <c r="C2116" s="91">
        <v>31562</v>
      </c>
      <c r="D2116" s="92" t="s">
        <v>172</v>
      </c>
      <c r="E2116" s="91">
        <v>32137.916000000001</v>
      </c>
      <c r="F2116" s="91">
        <v>33685.042000000001</v>
      </c>
      <c r="G2116" s="91">
        <v>-1147.6600000000001</v>
      </c>
      <c r="H2116" s="91">
        <v>-401.6</v>
      </c>
      <c r="I2116" s="91">
        <v>1950.3120000000001</v>
      </c>
      <c r="J2116" s="90">
        <v>0</v>
      </c>
    </row>
    <row r="2117" spans="1:10">
      <c r="A2117" s="89">
        <v>40588</v>
      </c>
      <c r="B2117" s="90">
        <v>4</v>
      </c>
      <c r="C2117" s="91">
        <v>30908</v>
      </c>
      <c r="D2117" s="92" t="s">
        <v>172</v>
      </c>
      <c r="E2117" s="91">
        <v>31482.292000000001</v>
      </c>
      <c r="F2117" s="91">
        <v>33135.917999999998</v>
      </c>
      <c r="G2117" s="91">
        <v>-1254.1600000000001</v>
      </c>
      <c r="H2117" s="91">
        <v>-401.5</v>
      </c>
      <c r="I2117" s="91">
        <v>1949.816</v>
      </c>
      <c r="J2117" s="90">
        <v>0</v>
      </c>
    </row>
    <row r="2118" spans="1:10">
      <c r="A2118" s="89">
        <v>40588</v>
      </c>
      <c r="B2118" s="90">
        <v>5</v>
      </c>
      <c r="C2118" s="91">
        <v>30440</v>
      </c>
      <c r="D2118" s="92" t="s">
        <v>172</v>
      </c>
      <c r="E2118" s="91">
        <v>31048.941999999999</v>
      </c>
      <c r="F2118" s="91">
        <v>32905.088000000003</v>
      </c>
      <c r="G2118" s="91">
        <v>-1456.68</v>
      </c>
      <c r="H2118" s="91">
        <v>-401.5</v>
      </c>
      <c r="I2118" s="91">
        <v>1974.82</v>
      </c>
      <c r="J2118" s="90">
        <v>0</v>
      </c>
    </row>
    <row r="2119" spans="1:10">
      <c r="A2119" s="89">
        <v>40588</v>
      </c>
      <c r="B2119" s="90">
        <v>6</v>
      </c>
      <c r="C2119" s="91">
        <v>30566</v>
      </c>
      <c r="D2119" s="92" t="s">
        <v>172</v>
      </c>
      <c r="E2119" s="91">
        <v>31136.162</v>
      </c>
      <c r="F2119" s="91">
        <v>32992.468000000001</v>
      </c>
      <c r="G2119" s="91">
        <v>-1456.84</v>
      </c>
      <c r="H2119" s="91">
        <v>-401.6</v>
      </c>
      <c r="I2119" s="91">
        <v>1969.3860000000002</v>
      </c>
      <c r="J2119" s="90">
        <v>0</v>
      </c>
    </row>
    <row r="2120" spans="1:10">
      <c r="A2120" s="89">
        <v>40588</v>
      </c>
      <c r="B2120" s="90">
        <v>7</v>
      </c>
      <c r="C2120" s="91">
        <v>30128</v>
      </c>
      <c r="D2120" s="92" t="s">
        <v>172</v>
      </c>
      <c r="E2120" s="91">
        <v>30638.901999999998</v>
      </c>
      <c r="F2120" s="91">
        <v>32817.588000000003</v>
      </c>
      <c r="G2120" s="91">
        <v>-1779.22</v>
      </c>
      <c r="H2120" s="91">
        <v>-401.5</v>
      </c>
      <c r="I2120" s="91">
        <v>1970.1760000000002</v>
      </c>
      <c r="J2120" s="90">
        <v>0</v>
      </c>
    </row>
    <row r="2121" spans="1:10">
      <c r="A2121" s="89">
        <v>40588</v>
      </c>
      <c r="B2121" s="90">
        <v>8</v>
      </c>
      <c r="C2121" s="91">
        <v>29425</v>
      </c>
      <c r="D2121" s="92" t="s">
        <v>172</v>
      </c>
      <c r="E2121" s="91">
        <v>29934.98</v>
      </c>
      <c r="F2121" s="91">
        <v>32119.286</v>
      </c>
      <c r="G2121" s="91">
        <v>-1784.84</v>
      </c>
      <c r="H2121" s="91">
        <v>-401.5</v>
      </c>
      <c r="I2121" s="91">
        <v>1969.4840000000002</v>
      </c>
      <c r="J2121" s="90">
        <v>0</v>
      </c>
    </row>
    <row r="2122" spans="1:10">
      <c r="A2122" s="89">
        <v>40588</v>
      </c>
      <c r="B2122" s="90">
        <v>9</v>
      </c>
      <c r="C2122" s="91">
        <v>28942</v>
      </c>
      <c r="D2122" s="92" t="s">
        <v>172</v>
      </c>
      <c r="E2122" s="91">
        <v>29433.162</v>
      </c>
      <c r="F2122" s="91">
        <v>31725.768</v>
      </c>
      <c r="G2122" s="91">
        <v>-1893.14</v>
      </c>
      <c r="H2122" s="91">
        <v>-401.6</v>
      </c>
      <c r="I2122" s="91">
        <v>1849.8020000000001</v>
      </c>
      <c r="J2122" s="90">
        <v>0</v>
      </c>
    </row>
    <row r="2123" spans="1:10">
      <c r="A2123" s="89">
        <v>40588</v>
      </c>
      <c r="B2123" s="90">
        <v>10</v>
      </c>
      <c r="C2123" s="91">
        <v>28783</v>
      </c>
      <c r="D2123" s="92" t="s">
        <v>172</v>
      </c>
      <c r="E2123" s="91">
        <v>29282.954000000002</v>
      </c>
      <c r="F2123" s="91">
        <v>31427.366000000002</v>
      </c>
      <c r="G2123" s="91">
        <v>-1880.32</v>
      </c>
      <c r="H2123" s="91">
        <v>-270.5</v>
      </c>
      <c r="I2123" s="91">
        <v>1441.93</v>
      </c>
      <c r="J2123" s="90">
        <v>0</v>
      </c>
    </row>
    <row r="2124" spans="1:10">
      <c r="A2124" s="89">
        <v>40588</v>
      </c>
      <c r="B2124" s="90">
        <v>11</v>
      </c>
      <c r="C2124" s="91">
        <v>29230</v>
      </c>
      <c r="D2124" s="92" t="s">
        <v>172</v>
      </c>
      <c r="E2124" s="91">
        <v>29745.772000000001</v>
      </c>
      <c r="F2124" s="91">
        <v>32799.027999999998</v>
      </c>
      <c r="G2124" s="91">
        <v>-1391.4</v>
      </c>
      <c r="H2124" s="91">
        <v>-114.3</v>
      </c>
      <c r="I2124" s="91">
        <v>-1076.944</v>
      </c>
      <c r="J2124" s="90">
        <v>0</v>
      </c>
    </row>
    <row r="2125" spans="1:10">
      <c r="A2125" s="89">
        <v>40588</v>
      </c>
      <c r="B2125" s="90">
        <v>12</v>
      </c>
      <c r="C2125" s="91">
        <v>30582</v>
      </c>
      <c r="D2125" s="92" t="s">
        <v>172</v>
      </c>
      <c r="E2125" s="91">
        <v>31095.15</v>
      </c>
      <c r="F2125" s="91">
        <v>33764.591999999997</v>
      </c>
      <c r="G2125" s="91">
        <v>-1018.32</v>
      </c>
      <c r="H2125" s="91">
        <v>-114.3</v>
      </c>
      <c r="I2125" s="91">
        <v>-1485.2760000000001</v>
      </c>
      <c r="J2125" s="90">
        <v>0</v>
      </c>
    </row>
    <row r="2126" spans="1:10">
      <c r="A2126" s="89">
        <v>40588</v>
      </c>
      <c r="B2126" s="90">
        <v>13</v>
      </c>
      <c r="C2126" s="91">
        <v>34016</v>
      </c>
      <c r="D2126" s="92" t="s">
        <v>172</v>
      </c>
      <c r="E2126" s="91">
        <v>34565.811999999998</v>
      </c>
      <c r="F2126" s="91">
        <v>37216.764000000003</v>
      </c>
      <c r="G2126" s="91">
        <v>-781.96</v>
      </c>
      <c r="H2126" s="91">
        <v>-114.3</v>
      </c>
      <c r="I2126" s="91">
        <v>-1757.5260000000001</v>
      </c>
      <c r="J2126" s="90">
        <v>0</v>
      </c>
    </row>
    <row r="2127" spans="1:10">
      <c r="A2127" s="89">
        <v>40588</v>
      </c>
      <c r="B2127" s="90">
        <v>14</v>
      </c>
      <c r="C2127" s="91">
        <v>37693</v>
      </c>
      <c r="D2127" s="92" t="s">
        <v>172</v>
      </c>
      <c r="E2127" s="91">
        <v>38202.108</v>
      </c>
      <c r="F2127" s="91">
        <v>40237.936000000002</v>
      </c>
      <c r="G2127" s="91">
        <v>-131.41999999999999</v>
      </c>
      <c r="H2127" s="91">
        <v>-114.2</v>
      </c>
      <c r="I2127" s="91">
        <v>-1753.4780000000001</v>
      </c>
      <c r="J2127" s="90">
        <v>0</v>
      </c>
    </row>
    <row r="2128" spans="1:10">
      <c r="A2128" s="89">
        <v>40588</v>
      </c>
      <c r="B2128" s="90">
        <v>15</v>
      </c>
      <c r="C2128" s="91">
        <v>41355</v>
      </c>
      <c r="D2128" s="92" t="s">
        <v>172</v>
      </c>
      <c r="E2128" s="91">
        <v>41835.392</v>
      </c>
      <c r="F2128" s="91">
        <v>43294.968000000001</v>
      </c>
      <c r="G2128" s="91">
        <v>-16.940000000000001</v>
      </c>
      <c r="H2128" s="91">
        <v>-144.6</v>
      </c>
      <c r="I2128" s="91">
        <v>-828.178</v>
      </c>
      <c r="J2128" s="90">
        <v>0</v>
      </c>
    </row>
    <row r="2129" spans="1:10">
      <c r="A2129" s="89">
        <v>40588</v>
      </c>
      <c r="B2129" s="90">
        <v>16</v>
      </c>
      <c r="C2129" s="91">
        <v>42695</v>
      </c>
      <c r="D2129" s="92" t="s">
        <v>172</v>
      </c>
      <c r="E2129" s="91">
        <v>43092.512000000002</v>
      </c>
      <c r="F2129" s="91">
        <v>44705.555999999997</v>
      </c>
      <c r="G2129" s="91">
        <v>-16.760000000000002</v>
      </c>
      <c r="H2129" s="91">
        <v>-314</v>
      </c>
      <c r="I2129" s="91">
        <v>-786.09199999999998</v>
      </c>
      <c r="J2129" s="90">
        <v>0</v>
      </c>
    </row>
    <row r="2130" spans="1:10">
      <c r="A2130" s="89">
        <v>40588</v>
      </c>
      <c r="B2130" s="90">
        <v>17</v>
      </c>
      <c r="C2130" s="91">
        <v>43878</v>
      </c>
      <c r="D2130" s="92" t="s">
        <v>172</v>
      </c>
      <c r="E2130" s="91">
        <v>44286.788</v>
      </c>
      <c r="F2130" s="91">
        <v>45861.372000000003</v>
      </c>
      <c r="G2130" s="91">
        <v>-16.940000000000001</v>
      </c>
      <c r="H2130" s="91">
        <v>-451.5</v>
      </c>
      <c r="I2130" s="91">
        <v>-1113.2740000000001</v>
      </c>
      <c r="J2130" s="90">
        <v>0</v>
      </c>
    </row>
    <row r="2131" spans="1:10">
      <c r="A2131" s="89">
        <v>40588</v>
      </c>
      <c r="B2131" s="90">
        <v>18</v>
      </c>
      <c r="C2131" s="91">
        <v>44334</v>
      </c>
      <c r="D2131" s="92" t="s">
        <v>172</v>
      </c>
      <c r="E2131" s="91">
        <v>44740.25</v>
      </c>
      <c r="F2131" s="91">
        <v>46316.974000000002</v>
      </c>
      <c r="G2131" s="91">
        <v>-19.079999999999998</v>
      </c>
      <c r="H2131" s="91">
        <v>-451.6</v>
      </c>
      <c r="I2131" s="91">
        <v>-1110.644</v>
      </c>
      <c r="J2131" s="90">
        <v>-0.4</v>
      </c>
    </row>
    <row r="2132" spans="1:10">
      <c r="A2132" s="89">
        <v>40588</v>
      </c>
      <c r="B2132" s="90">
        <v>19</v>
      </c>
      <c r="C2132" s="91">
        <v>45372</v>
      </c>
      <c r="D2132" s="92" t="s">
        <v>172</v>
      </c>
      <c r="E2132" s="91">
        <v>45650.58</v>
      </c>
      <c r="F2132" s="91">
        <v>46825.311999999998</v>
      </c>
      <c r="G2132" s="91">
        <v>-15.5</v>
      </c>
      <c r="H2132" s="91">
        <v>-451.7</v>
      </c>
      <c r="I2132" s="91">
        <v>-560.38</v>
      </c>
      <c r="J2132" s="90">
        <v>-152.4</v>
      </c>
    </row>
    <row r="2133" spans="1:10">
      <c r="A2133" s="89">
        <v>40588</v>
      </c>
      <c r="B2133" s="90">
        <v>20</v>
      </c>
      <c r="C2133" s="91">
        <v>45688</v>
      </c>
      <c r="D2133" s="92" t="s">
        <v>172</v>
      </c>
      <c r="E2133" s="91">
        <v>45842.618000000002</v>
      </c>
      <c r="F2133" s="91">
        <v>47120.83</v>
      </c>
      <c r="G2133" s="91">
        <v>-14.98</v>
      </c>
      <c r="H2133" s="91">
        <v>-451.8</v>
      </c>
      <c r="I2133" s="91">
        <v>-559.36800000000005</v>
      </c>
      <c r="J2133" s="90">
        <v>-253.6</v>
      </c>
    </row>
    <row r="2134" spans="1:10">
      <c r="A2134" s="89">
        <v>40588</v>
      </c>
      <c r="B2134" s="90">
        <v>21</v>
      </c>
      <c r="C2134" s="91">
        <v>45621</v>
      </c>
      <c r="D2134" s="92" t="s">
        <v>172</v>
      </c>
      <c r="E2134" s="91">
        <v>45772.495999999999</v>
      </c>
      <c r="F2134" s="91">
        <v>46992.04</v>
      </c>
      <c r="G2134" s="91">
        <v>-13.98</v>
      </c>
      <c r="H2134" s="91">
        <v>-451.7</v>
      </c>
      <c r="I2134" s="91">
        <v>-502.61200000000002</v>
      </c>
      <c r="J2134" s="90">
        <v>-253.2</v>
      </c>
    </row>
    <row r="2135" spans="1:10">
      <c r="A2135" s="89">
        <v>40588</v>
      </c>
      <c r="B2135" s="90">
        <v>22</v>
      </c>
      <c r="C2135" s="91">
        <v>45565</v>
      </c>
      <c r="D2135" s="92" t="s">
        <v>172</v>
      </c>
      <c r="E2135" s="91">
        <v>45744.516000000003</v>
      </c>
      <c r="F2135" s="91">
        <v>46962.06</v>
      </c>
      <c r="G2135" s="91">
        <v>-11.98</v>
      </c>
      <c r="H2135" s="91">
        <v>-451.7</v>
      </c>
      <c r="I2135" s="91">
        <v>-500.99400000000003</v>
      </c>
      <c r="J2135" s="90">
        <v>-253.2</v>
      </c>
    </row>
    <row r="2136" spans="1:10">
      <c r="A2136" s="89">
        <v>40588</v>
      </c>
      <c r="B2136" s="90">
        <v>23</v>
      </c>
      <c r="C2136" s="91">
        <v>45643</v>
      </c>
      <c r="D2136" s="92" t="s">
        <v>172</v>
      </c>
      <c r="E2136" s="91">
        <v>45921.016000000003</v>
      </c>
      <c r="F2136" s="91">
        <v>46989.133999999998</v>
      </c>
      <c r="G2136" s="91">
        <v>-10.26</v>
      </c>
      <c r="H2136" s="91">
        <v>-451.8</v>
      </c>
      <c r="I2136" s="91">
        <v>-352.98200000000003</v>
      </c>
      <c r="J2136" s="90">
        <v>-253.2</v>
      </c>
    </row>
    <row r="2137" spans="1:10">
      <c r="A2137" s="89">
        <v>40588</v>
      </c>
      <c r="B2137" s="90">
        <v>24</v>
      </c>
      <c r="C2137" s="91">
        <v>45551</v>
      </c>
      <c r="D2137" s="92" t="s">
        <v>172</v>
      </c>
      <c r="E2137" s="91">
        <v>45960.196000000004</v>
      </c>
      <c r="F2137" s="91">
        <v>47028.294000000002</v>
      </c>
      <c r="G2137" s="91">
        <v>-10.24</v>
      </c>
      <c r="H2137" s="91">
        <v>-451.9</v>
      </c>
      <c r="I2137" s="91">
        <v>-352.88</v>
      </c>
      <c r="J2137" s="90">
        <v>-253.6</v>
      </c>
    </row>
    <row r="2138" spans="1:10">
      <c r="A2138" s="89">
        <v>40588</v>
      </c>
      <c r="B2138" s="90">
        <v>25</v>
      </c>
      <c r="C2138" s="91">
        <v>45652</v>
      </c>
      <c r="D2138" s="92" t="s">
        <v>172</v>
      </c>
      <c r="E2138" s="91">
        <v>46092.974000000002</v>
      </c>
      <c r="F2138" s="91">
        <v>47133.358</v>
      </c>
      <c r="G2138" s="91">
        <v>-9.82</v>
      </c>
      <c r="H2138" s="91">
        <v>-451.9</v>
      </c>
      <c r="I2138" s="91">
        <v>-325.36200000000002</v>
      </c>
      <c r="J2138" s="90">
        <v>-253.2</v>
      </c>
    </row>
    <row r="2139" spans="1:10">
      <c r="A2139" s="89">
        <v>40588</v>
      </c>
      <c r="B2139" s="90">
        <v>26</v>
      </c>
      <c r="C2139" s="91">
        <v>45479</v>
      </c>
      <c r="D2139" s="92" t="s">
        <v>172</v>
      </c>
      <c r="E2139" s="91">
        <v>45912.658000000003</v>
      </c>
      <c r="F2139" s="91">
        <v>46953.082000000002</v>
      </c>
      <c r="G2139" s="91">
        <v>-9.86</v>
      </c>
      <c r="H2139" s="91">
        <v>-451.9</v>
      </c>
      <c r="I2139" s="91">
        <v>-325.06</v>
      </c>
      <c r="J2139" s="90">
        <v>-253.2</v>
      </c>
    </row>
    <row r="2140" spans="1:10">
      <c r="A2140" s="89">
        <v>40588</v>
      </c>
      <c r="B2140" s="90">
        <v>27</v>
      </c>
      <c r="C2140" s="91">
        <v>45122</v>
      </c>
      <c r="D2140" s="92" t="s">
        <v>172</v>
      </c>
      <c r="E2140" s="91">
        <v>45660.915999999997</v>
      </c>
      <c r="F2140" s="91">
        <v>46903.72</v>
      </c>
      <c r="G2140" s="91">
        <v>-7.9</v>
      </c>
      <c r="H2140" s="91">
        <v>-452</v>
      </c>
      <c r="I2140" s="91">
        <v>-532.45799999999997</v>
      </c>
      <c r="J2140" s="90">
        <v>-253.2</v>
      </c>
    </row>
    <row r="2141" spans="1:10">
      <c r="A2141" s="89">
        <v>40588</v>
      </c>
      <c r="B2141" s="90">
        <v>28</v>
      </c>
      <c r="C2141" s="91">
        <v>44810</v>
      </c>
      <c r="D2141" s="92" t="s">
        <v>172</v>
      </c>
      <c r="E2141" s="91">
        <v>45374.487999999998</v>
      </c>
      <c r="F2141" s="91">
        <v>46619.271999999997</v>
      </c>
      <c r="G2141" s="91">
        <v>-9.8800000000000008</v>
      </c>
      <c r="H2141" s="91">
        <v>-452</v>
      </c>
      <c r="I2141" s="91">
        <v>-531.34400000000005</v>
      </c>
      <c r="J2141" s="90">
        <v>-253.6</v>
      </c>
    </row>
    <row r="2142" spans="1:10">
      <c r="A2142" s="89">
        <v>40588</v>
      </c>
      <c r="B2142" s="90">
        <v>29</v>
      </c>
      <c r="C2142" s="91">
        <v>44846</v>
      </c>
      <c r="D2142" s="92" t="s">
        <v>172</v>
      </c>
      <c r="E2142" s="91">
        <v>45366.023999999998</v>
      </c>
      <c r="F2142" s="91">
        <v>46569.728000000003</v>
      </c>
      <c r="G2142" s="91">
        <v>-9.8000000000000007</v>
      </c>
      <c r="H2142" s="91">
        <v>-451.9</v>
      </c>
      <c r="I2142" s="91">
        <v>-531.75</v>
      </c>
      <c r="J2142" s="90">
        <v>-214.8</v>
      </c>
    </row>
    <row r="2143" spans="1:10">
      <c r="A2143" s="89">
        <v>40588</v>
      </c>
      <c r="B2143" s="90">
        <v>30</v>
      </c>
      <c r="C2143" s="91">
        <v>44503</v>
      </c>
      <c r="D2143" s="92" t="s">
        <v>172</v>
      </c>
      <c r="E2143" s="91">
        <v>45093.49</v>
      </c>
      <c r="F2143" s="91">
        <v>46284.514000000003</v>
      </c>
      <c r="G2143" s="91">
        <v>-10.119999999999999</v>
      </c>
      <c r="H2143" s="91">
        <v>-452</v>
      </c>
      <c r="I2143" s="91">
        <v>-529.46</v>
      </c>
      <c r="J2143" s="90">
        <v>-202.8</v>
      </c>
    </row>
    <row r="2144" spans="1:10">
      <c r="A2144" s="89">
        <v>40588</v>
      </c>
      <c r="B2144" s="90">
        <v>31</v>
      </c>
      <c r="C2144" s="91">
        <v>44413</v>
      </c>
      <c r="D2144" s="92" t="s">
        <v>172</v>
      </c>
      <c r="E2144" s="91">
        <v>44973.59</v>
      </c>
      <c r="F2144" s="91">
        <v>45763.292000000001</v>
      </c>
      <c r="G2144" s="91">
        <v>-9.8800000000000008</v>
      </c>
      <c r="H2144" s="91">
        <v>-452</v>
      </c>
      <c r="I2144" s="91">
        <v>-123.03800000000001</v>
      </c>
      <c r="J2144" s="90">
        <v>-202.4</v>
      </c>
    </row>
    <row r="2145" spans="1:10">
      <c r="A2145" s="89">
        <v>40588</v>
      </c>
      <c r="B2145" s="90">
        <v>32</v>
      </c>
      <c r="C2145" s="91">
        <v>45043</v>
      </c>
      <c r="D2145" s="92" t="s">
        <v>172</v>
      </c>
      <c r="E2145" s="91">
        <v>45557.376000000004</v>
      </c>
      <c r="F2145" s="91">
        <v>46309.457999999999</v>
      </c>
      <c r="G2145" s="91">
        <v>-5.8</v>
      </c>
      <c r="H2145" s="91">
        <v>-452</v>
      </c>
      <c r="I2145" s="91">
        <v>-123.24</v>
      </c>
      <c r="J2145" s="90">
        <v>-164</v>
      </c>
    </row>
    <row r="2146" spans="1:10">
      <c r="A2146" s="89">
        <v>40588</v>
      </c>
      <c r="B2146" s="90">
        <v>33</v>
      </c>
      <c r="C2146" s="91">
        <v>46080</v>
      </c>
      <c r="D2146" s="92" t="s">
        <v>172</v>
      </c>
      <c r="E2146" s="91">
        <v>46556.665999999997</v>
      </c>
      <c r="F2146" s="91">
        <v>47015.531999999999</v>
      </c>
      <c r="G2146" s="91">
        <v>-10</v>
      </c>
      <c r="H2146" s="91">
        <v>-452</v>
      </c>
      <c r="I2146" s="91">
        <v>82.713999999999999</v>
      </c>
      <c r="J2146" s="90">
        <v>0</v>
      </c>
    </row>
    <row r="2147" spans="1:10">
      <c r="A2147" s="89">
        <v>40588</v>
      </c>
      <c r="B2147" s="90">
        <v>34</v>
      </c>
      <c r="C2147" s="91">
        <v>47310</v>
      </c>
      <c r="D2147" s="92" t="s">
        <v>172</v>
      </c>
      <c r="E2147" s="91">
        <v>47765.163999999997</v>
      </c>
      <c r="F2147" s="91">
        <v>48224.766000000003</v>
      </c>
      <c r="G2147" s="91">
        <v>-9.9</v>
      </c>
      <c r="H2147" s="91">
        <v>-452</v>
      </c>
      <c r="I2147" s="91">
        <v>174.47400000000002</v>
      </c>
      <c r="J2147" s="90">
        <v>0</v>
      </c>
    </row>
    <row r="2148" spans="1:10">
      <c r="A2148" s="89">
        <v>40588</v>
      </c>
      <c r="B2148" s="90">
        <v>35</v>
      </c>
      <c r="C2148" s="91">
        <v>49226</v>
      </c>
      <c r="D2148" s="92" t="s">
        <v>172</v>
      </c>
      <c r="E2148" s="91">
        <v>49730.194000000003</v>
      </c>
      <c r="F2148" s="91">
        <v>50194.493999999999</v>
      </c>
      <c r="G2148" s="91">
        <v>-11.48</v>
      </c>
      <c r="H2148" s="91">
        <v>-452.1</v>
      </c>
      <c r="I2148" s="91">
        <v>1516.152</v>
      </c>
      <c r="J2148" s="90">
        <v>0</v>
      </c>
    </row>
    <row r="2149" spans="1:10">
      <c r="A2149" s="89">
        <v>40588</v>
      </c>
      <c r="B2149" s="90">
        <v>36</v>
      </c>
      <c r="C2149" s="91">
        <v>51492</v>
      </c>
      <c r="D2149" s="92" t="s">
        <v>172</v>
      </c>
      <c r="E2149" s="91">
        <v>52012.415999999997</v>
      </c>
      <c r="F2149" s="91">
        <v>52474.586000000003</v>
      </c>
      <c r="G2149" s="91">
        <v>-6.46</v>
      </c>
      <c r="H2149" s="91">
        <v>-452</v>
      </c>
      <c r="I2149" s="91">
        <v>1613.7940000000001</v>
      </c>
      <c r="J2149" s="90">
        <v>0</v>
      </c>
    </row>
    <row r="2150" spans="1:10">
      <c r="A2150" s="89">
        <v>40588</v>
      </c>
      <c r="B2150" s="90">
        <v>37</v>
      </c>
      <c r="C2150" s="91">
        <v>51714</v>
      </c>
      <c r="D2150" s="92" t="s">
        <v>172</v>
      </c>
      <c r="E2150" s="91">
        <v>52247.955999999998</v>
      </c>
      <c r="F2150" s="91">
        <v>52710.906000000003</v>
      </c>
      <c r="G2150" s="91">
        <v>-7.22</v>
      </c>
      <c r="H2150" s="91">
        <v>-452</v>
      </c>
      <c r="I2150" s="91">
        <v>1614.586</v>
      </c>
      <c r="J2150" s="90">
        <v>0</v>
      </c>
    </row>
    <row r="2151" spans="1:10">
      <c r="A2151" s="89">
        <v>40588</v>
      </c>
      <c r="B2151" s="90">
        <v>38</v>
      </c>
      <c r="C2151" s="91">
        <v>51176</v>
      </c>
      <c r="D2151" s="92" t="s">
        <v>172</v>
      </c>
      <c r="E2151" s="91">
        <v>51638.51</v>
      </c>
      <c r="F2151" s="91">
        <v>52103.95</v>
      </c>
      <c r="G2151" s="91">
        <v>-15.12</v>
      </c>
      <c r="H2151" s="91">
        <v>-452</v>
      </c>
      <c r="I2151" s="91">
        <v>1613.0040000000001</v>
      </c>
      <c r="J2151" s="90">
        <v>0</v>
      </c>
    </row>
    <row r="2152" spans="1:10">
      <c r="A2152" s="89">
        <v>40588</v>
      </c>
      <c r="B2152" s="90">
        <v>39</v>
      </c>
      <c r="C2152" s="91">
        <v>50149</v>
      </c>
      <c r="D2152" s="92" t="s">
        <v>172</v>
      </c>
      <c r="E2152" s="91">
        <v>50617.718000000001</v>
      </c>
      <c r="F2152" s="91">
        <v>51082.498</v>
      </c>
      <c r="G2152" s="91">
        <v>-7.44</v>
      </c>
      <c r="H2152" s="91">
        <v>-452</v>
      </c>
      <c r="I2152" s="91">
        <v>623.91399999999999</v>
      </c>
      <c r="J2152" s="90">
        <v>0</v>
      </c>
    </row>
    <row r="2153" spans="1:10">
      <c r="A2153" s="89">
        <v>40588</v>
      </c>
      <c r="B2153" s="90">
        <v>40</v>
      </c>
      <c r="C2153" s="91">
        <v>48523</v>
      </c>
      <c r="D2153" s="92" t="s">
        <v>172</v>
      </c>
      <c r="E2153" s="91">
        <v>48931.504000000001</v>
      </c>
      <c r="F2153" s="91">
        <v>49395.805999999997</v>
      </c>
      <c r="G2153" s="91">
        <v>-5.9</v>
      </c>
      <c r="H2153" s="91">
        <v>-452</v>
      </c>
      <c r="I2153" s="91">
        <v>626.78</v>
      </c>
      <c r="J2153" s="90">
        <v>0</v>
      </c>
    </row>
    <row r="2154" spans="1:10">
      <c r="A2154" s="89">
        <v>40588</v>
      </c>
      <c r="B2154" s="90">
        <v>41</v>
      </c>
      <c r="C2154" s="91">
        <v>46748</v>
      </c>
      <c r="D2154" s="92" t="s">
        <v>172</v>
      </c>
      <c r="E2154" s="91">
        <v>47134.13</v>
      </c>
      <c r="F2154" s="91">
        <v>47600.381999999998</v>
      </c>
      <c r="G2154" s="91">
        <v>-8.4600000000000009</v>
      </c>
      <c r="H2154" s="91">
        <v>-452</v>
      </c>
      <c r="I2154" s="91">
        <v>506.20800000000003</v>
      </c>
      <c r="J2154" s="90">
        <v>0</v>
      </c>
    </row>
    <row r="2155" spans="1:10">
      <c r="A2155" s="89">
        <v>40588</v>
      </c>
      <c r="B2155" s="90">
        <v>42</v>
      </c>
      <c r="C2155" s="91">
        <v>44847</v>
      </c>
      <c r="D2155" s="92" t="s">
        <v>172</v>
      </c>
      <c r="E2155" s="91">
        <v>45257.98</v>
      </c>
      <c r="F2155" s="91">
        <v>45722.626000000004</v>
      </c>
      <c r="G2155" s="91">
        <v>-8.32</v>
      </c>
      <c r="H2155" s="91">
        <v>-452</v>
      </c>
      <c r="I2155" s="91">
        <v>506.8</v>
      </c>
      <c r="J2155" s="90">
        <v>0</v>
      </c>
    </row>
    <row r="2156" spans="1:10">
      <c r="A2156" s="89">
        <v>40588</v>
      </c>
      <c r="B2156" s="90">
        <v>43</v>
      </c>
      <c r="C2156" s="91">
        <v>43356</v>
      </c>
      <c r="D2156" s="92" t="s">
        <v>172</v>
      </c>
      <c r="E2156" s="91">
        <v>43762.483999999997</v>
      </c>
      <c r="F2156" s="91">
        <v>44226.326000000001</v>
      </c>
      <c r="G2156" s="91">
        <v>-9.74</v>
      </c>
      <c r="H2156" s="91">
        <v>-452</v>
      </c>
      <c r="I2156" s="91">
        <v>164.84800000000001</v>
      </c>
      <c r="J2156" s="90">
        <v>0</v>
      </c>
    </row>
    <row r="2157" spans="1:10">
      <c r="A2157" s="89">
        <v>40588</v>
      </c>
      <c r="B2157" s="90">
        <v>44</v>
      </c>
      <c r="C2157" s="91">
        <v>40862</v>
      </c>
      <c r="D2157" s="92" t="s">
        <v>172</v>
      </c>
      <c r="E2157" s="91">
        <v>41253.928</v>
      </c>
      <c r="F2157" s="91">
        <v>41717.694000000003</v>
      </c>
      <c r="G2157" s="91">
        <v>-12.52</v>
      </c>
      <c r="H2157" s="91">
        <v>-452</v>
      </c>
      <c r="I2157" s="91">
        <v>167.22</v>
      </c>
      <c r="J2157" s="90">
        <v>0</v>
      </c>
    </row>
    <row r="2158" spans="1:10">
      <c r="A2158" s="89">
        <v>40588</v>
      </c>
      <c r="B2158" s="90">
        <v>45</v>
      </c>
      <c r="C2158" s="91">
        <v>38763</v>
      </c>
      <c r="D2158" s="92" t="s">
        <v>172</v>
      </c>
      <c r="E2158" s="91">
        <v>39226.186000000002</v>
      </c>
      <c r="F2158" s="91">
        <v>39687.127999999997</v>
      </c>
      <c r="G2158" s="91">
        <v>-7.24</v>
      </c>
      <c r="H2158" s="91">
        <v>-452</v>
      </c>
      <c r="I2158" s="91">
        <v>125.81</v>
      </c>
      <c r="J2158" s="90">
        <v>0</v>
      </c>
    </row>
    <row r="2159" spans="1:10">
      <c r="A2159" s="89">
        <v>40588</v>
      </c>
      <c r="B2159" s="90">
        <v>46</v>
      </c>
      <c r="C2159" s="91">
        <v>36817</v>
      </c>
      <c r="D2159" s="92" t="s">
        <v>172</v>
      </c>
      <c r="E2159" s="91">
        <v>37294.264000000003</v>
      </c>
      <c r="F2159" s="91">
        <v>37755.764000000003</v>
      </c>
      <c r="G2159" s="91">
        <v>-13.88</v>
      </c>
      <c r="H2159" s="91">
        <v>-448</v>
      </c>
      <c r="I2159" s="91">
        <v>128.67600000000002</v>
      </c>
      <c r="J2159" s="90">
        <v>0</v>
      </c>
    </row>
    <row r="2160" spans="1:10">
      <c r="A2160" s="89">
        <v>40588</v>
      </c>
      <c r="B2160" s="90">
        <v>47</v>
      </c>
      <c r="C2160" s="91">
        <v>34428</v>
      </c>
      <c r="D2160" s="92" t="s">
        <v>172</v>
      </c>
      <c r="E2160" s="91">
        <v>34921.694000000003</v>
      </c>
      <c r="F2160" s="91">
        <v>36073.339999999997</v>
      </c>
      <c r="G2160" s="91">
        <v>-752.18</v>
      </c>
      <c r="H2160" s="91">
        <v>-401.7</v>
      </c>
      <c r="I2160" s="91">
        <v>1367.9060000000002</v>
      </c>
      <c r="J2160" s="90">
        <v>0</v>
      </c>
    </row>
    <row r="2161" spans="1:10">
      <c r="A2161" s="89">
        <v>40588</v>
      </c>
      <c r="B2161" s="90">
        <v>48</v>
      </c>
      <c r="C2161" s="91">
        <v>33223</v>
      </c>
      <c r="D2161" s="92" t="s">
        <v>172</v>
      </c>
      <c r="E2161" s="91">
        <v>33729.733999999997</v>
      </c>
      <c r="F2161" s="91">
        <v>35270.32</v>
      </c>
      <c r="G2161" s="91">
        <v>-1141.1199999999999</v>
      </c>
      <c r="H2161" s="91">
        <v>-401.6</v>
      </c>
      <c r="I2161" s="91">
        <v>1365.5340000000001</v>
      </c>
      <c r="J2161" s="90">
        <v>0</v>
      </c>
    </row>
    <row r="2162" spans="1:10">
      <c r="A2162" s="89">
        <v>40589</v>
      </c>
      <c r="B2162" s="90">
        <v>1</v>
      </c>
      <c r="C2162" s="91">
        <v>33593</v>
      </c>
      <c r="D2162" s="92" t="s">
        <v>172</v>
      </c>
      <c r="E2162" s="91">
        <v>34180.061999999998</v>
      </c>
      <c r="F2162" s="91">
        <v>35856.468000000001</v>
      </c>
      <c r="G2162" s="91">
        <v>-1276.94</v>
      </c>
      <c r="H2162" s="91">
        <v>-401.6</v>
      </c>
      <c r="I2162" s="91">
        <v>1365.732</v>
      </c>
      <c r="J2162" s="90">
        <v>0</v>
      </c>
    </row>
    <row r="2163" spans="1:10">
      <c r="A2163" s="89">
        <v>40589</v>
      </c>
      <c r="B2163" s="90">
        <v>2</v>
      </c>
      <c r="C2163" s="91">
        <v>33833</v>
      </c>
      <c r="D2163" s="92" t="s">
        <v>172</v>
      </c>
      <c r="E2163" s="91">
        <v>34327.512000000002</v>
      </c>
      <c r="F2163" s="91">
        <v>35931.737999999998</v>
      </c>
      <c r="G2163" s="91">
        <v>-1204.76</v>
      </c>
      <c r="H2163" s="91">
        <v>-401.5</v>
      </c>
      <c r="I2163" s="91">
        <v>1365.4360000000001</v>
      </c>
      <c r="J2163" s="90">
        <v>0</v>
      </c>
    </row>
    <row r="2164" spans="1:10">
      <c r="A2164" s="89">
        <v>40589</v>
      </c>
      <c r="B2164" s="90">
        <v>3</v>
      </c>
      <c r="C2164" s="91">
        <v>33468</v>
      </c>
      <c r="D2164" s="92" t="s">
        <v>172</v>
      </c>
      <c r="E2164" s="91">
        <v>33907.396000000001</v>
      </c>
      <c r="F2164" s="91">
        <v>35748.021999999997</v>
      </c>
      <c r="G2164" s="91">
        <v>-1441.16</v>
      </c>
      <c r="H2164" s="91">
        <v>-401.7</v>
      </c>
      <c r="I2164" s="91">
        <v>1240.02</v>
      </c>
      <c r="J2164" s="90">
        <v>0</v>
      </c>
    </row>
    <row r="2165" spans="1:10">
      <c r="A2165" s="89">
        <v>40589</v>
      </c>
      <c r="B2165" s="90">
        <v>4</v>
      </c>
      <c r="C2165" s="91">
        <v>32759</v>
      </c>
      <c r="D2165" s="92" t="s">
        <v>172</v>
      </c>
      <c r="E2165" s="91">
        <v>33199.214</v>
      </c>
      <c r="F2165" s="91">
        <v>35206.519999999997</v>
      </c>
      <c r="G2165" s="91">
        <v>-1607.84</v>
      </c>
      <c r="H2165" s="91">
        <v>-401.6</v>
      </c>
      <c r="I2165" s="91">
        <v>1220.1559999999999</v>
      </c>
      <c r="J2165" s="90">
        <v>0</v>
      </c>
    </row>
    <row r="2166" spans="1:10">
      <c r="A2166" s="89">
        <v>40589</v>
      </c>
      <c r="B2166" s="90">
        <v>5</v>
      </c>
      <c r="C2166" s="91">
        <v>32444</v>
      </c>
      <c r="D2166" s="92" t="s">
        <v>172</v>
      </c>
      <c r="E2166" s="91">
        <v>32874.536</v>
      </c>
      <c r="F2166" s="91">
        <v>34872.661999999997</v>
      </c>
      <c r="G2166" s="91">
        <v>-1598.66</v>
      </c>
      <c r="H2166" s="91">
        <v>-401.6</v>
      </c>
      <c r="I2166" s="91">
        <v>1335.6880000000001</v>
      </c>
      <c r="J2166" s="90">
        <v>0</v>
      </c>
    </row>
    <row r="2167" spans="1:10">
      <c r="A2167" s="89">
        <v>40589</v>
      </c>
      <c r="B2167" s="90">
        <v>6</v>
      </c>
      <c r="C2167" s="91">
        <v>32439</v>
      </c>
      <c r="D2167" s="92" t="s">
        <v>172</v>
      </c>
      <c r="E2167" s="91">
        <v>32819.985999999997</v>
      </c>
      <c r="F2167" s="91">
        <v>34801.311999999998</v>
      </c>
      <c r="G2167" s="91">
        <v>-1581.86</v>
      </c>
      <c r="H2167" s="91">
        <v>-401.6</v>
      </c>
      <c r="I2167" s="91">
        <v>1343.1</v>
      </c>
      <c r="J2167" s="90">
        <v>0</v>
      </c>
    </row>
    <row r="2168" spans="1:10">
      <c r="A2168" s="89">
        <v>40589</v>
      </c>
      <c r="B2168" s="90">
        <v>7</v>
      </c>
      <c r="C2168" s="91">
        <v>31870</v>
      </c>
      <c r="D2168" s="92" t="s">
        <v>172</v>
      </c>
      <c r="E2168" s="91">
        <v>32275.738000000001</v>
      </c>
      <c r="F2168" s="91">
        <v>34224.464</v>
      </c>
      <c r="G2168" s="91">
        <v>-1590.06</v>
      </c>
      <c r="H2168" s="91">
        <v>-401.7</v>
      </c>
      <c r="I2168" s="91">
        <v>1510.7160000000001</v>
      </c>
      <c r="J2168" s="90">
        <v>0</v>
      </c>
    </row>
    <row r="2169" spans="1:10">
      <c r="A2169" s="89">
        <v>40589</v>
      </c>
      <c r="B2169" s="90">
        <v>8</v>
      </c>
      <c r="C2169" s="91">
        <v>31078</v>
      </c>
      <c r="D2169" s="92" t="s">
        <v>172</v>
      </c>
      <c r="E2169" s="91">
        <v>31495.416000000001</v>
      </c>
      <c r="F2169" s="91">
        <v>33630.436000000002</v>
      </c>
      <c r="G2169" s="91">
        <v>-1758.22</v>
      </c>
      <c r="H2169" s="91">
        <v>-401.7</v>
      </c>
      <c r="I2169" s="91">
        <v>1509.53</v>
      </c>
      <c r="J2169" s="90">
        <v>0</v>
      </c>
    </row>
    <row r="2170" spans="1:10">
      <c r="A2170" s="89">
        <v>40589</v>
      </c>
      <c r="B2170" s="90">
        <v>9</v>
      </c>
      <c r="C2170" s="91">
        <v>30421</v>
      </c>
      <c r="D2170" s="92" t="s">
        <v>172</v>
      </c>
      <c r="E2170" s="91">
        <v>30888.116000000002</v>
      </c>
      <c r="F2170" s="91">
        <v>33096.482000000004</v>
      </c>
      <c r="G2170" s="91">
        <v>-1808.9</v>
      </c>
      <c r="H2170" s="91">
        <v>-401.7</v>
      </c>
      <c r="I2170" s="91">
        <v>1507.2560000000001</v>
      </c>
      <c r="J2170" s="90">
        <v>0</v>
      </c>
    </row>
    <row r="2171" spans="1:10">
      <c r="A2171" s="89">
        <v>40589</v>
      </c>
      <c r="B2171" s="90">
        <v>10</v>
      </c>
      <c r="C2171" s="91">
        <v>30269</v>
      </c>
      <c r="D2171" s="92" t="s">
        <v>172</v>
      </c>
      <c r="E2171" s="91">
        <v>30734.454000000002</v>
      </c>
      <c r="F2171" s="91">
        <v>32782.300000000003</v>
      </c>
      <c r="G2171" s="91">
        <v>-1779.32</v>
      </c>
      <c r="H2171" s="91">
        <v>-270.89999999999998</v>
      </c>
      <c r="I2171" s="91">
        <v>1031.3520000000001</v>
      </c>
      <c r="J2171" s="90">
        <v>0</v>
      </c>
    </row>
    <row r="2172" spans="1:10">
      <c r="A2172" s="89">
        <v>40589</v>
      </c>
      <c r="B2172" s="90">
        <v>11</v>
      </c>
      <c r="C2172" s="91">
        <v>30768</v>
      </c>
      <c r="D2172" s="92" t="s">
        <v>172</v>
      </c>
      <c r="E2172" s="91">
        <v>31198.784</v>
      </c>
      <c r="F2172" s="91">
        <v>34186.534</v>
      </c>
      <c r="G2172" s="91">
        <v>-1055.8800000000001</v>
      </c>
      <c r="H2172" s="91">
        <v>-114.3</v>
      </c>
      <c r="I2172" s="91">
        <v>-1447.6420000000001</v>
      </c>
      <c r="J2172" s="90">
        <v>0</v>
      </c>
    </row>
    <row r="2173" spans="1:10">
      <c r="A2173" s="89">
        <v>40589</v>
      </c>
      <c r="B2173" s="90">
        <v>12</v>
      </c>
      <c r="C2173" s="91">
        <v>31840</v>
      </c>
      <c r="D2173" s="92" t="s">
        <v>172</v>
      </c>
      <c r="E2173" s="91">
        <v>32278.286</v>
      </c>
      <c r="F2173" s="91">
        <v>35077.802000000003</v>
      </c>
      <c r="G2173" s="91">
        <v>-872.08</v>
      </c>
      <c r="H2173" s="91">
        <v>-114.3</v>
      </c>
      <c r="I2173" s="91">
        <v>-1810.2340000000002</v>
      </c>
      <c r="J2173" s="90">
        <v>0</v>
      </c>
    </row>
    <row r="2174" spans="1:10">
      <c r="A2174" s="89">
        <v>40589</v>
      </c>
      <c r="B2174" s="90">
        <v>13</v>
      </c>
      <c r="C2174" s="91">
        <v>34875</v>
      </c>
      <c r="D2174" s="92" t="s">
        <v>172</v>
      </c>
      <c r="E2174" s="91">
        <v>35306.036</v>
      </c>
      <c r="F2174" s="91">
        <v>36842.476000000002</v>
      </c>
      <c r="G2174" s="91">
        <v>-411.28</v>
      </c>
      <c r="H2174" s="91">
        <v>-114.3</v>
      </c>
      <c r="I2174" s="91">
        <v>-1024.0420000000001</v>
      </c>
      <c r="J2174" s="90">
        <v>0</v>
      </c>
    </row>
    <row r="2175" spans="1:10">
      <c r="A2175" s="89">
        <v>40589</v>
      </c>
      <c r="B2175" s="90">
        <v>14</v>
      </c>
      <c r="C2175" s="91">
        <v>38319</v>
      </c>
      <c r="D2175" s="92" t="s">
        <v>172</v>
      </c>
      <c r="E2175" s="91">
        <v>38746.298000000003</v>
      </c>
      <c r="F2175" s="91">
        <v>39882.678</v>
      </c>
      <c r="G2175" s="91">
        <v>-11.22</v>
      </c>
      <c r="H2175" s="91">
        <v>-114.3</v>
      </c>
      <c r="I2175" s="91">
        <v>-1013.926</v>
      </c>
      <c r="J2175" s="90">
        <v>0</v>
      </c>
    </row>
    <row r="2176" spans="1:10">
      <c r="A2176" s="89">
        <v>40589</v>
      </c>
      <c r="B2176" s="90">
        <v>15</v>
      </c>
      <c r="C2176" s="91">
        <v>41975</v>
      </c>
      <c r="D2176" s="92" t="s">
        <v>172</v>
      </c>
      <c r="E2176" s="91">
        <v>42428.485999999997</v>
      </c>
      <c r="F2176" s="91">
        <v>43495.065999999999</v>
      </c>
      <c r="G2176" s="91">
        <v>-12.24</v>
      </c>
      <c r="H2176" s="91">
        <v>-114.2</v>
      </c>
      <c r="I2176" s="91">
        <v>-669.64400000000001</v>
      </c>
      <c r="J2176" s="90">
        <v>0</v>
      </c>
    </row>
    <row r="2177" spans="1:10">
      <c r="A2177" s="89">
        <v>40589</v>
      </c>
      <c r="B2177" s="90">
        <v>16</v>
      </c>
      <c r="C2177" s="91">
        <v>43262</v>
      </c>
      <c r="D2177" s="92" t="s">
        <v>172</v>
      </c>
      <c r="E2177" s="91">
        <v>43667.65</v>
      </c>
      <c r="F2177" s="91">
        <v>44734.27</v>
      </c>
      <c r="G2177" s="91">
        <v>-14.08</v>
      </c>
      <c r="H2177" s="91">
        <v>-114.3</v>
      </c>
      <c r="I2177" s="91">
        <v>-609.346</v>
      </c>
      <c r="J2177" s="90">
        <v>0</v>
      </c>
    </row>
    <row r="2178" spans="1:10">
      <c r="A2178" s="89">
        <v>40589</v>
      </c>
      <c r="B2178" s="90">
        <v>17</v>
      </c>
      <c r="C2178" s="91">
        <v>44380</v>
      </c>
      <c r="D2178" s="92" t="s">
        <v>172</v>
      </c>
      <c r="E2178" s="91">
        <v>44771.966</v>
      </c>
      <c r="F2178" s="91">
        <v>45637.383999999998</v>
      </c>
      <c r="G2178" s="91">
        <v>-10.42</v>
      </c>
      <c r="H2178" s="91">
        <v>-170.9</v>
      </c>
      <c r="I2178" s="91">
        <v>-381.20800000000003</v>
      </c>
      <c r="J2178" s="90">
        <v>-0.4</v>
      </c>
    </row>
    <row r="2179" spans="1:10">
      <c r="A2179" s="89">
        <v>40589</v>
      </c>
      <c r="B2179" s="90">
        <v>18</v>
      </c>
      <c r="C2179" s="91">
        <v>44726</v>
      </c>
      <c r="D2179" s="92" t="s">
        <v>172</v>
      </c>
      <c r="E2179" s="91">
        <v>45058.658000000003</v>
      </c>
      <c r="F2179" s="91">
        <v>45910.17</v>
      </c>
      <c r="G2179" s="91">
        <v>-10.44</v>
      </c>
      <c r="H2179" s="91">
        <v>-153.30000000000001</v>
      </c>
      <c r="I2179" s="91">
        <v>-437.15600000000001</v>
      </c>
      <c r="J2179" s="90">
        <v>0</v>
      </c>
    </row>
    <row r="2180" spans="1:10">
      <c r="A2180" s="89">
        <v>40589</v>
      </c>
      <c r="B2180" s="90">
        <v>19</v>
      </c>
      <c r="C2180" s="91">
        <v>45943</v>
      </c>
      <c r="D2180" s="92" t="s">
        <v>172</v>
      </c>
      <c r="E2180" s="91">
        <v>46309.851999999999</v>
      </c>
      <c r="F2180" s="91">
        <v>47312.182000000001</v>
      </c>
      <c r="G2180" s="91">
        <v>-5.0999999999999996</v>
      </c>
      <c r="H2180" s="91">
        <v>-298.5</v>
      </c>
      <c r="I2180" s="91">
        <v>-542.57400000000007</v>
      </c>
      <c r="J2180" s="90">
        <v>-152.80000000000001</v>
      </c>
    </row>
    <row r="2181" spans="1:10">
      <c r="A2181" s="89">
        <v>40589</v>
      </c>
      <c r="B2181" s="90">
        <v>20</v>
      </c>
      <c r="C2181" s="91">
        <v>46147</v>
      </c>
      <c r="D2181" s="92" t="s">
        <v>172</v>
      </c>
      <c r="E2181" s="91">
        <v>46519.993999999999</v>
      </c>
      <c r="F2181" s="91">
        <v>47725.254000000001</v>
      </c>
      <c r="G2181" s="91">
        <v>-10.6</v>
      </c>
      <c r="H2181" s="91">
        <v>-400.6</v>
      </c>
      <c r="I2181" s="91">
        <v>-543.28399999999999</v>
      </c>
      <c r="J2181" s="90">
        <v>-253.2</v>
      </c>
    </row>
    <row r="2182" spans="1:10">
      <c r="A2182" s="89">
        <v>40589</v>
      </c>
      <c r="B2182" s="90">
        <v>21</v>
      </c>
      <c r="C2182" s="91">
        <v>46355</v>
      </c>
      <c r="D2182" s="92" t="s">
        <v>172</v>
      </c>
      <c r="E2182" s="91">
        <v>46696.065999999999</v>
      </c>
      <c r="F2182" s="91">
        <v>48024.188000000002</v>
      </c>
      <c r="G2182" s="91">
        <v>-12.06</v>
      </c>
      <c r="H2182" s="91">
        <v>-400.8</v>
      </c>
      <c r="I2182" s="91">
        <v>-666.00200000000007</v>
      </c>
      <c r="J2182" s="90">
        <v>-253.2</v>
      </c>
    </row>
    <row r="2183" spans="1:10">
      <c r="A2183" s="89">
        <v>40589</v>
      </c>
      <c r="B2183" s="90">
        <v>22</v>
      </c>
      <c r="C2183" s="91">
        <v>46543</v>
      </c>
      <c r="D2183" s="92" t="s">
        <v>172</v>
      </c>
      <c r="E2183" s="91">
        <v>46806.883999999998</v>
      </c>
      <c r="F2183" s="91">
        <v>48134.946000000004</v>
      </c>
      <c r="G2183" s="91">
        <v>-12</v>
      </c>
      <c r="H2183" s="91">
        <v>-400.7</v>
      </c>
      <c r="I2183" s="91">
        <v>-664.38400000000001</v>
      </c>
      <c r="J2183" s="90">
        <v>-253.6</v>
      </c>
    </row>
    <row r="2184" spans="1:10">
      <c r="A2184" s="89">
        <v>40589</v>
      </c>
      <c r="B2184" s="90">
        <v>23</v>
      </c>
      <c r="C2184" s="91">
        <v>46829</v>
      </c>
      <c r="D2184" s="92" t="s">
        <v>172</v>
      </c>
      <c r="E2184" s="91">
        <v>47105.56</v>
      </c>
      <c r="F2184" s="91">
        <v>48049.616000000002</v>
      </c>
      <c r="G2184" s="91">
        <v>-12.44</v>
      </c>
      <c r="H2184" s="91">
        <v>-400.7</v>
      </c>
      <c r="I2184" s="91">
        <v>-277.61</v>
      </c>
      <c r="J2184" s="90">
        <v>-253.2</v>
      </c>
    </row>
    <row r="2185" spans="1:10">
      <c r="A2185" s="89">
        <v>40589</v>
      </c>
      <c r="B2185" s="90">
        <v>24</v>
      </c>
      <c r="C2185" s="91">
        <v>47160</v>
      </c>
      <c r="D2185" s="92" t="s">
        <v>172</v>
      </c>
      <c r="E2185" s="91">
        <v>47388.955999999998</v>
      </c>
      <c r="F2185" s="91">
        <v>48332.951999999997</v>
      </c>
      <c r="G2185" s="91">
        <v>-12.38</v>
      </c>
      <c r="H2185" s="91">
        <v>-400.7</v>
      </c>
      <c r="I2185" s="91">
        <v>-277.30799999999999</v>
      </c>
      <c r="J2185" s="90">
        <v>-253.6</v>
      </c>
    </row>
    <row r="2186" spans="1:10">
      <c r="A2186" s="89">
        <v>40589</v>
      </c>
      <c r="B2186" s="90">
        <v>25</v>
      </c>
      <c r="C2186" s="91">
        <v>47442</v>
      </c>
      <c r="D2186" s="92" t="s">
        <v>172</v>
      </c>
      <c r="E2186" s="91">
        <v>47755.485999999997</v>
      </c>
      <c r="F2186" s="91">
        <v>48667.595999999998</v>
      </c>
      <c r="G2186" s="91">
        <v>-7.98</v>
      </c>
      <c r="H2186" s="91">
        <v>-400.8</v>
      </c>
      <c r="I2186" s="91">
        <v>-243.41400000000002</v>
      </c>
      <c r="J2186" s="90">
        <v>-253.2</v>
      </c>
    </row>
    <row r="2187" spans="1:10">
      <c r="A2187" s="89">
        <v>40589</v>
      </c>
      <c r="B2187" s="90">
        <v>26</v>
      </c>
      <c r="C2187" s="91">
        <v>47290</v>
      </c>
      <c r="D2187" s="92" t="s">
        <v>172</v>
      </c>
      <c r="E2187" s="91">
        <v>47709.527999999998</v>
      </c>
      <c r="F2187" s="91">
        <v>48624.398000000001</v>
      </c>
      <c r="G2187" s="91">
        <v>-16.64</v>
      </c>
      <c r="H2187" s="91">
        <v>-400.8</v>
      </c>
      <c r="I2187" s="91">
        <v>-244.12400000000002</v>
      </c>
      <c r="J2187" s="90">
        <v>-253.2</v>
      </c>
    </row>
    <row r="2188" spans="1:10">
      <c r="A2188" s="89">
        <v>40589</v>
      </c>
      <c r="B2188" s="90">
        <v>27</v>
      </c>
      <c r="C2188" s="91">
        <v>47333</v>
      </c>
      <c r="D2188" s="92" t="s">
        <v>172</v>
      </c>
      <c r="E2188" s="91">
        <v>47664.413999999997</v>
      </c>
      <c r="F2188" s="91">
        <v>48809.252</v>
      </c>
      <c r="G2188" s="91">
        <v>-15.94</v>
      </c>
      <c r="H2188" s="91">
        <v>-400.9</v>
      </c>
      <c r="I2188" s="91">
        <v>-476.30800000000005</v>
      </c>
      <c r="J2188" s="90">
        <v>-253.6</v>
      </c>
    </row>
    <row r="2189" spans="1:10">
      <c r="A2189" s="89">
        <v>40589</v>
      </c>
      <c r="B2189" s="90">
        <v>28</v>
      </c>
      <c r="C2189" s="91">
        <v>47283</v>
      </c>
      <c r="D2189" s="92" t="s">
        <v>172</v>
      </c>
      <c r="E2189" s="91">
        <v>47576.83</v>
      </c>
      <c r="F2189" s="91">
        <v>48721.728000000003</v>
      </c>
      <c r="G2189" s="91">
        <v>-10.8</v>
      </c>
      <c r="H2189" s="91">
        <v>-401</v>
      </c>
      <c r="I2189" s="91">
        <v>-477.21800000000002</v>
      </c>
      <c r="J2189" s="90">
        <v>-253.2</v>
      </c>
    </row>
    <row r="2190" spans="1:10">
      <c r="A2190" s="89">
        <v>40589</v>
      </c>
      <c r="B2190" s="90">
        <v>29</v>
      </c>
      <c r="C2190" s="91">
        <v>47305</v>
      </c>
      <c r="D2190" s="92" t="s">
        <v>172</v>
      </c>
      <c r="E2190" s="91">
        <v>47655.044000000002</v>
      </c>
      <c r="F2190" s="91">
        <v>48890.807999999997</v>
      </c>
      <c r="G2190" s="91">
        <v>-8.2200000000000006</v>
      </c>
      <c r="H2190" s="91">
        <v>-401</v>
      </c>
      <c r="I2190" s="91">
        <v>-616.024</v>
      </c>
      <c r="J2190" s="90">
        <v>-215.2</v>
      </c>
    </row>
    <row r="2191" spans="1:10">
      <c r="A2191" s="89">
        <v>40589</v>
      </c>
      <c r="B2191" s="90">
        <v>30</v>
      </c>
      <c r="C2191" s="91">
        <v>47016</v>
      </c>
      <c r="D2191" s="92" t="s">
        <v>172</v>
      </c>
      <c r="E2191" s="91">
        <v>47409.004000000001</v>
      </c>
      <c r="F2191" s="91">
        <v>48635.853999999999</v>
      </c>
      <c r="G2191" s="91">
        <v>-12.36</v>
      </c>
      <c r="H2191" s="91">
        <v>-400.9</v>
      </c>
      <c r="I2191" s="91">
        <v>-615.72</v>
      </c>
      <c r="J2191" s="90">
        <v>-202.4</v>
      </c>
    </row>
    <row r="2192" spans="1:10">
      <c r="A2192" s="89">
        <v>40589</v>
      </c>
      <c r="B2192" s="90">
        <v>31</v>
      </c>
      <c r="C2192" s="91">
        <v>46826</v>
      </c>
      <c r="D2192" s="92" t="s">
        <v>172</v>
      </c>
      <c r="E2192" s="91">
        <v>47245.595999999998</v>
      </c>
      <c r="F2192" s="91">
        <v>48687.484000000004</v>
      </c>
      <c r="G2192" s="91">
        <v>-14.36</v>
      </c>
      <c r="H2192" s="91">
        <v>-446.7</v>
      </c>
      <c r="I2192" s="91">
        <v>-785.99</v>
      </c>
      <c r="J2192" s="90">
        <v>-202.4</v>
      </c>
    </row>
    <row r="2193" spans="1:10">
      <c r="A2193" s="89">
        <v>40589</v>
      </c>
      <c r="B2193" s="90">
        <v>32</v>
      </c>
      <c r="C2193" s="91">
        <v>47556</v>
      </c>
      <c r="D2193" s="92" t="s">
        <v>172</v>
      </c>
      <c r="E2193" s="91">
        <v>48002.43</v>
      </c>
      <c r="F2193" s="91">
        <v>49408.32</v>
      </c>
      <c r="G2193" s="91">
        <v>-12.34</v>
      </c>
      <c r="H2193" s="91">
        <v>-451.3</v>
      </c>
      <c r="I2193" s="91">
        <v>-782.85400000000004</v>
      </c>
      <c r="J2193" s="90">
        <v>-163.6</v>
      </c>
    </row>
    <row r="2194" spans="1:10">
      <c r="A2194" s="89">
        <v>40589</v>
      </c>
      <c r="B2194" s="90">
        <v>33</v>
      </c>
      <c r="C2194" s="91">
        <v>48578</v>
      </c>
      <c r="D2194" s="92" t="s">
        <v>172</v>
      </c>
      <c r="E2194" s="91">
        <v>49023.144</v>
      </c>
      <c r="F2194" s="91">
        <v>49896.741999999998</v>
      </c>
      <c r="G2194" s="91">
        <v>-13.26</v>
      </c>
      <c r="H2194" s="91">
        <v>-451.3</v>
      </c>
      <c r="I2194" s="91">
        <v>-418.03399999999999</v>
      </c>
      <c r="J2194" s="90">
        <v>0</v>
      </c>
    </row>
    <row r="2195" spans="1:10">
      <c r="A2195" s="89">
        <v>40589</v>
      </c>
      <c r="B2195" s="90">
        <v>34</v>
      </c>
      <c r="C2195" s="91">
        <v>49783</v>
      </c>
      <c r="D2195" s="92" t="s">
        <v>172</v>
      </c>
      <c r="E2195" s="91">
        <v>50241.760000000002</v>
      </c>
      <c r="F2195" s="91">
        <v>51124.578000000001</v>
      </c>
      <c r="G2195" s="91">
        <v>-12.34</v>
      </c>
      <c r="H2195" s="91">
        <v>-451.3</v>
      </c>
      <c r="I2195" s="91">
        <v>-356.33</v>
      </c>
      <c r="J2195" s="90">
        <v>0</v>
      </c>
    </row>
    <row r="2196" spans="1:10">
      <c r="A2196" s="89">
        <v>40589</v>
      </c>
      <c r="B2196" s="90">
        <v>35</v>
      </c>
      <c r="C2196" s="91">
        <v>51300</v>
      </c>
      <c r="D2196" s="92" t="s">
        <v>172</v>
      </c>
      <c r="E2196" s="91">
        <v>51733.703999999998</v>
      </c>
      <c r="F2196" s="91">
        <v>52202.718000000001</v>
      </c>
      <c r="G2196" s="91">
        <v>-9.92</v>
      </c>
      <c r="H2196" s="91">
        <v>-451.3</v>
      </c>
      <c r="I2196" s="91">
        <v>858.33800000000008</v>
      </c>
      <c r="J2196" s="90">
        <v>0</v>
      </c>
    </row>
    <row r="2197" spans="1:10">
      <c r="A2197" s="89">
        <v>40589</v>
      </c>
      <c r="B2197" s="90">
        <v>36</v>
      </c>
      <c r="C2197" s="91">
        <v>52316</v>
      </c>
      <c r="D2197" s="92" t="s">
        <v>172</v>
      </c>
      <c r="E2197" s="91">
        <v>52759.531999999999</v>
      </c>
      <c r="F2197" s="91">
        <v>53231.218000000001</v>
      </c>
      <c r="G2197" s="91">
        <v>-21.1</v>
      </c>
      <c r="H2197" s="91">
        <v>-451.2</v>
      </c>
      <c r="I2197" s="91">
        <v>987.904</v>
      </c>
      <c r="J2197" s="90">
        <v>0</v>
      </c>
    </row>
    <row r="2198" spans="1:10">
      <c r="A2198" s="89">
        <v>40589</v>
      </c>
      <c r="B2198" s="90">
        <v>37</v>
      </c>
      <c r="C2198" s="91">
        <v>52387</v>
      </c>
      <c r="D2198" s="92" t="s">
        <v>172</v>
      </c>
      <c r="E2198" s="91">
        <v>52799.192000000003</v>
      </c>
      <c r="F2198" s="91">
        <v>53264.158000000003</v>
      </c>
      <c r="G2198" s="91">
        <v>-16.38</v>
      </c>
      <c r="H2198" s="91">
        <v>-451.3</v>
      </c>
      <c r="I2198" s="91">
        <v>988.49800000000005</v>
      </c>
      <c r="J2198" s="90">
        <v>0</v>
      </c>
    </row>
    <row r="2199" spans="1:10">
      <c r="A2199" s="89">
        <v>40589</v>
      </c>
      <c r="B2199" s="90">
        <v>38</v>
      </c>
      <c r="C2199" s="91">
        <v>51860</v>
      </c>
      <c r="D2199" s="92" t="s">
        <v>172</v>
      </c>
      <c r="E2199" s="91">
        <v>52256.362000000001</v>
      </c>
      <c r="F2199" s="91">
        <v>52722.527999999998</v>
      </c>
      <c r="G2199" s="91">
        <v>-17.579999999999998</v>
      </c>
      <c r="H2199" s="91">
        <v>-451.3</v>
      </c>
      <c r="I2199" s="91">
        <v>988.00400000000002</v>
      </c>
      <c r="J2199" s="90">
        <v>0</v>
      </c>
    </row>
    <row r="2200" spans="1:10">
      <c r="A2200" s="89">
        <v>40589</v>
      </c>
      <c r="B2200" s="90">
        <v>39</v>
      </c>
      <c r="C2200" s="91">
        <v>50418</v>
      </c>
      <c r="D2200" s="92" t="s">
        <v>172</v>
      </c>
      <c r="E2200" s="91">
        <v>50826.404000000002</v>
      </c>
      <c r="F2200" s="91">
        <v>51297.09</v>
      </c>
      <c r="G2200" s="91">
        <v>-15.82</v>
      </c>
      <c r="H2200" s="91">
        <v>-451.1</v>
      </c>
      <c r="I2200" s="91">
        <v>295.60000000000002</v>
      </c>
      <c r="J2200" s="90">
        <v>0</v>
      </c>
    </row>
    <row r="2201" spans="1:10">
      <c r="A2201" s="89">
        <v>40589</v>
      </c>
      <c r="B2201" s="90">
        <v>40</v>
      </c>
      <c r="C2201" s="91">
        <v>48759</v>
      </c>
      <c r="D2201" s="92" t="s">
        <v>172</v>
      </c>
      <c r="E2201" s="91">
        <v>49070.42</v>
      </c>
      <c r="F2201" s="91">
        <v>49533.686000000002</v>
      </c>
      <c r="G2201" s="91">
        <v>-12.78</v>
      </c>
      <c r="H2201" s="91">
        <v>-451.1</v>
      </c>
      <c r="I2201" s="91">
        <v>299.25800000000004</v>
      </c>
      <c r="J2201" s="90">
        <v>0</v>
      </c>
    </row>
    <row r="2202" spans="1:10">
      <c r="A2202" s="89">
        <v>40589</v>
      </c>
      <c r="B2202" s="90">
        <v>41</v>
      </c>
      <c r="C2202" s="91">
        <v>47505</v>
      </c>
      <c r="D2202" s="92" t="s">
        <v>172</v>
      </c>
      <c r="E2202" s="91">
        <v>47768.186000000002</v>
      </c>
      <c r="F2202" s="91">
        <v>48232.892</v>
      </c>
      <c r="G2202" s="91">
        <v>-13.52</v>
      </c>
      <c r="H2202" s="91">
        <v>-451.1</v>
      </c>
      <c r="I2202" s="91">
        <v>201.02</v>
      </c>
      <c r="J2202" s="90">
        <v>0</v>
      </c>
    </row>
    <row r="2203" spans="1:10">
      <c r="A2203" s="89">
        <v>40589</v>
      </c>
      <c r="B2203" s="90">
        <v>42</v>
      </c>
      <c r="C2203" s="91">
        <v>45606</v>
      </c>
      <c r="D2203" s="92" t="s">
        <v>172</v>
      </c>
      <c r="E2203" s="91">
        <v>45912.618000000002</v>
      </c>
      <c r="F2203" s="91">
        <v>46374.883999999998</v>
      </c>
      <c r="G2203" s="91">
        <v>-10.26</v>
      </c>
      <c r="H2203" s="91">
        <v>-451.1</v>
      </c>
      <c r="I2203" s="91">
        <v>202.404</v>
      </c>
      <c r="J2203" s="90">
        <v>0</v>
      </c>
    </row>
    <row r="2204" spans="1:10">
      <c r="A2204" s="89">
        <v>40589</v>
      </c>
      <c r="B2204" s="90">
        <v>43</v>
      </c>
      <c r="C2204" s="91">
        <v>43468</v>
      </c>
      <c r="D2204" s="92" t="s">
        <v>172</v>
      </c>
      <c r="E2204" s="91">
        <v>43852.771999999997</v>
      </c>
      <c r="F2204" s="91">
        <v>44322.877999999997</v>
      </c>
      <c r="G2204" s="91">
        <v>-21.52</v>
      </c>
      <c r="H2204" s="91">
        <v>-451.1</v>
      </c>
      <c r="I2204" s="91">
        <v>371.99600000000004</v>
      </c>
      <c r="J2204" s="90">
        <v>0</v>
      </c>
    </row>
    <row r="2205" spans="1:10">
      <c r="A2205" s="89">
        <v>40589</v>
      </c>
      <c r="B2205" s="90">
        <v>44</v>
      </c>
      <c r="C2205" s="91">
        <v>41362</v>
      </c>
      <c r="D2205" s="92" t="s">
        <v>172</v>
      </c>
      <c r="E2205" s="91">
        <v>41711.315999999999</v>
      </c>
      <c r="F2205" s="91">
        <v>42324.302000000003</v>
      </c>
      <c r="G2205" s="91">
        <v>-156.86000000000001</v>
      </c>
      <c r="H2205" s="91">
        <v>-451.1</v>
      </c>
      <c r="I2205" s="91">
        <v>370.41400000000004</v>
      </c>
      <c r="J2205" s="90">
        <v>0</v>
      </c>
    </row>
    <row r="2206" spans="1:10">
      <c r="A2206" s="89">
        <v>40589</v>
      </c>
      <c r="B2206" s="90">
        <v>45</v>
      </c>
      <c r="C2206" s="91">
        <v>39287</v>
      </c>
      <c r="D2206" s="92" t="s">
        <v>172</v>
      </c>
      <c r="E2206" s="91">
        <v>39631.506000000001</v>
      </c>
      <c r="F2206" s="91">
        <v>40244.072</v>
      </c>
      <c r="G2206" s="91">
        <v>-162.4</v>
      </c>
      <c r="H2206" s="91">
        <v>-451.1</v>
      </c>
      <c r="I2206" s="91">
        <v>126.304</v>
      </c>
      <c r="J2206" s="90">
        <v>0</v>
      </c>
    </row>
    <row r="2207" spans="1:10">
      <c r="A2207" s="89">
        <v>40589</v>
      </c>
      <c r="B2207" s="90">
        <v>46</v>
      </c>
      <c r="C2207" s="91">
        <v>37244</v>
      </c>
      <c r="D2207" s="92" t="s">
        <v>172</v>
      </c>
      <c r="E2207" s="91">
        <v>37532.828000000001</v>
      </c>
      <c r="F2207" s="91">
        <v>38147.792000000001</v>
      </c>
      <c r="G2207" s="91">
        <v>-170.4</v>
      </c>
      <c r="H2207" s="91">
        <v>-447</v>
      </c>
      <c r="I2207" s="91">
        <v>126.602</v>
      </c>
      <c r="J2207" s="90">
        <v>0</v>
      </c>
    </row>
    <row r="2208" spans="1:10">
      <c r="A2208" s="89">
        <v>40589</v>
      </c>
      <c r="B2208" s="90">
        <v>47</v>
      </c>
      <c r="C2208" s="91">
        <v>34917</v>
      </c>
      <c r="D2208" s="92" t="s">
        <v>172</v>
      </c>
      <c r="E2208" s="91">
        <v>35279.993999999999</v>
      </c>
      <c r="F2208" s="91">
        <v>36512.699999999997</v>
      </c>
      <c r="G2208" s="91">
        <v>-833.24</v>
      </c>
      <c r="H2208" s="91">
        <v>-400.8</v>
      </c>
      <c r="I2208" s="91">
        <v>128.18200000000002</v>
      </c>
      <c r="J2208" s="90">
        <v>0</v>
      </c>
    </row>
    <row r="2209" spans="1:10">
      <c r="A2209" s="89">
        <v>40589</v>
      </c>
      <c r="B2209" s="90">
        <v>48</v>
      </c>
      <c r="C2209" s="91">
        <v>33516</v>
      </c>
      <c r="D2209" s="92" t="s">
        <v>172</v>
      </c>
      <c r="E2209" s="91">
        <v>33906.17</v>
      </c>
      <c r="F2209" s="91">
        <v>35411.076000000001</v>
      </c>
      <c r="G2209" s="91">
        <v>-1105.44</v>
      </c>
      <c r="H2209" s="91">
        <v>-400.9</v>
      </c>
      <c r="I2209" s="91">
        <v>128.874</v>
      </c>
      <c r="J2209" s="90">
        <v>0</v>
      </c>
    </row>
    <row r="2210" spans="1:10">
      <c r="A2210" s="89">
        <v>40590</v>
      </c>
      <c r="B2210" s="90">
        <v>1</v>
      </c>
      <c r="C2210" s="91">
        <v>33919</v>
      </c>
      <c r="D2210" s="92" t="s">
        <v>172</v>
      </c>
      <c r="E2210" s="91">
        <v>34293.205999999998</v>
      </c>
      <c r="F2210" s="91">
        <v>35734.732000000004</v>
      </c>
      <c r="G2210" s="91">
        <v>-1042.06</v>
      </c>
      <c r="H2210" s="91">
        <v>-400.8</v>
      </c>
      <c r="I2210" s="91">
        <v>177.79600000000002</v>
      </c>
      <c r="J2210" s="90">
        <v>0</v>
      </c>
    </row>
    <row r="2211" spans="1:10">
      <c r="A2211" s="89">
        <v>40590</v>
      </c>
      <c r="B2211" s="90">
        <v>2</v>
      </c>
      <c r="C2211" s="91">
        <v>34043</v>
      </c>
      <c r="D2211" s="92" t="s">
        <v>172</v>
      </c>
      <c r="E2211" s="91">
        <v>34432.53</v>
      </c>
      <c r="F2211" s="91">
        <v>35844.516000000003</v>
      </c>
      <c r="G2211" s="91">
        <v>-1012.52</v>
      </c>
      <c r="H2211" s="91">
        <v>-400.7</v>
      </c>
      <c r="I2211" s="91">
        <v>176.90600000000001</v>
      </c>
      <c r="J2211" s="90">
        <v>0</v>
      </c>
    </row>
    <row r="2212" spans="1:10">
      <c r="A2212" s="89">
        <v>40590</v>
      </c>
      <c r="B2212" s="90">
        <v>3</v>
      </c>
      <c r="C2212" s="91">
        <v>33830</v>
      </c>
      <c r="D2212" s="92" t="s">
        <v>172</v>
      </c>
      <c r="E2212" s="91">
        <v>34162.084000000003</v>
      </c>
      <c r="F2212" s="91">
        <v>35965.095999999998</v>
      </c>
      <c r="G2212" s="91">
        <v>-1356.88</v>
      </c>
      <c r="H2212" s="91">
        <v>-400.7</v>
      </c>
      <c r="I2212" s="91">
        <v>349.36400000000003</v>
      </c>
      <c r="J2212" s="90">
        <v>0</v>
      </c>
    </row>
    <row r="2213" spans="1:10">
      <c r="A2213" s="89">
        <v>40590</v>
      </c>
      <c r="B2213" s="90">
        <v>4</v>
      </c>
      <c r="C2213" s="91">
        <v>33204</v>
      </c>
      <c r="D2213" s="92" t="s">
        <v>172</v>
      </c>
      <c r="E2213" s="91">
        <v>33549.006000000001</v>
      </c>
      <c r="F2213" s="91">
        <v>35715.892</v>
      </c>
      <c r="G2213" s="91">
        <v>-1767.42</v>
      </c>
      <c r="H2213" s="91">
        <v>-400.7</v>
      </c>
      <c r="I2213" s="91">
        <v>347.98</v>
      </c>
      <c r="J2213" s="90">
        <v>0</v>
      </c>
    </row>
    <row r="2214" spans="1:10">
      <c r="A2214" s="89">
        <v>40590</v>
      </c>
      <c r="B2214" s="90">
        <v>5</v>
      </c>
      <c r="C2214" s="91">
        <v>32730</v>
      </c>
      <c r="D2214" s="92" t="s">
        <v>172</v>
      </c>
      <c r="E2214" s="91">
        <v>33082.947999999997</v>
      </c>
      <c r="F2214" s="91">
        <v>35337.853999999999</v>
      </c>
      <c r="G2214" s="91">
        <v>-1855.44</v>
      </c>
      <c r="H2214" s="91">
        <v>-400.8</v>
      </c>
      <c r="I2214" s="91">
        <v>274.94400000000002</v>
      </c>
      <c r="J2214" s="90">
        <v>0</v>
      </c>
    </row>
    <row r="2215" spans="1:10">
      <c r="A2215" s="89">
        <v>40590</v>
      </c>
      <c r="B2215" s="90">
        <v>6</v>
      </c>
      <c r="C2215" s="91">
        <v>32773</v>
      </c>
      <c r="D2215" s="92" t="s">
        <v>172</v>
      </c>
      <c r="E2215" s="91">
        <v>33060.271999999997</v>
      </c>
      <c r="F2215" s="91">
        <v>35328.978000000003</v>
      </c>
      <c r="G2215" s="91">
        <v>-1869.24</v>
      </c>
      <c r="H2215" s="91">
        <v>-400.9</v>
      </c>
      <c r="I2215" s="91">
        <v>274.55</v>
      </c>
      <c r="J2215" s="90">
        <v>0</v>
      </c>
    </row>
    <row r="2216" spans="1:10">
      <c r="A2216" s="89">
        <v>40590</v>
      </c>
      <c r="B2216" s="90">
        <v>7</v>
      </c>
      <c r="C2216" s="91">
        <v>32222</v>
      </c>
      <c r="D2216" s="92" t="s">
        <v>172</v>
      </c>
      <c r="E2216" s="91">
        <v>32527.027999999998</v>
      </c>
      <c r="F2216" s="91">
        <v>34806.678</v>
      </c>
      <c r="G2216" s="91">
        <v>-1881.2</v>
      </c>
      <c r="H2216" s="91">
        <v>-400.2</v>
      </c>
      <c r="I2216" s="91">
        <v>31.824000000000002</v>
      </c>
      <c r="J2216" s="90">
        <v>0</v>
      </c>
    </row>
    <row r="2217" spans="1:10">
      <c r="A2217" s="89">
        <v>40590</v>
      </c>
      <c r="B2217" s="90">
        <v>8</v>
      </c>
      <c r="C2217" s="91">
        <v>31407</v>
      </c>
      <c r="D2217" s="92" t="s">
        <v>172</v>
      </c>
      <c r="E2217" s="91">
        <v>31729.448</v>
      </c>
      <c r="F2217" s="91">
        <v>34241.554000000004</v>
      </c>
      <c r="G2217" s="91">
        <v>-2137.34</v>
      </c>
      <c r="H2217" s="91">
        <v>-376.9</v>
      </c>
      <c r="I2217" s="91">
        <v>31.11</v>
      </c>
      <c r="J2217" s="90">
        <v>0</v>
      </c>
    </row>
    <row r="2218" spans="1:10">
      <c r="A2218" s="89">
        <v>40590</v>
      </c>
      <c r="B2218" s="90">
        <v>9</v>
      </c>
      <c r="C2218" s="91">
        <v>30992</v>
      </c>
      <c r="D2218" s="92" t="s">
        <v>172</v>
      </c>
      <c r="E2218" s="91">
        <v>31352.792000000001</v>
      </c>
      <c r="F2218" s="91">
        <v>34032.894</v>
      </c>
      <c r="G2218" s="91">
        <v>-2220.2399999999998</v>
      </c>
      <c r="H2218" s="91">
        <v>-382.1</v>
      </c>
      <c r="I2218" s="91">
        <v>-76.484000000000009</v>
      </c>
      <c r="J2218" s="90">
        <v>0</v>
      </c>
    </row>
    <row r="2219" spans="1:10">
      <c r="A2219" s="89">
        <v>40590</v>
      </c>
      <c r="B2219" s="90">
        <v>10</v>
      </c>
      <c r="C2219" s="91">
        <v>31007</v>
      </c>
      <c r="D2219" s="92" t="s">
        <v>172</v>
      </c>
      <c r="E2219" s="91">
        <v>31367.583999999999</v>
      </c>
      <c r="F2219" s="91">
        <v>34024.557999999997</v>
      </c>
      <c r="G2219" s="91">
        <v>-2317.02</v>
      </c>
      <c r="H2219" s="91">
        <v>-260.60000000000002</v>
      </c>
      <c r="I2219" s="91">
        <v>-78.50800000000001</v>
      </c>
      <c r="J2219" s="90">
        <v>0</v>
      </c>
    </row>
    <row r="2220" spans="1:10">
      <c r="A2220" s="89">
        <v>40590</v>
      </c>
      <c r="B2220" s="90">
        <v>11</v>
      </c>
      <c r="C2220" s="91">
        <v>31463</v>
      </c>
      <c r="D2220" s="92" t="s">
        <v>172</v>
      </c>
      <c r="E2220" s="91">
        <v>31806.698</v>
      </c>
      <c r="F2220" s="91">
        <v>34833</v>
      </c>
      <c r="G2220" s="91">
        <v>-1855.24</v>
      </c>
      <c r="H2220" s="91">
        <v>-114.2</v>
      </c>
      <c r="I2220" s="91">
        <v>-992.47800000000007</v>
      </c>
      <c r="J2220" s="90">
        <v>0</v>
      </c>
    </row>
    <row r="2221" spans="1:10">
      <c r="A2221" s="89">
        <v>40590</v>
      </c>
      <c r="B2221" s="90">
        <v>12</v>
      </c>
      <c r="C2221" s="91">
        <v>32450</v>
      </c>
      <c r="D2221" s="92" t="s">
        <v>172</v>
      </c>
      <c r="E2221" s="91">
        <v>32791.968000000001</v>
      </c>
      <c r="F2221" s="91">
        <v>35490.383999999998</v>
      </c>
      <c r="G2221" s="91">
        <v>-1603.72</v>
      </c>
      <c r="H2221" s="91">
        <v>-114.3</v>
      </c>
      <c r="I2221" s="91">
        <v>-991.26400000000001</v>
      </c>
      <c r="J2221" s="90">
        <v>0</v>
      </c>
    </row>
    <row r="2222" spans="1:10">
      <c r="A2222" s="89">
        <v>40590</v>
      </c>
      <c r="B2222" s="90">
        <v>13</v>
      </c>
      <c r="C2222" s="91">
        <v>35593</v>
      </c>
      <c r="D2222" s="92" t="s">
        <v>172</v>
      </c>
      <c r="E2222" s="91">
        <v>35968.1</v>
      </c>
      <c r="F2222" s="91">
        <v>37823.351999999999</v>
      </c>
      <c r="G2222" s="91">
        <v>-776.22</v>
      </c>
      <c r="H2222" s="91">
        <v>-114.2</v>
      </c>
      <c r="I2222" s="91">
        <v>-991.36400000000003</v>
      </c>
      <c r="J2222" s="90">
        <v>0</v>
      </c>
    </row>
    <row r="2223" spans="1:10">
      <c r="A2223" s="89">
        <v>40590</v>
      </c>
      <c r="B2223" s="90">
        <v>14</v>
      </c>
      <c r="C2223" s="91">
        <v>39134</v>
      </c>
      <c r="D2223" s="92" t="s">
        <v>172</v>
      </c>
      <c r="E2223" s="91">
        <v>39522.694000000003</v>
      </c>
      <c r="F2223" s="91">
        <v>40819.302000000003</v>
      </c>
      <c r="G2223" s="91">
        <v>-196.16</v>
      </c>
      <c r="H2223" s="91">
        <v>-114.2</v>
      </c>
      <c r="I2223" s="91">
        <v>-991.26400000000001</v>
      </c>
      <c r="J2223" s="90">
        <v>0</v>
      </c>
    </row>
    <row r="2224" spans="1:10">
      <c r="A2224" s="89">
        <v>40590</v>
      </c>
      <c r="B2224" s="90">
        <v>15</v>
      </c>
      <c r="C2224" s="91">
        <v>42600</v>
      </c>
      <c r="D2224" s="92" t="s">
        <v>172</v>
      </c>
      <c r="E2224" s="91">
        <v>42953.832000000002</v>
      </c>
      <c r="F2224" s="91">
        <v>44042.735999999997</v>
      </c>
      <c r="G2224" s="91">
        <v>-4.8600000000000003</v>
      </c>
      <c r="H2224" s="91">
        <v>-114.3</v>
      </c>
      <c r="I2224" s="91">
        <v>-967.28600000000006</v>
      </c>
      <c r="J2224" s="90">
        <v>0</v>
      </c>
    </row>
    <row r="2225" spans="1:10">
      <c r="A2225" s="89">
        <v>40590</v>
      </c>
      <c r="B2225" s="90">
        <v>16</v>
      </c>
      <c r="C2225" s="91">
        <v>43989</v>
      </c>
      <c r="D2225" s="92" t="s">
        <v>172</v>
      </c>
      <c r="E2225" s="91">
        <v>44322.008000000002</v>
      </c>
      <c r="F2225" s="91">
        <v>45510.446000000004</v>
      </c>
      <c r="G2225" s="91">
        <v>-8.94</v>
      </c>
      <c r="H2225" s="91">
        <v>-172.6</v>
      </c>
      <c r="I2225" s="91">
        <v>-967.08400000000006</v>
      </c>
      <c r="J2225" s="90">
        <v>0</v>
      </c>
    </row>
    <row r="2226" spans="1:10">
      <c r="A2226" s="89">
        <v>40590</v>
      </c>
      <c r="B2226" s="90">
        <v>17</v>
      </c>
      <c r="C2226" s="91">
        <v>44844</v>
      </c>
      <c r="D2226" s="92" t="s">
        <v>172</v>
      </c>
      <c r="E2226" s="91">
        <v>45192.874000000003</v>
      </c>
      <c r="F2226" s="91">
        <v>46466.61</v>
      </c>
      <c r="G2226" s="91">
        <v>-12.02</v>
      </c>
      <c r="H2226" s="91">
        <v>-301</v>
      </c>
      <c r="I2226" s="91">
        <v>-967.08400000000006</v>
      </c>
      <c r="J2226" s="90">
        <v>0</v>
      </c>
    </row>
    <row r="2227" spans="1:10">
      <c r="A2227" s="89">
        <v>40590</v>
      </c>
      <c r="B2227" s="90">
        <v>18</v>
      </c>
      <c r="C2227" s="91">
        <v>44988</v>
      </c>
      <c r="D2227" s="92" t="s">
        <v>172</v>
      </c>
      <c r="E2227" s="91">
        <v>45353.671999999999</v>
      </c>
      <c r="F2227" s="91">
        <v>46598.233999999997</v>
      </c>
      <c r="G2227" s="91">
        <v>-12.16</v>
      </c>
      <c r="H2227" s="91">
        <v>-271.89999999999998</v>
      </c>
      <c r="I2227" s="91">
        <v>-967.08400000000006</v>
      </c>
      <c r="J2227" s="90">
        <v>0</v>
      </c>
    </row>
    <row r="2228" spans="1:10">
      <c r="A2228" s="89">
        <v>40590</v>
      </c>
      <c r="B2228" s="90">
        <v>19</v>
      </c>
      <c r="C2228" s="91">
        <v>45971</v>
      </c>
      <c r="D2228" s="92" t="s">
        <v>172</v>
      </c>
      <c r="E2228" s="91">
        <v>46342.194000000003</v>
      </c>
      <c r="F2228" s="91">
        <v>47598.544000000002</v>
      </c>
      <c r="G2228" s="91">
        <v>-12.18</v>
      </c>
      <c r="H2228" s="91">
        <v>-372.9</v>
      </c>
      <c r="I2228" s="91">
        <v>-489.76400000000001</v>
      </c>
      <c r="J2228" s="90">
        <v>0</v>
      </c>
    </row>
    <row r="2229" spans="1:10">
      <c r="A2229" s="89">
        <v>40590</v>
      </c>
      <c r="B2229" s="90">
        <v>20</v>
      </c>
      <c r="C2229" s="91">
        <v>46190</v>
      </c>
      <c r="D2229" s="92" t="s">
        <v>172</v>
      </c>
      <c r="E2229" s="91">
        <v>46532.044000000002</v>
      </c>
      <c r="F2229" s="91">
        <v>47814.737999999998</v>
      </c>
      <c r="G2229" s="91">
        <v>-11.14</v>
      </c>
      <c r="H2229" s="91">
        <v>-400.9</v>
      </c>
      <c r="I2229" s="91">
        <v>-506.45800000000003</v>
      </c>
      <c r="J2229" s="90">
        <v>0</v>
      </c>
    </row>
    <row r="2230" spans="1:10">
      <c r="A2230" s="89">
        <v>40590</v>
      </c>
      <c r="B2230" s="90">
        <v>21</v>
      </c>
      <c r="C2230" s="91">
        <v>46250</v>
      </c>
      <c r="D2230" s="92" t="s">
        <v>172</v>
      </c>
      <c r="E2230" s="91">
        <v>46589.527999999998</v>
      </c>
      <c r="F2230" s="91">
        <v>47869.262000000002</v>
      </c>
      <c r="G2230" s="91">
        <v>-8.18</v>
      </c>
      <c r="H2230" s="91">
        <v>-401</v>
      </c>
      <c r="I2230" s="91">
        <v>-876.03200000000004</v>
      </c>
      <c r="J2230" s="90">
        <v>0</v>
      </c>
    </row>
    <row r="2231" spans="1:10">
      <c r="A2231" s="89">
        <v>40590</v>
      </c>
      <c r="B2231" s="90">
        <v>22</v>
      </c>
      <c r="C2231" s="91">
        <v>46281</v>
      </c>
      <c r="D2231" s="92" t="s">
        <v>172</v>
      </c>
      <c r="E2231" s="91">
        <v>46618.947999999997</v>
      </c>
      <c r="F2231" s="91">
        <v>47898.841999999997</v>
      </c>
      <c r="G2231" s="91">
        <v>-8.34</v>
      </c>
      <c r="H2231" s="91">
        <v>-401</v>
      </c>
      <c r="I2231" s="91">
        <v>-876.74</v>
      </c>
      <c r="J2231" s="90">
        <v>0</v>
      </c>
    </row>
    <row r="2232" spans="1:10">
      <c r="A2232" s="89">
        <v>40590</v>
      </c>
      <c r="B2232" s="90">
        <v>23</v>
      </c>
      <c r="C2232" s="91">
        <v>46345</v>
      </c>
      <c r="D2232" s="92" t="s">
        <v>172</v>
      </c>
      <c r="E2232" s="91">
        <v>46716.034</v>
      </c>
      <c r="F2232" s="91">
        <v>47935.976000000002</v>
      </c>
      <c r="G2232" s="91">
        <v>-10.1</v>
      </c>
      <c r="H2232" s="91">
        <v>-401.1</v>
      </c>
      <c r="I2232" s="91">
        <v>-551.072</v>
      </c>
      <c r="J2232" s="90">
        <v>0</v>
      </c>
    </row>
    <row r="2233" spans="1:10">
      <c r="A2233" s="89">
        <v>40590</v>
      </c>
      <c r="B2233" s="90">
        <v>24</v>
      </c>
      <c r="C2233" s="91">
        <v>46328</v>
      </c>
      <c r="D2233" s="92" t="s">
        <v>172</v>
      </c>
      <c r="E2233" s="91">
        <v>46673.962</v>
      </c>
      <c r="F2233" s="91">
        <v>47893.864000000001</v>
      </c>
      <c r="G2233" s="91">
        <v>-10.06</v>
      </c>
      <c r="H2233" s="91">
        <v>-401.1</v>
      </c>
      <c r="I2233" s="91">
        <v>-556.84</v>
      </c>
      <c r="J2233" s="90">
        <v>0</v>
      </c>
    </row>
    <row r="2234" spans="1:10">
      <c r="A2234" s="89">
        <v>40590</v>
      </c>
      <c r="B2234" s="90">
        <v>25</v>
      </c>
      <c r="C2234" s="91">
        <v>46400</v>
      </c>
      <c r="D2234" s="92" t="s">
        <v>172</v>
      </c>
      <c r="E2234" s="91">
        <v>46768.633999999998</v>
      </c>
      <c r="F2234" s="91">
        <v>47986.872000000003</v>
      </c>
      <c r="G2234" s="91">
        <v>-8.18</v>
      </c>
      <c r="H2234" s="91">
        <v>-401.2</v>
      </c>
      <c r="I2234" s="91">
        <v>-813.71</v>
      </c>
      <c r="J2234" s="90">
        <v>0</v>
      </c>
    </row>
    <row r="2235" spans="1:10">
      <c r="A2235" s="89">
        <v>40590</v>
      </c>
      <c r="B2235" s="90">
        <v>26</v>
      </c>
      <c r="C2235" s="91">
        <v>46109</v>
      </c>
      <c r="D2235" s="92" t="s">
        <v>172</v>
      </c>
      <c r="E2235" s="91">
        <v>46469.866000000002</v>
      </c>
      <c r="F2235" s="91">
        <v>47689.578000000001</v>
      </c>
      <c r="G2235" s="91">
        <v>-8.6199999999999992</v>
      </c>
      <c r="H2235" s="91">
        <v>-401</v>
      </c>
      <c r="I2235" s="91">
        <v>-815.12600000000009</v>
      </c>
      <c r="J2235" s="90">
        <v>0</v>
      </c>
    </row>
    <row r="2236" spans="1:10">
      <c r="A2236" s="89">
        <v>40590</v>
      </c>
      <c r="B2236" s="90">
        <v>27</v>
      </c>
      <c r="C2236" s="91">
        <v>45850</v>
      </c>
      <c r="D2236" s="92" t="s">
        <v>172</v>
      </c>
      <c r="E2236" s="91">
        <v>46262.353999999999</v>
      </c>
      <c r="F2236" s="91">
        <v>47629.296000000002</v>
      </c>
      <c r="G2236" s="91">
        <v>-8.3800000000000008</v>
      </c>
      <c r="H2236" s="91">
        <v>-401.1</v>
      </c>
      <c r="I2236" s="91">
        <v>-964.96</v>
      </c>
      <c r="J2236" s="90">
        <v>0</v>
      </c>
    </row>
    <row r="2237" spans="1:10">
      <c r="A2237" s="89">
        <v>40590</v>
      </c>
      <c r="B2237" s="90">
        <v>28</v>
      </c>
      <c r="C2237" s="91">
        <v>45777</v>
      </c>
      <c r="D2237" s="92" t="s">
        <v>172</v>
      </c>
      <c r="E2237" s="91">
        <v>46175.834000000003</v>
      </c>
      <c r="F2237" s="91">
        <v>47544.336000000003</v>
      </c>
      <c r="G2237" s="91">
        <v>-9.94</v>
      </c>
      <c r="H2237" s="91">
        <v>-401.1</v>
      </c>
      <c r="I2237" s="91">
        <v>-965.26400000000001</v>
      </c>
      <c r="J2237" s="90">
        <v>0</v>
      </c>
    </row>
    <row r="2238" spans="1:10">
      <c r="A2238" s="89">
        <v>40590</v>
      </c>
      <c r="B2238" s="90">
        <v>29</v>
      </c>
      <c r="C2238" s="91">
        <v>45776</v>
      </c>
      <c r="D2238" s="92" t="s">
        <v>172</v>
      </c>
      <c r="E2238" s="91">
        <v>46169.13</v>
      </c>
      <c r="F2238" s="91">
        <v>47588.457999999999</v>
      </c>
      <c r="G2238" s="91">
        <v>-10.18</v>
      </c>
      <c r="H2238" s="91">
        <v>-401.1</v>
      </c>
      <c r="I2238" s="91">
        <v>-1013.52</v>
      </c>
      <c r="J2238" s="90">
        <v>0</v>
      </c>
    </row>
    <row r="2239" spans="1:10">
      <c r="A2239" s="89">
        <v>40590</v>
      </c>
      <c r="B2239" s="90">
        <v>30</v>
      </c>
      <c r="C2239" s="91">
        <v>45454</v>
      </c>
      <c r="D2239" s="92" t="s">
        <v>172</v>
      </c>
      <c r="E2239" s="91">
        <v>45925.894</v>
      </c>
      <c r="F2239" s="91">
        <v>47345.222000000002</v>
      </c>
      <c r="G2239" s="91">
        <v>-10.18</v>
      </c>
      <c r="H2239" s="91">
        <v>-401.1</v>
      </c>
      <c r="I2239" s="91">
        <v>-1003</v>
      </c>
      <c r="J2239" s="90">
        <v>0</v>
      </c>
    </row>
    <row r="2240" spans="1:10">
      <c r="A2240" s="89">
        <v>40590</v>
      </c>
      <c r="B2240" s="90">
        <v>31</v>
      </c>
      <c r="C2240" s="91">
        <v>45135</v>
      </c>
      <c r="D2240" s="92" t="s">
        <v>172</v>
      </c>
      <c r="E2240" s="91">
        <v>45547.89</v>
      </c>
      <c r="F2240" s="91">
        <v>46660.322</v>
      </c>
      <c r="G2240" s="91">
        <v>-10.26</v>
      </c>
      <c r="H2240" s="91">
        <v>-447</v>
      </c>
      <c r="I2240" s="91">
        <v>-662.36</v>
      </c>
      <c r="J2240" s="90">
        <v>0</v>
      </c>
    </row>
    <row r="2241" spans="1:10">
      <c r="A2241" s="89">
        <v>40590</v>
      </c>
      <c r="B2241" s="90">
        <v>32</v>
      </c>
      <c r="C2241" s="91">
        <v>45617</v>
      </c>
      <c r="D2241" s="92" t="s">
        <v>172</v>
      </c>
      <c r="E2241" s="91">
        <v>46054.612000000001</v>
      </c>
      <c r="F2241" s="91">
        <v>47170.985999999997</v>
      </c>
      <c r="G2241" s="91">
        <v>-10.18</v>
      </c>
      <c r="H2241" s="91">
        <v>-451.2</v>
      </c>
      <c r="I2241" s="91">
        <v>-657.1</v>
      </c>
      <c r="J2241" s="90">
        <v>0</v>
      </c>
    </row>
    <row r="2242" spans="1:10">
      <c r="A2242" s="89">
        <v>40590</v>
      </c>
      <c r="B2242" s="90">
        <v>33</v>
      </c>
      <c r="C2242" s="91">
        <v>46540</v>
      </c>
      <c r="D2242" s="92" t="s">
        <v>172</v>
      </c>
      <c r="E2242" s="91">
        <v>46982.804000000004</v>
      </c>
      <c r="F2242" s="91">
        <v>48017.474000000002</v>
      </c>
      <c r="G2242" s="91">
        <v>-9.4600000000000009</v>
      </c>
      <c r="H2242" s="91">
        <v>-451</v>
      </c>
      <c r="I2242" s="91">
        <v>-574.44400000000007</v>
      </c>
      <c r="J2242" s="90">
        <v>0</v>
      </c>
    </row>
    <row r="2243" spans="1:10">
      <c r="A2243" s="89">
        <v>40590</v>
      </c>
      <c r="B2243" s="90">
        <v>34</v>
      </c>
      <c r="C2243" s="91">
        <v>47832</v>
      </c>
      <c r="D2243" s="92" t="s">
        <v>172</v>
      </c>
      <c r="E2243" s="91">
        <v>48235.012000000002</v>
      </c>
      <c r="F2243" s="91">
        <v>49272.962</v>
      </c>
      <c r="G2243" s="91">
        <v>-11</v>
      </c>
      <c r="H2243" s="91">
        <v>-450.9</v>
      </c>
      <c r="I2243" s="91">
        <v>-398.97400000000005</v>
      </c>
      <c r="J2243" s="90">
        <v>0</v>
      </c>
    </row>
    <row r="2244" spans="1:10">
      <c r="A2244" s="89">
        <v>40590</v>
      </c>
      <c r="B2244" s="90">
        <v>35</v>
      </c>
      <c r="C2244" s="91">
        <v>49832</v>
      </c>
      <c r="D2244" s="92" t="s">
        <v>172</v>
      </c>
      <c r="E2244" s="91">
        <v>50230.06</v>
      </c>
      <c r="F2244" s="91">
        <v>50694.705999999998</v>
      </c>
      <c r="G2244" s="91">
        <v>-15.18</v>
      </c>
      <c r="H2244" s="91">
        <v>-451</v>
      </c>
      <c r="I2244" s="91">
        <v>1686.336</v>
      </c>
      <c r="J2244" s="90">
        <v>0</v>
      </c>
    </row>
    <row r="2245" spans="1:10">
      <c r="A2245" s="89">
        <v>40590</v>
      </c>
      <c r="B2245" s="90">
        <v>36</v>
      </c>
      <c r="C2245" s="91">
        <v>51736</v>
      </c>
      <c r="D2245" s="92" t="s">
        <v>172</v>
      </c>
      <c r="E2245" s="91">
        <v>52169.586000000003</v>
      </c>
      <c r="F2245" s="91">
        <v>52633.851999999999</v>
      </c>
      <c r="G2245" s="91">
        <v>-7.9</v>
      </c>
      <c r="H2245" s="91">
        <v>-451</v>
      </c>
      <c r="I2245" s="91">
        <v>1975.9080000000001</v>
      </c>
      <c r="J2245" s="90">
        <v>0</v>
      </c>
    </row>
    <row r="2246" spans="1:10">
      <c r="A2246" s="89">
        <v>40590</v>
      </c>
      <c r="B2246" s="90">
        <v>37</v>
      </c>
      <c r="C2246" s="91">
        <v>52000</v>
      </c>
      <c r="D2246" s="92" t="s">
        <v>172</v>
      </c>
      <c r="E2246" s="91">
        <v>52269.402000000002</v>
      </c>
      <c r="F2246" s="91">
        <v>52724.817999999999</v>
      </c>
      <c r="G2246" s="91">
        <v>-1.98</v>
      </c>
      <c r="H2246" s="91">
        <v>-451</v>
      </c>
      <c r="I2246" s="91">
        <v>1830.3320000000001</v>
      </c>
      <c r="J2246" s="90">
        <v>0</v>
      </c>
    </row>
    <row r="2247" spans="1:10">
      <c r="A2247" s="89">
        <v>40590</v>
      </c>
      <c r="B2247" s="90">
        <v>38</v>
      </c>
      <c r="C2247" s="91">
        <v>51323</v>
      </c>
      <c r="D2247" s="92" t="s">
        <v>172</v>
      </c>
      <c r="E2247" s="91">
        <v>51620.091999999997</v>
      </c>
      <c r="F2247" s="91">
        <v>52084.758000000002</v>
      </c>
      <c r="G2247" s="91">
        <v>-16.079999999999998</v>
      </c>
      <c r="H2247" s="91">
        <v>-451.1</v>
      </c>
      <c r="I2247" s="91">
        <v>1813.828</v>
      </c>
      <c r="J2247" s="90">
        <v>0</v>
      </c>
    </row>
    <row r="2248" spans="1:10">
      <c r="A2248" s="89">
        <v>40590</v>
      </c>
      <c r="B2248" s="90">
        <v>39</v>
      </c>
      <c r="C2248" s="91">
        <v>50010</v>
      </c>
      <c r="D2248" s="92" t="s">
        <v>172</v>
      </c>
      <c r="E2248" s="91">
        <v>50450.144</v>
      </c>
      <c r="F2248" s="91">
        <v>50915.606</v>
      </c>
      <c r="G2248" s="91">
        <v>-13.5</v>
      </c>
      <c r="H2248" s="91">
        <v>-451.1</v>
      </c>
      <c r="I2248" s="91">
        <v>161.78400000000002</v>
      </c>
      <c r="J2248" s="90">
        <v>0</v>
      </c>
    </row>
    <row r="2249" spans="1:10">
      <c r="A2249" s="89">
        <v>40590</v>
      </c>
      <c r="B2249" s="90">
        <v>40</v>
      </c>
      <c r="C2249" s="91">
        <v>49233</v>
      </c>
      <c r="D2249" s="92" t="s">
        <v>172</v>
      </c>
      <c r="E2249" s="91">
        <v>49623.288</v>
      </c>
      <c r="F2249" s="91">
        <v>50086.163999999997</v>
      </c>
      <c r="G2249" s="91">
        <v>-7.68</v>
      </c>
      <c r="H2249" s="91">
        <v>-451</v>
      </c>
      <c r="I2249" s="91">
        <v>128.38</v>
      </c>
      <c r="J2249" s="90">
        <v>0</v>
      </c>
    </row>
    <row r="2250" spans="1:10">
      <c r="A2250" s="89">
        <v>40590</v>
      </c>
      <c r="B2250" s="90">
        <v>41</v>
      </c>
      <c r="C2250" s="91">
        <v>47531</v>
      </c>
      <c r="D2250" s="92" t="s">
        <v>172</v>
      </c>
      <c r="E2250" s="91">
        <v>47811.88</v>
      </c>
      <c r="F2250" s="91">
        <v>48282.28</v>
      </c>
      <c r="G2250" s="91">
        <v>-18.48</v>
      </c>
      <c r="H2250" s="91">
        <v>-451.1</v>
      </c>
      <c r="I2250" s="91">
        <v>589.22400000000005</v>
      </c>
      <c r="J2250" s="90">
        <v>0</v>
      </c>
    </row>
    <row r="2251" spans="1:10">
      <c r="A2251" s="89">
        <v>40590</v>
      </c>
      <c r="B2251" s="90">
        <v>42</v>
      </c>
      <c r="C2251" s="91">
        <v>45838</v>
      </c>
      <c r="D2251" s="92" t="s">
        <v>172</v>
      </c>
      <c r="E2251" s="91">
        <v>46152.59</v>
      </c>
      <c r="F2251" s="91">
        <v>46623.811999999998</v>
      </c>
      <c r="G2251" s="91">
        <v>-8.7799999999999994</v>
      </c>
      <c r="H2251" s="91">
        <v>-451.2</v>
      </c>
      <c r="I2251" s="91">
        <v>586.952</v>
      </c>
      <c r="J2251" s="90">
        <v>0</v>
      </c>
    </row>
    <row r="2252" spans="1:10">
      <c r="A2252" s="89">
        <v>40590</v>
      </c>
      <c r="B2252" s="90">
        <v>43</v>
      </c>
      <c r="C2252" s="91">
        <v>43914</v>
      </c>
      <c r="D2252" s="92" t="s">
        <v>172</v>
      </c>
      <c r="E2252" s="91">
        <v>44302.196000000004</v>
      </c>
      <c r="F2252" s="91">
        <v>44769.768000000004</v>
      </c>
      <c r="G2252" s="91">
        <v>-12.64</v>
      </c>
      <c r="H2252" s="91">
        <v>-451.2</v>
      </c>
      <c r="I2252" s="91">
        <v>327.12800000000004</v>
      </c>
      <c r="J2252" s="90">
        <v>0</v>
      </c>
    </row>
    <row r="2253" spans="1:10">
      <c r="A2253" s="89">
        <v>40590</v>
      </c>
      <c r="B2253" s="90">
        <v>44</v>
      </c>
      <c r="C2253" s="91">
        <v>41885</v>
      </c>
      <c r="D2253" s="92" t="s">
        <v>172</v>
      </c>
      <c r="E2253" s="91">
        <v>42215.843999999997</v>
      </c>
      <c r="F2253" s="91">
        <v>42679.42</v>
      </c>
      <c r="G2253" s="91">
        <v>-12.28</v>
      </c>
      <c r="H2253" s="91">
        <v>-451.1</v>
      </c>
      <c r="I2253" s="91">
        <v>325.45999999999998</v>
      </c>
      <c r="J2253" s="90">
        <v>0</v>
      </c>
    </row>
    <row r="2254" spans="1:10">
      <c r="A2254" s="89">
        <v>40590</v>
      </c>
      <c r="B2254" s="90">
        <v>45</v>
      </c>
      <c r="C2254" s="91">
        <v>39636</v>
      </c>
      <c r="D2254" s="92" t="s">
        <v>172</v>
      </c>
      <c r="E2254" s="91">
        <v>39938.385999999999</v>
      </c>
      <c r="F2254" s="91">
        <v>40407.203999999998</v>
      </c>
      <c r="G2254" s="91">
        <v>-14.1</v>
      </c>
      <c r="H2254" s="91">
        <v>-451</v>
      </c>
      <c r="I2254" s="91">
        <v>97.778000000000006</v>
      </c>
      <c r="J2254" s="90">
        <v>0</v>
      </c>
    </row>
    <row r="2255" spans="1:10">
      <c r="A2255" s="89">
        <v>40590</v>
      </c>
      <c r="B2255" s="90">
        <v>46</v>
      </c>
      <c r="C2255" s="91">
        <v>37505</v>
      </c>
      <c r="D2255" s="92" t="s">
        <v>172</v>
      </c>
      <c r="E2255" s="91">
        <v>37842.966</v>
      </c>
      <c r="F2255" s="91">
        <v>38493.35</v>
      </c>
      <c r="G2255" s="91">
        <v>-205.82</v>
      </c>
      <c r="H2255" s="91">
        <v>-447.2</v>
      </c>
      <c r="I2255" s="91">
        <v>98.073999999999998</v>
      </c>
      <c r="J2255" s="90">
        <v>0</v>
      </c>
    </row>
    <row r="2256" spans="1:10">
      <c r="A2256" s="89">
        <v>40590</v>
      </c>
      <c r="B2256" s="90">
        <v>47</v>
      </c>
      <c r="C2256" s="91">
        <v>35432</v>
      </c>
      <c r="D2256" s="92" t="s">
        <v>172</v>
      </c>
      <c r="E2256" s="91">
        <v>35622.68</v>
      </c>
      <c r="F2256" s="91">
        <v>36757.885999999999</v>
      </c>
      <c r="G2256" s="91">
        <v>-735.22</v>
      </c>
      <c r="H2256" s="91">
        <v>-400.8</v>
      </c>
      <c r="I2256" s="91">
        <v>151.34399999999999</v>
      </c>
      <c r="J2256" s="90">
        <v>0</v>
      </c>
    </row>
    <row r="2257" spans="1:10">
      <c r="A2257" s="89">
        <v>40590</v>
      </c>
      <c r="B2257" s="90">
        <v>48</v>
      </c>
      <c r="C2257" s="91">
        <v>34374</v>
      </c>
      <c r="D2257" s="92" t="s">
        <v>172</v>
      </c>
      <c r="E2257" s="91">
        <v>34397.877999999997</v>
      </c>
      <c r="F2257" s="91">
        <v>36179.483999999997</v>
      </c>
      <c r="G2257" s="91">
        <v>-1382.14</v>
      </c>
      <c r="H2257" s="91">
        <v>-400.8</v>
      </c>
      <c r="I2257" s="91">
        <v>149.66200000000001</v>
      </c>
      <c r="J2257" s="90">
        <v>0</v>
      </c>
    </row>
    <row r="2258" spans="1:10">
      <c r="A2258" s="89">
        <v>40591</v>
      </c>
      <c r="B2258" s="90">
        <v>1</v>
      </c>
      <c r="C2258" s="91">
        <v>34735</v>
      </c>
      <c r="D2258" s="92" t="s">
        <v>172</v>
      </c>
      <c r="E2258" s="91">
        <v>34759.47</v>
      </c>
      <c r="F2258" s="91">
        <v>36404.095999999998</v>
      </c>
      <c r="G2258" s="91">
        <v>-1245.1600000000001</v>
      </c>
      <c r="H2258" s="91">
        <v>-400.8</v>
      </c>
      <c r="I2258" s="91">
        <v>150.45400000000001</v>
      </c>
      <c r="J2258" s="90">
        <v>0</v>
      </c>
    </row>
    <row r="2259" spans="1:10">
      <c r="A2259" s="89">
        <v>40591</v>
      </c>
      <c r="B2259" s="90">
        <v>2</v>
      </c>
      <c r="C2259" s="91">
        <v>34350</v>
      </c>
      <c r="D2259" s="92" t="s">
        <v>172</v>
      </c>
      <c r="E2259" s="91">
        <v>34754.79</v>
      </c>
      <c r="F2259" s="91">
        <v>36496.576000000001</v>
      </c>
      <c r="G2259" s="91">
        <v>-1342.32</v>
      </c>
      <c r="H2259" s="91">
        <v>-400.8</v>
      </c>
      <c r="I2259" s="91">
        <v>149.376</v>
      </c>
      <c r="J2259" s="90">
        <v>0</v>
      </c>
    </row>
    <row r="2260" spans="1:10">
      <c r="A2260" s="89">
        <v>40591</v>
      </c>
      <c r="B2260" s="90">
        <v>3</v>
      </c>
      <c r="C2260" s="91">
        <v>34186</v>
      </c>
      <c r="D2260" s="92" t="s">
        <v>172</v>
      </c>
      <c r="E2260" s="91">
        <v>34565.788</v>
      </c>
      <c r="F2260" s="91">
        <v>36390.074000000001</v>
      </c>
      <c r="G2260" s="91">
        <v>-1424.82</v>
      </c>
      <c r="H2260" s="91">
        <v>-400.8</v>
      </c>
      <c r="I2260" s="91">
        <v>279.91800000000001</v>
      </c>
      <c r="J2260" s="90">
        <v>0</v>
      </c>
    </row>
    <row r="2261" spans="1:10">
      <c r="A2261" s="89">
        <v>40591</v>
      </c>
      <c r="B2261" s="90">
        <v>4</v>
      </c>
      <c r="C2261" s="91">
        <v>33510</v>
      </c>
      <c r="D2261" s="92" t="s">
        <v>172</v>
      </c>
      <c r="E2261" s="91">
        <v>33879.027999999998</v>
      </c>
      <c r="F2261" s="91">
        <v>35827.953999999998</v>
      </c>
      <c r="G2261" s="91">
        <v>-1549.46</v>
      </c>
      <c r="H2261" s="91">
        <v>-400.8</v>
      </c>
      <c r="I2261" s="91">
        <v>280.22000000000003</v>
      </c>
      <c r="J2261" s="90">
        <v>0</v>
      </c>
    </row>
    <row r="2262" spans="1:10">
      <c r="A2262" s="89">
        <v>40591</v>
      </c>
      <c r="B2262" s="90">
        <v>5</v>
      </c>
      <c r="C2262" s="91">
        <v>33008</v>
      </c>
      <c r="D2262" s="92" t="s">
        <v>172</v>
      </c>
      <c r="E2262" s="91">
        <v>33375.067999999999</v>
      </c>
      <c r="F2262" s="91">
        <v>35593.813999999998</v>
      </c>
      <c r="G2262" s="91">
        <v>-1819.28</v>
      </c>
      <c r="H2262" s="91">
        <v>-400.8</v>
      </c>
      <c r="I2262" s="91">
        <v>266.37799999999999</v>
      </c>
      <c r="J2262" s="90">
        <v>0</v>
      </c>
    </row>
    <row r="2263" spans="1:10">
      <c r="A2263" s="89">
        <v>40591</v>
      </c>
      <c r="B2263" s="90">
        <v>6</v>
      </c>
      <c r="C2263" s="91">
        <v>32969</v>
      </c>
      <c r="D2263" s="92" t="s">
        <v>172</v>
      </c>
      <c r="E2263" s="91">
        <v>33322.627999999997</v>
      </c>
      <c r="F2263" s="91">
        <v>35538.413999999997</v>
      </c>
      <c r="G2263" s="91">
        <v>-1816.32</v>
      </c>
      <c r="H2263" s="91">
        <v>-400.8</v>
      </c>
      <c r="I2263" s="91">
        <v>266.18200000000002</v>
      </c>
      <c r="J2263" s="90">
        <v>0</v>
      </c>
    </row>
    <row r="2264" spans="1:10">
      <c r="A2264" s="89">
        <v>40591</v>
      </c>
      <c r="B2264" s="90">
        <v>7</v>
      </c>
      <c r="C2264" s="91">
        <v>32179</v>
      </c>
      <c r="D2264" s="92" t="s">
        <v>172</v>
      </c>
      <c r="E2264" s="91">
        <v>32563.975999999999</v>
      </c>
      <c r="F2264" s="91">
        <v>34739.762000000002</v>
      </c>
      <c r="G2264" s="91">
        <v>-1776.32</v>
      </c>
      <c r="H2264" s="91">
        <v>-400.8</v>
      </c>
      <c r="I2264" s="91">
        <v>-3.01</v>
      </c>
      <c r="J2264" s="90">
        <v>0</v>
      </c>
    </row>
    <row r="2265" spans="1:10">
      <c r="A2265" s="89">
        <v>40591</v>
      </c>
      <c r="B2265" s="90">
        <v>8</v>
      </c>
      <c r="C2265" s="91">
        <v>31523</v>
      </c>
      <c r="D2265" s="92" t="s">
        <v>172</v>
      </c>
      <c r="E2265" s="91">
        <v>31892.556</v>
      </c>
      <c r="F2265" s="91">
        <v>34445.341999999997</v>
      </c>
      <c r="G2265" s="91">
        <v>-2153.3200000000002</v>
      </c>
      <c r="H2265" s="91">
        <v>-400.8</v>
      </c>
      <c r="I2265" s="91">
        <v>-2.0620000000000003</v>
      </c>
      <c r="J2265" s="90">
        <v>0</v>
      </c>
    </row>
    <row r="2266" spans="1:10">
      <c r="A2266" s="89">
        <v>40591</v>
      </c>
      <c r="B2266" s="90">
        <v>9</v>
      </c>
      <c r="C2266" s="91">
        <v>31059</v>
      </c>
      <c r="D2266" s="92" t="s">
        <v>172</v>
      </c>
      <c r="E2266" s="91">
        <v>31479.117999999999</v>
      </c>
      <c r="F2266" s="91">
        <v>34523.817999999999</v>
      </c>
      <c r="G2266" s="91">
        <v>-2298.2199999999998</v>
      </c>
      <c r="H2266" s="91">
        <v>-400.7</v>
      </c>
      <c r="I2266" s="91">
        <v>-347.92400000000004</v>
      </c>
      <c r="J2266" s="90">
        <v>0</v>
      </c>
    </row>
    <row r="2267" spans="1:10">
      <c r="A2267" s="89">
        <v>40591</v>
      </c>
      <c r="B2267" s="90">
        <v>10</v>
      </c>
      <c r="C2267" s="91">
        <v>31086</v>
      </c>
      <c r="D2267" s="92" t="s">
        <v>172</v>
      </c>
      <c r="E2267" s="91">
        <v>31406.266</v>
      </c>
      <c r="F2267" s="91">
        <v>34195.752</v>
      </c>
      <c r="G2267" s="91">
        <v>-2178.38</v>
      </c>
      <c r="H2267" s="91">
        <v>-270.2</v>
      </c>
      <c r="I2267" s="91">
        <v>-347.21600000000001</v>
      </c>
      <c r="J2267" s="90">
        <v>0</v>
      </c>
    </row>
    <row r="2268" spans="1:10">
      <c r="A2268" s="89">
        <v>40591</v>
      </c>
      <c r="B2268" s="90">
        <v>11</v>
      </c>
      <c r="C2268" s="91">
        <v>31460</v>
      </c>
      <c r="D2268" s="92" t="s">
        <v>172</v>
      </c>
      <c r="E2268" s="91">
        <v>31878.263999999999</v>
      </c>
      <c r="F2268" s="91">
        <v>35640.358</v>
      </c>
      <c r="G2268" s="91">
        <v>-1810.2</v>
      </c>
      <c r="H2268" s="91">
        <v>-114.4</v>
      </c>
      <c r="I2268" s="91">
        <v>-1757.93</v>
      </c>
      <c r="J2268" s="90">
        <v>0</v>
      </c>
    </row>
    <row r="2269" spans="1:10">
      <c r="A2269" s="89">
        <v>40591</v>
      </c>
      <c r="B2269" s="90">
        <v>12</v>
      </c>
      <c r="C2269" s="91">
        <v>32579</v>
      </c>
      <c r="D2269" s="92" t="s">
        <v>172</v>
      </c>
      <c r="E2269" s="91">
        <v>33032.991999999998</v>
      </c>
      <c r="F2269" s="91">
        <v>36478.432000000001</v>
      </c>
      <c r="G2269" s="91">
        <v>-1575.78</v>
      </c>
      <c r="H2269" s="91">
        <v>-114.2</v>
      </c>
      <c r="I2269" s="91">
        <v>-1756.21</v>
      </c>
      <c r="J2269" s="90">
        <v>0</v>
      </c>
    </row>
    <row r="2270" spans="1:10">
      <c r="A2270" s="89">
        <v>40591</v>
      </c>
      <c r="B2270" s="90">
        <v>13</v>
      </c>
      <c r="C2270" s="91">
        <v>35542</v>
      </c>
      <c r="D2270" s="92" t="s">
        <v>172</v>
      </c>
      <c r="E2270" s="91">
        <v>36016.35</v>
      </c>
      <c r="F2270" s="91">
        <v>38641.264000000003</v>
      </c>
      <c r="G2270" s="91">
        <v>-496.92</v>
      </c>
      <c r="H2270" s="91">
        <v>-114.3</v>
      </c>
      <c r="I2270" s="91">
        <v>-2002.7620000000002</v>
      </c>
      <c r="J2270" s="90">
        <v>0</v>
      </c>
    </row>
    <row r="2271" spans="1:10">
      <c r="A2271" s="89">
        <v>40591</v>
      </c>
      <c r="B2271" s="90">
        <v>14</v>
      </c>
      <c r="C2271" s="91">
        <v>39048</v>
      </c>
      <c r="D2271" s="92" t="s">
        <v>172</v>
      </c>
      <c r="E2271" s="91">
        <v>39489.748</v>
      </c>
      <c r="F2271" s="91">
        <v>41789.462</v>
      </c>
      <c r="G2271" s="91">
        <v>-157.04</v>
      </c>
      <c r="H2271" s="91">
        <v>-114.3</v>
      </c>
      <c r="I2271" s="91">
        <v>-2017.9360000000001</v>
      </c>
      <c r="J2271" s="90">
        <v>0</v>
      </c>
    </row>
    <row r="2272" spans="1:10">
      <c r="A2272" s="89">
        <v>40591</v>
      </c>
      <c r="B2272" s="90">
        <v>15</v>
      </c>
      <c r="C2272" s="91">
        <v>42689</v>
      </c>
      <c r="D2272" s="92" t="s">
        <v>172</v>
      </c>
      <c r="E2272" s="91">
        <v>43126.268000000004</v>
      </c>
      <c r="F2272" s="91">
        <v>44896.385999999999</v>
      </c>
      <c r="G2272" s="91">
        <v>-12.28</v>
      </c>
      <c r="H2272" s="91">
        <v>-114.2</v>
      </c>
      <c r="I2272" s="91">
        <v>-1638.4480000000001</v>
      </c>
      <c r="J2272" s="90">
        <v>0</v>
      </c>
    </row>
    <row r="2273" spans="1:10">
      <c r="A2273" s="89">
        <v>40591</v>
      </c>
      <c r="B2273" s="90">
        <v>16</v>
      </c>
      <c r="C2273" s="91">
        <v>44324</v>
      </c>
      <c r="D2273" s="92" t="s">
        <v>172</v>
      </c>
      <c r="E2273" s="91">
        <v>44749.735999999997</v>
      </c>
      <c r="F2273" s="91">
        <v>46653.862000000001</v>
      </c>
      <c r="G2273" s="91">
        <v>-13.92</v>
      </c>
      <c r="H2273" s="91">
        <v>-237.2</v>
      </c>
      <c r="I2273" s="91">
        <v>-1639.3580000000002</v>
      </c>
      <c r="J2273" s="90">
        <v>0</v>
      </c>
    </row>
    <row r="2274" spans="1:10">
      <c r="A2274" s="89">
        <v>40591</v>
      </c>
      <c r="B2274" s="90">
        <v>17</v>
      </c>
      <c r="C2274" s="91">
        <v>45453</v>
      </c>
      <c r="D2274" s="92" t="s">
        <v>172</v>
      </c>
      <c r="E2274" s="91">
        <v>45816.103999999999</v>
      </c>
      <c r="F2274" s="91">
        <v>47813.158000000003</v>
      </c>
      <c r="G2274" s="91">
        <v>-11.28</v>
      </c>
      <c r="H2274" s="91">
        <v>-357.8</v>
      </c>
      <c r="I2274" s="91">
        <v>-1619.0240000000001</v>
      </c>
      <c r="J2274" s="90">
        <v>0</v>
      </c>
    </row>
    <row r="2275" spans="1:10">
      <c r="A2275" s="89">
        <v>40591</v>
      </c>
      <c r="B2275" s="90">
        <v>18</v>
      </c>
      <c r="C2275" s="91">
        <v>45640</v>
      </c>
      <c r="D2275" s="92" t="s">
        <v>172</v>
      </c>
      <c r="E2275" s="91">
        <v>46028.065999999999</v>
      </c>
      <c r="F2275" s="91">
        <v>48005.591999999997</v>
      </c>
      <c r="G2275" s="91">
        <v>-18.54</v>
      </c>
      <c r="H2275" s="91">
        <v>-335.3</v>
      </c>
      <c r="I2275" s="91">
        <v>-1618.8220000000001</v>
      </c>
      <c r="J2275" s="90">
        <v>0</v>
      </c>
    </row>
    <row r="2276" spans="1:10">
      <c r="A2276" s="89">
        <v>40591</v>
      </c>
      <c r="B2276" s="90">
        <v>19</v>
      </c>
      <c r="C2276" s="91">
        <v>46684</v>
      </c>
      <c r="D2276" s="92" t="s">
        <v>172</v>
      </c>
      <c r="E2276" s="91">
        <v>47022.332000000002</v>
      </c>
      <c r="F2276" s="91">
        <v>48758.627999999997</v>
      </c>
      <c r="G2276" s="91">
        <v>-16.46</v>
      </c>
      <c r="H2276" s="91">
        <v>-393.4</v>
      </c>
      <c r="I2276" s="91">
        <v>-1162.646</v>
      </c>
      <c r="J2276" s="90">
        <v>0</v>
      </c>
    </row>
    <row r="2277" spans="1:10">
      <c r="A2277" s="89">
        <v>40591</v>
      </c>
      <c r="B2277" s="90">
        <v>20</v>
      </c>
      <c r="C2277" s="91">
        <v>46981</v>
      </c>
      <c r="D2277" s="92" t="s">
        <v>172</v>
      </c>
      <c r="E2277" s="91">
        <v>47342.476000000002</v>
      </c>
      <c r="F2277" s="91">
        <v>49083.156000000003</v>
      </c>
      <c r="G2277" s="91">
        <v>-14</v>
      </c>
      <c r="H2277" s="91">
        <v>-400.8</v>
      </c>
      <c r="I2277" s="91">
        <v>-1110.442</v>
      </c>
      <c r="J2277" s="90">
        <v>0</v>
      </c>
    </row>
    <row r="2278" spans="1:10">
      <c r="A2278" s="89">
        <v>40591</v>
      </c>
      <c r="B2278" s="90">
        <v>21</v>
      </c>
      <c r="C2278" s="91">
        <v>47022</v>
      </c>
      <c r="D2278" s="92" t="s">
        <v>172</v>
      </c>
      <c r="E2278" s="91">
        <v>47376.976000000002</v>
      </c>
      <c r="F2278" s="91">
        <v>49094.97</v>
      </c>
      <c r="G2278" s="91">
        <v>-10.7</v>
      </c>
      <c r="H2278" s="91">
        <v>-400.8</v>
      </c>
      <c r="I2278" s="91">
        <v>-1000.672</v>
      </c>
      <c r="J2278" s="90">
        <v>0</v>
      </c>
    </row>
    <row r="2279" spans="1:10">
      <c r="A2279" s="89">
        <v>40591</v>
      </c>
      <c r="B2279" s="90">
        <v>22</v>
      </c>
      <c r="C2279" s="91">
        <v>46978</v>
      </c>
      <c r="D2279" s="92" t="s">
        <v>172</v>
      </c>
      <c r="E2279" s="91">
        <v>47325.508000000002</v>
      </c>
      <c r="F2279" s="91">
        <v>49048.925999999999</v>
      </c>
      <c r="G2279" s="91">
        <v>-11.1</v>
      </c>
      <c r="H2279" s="91">
        <v>-400.9</v>
      </c>
      <c r="I2279" s="91">
        <v>-1026.5720000000001</v>
      </c>
      <c r="J2279" s="90">
        <v>0</v>
      </c>
    </row>
    <row r="2280" spans="1:10">
      <c r="A2280" s="89">
        <v>40591</v>
      </c>
      <c r="B2280" s="90">
        <v>23</v>
      </c>
      <c r="C2280" s="91">
        <v>47025</v>
      </c>
      <c r="D2280" s="92" t="s">
        <v>172</v>
      </c>
      <c r="E2280" s="91">
        <v>47462.239999999998</v>
      </c>
      <c r="F2280" s="91">
        <v>48671.43</v>
      </c>
      <c r="G2280" s="91">
        <v>-12.5</v>
      </c>
      <c r="H2280" s="91">
        <v>-400.9</v>
      </c>
      <c r="I2280" s="91">
        <v>-797.524</v>
      </c>
      <c r="J2280" s="90">
        <v>0</v>
      </c>
    </row>
    <row r="2281" spans="1:10">
      <c r="A2281" s="89">
        <v>40591</v>
      </c>
      <c r="B2281" s="90">
        <v>24</v>
      </c>
      <c r="C2281" s="91">
        <v>46918</v>
      </c>
      <c r="D2281" s="92" t="s">
        <v>172</v>
      </c>
      <c r="E2281" s="91">
        <v>47499.294000000002</v>
      </c>
      <c r="F2281" s="91">
        <v>48712.1</v>
      </c>
      <c r="G2281" s="91">
        <v>-14.6</v>
      </c>
      <c r="H2281" s="91">
        <v>-400.8</v>
      </c>
      <c r="I2281" s="91">
        <v>-797.726</v>
      </c>
      <c r="J2281" s="90">
        <v>0</v>
      </c>
    </row>
    <row r="2282" spans="1:10">
      <c r="A2282" s="89">
        <v>40591</v>
      </c>
      <c r="B2282" s="90">
        <v>25</v>
      </c>
      <c r="C2282" s="91">
        <v>47028</v>
      </c>
      <c r="D2282" s="92" t="s">
        <v>172</v>
      </c>
      <c r="E2282" s="91">
        <v>47525.993999999999</v>
      </c>
      <c r="F2282" s="91">
        <v>48729.88</v>
      </c>
      <c r="G2282" s="91">
        <v>-9.8000000000000007</v>
      </c>
      <c r="H2282" s="91">
        <v>-400.9</v>
      </c>
      <c r="I2282" s="91">
        <v>-778.70600000000002</v>
      </c>
      <c r="J2282" s="90">
        <v>0</v>
      </c>
    </row>
    <row r="2283" spans="1:10">
      <c r="A2283" s="89">
        <v>40591</v>
      </c>
      <c r="B2283" s="90">
        <v>26</v>
      </c>
      <c r="C2283" s="91">
        <v>46705</v>
      </c>
      <c r="D2283" s="92" t="s">
        <v>172</v>
      </c>
      <c r="E2283" s="91">
        <v>47152.998</v>
      </c>
      <c r="F2283" s="91">
        <v>48342.728000000003</v>
      </c>
      <c r="G2283" s="91">
        <v>-12.26</v>
      </c>
      <c r="H2283" s="91">
        <v>-401</v>
      </c>
      <c r="I2283" s="91">
        <v>-778.80600000000004</v>
      </c>
      <c r="J2283" s="90">
        <v>0</v>
      </c>
    </row>
    <row r="2284" spans="1:10">
      <c r="A2284" s="89">
        <v>40591</v>
      </c>
      <c r="B2284" s="90">
        <v>27</v>
      </c>
      <c r="C2284" s="91">
        <v>46363</v>
      </c>
      <c r="D2284" s="92" t="s">
        <v>172</v>
      </c>
      <c r="E2284" s="91">
        <v>46870.512000000002</v>
      </c>
      <c r="F2284" s="91">
        <v>48158.993999999999</v>
      </c>
      <c r="G2284" s="91">
        <v>-9.8800000000000008</v>
      </c>
      <c r="H2284" s="91">
        <v>-400.9</v>
      </c>
      <c r="I2284" s="91">
        <v>-876.13200000000006</v>
      </c>
      <c r="J2284" s="90">
        <v>0</v>
      </c>
    </row>
    <row r="2285" spans="1:10">
      <c r="A2285" s="89">
        <v>40591</v>
      </c>
      <c r="B2285" s="90">
        <v>28</v>
      </c>
      <c r="C2285" s="91">
        <v>46260</v>
      </c>
      <c r="D2285" s="92" t="s">
        <v>172</v>
      </c>
      <c r="E2285" s="91">
        <v>46741.248</v>
      </c>
      <c r="F2285" s="91">
        <v>48029.49</v>
      </c>
      <c r="G2285" s="91">
        <v>-12.64</v>
      </c>
      <c r="H2285" s="91">
        <v>-400.9</v>
      </c>
      <c r="I2285" s="91">
        <v>-876.43600000000004</v>
      </c>
      <c r="J2285" s="90">
        <v>0</v>
      </c>
    </row>
    <row r="2286" spans="1:10">
      <c r="A2286" s="89">
        <v>40591</v>
      </c>
      <c r="B2286" s="90">
        <v>29</v>
      </c>
      <c r="C2286" s="91">
        <v>46192</v>
      </c>
      <c r="D2286" s="92" t="s">
        <v>172</v>
      </c>
      <c r="E2286" s="91">
        <v>46656.89</v>
      </c>
      <c r="F2286" s="91">
        <v>48092.853999999999</v>
      </c>
      <c r="G2286" s="91">
        <v>-11.64</v>
      </c>
      <c r="H2286" s="91">
        <v>-401</v>
      </c>
      <c r="I2286" s="91">
        <v>-1023.234</v>
      </c>
      <c r="J2286" s="90">
        <v>0</v>
      </c>
    </row>
    <row r="2287" spans="1:10">
      <c r="A2287" s="89">
        <v>40591</v>
      </c>
      <c r="B2287" s="90">
        <v>30</v>
      </c>
      <c r="C2287" s="91">
        <v>45720</v>
      </c>
      <c r="D2287" s="92" t="s">
        <v>172</v>
      </c>
      <c r="E2287" s="91">
        <v>46218.925999999999</v>
      </c>
      <c r="F2287" s="91">
        <v>47656.41</v>
      </c>
      <c r="G2287" s="91">
        <v>-13.16</v>
      </c>
      <c r="H2287" s="91">
        <v>-400.9</v>
      </c>
      <c r="I2287" s="91">
        <v>-1024.0420000000001</v>
      </c>
      <c r="J2287" s="90">
        <v>0</v>
      </c>
    </row>
    <row r="2288" spans="1:10">
      <c r="A2288" s="89">
        <v>40591</v>
      </c>
      <c r="B2288" s="90">
        <v>31</v>
      </c>
      <c r="C2288" s="91">
        <v>45462</v>
      </c>
      <c r="D2288" s="92" t="s">
        <v>172</v>
      </c>
      <c r="E2288" s="91">
        <v>45992.27</v>
      </c>
      <c r="F2288" s="91">
        <v>47185.593999999997</v>
      </c>
      <c r="G2288" s="91">
        <v>-166.02</v>
      </c>
      <c r="H2288" s="91">
        <v>-446.7</v>
      </c>
      <c r="I2288" s="91">
        <v>-583.95400000000006</v>
      </c>
      <c r="J2288" s="90">
        <v>0</v>
      </c>
    </row>
    <row r="2289" spans="1:10">
      <c r="A2289" s="89">
        <v>40591</v>
      </c>
      <c r="B2289" s="90">
        <v>32</v>
      </c>
      <c r="C2289" s="91">
        <v>45700</v>
      </c>
      <c r="D2289" s="92" t="s">
        <v>172</v>
      </c>
      <c r="E2289" s="91">
        <v>46221.120000000003</v>
      </c>
      <c r="F2289" s="91">
        <v>47419.046000000002</v>
      </c>
      <c r="G2289" s="91">
        <v>-166.6</v>
      </c>
      <c r="H2289" s="91">
        <v>-451.3</v>
      </c>
      <c r="I2289" s="91">
        <v>-582.03</v>
      </c>
      <c r="J2289" s="90">
        <v>0</v>
      </c>
    </row>
    <row r="2290" spans="1:10">
      <c r="A2290" s="89">
        <v>40591</v>
      </c>
      <c r="B2290" s="90">
        <v>33</v>
      </c>
      <c r="C2290" s="91">
        <v>46419</v>
      </c>
      <c r="D2290" s="92" t="s">
        <v>172</v>
      </c>
      <c r="E2290" s="91">
        <v>46981.531999999999</v>
      </c>
      <c r="F2290" s="91">
        <v>48220.836000000003</v>
      </c>
      <c r="G2290" s="91">
        <v>-166.5</v>
      </c>
      <c r="H2290" s="91">
        <v>-451.4</v>
      </c>
      <c r="I2290" s="91">
        <v>-615.11400000000003</v>
      </c>
      <c r="J2290" s="90">
        <v>0</v>
      </c>
    </row>
    <row r="2291" spans="1:10">
      <c r="A2291" s="89">
        <v>40591</v>
      </c>
      <c r="B2291" s="90">
        <v>34</v>
      </c>
      <c r="C2291" s="91">
        <v>47478</v>
      </c>
      <c r="D2291" s="92" t="s">
        <v>172</v>
      </c>
      <c r="E2291" s="91">
        <v>48070.648000000001</v>
      </c>
      <c r="F2291" s="91">
        <v>49174.652000000002</v>
      </c>
      <c r="G2291" s="91">
        <v>-31.2</v>
      </c>
      <c r="H2291" s="91">
        <v>-451.5</v>
      </c>
      <c r="I2291" s="91">
        <v>-433.73600000000005</v>
      </c>
      <c r="J2291" s="90">
        <v>0</v>
      </c>
    </row>
    <row r="2292" spans="1:10">
      <c r="A2292" s="89">
        <v>40591</v>
      </c>
      <c r="B2292" s="90">
        <v>35</v>
      </c>
      <c r="C2292" s="91">
        <v>49373</v>
      </c>
      <c r="D2292" s="92" t="s">
        <v>172</v>
      </c>
      <c r="E2292" s="91">
        <v>49944.639999999999</v>
      </c>
      <c r="F2292" s="91">
        <v>50415.406000000003</v>
      </c>
      <c r="G2292" s="91">
        <v>-22.18</v>
      </c>
      <c r="H2292" s="91">
        <v>-451.3</v>
      </c>
      <c r="I2292" s="91">
        <v>1355.058</v>
      </c>
      <c r="J2292" s="90">
        <v>0</v>
      </c>
    </row>
    <row r="2293" spans="1:10">
      <c r="A2293" s="89">
        <v>40591</v>
      </c>
      <c r="B2293" s="90">
        <v>36</v>
      </c>
      <c r="C2293" s="91">
        <v>51394</v>
      </c>
      <c r="D2293" s="92" t="s">
        <v>172</v>
      </c>
      <c r="E2293" s="91">
        <v>52016.856</v>
      </c>
      <c r="F2293" s="91">
        <v>52485.516000000003</v>
      </c>
      <c r="G2293" s="91">
        <v>-15.12</v>
      </c>
      <c r="H2293" s="91">
        <v>-451.3</v>
      </c>
      <c r="I2293" s="91">
        <v>1480.77</v>
      </c>
      <c r="J2293" s="90">
        <v>0</v>
      </c>
    </row>
    <row r="2294" spans="1:10">
      <c r="A2294" s="89">
        <v>40591</v>
      </c>
      <c r="B2294" s="90">
        <v>37</v>
      </c>
      <c r="C2294" s="91">
        <v>52076</v>
      </c>
      <c r="D2294" s="92" t="s">
        <v>172</v>
      </c>
      <c r="E2294" s="91">
        <v>52629.768000000004</v>
      </c>
      <c r="F2294" s="91">
        <v>53092.794000000002</v>
      </c>
      <c r="G2294" s="91">
        <v>-11.26</v>
      </c>
      <c r="H2294" s="91">
        <v>-451.5</v>
      </c>
      <c r="I2294" s="91">
        <v>1479.288</v>
      </c>
      <c r="J2294" s="90">
        <v>150</v>
      </c>
    </row>
    <row r="2295" spans="1:10">
      <c r="A2295" s="89">
        <v>40591</v>
      </c>
      <c r="B2295" s="90">
        <v>38</v>
      </c>
      <c r="C2295" s="91">
        <v>51448</v>
      </c>
      <c r="D2295" s="92" t="s">
        <v>172</v>
      </c>
      <c r="E2295" s="91">
        <v>52002.483999999997</v>
      </c>
      <c r="F2295" s="91">
        <v>52473.322</v>
      </c>
      <c r="G2295" s="91">
        <v>-15.2</v>
      </c>
      <c r="H2295" s="91">
        <v>-451.4</v>
      </c>
      <c r="I2295" s="91">
        <v>1455.568</v>
      </c>
      <c r="J2295" s="90">
        <v>249.2</v>
      </c>
    </row>
    <row r="2296" spans="1:10">
      <c r="A2296" s="89">
        <v>40591</v>
      </c>
      <c r="B2296" s="90">
        <v>39</v>
      </c>
      <c r="C2296" s="91">
        <v>50025</v>
      </c>
      <c r="D2296" s="92" t="s">
        <v>172</v>
      </c>
      <c r="E2296" s="91">
        <v>50592.182000000001</v>
      </c>
      <c r="F2296" s="91">
        <v>51062.887999999999</v>
      </c>
      <c r="G2296" s="91">
        <v>-22.12</v>
      </c>
      <c r="H2296" s="91">
        <v>-451.5</v>
      </c>
      <c r="I2296" s="91">
        <v>405.79599999999999</v>
      </c>
      <c r="J2296" s="90">
        <v>248.8</v>
      </c>
    </row>
    <row r="2297" spans="1:10">
      <c r="A2297" s="89">
        <v>40591</v>
      </c>
      <c r="B2297" s="90">
        <v>40</v>
      </c>
      <c r="C2297" s="91">
        <v>48887</v>
      </c>
      <c r="D2297" s="92" t="s">
        <v>172</v>
      </c>
      <c r="E2297" s="91">
        <v>49448.912000000004</v>
      </c>
      <c r="F2297" s="91">
        <v>49917.218000000001</v>
      </c>
      <c r="G2297" s="91">
        <v>-14.82</v>
      </c>
      <c r="H2297" s="91">
        <v>-451.5</v>
      </c>
      <c r="I2297" s="91">
        <v>392.15800000000002</v>
      </c>
      <c r="J2297" s="90">
        <v>248.8</v>
      </c>
    </row>
    <row r="2298" spans="1:10">
      <c r="A2298" s="89">
        <v>40591</v>
      </c>
      <c r="B2298" s="90">
        <v>41</v>
      </c>
      <c r="C2298" s="91">
        <v>47495</v>
      </c>
      <c r="D2298" s="92" t="s">
        <v>172</v>
      </c>
      <c r="E2298" s="91">
        <v>48030.59</v>
      </c>
      <c r="F2298" s="91">
        <v>48496.832000000002</v>
      </c>
      <c r="G2298" s="91">
        <v>-7.94</v>
      </c>
      <c r="H2298" s="91">
        <v>-451.4</v>
      </c>
      <c r="I2298" s="91">
        <v>562.24400000000003</v>
      </c>
      <c r="J2298" s="90">
        <v>249.2</v>
      </c>
    </row>
    <row r="2299" spans="1:10">
      <c r="A2299" s="89">
        <v>40591</v>
      </c>
      <c r="B2299" s="90">
        <v>42</v>
      </c>
      <c r="C2299" s="91">
        <v>45790</v>
      </c>
      <c r="D2299" s="92" t="s">
        <v>172</v>
      </c>
      <c r="E2299" s="91">
        <v>46323.298000000003</v>
      </c>
      <c r="F2299" s="91">
        <v>46784.214</v>
      </c>
      <c r="G2299" s="91">
        <v>-7.68</v>
      </c>
      <c r="H2299" s="91">
        <v>-451.4</v>
      </c>
      <c r="I2299" s="91">
        <v>562.34199999999998</v>
      </c>
      <c r="J2299" s="90">
        <v>248.8</v>
      </c>
    </row>
    <row r="2300" spans="1:10">
      <c r="A2300" s="89">
        <v>40591</v>
      </c>
      <c r="B2300" s="90">
        <v>43</v>
      </c>
      <c r="C2300" s="91">
        <v>44078</v>
      </c>
      <c r="D2300" s="92" t="s">
        <v>172</v>
      </c>
      <c r="E2300" s="91">
        <v>44549.917999999998</v>
      </c>
      <c r="F2300" s="91">
        <v>45011.4</v>
      </c>
      <c r="G2300" s="91">
        <v>-7.86</v>
      </c>
      <c r="H2300" s="91">
        <v>-451.5</v>
      </c>
      <c r="I2300" s="91">
        <v>47.844000000000001</v>
      </c>
      <c r="J2300" s="90">
        <v>249.2</v>
      </c>
    </row>
    <row r="2301" spans="1:10">
      <c r="A2301" s="89">
        <v>40591</v>
      </c>
      <c r="B2301" s="90">
        <v>44</v>
      </c>
      <c r="C2301" s="91">
        <v>41726</v>
      </c>
      <c r="D2301" s="92" t="s">
        <v>172</v>
      </c>
      <c r="E2301" s="91">
        <v>42172.241999999998</v>
      </c>
      <c r="F2301" s="91">
        <v>42643.304000000004</v>
      </c>
      <c r="G2301" s="91">
        <v>-18.559999999999999</v>
      </c>
      <c r="H2301" s="91">
        <v>-451.5</v>
      </c>
      <c r="I2301" s="91">
        <v>47.35</v>
      </c>
      <c r="J2301" s="90">
        <v>248.8</v>
      </c>
    </row>
    <row r="2302" spans="1:10">
      <c r="A2302" s="89">
        <v>40591</v>
      </c>
      <c r="B2302" s="90">
        <v>45</v>
      </c>
      <c r="C2302" s="91">
        <v>39586</v>
      </c>
      <c r="D2302" s="92" t="s">
        <v>172</v>
      </c>
      <c r="E2302" s="91">
        <v>40117.567999999999</v>
      </c>
      <c r="F2302" s="91">
        <v>40740.184000000001</v>
      </c>
      <c r="G2302" s="91">
        <v>-159.52000000000001</v>
      </c>
      <c r="H2302" s="91">
        <v>-451.4</v>
      </c>
      <c r="I2302" s="91">
        <v>-12.814</v>
      </c>
      <c r="J2302" s="90">
        <v>248.8</v>
      </c>
    </row>
    <row r="2303" spans="1:10">
      <c r="A2303" s="89">
        <v>40591</v>
      </c>
      <c r="B2303" s="90">
        <v>46</v>
      </c>
      <c r="C2303" s="91">
        <v>37645</v>
      </c>
      <c r="D2303" s="92" t="s">
        <v>172</v>
      </c>
      <c r="E2303" s="91">
        <v>38138.091999999997</v>
      </c>
      <c r="F2303" s="91">
        <v>38830.51</v>
      </c>
      <c r="G2303" s="91">
        <v>-239.48</v>
      </c>
      <c r="H2303" s="91">
        <v>-447.3</v>
      </c>
      <c r="I2303" s="91">
        <v>-11.144</v>
      </c>
      <c r="J2303" s="90">
        <v>248.8</v>
      </c>
    </row>
    <row r="2304" spans="1:10">
      <c r="A2304" s="89">
        <v>40591</v>
      </c>
      <c r="B2304" s="90">
        <v>47</v>
      </c>
      <c r="C2304" s="91">
        <v>35530</v>
      </c>
      <c r="D2304" s="92" t="s">
        <v>172</v>
      </c>
      <c r="E2304" s="91">
        <v>35950.076000000001</v>
      </c>
      <c r="F2304" s="91">
        <v>37479.502</v>
      </c>
      <c r="G2304" s="91">
        <v>-1128.8</v>
      </c>
      <c r="H2304" s="91">
        <v>-400.9</v>
      </c>
      <c r="I2304" s="91">
        <v>-3.2520000000000002</v>
      </c>
      <c r="J2304" s="90">
        <v>211.6</v>
      </c>
    </row>
    <row r="2305" spans="1:10">
      <c r="A2305" s="89">
        <v>40591</v>
      </c>
      <c r="B2305" s="90">
        <v>48</v>
      </c>
      <c r="C2305" s="91">
        <v>34200</v>
      </c>
      <c r="D2305" s="92" t="s">
        <v>172</v>
      </c>
      <c r="E2305" s="91">
        <v>34569.811999999998</v>
      </c>
      <c r="F2305" s="91">
        <v>36422.578000000001</v>
      </c>
      <c r="G2305" s="91">
        <v>-1453.3</v>
      </c>
      <c r="H2305" s="91">
        <v>-401</v>
      </c>
      <c r="I2305" s="91">
        <v>-3.3540000000000001</v>
      </c>
      <c r="J2305" s="90">
        <v>199.2</v>
      </c>
    </row>
    <row r="2306" spans="1:10">
      <c r="A2306" s="89">
        <v>40592</v>
      </c>
      <c r="B2306" s="90">
        <v>1</v>
      </c>
      <c r="C2306" s="91">
        <v>34697</v>
      </c>
      <c r="D2306" s="92" t="s">
        <v>172</v>
      </c>
      <c r="E2306" s="91">
        <v>35009.762000000002</v>
      </c>
      <c r="F2306" s="91">
        <v>36777.268000000004</v>
      </c>
      <c r="G2306" s="91">
        <v>-1368.04</v>
      </c>
      <c r="H2306" s="91">
        <v>-401</v>
      </c>
      <c r="I2306" s="91">
        <v>-3.3540000000000001</v>
      </c>
      <c r="J2306" s="90">
        <v>199.2</v>
      </c>
    </row>
    <row r="2307" spans="1:10">
      <c r="A2307" s="89">
        <v>40592</v>
      </c>
      <c r="B2307" s="90">
        <v>2</v>
      </c>
      <c r="C2307" s="91">
        <v>34499</v>
      </c>
      <c r="D2307" s="92" t="s">
        <v>172</v>
      </c>
      <c r="E2307" s="91">
        <v>34917.197999999997</v>
      </c>
      <c r="F2307" s="91">
        <v>36664.383999999998</v>
      </c>
      <c r="G2307" s="91">
        <v>-1347.72</v>
      </c>
      <c r="H2307" s="91">
        <v>-401</v>
      </c>
      <c r="I2307" s="91">
        <v>-3.452</v>
      </c>
      <c r="J2307" s="90">
        <v>161.19999999999999</v>
      </c>
    </row>
    <row r="2308" spans="1:10">
      <c r="A2308" s="89">
        <v>40592</v>
      </c>
      <c r="B2308" s="90">
        <v>3</v>
      </c>
      <c r="C2308" s="91">
        <v>34266</v>
      </c>
      <c r="D2308" s="92" t="s">
        <v>172</v>
      </c>
      <c r="E2308" s="91">
        <v>34630.99</v>
      </c>
      <c r="F2308" s="91">
        <v>36693.516000000003</v>
      </c>
      <c r="G2308" s="91">
        <v>-1663.06</v>
      </c>
      <c r="H2308" s="91">
        <v>-401</v>
      </c>
      <c r="I2308" s="91">
        <v>324.86</v>
      </c>
      <c r="J2308" s="90">
        <v>-0.4</v>
      </c>
    </row>
    <row r="2309" spans="1:10">
      <c r="A2309" s="89">
        <v>40592</v>
      </c>
      <c r="B2309" s="90">
        <v>4</v>
      </c>
      <c r="C2309" s="91">
        <v>33415</v>
      </c>
      <c r="D2309" s="92" t="s">
        <v>172</v>
      </c>
      <c r="E2309" s="91">
        <v>33897.33</v>
      </c>
      <c r="F2309" s="91">
        <v>36191.256000000001</v>
      </c>
      <c r="G2309" s="91">
        <v>-1894.46</v>
      </c>
      <c r="H2309" s="91">
        <v>-400.9</v>
      </c>
      <c r="I2309" s="91">
        <v>324.66399999999999</v>
      </c>
      <c r="J2309" s="90">
        <v>0</v>
      </c>
    </row>
    <row r="2310" spans="1:10">
      <c r="A2310" s="89">
        <v>40592</v>
      </c>
      <c r="B2310" s="90">
        <v>5</v>
      </c>
      <c r="C2310" s="91">
        <v>32829</v>
      </c>
      <c r="D2310" s="92" t="s">
        <v>172</v>
      </c>
      <c r="E2310" s="91">
        <v>33309.953999999998</v>
      </c>
      <c r="F2310" s="91">
        <v>35802.22</v>
      </c>
      <c r="G2310" s="91">
        <v>-2137.14</v>
      </c>
      <c r="H2310" s="91">
        <v>-396.9</v>
      </c>
      <c r="I2310" s="91">
        <v>225.042</v>
      </c>
      <c r="J2310" s="90">
        <v>0</v>
      </c>
    </row>
    <row r="2311" spans="1:10">
      <c r="A2311" s="89">
        <v>40592</v>
      </c>
      <c r="B2311" s="90">
        <v>6</v>
      </c>
      <c r="C2311" s="91">
        <v>32662</v>
      </c>
      <c r="D2311" s="92" t="s">
        <v>172</v>
      </c>
      <c r="E2311" s="91">
        <v>33168.197999999997</v>
      </c>
      <c r="F2311" s="91">
        <v>35717.815999999999</v>
      </c>
      <c r="G2311" s="91">
        <v>-2216.04</v>
      </c>
      <c r="H2311" s="91">
        <v>-337.1</v>
      </c>
      <c r="I2311" s="91">
        <v>223.92</v>
      </c>
      <c r="J2311" s="90">
        <v>0</v>
      </c>
    </row>
    <row r="2312" spans="1:10">
      <c r="A2312" s="89">
        <v>40592</v>
      </c>
      <c r="B2312" s="90">
        <v>7</v>
      </c>
      <c r="C2312" s="91">
        <v>32070</v>
      </c>
      <c r="D2312" s="92" t="s">
        <v>172</v>
      </c>
      <c r="E2312" s="91">
        <v>32582.477999999999</v>
      </c>
      <c r="F2312" s="91">
        <v>35202.516000000003</v>
      </c>
      <c r="G2312" s="91">
        <v>-2311.98</v>
      </c>
      <c r="H2312" s="91">
        <v>-246.4</v>
      </c>
      <c r="I2312" s="91">
        <v>-4.9820000000000002</v>
      </c>
      <c r="J2312" s="90">
        <v>0</v>
      </c>
    </row>
    <row r="2313" spans="1:10">
      <c r="A2313" s="89">
        <v>40592</v>
      </c>
      <c r="B2313" s="90">
        <v>8</v>
      </c>
      <c r="C2313" s="91">
        <v>31372</v>
      </c>
      <c r="D2313" s="92" t="s">
        <v>172</v>
      </c>
      <c r="E2313" s="91">
        <v>31929.473999999998</v>
      </c>
      <c r="F2313" s="91">
        <v>34546.027999999998</v>
      </c>
      <c r="G2313" s="91">
        <v>-2444.84</v>
      </c>
      <c r="H2313" s="91">
        <v>-171.9</v>
      </c>
      <c r="I2313" s="91">
        <v>-6.2760000000000007</v>
      </c>
      <c r="J2313" s="90">
        <v>0</v>
      </c>
    </row>
    <row r="2314" spans="1:10">
      <c r="A2314" s="89">
        <v>40592</v>
      </c>
      <c r="B2314" s="90">
        <v>9</v>
      </c>
      <c r="C2314" s="91">
        <v>30847</v>
      </c>
      <c r="D2314" s="92" t="s">
        <v>172</v>
      </c>
      <c r="E2314" s="91">
        <v>31359.162</v>
      </c>
      <c r="F2314" s="91">
        <v>34279.972000000002</v>
      </c>
      <c r="G2314" s="91">
        <v>-2551.1</v>
      </c>
      <c r="H2314" s="91">
        <v>-140.80000000000001</v>
      </c>
      <c r="I2314" s="91">
        <v>-231.09</v>
      </c>
      <c r="J2314" s="90">
        <v>0</v>
      </c>
    </row>
    <row r="2315" spans="1:10">
      <c r="A2315" s="89">
        <v>40592</v>
      </c>
      <c r="B2315" s="90">
        <v>10</v>
      </c>
      <c r="C2315" s="91">
        <v>30713</v>
      </c>
      <c r="D2315" s="92" t="s">
        <v>172</v>
      </c>
      <c r="E2315" s="91">
        <v>31232.62</v>
      </c>
      <c r="F2315" s="91">
        <v>34109.07</v>
      </c>
      <c r="G2315" s="91">
        <v>-2533.34</v>
      </c>
      <c r="H2315" s="91">
        <v>-114.2</v>
      </c>
      <c r="I2315" s="91">
        <v>-257.18600000000004</v>
      </c>
      <c r="J2315" s="90">
        <v>0</v>
      </c>
    </row>
    <row r="2316" spans="1:10">
      <c r="A2316" s="89">
        <v>40592</v>
      </c>
      <c r="B2316" s="90">
        <v>11</v>
      </c>
      <c r="C2316" s="91">
        <v>31132</v>
      </c>
      <c r="D2316" s="92" t="s">
        <v>172</v>
      </c>
      <c r="E2316" s="91">
        <v>31662.846000000001</v>
      </c>
      <c r="F2316" s="91">
        <v>35200.052000000003</v>
      </c>
      <c r="G2316" s="91">
        <v>-1913.28</v>
      </c>
      <c r="H2316" s="91">
        <v>-114.2</v>
      </c>
      <c r="I2316" s="91">
        <v>-1479.6120000000001</v>
      </c>
      <c r="J2316" s="90">
        <v>0</v>
      </c>
    </row>
    <row r="2317" spans="1:10">
      <c r="A2317" s="89">
        <v>40592</v>
      </c>
      <c r="B2317" s="90">
        <v>12</v>
      </c>
      <c r="C2317" s="91">
        <v>32216</v>
      </c>
      <c r="D2317" s="92" t="s">
        <v>172</v>
      </c>
      <c r="E2317" s="91">
        <v>32740.741999999998</v>
      </c>
      <c r="F2317" s="91">
        <v>35942.908000000003</v>
      </c>
      <c r="G2317" s="91">
        <v>-1578.24</v>
      </c>
      <c r="H2317" s="91">
        <v>-114.3</v>
      </c>
      <c r="I2317" s="91">
        <v>-1513.0980000000002</v>
      </c>
      <c r="J2317" s="90">
        <v>-0.4</v>
      </c>
    </row>
    <row r="2318" spans="1:10">
      <c r="A2318" s="89">
        <v>40592</v>
      </c>
      <c r="B2318" s="90">
        <v>13</v>
      </c>
      <c r="C2318" s="91">
        <v>35145</v>
      </c>
      <c r="D2318" s="92" t="s">
        <v>172</v>
      </c>
      <c r="E2318" s="91">
        <v>35703.807999999997</v>
      </c>
      <c r="F2318" s="91">
        <v>37997.273999999998</v>
      </c>
      <c r="G2318" s="91">
        <v>-710.04</v>
      </c>
      <c r="H2318" s="91">
        <v>-114.3</v>
      </c>
      <c r="I2318" s="91">
        <v>-1513.0980000000002</v>
      </c>
      <c r="J2318" s="90">
        <v>0.4</v>
      </c>
    </row>
    <row r="2319" spans="1:10">
      <c r="A2319" s="89">
        <v>40592</v>
      </c>
      <c r="B2319" s="90">
        <v>14</v>
      </c>
      <c r="C2319" s="91">
        <v>38558</v>
      </c>
      <c r="D2319" s="92" t="s">
        <v>172</v>
      </c>
      <c r="E2319" s="91">
        <v>39112.442000000003</v>
      </c>
      <c r="F2319" s="91">
        <v>40746.368000000002</v>
      </c>
      <c r="G2319" s="91">
        <v>-25</v>
      </c>
      <c r="H2319" s="91">
        <v>-114.3</v>
      </c>
      <c r="I2319" s="91">
        <v>-1512.998</v>
      </c>
      <c r="J2319" s="90">
        <v>0</v>
      </c>
    </row>
    <row r="2320" spans="1:10">
      <c r="A2320" s="89">
        <v>40592</v>
      </c>
      <c r="B2320" s="90">
        <v>15</v>
      </c>
      <c r="C2320" s="91">
        <v>41725</v>
      </c>
      <c r="D2320" s="92" t="s">
        <v>172</v>
      </c>
      <c r="E2320" s="91">
        <v>42372.402000000002</v>
      </c>
      <c r="F2320" s="91">
        <v>44016.557999999997</v>
      </c>
      <c r="G2320" s="91">
        <v>-14.16</v>
      </c>
      <c r="H2320" s="91">
        <v>-114.2</v>
      </c>
      <c r="I2320" s="91">
        <v>-1512.7940000000001</v>
      </c>
      <c r="J2320" s="90">
        <v>0</v>
      </c>
    </row>
    <row r="2321" spans="1:10">
      <c r="A2321" s="89">
        <v>40592</v>
      </c>
      <c r="B2321" s="90">
        <v>16</v>
      </c>
      <c r="C2321" s="91">
        <v>43498</v>
      </c>
      <c r="D2321" s="92" t="s">
        <v>172</v>
      </c>
      <c r="E2321" s="91">
        <v>44062.78</v>
      </c>
      <c r="F2321" s="91">
        <v>45842.06</v>
      </c>
      <c r="G2321" s="91">
        <v>-14.08</v>
      </c>
      <c r="H2321" s="91">
        <v>-239.5</v>
      </c>
      <c r="I2321" s="91">
        <v>-1512.5920000000001</v>
      </c>
      <c r="J2321" s="90">
        <v>0</v>
      </c>
    </row>
    <row r="2322" spans="1:10">
      <c r="A2322" s="89">
        <v>40592</v>
      </c>
      <c r="B2322" s="90">
        <v>17</v>
      </c>
      <c r="C2322" s="91">
        <v>44818</v>
      </c>
      <c r="D2322" s="92" t="s">
        <v>172</v>
      </c>
      <c r="E2322" s="91">
        <v>45387.686000000002</v>
      </c>
      <c r="F2322" s="91">
        <v>47217.084000000003</v>
      </c>
      <c r="G2322" s="91">
        <v>-12.22</v>
      </c>
      <c r="H2322" s="91">
        <v>-343.3</v>
      </c>
      <c r="I2322" s="91">
        <v>-1465.2460000000001</v>
      </c>
      <c r="J2322" s="90">
        <v>0</v>
      </c>
    </row>
    <row r="2323" spans="1:10">
      <c r="A2323" s="89">
        <v>40592</v>
      </c>
      <c r="B2323" s="90">
        <v>18</v>
      </c>
      <c r="C2323" s="91">
        <v>45284</v>
      </c>
      <c r="D2323" s="92" t="s">
        <v>172</v>
      </c>
      <c r="E2323" s="91">
        <v>45872.516000000003</v>
      </c>
      <c r="F2323" s="91">
        <v>47719.372000000003</v>
      </c>
      <c r="G2323" s="91">
        <v>-14.1</v>
      </c>
      <c r="H2323" s="91">
        <v>-359</v>
      </c>
      <c r="I2323" s="91">
        <v>-1469.596</v>
      </c>
      <c r="J2323" s="90">
        <v>0</v>
      </c>
    </row>
    <row r="2324" spans="1:10">
      <c r="A2324" s="89">
        <v>40592</v>
      </c>
      <c r="B2324" s="90">
        <v>19</v>
      </c>
      <c r="C2324" s="91">
        <v>46342</v>
      </c>
      <c r="D2324" s="92" t="s">
        <v>172</v>
      </c>
      <c r="E2324" s="91">
        <v>46916.502</v>
      </c>
      <c r="F2324" s="91">
        <v>48633.546000000002</v>
      </c>
      <c r="G2324" s="91">
        <v>-14.32</v>
      </c>
      <c r="H2324" s="91">
        <v>-397.8</v>
      </c>
      <c r="I2324" s="91">
        <v>-1303.576</v>
      </c>
      <c r="J2324" s="90">
        <v>0</v>
      </c>
    </row>
    <row r="2325" spans="1:10">
      <c r="A2325" s="89">
        <v>40592</v>
      </c>
      <c r="B2325" s="90">
        <v>20</v>
      </c>
      <c r="C2325" s="91">
        <v>46593</v>
      </c>
      <c r="D2325" s="92" t="s">
        <v>172</v>
      </c>
      <c r="E2325" s="91">
        <v>47143.612000000001</v>
      </c>
      <c r="F2325" s="91">
        <v>48865.008000000002</v>
      </c>
      <c r="G2325" s="91">
        <v>-10.119999999999999</v>
      </c>
      <c r="H2325" s="91">
        <v>-400.9</v>
      </c>
      <c r="I2325" s="91">
        <v>-1304.0820000000001</v>
      </c>
      <c r="J2325" s="90">
        <v>0</v>
      </c>
    </row>
    <row r="2326" spans="1:10">
      <c r="A2326" s="89">
        <v>40592</v>
      </c>
      <c r="B2326" s="90">
        <v>21</v>
      </c>
      <c r="C2326" s="91">
        <v>46789</v>
      </c>
      <c r="D2326" s="92" t="s">
        <v>172</v>
      </c>
      <c r="E2326" s="91">
        <v>47322.434000000001</v>
      </c>
      <c r="F2326" s="91">
        <v>49078.737999999998</v>
      </c>
      <c r="G2326" s="91">
        <v>-9.9600000000000009</v>
      </c>
      <c r="H2326" s="91">
        <v>-400.9</v>
      </c>
      <c r="I2326" s="91">
        <v>-1344.144</v>
      </c>
      <c r="J2326" s="90">
        <v>0</v>
      </c>
    </row>
    <row r="2327" spans="1:10">
      <c r="A2327" s="89">
        <v>40592</v>
      </c>
      <c r="B2327" s="90">
        <v>22</v>
      </c>
      <c r="C2327" s="91">
        <v>46862</v>
      </c>
      <c r="D2327" s="92" t="s">
        <v>172</v>
      </c>
      <c r="E2327" s="91">
        <v>47493.98</v>
      </c>
      <c r="F2327" s="91">
        <v>49253.544000000002</v>
      </c>
      <c r="G2327" s="91">
        <v>-12.02</v>
      </c>
      <c r="H2327" s="91">
        <v>-400.9</v>
      </c>
      <c r="I2327" s="91">
        <v>-1343.942</v>
      </c>
      <c r="J2327" s="90">
        <v>-0.4</v>
      </c>
    </row>
    <row r="2328" spans="1:10">
      <c r="A2328" s="89">
        <v>40592</v>
      </c>
      <c r="B2328" s="90">
        <v>23</v>
      </c>
      <c r="C2328" s="91">
        <v>47000</v>
      </c>
      <c r="D2328" s="92" t="s">
        <v>172</v>
      </c>
      <c r="E2328" s="91">
        <v>47528.976000000002</v>
      </c>
      <c r="F2328" s="91">
        <v>49231.124000000003</v>
      </c>
      <c r="G2328" s="91">
        <v>-12.16</v>
      </c>
      <c r="H2328" s="91">
        <v>-401.1</v>
      </c>
      <c r="I2328" s="91">
        <v>-873.19800000000009</v>
      </c>
      <c r="J2328" s="90">
        <v>-202.8</v>
      </c>
    </row>
    <row r="2329" spans="1:10">
      <c r="A2329" s="89">
        <v>40592</v>
      </c>
      <c r="B2329" s="90">
        <v>24</v>
      </c>
      <c r="C2329" s="91">
        <v>47021</v>
      </c>
      <c r="D2329" s="92" t="s">
        <v>172</v>
      </c>
      <c r="E2329" s="91">
        <v>47508.012000000002</v>
      </c>
      <c r="F2329" s="91">
        <v>49262.02</v>
      </c>
      <c r="G2329" s="91">
        <v>-12.02</v>
      </c>
      <c r="H2329" s="91">
        <v>-401</v>
      </c>
      <c r="I2329" s="91">
        <v>-891.40800000000002</v>
      </c>
      <c r="J2329" s="90">
        <v>-253.6</v>
      </c>
    </row>
    <row r="2330" spans="1:10">
      <c r="A2330" s="89">
        <v>40592</v>
      </c>
      <c r="B2330" s="90">
        <v>25</v>
      </c>
      <c r="C2330" s="91">
        <v>47137</v>
      </c>
      <c r="D2330" s="92" t="s">
        <v>172</v>
      </c>
      <c r="E2330" s="91">
        <v>47643.597999999998</v>
      </c>
      <c r="F2330" s="91">
        <v>49367.324000000001</v>
      </c>
      <c r="G2330" s="91">
        <v>-10.1</v>
      </c>
      <c r="H2330" s="91">
        <v>-401.1</v>
      </c>
      <c r="I2330" s="91">
        <v>-1051.864</v>
      </c>
      <c r="J2330" s="90">
        <v>-253.6</v>
      </c>
    </row>
    <row r="2331" spans="1:10">
      <c r="A2331" s="89">
        <v>40592</v>
      </c>
      <c r="B2331" s="90">
        <v>26</v>
      </c>
      <c r="C2331" s="91">
        <v>46845</v>
      </c>
      <c r="D2331" s="92" t="s">
        <v>172</v>
      </c>
      <c r="E2331" s="91">
        <v>47343.858</v>
      </c>
      <c r="F2331" s="91">
        <v>49068.804000000004</v>
      </c>
      <c r="G2331" s="91">
        <v>-14.32</v>
      </c>
      <c r="H2331" s="91">
        <v>-401.1</v>
      </c>
      <c r="I2331" s="91">
        <v>-1052.472</v>
      </c>
      <c r="J2331" s="90">
        <v>-253.6</v>
      </c>
    </row>
    <row r="2332" spans="1:10">
      <c r="A2332" s="89">
        <v>40592</v>
      </c>
      <c r="B2332" s="90">
        <v>27</v>
      </c>
      <c r="C2332" s="91">
        <v>46474</v>
      </c>
      <c r="D2332" s="92" t="s">
        <v>172</v>
      </c>
      <c r="E2332" s="91">
        <v>46964.442000000003</v>
      </c>
      <c r="F2332" s="91">
        <v>48749.622000000003</v>
      </c>
      <c r="G2332" s="91">
        <v>-11.92</v>
      </c>
      <c r="H2332" s="91">
        <v>-401.1</v>
      </c>
      <c r="I2332" s="91">
        <v>-1113.0720000000001</v>
      </c>
      <c r="J2332" s="90">
        <v>-253.6</v>
      </c>
    </row>
    <row r="2333" spans="1:10">
      <c r="A2333" s="89">
        <v>40592</v>
      </c>
      <c r="B2333" s="90">
        <v>28</v>
      </c>
      <c r="C2333" s="91">
        <v>46277</v>
      </c>
      <c r="D2333" s="92" t="s">
        <v>172</v>
      </c>
      <c r="E2333" s="91">
        <v>46780.160000000003</v>
      </c>
      <c r="F2333" s="91">
        <v>48514.19</v>
      </c>
      <c r="G2333" s="91">
        <v>-8.56</v>
      </c>
      <c r="H2333" s="91">
        <v>-401</v>
      </c>
      <c r="I2333" s="91">
        <v>-1112.06</v>
      </c>
      <c r="J2333" s="90">
        <v>-229.2</v>
      </c>
    </row>
    <row r="2334" spans="1:10">
      <c r="A2334" s="89">
        <v>40592</v>
      </c>
      <c r="B2334" s="90">
        <v>29</v>
      </c>
      <c r="C2334" s="91">
        <v>46180</v>
      </c>
      <c r="D2334" s="92" t="s">
        <v>172</v>
      </c>
      <c r="E2334" s="91">
        <v>46701.27</v>
      </c>
      <c r="F2334" s="91">
        <v>48422.498</v>
      </c>
      <c r="G2334" s="91">
        <v>-7.98</v>
      </c>
      <c r="H2334" s="91">
        <v>-401.3</v>
      </c>
      <c r="I2334" s="91">
        <v>-1304.2840000000001</v>
      </c>
      <c r="J2334" s="90">
        <v>-20.399999999999999</v>
      </c>
    </row>
    <row r="2335" spans="1:10">
      <c r="A2335" s="89">
        <v>40592</v>
      </c>
      <c r="B2335" s="90">
        <v>30</v>
      </c>
      <c r="C2335" s="91">
        <v>45737</v>
      </c>
      <c r="D2335" s="92" t="s">
        <v>172</v>
      </c>
      <c r="E2335" s="91">
        <v>46257.546000000002</v>
      </c>
      <c r="F2335" s="91">
        <v>47981.987999999998</v>
      </c>
      <c r="G2335" s="91">
        <v>-17.239999999999998</v>
      </c>
      <c r="H2335" s="91">
        <v>-401.1</v>
      </c>
      <c r="I2335" s="91">
        <v>-1300.742</v>
      </c>
      <c r="J2335" s="90">
        <v>0</v>
      </c>
    </row>
    <row r="2336" spans="1:10">
      <c r="A2336" s="89">
        <v>40592</v>
      </c>
      <c r="B2336" s="90">
        <v>31</v>
      </c>
      <c r="C2336" s="91">
        <v>45406</v>
      </c>
      <c r="D2336" s="92" t="s">
        <v>172</v>
      </c>
      <c r="E2336" s="91">
        <v>45902.165999999997</v>
      </c>
      <c r="F2336" s="91">
        <v>46841.673999999999</v>
      </c>
      <c r="G2336" s="91">
        <v>-17.420000000000002</v>
      </c>
      <c r="H2336" s="91">
        <v>-447.1</v>
      </c>
      <c r="I2336" s="91">
        <v>-477.928</v>
      </c>
      <c r="J2336" s="90">
        <v>-22.8</v>
      </c>
    </row>
    <row r="2337" spans="1:10">
      <c r="A2337" s="89">
        <v>40592</v>
      </c>
      <c r="B2337" s="90">
        <v>32</v>
      </c>
      <c r="C2337" s="91">
        <v>45400</v>
      </c>
      <c r="D2337" s="92" t="s">
        <v>172</v>
      </c>
      <c r="E2337" s="91">
        <v>45887.328000000001</v>
      </c>
      <c r="F2337" s="91">
        <v>46827.538</v>
      </c>
      <c r="G2337" s="91">
        <v>-14.1</v>
      </c>
      <c r="H2337" s="91">
        <v>-451.4</v>
      </c>
      <c r="I2337" s="91">
        <v>-477.928</v>
      </c>
      <c r="J2337" s="90">
        <v>0</v>
      </c>
    </row>
    <row r="2338" spans="1:10">
      <c r="A2338" s="89">
        <v>40592</v>
      </c>
      <c r="B2338" s="90">
        <v>33</v>
      </c>
      <c r="C2338" s="91">
        <v>46048</v>
      </c>
      <c r="D2338" s="92" t="s">
        <v>172</v>
      </c>
      <c r="E2338" s="91">
        <v>46536.315999999999</v>
      </c>
      <c r="F2338" s="91">
        <v>47539.714</v>
      </c>
      <c r="G2338" s="91">
        <v>-17.600000000000001</v>
      </c>
      <c r="H2338" s="91">
        <v>-451.5</v>
      </c>
      <c r="I2338" s="91">
        <v>-537.91999999999996</v>
      </c>
      <c r="J2338" s="90">
        <v>199.6</v>
      </c>
    </row>
    <row r="2339" spans="1:10">
      <c r="A2339" s="89">
        <v>40592</v>
      </c>
      <c r="B2339" s="90">
        <v>34</v>
      </c>
      <c r="C2339" s="91">
        <v>47297</v>
      </c>
      <c r="D2339" s="92" t="s">
        <v>172</v>
      </c>
      <c r="E2339" s="91">
        <v>47824.917999999998</v>
      </c>
      <c r="F2339" s="91">
        <v>48824.235999999997</v>
      </c>
      <c r="G2339" s="91">
        <v>-13.52</v>
      </c>
      <c r="H2339" s="91">
        <v>-451.4</v>
      </c>
      <c r="I2339" s="91">
        <v>-330.238</v>
      </c>
      <c r="J2339" s="90">
        <v>248.8</v>
      </c>
    </row>
    <row r="2340" spans="1:10">
      <c r="A2340" s="89">
        <v>40592</v>
      </c>
      <c r="B2340" s="90">
        <v>35</v>
      </c>
      <c r="C2340" s="91">
        <v>48831</v>
      </c>
      <c r="D2340" s="92" t="s">
        <v>172</v>
      </c>
      <c r="E2340" s="91">
        <v>49427.08</v>
      </c>
      <c r="F2340" s="91">
        <v>49897.565999999999</v>
      </c>
      <c r="G2340" s="91">
        <v>-23.9</v>
      </c>
      <c r="H2340" s="91">
        <v>-451.5</v>
      </c>
      <c r="I2340" s="91">
        <v>492.17400000000004</v>
      </c>
      <c r="J2340" s="90">
        <v>248.8</v>
      </c>
    </row>
    <row r="2341" spans="1:10">
      <c r="A2341" s="89">
        <v>40592</v>
      </c>
      <c r="B2341" s="90">
        <v>36</v>
      </c>
      <c r="C2341" s="91">
        <v>50279</v>
      </c>
      <c r="D2341" s="92" t="s">
        <v>172</v>
      </c>
      <c r="E2341" s="91">
        <v>50797.686000000002</v>
      </c>
      <c r="F2341" s="91">
        <v>51268.031999999999</v>
      </c>
      <c r="G2341" s="91">
        <v>-21.76</v>
      </c>
      <c r="H2341" s="91">
        <v>-451.4</v>
      </c>
      <c r="I2341" s="91">
        <v>1163.1300000000001</v>
      </c>
      <c r="J2341" s="90">
        <v>248.8</v>
      </c>
    </row>
    <row r="2342" spans="1:10">
      <c r="A2342" s="89">
        <v>40592</v>
      </c>
      <c r="B2342" s="90">
        <v>37</v>
      </c>
      <c r="C2342" s="91">
        <v>50255</v>
      </c>
      <c r="D2342" s="92" t="s">
        <v>172</v>
      </c>
      <c r="E2342" s="91">
        <v>50801.218000000001</v>
      </c>
      <c r="F2342" s="91">
        <v>51265.624000000003</v>
      </c>
      <c r="G2342" s="91">
        <v>-15.82</v>
      </c>
      <c r="H2342" s="91">
        <v>-451.5</v>
      </c>
      <c r="I2342" s="91">
        <v>1415.444</v>
      </c>
      <c r="J2342" s="90">
        <v>248.8</v>
      </c>
    </row>
    <row r="2343" spans="1:10">
      <c r="A2343" s="89">
        <v>40592</v>
      </c>
      <c r="B2343" s="90">
        <v>38</v>
      </c>
      <c r="C2343" s="91">
        <v>49426</v>
      </c>
      <c r="D2343" s="92" t="s">
        <v>172</v>
      </c>
      <c r="E2343" s="91">
        <v>49948.186000000002</v>
      </c>
      <c r="F2343" s="91">
        <v>50410.652000000002</v>
      </c>
      <c r="G2343" s="91">
        <v>-13.88</v>
      </c>
      <c r="H2343" s="91">
        <v>-451.5</v>
      </c>
      <c r="I2343" s="91">
        <v>1336.616</v>
      </c>
      <c r="J2343" s="90">
        <v>208.8</v>
      </c>
    </row>
    <row r="2344" spans="1:10">
      <c r="A2344" s="89">
        <v>40592</v>
      </c>
      <c r="B2344" s="90">
        <v>39</v>
      </c>
      <c r="C2344" s="91">
        <v>47843</v>
      </c>
      <c r="D2344" s="92" t="s">
        <v>172</v>
      </c>
      <c r="E2344" s="91">
        <v>48399.597999999998</v>
      </c>
      <c r="F2344" s="91">
        <v>48860.804000000004</v>
      </c>
      <c r="G2344" s="91">
        <v>-9.76</v>
      </c>
      <c r="H2344" s="91">
        <v>-451.5</v>
      </c>
      <c r="I2344" s="91">
        <v>191.43600000000001</v>
      </c>
      <c r="J2344" s="90">
        <v>2.8</v>
      </c>
    </row>
    <row r="2345" spans="1:10">
      <c r="A2345" s="89">
        <v>40592</v>
      </c>
      <c r="B2345" s="90">
        <v>40</v>
      </c>
      <c r="C2345" s="91">
        <v>46105</v>
      </c>
      <c r="D2345" s="92" t="s">
        <v>172</v>
      </c>
      <c r="E2345" s="91">
        <v>46722.067999999999</v>
      </c>
      <c r="F2345" s="91">
        <v>47184.964</v>
      </c>
      <c r="G2345" s="91">
        <v>-7.76</v>
      </c>
      <c r="H2345" s="91">
        <v>-451.5</v>
      </c>
      <c r="I2345" s="91">
        <v>153.09399999999999</v>
      </c>
      <c r="J2345" s="90">
        <v>0</v>
      </c>
    </row>
    <row r="2346" spans="1:10">
      <c r="A2346" s="89">
        <v>40592</v>
      </c>
      <c r="B2346" s="90">
        <v>41</v>
      </c>
      <c r="C2346" s="91">
        <v>44456</v>
      </c>
      <c r="D2346" s="92" t="s">
        <v>172</v>
      </c>
      <c r="E2346" s="91">
        <v>45074.66</v>
      </c>
      <c r="F2346" s="91">
        <v>45541.73</v>
      </c>
      <c r="G2346" s="91">
        <v>-11.5</v>
      </c>
      <c r="H2346" s="91">
        <v>-451.5</v>
      </c>
      <c r="I2346" s="91">
        <v>45.86</v>
      </c>
      <c r="J2346" s="90">
        <v>0</v>
      </c>
    </row>
    <row r="2347" spans="1:10">
      <c r="A2347" s="89">
        <v>40592</v>
      </c>
      <c r="B2347" s="90">
        <v>42</v>
      </c>
      <c r="C2347" s="91">
        <v>42660</v>
      </c>
      <c r="D2347" s="92" t="s">
        <v>172</v>
      </c>
      <c r="E2347" s="91">
        <v>43274.457999999999</v>
      </c>
      <c r="F2347" s="91">
        <v>43736.345999999998</v>
      </c>
      <c r="G2347" s="91">
        <v>-7.86</v>
      </c>
      <c r="H2347" s="91">
        <v>-451.4</v>
      </c>
      <c r="I2347" s="91">
        <v>46.158000000000001</v>
      </c>
      <c r="J2347" s="90">
        <v>0</v>
      </c>
    </row>
    <row r="2348" spans="1:10">
      <c r="A2348" s="89">
        <v>40592</v>
      </c>
      <c r="B2348" s="90">
        <v>43</v>
      </c>
      <c r="C2348" s="91">
        <v>41188</v>
      </c>
      <c r="D2348" s="92" t="s">
        <v>172</v>
      </c>
      <c r="E2348" s="91">
        <v>41782.173999999999</v>
      </c>
      <c r="F2348" s="91">
        <v>42244.557999999997</v>
      </c>
      <c r="G2348" s="91">
        <v>-6.04</v>
      </c>
      <c r="H2348" s="91">
        <v>-451.5</v>
      </c>
      <c r="I2348" s="91">
        <v>265.56</v>
      </c>
      <c r="J2348" s="90">
        <v>0</v>
      </c>
    </row>
    <row r="2349" spans="1:10">
      <c r="A2349" s="89">
        <v>40592</v>
      </c>
      <c r="B2349" s="90">
        <v>44</v>
      </c>
      <c r="C2349" s="91">
        <v>39182</v>
      </c>
      <c r="D2349" s="92" t="s">
        <v>172</v>
      </c>
      <c r="E2349" s="91">
        <v>39749.160000000003</v>
      </c>
      <c r="F2349" s="91">
        <v>40215.012000000002</v>
      </c>
      <c r="G2349" s="91">
        <v>-16.399999999999999</v>
      </c>
      <c r="H2349" s="91">
        <v>-451.5</v>
      </c>
      <c r="I2349" s="91">
        <v>265.06400000000002</v>
      </c>
      <c r="J2349" s="90">
        <v>0</v>
      </c>
    </row>
    <row r="2350" spans="1:10">
      <c r="A2350" s="89">
        <v>40592</v>
      </c>
      <c r="B2350" s="90">
        <v>45</v>
      </c>
      <c r="C2350" s="91">
        <v>37524</v>
      </c>
      <c r="D2350" s="92" t="s">
        <v>172</v>
      </c>
      <c r="E2350" s="91">
        <v>38073.387999999999</v>
      </c>
      <c r="F2350" s="91">
        <v>38539.72</v>
      </c>
      <c r="G2350" s="91">
        <v>-11.94</v>
      </c>
      <c r="H2350" s="91">
        <v>-451.5</v>
      </c>
      <c r="I2350" s="91">
        <v>-7.8040000000000003</v>
      </c>
      <c r="J2350" s="90">
        <v>0</v>
      </c>
    </row>
    <row r="2351" spans="1:10">
      <c r="A2351" s="89">
        <v>40592</v>
      </c>
      <c r="B2351" s="90">
        <v>46</v>
      </c>
      <c r="C2351" s="91">
        <v>35937</v>
      </c>
      <c r="D2351" s="92" t="s">
        <v>172</v>
      </c>
      <c r="E2351" s="91">
        <v>36527.224000000002</v>
      </c>
      <c r="F2351" s="91">
        <v>36991.194000000003</v>
      </c>
      <c r="G2351" s="91">
        <v>-15.36</v>
      </c>
      <c r="H2351" s="91">
        <v>-447.4</v>
      </c>
      <c r="I2351" s="91">
        <v>42.802</v>
      </c>
      <c r="J2351" s="90">
        <v>0</v>
      </c>
    </row>
    <row r="2352" spans="1:10">
      <c r="A2352" s="89">
        <v>40592</v>
      </c>
      <c r="B2352" s="90">
        <v>47</v>
      </c>
      <c r="C2352" s="91">
        <v>34289</v>
      </c>
      <c r="D2352" s="92" t="s">
        <v>172</v>
      </c>
      <c r="E2352" s="91">
        <v>34828.85</v>
      </c>
      <c r="F2352" s="91">
        <v>35903.476000000002</v>
      </c>
      <c r="G2352" s="91">
        <v>-675.16</v>
      </c>
      <c r="H2352" s="91">
        <v>-401.1</v>
      </c>
      <c r="I2352" s="91">
        <v>1273.326</v>
      </c>
      <c r="J2352" s="90">
        <v>0</v>
      </c>
    </row>
    <row r="2353" spans="1:10">
      <c r="A2353" s="89">
        <v>40592</v>
      </c>
      <c r="B2353" s="90">
        <v>48</v>
      </c>
      <c r="C2353" s="91">
        <v>33234</v>
      </c>
      <c r="D2353" s="92" t="s">
        <v>172</v>
      </c>
      <c r="E2353" s="91">
        <v>33701.61</v>
      </c>
      <c r="F2353" s="91">
        <v>35015.756000000001</v>
      </c>
      <c r="G2353" s="91">
        <v>-914.68</v>
      </c>
      <c r="H2353" s="91">
        <v>-401.2</v>
      </c>
      <c r="I2353" s="91">
        <v>1319.6760000000002</v>
      </c>
      <c r="J2353" s="90">
        <v>0</v>
      </c>
    </row>
    <row r="2354" spans="1:10">
      <c r="A2354" s="89">
        <v>40593</v>
      </c>
      <c r="B2354" s="90">
        <v>1</v>
      </c>
      <c r="C2354" s="91">
        <v>33604</v>
      </c>
      <c r="D2354" s="92" t="s">
        <v>172</v>
      </c>
      <c r="E2354" s="91">
        <v>34056.28</v>
      </c>
      <c r="F2354" s="91">
        <v>35389.792000000001</v>
      </c>
      <c r="G2354" s="91">
        <v>-953.18</v>
      </c>
      <c r="H2354" s="91">
        <v>-401.1</v>
      </c>
      <c r="I2354" s="91">
        <v>1319.874</v>
      </c>
      <c r="J2354" s="90">
        <v>0</v>
      </c>
    </row>
    <row r="2355" spans="1:10">
      <c r="A2355" s="89">
        <v>40593</v>
      </c>
      <c r="B2355" s="90">
        <v>2</v>
      </c>
      <c r="C2355" s="91">
        <v>33647</v>
      </c>
      <c r="D2355" s="92" t="s">
        <v>172</v>
      </c>
      <c r="E2355" s="91">
        <v>34107.326000000001</v>
      </c>
      <c r="F2355" s="91">
        <v>35616.072</v>
      </c>
      <c r="G2355" s="91">
        <v>-1109.28</v>
      </c>
      <c r="H2355" s="91">
        <v>-401.1</v>
      </c>
      <c r="I2355" s="91">
        <v>1319.6760000000002</v>
      </c>
      <c r="J2355" s="90">
        <v>0</v>
      </c>
    </row>
    <row r="2356" spans="1:10">
      <c r="A2356" s="89">
        <v>40593</v>
      </c>
      <c r="B2356" s="90">
        <v>3</v>
      </c>
      <c r="C2356" s="91">
        <v>33093</v>
      </c>
      <c r="D2356" s="92" t="s">
        <v>172</v>
      </c>
      <c r="E2356" s="91">
        <v>33566.826000000001</v>
      </c>
      <c r="F2356" s="91">
        <v>35327.478000000003</v>
      </c>
      <c r="G2356" s="91">
        <v>-1368.74</v>
      </c>
      <c r="H2356" s="91">
        <v>-393.1</v>
      </c>
      <c r="I2356" s="91">
        <v>1343.1980000000001</v>
      </c>
      <c r="J2356" s="90">
        <v>0</v>
      </c>
    </row>
    <row r="2357" spans="1:10">
      <c r="A2357" s="89">
        <v>40593</v>
      </c>
      <c r="B2357" s="90">
        <v>4</v>
      </c>
      <c r="C2357" s="91">
        <v>32197</v>
      </c>
      <c r="D2357" s="92" t="s">
        <v>172</v>
      </c>
      <c r="E2357" s="91">
        <v>32673.058000000001</v>
      </c>
      <c r="F2357" s="91">
        <v>34937.97</v>
      </c>
      <c r="G2357" s="91">
        <v>-1943.56</v>
      </c>
      <c r="H2357" s="91">
        <v>-323</v>
      </c>
      <c r="I2357" s="91">
        <v>1342.4080000000001</v>
      </c>
      <c r="J2357" s="90">
        <v>0</v>
      </c>
    </row>
    <row r="2358" spans="1:10">
      <c r="A2358" s="89">
        <v>40593</v>
      </c>
      <c r="B2358" s="90">
        <v>5</v>
      </c>
      <c r="C2358" s="91">
        <v>31657</v>
      </c>
      <c r="D2358" s="92" t="s">
        <v>172</v>
      </c>
      <c r="E2358" s="91">
        <v>32138.085999999999</v>
      </c>
      <c r="F2358" s="91">
        <v>34441.745999999999</v>
      </c>
      <c r="G2358" s="91">
        <v>-2064.92</v>
      </c>
      <c r="H2358" s="91">
        <v>-239.7</v>
      </c>
      <c r="I2358" s="91">
        <v>1343.1</v>
      </c>
      <c r="J2358" s="90">
        <v>0</v>
      </c>
    </row>
    <row r="2359" spans="1:10">
      <c r="A2359" s="89">
        <v>40593</v>
      </c>
      <c r="B2359" s="90">
        <v>6</v>
      </c>
      <c r="C2359" s="91">
        <v>31513</v>
      </c>
      <c r="D2359" s="92" t="s">
        <v>172</v>
      </c>
      <c r="E2359" s="91">
        <v>31995.87</v>
      </c>
      <c r="F2359" s="91">
        <v>34372.576000000001</v>
      </c>
      <c r="G2359" s="91">
        <v>-2217.14</v>
      </c>
      <c r="H2359" s="91">
        <v>-160.19999999999999</v>
      </c>
      <c r="I2359" s="91">
        <v>1342.902</v>
      </c>
      <c r="J2359" s="90">
        <v>0</v>
      </c>
    </row>
    <row r="2360" spans="1:10">
      <c r="A2360" s="89">
        <v>40593</v>
      </c>
      <c r="B2360" s="90">
        <v>7</v>
      </c>
      <c r="C2360" s="91">
        <v>31023</v>
      </c>
      <c r="D2360" s="92" t="s">
        <v>172</v>
      </c>
      <c r="E2360" s="91">
        <v>31477.06</v>
      </c>
      <c r="F2360" s="91">
        <v>33925.305999999997</v>
      </c>
      <c r="G2360" s="91">
        <v>-2333.7800000000002</v>
      </c>
      <c r="H2360" s="91">
        <v>-114.2</v>
      </c>
      <c r="I2360" s="91">
        <v>1365.4360000000001</v>
      </c>
      <c r="J2360" s="90">
        <v>0</v>
      </c>
    </row>
    <row r="2361" spans="1:10">
      <c r="A2361" s="89">
        <v>40593</v>
      </c>
      <c r="B2361" s="90">
        <v>8</v>
      </c>
      <c r="C2361" s="91">
        <v>30145</v>
      </c>
      <c r="D2361" s="92" t="s">
        <v>172</v>
      </c>
      <c r="E2361" s="91">
        <v>30596.196</v>
      </c>
      <c r="F2361" s="91">
        <v>33139.021999999997</v>
      </c>
      <c r="G2361" s="91">
        <v>-2428.36</v>
      </c>
      <c r="H2361" s="91">
        <v>-114.2</v>
      </c>
      <c r="I2361" s="91">
        <v>1364.942</v>
      </c>
      <c r="J2361" s="90">
        <v>0</v>
      </c>
    </row>
    <row r="2362" spans="1:10">
      <c r="A2362" s="89">
        <v>40593</v>
      </c>
      <c r="B2362" s="90">
        <v>9</v>
      </c>
      <c r="C2362" s="91">
        <v>29247</v>
      </c>
      <c r="D2362" s="92" t="s">
        <v>172</v>
      </c>
      <c r="E2362" s="91">
        <v>29767.686000000002</v>
      </c>
      <c r="F2362" s="91">
        <v>32336.272000000001</v>
      </c>
      <c r="G2362" s="91">
        <v>-2454.12</v>
      </c>
      <c r="H2362" s="91">
        <v>-114.2</v>
      </c>
      <c r="I2362" s="91">
        <v>1359.9</v>
      </c>
      <c r="J2362" s="90">
        <v>0</v>
      </c>
    </row>
    <row r="2363" spans="1:10">
      <c r="A2363" s="89">
        <v>40593</v>
      </c>
      <c r="B2363" s="90">
        <v>10</v>
      </c>
      <c r="C2363" s="91">
        <v>28909</v>
      </c>
      <c r="D2363" s="92" t="s">
        <v>172</v>
      </c>
      <c r="E2363" s="91">
        <v>29459.56</v>
      </c>
      <c r="F2363" s="91">
        <v>32040.186000000002</v>
      </c>
      <c r="G2363" s="91">
        <v>-2466.16</v>
      </c>
      <c r="H2363" s="91">
        <v>-114.3</v>
      </c>
      <c r="I2363" s="91">
        <v>1359.4060000000002</v>
      </c>
      <c r="J2363" s="90">
        <v>0</v>
      </c>
    </row>
    <row r="2364" spans="1:10">
      <c r="A2364" s="89">
        <v>40593</v>
      </c>
      <c r="B2364" s="90">
        <v>11</v>
      </c>
      <c r="C2364" s="91">
        <v>28858</v>
      </c>
      <c r="D2364" s="92" t="s">
        <v>172</v>
      </c>
      <c r="E2364" s="91">
        <v>29379.968000000001</v>
      </c>
      <c r="F2364" s="91">
        <v>31947.574000000001</v>
      </c>
      <c r="G2364" s="91">
        <v>-2453.14</v>
      </c>
      <c r="H2364" s="91">
        <v>-114.3</v>
      </c>
      <c r="I2364" s="91">
        <v>1172.3220000000001</v>
      </c>
      <c r="J2364" s="90">
        <v>0</v>
      </c>
    </row>
    <row r="2365" spans="1:10">
      <c r="A2365" s="89">
        <v>40593</v>
      </c>
      <c r="B2365" s="90">
        <v>12</v>
      </c>
      <c r="C2365" s="91">
        <v>29226</v>
      </c>
      <c r="D2365" s="92" t="s">
        <v>172</v>
      </c>
      <c r="E2365" s="91">
        <v>29724.972000000002</v>
      </c>
      <c r="F2365" s="91">
        <v>32018.137999999999</v>
      </c>
      <c r="G2365" s="91">
        <v>-2178.6999999999998</v>
      </c>
      <c r="H2365" s="91">
        <v>-114.2</v>
      </c>
      <c r="I2365" s="91">
        <v>1173.902</v>
      </c>
      <c r="J2365" s="90">
        <v>0</v>
      </c>
    </row>
    <row r="2366" spans="1:10">
      <c r="A2366" s="89">
        <v>40593</v>
      </c>
      <c r="B2366" s="90">
        <v>13</v>
      </c>
      <c r="C2366" s="91">
        <v>30497</v>
      </c>
      <c r="D2366" s="92" t="s">
        <v>172</v>
      </c>
      <c r="E2366" s="91">
        <v>31017.216</v>
      </c>
      <c r="F2366" s="91">
        <v>33290.482000000004</v>
      </c>
      <c r="G2366" s="91">
        <v>-2158.8000000000002</v>
      </c>
      <c r="H2366" s="91">
        <v>-114.3</v>
      </c>
      <c r="I2366" s="91">
        <v>1174.4960000000001</v>
      </c>
      <c r="J2366" s="90">
        <v>0</v>
      </c>
    </row>
    <row r="2367" spans="1:10">
      <c r="A2367" s="89">
        <v>40593</v>
      </c>
      <c r="B2367" s="90">
        <v>14</v>
      </c>
      <c r="C2367" s="91">
        <v>31485</v>
      </c>
      <c r="D2367" s="92" t="s">
        <v>172</v>
      </c>
      <c r="E2367" s="91">
        <v>32058.874</v>
      </c>
      <c r="F2367" s="91">
        <v>33643.606</v>
      </c>
      <c r="G2367" s="91">
        <v>-1472.4</v>
      </c>
      <c r="H2367" s="91">
        <v>-114.3</v>
      </c>
      <c r="I2367" s="91">
        <v>1159.2760000000001</v>
      </c>
      <c r="J2367" s="90">
        <v>0</v>
      </c>
    </row>
    <row r="2368" spans="1:10">
      <c r="A2368" s="89">
        <v>40593</v>
      </c>
      <c r="B2368" s="90">
        <v>15</v>
      </c>
      <c r="C2368" s="91">
        <v>32682</v>
      </c>
      <c r="D2368" s="92" t="s">
        <v>172</v>
      </c>
      <c r="E2368" s="91">
        <v>33286.548000000003</v>
      </c>
      <c r="F2368" s="91">
        <v>33906.68</v>
      </c>
      <c r="G2368" s="91">
        <v>-513.64</v>
      </c>
      <c r="H2368" s="91">
        <v>-114.2</v>
      </c>
      <c r="I2368" s="91">
        <v>576.57400000000007</v>
      </c>
      <c r="J2368" s="90">
        <v>0</v>
      </c>
    </row>
    <row r="2369" spans="1:10">
      <c r="A2369" s="89">
        <v>40593</v>
      </c>
      <c r="B2369" s="90">
        <v>16</v>
      </c>
      <c r="C2369" s="91">
        <v>33668</v>
      </c>
      <c r="D2369" s="92" t="s">
        <v>172</v>
      </c>
      <c r="E2369" s="91">
        <v>34152.31</v>
      </c>
      <c r="F2369" s="91">
        <v>34654.184000000001</v>
      </c>
      <c r="G2369" s="91">
        <v>-340.12</v>
      </c>
      <c r="H2369" s="91">
        <v>-190.3</v>
      </c>
      <c r="I2369" s="91">
        <v>580.52800000000002</v>
      </c>
      <c r="J2369" s="90">
        <v>0</v>
      </c>
    </row>
    <row r="2370" spans="1:10">
      <c r="A2370" s="89">
        <v>40593</v>
      </c>
      <c r="B2370" s="90">
        <v>17</v>
      </c>
      <c r="C2370" s="91">
        <v>35967</v>
      </c>
      <c r="D2370" s="92" t="s">
        <v>172</v>
      </c>
      <c r="E2370" s="91">
        <v>36504.671999999999</v>
      </c>
      <c r="F2370" s="91">
        <v>36935.042000000001</v>
      </c>
      <c r="G2370" s="91">
        <v>-288.82</v>
      </c>
      <c r="H2370" s="91">
        <v>-114.2</v>
      </c>
      <c r="I2370" s="91">
        <v>580.428</v>
      </c>
      <c r="J2370" s="90">
        <v>0</v>
      </c>
    </row>
    <row r="2371" spans="1:10">
      <c r="A2371" s="89">
        <v>40593</v>
      </c>
      <c r="B2371" s="90">
        <v>18</v>
      </c>
      <c r="C2371" s="91">
        <v>38392</v>
      </c>
      <c r="D2371" s="92" t="s">
        <v>172</v>
      </c>
      <c r="E2371" s="91">
        <v>38901.368000000002</v>
      </c>
      <c r="F2371" s="91">
        <v>39201.324000000001</v>
      </c>
      <c r="G2371" s="91">
        <v>-102.46</v>
      </c>
      <c r="H2371" s="91">
        <v>-131.80000000000001</v>
      </c>
      <c r="I2371" s="91">
        <v>582.10800000000006</v>
      </c>
      <c r="J2371" s="90">
        <v>0</v>
      </c>
    </row>
    <row r="2372" spans="1:10">
      <c r="A2372" s="89">
        <v>40593</v>
      </c>
      <c r="B2372" s="90">
        <v>19</v>
      </c>
      <c r="C2372" s="91">
        <v>40410</v>
      </c>
      <c r="D2372" s="92" t="s">
        <v>172</v>
      </c>
      <c r="E2372" s="91">
        <v>40984.114000000001</v>
      </c>
      <c r="F2372" s="91">
        <v>41267.574000000001</v>
      </c>
      <c r="G2372" s="91">
        <v>-15.78</v>
      </c>
      <c r="H2372" s="91">
        <v>-187.2</v>
      </c>
      <c r="I2372" s="91">
        <v>1476.62</v>
      </c>
      <c r="J2372" s="90">
        <v>0</v>
      </c>
    </row>
    <row r="2373" spans="1:10">
      <c r="A2373" s="89">
        <v>40593</v>
      </c>
      <c r="B2373" s="90">
        <v>20</v>
      </c>
      <c r="C2373" s="91">
        <v>41814</v>
      </c>
      <c r="D2373" s="92" t="s">
        <v>172</v>
      </c>
      <c r="E2373" s="91">
        <v>42191.682000000001</v>
      </c>
      <c r="F2373" s="91">
        <v>42485.271999999997</v>
      </c>
      <c r="G2373" s="91">
        <v>-15.8</v>
      </c>
      <c r="H2373" s="91">
        <v>-274.3</v>
      </c>
      <c r="I2373" s="91">
        <v>1479.09</v>
      </c>
      <c r="J2373" s="90">
        <v>0</v>
      </c>
    </row>
    <row r="2374" spans="1:10">
      <c r="A2374" s="89">
        <v>40593</v>
      </c>
      <c r="B2374" s="90">
        <v>21</v>
      </c>
      <c r="C2374" s="91">
        <v>42565</v>
      </c>
      <c r="D2374" s="92" t="s">
        <v>172</v>
      </c>
      <c r="E2374" s="91">
        <v>43028.315999999999</v>
      </c>
      <c r="F2374" s="91">
        <v>43344.718000000001</v>
      </c>
      <c r="G2374" s="91">
        <v>-16.54</v>
      </c>
      <c r="H2374" s="91">
        <v>-295.7</v>
      </c>
      <c r="I2374" s="91">
        <v>1479.386</v>
      </c>
      <c r="J2374" s="90">
        <v>0</v>
      </c>
    </row>
    <row r="2375" spans="1:10">
      <c r="A2375" s="89">
        <v>40593</v>
      </c>
      <c r="B2375" s="90">
        <v>22</v>
      </c>
      <c r="C2375" s="91">
        <v>42841</v>
      </c>
      <c r="D2375" s="92" t="s">
        <v>172</v>
      </c>
      <c r="E2375" s="91">
        <v>43369.224000000002</v>
      </c>
      <c r="F2375" s="91">
        <v>43676.447999999997</v>
      </c>
      <c r="G2375" s="91">
        <v>-15.32</v>
      </c>
      <c r="H2375" s="91">
        <v>-287.89999999999998</v>
      </c>
      <c r="I2375" s="91">
        <v>1479.5840000000001</v>
      </c>
      <c r="J2375" s="90">
        <v>0</v>
      </c>
    </row>
    <row r="2376" spans="1:10">
      <c r="A2376" s="89">
        <v>40593</v>
      </c>
      <c r="B2376" s="90">
        <v>23</v>
      </c>
      <c r="C2376" s="91">
        <v>43094</v>
      </c>
      <c r="D2376" s="92" t="s">
        <v>172</v>
      </c>
      <c r="E2376" s="91">
        <v>43507.523999999998</v>
      </c>
      <c r="F2376" s="91">
        <v>43907.106</v>
      </c>
      <c r="G2376" s="91">
        <v>-13.56</v>
      </c>
      <c r="H2376" s="91">
        <v>-379.2</v>
      </c>
      <c r="I2376" s="91">
        <v>1476.124</v>
      </c>
      <c r="J2376" s="90">
        <v>0</v>
      </c>
    </row>
    <row r="2377" spans="1:10">
      <c r="A2377" s="89">
        <v>40593</v>
      </c>
      <c r="B2377" s="90">
        <v>24</v>
      </c>
      <c r="C2377" s="91">
        <v>43260</v>
      </c>
      <c r="D2377" s="92" t="s">
        <v>172</v>
      </c>
      <c r="E2377" s="91">
        <v>43662.934000000001</v>
      </c>
      <c r="F2377" s="91">
        <v>44081.42</v>
      </c>
      <c r="G2377" s="91">
        <v>-9.56</v>
      </c>
      <c r="H2377" s="91">
        <v>-400.7</v>
      </c>
      <c r="I2377" s="91">
        <v>1476.422</v>
      </c>
      <c r="J2377" s="90">
        <v>0</v>
      </c>
    </row>
    <row r="2378" spans="1:10">
      <c r="A2378" s="89">
        <v>40593</v>
      </c>
      <c r="B2378" s="90">
        <v>25</v>
      </c>
      <c r="C2378" s="91">
        <v>43320</v>
      </c>
      <c r="D2378" s="92" t="s">
        <v>172</v>
      </c>
      <c r="E2378" s="91">
        <v>43738.49</v>
      </c>
      <c r="F2378" s="91">
        <v>44151.836000000003</v>
      </c>
      <c r="G2378" s="91">
        <v>-9.48</v>
      </c>
      <c r="H2378" s="91">
        <v>-400.8</v>
      </c>
      <c r="I2378" s="91">
        <v>1478.3980000000001</v>
      </c>
      <c r="J2378" s="90">
        <v>0</v>
      </c>
    </row>
    <row r="2379" spans="1:10">
      <c r="A2379" s="89">
        <v>40593</v>
      </c>
      <c r="B2379" s="90">
        <v>26</v>
      </c>
      <c r="C2379" s="91">
        <v>43054</v>
      </c>
      <c r="D2379" s="92" t="s">
        <v>172</v>
      </c>
      <c r="E2379" s="91">
        <v>43430.201999999997</v>
      </c>
      <c r="F2379" s="91">
        <v>43852.574000000001</v>
      </c>
      <c r="G2379" s="91">
        <v>-17.78</v>
      </c>
      <c r="H2379" s="91">
        <v>-400.9</v>
      </c>
      <c r="I2379" s="91">
        <v>1478.694</v>
      </c>
      <c r="J2379" s="90">
        <v>0</v>
      </c>
    </row>
    <row r="2380" spans="1:10">
      <c r="A2380" s="89">
        <v>40593</v>
      </c>
      <c r="B2380" s="90">
        <v>27</v>
      </c>
      <c r="C2380" s="91">
        <v>42548</v>
      </c>
      <c r="D2380" s="92" t="s">
        <v>172</v>
      </c>
      <c r="E2380" s="91">
        <v>42869.38</v>
      </c>
      <c r="F2380" s="91">
        <v>43286.518000000004</v>
      </c>
      <c r="G2380" s="91">
        <v>-16.78</v>
      </c>
      <c r="H2380" s="91">
        <v>-400.7</v>
      </c>
      <c r="I2380" s="91">
        <v>1476.422</v>
      </c>
      <c r="J2380" s="90">
        <v>0</v>
      </c>
    </row>
    <row r="2381" spans="1:10">
      <c r="A2381" s="89">
        <v>40593</v>
      </c>
      <c r="B2381" s="90">
        <v>28</v>
      </c>
      <c r="C2381" s="91">
        <v>42203</v>
      </c>
      <c r="D2381" s="92" t="s">
        <v>172</v>
      </c>
      <c r="E2381" s="91">
        <v>42513.582000000002</v>
      </c>
      <c r="F2381" s="91">
        <v>42790.41</v>
      </c>
      <c r="G2381" s="91">
        <v>-12.64</v>
      </c>
      <c r="H2381" s="91">
        <v>-266.39999999999998</v>
      </c>
      <c r="I2381" s="91">
        <v>1476.2240000000002</v>
      </c>
      <c r="J2381" s="90">
        <v>0</v>
      </c>
    </row>
    <row r="2382" spans="1:10">
      <c r="A2382" s="89">
        <v>40593</v>
      </c>
      <c r="B2382" s="90">
        <v>29</v>
      </c>
      <c r="C2382" s="91">
        <v>41873</v>
      </c>
      <c r="D2382" s="92" t="s">
        <v>172</v>
      </c>
      <c r="E2382" s="91">
        <v>42156.002</v>
      </c>
      <c r="F2382" s="91">
        <v>42365.027999999998</v>
      </c>
      <c r="G2382" s="91">
        <v>-91.72</v>
      </c>
      <c r="H2382" s="91">
        <v>-114.1</v>
      </c>
      <c r="I2382" s="91">
        <v>1476.52</v>
      </c>
      <c r="J2382" s="90">
        <v>0</v>
      </c>
    </row>
    <row r="2383" spans="1:10">
      <c r="A2383" s="89">
        <v>40593</v>
      </c>
      <c r="B2383" s="90">
        <v>30</v>
      </c>
      <c r="C2383" s="91">
        <v>41402</v>
      </c>
      <c r="D2383" s="92" t="s">
        <v>172</v>
      </c>
      <c r="E2383" s="91">
        <v>41687.084000000003</v>
      </c>
      <c r="F2383" s="91">
        <v>41970.13</v>
      </c>
      <c r="G2383" s="91">
        <v>-168.58</v>
      </c>
      <c r="H2383" s="91">
        <v>-114.2</v>
      </c>
      <c r="I2383" s="91">
        <v>1476.3220000000001</v>
      </c>
      <c r="J2383" s="90">
        <v>0</v>
      </c>
    </row>
    <row r="2384" spans="1:10">
      <c r="A2384" s="89">
        <v>40593</v>
      </c>
      <c r="B2384" s="90">
        <v>31</v>
      </c>
      <c r="C2384" s="91">
        <v>41116</v>
      </c>
      <c r="D2384" s="92" t="s">
        <v>172</v>
      </c>
      <c r="E2384" s="91">
        <v>41419.625999999997</v>
      </c>
      <c r="F2384" s="91">
        <v>41851.552000000003</v>
      </c>
      <c r="G2384" s="91">
        <v>-167.46</v>
      </c>
      <c r="H2384" s="91">
        <v>-264.10000000000002</v>
      </c>
      <c r="I2384" s="91">
        <v>1476.3220000000001</v>
      </c>
      <c r="J2384" s="90">
        <v>0</v>
      </c>
    </row>
    <row r="2385" spans="1:10">
      <c r="A2385" s="89">
        <v>40593</v>
      </c>
      <c r="B2385" s="90">
        <v>32</v>
      </c>
      <c r="C2385" s="91">
        <v>41172</v>
      </c>
      <c r="D2385" s="92" t="s">
        <v>172</v>
      </c>
      <c r="E2385" s="91">
        <v>41476.021999999997</v>
      </c>
      <c r="F2385" s="91">
        <v>42089.826000000001</v>
      </c>
      <c r="G2385" s="91">
        <v>-167.16</v>
      </c>
      <c r="H2385" s="91">
        <v>-449</v>
      </c>
      <c r="I2385" s="91">
        <v>1476.2240000000002</v>
      </c>
      <c r="J2385" s="90">
        <v>0</v>
      </c>
    </row>
    <row r="2386" spans="1:10">
      <c r="A2386" s="89">
        <v>40593</v>
      </c>
      <c r="B2386" s="90">
        <v>33</v>
      </c>
      <c r="C2386" s="91">
        <v>41664</v>
      </c>
      <c r="D2386" s="92" t="s">
        <v>172</v>
      </c>
      <c r="E2386" s="91">
        <v>41928.688000000002</v>
      </c>
      <c r="F2386" s="91">
        <v>42544.353999999999</v>
      </c>
      <c r="G2386" s="91">
        <v>-167.08</v>
      </c>
      <c r="H2386" s="91">
        <v>-451.2</v>
      </c>
      <c r="I2386" s="91">
        <v>1474.6420000000001</v>
      </c>
      <c r="J2386" s="90">
        <v>0</v>
      </c>
    </row>
    <row r="2387" spans="1:10">
      <c r="A2387" s="89">
        <v>40593</v>
      </c>
      <c r="B2387" s="90">
        <v>34</v>
      </c>
      <c r="C2387" s="91">
        <v>42892</v>
      </c>
      <c r="D2387" s="92" t="s">
        <v>172</v>
      </c>
      <c r="E2387" s="91">
        <v>43232.377999999997</v>
      </c>
      <c r="F2387" s="91">
        <v>43854.764000000003</v>
      </c>
      <c r="G2387" s="91">
        <v>-173.8</v>
      </c>
      <c r="H2387" s="91">
        <v>-451.3</v>
      </c>
      <c r="I2387" s="91">
        <v>1472.0720000000001</v>
      </c>
      <c r="J2387" s="90">
        <v>0</v>
      </c>
    </row>
    <row r="2388" spans="1:10">
      <c r="A2388" s="89">
        <v>40593</v>
      </c>
      <c r="B2388" s="90">
        <v>35</v>
      </c>
      <c r="C2388" s="91">
        <v>44815</v>
      </c>
      <c r="D2388" s="92" t="s">
        <v>172</v>
      </c>
      <c r="E2388" s="91">
        <v>45165.567999999999</v>
      </c>
      <c r="F2388" s="91">
        <v>45787.95</v>
      </c>
      <c r="G2388" s="91">
        <v>-98.78</v>
      </c>
      <c r="H2388" s="91">
        <v>-451.2</v>
      </c>
      <c r="I2388" s="91">
        <v>1472.6660000000002</v>
      </c>
      <c r="J2388" s="90">
        <v>0</v>
      </c>
    </row>
    <row r="2389" spans="1:10">
      <c r="A2389" s="89">
        <v>40593</v>
      </c>
      <c r="B2389" s="90">
        <v>36</v>
      </c>
      <c r="C2389" s="91">
        <v>46700</v>
      </c>
      <c r="D2389" s="92" t="s">
        <v>172</v>
      </c>
      <c r="E2389" s="91">
        <v>47076.171999999999</v>
      </c>
      <c r="F2389" s="91">
        <v>47528.194000000003</v>
      </c>
      <c r="G2389" s="91">
        <v>-9.6999999999999993</v>
      </c>
      <c r="H2389" s="91">
        <v>-444.2</v>
      </c>
      <c r="I2389" s="91">
        <v>1472.962</v>
      </c>
      <c r="J2389" s="90">
        <v>0</v>
      </c>
    </row>
    <row r="2390" spans="1:10">
      <c r="A2390" s="89">
        <v>40593</v>
      </c>
      <c r="B2390" s="90">
        <v>37</v>
      </c>
      <c r="C2390" s="91">
        <v>47238</v>
      </c>
      <c r="D2390" s="92" t="s">
        <v>172</v>
      </c>
      <c r="E2390" s="91">
        <v>47603.766000000003</v>
      </c>
      <c r="F2390" s="91">
        <v>48065.243999999999</v>
      </c>
      <c r="G2390" s="91">
        <v>-5.6</v>
      </c>
      <c r="H2390" s="91">
        <v>-451.2</v>
      </c>
      <c r="I2390" s="91">
        <v>1472.962</v>
      </c>
      <c r="J2390" s="90">
        <v>0</v>
      </c>
    </row>
    <row r="2391" spans="1:10">
      <c r="A2391" s="89">
        <v>40593</v>
      </c>
      <c r="B2391" s="90">
        <v>38</v>
      </c>
      <c r="C2391" s="91">
        <v>46232</v>
      </c>
      <c r="D2391" s="92" t="s">
        <v>172</v>
      </c>
      <c r="E2391" s="91">
        <v>46545.237999999998</v>
      </c>
      <c r="F2391" s="91">
        <v>47007.78</v>
      </c>
      <c r="G2391" s="91">
        <v>-12.4</v>
      </c>
      <c r="H2391" s="91">
        <v>-451.3</v>
      </c>
      <c r="I2391" s="91">
        <v>1473.16</v>
      </c>
      <c r="J2391" s="90">
        <v>0</v>
      </c>
    </row>
    <row r="2392" spans="1:10">
      <c r="A2392" s="89">
        <v>40593</v>
      </c>
      <c r="B2392" s="90">
        <v>39</v>
      </c>
      <c r="C2392" s="91">
        <v>44993</v>
      </c>
      <c r="D2392" s="92" t="s">
        <v>172</v>
      </c>
      <c r="E2392" s="91">
        <v>45234.771999999997</v>
      </c>
      <c r="F2392" s="91">
        <v>45698.993999999999</v>
      </c>
      <c r="G2392" s="91">
        <v>-12.46</v>
      </c>
      <c r="H2392" s="91">
        <v>-451.3</v>
      </c>
      <c r="I2392" s="91">
        <v>1475.63</v>
      </c>
      <c r="J2392" s="90">
        <v>0</v>
      </c>
    </row>
    <row r="2393" spans="1:10">
      <c r="A2393" s="89">
        <v>40593</v>
      </c>
      <c r="B2393" s="90">
        <v>40</v>
      </c>
      <c r="C2393" s="91">
        <v>43539</v>
      </c>
      <c r="D2393" s="92" t="s">
        <v>172</v>
      </c>
      <c r="E2393" s="91">
        <v>43813.434000000001</v>
      </c>
      <c r="F2393" s="91">
        <v>44277.32</v>
      </c>
      <c r="G2393" s="91">
        <v>-15.3</v>
      </c>
      <c r="H2393" s="91">
        <v>-451.4</v>
      </c>
      <c r="I2393" s="91">
        <v>1475.3340000000001</v>
      </c>
      <c r="J2393" s="90">
        <v>0</v>
      </c>
    </row>
    <row r="2394" spans="1:10">
      <c r="A2394" s="89">
        <v>40593</v>
      </c>
      <c r="B2394" s="90">
        <v>41</v>
      </c>
      <c r="C2394" s="91">
        <v>42143</v>
      </c>
      <c r="D2394" s="92" t="s">
        <v>172</v>
      </c>
      <c r="E2394" s="91">
        <v>42422.262000000002</v>
      </c>
      <c r="F2394" s="91">
        <v>42885.447999999997</v>
      </c>
      <c r="G2394" s="91">
        <v>-14.36</v>
      </c>
      <c r="H2394" s="91">
        <v>-451.4</v>
      </c>
      <c r="I2394" s="91">
        <v>1472.7640000000001</v>
      </c>
      <c r="J2394" s="90">
        <v>0</v>
      </c>
    </row>
    <row r="2395" spans="1:10">
      <c r="A2395" s="89">
        <v>40593</v>
      </c>
      <c r="B2395" s="90">
        <v>42</v>
      </c>
      <c r="C2395" s="91">
        <v>40645</v>
      </c>
      <c r="D2395" s="92" t="s">
        <v>172</v>
      </c>
      <c r="E2395" s="91">
        <v>40827.4</v>
      </c>
      <c r="F2395" s="91">
        <v>41294.182000000001</v>
      </c>
      <c r="G2395" s="91">
        <v>-15.2</v>
      </c>
      <c r="H2395" s="91">
        <v>-451.4</v>
      </c>
      <c r="I2395" s="91">
        <v>1472.172</v>
      </c>
      <c r="J2395" s="90">
        <v>0</v>
      </c>
    </row>
    <row r="2396" spans="1:10">
      <c r="A2396" s="89">
        <v>40593</v>
      </c>
      <c r="B2396" s="90">
        <v>43</v>
      </c>
      <c r="C2396" s="91">
        <v>39257</v>
      </c>
      <c r="D2396" s="92" t="s">
        <v>172</v>
      </c>
      <c r="E2396" s="91">
        <v>39503.14</v>
      </c>
      <c r="F2396" s="91">
        <v>39968.705999999998</v>
      </c>
      <c r="G2396" s="91">
        <v>-16.98</v>
      </c>
      <c r="H2396" s="91">
        <v>-451.4</v>
      </c>
      <c r="I2396" s="91">
        <v>1475.5320000000002</v>
      </c>
      <c r="J2396" s="90">
        <v>0</v>
      </c>
    </row>
    <row r="2397" spans="1:10">
      <c r="A2397" s="89">
        <v>40593</v>
      </c>
      <c r="B2397" s="90">
        <v>44</v>
      </c>
      <c r="C2397" s="91">
        <v>37737</v>
      </c>
      <c r="D2397" s="92" t="s">
        <v>172</v>
      </c>
      <c r="E2397" s="91">
        <v>37999.741999999998</v>
      </c>
      <c r="F2397" s="91">
        <v>38467.847999999998</v>
      </c>
      <c r="G2397" s="91">
        <v>-19.52</v>
      </c>
      <c r="H2397" s="91">
        <v>-451.4</v>
      </c>
      <c r="I2397" s="91">
        <v>1476.124</v>
      </c>
      <c r="J2397" s="90">
        <v>0</v>
      </c>
    </row>
    <row r="2398" spans="1:10">
      <c r="A2398" s="89">
        <v>40593</v>
      </c>
      <c r="B2398" s="90">
        <v>45</v>
      </c>
      <c r="C2398" s="91">
        <v>36509</v>
      </c>
      <c r="D2398" s="92" t="s">
        <v>172</v>
      </c>
      <c r="E2398" s="91">
        <v>36781.103999999999</v>
      </c>
      <c r="F2398" s="91">
        <v>37244.366000000002</v>
      </c>
      <c r="G2398" s="91">
        <v>-13.72</v>
      </c>
      <c r="H2398" s="91">
        <v>-451.4</v>
      </c>
      <c r="I2398" s="91">
        <v>1475.828</v>
      </c>
      <c r="J2398" s="90">
        <v>0</v>
      </c>
    </row>
    <row r="2399" spans="1:10">
      <c r="A2399" s="89">
        <v>40593</v>
      </c>
      <c r="B2399" s="90">
        <v>46</v>
      </c>
      <c r="C2399" s="91">
        <v>35539</v>
      </c>
      <c r="D2399" s="92" t="s">
        <v>172</v>
      </c>
      <c r="E2399" s="91">
        <v>35817.876000000004</v>
      </c>
      <c r="F2399" s="91">
        <v>36278.42</v>
      </c>
      <c r="G2399" s="91">
        <v>-15.98</v>
      </c>
      <c r="H2399" s="91">
        <v>-447</v>
      </c>
      <c r="I2399" s="91">
        <v>1476.0260000000001</v>
      </c>
      <c r="J2399" s="90">
        <v>0</v>
      </c>
    </row>
    <row r="2400" spans="1:10">
      <c r="A2400" s="89">
        <v>40593</v>
      </c>
      <c r="B2400" s="90">
        <v>47</v>
      </c>
      <c r="C2400" s="91">
        <v>34230</v>
      </c>
      <c r="D2400" s="92" t="s">
        <v>172</v>
      </c>
      <c r="E2400" s="91">
        <v>34511.232000000004</v>
      </c>
      <c r="F2400" s="91">
        <v>35142.518000000004</v>
      </c>
      <c r="G2400" s="91">
        <v>-231.82</v>
      </c>
      <c r="H2400" s="91">
        <v>-401.3</v>
      </c>
      <c r="I2400" s="91">
        <v>1429.674</v>
      </c>
      <c r="J2400" s="90">
        <v>0</v>
      </c>
    </row>
    <row r="2401" spans="1:10">
      <c r="A2401" s="89">
        <v>40593</v>
      </c>
      <c r="B2401" s="90">
        <v>48</v>
      </c>
      <c r="C2401" s="91">
        <v>33363</v>
      </c>
      <c r="D2401" s="92" t="s">
        <v>172</v>
      </c>
      <c r="E2401" s="91">
        <v>33633.383999999998</v>
      </c>
      <c r="F2401" s="91">
        <v>34563.11</v>
      </c>
      <c r="G2401" s="91">
        <v>-530.26</v>
      </c>
      <c r="H2401" s="91">
        <v>-401</v>
      </c>
      <c r="I2401" s="91">
        <v>1430.662</v>
      </c>
      <c r="J2401" s="90">
        <v>0</v>
      </c>
    </row>
    <row r="2402" spans="1:10">
      <c r="A2402" s="89">
        <v>40594</v>
      </c>
      <c r="B2402" s="90">
        <v>1</v>
      </c>
      <c r="C2402" s="91">
        <v>33789</v>
      </c>
      <c r="D2402" s="92" t="s">
        <v>172</v>
      </c>
      <c r="E2402" s="91">
        <v>34104.559999999998</v>
      </c>
      <c r="F2402" s="91">
        <v>34999.896000000001</v>
      </c>
      <c r="G2402" s="91">
        <v>-505.42</v>
      </c>
      <c r="H2402" s="91">
        <v>-401.1</v>
      </c>
      <c r="I2402" s="91">
        <v>1430.5640000000001</v>
      </c>
      <c r="J2402" s="90">
        <v>0</v>
      </c>
    </row>
    <row r="2403" spans="1:10">
      <c r="A2403" s="89">
        <v>40594</v>
      </c>
      <c r="B2403" s="90">
        <v>2</v>
      </c>
      <c r="C2403" s="91">
        <v>33595</v>
      </c>
      <c r="D2403" s="92" t="s">
        <v>172</v>
      </c>
      <c r="E2403" s="91">
        <v>33961.74</v>
      </c>
      <c r="F2403" s="91">
        <v>34985.106</v>
      </c>
      <c r="G2403" s="91">
        <v>-623.9</v>
      </c>
      <c r="H2403" s="91">
        <v>-401</v>
      </c>
      <c r="I2403" s="91">
        <v>1429.8720000000001</v>
      </c>
      <c r="J2403" s="90">
        <v>0</v>
      </c>
    </row>
    <row r="2404" spans="1:10">
      <c r="A2404" s="89">
        <v>40594</v>
      </c>
      <c r="B2404" s="90">
        <v>3</v>
      </c>
      <c r="C2404" s="91">
        <v>32877</v>
      </c>
      <c r="D2404" s="92" t="s">
        <v>172</v>
      </c>
      <c r="E2404" s="91">
        <v>33207.1</v>
      </c>
      <c r="F2404" s="91">
        <v>34746.466</v>
      </c>
      <c r="G2404" s="91">
        <v>-1139.9000000000001</v>
      </c>
      <c r="H2404" s="91">
        <v>-401</v>
      </c>
      <c r="I2404" s="91">
        <v>1480.2760000000001</v>
      </c>
      <c r="J2404" s="90">
        <v>0</v>
      </c>
    </row>
    <row r="2405" spans="1:10">
      <c r="A2405" s="89">
        <v>40594</v>
      </c>
      <c r="B2405" s="90">
        <v>4</v>
      </c>
      <c r="C2405" s="91">
        <v>31926</v>
      </c>
      <c r="D2405" s="92" t="s">
        <v>172</v>
      </c>
      <c r="E2405" s="91">
        <v>32250.921999999999</v>
      </c>
      <c r="F2405" s="91">
        <v>34374.328000000001</v>
      </c>
      <c r="G2405" s="91">
        <v>-1759.64</v>
      </c>
      <c r="H2405" s="91">
        <v>-401</v>
      </c>
      <c r="I2405" s="91">
        <v>1480.9680000000001</v>
      </c>
      <c r="J2405" s="90">
        <v>0</v>
      </c>
    </row>
    <row r="2406" spans="1:10">
      <c r="A2406" s="89">
        <v>40594</v>
      </c>
      <c r="B2406" s="90">
        <v>5</v>
      </c>
      <c r="C2406" s="91">
        <v>31301</v>
      </c>
      <c r="D2406" s="92" t="s">
        <v>172</v>
      </c>
      <c r="E2406" s="91">
        <v>31635.455999999998</v>
      </c>
      <c r="F2406" s="91">
        <v>34074.902000000002</v>
      </c>
      <c r="G2406" s="91">
        <v>-2039.98</v>
      </c>
      <c r="H2406" s="91">
        <v>-401</v>
      </c>
      <c r="I2406" s="91">
        <v>1480.8680000000002</v>
      </c>
      <c r="J2406" s="90">
        <v>0</v>
      </c>
    </row>
    <row r="2407" spans="1:10">
      <c r="A2407" s="89">
        <v>40594</v>
      </c>
      <c r="B2407" s="90">
        <v>6</v>
      </c>
      <c r="C2407" s="91">
        <v>31180</v>
      </c>
      <c r="D2407" s="92" t="s">
        <v>172</v>
      </c>
      <c r="E2407" s="91">
        <v>31495.536</v>
      </c>
      <c r="F2407" s="91">
        <v>33868.03</v>
      </c>
      <c r="G2407" s="91">
        <v>-1974.2</v>
      </c>
      <c r="H2407" s="91">
        <v>-399.5</v>
      </c>
      <c r="I2407" s="91">
        <v>1475.038</v>
      </c>
      <c r="J2407" s="90">
        <v>0</v>
      </c>
    </row>
    <row r="2408" spans="1:10">
      <c r="A2408" s="89">
        <v>40594</v>
      </c>
      <c r="B2408" s="90">
        <v>7</v>
      </c>
      <c r="C2408" s="91">
        <v>30578</v>
      </c>
      <c r="D2408" s="92" t="s">
        <v>172</v>
      </c>
      <c r="E2408" s="91">
        <v>30890.592000000001</v>
      </c>
      <c r="F2408" s="91">
        <v>33230.226000000002</v>
      </c>
      <c r="G2408" s="91">
        <v>-1972.82</v>
      </c>
      <c r="H2408" s="91">
        <v>-368.9</v>
      </c>
      <c r="I2408" s="91">
        <v>1480.9680000000001</v>
      </c>
      <c r="J2408" s="90">
        <v>0</v>
      </c>
    </row>
    <row r="2409" spans="1:10">
      <c r="A2409" s="89">
        <v>40594</v>
      </c>
      <c r="B2409" s="90">
        <v>8</v>
      </c>
      <c r="C2409" s="91">
        <v>29726</v>
      </c>
      <c r="D2409" s="92" t="s">
        <v>172</v>
      </c>
      <c r="E2409" s="91">
        <v>30021.004000000001</v>
      </c>
      <c r="F2409" s="91">
        <v>32560.038</v>
      </c>
      <c r="G2409" s="91">
        <v>-2233.7199999999998</v>
      </c>
      <c r="H2409" s="91">
        <v>-307.39999999999998</v>
      </c>
      <c r="I2409" s="91">
        <v>1480.2760000000001</v>
      </c>
      <c r="J2409" s="90">
        <v>0</v>
      </c>
    </row>
    <row r="2410" spans="1:10">
      <c r="A2410" s="89">
        <v>40594</v>
      </c>
      <c r="B2410" s="90">
        <v>9</v>
      </c>
      <c r="C2410" s="91">
        <v>28918</v>
      </c>
      <c r="D2410" s="92" t="s">
        <v>172</v>
      </c>
      <c r="E2410" s="91">
        <v>29247.87</v>
      </c>
      <c r="F2410" s="91">
        <v>31725.752</v>
      </c>
      <c r="G2410" s="91">
        <v>-2234.62</v>
      </c>
      <c r="H2410" s="91">
        <v>-244.9</v>
      </c>
      <c r="I2410" s="91">
        <v>1480.374</v>
      </c>
      <c r="J2410" s="90">
        <v>0</v>
      </c>
    </row>
    <row r="2411" spans="1:10">
      <c r="A2411" s="89">
        <v>40594</v>
      </c>
      <c r="B2411" s="90">
        <v>10</v>
      </c>
      <c r="C2411" s="91">
        <v>28486</v>
      </c>
      <c r="D2411" s="92" t="s">
        <v>172</v>
      </c>
      <c r="E2411" s="91">
        <v>28816.616000000002</v>
      </c>
      <c r="F2411" s="91">
        <v>31236.675999999999</v>
      </c>
      <c r="G2411" s="91">
        <v>-2234.6799999999998</v>
      </c>
      <c r="H2411" s="91">
        <v>-186.9</v>
      </c>
      <c r="I2411" s="91">
        <v>1480.2760000000001</v>
      </c>
      <c r="J2411" s="90">
        <v>0</v>
      </c>
    </row>
    <row r="2412" spans="1:10">
      <c r="A2412" s="89">
        <v>40594</v>
      </c>
      <c r="B2412" s="90">
        <v>11</v>
      </c>
      <c r="C2412" s="91">
        <v>28192</v>
      </c>
      <c r="D2412" s="92" t="s">
        <v>172</v>
      </c>
      <c r="E2412" s="91">
        <v>28578.400000000001</v>
      </c>
      <c r="F2412" s="91">
        <v>30917.686000000002</v>
      </c>
      <c r="G2412" s="91">
        <v>-2224.8200000000002</v>
      </c>
      <c r="H2412" s="91">
        <v>-114.3</v>
      </c>
      <c r="I2412" s="91">
        <v>1480.4740000000002</v>
      </c>
      <c r="J2412" s="90">
        <v>0</v>
      </c>
    </row>
    <row r="2413" spans="1:10">
      <c r="A2413" s="89">
        <v>40594</v>
      </c>
      <c r="B2413" s="90">
        <v>12</v>
      </c>
      <c r="C2413" s="91">
        <v>28148</v>
      </c>
      <c r="D2413" s="92" t="s">
        <v>172</v>
      </c>
      <c r="E2413" s="91">
        <v>28572.725999999999</v>
      </c>
      <c r="F2413" s="91">
        <v>30894.152000000002</v>
      </c>
      <c r="G2413" s="91">
        <v>-2206.96</v>
      </c>
      <c r="H2413" s="91">
        <v>-114.3</v>
      </c>
      <c r="I2413" s="91">
        <v>1479.88</v>
      </c>
      <c r="J2413" s="90">
        <v>0</v>
      </c>
    </row>
    <row r="2414" spans="1:10">
      <c r="A2414" s="89">
        <v>40594</v>
      </c>
      <c r="B2414" s="90">
        <v>13</v>
      </c>
      <c r="C2414" s="91">
        <v>28847</v>
      </c>
      <c r="D2414" s="92" t="s">
        <v>172</v>
      </c>
      <c r="E2414" s="91">
        <v>29241.37</v>
      </c>
      <c r="F2414" s="91">
        <v>31535.356</v>
      </c>
      <c r="G2414" s="91">
        <v>-2179.52</v>
      </c>
      <c r="H2414" s="91">
        <v>-114.2</v>
      </c>
      <c r="I2414" s="91">
        <v>1479.7820000000002</v>
      </c>
      <c r="J2414" s="90">
        <v>0</v>
      </c>
    </row>
    <row r="2415" spans="1:10">
      <c r="A2415" s="89">
        <v>40594</v>
      </c>
      <c r="B2415" s="90">
        <v>14</v>
      </c>
      <c r="C2415" s="91">
        <v>29280</v>
      </c>
      <c r="D2415" s="92" t="s">
        <v>172</v>
      </c>
      <c r="E2415" s="91">
        <v>29647.444</v>
      </c>
      <c r="F2415" s="91">
        <v>31773.11</v>
      </c>
      <c r="G2415" s="91">
        <v>-2011.2</v>
      </c>
      <c r="H2415" s="91">
        <v>-114.3</v>
      </c>
      <c r="I2415" s="91">
        <v>1479.7820000000002</v>
      </c>
      <c r="J2415" s="90">
        <v>0</v>
      </c>
    </row>
    <row r="2416" spans="1:10">
      <c r="A2416" s="89">
        <v>40594</v>
      </c>
      <c r="B2416" s="90">
        <v>15</v>
      </c>
      <c r="C2416" s="91">
        <v>29511</v>
      </c>
      <c r="D2416" s="92" t="s">
        <v>172</v>
      </c>
      <c r="E2416" s="91">
        <v>29877.583999999999</v>
      </c>
      <c r="F2416" s="91">
        <v>31766.516</v>
      </c>
      <c r="G2416" s="91">
        <v>-1770.7</v>
      </c>
      <c r="H2416" s="91">
        <v>-114.2</v>
      </c>
      <c r="I2416" s="91">
        <v>1480.1780000000001</v>
      </c>
      <c r="J2416" s="90">
        <v>0</v>
      </c>
    </row>
    <row r="2417" spans="1:10">
      <c r="A2417" s="89">
        <v>40594</v>
      </c>
      <c r="B2417" s="90">
        <v>16</v>
      </c>
      <c r="C2417" s="91">
        <v>29767</v>
      </c>
      <c r="D2417" s="92" t="s">
        <v>172</v>
      </c>
      <c r="E2417" s="91">
        <v>30144.94</v>
      </c>
      <c r="F2417" s="91">
        <v>31771.085999999999</v>
      </c>
      <c r="G2417" s="91">
        <v>-1493.88</v>
      </c>
      <c r="H2417" s="91">
        <v>-114.3</v>
      </c>
      <c r="I2417" s="91">
        <v>1480.77</v>
      </c>
      <c r="J2417" s="90">
        <v>0</v>
      </c>
    </row>
    <row r="2418" spans="1:10">
      <c r="A2418" s="89">
        <v>40594</v>
      </c>
      <c r="B2418" s="90">
        <v>17</v>
      </c>
      <c r="C2418" s="91">
        <v>31551</v>
      </c>
      <c r="D2418" s="92" t="s">
        <v>172</v>
      </c>
      <c r="E2418" s="91">
        <v>31899.838</v>
      </c>
      <c r="F2418" s="91">
        <v>32918.144</v>
      </c>
      <c r="G2418" s="91">
        <v>-903.84</v>
      </c>
      <c r="H2418" s="91">
        <v>-114.3</v>
      </c>
      <c r="I2418" s="91">
        <v>1430.17</v>
      </c>
      <c r="J2418" s="90">
        <v>0</v>
      </c>
    </row>
    <row r="2419" spans="1:10">
      <c r="A2419" s="89">
        <v>40594</v>
      </c>
      <c r="B2419" s="90">
        <v>18</v>
      </c>
      <c r="C2419" s="91">
        <v>33421</v>
      </c>
      <c r="D2419" s="92" t="s">
        <v>172</v>
      </c>
      <c r="E2419" s="91">
        <v>33778.58</v>
      </c>
      <c r="F2419" s="91">
        <v>34224.326000000001</v>
      </c>
      <c r="G2419" s="91">
        <v>-331.28</v>
      </c>
      <c r="H2419" s="91">
        <v>-114.3</v>
      </c>
      <c r="I2419" s="91">
        <v>1429.7740000000001</v>
      </c>
      <c r="J2419" s="90">
        <v>0</v>
      </c>
    </row>
    <row r="2420" spans="1:10">
      <c r="A2420" s="89">
        <v>40594</v>
      </c>
      <c r="B2420" s="90">
        <v>19</v>
      </c>
      <c r="C2420" s="91">
        <v>35545</v>
      </c>
      <c r="D2420" s="92" t="s">
        <v>172</v>
      </c>
      <c r="E2420" s="91">
        <v>35952.712</v>
      </c>
      <c r="F2420" s="91">
        <v>36088.798000000003</v>
      </c>
      <c r="G2420" s="91">
        <v>-21.62</v>
      </c>
      <c r="H2420" s="91">
        <v>-114.2</v>
      </c>
      <c r="I2420" s="91">
        <v>1463.7720000000002</v>
      </c>
      <c r="J2420" s="90">
        <v>0</v>
      </c>
    </row>
    <row r="2421" spans="1:10">
      <c r="A2421" s="89">
        <v>40594</v>
      </c>
      <c r="B2421" s="90">
        <v>20</v>
      </c>
      <c r="C2421" s="91">
        <v>37302</v>
      </c>
      <c r="D2421" s="92" t="s">
        <v>172</v>
      </c>
      <c r="E2421" s="91">
        <v>37730.894</v>
      </c>
      <c r="F2421" s="91">
        <v>37853.4</v>
      </c>
      <c r="G2421" s="91">
        <v>-8.0399999999999991</v>
      </c>
      <c r="H2421" s="91">
        <v>-114.3</v>
      </c>
      <c r="I2421" s="91">
        <v>1462.684</v>
      </c>
      <c r="J2421" s="90">
        <v>0</v>
      </c>
    </row>
    <row r="2422" spans="1:10">
      <c r="A2422" s="89">
        <v>40594</v>
      </c>
      <c r="B2422" s="90">
        <v>21</v>
      </c>
      <c r="C2422" s="91">
        <v>38823</v>
      </c>
      <c r="D2422" s="92" t="s">
        <v>172</v>
      </c>
      <c r="E2422" s="91">
        <v>39292.286</v>
      </c>
      <c r="F2422" s="91">
        <v>39418.951999999997</v>
      </c>
      <c r="G2422" s="91">
        <v>-12.2</v>
      </c>
      <c r="H2422" s="91">
        <v>-114.3</v>
      </c>
      <c r="I2422" s="91">
        <v>1471.48</v>
      </c>
      <c r="J2422" s="90">
        <v>0</v>
      </c>
    </row>
    <row r="2423" spans="1:10">
      <c r="A2423" s="89">
        <v>40594</v>
      </c>
      <c r="B2423" s="90">
        <v>22</v>
      </c>
      <c r="C2423" s="91">
        <v>39889</v>
      </c>
      <c r="D2423" s="92" t="s">
        <v>172</v>
      </c>
      <c r="E2423" s="91">
        <v>40322.29</v>
      </c>
      <c r="F2423" s="91">
        <v>40449.076000000001</v>
      </c>
      <c r="G2423" s="91">
        <v>-12.32</v>
      </c>
      <c r="H2423" s="91">
        <v>-114.2</v>
      </c>
      <c r="I2423" s="91">
        <v>1471.7760000000001</v>
      </c>
      <c r="J2423" s="90">
        <v>0</v>
      </c>
    </row>
    <row r="2424" spans="1:10">
      <c r="A2424" s="89">
        <v>40594</v>
      </c>
      <c r="B2424" s="90">
        <v>23</v>
      </c>
      <c r="C2424" s="91">
        <v>40786</v>
      </c>
      <c r="D2424" s="92" t="s">
        <v>172</v>
      </c>
      <c r="E2424" s="91">
        <v>41241.158000000003</v>
      </c>
      <c r="F2424" s="91">
        <v>41369.624000000003</v>
      </c>
      <c r="G2424" s="91">
        <v>-14</v>
      </c>
      <c r="H2424" s="91">
        <v>-114.3</v>
      </c>
      <c r="I2424" s="91">
        <v>1480.4740000000002</v>
      </c>
      <c r="J2424" s="90">
        <v>0</v>
      </c>
    </row>
    <row r="2425" spans="1:10">
      <c r="A2425" s="89">
        <v>40594</v>
      </c>
      <c r="B2425" s="90">
        <v>24</v>
      </c>
      <c r="C2425" s="91">
        <v>41505</v>
      </c>
      <c r="D2425" s="92" t="s">
        <v>172</v>
      </c>
      <c r="E2425" s="91">
        <v>41926.705999999998</v>
      </c>
      <c r="F2425" s="91">
        <v>42053.152000000002</v>
      </c>
      <c r="G2425" s="91">
        <v>-11.98</v>
      </c>
      <c r="H2425" s="91">
        <v>-114.2</v>
      </c>
      <c r="I2425" s="91">
        <v>1480.2760000000001</v>
      </c>
      <c r="J2425" s="90">
        <v>0</v>
      </c>
    </row>
    <row r="2426" spans="1:10">
      <c r="A2426" s="89">
        <v>40594</v>
      </c>
      <c r="B2426" s="90">
        <v>25</v>
      </c>
      <c r="C2426" s="91">
        <v>42207</v>
      </c>
      <c r="D2426" s="92" t="s">
        <v>172</v>
      </c>
      <c r="E2426" s="91">
        <v>42606.13</v>
      </c>
      <c r="F2426" s="91">
        <v>42877.998</v>
      </c>
      <c r="G2426" s="91">
        <v>-7.76</v>
      </c>
      <c r="H2426" s="91">
        <v>-263.7</v>
      </c>
      <c r="I2426" s="91">
        <v>1480.1760000000002</v>
      </c>
      <c r="J2426" s="90">
        <v>0</v>
      </c>
    </row>
    <row r="2427" spans="1:10">
      <c r="A2427" s="89">
        <v>40594</v>
      </c>
      <c r="B2427" s="90">
        <v>26</v>
      </c>
      <c r="C2427" s="91">
        <v>42294</v>
      </c>
      <c r="D2427" s="92" t="s">
        <v>172</v>
      </c>
      <c r="E2427" s="91">
        <v>42641.101999999999</v>
      </c>
      <c r="F2427" s="91">
        <v>43054.627999999997</v>
      </c>
      <c r="G2427" s="91">
        <v>-11.76</v>
      </c>
      <c r="H2427" s="91">
        <v>-400.7</v>
      </c>
      <c r="I2427" s="91">
        <v>1480.2760000000001</v>
      </c>
      <c r="J2427" s="90">
        <v>0</v>
      </c>
    </row>
    <row r="2428" spans="1:10">
      <c r="A2428" s="89">
        <v>40594</v>
      </c>
      <c r="B2428" s="90">
        <v>27</v>
      </c>
      <c r="C2428" s="91">
        <v>41960</v>
      </c>
      <c r="D2428" s="92" t="s">
        <v>172</v>
      </c>
      <c r="E2428" s="91">
        <v>42278.271999999997</v>
      </c>
      <c r="F2428" s="91">
        <v>42666.52</v>
      </c>
      <c r="G2428" s="91">
        <v>-12.2</v>
      </c>
      <c r="H2428" s="91">
        <v>-377</v>
      </c>
      <c r="I2428" s="91">
        <v>1480.374</v>
      </c>
      <c r="J2428" s="90">
        <v>0</v>
      </c>
    </row>
    <row r="2429" spans="1:10">
      <c r="A2429" s="89">
        <v>40594</v>
      </c>
      <c r="B2429" s="90">
        <v>28</v>
      </c>
      <c r="C2429" s="91">
        <v>41691</v>
      </c>
      <c r="D2429" s="92" t="s">
        <v>172</v>
      </c>
      <c r="E2429" s="91">
        <v>42052.076000000001</v>
      </c>
      <c r="F2429" s="91">
        <v>42332.995999999999</v>
      </c>
      <c r="G2429" s="91">
        <v>-14.04</v>
      </c>
      <c r="H2429" s="91">
        <v>-269</v>
      </c>
      <c r="I2429" s="91">
        <v>1480.374</v>
      </c>
      <c r="J2429" s="90">
        <v>0</v>
      </c>
    </row>
    <row r="2430" spans="1:10">
      <c r="A2430" s="89">
        <v>40594</v>
      </c>
      <c r="B2430" s="90">
        <v>29</v>
      </c>
      <c r="C2430" s="91">
        <v>41583</v>
      </c>
      <c r="D2430" s="92" t="s">
        <v>172</v>
      </c>
      <c r="E2430" s="91">
        <v>41940.921999999999</v>
      </c>
      <c r="F2430" s="91">
        <v>42152.773999999998</v>
      </c>
      <c r="G2430" s="91">
        <v>-14.32</v>
      </c>
      <c r="H2430" s="91">
        <v>-197.7</v>
      </c>
      <c r="I2430" s="91">
        <v>1480.1780000000001</v>
      </c>
      <c r="J2430" s="90">
        <v>0</v>
      </c>
    </row>
    <row r="2431" spans="1:10">
      <c r="A2431" s="89">
        <v>40594</v>
      </c>
      <c r="B2431" s="90">
        <v>30</v>
      </c>
      <c r="C2431" s="91">
        <v>41422</v>
      </c>
      <c r="D2431" s="92" t="s">
        <v>172</v>
      </c>
      <c r="E2431" s="91">
        <v>41709.311999999998</v>
      </c>
      <c r="F2431" s="91">
        <v>41866.413999999997</v>
      </c>
      <c r="G2431" s="91">
        <v>-11.3</v>
      </c>
      <c r="H2431" s="91">
        <v>-146.19999999999999</v>
      </c>
      <c r="I2431" s="91">
        <v>1480.4740000000002</v>
      </c>
      <c r="J2431" s="90">
        <v>0</v>
      </c>
    </row>
    <row r="2432" spans="1:10">
      <c r="A2432" s="89">
        <v>40594</v>
      </c>
      <c r="B2432" s="90">
        <v>31</v>
      </c>
      <c r="C2432" s="91">
        <v>41523</v>
      </c>
      <c r="D2432" s="92" t="s">
        <v>172</v>
      </c>
      <c r="E2432" s="91">
        <v>41819.324000000001</v>
      </c>
      <c r="F2432" s="91">
        <v>42123.826000000001</v>
      </c>
      <c r="G2432" s="91">
        <v>-6.38</v>
      </c>
      <c r="H2432" s="91">
        <v>-296</v>
      </c>
      <c r="I2432" s="91">
        <v>1479.88</v>
      </c>
      <c r="J2432" s="90">
        <v>0</v>
      </c>
    </row>
    <row r="2433" spans="1:10">
      <c r="A2433" s="89">
        <v>40594</v>
      </c>
      <c r="B2433" s="90">
        <v>32</v>
      </c>
      <c r="C2433" s="91">
        <v>41684</v>
      </c>
      <c r="D2433" s="92" t="s">
        <v>172</v>
      </c>
      <c r="E2433" s="91">
        <v>41987.307999999997</v>
      </c>
      <c r="F2433" s="91">
        <v>42427.43</v>
      </c>
      <c r="G2433" s="91">
        <v>-12.42</v>
      </c>
      <c r="H2433" s="91">
        <v>-431.1</v>
      </c>
      <c r="I2433" s="91">
        <v>1478.2</v>
      </c>
      <c r="J2433" s="90">
        <v>0</v>
      </c>
    </row>
    <row r="2434" spans="1:10">
      <c r="A2434" s="89">
        <v>40594</v>
      </c>
      <c r="B2434" s="90">
        <v>33</v>
      </c>
      <c r="C2434" s="91">
        <v>42278</v>
      </c>
      <c r="D2434" s="92" t="s">
        <v>172</v>
      </c>
      <c r="E2434" s="91">
        <v>42640.436000000002</v>
      </c>
      <c r="F2434" s="91">
        <v>42939.62</v>
      </c>
      <c r="G2434" s="91">
        <v>-12.44</v>
      </c>
      <c r="H2434" s="91">
        <v>-290.39999999999998</v>
      </c>
      <c r="I2434" s="91">
        <v>1476.3220000000001</v>
      </c>
      <c r="J2434" s="90">
        <v>0</v>
      </c>
    </row>
    <row r="2435" spans="1:10">
      <c r="A2435" s="89">
        <v>40594</v>
      </c>
      <c r="B2435" s="90">
        <v>34</v>
      </c>
      <c r="C2435" s="91">
        <v>43298</v>
      </c>
      <c r="D2435" s="92" t="s">
        <v>172</v>
      </c>
      <c r="E2435" s="91">
        <v>43719.29</v>
      </c>
      <c r="F2435" s="91">
        <v>43899.375999999997</v>
      </c>
      <c r="G2435" s="91">
        <v>-16.5</v>
      </c>
      <c r="H2435" s="91">
        <v>-164.4</v>
      </c>
      <c r="I2435" s="91">
        <v>1475.73</v>
      </c>
      <c r="J2435" s="90">
        <v>0</v>
      </c>
    </row>
    <row r="2436" spans="1:10">
      <c r="A2436" s="89">
        <v>40594</v>
      </c>
      <c r="B2436" s="90">
        <v>35</v>
      </c>
      <c r="C2436" s="91">
        <v>44867</v>
      </c>
      <c r="D2436" s="92" t="s">
        <v>172</v>
      </c>
      <c r="E2436" s="91">
        <v>45243.034</v>
      </c>
      <c r="F2436" s="91">
        <v>45423.32</v>
      </c>
      <c r="G2436" s="91">
        <v>-16.7</v>
      </c>
      <c r="H2436" s="91">
        <v>-164.4</v>
      </c>
      <c r="I2436" s="91">
        <v>1480.1760000000002</v>
      </c>
      <c r="J2436" s="90">
        <v>0</v>
      </c>
    </row>
    <row r="2437" spans="1:10">
      <c r="A2437" s="89">
        <v>40594</v>
      </c>
      <c r="B2437" s="90">
        <v>36</v>
      </c>
      <c r="C2437" s="91">
        <v>46226</v>
      </c>
      <c r="D2437" s="92" t="s">
        <v>172</v>
      </c>
      <c r="E2437" s="91">
        <v>46579.508000000002</v>
      </c>
      <c r="F2437" s="91">
        <v>46756.993999999999</v>
      </c>
      <c r="G2437" s="91">
        <v>-13.9</v>
      </c>
      <c r="H2437" s="91">
        <v>-164.3</v>
      </c>
      <c r="I2437" s="91">
        <v>1480.4740000000002</v>
      </c>
      <c r="J2437" s="90">
        <v>0</v>
      </c>
    </row>
    <row r="2438" spans="1:10">
      <c r="A2438" s="89">
        <v>40594</v>
      </c>
      <c r="B2438" s="90">
        <v>37</v>
      </c>
      <c r="C2438" s="91">
        <v>46176</v>
      </c>
      <c r="D2438" s="92" t="s">
        <v>172</v>
      </c>
      <c r="E2438" s="91">
        <v>46615.79</v>
      </c>
      <c r="F2438" s="91">
        <v>46942.841999999997</v>
      </c>
      <c r="G2438" s="91">
        <v>-13.84</v>
      </c>
      <c r="H2438" s="91">
        <v>-314.10000000000002</v>
      </c>
      <c r="I2438" s="91">
        <v>1480.4740000000002</v>
      </c>
      <c r="J2438" s="90">
        <v>0</v>
      </c>
    </row>
    <row r="2439" spans="1:10">
      <c r="A2439" s="89">
        <v>40594</v>
      </c>
      <c r="B2439" s="90">
        <v>38</v>
      </c>
      <c r="C2439" s="91">
        <v>45372</v>
      </c>
      <c r="D2439" s="92" t="s">
        <v>172</v>
      </c>
      <c r="E2439" s="91">
        <v>45794.96</v>
      </c>
      <c r="F2439" s="91">
        <v>46259.025999999998</v>
      </c>
      <c r="G2439" s="91">
        <v>-13.98</v>
      </c>
      <c r="H2439" s="91">
        <v>-451.1</v>
      </c>
      <c r="I2439" s="91">
        <v>1480.1760000000002</v>
      </c>
      <c r="J2439" s="90">
        <v>0</v>
      </c>
    </row>
    <row r="2440" spans="1:10">
      <c r="A2440" s="89">
        <v>40594</v>
      </c>
      <c r="B2440" s="90">
        <v>39</v>
      </c>
      <c r="C2440" s="91">
        <v>44305</v>
      </c>
      <c r="D2440" s="92" t="s">
        <v>172</v>
      </c>
      <c r="E2440" s="91">
        <v>44698.972000000002</v>
      </c>
      <c r="F2440" s="91">
        <v>45160.178</v>
      </c>
      <c r="G2440" s="91">
        <v>-12.3</v>
      </c>
      <c r="H2440" s="91">
        <v>-451.4</v>
      </c>
      <c r="I2440" s="91">
        <v>1479.7820000000002</v>
      </c>
      <c r="J2440" s="90">
        <v>0</v>
      </c>
    </row>
    <row r="2441" spans="1:10">
      <c r="A2441" s="89">
        <v>40594</v>
      </c>
      <c r="B2441" s="90">
        <v>40</v>
      </c>
      <c r="C2441" s="91">
        <v>43057</v>
      </c>
      <c r="D2441" s="92" t="s">
        <v>172</v>
      </c>
      <c r="E2441" s="91">
        <v>43440.762000000002</v>
      </c>
      <c r="F2441" s="91">
        <v>43904.701999999997</v>
      </c>
      <c r="G2441" s="91">
        <v>-14.58</v>
      </c>
      <c r="H2441" s="91">
        <v>-451.3</v>
      </c>
      <c r="I2441" s="91">
        <v>1480.4740000000002</v>
      </c>
      <c r="J2441" s="90">
        <v>0</v>
      </c>
    </row>
    <row r="2442" spans="1:10">
      <c r="A2442" s="89">
        <v>40594</v>
      </c>
      <c r="B2442" s="90">
        <v>41</v>
      </c>
      <c r="C2442" s="91">
        <v>42298</v>
      </c>
      <c r="D2442" s="92" t="s">
        <v>172</v>
      </c>
      <c r="E2442" s="91">
        <v>42701.396000000001</v>
      </c>
      <c r="F2442" s="91">
        <v>43164.601999999999</v>
      </c>
      <c r="G2442" s="91">
        <v>-12.18</v>
      </c>
      <c r="H2442" s="91">
        <v>-451.5</v>
      </c>
      <c r="I2442" s="91">
        <v>1480.374</v>
      </c>
      <c r="J2442" s="90">
        <v>0</v>
      </c>
    </row>
    <row r="2443" spans="1:10">
      <c r="A2443" s="89">
        <v>40594</v>
      </c>
      <c r="B2443" s="90">
        <v>42</v>
      </c>
      <c r="C2443" s="91">
        <v>40931</v>
      </c>
      <c r="D2443" s="92" t="s">
        <v>172</v>
      </c>
      <c r="E2443" s="91">
        <v>41300.519999999997</v>
      </c>
      <c r="F2443" s="91">
        <v>41748.946000000004</v>
      </c>
      <c r="G2443" s="91">
        <v>-12.18</v>
      </c>
      <c r="H2443" s="91">
        <v>-434.9</v>
      </c>
      <c r="I2443" s="91">
        <v>1479.09</v>
      </c>
      <c r="J2443" s="90">
        <v>0</v>
      </c>
    </row>
    <row r="2444" spans="1:10">
      <c r="A2444" s="89">
        <v>40594</v>
      </c>
      <c r="B2444" s="90">
        <v>43</v>
      </c>
      <c r="C2444" s="91">
        <v>39827</v>
      </c>
      <c r="D2444" s="92" t="s">
        <v>172</v>
      </c>
      <c r="E2444" s="91">
        <v>40108.235999999997</v>
      </c>
      <c r="F2444" s="91">
        <v>40470.402000000002</v>
      </c>
      <c r="G2444" s="91">
        <v>-11.86</v>
      </c>
      <c r="H2444" s="91">
        <v>-350.3</v>
      </c>
      <c r="I2444" s="91">
        <v>1142.672</v>
      </c>
      <c r="J2444" s="90">
        <v>0</v>
      </c>
    </row>
    <row r="2445" spans="1:10">
      <c r="A2445" s="89">
        <v>40594</v>
      </c>
      <c r="B2445" s="90">
        <v>44</v>
      </c>
      <c r="C2445" s="91">
        <v>38103</v>
      </c>
      <c r="D2445" s="92" t="s">
        <v>172</v>
      </c>
      <c r="E2445" s="91">
        <v>38393.413999999997</v>
      </c>
      <c r="F2445" s="91">
        <v>38734.446000000004</v>
      </c>
      <c r="G2445" s="91">
        <v>-15.06</v>
      </c>
      <c r="H2445" s="91">
        <v>-326.5</v>
      </c>
      <c r="I2445" s="91">
        <v>1141.98</v>
      </c>
      <c r="J2445" s="90">
        <v>0</v>
      </c>
    </row>
    <row r="2446" spans="1:10">
      <c r="A2446" s="89">
        <v>40594</v>
      </c>
      <c r="B2446" s="90">
        <v>45</v>
      </c>
      <c r="C2446" s="91">
        <v>36862</v>
      </c>
      <c r="D2446" s="92" t="s">
        <v>172</v>
      </c>
      <c r="E2446" s="91">
        <v>37105.536</v>
      </c>
      <c r="F2446" s="91">
        <v>37541.334000000003</v>
      </c>
      <c r="G2446" s="91">
        <v>-10.62</v>
      </c>
      <c r="H2446" s="91">
        <v>-425.2</v>
      </c>
      <c r="I2446" s="91">
        <v>1142.1780000000001</v>
      </c>
      <c r="J2446" s="90">
        <v>0</v>
      </c>
    </row>
    <row r="2447" spans="1:10">
      <c r="A2447" s="89">
        <v>40594</v>
      </c>
      <c r="B2447" s="90">
        <v>46</v>
      </c>
      <c r="C2447" s="91">
        <v>35100</v>
      </c>
      <c r="D2447" s="92" t="s">
        <v>172</v>
      </c>
      <c r="E2447" s="91">
        <v>35460.538</v>
      </c>
      <c r="F2447" s="91">
        <v>36036.358</v>
      </c>
      <c r="G2447" s="91">
        <v>-130.94</v>
      </c>
      <c r="H2447" s="91">
        <v>-447.3</v>
      </c>
      <c r="I2447" s="91">
        <v>1141.0920000000001</v>
      </c>
      <c r="J2447" s="90">
        <v>0</v>
      </c>
    </row>
    <row r="2448" spans="1:10">
      <c r="A2448" s="89">
        <v>40594</v>
      </c>
      <c r="B2448" s="90">
        <v>47</v>
      </c>
      <c r="C2448" s="91">
        <v>33269</v>
      </c>
      <c r="D2448" s="92" t="s">
        <v>172</v>
      </c>
      <c r="E2448" s="91">
        <v>33662.748</v>
      </c>
      <c r="F2448" s="91">
        <v>34951.754000000001</v>
      </c>
      <c r="G2448" s="91">
        <v>-775.96</v>
      </c>
      <c r="H2448" s="91">
        <v>-401.2</v>
      </c>
      <c r="I2448" s="91">
        <v>435.54400000000004</v>
      </c>
      <c r="J2448" s="90">
        <v>0</v>
      </c>
    </row>
    <row r="2449" spans="1:10">
      <c r="A2449" s="89">
        <v>40594</v>
      </c>
      <c r="B2449" s="90">
        <v>48</v>
      </c>
      <c r="C2449" s="91">
        <v>32186</v>
      </c>
      <c r="D2449" s="92" t="s">
        <v>172</v>
      </c>
      <c r="E2449" s="91">
        <v>32570.06</v>
      </c>
      <c r="F2449" s="91">
        <v>34406.245999999999</v>
      </c>
      <c r="G2449" s="91">
        <v>-1436.72</v>
      </c>
      <c r="H2449" s="91">
        <v>-401</v>
      </c>
      <c r="I2449" s="91">
        <v>428.428</v>
      </c>
      <c r="J2449" s="90">
        <v>0</v>
      </c>
    </row>
    <row r="2450" spans="1:10">
      <c r="A2450" s="89">
        <v>40595</v>
      </c>
      <c r="B2450" s="90">
        <v>1</v>
      </c>
      <c r="C2450" s="91">
        <v>32686</v>
      </c>
      <c r="D2450" s="92" t="s">
        <v>172</v>
      </c>
      <c r="E2450" s="91">
        <v>33011.421999999999</v>
      </c>
      <c r="F2450" s="91">
        <v>34899.728000000003</v>
      </c>
      <c r="G2450" s="91">
        <v>-1506.28</v>
      </c>
      <c r="H2450" s="91">
        <v>-384.6</v>
      </c>
      <c r="I2450" s="91">
        <v>428.82400000000001</v>
      </c>
      <c r="J2450" s="90">
        <v>0</v>
      </c>
    </row>
    <row r="2451" spans="1:10">
      <c r="A2451" s="89">
        <v>40595</v>
      </c>
      <c r="B2451" s="90">
        <v>2</v>
      </c>
      <c r="C2451" s="91">
        <v>32935</v>
      </c>
      <c r="D2451" s="92" t="s">
        <v>172</v>
      </c>
      <c r="E2451" s="91">
        <v>33258.589999999997</v>
      </c>
      <c r="F2451" s="91">
        <v>34938.864000000001</v>
      </c>
      <c r="G2451" s="91">
        <v>-1383.1</v>
      </c>
      <c r="H2451" s="91">
        <v>-298.39999999999998</v>
      </c>
      <c r="I2451" s="91">
        <v>428.82400000000001</v>
      </c>
      <c r="J2451" s="90">
        <v>0</v>
      </c>
    </row>
    <row r="2452" spans="1:10">
      <c r="A2452" s="89">
        <v>40595</v>
      </c>
      <c r="B2452" s="90">
        <v>3</v>
      </c>
      <c r="C2452" s="91">
        <v>32574</v>
      </c>
      <c r="D2452" s="92" t="s">
        <v>172</v>
      </c>
      <c r="E2452" s="91">
        <v>32882.156000000003</v>
      </c>
      <c r="F2452" s="91">
        <v>34851.381999999998</v>
      </c>
      <c r="G2452" s="91">
        <v>-1607.6</v>
      </c>
      <c r="H2452" s="91">
        <v>-383.3</v>
      </c>
      <c r="I2452" s="91">
        <v>716.22</v>
      </c>
      <c r="J2452" s="90">
        <v>0</v>
      </c>
    </row>
    <row r="2453" spans="1:10">
      <c r="A2453" s="89">
        <v>40595</v>
      </c>
      <c r="B2453" s="90">
        <v>4</v>
      </c>
      <c r="C2453" s="91">
        <v>31869</v>
      </c>
      <c r="D2453" s="92" t="s">
        <v>172</v>
      </c>
      <c r="E2453" s="91">
        <v>32189.234</v>
      </c>
      <c r="F2453" s="91">
        <v>34361.96</v>
      </c>
      <c r="G2453" s="91">
        <v>-1773.26</v>
      </c>
      <c r="H2453" s="91">
        <v>-400.9</v>
      </c>
      <c r="I2453" s="91">
        <v>716.71600000000001</v>
      </c>
      <c r="J2453" s="90">
        <v>0</v>
      </c>
    </row>
    <row r="2454" spans="1:10">
      <c r="A2454" s="89">
        <v>40595</v>
      </c>
      <c r="B2454" s="90">
        <v>5</v>
      </c>
      <c r="C2454" s="91">
        <v>31504</v>
      </c>
      <c r="D2454" s="92" t="s">
        <v>172</v>
      </c>
      <c r="E2454" s="91">
        <v>31873.4</v>
      </c>
      <c r="F2454" s="91">
        <v>34051.906000000003</v>
      </c>
      <c r="G2454" s="91">
        <v>-1779.04</v>
      </c>
      <c r="H2454" s="91">
        <v>-401</v>
      </c>
      <c r="I2454" s="91">
        <v>716.41800000000001</v>
      </c>
      <c r="J2454" s="90">
        <v>0</v>
      </c>
    </row>
    <row r="2455" spans="1:10">
      <c r="A2455" s="89">
        <v>40595</v>
      </c>
      <c r="B2455" s="90">
        <v>6</v>
      </c>
      <c r="C2455" s="91">
        <v>31529</v>
      </c>
      <c r="D2455" s="92" t="s">
        <v>172</v>
      </c>
      <c r="E2455" s="91">
        <v>31949.32</v>
      </c>
      <c r="F2455" s="91">
        <v>34113.086000000003</v>
      </c>
      <c r="G2455" s="91">
        <v>-1764.3</v>
      </c>
      <c r="H2455" s="91">
        <v>-401</v>
      </c>
      <c r="I2455" s="91">
        <v>716.51800000000003</v>
      </c>
      <c r="J2455" s="90">
        <v>0</v>
      </c>
    </row>
    <row r="2456" spans="1:10">
      <c r="A2456" s="89">
        <v>40595</v>
      </c>
      <c r="B2456" s="90">
        <v>7</v>
      </c>
      <c r="C2456" s="91">
        <v>31149</v>
      </c>
      <c r="D2456" s="92" t="s">
        <v>172</v>
      </c>
      <c r="E2456" s="91">
        <v>31561.662</v>
      </c>
      <c r="F2456" s="91">
        <v>33713.508000000002</v>
      </c>
      <c r="G2456" s="91">
        <v>-1752.38</v>
      </c>
      <c r="H2456" s="91">
        <v>-401.1</v>
      </c>
      <c r="I2456" s="91">
        <v>725.41200000000003</v>
      </c>
      <c r="J2456" s="90">
        <v>0</v>
      </c>
    </row>
    <row r="2457" spans="1:10">
      <c r="A2457" s="89">
        <v>40595</v>
      </c>
      <c r="B2457" s="90">
        <v>8</v>
      </c>
      <c r="C2457" s="91">
        <v>30397</v>
      </c>
      <c r="D2457" s="92" t="s">
        <v>172</v>
      </c>
      <c r="E2457" s="91">
        <v>30774.694</v>
      </c>
      <c r="F2457" s="91">
        <v>33045.4</v>
      </c>
      <c r="G2457" s="91">
        <v>-1871.24</v>
      </c>
      <c r="H2457" s="91">
        <v>-401.1</v>
      </c>
      <c r="I2457" s="91">
        <v>725.21400000000006</v>
      </c>
      <c r="J2457" s="90">
        <v>0</v>
      </c>
    </row>
    <row r="2458" spans="1:10">
      <c r="A2458" s="89">
        <v>40595</v>
      </c>
      <c r="B2458" s="90">
        <v>9</v>
      </c>
      <c r="C2458" s="91">
        <v>29777</v>
      </c>
      <c r="D2458" s="92" t="s">
        <v>172</v>
      </c>
      <c r="E2458" s="91">
        <v>30231.23</v>
      </c>
      <c r="F2458" s="91">
        <v>32545.916000000001</v>
      </c>
      <c r="G2458" s="91">
        <v>-1915.22</v>
      </c>
      <c r="H2458" s="91">
        <v>-401.1</v>
      </c>
      <c r="I2458" s="91">
        <v>321.988</v>
      </c>
      <c r="J2458" s="90">
        <v>0</v>
      </c>
    </row>
    <row r="2459" spans="1:10">
      <c r="A2459" s="89">
        <v>40595</v>
      </c>
      <c r="B2459" s="90">
        <v>10</v>
      </c>
      <c r="C2459" s="91">
        <v>29864</v>
      </c>
      <c r="D2459" s="92" t="s">
        <v>172</v>
      </c>
      <c r="E2459" s="91">
        <v>30236.423999999999</v>
      </c>
      <c r="F2459" s="91">
        <v>32422.975999999999</v>
      </c>
      <c r="G2459" s="91">
        <v>-1922.46</v>
      </c>
      <c r="H2459" s="91">
        <v>-270.39999999999998</v>
      </c>
      <c r="I2459" s="91">
        <v>153.61799999999999</v>
      </c>
      <c r="J2459" s="90">
        <v>0</v>
      </c>
    </row>
    <row r="2460" spans="1:10">
      <c r="A2460" s="89">
        <v>40595</v>
      </c>
      <c r="B2460" s="90">
        <v>11</v>
      </c>
      <c r="C2460" s="91">
        <v>30100</v>
      </c>
      <c r="D2460" s="92" t="s">
        <v>172</v>
      </c>
      <c r="E2460" s="91">
        <v>30542.335999999999</v>
      </c>
      <c r="F2460" s="91">
        <v>33029.078000000001</v>
      </c>
      <c r="G2460" s="91">
        <v>-941.5</v>
      </c>
      <c r="H2460" s="91">
        <v>-114.3</v>
      </c>
      <c r="I2460" s="91">
        <v>-1269.3800000000001</v>
      </c>
      <c r="J2460" s="90">
        <v>0</v>
      </c>
    </row>
    <row r="2461" spans="1:10">
      <c r="A2461" s="89">
        <v>40595</v>
      </c>
      <c r="B2461" s="90">
        <v>12</v>
      </c>
      <c r="C2461" s="91">
        <v>31353</v>
      </c>
      <c r="D2461" s="92" t="s">
        <v>172</v>
      </c>
      <c r="E2461" s="91">
        <v>31827.534</v>
      </c>
      <c r="F2461" s="91">
        <v>34110.531999999999</v>
      </c>
      <c r="G2461" s="91">
        <v>-739.64</v>
      </c>
      <c r="H2461" s="91">
        <v>-114.3</v>
      </c>
      <c r="I2461" s="91">
        <v>-1425.992</v>
      </c>
      <c r="J2461" s="90">
        <v>0</v>
      </c>
    </row>
    <row r="2462" spans="1:10">
      <c r="A2462" s="89">
        <v>40595</v>
      </c>
      <c r="B2462" s="90">
        <v>13</v>
      </c>
      <c r="C2462" s="91">
        <v>34283</v>
      </c>
      <c r="D2462" s="92" t="s">
        <v>172</v>
      </c>
      <c r="E2462" s="91">
        <v>34772.741999999998</v>
      </c>
      <c r="F2462" s="91">
        <v>36775.358</v>
      </c>
      <c r="G2462" s="91">
        <v>-334.48</v>
      </c>
      <c r="H2462" s="91">
        <v>-114.3</v>
      </c>
      <c r="I2462" s="91">
        <v>-1511.58</v>
      </c>
      <c r="J2462" s="90">
        <v>0</v>
      </c>
    </row>
    <row r="2463" spans="1:10">
      <c r="A2463" s="89">
        <v>40595</v>
      </c>
      <c r="B2463" s="90">
        <v>14</v>
      </c>
      <c r="C2463" s="91">
        <v>37033</v>
      </c>
      <c r="D2463" s="92" t="s">
        <v>172</v>
      </c>
      <c r="E2463" s="91">
        <v>37502.662000000004</v>
      </c>
      <c r="F2463" s="91">
        <v>39149.53</v>
      </c>
      <c r="G2463" s="91">
        <v>-14.62</v>
      </c>
      <c r="H2463" s="91">
        <v>-114.2</v>
      </c>
      <c r="I2463" s="91">
        <v>-1513.5040000000001</v>
      </c>
      <c r="J2463" s="90">
        <v>0</v>
      </c>
    </row>
    <row r="2464" spans="1:10">
      <c r="A2464" s="89">
        <v>40595</v>
      </c>
      <c r="B2464" s="90">
        <v>15</v>
      </c>
      <c r="C2464" s="91">
        <v>39745</v>
      </c>
      <c r="D2464" s="92" t="s">
        <v>172</v>
      </c>
      <c r="E2464" s="91">
        <v>40276.207999999999</v>
      </c>
      <c r="F2464" s="91">
        <v>41768.451999999997</v>
      </c>
      <c r="G2464" s="91">
        <v>-13.98</v>
      </c>
      <c r="H2464" s="91">
        <v>-114.3</v>
      </c>
      <c r="I2464" s="91">
        <v>-1357.904</v>
      </c>
      <c r="J2464" s="90">
        <v>0</v>
      </c>
    </row>
    <row r="2465" spans="1:10">
      <c r="A2465" s="89">
        <v>40595</v>
      </c>
      <c r="B2465" s="90">
        <v>16</v>
      </c>
      <c r="C2465" s="91">
        <v>41338</v>
      </c>
      <c r="D2465" s="92" t="s">
        <v>172</v>
      </c>
      <c r="E2465" s="91">
        <v>41840.07</v>
      </c>
      <c r="F2465" s="91">
        <v>43474.256000000001</v>
      </c>
      <c r="G2465" s="91">
        <v>-6.54</v>
      </c>
      <c r="H2465" s="91">
        <v>-258.60000000000002</v>
      </c>
      <c r="I2465" s="91">
        <v>-1357.6</v>
      </c>
      <c r="J2465" s="90">
        <v>0</v>
      </c>
    </row>
    <row r="2466" spans="1:10">
      <c r="A2466" s="89">
        <v>40595</v>
      </c>
      <c r="B2466" s="90">
        <v>17</v>
      </c>
      <c r="C2466" s="91">
        <v>43780</v>
      </c>
      <c r="D2466" s="92" t="s">
        <v>172</v>
      </c>
      <c r="E2466" s="91">
        <v>44252.614000000001</v>
      </c>
      <c r="F2466" s="91">
        <v>45781.468000000001</v>
      </c>
      <c r="G2466" s="91">
        <v>-6.28</v>
      </c>
      <c r="H2466" s="91">
        <v>-325.2</v>
      </c>
      <c r="I2466" s="91">
        <v>-1192.288</v>
      </c>
      <c r="J2466" s="90">
        <v>0</v>
      </c>
    </row>
    <row r="2467" spans="1:10">
      <c r="A2467" s="89">
        <v>40595</v>
      </c>
      <c r="B2467" s="90">
        <v>18</v>
      </c>
      <c r="C2467" s="91">
        <v>45472</v>
      </c>
      <c r="D2467" s="92" t="s">
        <v>172</v>
      </c>
      <c r="E2467" s="91">
        <v>46002.735999999997</v>
      </c>
      <c r="F2467" s="91">
        <v>47488.415999999997</v>
      </c>
      <c r="G2467" s="91">
        <v>-11.7</v>
      </c>
      <c r="H2467" s="91">
        <v>-277</v>
      </c>
      <c r="I2467" s="91">
        <v>-1191.7820000000002</v>
      </c>
      <c r="J2467" s="90">
        <v>0</v>
      </c>
    </row>
    <row r="2468" spans="1:10">
      <c r="A2468" s="89">
        <v>40595</v>
      </c>
      <c r="B2468" s="90">
        <v>19</v>
      </c>
      <c r="C2468" s="91">
        <v>46993</v>
      </c>
      <c r="D2468" s="92" t="s">
        <v>172</v>
      </c>
      <c r="E2468" s="91">
        <v>47497.474000000002</v>
      </c>
      <c r="F2468" s="91">
        <v>48580.455999999998</v>
      </c>
      <c r="G2468" s="91">
        <v>-11.66</v>
      </c>
      <c r="H2468" s="91">
        <v>-375</v>
      </c>
      <c r="I2468" s="91">
        <v>-694.73400000000004</v>
      </c>
      <c r="J2468" s="90">
        <v>0</v>
      </c>
    </row>
    <row r="2469" spans="1:10">
      <c r="A2469" s="89">
        <v>40595</v>
      </c>
      <c r="B2469" s="90">
        <v>20</v>
      </c>
      <c r="C2469" s="91">
        <v>47574</v>
      </c>
      <c r="D2469" s="92" t="s">
        <v>172</v>
      </c>
      <c r="E2469" s="91">
        <v>48139.042000000001</v>
      </c>
      <c r="F2469" s="91">
        <v>49249.536</v>
      </c>
      <c r="G2469" s="91">
        <v>-13.34</v>
      </c>
      <c r="H2469" s="91">
        <v>-400.9</v>
      </c>
      <c r="I2469" s="91">
        <v>-695.13800000000003</v>
      </c>
      <c r="J2469" s="90">
        <v>0</v>
      </c>
    </row>
    <row r="2470" spans="1:10">
      <c r="A2470" s="89">
        <v>40595</v>
      </c>
      <c r="B2470" s="90">
        <v>21</v>
      </c>
      <c r="C2470" s="91">
        <v>48159</v>
      </c>
      <c r="D2470" s="92" t="s">
        <v>172</v>
      </c>
      <c r="E2470" s="91">
        <v>48641.368000000002</v>
      </c>
      <c r="F2470" s="91">
        <v>49750.525999999998</v>
      </c>
      <c r="G2470" s="91">
        <v>-12.22</v>
      </c>
      <c r="H2470" s="91">
        <v>-400.9</v>
      </c>
      <c r="I2470" s="91">
        <v>-245.74200000000002</v>
      </c>
      <c r="J2470" s="90">
        <v>0</v>
      </c>
    </row>
    <row r="2471" spans="1:10">
      <c r="A2471" s="89">
        <v>40595</v>
      </c>
      <c r="B2471" s="90">
        <v>22</v>
      </c>
      <c r="C2471" s="91">
        <v>48517</v>
      </c>
      <c r="D2471" s="92" t="s">
        <v>172</v>
      </c>
      <c r="E2471" s="91">
        <v>48953.504000000001</v>
      </c>
      <c r="F2471" s="91">
        <v>50058.758000000002</v>
      </c>
      <c r="G2471" s="91">
        <v>-7.46</v>
      </c>
      <c r="H2471" s="91">
        <v>-401</v>
      </c>
      <c r="I2471" s="91">
        <v>-203.452</v>
      </c>
      <c r="J2471" s="90">
        <v>0</v>
      </c>
    </row>
    <row r="2472" spans="1:10">
      <c r="A2472" s="89">
        <v>40595</v>
      </c>
      <c r="B2472" s="90">
        <v>23</v>
      </c>
      <c r="C2472" s="91">
        <v>48928</v>
      </c>
      <c r="D2472" s="92" t="s">
        <v>172</v>
      </c>
      <c r="E2472" s="91">
        <v>49355.991999999998</v>
      </c>
      <c r="F2472" s="91">
        <v>50411.326000000001</v>
      </c>
      <c r="G2472" s="91">
        <v>-9.9600000000000009</v>
      </c>
      <c r="H2472" s="91">
        <v>-401</v>
      </c>
      <c r="I2472" s="91">
        <v>-203.15</v>
      </c>
      <c r="J2472" s="90">
        <v>0</v>
      </c>
    </row>
    <row r="2473" spans="1:10">
      <c r="A2473" s="89">
        <v>40595</v>
      </c>
      <c r="B2473" s="90">
        <v>24</v>
      </c>
      <c r="C2473" s="91">
        <v>49266</v>
      </c>
      <c r="D2473" s="92" t="s">
        <v>172</v>
      </c>
      <c r="E2473" s="91">
        <v>49677.25</v>
      </c>
      <c r="F2473" s="91">
        <v>50727.64</v>
      </c>
      <c r="G2473" s="91">
        <v>-9.7799999999999994</v>
      </c>
      <c r="H2473" s="91">
        <v>-401</v>
      </c>
      <c r="I2473" s="91">
        <v>-203.352</v>
      </c>
      <c r="J2473" s="90">
        <v>0</v>
      </c>
    </row>
    <row r="2474" spans="1:10">
      <c r="A2474" s="89">
        <v>40595</v>
      </c>
      <c r="B2474" s="90">
        <v>25</v>
      </c>
      <c r="C2474" s="91">
        <v>49414</v>
      </c>
      <c r="D2474" s="92" t="s">
        <v>172</v>
      </c>
      <c r="E2474" s="91">
        <v>49841.07</v>
      </c>
      <c r="F2474" s="91">
        <v>50890.224000000002</v>
      </c>
      <c r="G2474" s="91">
        <v>-7.78</v>
      </c>
      <c r="H2474" s="91">
        <v>-401.1</v>
      </c>
      <c r="I2474" s="91">
        <v>-203.15</v>
      </c>
      <c r="J2474" s="90">
        <v>0</v>
      </c>
    </row>
    <row r="2475" spans="1:10">
      <c r="A2475" s="89">
        <v>40595</v>
      </c>
      <c r="B2475" s="90">
        <v>26</v>
      </c>
      <c r="C2475" s="91">
        <v>49334</v>
      </c>
      <c r="D2475" s="92" t="s">
        <v>172</v>
      </c>
      <c r="E2475" s="91">
        <v>49750.771999999997</v>
      </c>
      <c r="F2475" s="91">
        <v>50797.646000000001</v>
      </c>
      <c r="G2475" s="91">
        <v>-7.78</v>
      </c>
      <c r="H2475" s="91">
        <v>-401.1</v>
      </c>
      <c r="I2475" s="91">
        <v>-245.13600000000002</v>
      </c>
      <c r="J2475" s="90">
        <v>0</v>
      </c>
    </row>
    <row r="2476" spans="1:10">
      <c r="A2476" s="89">
        <v>40595</v>
      </c>
      <c r="B2476" s="90">
        <v>27</v>
      </c>
      <c r="C2476" s="91">
        <v>49147</v>
      </c>
      <c r="D2476" s="92" t="s">
        <v>172</v>
      </c>
      <c r="E2476" s="91">
        <v>49643.737999999998</v>
      </c>
      <c r="F2476" s="91">
        <v>50192.423999999999</v>
      </c>
      <c r="G2476" s="91">
        <v>-7.7</v>
      </c>
      <c r="H2476" s="91">
        <v>-401.1</v>
      </c>
      <c r="I2476" s="91">
        <v>-137.71</v>
      </c>
      <c r="J2476" s="90">
        <v>0</v>
      </c>
    </row>
    <row r="2477" spans="1:10">
      <c r="A2477" s="89">
        <v>40595</v>
      </c>
      <c r="B2477" s="90">
        <v>28</v>
      </c>
      <c r="C2477" s="91">
        <v>49129</v>
      </c>
      <c r="D2477" s="92" t="s">
        <v>172</v>
      </c>
      <c r="E2477" s="91">
        <v>49608.588000000003</v>
      </c>
      <c r="F2477" s="91">
        <v>50162.773999999998</v>
      </c>
      <c r="G2477" s="91">
        <v>-9.7200000000000006</v>
      </c>
      <c r="H2477" s="91">
        <v>-401.1</v>
      </c>
      <c r="I2477" s="91">
        <v>-138.214</v>
      </c>
      <c r="J2477" s="90">
        <v>0</v>
      </c>
    </row>
    <row r="2478" spans="1:10">
      <c r="A2478" s="89">
        <v>40595</v>
      </c>
      <c r="B2478" s="90">
        <v>29</v>
      </c>
      <c r="C2478" s="91">
        <v>48943</v>
      </c>
      <c r="D2478" s="92" t="s">
        <v>172</v>
      </c>
      <c r="E2478" s="91">
        <v>49489.412000000004</v>
      </c>
      <c r="F2478" s="91">
        <v>50042.508000000002</v>
      </c>
      <c r="G2478" s="91">
        <v>-10.08</v>
      </c>
      <c r="H2478" s="91">
        <v>-401.1</v>
      </c>
      <c r="I2478" s="91">
        <v>174.35400000000001</v>
      </c>
      <c r="J2478" s="90">
        <v>0</v>
      </c>
    </row>
    <row r="2479" spans="1:10">
      <c r="A2479" s="89">
        <v>40595</v>
      </c>
      <c r="B2479" s="90">
        <v>30</v>
      </c>
      <c r="C2479" s="91">
        <v>48579</v>
      </c>
      <c r="D2479" s="92" t="s">
        <v>172</v>
      </c>
      <c r="E2479" s="91">
        <v>49134.027999999998</v>
      </c>
      <c r="F2479" s="91">
        <v>49685.578000000001</v>
      </c>
      <c r="G2479" s="91">
        <v>-12.68</v>
      </c>
      <c r="H2479" s="91">
        <v>-401.1</v>
      </c>
      <c r="I2479" s="91">
        <v>168.232</v>
      </c>
      <c r="J2479" s="90">
        <v>0</v>
      </c>
    </row>
    <row r="2480" spans="1:10">
      <c r="A2480" s="89">
        <v>40595</v>
      </c>
      <c r="B2480" s="90">
        <v>31</v>
      </c>
      <c r="C2480" s="91">
        <v>48595</v>
      </c>
      <c r="D2480" s="92" t="s">
        <v>172</v>
      </c>
      <c r="E2480" s="91">
        <v>49100.828000000001</v>
      </c>
      <c r="F2480" s="91">
        <v>49734.376000000004</v>
      </c>
      <c r="G2480" s="91">
        <v>-12.22</v>
      </c>
      <c r="H2480" s="91">
        <v>-446.9</v>
      </c>
      <c r="I2480" s="91">
        <v>-178.78</v>
      </c>
      <c r="J2480" s="90">
        <v>0</v>
      </c>
    </row>
    <row r="2481" spans="1:10">
      <c r="A2481" s="89">
        <v>40595</v>
      </c>
      <c r="B2481" s="90">
        <v>32</v>
      </c>
      <c r="C2481" s="91">
        <v>48668</v>
      </c>
      <c r="D2481" s="92" t="s">
        <v>172</v>
      </c>
      <c r="E2481" s="91">
        <v>49169.061999999998</v>
      </c>
      <c r="F2481" s="91">
        <v>49806.116000000002</v>
      </c>
      <c r="G2481" s="91">
        <v>-12.2</v>
      </c>
      <c r="H2481" s="91">
        <v>-451.4</v>
      </c>
      <c r="I2481" s="91">
        <v>-178.88400000000001</v>
      </c>
      <c r="J2481" s="90">
        <v>0</v>
      </c>
    </row>
    <row r="2482" spans="1:10">
      <c r="A2482" s="89">
        <v>40595</v>
      </c>
      <c r="B2482" s="90">
        <v>33</v>
      </c>
      <c r="C2482" s="91">
        <v>48921</v>
      </c>
      <c r="D2482" s="92" t="s">
        <v>172</v>
      </c>
      <c r="E2482" s="91">
        <v>49466.413999999997</v>
      </c>
      <c r="F2482" s="91">
        <v>50104.688000000002</v>
      </c>
      <c r="G2482" s="91">
        <v>-13.42</v>
      </c>
      <c r="H2482" s="91">
        <v>-451.5</v>
      </c>
      <c r="I2482" s="91">
        <v>251.494</v>
      </c>
      <c r="J2482" s="90">
        <v>0</v>
      </c>
    </row>
    <row r="2483" spans="1:10">
      <c r="A2483" s="89">
        <v>40595</v>
      </c>
      <c r="B2483" s="90">
        <v>34</v>
      </c>
      <c r="C2483" s="91">
        <v>49828</v>
      </c>
      <c r="D2483" s="92" t="s">
        <v>172</v>
      </c>
      <c r="E2483" s="91">
        <v>50372.548000000003</v>
      </c>
      <c r="F2483" s="91">
        <v>51013.457999999999</v>
      </c>
      <c r="G2483" s="91">
        <v>-13.74</v>
      </c>
      <c r="H2483" s="91">
        <v>-451.5</v>
      </c>
      <c r="I2483" s="91">
        <v>224.93800000000002</v>
      </c>
      <c r="J2483" s="90">
        <v>0</v>
      </c>
    </row>
    <row r="2484" spans="1:10">
      <c r="A2484" s="89">
        <v>40595</v>
      </c>
      <c r="B2484" s="90">
        <v>35</v>
      </c>
      <c r="C2484" s="91">
        <v>51390</v>
      </c>
      <c r="D2484" s="92" t="s">
        <v>172</v>
      </c>
      <c r="E2484" s="91">
        <v>51820.343999999997</v>
      </c>
      <c r="F2484" s="91">
        <v>52284.91</v>
      </c>
      <c r="G2484" s="91">
        <v>-15.98</v>
      </c>
      <c r="H2484" s="91">
        <v>-451.4</v>
      </c>
      <c r="I2484" s="91">
        <v>1346.856</v>
      </c>
      <c r="J2484" s="90">
        <v>-0.4</v>
      </c>
    </row>
    <row r="2485" spans="1:10">
      <c r="A2485" s="89">
        <v>40595</v>
      </c>
      <c r="B2485" s="90">
        <v>36</v>
      </c>
      <c r="C2485" s="91">
        <v>52679</v>
      </c>
      <c r="D2485" s="92" t="s">
        <v>172</v>
      </c>
      <c r="E2485" s="91">
        <v>53143.845999999998</v>
      </c>
      <c r="F2485" s="91">
        <v>53613.332000000002</v>
      </c>
      <c r="G2485" s="91">
        <v>-19</v>
      </c>
      <c r="H2485" s="91">
        <v>-451.6</v>
      </c>
      <c r="I2485" s="91">
        <v>1480.5720000000001</v>
      </c>
      <c r="J2485" s="90">
        <v>-0.4</v>
      </c>
    </row>
    <row r="2486" spans="1:10">
      <c r="A2486" s="89">
        <v>40595</v>
      </c>
      <c r="B2486" s="90">
        <v>37</v>
      </c>
      <c r="C2486" s="91">
        <v>52928</v>
      </c>
      <c r="D2486" s="92" t="s">
        <v>172</v>
      </c>
      <c r="E2486" s="91">
        <v>53399.732000000004</v>
      </c>
      <c r="F2486" s="91">
        <v>53869.493999999999</v>
      </c>
      <c r="G2486" s="91">
        <v>-17.62</v>
      </c>
      <c r="H2486" s="91">
        <v>-451.4</v>
      </c>
      <c r="I2486" s="91">
        <v>1479.98</v>
      </c>
      <c r="J2486" s="90">
        <v>124.4</v>
      </c>
    </row>
    <row r="2487" spans="1:10">
      <c r="A2487" s="89">
        <v>40595</v>
      </c>
      <c r="B2487" s="90">
        <v>38</v>
      </c>
      <c r="C2487" s="91">
        <v>52083</v>
      </c>
      <c r="D2487" s="92" t="s">
        <v>172</v>
      </c>
      <c r="E2487" s="91">
        <v>52543.762000000002</v>
      </c>
      <c r="F2487" s="91">
        <v>53012.054000000004</v>
      </c>
      <c r="G2487" s="91">
        <v>-15.86</v>
      </c>
      <c r="H2487" s="91">
        <v>-451.4</v>
      </c>
      <c r="I2487" s="91">
        <v>1380.3580000000002</v>
      </c>
      <c r="J2487" s="90">
        <v>149.6</v>
      </c>
    </row>
    <row r="2488" spans="1:10">
      <c r="A2488" s="89">
        <v>40595</v>
      </c>
      <c r="B2488" s="90">
        <v>39</v>
      </c>
      <c r="C2488" s="91">
        <v>50836</v>
      </c>
      <c r="D2488" s="92" t="s">
        <v>172</v>
      </c>
      <c r="E2488" s="91">
        <v>51285.356</v>
      </c>
      <c r="F2488" s="91">
        <v>51753.923999999999</v>
      </c>
      <c r="G2488" s="91">
        <v>-13.66</v>
      </c>
      <c r="H2488" s="91">
        <v>-451.4</v>
      </c>
      <c r="I2488" s="91">
        <v>298.95999999999998</v>
      </c>
      <c r="J2488" s="90">
        <v>374.8</v>
      </c>
    </row>
    <row r="2489" spans="1:10">
      <c r="A2489" s="89">
        <v>40595</v>
      </c>
      <c r="B2489" s="90">
        <v>40</v>
      </c>
      <c r="C2489" s="91">
        <v>49167</v>
      </c>
      <c r="D2489" s="92" t="s">
        <v>172</v>
      </c>
      <c r="E2489" s="91">
        <v>49729.135999999999</v>
      </c>
      <c r="F2489" s="91">
        <v>50194.415999999997</v>
      </c>
      <c r="G2489" s="91">
        <v>-10.4</v>
      </c>
      <c r="H2489" s="91">
        <v>-451.4</v>
      </c>
      <c r="I2489" s="91">
        <v>298.17</v>
      </c>
      <c r="J2489" s="90">
        <v>447.6</v>
      </c>
    </row>
    <row r="2490" spans="1:10">
      <c r="A2490" s="89">
        <v>40595</v>
      </c>
      <c r="B2490" s="90">
        <v>41</v>
      </c>
      <c r="C2490" s="91">
        <v>47852</v>
      </c>
      <c r="D2490" s="92" t="s">
        <v>172</v>
      </c>
      <c r="E2490" s="91">
        <v>48357.696000000004</v>
      </c>
      <c r="F2490" s="91">
        <v>48817.701999999997</v>
      </c>
      <c r="G2490" s="91">
        <v>-8.06</v>
      </c>
      <c r="H2490" s="91">
        <v>-451.3</v>
      </c>
      <c r="I2490" s="91">
        <v>298.76400000000001</v>
      </c>
      <c r="J2490" s="90">
        <v>485.2</v>
      </c>
    </row>
    <row r="2491" spans="1:10">
      <c r="A2491" s="89">
        <v>40595</v>
      </c>
      <c r="B2491" s="90">
        <v>42</v>
      </c>
      <c r="C2491" s="91">
        <v>46055</v>
      </c>
      <c r="D2491" s="92" t="s">
        <v>172</v>
      </c>
      <c r="E2491" s="91">
        <v>46585.915999999997</v>
      </c>
      <c r="F2491" s="91">
        <v>47056.358</v>
      </c>
      <c r="G2491" s="91">
        <v>-7.92</v>
      </c>
      <c r="H2491" s="91">
        <v>-451.4</v>
      </c>
      <c r="I2491" s="91">
        <v>298.95999999999998</v>
      </c>
      <c r="J2491" s="90">
        <v>497.2</v>
      </c>
    </row>
    <row r="2492" spans="1:10">
      <c r="A2492" s="89">
        <v>40595</v>
      </c>
      <c r="B2492" s="90">
        <v>43</v>
      </c>
      <c r="C2492" s="91">
        <v>44456</v>
      </c>
      <c r="D2492" s="92" t="s">
        <v>172</v>
      </c>
      <c r="E2492" s="91">
        <v>44900.606</v>
      </c>
      <c r="F2492" s="91">
        <v>45368.205999999998</v>
      </c>
      <c r="G2492" s="91">
        <v>-7.72</v>
      </c>
      <c r="H2492" s="91">
        <v>-451.4</v>
      </c>
      <c r="I2492" s="91">
        <v>80.164000000000001</v>
      </c>
      <c r="J2492" s="90">
        <v>497.6</v>
      </c>
    </row>
    <row r="2493" spans="1:10">
      <c r="A2493" s="89">
        <v>40595</v>
      </c>
      <c r="B2493" s="90">
        <v>44</v>
      </c>
      <c r="C2493" s="91">
        <v>42200</v>
      </c>
      <c r="D2493" s="92" t="s">
        <v>172</v>
      </c>
      <c r="E2493" s="91">
        <v>42619.696000000004</v>
      </c>
      <c r="F2493" s="91">
        <v>43089.158000000003</v>
      </c>
      <c r="G2493" s="91">
        <v>-14.86</v>
      </c>
      <c r="H2493" s="91">
        <v>-451.4</v>
      </c>
      <c r="I2493" s="91">
        <v>78.308000000000007</v>
      </c>
      <c r="J2493" s="90">
        <v>497.2</v>
      </c>
    </row>
    <row r="2494" spans="1:10">
      <c r="A2494" s="89">
        <v>40595</v>
      </c>
      <c r="B2494" s="90">
        <v>45</v>
      </c>
      <c r="C2494" s="91">
        <v>40094</v>
      </c>
      <c r="D2494" s="92" t="s">
        <v>172</v>
      </c>
      <c r="E2494" s="91">
        <v>40671.817999999999</v>
      </c>
      <c r="F2494" s="91">
        <v>41133.658000000003</v>
      </c>
      <c r="G2494" s="91">
        <v>-9.5399999999999991</v>
      </c>
      <c r="H2494" s="91">
        <v>-451.4</v>
      </c>
      <c r="I2494" s="91">
        <v>15.844000000000001</v>
      </c>
      <c r="J2494" s="90">
        <v>497.6</v>
      </c>
    </row>
    <row r="2495" spans="1:10">
      <c r="A2495" s="89">
        <v>40595</v>
      </c>
      <c r="B2495" s="90">
        <v>46</v>
      </c>
      <c r="C2495" s="91">
        <v>38151</v>
      </c>
      <c r="D2495" s="92" t="s">
        <v>172</v>
      </c>
      <c r="E2495" s="91">
        <v>38634.85</v>
      </c>
      <c r="F2495" s="91">
        <v>39421.934000000001</v>
      </c>
      <c r="G2495" s="91">
        <v>-342.52</v>
      </c>
      <c r="H2495" s="91">
        <v>-447.4</v>
      </c>
      <c r="I2495" s="91">
        <v>16.144000000000002</v>
      </c>
      <c r="J2495" s="90">
        <v>497.2</v>
      </c>
    </row>
    <row r="2496" spans="1:10">
      <c r="A2496" s="89">
        <v>40595</v>
      </c>
      <c r="B2496" s="90">
        <v>47</v>
      </c>
      <c r="C2496" s="91">
        <v>35970</v>
      </c>
      <c r="D2496" s="92" t="s">
        <v>172</v>
      </c>
      <c r="E2496" s="91">
        <v>36436.400000000001</v>
      </c>
      <c r="F2496" s="91">
        <v>38087.531999999999</v>
      </c>
      <c r="G2496" s="91">
        <v>-1178.54</v>
      </c>
      <c r="H2496" s="91">
        <v>-401.2</v>
      </c>
      <c r="I2496" s="91">
        <v>-27.824000000000002</v>
      </c>
      <c r="J2496" s="90">
        <v>346.8</v>
      </c>
    </row>
    <row r="2497" spans="1:10">
      <c r="A2497" s="89">
        <v>40595</v>
      </c>
      <c r="B2497" s="90">
        <v>48</v>
      </c>
      <c r="C2497" s="91">
        <v>34578</v>
      </c>
      <c r="D2497" s="92" t="s">
        <v>172</v>
      </c>
      <c r="E2497" s="91">
        <v>35085.898000000001</v>
      </c>
      <c r="F2497" s="91">
        <v>36811.116000000002</v>
      </c>
      <c r="G2497" s="91">
        <v>-1300.46</v>
      </c>
      <c r="H2497" s="91">
        <v>-401.1</v>
      </c>
      <c r="I2497" s="91">
        <v>-26.94</v>
      </c>
      <c r="J2497" s="90">
        <v>86.8</v>
      </c>
    </row>
    <row r="2498" spans="1:10">
      <c r="A2498" s="89">
        <v>40596</v>
      </c>
      <c r="B2498" s="90">
        <v>1</v>
      </c>
      <c r="C2498" s="91">
        <v>34908</v>
      </c>
      <c r="D2498" s="92" t="s">
        <v>172</v>
      </c>
      <c r="E2498" s="91">
        <v>35388.226000000002</v>
      </c>
      <c r="F2498" s="91">
        <v>36684.745999999999</v>
      </c>
      <c r="G2498" s="91">
        <v>-873.54</v>
      </c>
      <c r="H2498" s="91">
        <v>-399.6</v>
      </c>
      <c r="I2498" s="91">
        <v>-26.94</v>
      </c>
      <c r="J2498" s="90">
        <v>0</v>
      </c>
    </row>
    <row r="2499" spans="1:10">
      <c r="A2499" s="89">
        <v>40596</v>
      </c>
      <c r="B2499" s="90">
        <v>2</v>
      </c>
      <c r="C2499" s="91">
        <v>34886</v>
      </c>
      <c r="D2499" s="92" t="s">
        <v>172</v>
      </c>
      <c r="E2499" s="91">
        <v>35357.67</v>
      </c>
      <c r="F2499" s="91">
        <v>36712.692000000003</v>
      </c>
      <c r="G2499" s="91">
        <v>-962.92</v>
      </c>
      <c r="H2499" s="91">
        <v>-368.8</v>
      </c>
      <c r="I2499" s="91">
        <v>-26.74</v>
      </c>
      <c r="J2499" s="90">
        <v>0</v>
      </c>
    </row>
    <row r="2500" spans="1:10">
      <c r="A2500" s="89">
        <v>40596</v>
      </c>
      <c r="B2500" s="90">
        <v>3</v>
      </c>
      <c r="C2500" s="91">
        <v>34498</v>
      </c>
      <c r="D2500" s="92" t="s">
        <v>172</v>
      </c>
      <c r="E2500" s="91">
        <v>35031.716</v>
      </c>
      <c r="F2500" s="91">
        <v>36890.923999999999</v>
      </c>
      <c r="G2500" s="91">
        <v>-1461.52</v>
      </c>
      <c r="H2500" s="91">
        <v>-399.1</v>
      </c>
      <c r="I2500" s="91">
        <v>135.626</v>
      </c>
      <c r="J2500" s="90">
        <v>0</v>
      </c>
    </row>
    <row r="2501" spans="1:10">
      <c r="A2501" s="89">
        <v>40596</v>
      </c>
      <c r="B2501" s="90">
        <v>4</v>
      </c>
      <c r="C2501" s="91">
        <v>33735</v>
      </c>
      <c r="D2501" s="92" t="s">
        <v>172</v>
      </c>
      <c r="E2501" s="91">
        <v>34191.074000000001</v>
      </c>
      <c r="F2501" s="91">
        <v>36245.519999999997</v>
      </c>
      <c r="G2501" s="91">
        <v>-1654.98</v>
      </c>
      <c r="H2501" s="91">
        <v>-401</v>
      </c>
      <c r="I2501" s="91">
        <v>135.72800000000001</v>
      </c>
      <c r="J2501" s="90">
        <v>0</v>
      </c>
    </row>
    <row r="2502" spans="1:10">
      <c r="A2502" s="89">
        <v>40596</v>
      </c>
      <c r="B2502" s="90">
        <v>5</v>
      </c>
      <c r="C2502" s="91">
        <v>33375</v>
      </c>
      <c r="D2502" s="92" t="s">
        <v>172</v>
      </c>
      <c r="E2502" s="91">
        <v>33775.31</v>
      </c>
      <c r="F2502" s="91">
        <v>35994.296000000002</v>
      </c>
      <c r="G2502" s="91">
        <v>-1819.52</v>
      </c>
      <c r="H2502" s="91">
        <v>-401</v>
      </c>
      <c r="I2502" s="91">
        <v>135.822</v>
      </c>
      <c r="J2502" s="90">
        <v>0</v>
      </c>
    </row>
    <row r="2503" spans="1:10">
      <c r="A2503" s="89">
        <v>40596</v>
      </c>
      <c r="B2503" s="90">
        <v>6</v>
      </c>
      <c r="C2503" s="91">
        <v>33436</v>
      </c>
      <c r="D2503" s="92" t="s">
        <v>172</v>
      </c>
      <c r="E2503" s="91">
        <v>33850.807999999997</v>
      </c>
      <c r="F2503" s="91">
        <v>36181.694000000003</v>
      </c>
      <c r="G2503" s="91">
        <v>-1931.42</v>
      </c>
      <c r="H2503" s="91">
        <v>-401.1</v>
      </c>
      <c r="I2503" s="91">
        <v>134.86799999999999</v>
      </c>
      <c r="J2503" s="90">
        <v>0</v>
      </c>
    </row>
    <row r="2504" spans="1:10">
      <c r="A2504" s="89">
        <v>40596</v>
      </c>
      <c r="B2504" s="90">
        <v>7</v>
      </c>
      <c r="C2504" s="91">
        <v>32989</v>
      </c>
      <c r="D2504" s="92" t="s">
        <v>172</v>
      </c>
      <c r="E2504" s="91">
        <v>33424.410000000003</v>
      </c>
      <c r="F2504" s="91">
        <v>36302.142</v>
      </c>
      <c r="G2504" s="91">
        <v>-2420.6</v>
      </c>
      <c r="H2504" s="91">
        <v>-401.1</v>
      </c>
      <c r="I2504" s="91">
        <v>131.16400000000002</v>
      </c>
      <c r="J2504" s="90">
        <v>0</v>
      </c>
    </row>
    <row r="2505" spans="1:10">
      <c r="A2505" s="89">
        <v>40596</v>
      </c>
      <c r="B2505" s="90">
        <v>8</v>
      </c>
      <c r="C2505" s="91">
        <v>32230</v>
      </c>
      <c r="D2505" s="92" t="s">
        <v>172</v>
      </c>
      <c r="E2505" s="91">
        <v>32667.69</v>
      </c>
      <c r="F2505" s="91">
        <v>35581.241999999998</v>
      </c>
      <c r="G2505" s="91">
        <v>-2456.42</v>
      </c>
      <c r="H2505" s="91">
        <v>-401</v>
      </c>
      <c r="I2505" s="91">
        <v>122.79</v>
      </c>
      <c r="J2505" s="90">
        <v>0</v>
      </c>
    </row>
    <row r="2506" spans="1:10">
      <c r="A2506" s="89">
        <v>40596</v>
      </c>
      <c r="B2506" s="90">
        <v>9</v>
      </c>
      <c r="C2506" s="91">
        <v>31700</v>
      </c>
      <c r="D2506" s="92" t="s">
        <v>172</v>
      </c>
      <c r="E2506" s="91">
        <v>32116.612000000001</v>
      </c>
      <c r="F2506" s="91">
        <v>35260.343999999997</v>
      </c>
      <c r="G2506" s="91">
        <v>-2440.7600000000002</v>
      </c>
      <c r="H2506" s="91">
        <v>-401.1</v>
      </c>
      <c r="I2506" s="91">
        <v>-303.00400000000002</v>
      </c>
      <c r="J2506" s="90">
        <v>0</v>
      </c>
    </row>
    <row r="2507" spans="1:10">
      <c r="A2507" s="89">
        <v>40596</v>
      </c>
      <c r="B2507" s="90">
        <v>10</v>
      </c>
      <c r="C2507" s="91">
        <v>31497</v>
      </c>
      <c r="D2507" s="92" t="s">
        <v>172</v>
      </c>
      <c r="E2507" s="91">
        <v>31922.928</v>
      </c>
      <c r="F2507" s="91">
        <v>34893.557999999997</v>
      </c>
      <c r="G2507" s="91">
        <v>-2403.1</v>
      </c>
      <c r="H2507" s="91">
        <v>-269.5</v>
      </c>
      <c r="I2507" s="91">
        <v>-351.87</v>
      </c>
      <c r="J2507" s="90">
        <v>0</v>
      </c>
    </row>
    <row r="2508" spans="1:10">
      <c r="A2508" s="89">
        <v>40596</v>
      </c>
      <c r="B2508" s="90">
        <v>11</v>
      </c>
      <c r="C2508" s="91">
        <v>31827</v>
      </c>
      <c r="D2508" s="92" t="s">
        <v>172</v>
      </c>
      <c r="E2508" s="91">
        <v>32265.491999999998</v>
      </c>
      <c r="F2508" s="91">
        <v>35710.292000000001</v>
      </c>
      <c r="G2508" s="91">
        <v>-1812.78</v>
      </c>
      <c r="H2508" s="91">
        <v>-114.3</v>
      </c>
      <c r="I2508" s="91">
        <v>-1441.1660000000002</v>
      </c>
      <c r="J2508" s="90">
        <v>0</v>
      </c>
    </row>
    <row r="2509" spans="1:10">
      <c r="A2509" s="89">
        <v>40596</v>
      </c>
      <c r="B2509" s="90">
        <v>12</v>
      </c>
      <c r="C2509" s="91">
        <v>32744</v>
      </c>
      <c r="D2509" s="92" t="s">
        <v>172</v>
      </c>
      <c r="E2509" s="91">
        <v>33226.436000000002</v>
      </c>
      <c r="F2509" s="91">
        <v>36331.635999999999</v>
      </c>
      <c r="G2509" s="91">
        <v>-1473.18</v>
      </c>
      <c r="H2509" s="91">
        <v>-114.2</v>
      </c>
      <c r="I2509" s="91">
        <v>-1513.3</v>
      </c>
      <c r="J2509" s="90">
        <v>0</v>
      </c>
    </row>
    <row r="2510" spans="1:10">
      <c r="A2510" s="89">
        <v>40596</v>
      </c>
      <c r="B2510" s="90">
        <v>13</v>
      </c>
      <c r="C2510" s="91">
        <v>35353</v>
      </c>
      <c r="D2510" s="92" t="s">
        <v>172</v>
      </c>
      <c r="E2510" s="91">
        <v>35850.22</v>
      </c>
      <c r="F2510" s="91">
        <v>38339.160000000003</v>
      </c>
      <c r="G2510" s="91">
        <v>-856.92</v>
      </c>
      <c r="H2510" s="91">
        <v>-114.3</v>
      </c>
      <c r="I2510" s="91">
        <v>-1320.066</v>
      </c>
      <c r="J2510" s="90">
        <v>0</v>
      </c>
    </row>
    <row r="2511" spans="1:10">
      <c r="A2511" s="89">
        <v>40596</v>
      </c>
      <c r="B2511" s="90">
        <v>14</v>
      </c>
      <c r="C2511" s="91">
        <v>38142</v>
      </c>
      <c r="D2511" s="92" t="s">
        <v>172</v>
      </c>
      <c r="E2511" s="91">
        <v>38579.353999999999</v>
      </c>
      <c r="F2511" s="91">
        <v>40376.574000000001</v>
      </c>
      <c r="G2511" s="91">
        <v>-165.2</v>
      </c>
      <c r="H2511" s="91">
        <v>-114.3</v>
      </c>
      <c r="I2511" s="91">
        <v>-1328.8680000000002</v>
      </c>
      <c r="J2511" s="90">
        <v>0</v>
      </c>
    </row>
    <row r="2512" spans="1:10">
      <c r="A2512" s="89">
        <v>40596</v>
      </c>
      <c r="B2512" s="90">
        <v>15</v>
      </c>
      <c r="C2512" s="91">
        <v>40562</v>
      </c>
      <c r="D2512" s="92" t="s">
        <v>172</v>
      </c>
      <c r="E2512" s="91">
        <v>40999.949999999997</v>
      </c>
      <c r="F2512" s="91">
        <v>42647.25</v>
      </c>
      <c r="G2512" s="91">
        <v>-14.38</v>
      </c>
      <c r="H2512" s="91">
        <v>-114.2</v>
      </c>
      <c r="I2512" s="91">
        <v>-1513.2</v>
      </c>
      <c r="J2512" s="90">
        <v>0</v>
      </c>
    </row>
    <row r="2513" spans="1:10">
      <c r="A2513" s="89">
        <v>40596</v>
      </c>
      <c r="B2513" s="90">
        <v>16</v>
      </c>
      <c r="C2513" s="91">
        <v>41972</v>
      </c>
      <c r="D2513" s="92" t="s">
        <v>172</v>
      </c>
      <c r="E2513" s="91">
        <v>42432.233999999997</v>
      </c>
      <c r="F2513" s="91">
        <v>44078.163999999997</v>
      </c>
      <c r="G2513" s="91">
        <v>-4</v>
      </c>
      <c r="H2513" s="91">
        <v>-114.3</v>
      </c>
      <c r="I2513" s="91">
        <v>-1512.998</v>
      </c>
      <c r="J2513" s="90">
        <v>0</v>
      </c>
    </row>
    <row r="2514" spans="1:10">
      <c r="A2514" s="89">
        <v>40596</v>
      </c>
      <c r="B2514" s="90">
        <v>17</v>
      </c>
      <c r="C2514" s="91">
        <v>44012</v>
      </c>
      <c r="D2514" s="92" t="s">
        <v>172</v>
      </c>
      <c r="E2514" s="91">
        <v>44514.826000000001</v>
      </c>
      <c r="F2514" s="91">
        <v>46156.15</v>
      </c>
      <c r="G2514" s="91">
        <v>-2.74</v>
      </c>
      <c r="H2514" s="91">
        <v>-114.2</v>
      </c>
      <c r="I2514" s="91">
        <v>-1513.0980000000002</v>
      </c>
      <c r="J2514" s="90">
        <v>0</v>
      </c>
    </row>
    <row r="2515" spans="1:10">
      <c r="A2515" s="89">
        <v>40596</v>
      </c>
      <c r="B2515" s="90">
        <v>18</v>
      </c>
      <c r="C2515" s="91">
        <v>45464</v>
      </c>
      <c r="D2515" s="92" t="s">
        <v>172</v>
      </c>
      <c r="E2515" s="91">
        <v>45978.951999999997</v>
      </c>
      <c r="F2515" s="91">
        <v>47627.25</v>
      </c>
      <c r="G2515" s="91">
        <v>-16.28</v>
      </c>
      <c r="H2515" s="91">
        <v>-149.5</v>
      </c>
      <c r="I2515" s="91">
        <v>-1513.402</v>
      </c>
      <c r="J2515" s="90">
        <v>0</v>
      </c>
    </row>
    <row r="2516" spans="1:10">
      <c r="A2516" s="89">
        <v>40596</v>
      </c>
      <c r="B2516" s="90">
        <v>19</v>
      </c>
      <c r="C2516" s="91">
        <v>46833</v>
      </c>
      <c r="D2516" s="92" t="s">
        <v>172</v>
      </c>
      <c r="E2516" s="91">
        <v>47320.05</v>
      </c>
      <c r="F2516" s="91">
        <v>48644.26</v>
      </c>
      <c r="G2516" s="91">
        <v>-14.52</v>
      </c>
      <c r="H2516" s="91">
        <v>-273.60000000000002</v>
      </c>
      <c r="I2516" s="91">
        <v>-995.00600000000009</v>
      </c>
      <c r="J2516" s="90">
        <v>0</v>
      </c>
    </row>
    <row r="2517" spans="1:10">
      <c r="A2517" s="89">
        <v>40596</v>
      </c>
      <c r="B2517" s="90">
        <v>20</v>
      </c>
      <c r="C2517" s="91">
        <v>47188</v>
      </c>
      <c r="D2517" s="92" t="s">
        <v>172</v>
      </c>
      <c r="E2517" s="91">
        <v>47629.94</v>
      </c>
      <c r="F2517" s="91">
        <v>49049.016000000003</v>
      </c>
      <c r="G2517" s="91">
        <v>-11.86</v>
      </c>
      <c r="H2517" s="91">
        <v>-400.8</v>
      </c>
      <c r="I2517" s="91">
        <v>-998.24400000000003</v>
      </c>
      <c r="J2517" s="90">
        <v>0</v>
      </c>
    </row>
    <row r="2518" spans="1:10">
      <c r="A2518" s="89">
        <v>40596</v>
      </c>
      <c r="B2518" s="90">
        <v>21</v>
      </c>
      <c r="C2518" s="91">
        <v>47318</v>
      </c>
      <c r="D2518" s="92" t="s">
        <v>172</v>
      </c>
      <c r="E2518" s="91">
        <v>47788.506000000001</v>
      </c>
      <c r="F2518" s="91">
        <v>49209.018000000004</v>
      </c>
      <c r="G2518" s="91">
        <v>-14.4</v>
      </c>
      <c r="H2518" s="91">
        <v>-401</v>
      </c>
      <c r="I2518" s="91">
        <v>-998.04200000000003</v>
      </c>
      <c r="J2518" s="90">
        <v>0</v>
      </c>
    </row>
    <row r="2519" spans="1:10">
      <c r="A2519" s="89">
        <v>40596</v>
      </c>
      <c r="B2519" s="90">
        <v>22</v>
      </c>
      <c r="C2519" s="91">
        <v>47439</v>
      </c>
      <c r="D2519" s="92" t="s">
        <v>172</v>
      </c>
      <c r="E2519" s="91">
        <v>47890.964</v>
      </c>
      <c r="F2519" s="91">
        <v>49312.46</v>
      </c>
      <c r="G2519" s="91">
        <v>-14.3</v>
      </c>
      <c r="H2519" s="91">
        <v>-401</v>
      </c>
      <c r="I2519" s="91">
        <v>-998.24400000000003</v>
      </c>
      <c r="J2519" s="90">
        <v>0</v>
      </c>
    </row>
    <row r="2520" spans="1:10">
      <c r="A2520" s="89">
        <v>40596</v>
      </c>
      <c r="B2520" s="90">
        <v>23</v>
      </c>
      <c r="C2520" s="91">
        <v>47781</v>
      </c>
      <c r="D2520" s="92" t="s">
        <v>172</v>
      </c>
      <c r="E2520" s="91">
        <v>48076.662000000004</v>
      </c>
      <c r="F2520" s="91">
        <v>49500.06</v>
      </c>
      <c r="G2520" s="91">
        <v>-14.38</v>
      </c>
      <c r="H2520" s="91">
        <v>-401</v>
      </c>
      <c r="I2520" s="91">
        <v>-1000.066</v>
      </c>
      <c r="J2520" s="90">
        <v>0</v>
      </c>
    </row>
    <row r="2521" spans="1:10">
      <c r="A2521" s="89">
        <v>40596</v>
      </c>
      <c r="B2521" s="90">
        <v>24</v>
      </c>
      <c r="C2521" s="91">
        <v>47992</v>
      </c>
      <c r="D2521" s="92" t="s">
        <v>172</v>
      </c>
      <c r="E2521" s="91">
        <v>48177.317999999999</v>
      </c>
      <c r="F2521" s="91">
        <v>49600.376000000004</v>
      </c>
      <c r="G2521" s="91">
        <v>-14.24</v>
      </c>
      <c r="H2521" s="91">
        <v>-401.1</v>
      </c>
      <c r="I2521" s="91">
        <v>-1000.268</v>
      </c>
      <c r="J2521" s="90">
        <v>0</v>
      </c>
    </row>
    <row r="2522" spans="1:10">
      <c r="A2522" s="89">
        <v>40596</v>
      </c>
      <c r="B2522" s="90">
        <v>25</v>
      </c>
      <c r="C2522" s="91">
        <v>47942</v>
      </c>
      <c r="D2522" s="92" t="s">
        <v>172</v>
      </c>
      <c r="E2522" s="91">
        <v>48209.502</v>
      </c>
      <c r="F2522" s="91">
        <v>50002.053999999996</v>
      </c>
      <c r="G2522" s="91">
        <v>-14.1</v>
      </c>
      <c r="H2522" s="91">
        <v>-401.1</v>
      </c>
      <c r="I2522" s="91">
        <v>-1372.068</v>
      </c>
      <c r="J2522" s="90">
        <v>0</v>
      </c>
    </row>
    <row r="2523" spans="1:10">
      <c r="A2523" s="89">
        <v>40596</v>
      </c>
      <c r="B2523" s="90">
        <v>26</v>
      </c>
      <c r="C2523" s="91">
        <v>47583</v>
      </c>
      <c r="D2523" s="92" t="s">
        <v>172</v>
      </c>
      <c r="E2523" s="91">
        <v>47949.258000000002</v>
      </c>
      <c r="F2523" s="91">
        <v>49739.338000000003</v>
      </c>
      <c r="G2523" s="91">
        <v>-11.76</v>
      </c>
      <c r="H2523" s="91">
        <v>-401</v>
      </c>
      <c r="I2523" s="91">
        <v>-1373.2820000000002</v>
      </c>
      <c r="J2523" s="90">
        <v>0</v>
      </c>
    </row>
    <row r="2524" spans="1:10">
      <c r="A2524" s="89">
        <v>40596</v>
      </c>
      <c r="B2524" s="90">
        <v>27</v>
      </c>
      <c r="C2524" s="91">
        <v>47409</v>
      </c>
      <c r="D2524" s="92" t="s">
        <v>172</v>
      </c>
      <c r="E2524" s="91">
        <v>47793.63</v>
      </c>
      <c r="F2524" s="91">
        <v>49725.65</v>
      </c>
      <c r="G2524" s="91">
        <v>-10.16</v>
      </c>
      <c r="H2524" s="91">
        <v>-401.1</v>
      </c>
      <c r="I2524" s="91">
        <v>-1217.076</v>
      </c>
      <c r="J2524" s="90">
        <v>0</v>
      </c>
    </row>
    <row r="2525" spans="1:10">
      <c r="A2525" s="89">
        <v>40596</v>
      </c>
      <c r="B2525" s="90">
        <v>28</v>
      </c>
      <c r="C2525" s="91">
        <v>47176</v>
      </c>
      <c r="D2525" s="92" t="s">
        <v>172</v>
      </c>
      <c r="E2525" s="91">
        <v>47576.68</v>
      </c>
      <c r="F2525" s="91">
        <v>49508.88</v>
      </c>
      <c r="G2525" s="91">
        <v>-14.48</v>
      </c>
      <c r="H2525" s="91">
        <v>-401.1</v>
      </c>
      <c r="I2525" s="91">
        <v>-1213.23</v>
      </c>
      <c r="J2525" s="90">
        <v>0</v>
      </c>
    </row>
    <row r="2526" spans="1:10">
      <c r="A2526" s="89">
        <v>40596</v>
      </c>
      <c r="B2526" s="90">
        <v>29</v>
      </c>
      <c r="C2526" s="91">
        <v>47243</v>
      </c>
      <c r="D2526" s="92" t="s">
        <v>172</v>
      </c>
      <c r="E2526" s="91">
        <v>47624.28</v>
      </c>
      <c r="F2526" s="91">
        <v>49558.485999999997</v>
      </c>
      <c r="G2526" s="91">
        <v>-12.52</v>
      </c>
      <c r="H2526" s="91">
        <v>-401.2</v>
      </c>
      <c r="I2526" s="91">
        <v>-1213.434</v>
      </c>
      <c r="J2526" s="90">
        <v>0</v>
      </c>
    </row>
    <row r="2527" spans="1:10">
      <c r="A2527" s="89">
        <v>40596</v>
      </c>
      <c r="B2527" s="90">
        <v>30</v>
      </c>
      <c r="C2527" s="91">
        <v>46970</v>
      </c>
      <c r="D2527" s="92" t="s">
        <v>172</v>
      </c>
      <c r="E2527" s="91">
        <v>47341.828000000001</v>
      </c>
      <c r="F2527" s="91">
        <v>49271.203999999998</v>
      </c>
      <c r="G2527" s="91">
        <v>-8.24</v>
      </c>
      <c r="H2527" s="91">
        <v>-401.2</v>
      </c>
      <c r="I2527" s="91">
        <v>-1216.67</v>
      </c>
      <c r="J2527" s="90">
        <v>0</v>
      </c>
    </row>
    <row r="2528" spans="1:10">
      <c r="A2528" s="89">
        <v>40596</v>
      </c>
      <c r="B2528" s="90">
        <v>31</v>
      </c>
      <c r="C2528" s="91">
        <v>46948</v>
      </c>
      <c r="D2528" s="92" t="s">
        <v>172</v>
      </c>
      <c r="E2528" s="91">
        <v>47395.546000000002</v>
      </c>
      <c r="F2528" s="91">
        <v>48871.364000000001</v>
      </c>
      <c r="G2528" s="91">
        <v>-10.06</v>
      </c>
      <c r="H2528" s="91">
        <v>-447.1</v>
      </c>
      <c r="I2528" s="91">
        <v>-1022.8280000000001</v>
      </c>
      <c r="J2528" s="90">
        <v>0</v>
      </c>
    </row>
    <row r="2529" spans="1:10">
      <c r="A2529" s="89">
        <v>40596</v>
      </c>
      <c r="B2529" s="90">
        <v>32</v>
      </c>
      <c r="C2529" s="91">
        <v>46977</v>
      </c>
      <c r="D2529" s="92" t="s">
        <v>172</v>
      </c>
      <c r="E2529" s="91">
        <v>47397.868000000002</v>
      </c>
      <c r="F2529" s="91">
        <v>48878.167999999998</v>
      </c>
      <c r="G2529" s="91">
        <v>-10.220000000000001</v>
      </c>
      <c r="H2529" s="91">
        <v>-451.4</v>
      </c>
      <c r="I2529" s="91">
        <v>-1002.798</v>
      </c>
      <c r="J2529" s="90">
        <v>0</v>
      </c>
    </row>
    <row r="2530" spans="1:10">
      <c r="A2530" s="89">
        <v>40596</v>
      </c>
      <c r="B2530" s="90">
        <v>33</v>
      </c>
      <c r="C2530" s="91">
        <v>47424</v>
      </c>
      <c r="D2530" s="92" t="s">
        <v>172</v>
      </c>
      <c r="E2530" s="91">
        <v>47838.126000000004</v>
      </c>
      <c r="F2530" s="91">
        <v>49101.004000000001</v>
      </c>
      <c r="G2530" s="91">
        <v>-11.68</v>
      </c>
      <c r="H2530" s="91">
        <v>-451.5</v>
      </c>
      <c r="I2530" s="91">
        <v>-801.36800000000005</v>
      </c>
      <c r="J2530" s="90">
        <v>0</v>
      </c>
    </row>
    <row r="2531" spans="1:10">
      <c r="A2531" s="89">
        <v>40596</v>
      </c>
      <c r="B2531" s="90">
        <v>34</v>
      </c>
      <c r="C2531" s="91">
        <v>48482</v>
      </c>
      <c r="D2531" s="92" t="s">
        <v>172</v>
      </c>
      <c r="E2531" s="91">
        <v>48906.106</v>
      </c>
      <c r="F2531" s="91">
        <v>50173.703999999998</v>
      </c>
      <c r="G2531" s="91">
        <v>-15.46</v>
      </c>
      <c r="H2531" s="91">
        <v>-451.3</v>
      </c>
      <c r="I2531" s="91">
        <v>-677.29600000000005</v>
      </c>
      <c r="J2531" s="90">
        <v>0</v>
      </c>
    </row>
    <row r="2532" spans="1:10">
      <c r="A2532" s="89">
        <v>40596</v>
      </c>
      <c r="B2532" s="90">
        <v>35</v>
      </c>
      <c r="C2532" s="91">
        <v>49813</v>
      </c>
      <c r="D2532" s="92" t="s">
        <v>172</v>
      </c>
      <c r="E2532" s="91">
        <v>50245.631999999998</v>
      </c>
      <c r="F2532" s="91">
        <v>50720.538</v>
      </c>
      <c r="G2532" s="91">
        <v>-22.02</v>
      </c>
      <c r="H2532" s="91">
        <v>-451</v>
      </c>
      <c r="I2532" s="91">
        <v>1201.2640000000001</v>
      </c>
      <c r="J2532" s="90">
        <v>-0.4</v>
      </c>
    </row>
    <row r="2533" spans="1:10">
      <c r="A2533" s="89">
        <v>40596</v>
      </c>
      <c r="B2533" s="90">
        <v>36</v>
      </c>
      <c r="C2533" s="91">
        <v>51377</v>
      </c>
      <c r="D2533" s="92" t="s">
        <v>172</v>
      </c>
      <c r="E2533" s="91">
        <v>51810.124000000003</v>
      </c>
      <c r="F2533" s="91">
        <v>52281.71</v>
      </c>
      <c r="G2533" s="91">
        <v>-14.08</v>
      </c>
      <c r="H2533" s="91">
        <v>-451.2</v>
      </c>
      <c r="I2533" s="91">
        <v>1479.4860000000001</v>
      </c>
      <c r="J2533" s="90">
        <v>-0.4</v>
      </c>
    </row>
    <row r="2534" spans="1:10">
      <c r="A2534" s="89">
        <v>40596</v>
      </c>
      <c r="B2534" s="90">
        <v>37</v>
      </c>
      <c r="C2534" s="91">
        <v>51788</v>
      </c>
      <c r="D2534" s="92" t="s">
        <v>172</v>
      </c>
      <c r="E2534" s="91">
        <v>52214.705999999998</v>
      </c>
      <c r="F2534" s="91">
        <v>52677.932000000001</v>
      </c>
      <c r="G2534" s="91">
        <v>-14.64</v>
      </c>
      <c r="H2534" s="91">
        <v>-451.2</v>
      </c>
      <c r="I2534" s="91">
        <v>1480.078</v>
      </c>
      <c r="J2534" s="90">
        <v>124.4</v>
      </c>
    </row>
    <row r="2535" spans="1:10">
      <c r="A2535" s="89">
        <v>40596</v>
      </c>
      <c r="B2535" s="90">
        <v>38</v>
      </c>
      <c r="C2535" s="91">
        <v>51133</v>
      </c>
      <c r="D2535" s="92" t="s">
        <v>172</v>
      </c>
      <c r="E2535" s="91">
        <v>51548.722000000002</v>
      </c>
      <c r="F2535" s="91">
        <v>52012.248</v>
      </c>
      <c r="G2535" s="91">
        <v>-16.84</v>
      </c>
      <c r="H2535" s="91">
        <v>-451.1</v>
      </c>
      <c r="I2535" s="91">
        <v>1360.4940000000001</v>
      </c>
      <c r="J2535" s="90">
        <v>149.19999999999999</v>
      </c>
    </row>
    <row r="2536" spans="1:10">
      <c r="A2536" s="89">
        <v>40596</v>
      </c>
      <c r="B2536" s="90">
        <v>39</v>
      </c>
      <c r="C2536" s="91">
        <v>49850</v>
      </c>
      <c r="D2536" s="92" t="s">
        <v>172</v>
      </c>
      <c r="E2536" s="91">
        <v>50205.35</v>
      </c>
      <c r="F2536" s="91">
        <v>50814.468000000001</v>
      </c>
      <c r="G2536" s="91">
        <v>-12.46</v>
      </c>
      <c r="H2536" s="91">
        <v>-451.1</v>
      </c>
      <c r="I2536" s="91">
        <v>-121.902</v>
      </c>
      <c r="J2536" s="90">
        <v>374.8</v>
      </c>
    </row>
    <row r="2537" spans="1:10">
      <c r="A2537" s="89">
        <v>40596</v>
      </c>
      <c r="B2537" s="90">
        <v>40</v>
      </c>
      <c r="C2537" s="91">
        <v>48347</v>
      </c>
      <c r="D2537" s="92" t="s">
        <v>172</v>
      </c>
      <c r="E2537" s="91">
        <v>48665.802000000003</v>
      </c>
      <c r="F2537" s="91">
        <v>49272.724000000002</v>
      </c>
      <c r="G2537" s="91">
        <v>-9.48</v>
      </c>
      <c r="H2537" s="91">
        <v>-451.1</v>
      </c>
      <c r="I2537" s="91">
        <v>-140.13800000000001</v>
      </c>
      <c r="J2537" s="90">
        <v>448</v>
      </c>
    </row>
    <row r="2538" spans="1:10">
      <c r="A2538" s="89">
        <v>40596</v>
      </c>
      <c r="B2538" s="90">
        <v>41</v>
      </c>
      <c r="C2538" s="91">
        <v>47110</v>
      </c>
      <c r="D2538" s="92" t="s">
        <v>172</v>
      </c>
      <c r="E2538" s="91">
        <v>47453.912000000004</v>
      </c>
      <c r="F2538" s="91">
        <v>48144.525999999998</v>
      </c>
      <c r="G2538" s="91">
        <v>-7.22</v>
      </c>
      <c r="H2538" s="91">
        <v>-451.2</v>
      </c>
      <c r="I2538" s="91">
        <v>-228.65800000000002</v>
      </c>
      <c r="J2538" s="90">
        <v>485.2</v>
      </c>
    </row>
    <row r="2539" spans="1:10">
      <c r="A2539" s="89">
        <v>40596</v>
      </c>
      <c r="B2539" s="90">
        <v>42</v>
      </c>
      <c r="C2539" s="91">
        <v>45166</v>
      </c>
      <c r="D2539" s="92" t="s">
        <v>172</v>
      </c>
      <c r="E2539" s="91">
        <v>45460.748</v>
      </c>
      <c r="F2539" s="91">
        <v>46159.832000000002</v>
      </c>
      <c r="G2539" s="91">
        <v>-19.04</v>
      </c>
      <c r="H2539" s="91">
        <v>-451.1</v>
      </c>
      <c r="I2539" s="91">
        <v>-228.458</v>
      </c>
      <c r="J2539" s="90">
        <v>497.6</v>
      </c>
    </row>
    <row r="2540" spans="1:10">
      <c r="A2540" s="89">
        <v>40596</v>
      </c>
      <c r="B2540" s="90">
        <v>43</v>
      </c>
      <c r="C2540" s="91">
        <v>43355</v>
      </c>
      <c r="D2540" s="92" t="s">
        <v>172</v>
      </c>
      <c r="E2540" s="91">
        <v>43686.671999999999</v>
      </c>
      <c r="F2540" s="91">
        <v>44190.14</v>
      </c>
      <c r="G2540" s="91">
        <v>-16.260000000000002</v>
      </c>
      <c r="H2540" s="91">
        <v>-451.2</v>
      </c>
      <c r="I2540" s="91">
        <v>-36.231999999999999</v>
      </c>
      <c r="J2540" s="90">
        <v>497.6</v>
      </c>
    </row>
    <row r="2541" spans="1:10">
      <c r="A2541" s="89">
        <v>40596</v>
      </c>
      <c r="B2541" s="90">
        <v>44</v>
      </c>
      <c r="C2541" s="91">
        <v>41032</v>
      </c>
      <c r="D2541" s="92" t="s">
        <v>172</v>
      </c>
      <c r="E2541" s="91">
        <v>41458.836000000003</v>
      </c>
      <c r="F2541" s="91">
        <v>41979.31</v>
      </c>
      <c r="G2541" s="91">
        <v>-14.34</v>
      </c>
      <c r="H2541" s="91">
        <v>-451.2</v>
      </c>
      <c r="I2541" s="91">
        <v>-36.742000000000004</v>
      </c>
      <c r="J2541" s="90">
        <v>497.6</v>
      </c>
    </row>
    <row r="2542" spans="1:10">
      <c r="A2542" s="89">
        <v>40596</v>
      </c>
      <c r="B2542" s="90">
        <v>45</v>
      </c>
      <c r="C2542" s="91">
        <v>39122</v>
      </c>
      <c r="D2542" s="92" t="s">
        <v>172</v>
      </c>
      <c r="E2542" s="91">
        <v>39489.853999999999</v>
      </c>
      <c r="F2542" s="91">
        <v>40126.398000000001</v>
      </c>
      <c r="G2542" s="91">
        <v>-16.059999999999999</v>
      </c>
      <c r="H2542" s="91">
        <v>-451.2</v>
      </c>
      <c r="I2542" s="91">
        <v>-170.69</v>
      </c>
      <c r="J2542" s="90">
        <v>497.6</v>
      </c>
    </row>
    <row r="2543" spans="1:10">
      <c r="A2543" s="89">
        <v>40596</v>
      </c>
      <c r="B2543" s="90">
        <v>46</v>
      </c>
      <c r="C2543" s="91">
        <v>37210</v>
      </c>
      <c r="D2543" s="92" t="s">
        <v>172</v>
      </c>
      <c r="E2543" s="91">
        <v>37548.381999999998</v>
      </c>
      <c r="F2543" s="91">
        <v>38200.764000000003</v>
      </c>
      <c r="G2543" s="91">
        <v>-33.64</v>
      </c>
      <c r="H2543" s="91">
        <v>-447.2</v>
      </c>
      <c r="I2543" s="91">
        <v>-170.386</v>
      </c>
      <c r="J2543" s="90">
        <v>497.6</v>
      </c>
    </row>
    <row r="2544" spans="1:10">
      <c r="A2544" s="89">
        <v>40596</v>
      </c>
      <c r="B2544" s="90">
        <v>47</v>
      </c>
      <c r="C2544" s="91">
        <v>34973</v>
      </c>
      <c r="D2544" s="92" t="s">
        <v>172</v>
      </c>
      <c r="E2544" s="91">
        <v>35293.237999999998</v>
      </c>
      <c r="F2544" s="91">
        <v>36588.743999999999</v>
      </c>
      <c r="G2544" s="91">
        <v>-896.04</v>
      </c>
      <c r="H2544" s="91">
        <v>-400.8</v>
      </c>
      <c r="I2544" s="91">
        <v>361.916</v>
      </c>
      <c r="J2544" s="90">
        <v>346.8</v>
      </c>
    </row>
    <row r="2545" spans="1:10">
      <c r="A2545" s="89">
        <v>40596</v>
      </c>
      <c r="B2545" s="90">
        <v>48</v>
      </c>
      <c r="C2545" s="91">
        <v>33724</v>
      </c>
      <c r="D2545" s="92" t="s">
        <v>172</v>
      </c>
      <c r="E2545" s="91">
        <v>33986.518000000004</v>
      </c>
      <c r="F2545" s="91">
        <v>35520.423999999999</v>
      </c>
      <c r="G2545" s="91">
        <v>-1134.44</v>
      </c>
      <c r="H2545" s="91">
        <v>-400.8</v>
      </c>
      <c r="I2545" s="91">
        <v>361.22399999999999</v>
      </c>
      <c r="J2545" s="90">
        <v>86.8</v>
      </c>
    </row>
    <row r="2546" spans="1:10">
      <c r="A2546" s="89">
        <v>40597</v>
      </c>
      <c r="B2546" s="90">
        <v>1</v>
      </c>
      <c r="C2546" s="91">
        <v>33911</v>
      </c>
      <c r="D2546" s="92" t="s">
        <v>172</v>
      </c>
      <c r="E2546" s="91">
        <v>34100.241999999998</v>
      </c>
      <c r="F2546" s="91">
        <v>35513.268000000004</v>
      </c>
      <c r="G2546" s="91">
        <v>-1013.56</v>
      </c>
      <c r="H2546" s="91">
        <v>-400.8</v>
      </c>
      <c r="I2546" s="91">
        <v>362.21199999999999</v>
      </c>
      <c r="J2546" s="90">
        <v>0</v>
      </c>
    </row>
    <row r="2547" spans="1:10">
      <c r="A2547" s="89">
        <v>40597</v>
      </c>
      <c r="B2547" s="90">
        <v>2</v>
      </c>
      <c r="C2547" s="91">
        <v>33921</v>
      </c>
      <c r="D2547" s="92" t="s">
        <v>172</v>
      </c>
      <c r="E2547" s="91">
        <v>34177.43</v>
      </c>
      <c r="F2547" s="91">
        <v>35609</v>
      </c>
      <c r="G2547" s="91">
        <v>-1034.44</v>
      </c>
      <c r="H2547" s="91">
        <v>-398.2</v>
      </c>
      <c r="I2547" s="91">
        <v>361.12400000000002</v>
      </c>
      <c r="J2547" s="90">
        <v>0</v>
      </c>
    </row>
    <row r="2548" spans="1:10">
      <c r="A2548" s="89">
        <v>40597</v>
      </c>
      <c r="B2548" s="90">
        <v>3</v>
      </c>
      <c r="C2548" s="91">
        <v>33472</v>
      </c>
      <c r="D2548" s="92" t="s">
        <v>172</v>
      </c>
      <c r="E2548" s="91">
        <v>33764.455999999998</v>
      </c>
      <c r="F2548" s="91">
        <v>35334.773999999998</v>
      </c>
      <c r="G2548" s="91">
        <v>-1241.8</v>
      </c>
      <c r="H2548" s="91">
        <v>-331.1</v>
      </c>
      <c r="I2548" s="91">
        <v>198.846</v>
      </c>
      <c r="J2548" s="90">
        <v>0</v>
      </c>
    </row>
    <row r="2549" spans="1:10">
      <c r="A2549" s="89">
        <v>40597</v>
      </c>
      <c r="B2549" s="90">
        <v>4</v>
      </c>
      <c r="C2549" s="91">
        <v>32788</v>
      </c>
      <c r="D2549" s="92" t="s">
        <v>172</v>
      </c>
      <c r="E2549" s="91">
        <v>33046.838000000003</v>
      </c>
      <c r="F2549" s="91">
        <v>35339.987999999998</v>
      </c>
      <c r="G2549" s="91">
        <v>-2091.56</v>
      </c>
      <c r="H2549" s="91">
        <v>-200.4</v>
      </c>
      <c r="I2549" s="91">
        <v>198.846</v>
      </c>
      <c r="J2549" s="90">
        <v>0</v>
      </c>
    </row>
    <row r="2550" spans="1:10">
      <c r="A2550" s="89">
        <v>40597</v>
      </c>
      <c r="B2550" s="90">
        <v>5</v>
      </c>
      <c r="C2550" s="91">
        <v>32324</v>
      </c>
      <c r="D2550" s="92" t="s">
        <v>172</v>
      </c>
      <c r="E2550" s="91">
        <v>32567.425999999999</v>
      </c>
      <c r="F2550" s="91">
        <v>34915.021999999997</v>
      </c>
      <c r="G2550" s="91">
        <v>-2234.1799999999998</v>
      </c>
      <c r="H2550" s="91">
        <v>-112.9</v>
      </c>
      <c r="I2550" s="91">
        <v>232.64600000000002</v>
      </c>
      <c r="J2550" s="90">
        <v>0</v>
      </c>
    </row>
    <row r="2551" spans="1:10">
      <c r="A2551" s="89">
        <v>40597</v>
      </c>
      <c r="B2551" s="90">
        <v>6</v>
      </c>
      <c r="C2551" s="91">
        <v>32236</v>
      </c>
      <c r="D2551" s="92" t="s">
        <v>172</v>
      </c>
      <c r="E2551" s="91">
        <v>32504.024000000001</v>
      </c>
      <c r="F2551" s="91">
        <v>34924.614000000001</v>
      </c>
      <c r="G2551" s="91">
        <v>-2332.7800000000002</v>
      </c>
      <c r="H2551" s="91">
        <v>-87.6</v>
      </c>
      <c r="I2551" s="91">
        <v>231.81</v>
      </c>
      <c r="J2551" s="90">
        <v>0</v>
      </c>
    </row>
    <row r="2552" spans="1:10">
      <c r="A2552" s="89">
        <v>40597</v>
      </c>
      <c r="B2552" s="90">
        <v>7</v>
      </c>
      <c r="C2552" s="91">
        <v>31596</v>
      </c>
      <c r="D2552" s="92" t="s">
        <v>172</v>
      </c>
      <c r="E2552" s="91">
        <v>31834.878000000001</v>
      </c>
      <c r="F2552" s="91">
        <v>34318.370000000003</v>
      </c>
      <c r="G2552" s="91">
        <v>-2427.96</v>
      </c>
      <c r="H2552" s="91">
        <v>-56.4</v>
      </c>
      <c r="I2552" s="91">
        <v>-3.8220000000000001</v>
      </c>
      <c r="J2552" s="90">
        <v>0</v>
      </c>
    </row>
    <row r="2553" spans="1:10">
      <c r="A2553" s="89">
        <v>40597</v>
      </c>
      <c r="B2553" s="90">
        <v>8</v>
      </c>
      <c r="C2553" s="91">
        <v>30842</v>
      </c>
      <c r="D2553" s="92" t="s">
        <v>172</v>
      </c>
      <c r="E2553" s="91">
        <v>31049.687999999998</v>
      </c>
      <c r="F2553" s="91">
        <v>33531.868000000002</v>
      </c>
      <c r="G2553" s="91">
        <v>-2482.1799999999998</v>
      </c>
      <c r="H2553" s="91">
        <v>-16.3</v>
      </c>
      <c r="I2553" s="91">
        <v>-4.524</v>
      </c>
      <c r="J2553" s="90">
        <v>0</v>
      </c>
    </row>
    <row r="2554" spans="1:10">
      <c r="A2554" s="89">
        <v>40597</v>
      </c>
      <c r="B2554" s="90">
        <v>9</v>
      </c>
      <c r="C2554" s="91">
        <v>30196</v>
      </c>
      <c r="D2554" s="92" t="s">
        <v>172</v>
      </c>
      <c r="E2554" s="91">
        <v>30441.234</v>
      </c>
      <c r="F2554" s="91">
        <v>32939.129999999997</v>
      </c>
      <c r="G2554" s="91">
        <v>-2472.96</v>
      </c>
      <c r="H2554" s="91">
        <v>-24.6</v>
      </c>
      <c r="I2554" s="91">
        <v>-4.7480000000000002</v>
      </c>
      <c r="J2554" s="90">
        <v>0</v>
      </c>
    </row>
    <row r="2555" spans="1:10">
      <c r="A2555" s="89">
        <v>40597</v>
      </c>
      <c r="B2555" s="90">
        <v>10</v>
      </c>
      <c r="C2555" s="91">
        <v>30009</v>
      </c>
      <c r="D2555" s="92" t="s">
        <v>172</v>
      </c>
      <c r="E2555" s="91">
        <v>30239.106</v>
      </c>
      <c r="F2555" s="91">
        <v>32737.907999999999</v>
      </c>
      <c r="G2555" s="91">
        <v>-2464.7399999999998</v>
      </c>
      <c r="H2555" s="91">
        <v>-33.799999999999997</v>
      </c>
      <c r="I2555" s="91">
        <v>-81.744</v>
      </c>
      <c r="J2555" s="90">
        <v>0</v>
      </c>
    </row>
    <row r="2556" spans="1:10">
      <c r="A2556" s="89">
        <v>40597</v>
      </c>
      <c r="B2556" s="90">
        <v>11</v>
      </c>
      <c r="C2556" s="91">
        <v>30410</v>
      </c>
      <c r="D2556" s="92" t="s">
        <v>172</v>
      </c>
      <c r="E2556" s="91">
        <v>30739.022000000001</v>
      </c>
      <c r="F2556" s="91">
        <v>34437.273999999998</v>
      </c>
      <c r="G2556" s="91">
        <v>-2129.58</v>
      </c>
      <c r="H2556" s="91">
        <v>-62.5</v>
      </c>
      <c r="I2556" s="91">
        <v>-1327.1480000000001</v>
      </c>
      <c r="J2556" s="90">
        <v>0</v>
      </c>
    </row>
    <row r="2557" spans="1:10">
      <c r="A2557" s="89">
        <v>40597</v>
      </c>
      <c r="B2557" s="90">
        <v>12</v>
      </c>
      <c r="C2557" s="91">
        <v>31493</v>
      </c>
      <c r="D2557" s="92" t="s">
        <v>172</v>
      </c>
      <c r="E2557" s="91">
        <v>31818.612000000001</v>
      </c>
      <c r="F2557" s="91">
        <v>34913.376000000004</v>
      </c>
      <c r="G2557" s="91">
        <v>-1489.06</v>
      </c>
      <c r="H2557" s="91">
        <v>-99.8</v>
      </c>
      <c r="I2557" s="91">
        <v>-1502.07</v>
      </c>
      <c r="J2557" s="90">
        <v>0</v>
      </c>
    </row>
    <row r="2558" spans="1:10">
      <c r="A2558" s="89">
        <v>40597</v>
      </c>
      <c r="B2558" s="90">
        <v>13</v>
      </c>
      <c r="C2558" s="91">
        <v>34176</v>
      </c>
      <c r="D2558" s="92" t="s">
        <v>172</v>
      </c>
      <c r="E2558" s="91">
        <v>34558.438000000002</v>
      </c>
      <c r="F2558" s="91">
        <v>36770.383999999998</v>
      </c>
      <c r="G2558" s="91">
        <v>-580.24</v>
      </c>
      <c r="H2558" s="91">
        <v>-113.9</v>
      </c>
      <c r="I2558" s="91">
        <v>-1512.492</v>
      </c>
      <c r="J2558" s="90">
        <v>0</v>
      </c>
    </row>
    <row r="2559" spans="1:10">
      <c r="A2559" s="89">
        <v>40597</v>
      </c>
      <c r="B2559" s="90">
        <v>14</v>
      </c>
      <c r="C2559" s="91">
        <v>36866</v>
      </c>
      <c r="D2559" s="92" t="s">
        <v>172</v>
      </c>
      <c r="E2559" s="91">
        <v>37218.953999999998</v>
      </c>
      <c r="F2559" s="91">
        <v>38860.910000000003</v>
      </c>
      <c r="G2559" s="91">
        <v>-9.98</v>
      </c>
      <c r="H2559" s="91">
        <v>-114.3</v>
      </c>
      <c r="I2559" s="91">
        <v>-1513.3</v>
      </c>
      <c r="J2559" s="90">
        <v>0</v>
      </c>
    </row>
    <row r="2560" spans="1:10">
      <c r="A2560" s="89">
        <v>40597</v>
      </c>
      <c r="B2560" s="90">
        <v>15</v>
      </c>
      <c r="C2560" s="91">
        <v>39350</v>
      </c>
      <c r="D2560" s="92" t="s">
        <v>172</v>
      </c>
      <c r="E2560" s="91">
        <v>39659.993999999999</v>
      </c>
      <c r="F2560" s="91">
        <v>41307.828000000001</v>
      </c>
      <c r="G2560" s="91">
        <v>-8.0399999999999991</v>
      </c>
      <c r="H2560" s="91">
        <v>-114.2</v>
      </c>
      <c r="I2560" s="91">
        <v>-1512.998</v>
      </c>
      <c r="J2560" s="90">
        <v>0</v>
      </c>
    </row>
    <row r="2561" spans="1:10">
      <c r="A2561" s="89">
        <v>40597</v>
      </c>
      <c r="B2561" s="90">
        <v>16</v>
      </c>
      <c r="C2561" s="91">
        <v>40971</v>
      </c>
      <c r="D2561" s="92" t="s">
        <v>172</v>
      </c>
      <c r="E2561" s="91">
        <v>41141.161999999997</v>
      </c>
      <c r="F2561" s="91">
        <v>42781.555999999997</v>
      </c>
      <c r="G2561" s="91">
        <v>-8.42</v>
      </c>
      <c r="H2561" s="91">
        <v>-114.3</v>
      </c>
      <c r="I2561" s="91">
        <v>-1513.3</v>
      </c>
      <c r="J2561" s="90">
        <v>0</v>
      </c>
    </row>
    <row r="2562" spans="1:10">
      <c r="A2562" s="89">
        <v>40597</v>
      </c>
      <c r="B2562" s="90">
        <v>17</v>
      </c>
      <c r="C2562" s="91">
        <v>43048</v>
      </c>
      <c r="D2562" s="92" t="s">
        <v>172</v>
      </c>
      <c r="E2562" s="91">
        <v>43197.95</v>
      </c>
      <c r="F2562" s="91">
        <v>44841.044000000002</v>
      </c>
      <c r="G2562" s="91">
        <v>-11.12</v>
      </c>
      <c r="H2562" s="91">
        <v>-114.3</v>
      </c>
      <c r="I2562" s="91">
        <v>-1513.0980000000002</v>
      </c>
      <c r="J2562" s="90">
        <v>0</v>
      </c>
    </row>
    <row r="2563" spans="1:10">
      <c r="A2563" s="89">
        <v>40597</v>
      </c>
      <c r="B2563" s="90">
        <v>18</v>
      </c>
      <c r="C2563" s="91">
        <v>44492</v>
      </c>
      <c r="D2563" s="92" t="s">
        <v>172</v>
      </c>
      <c r="E2563" s="91">
        <v>44629.383999999998</v>
      </c>
      <c r="F2563" s="91">
        <v>46271.258000000002</v>
      </c>
      <c r="G2563" s="91">
        <v>-8.4</v>
      </c>
      <c r="H2563" s="91">
        <v>-114.2</v>
      </c>
      <c r="I2563" s="91">
        <v>-1513.0980000000002</v>
      </c>
      <c r="J2563" s="90">
        <v>0</v>
      </c>
    </row>
    <row r="2564" spans="1:10">
      <c r="A2564" s="89">
        <v>40597</v>
      </c>
      <c r="B2564" s="90">
        <v>19</v>
      </c>
      <c r="C2564" s="91">
        <v>45795</v>
      </c>
      <c r="D2564" s="92" t="s">
        <v>172</v>
      </c>
      <c r="E2564" s="91">
        <v>45946.284</v>
      </c>
      <c r="F2564" s="91">
        <v>47630.474000000002</v>
      </c>
      <c r="G2564" s="91">
        <v>-8.8800000000000008</v>
      </c>
      <c r="H2564" s="91">
        <v>-263.89999999999998</v>
      </c>
      <c r="I2564" s="91">
        <v>-1403.6320000000001</v>
      </c>
      <c r="J2564" s="90">
        <v>0</v>
      </c>
    </row>
    <row r="2565" spans="1:10">
      <c r="A2565" s="89">
        <v>40597</v>
      </c>
      <c r="B2565" s="90">
        <v>20</v>
      </c>
      <c r="C2565" s="91">
        <v>46186</v>
      </c>
      <c r="D2565" s="92" t="s">
        <v>172</v>
      </c>
      <c r="E2565" s="91">
        <v>46343.057999999997</v>
      </c>
      <c r="F2565" s="91">
        <v>48173.864000000001</v>
      </c>
      <c r="G2565" s="91">
        <v>-15.88</v>
      </c>
      <c r="H2565" s="91">
        <v>-400.5</v>
      </c>
      <c r="I2565" s="91">
        <v>-1404.038</v>
      </c>
      <c r="J2565" s="90">
        <v>0</v>
      </c>
    </row>
    <row r="2566" spans="1:10">
      <c r="A2566" s="89">
        <v>40597</v>
      </c>
      <c r="B2566" s="90">
        <v>21</v>
      </c>
      <c r="C2566" s="91">
        <v>46400</v>
      </c>
      <c r="D2566" s="92" t="s">
        <v>172</v>
      </c>
      <c r="E2566" s="91">
        <v>46537.872000000003</v>
      </c>
      <c r="F2566" s="91">
        <v>48356.79</v>
      </c>
      <c r="G2566" s="91">
        <v>-19.3</v>
      </c>
      <c r="H2566" s="91">
        <v>-400.7</v>
      </c>
      <c r="I2566" s="91">
        <v>-1224.258</v>
      </c>
      <c r="J2566" s="90">
        <v>0</v>
      </c>
    </row>
    <row r="2567" spans="1:10">
      <c r="A2567" s="89">
        <v>40597</v>
      </c>
      <c r="B2567" s="90">
        <v>22</v>
      </c>
      <c r="C2567" s="91">
        <v>46565</v>
      </c>
      <c r="D2567" s="92" t="s">
        <v>172</v>
      </c>
      <c r="E2567" s="91">
        <v>46638.205999999998</v>
      </c>
      <c r="F2567" s="91">
        <v>48452.023999999998</v>
      </c>
      <c r="G2567" s="91">
        <v>-14.2</v>
      </c>
      <c r="H2567" s="91">
        <v>-400.8</v>
      </c>
      <c r="I2567" s="91">
        <v>-1213.23</v>
      </c>
      <c r="J2567" s="90">
        <v>0</v>
      </c>
    </row>
    <row r="2568" spans="1:10">
      <c r="A2568" s="89">
        <v>40597</v>
      </c>
      <c r="B2568" s="90">
        <v>23</v>
      </c>
      <c r="C2568" s="91">
        <v>46773</v>
      </c>
      <c r="D2568" s="92" t="s">
        <v>172</v>
      </c>
      <c r="E2568" s="91">
        <v>46832.21</v>
      </c>
      <c r="F2568" s="91">
        <v>48278.923999999999</v>
      </c>
      <c r="G2568" s="91">
        <v>-12.32</v>
      </c>
      <c r="H2568" s="91">
        <v>-400.9</v>
      </c>
      <c r="I2568" s="91">
        <v>-979.63</v>
      </c>
      <c r="J2568" s="90">
        <v>0</v>
      </c>
    </row>
    <row r="2569" spans="1:10">
      <c r="A2569" s="89">
        <v>40597</v>
      </c>
      <c r="B2569" s="90">
        <v>24</v>
      </c>
      <c r="C2569" s="91">
        <v>46850</v>
      </c>
      <c r="D2569" s="92" t="s">
        <v>172</v>
      </c>
      <c r="E2569" s="91">
        <v>47111.612000000001</v>
      </c>
      <c r="F2569" s="91">
        <v>48558.686000000002</v>
      </c>
      <c r="G2569" s="91">
        <v>-12.68</v>
      </c>
      <c r="H2569" s="91">
        <v>-401</v>
      </c>
      <c r="I2569" s="91">
        <v>-1035.6780000000001</v>
      </c>
      <c r="J2569" s="90">
        <v>0</v>
      </c>
    </row>
    <row r="2570" spans="1:10">
      <c r="A2570" s="89">
        <v>40597</v>
      </c>
      <c r="B2570" s="90">
        <v>25</v>
      </c>
      <c r="C2570" s="91">
        <v>46957</v>
      </c>
      <c r="D2570" s="92" t="s">
        <v>172</v>
      </c>
      <c r="E2570" s="91">
        <v>47239.563999999998</v>
      </c>
      <c r="F2570" s="91">
        <v>48658.034</v>
      </c>
      <c r="G2570" s="91">
        <v>-10.38</v>
      </c>
      <c r="H2570" s="91">
        <v>-401</v>
      </c>
      <c r="I2570" s="91">
        <v>-1009.474</v>
      </c>
      <c r="J2570" s="90">
        <v>0</v>
      </c>
    </row>
    <row r="2571" spans="1:10">
      <c r="A2571" s="89">
        <v>40597</v>
      </c>
      <c r="B2571" s="90">
        <v>26</v>
      </c>
      <c r="C2571" s="91">
        <v>46709</v>
      </c>
      <c r="D2571" s="92" t="s">
        <v>172</v>
      </c>
      <c r="E2571" s="91">
        <v>46993.982000000004</v>
      </c>
      <c r="F2571" s="91">
        <v>48412.832000000002</v>
      </c>
      <c r="G2571" s="91">
        <v>-10.76</v>
      </c>
      <c r="H2571" s="91">
        <v>-401</v>
      </c>
      <c r="I2571" s="91">
        <v>-1009.676</v>
      </c>
      <c r="J2571" s="90">
        <v>0</v>
      </c>
    </row>
    <row r="2572" spans="1:10">
      <c r="A2572" s="89">
        <v>40597</v>
      </c>
      <c r="B2572" s="90">
        <v>27</v>
      </c>
      <c r="C2572" s="91">
        <v>46380</v>
      </c>
      <c r="D2572" s="92" t="s">
        <v>172</v>
      </c>
      <c r="E2572" s="91">
        <v>46634.23</v>
      </c>
      <c r="F2572" s="91">
        <v>48023.305999999997</v>
      </c>
      <c r="G2572" s="91">
        <v>-8.3000000000000007</v>
      </c>
      <c r="H2572" s="91">
        <v>-401.2</v>
      </c>
      <c r="I2572" s="91">
        <v>-980.2360000000001</v>
      </c>
      <c r="J2572" s="90">
        <v>0</v>
      </c>
    </row>
    <row r="2573" spans="1:10">
      <c r="A2573" s="89">
        <v>40597</v>
      </c>
      <c r="B2573" s="90">
        <v>28</v>
      </c>
      <c r="C2573" s="91">
        <v>46120</v>
      </c>
      <c r="D2573" s="92" t="s">
        <v>172</v>
      </c>
      <c r="E2573" s="91">
        <v>46425.682000000001</v>
      </c>
      <c r="F2573" s="91">
        <v>47814.777999999998</v>
      </c>
      <c r="G2573" s="91">
        <v>-8.32</v>
      </c>
      <c r="H2573" s="91">
        <v>-401.1</v>
      </c>
      <c r="I2573" s="91">
        <v>-974.16600000000005</v>
      </c>
      <c r="J2573" s="90">
        <v>0</v>
      </c>
    </row>
    <row r="2574" spans="1:10">
      <c r="A2574" s="89">
        <v>40597</v>
      </c>
      <c r="B2574" s="90">
        <v>29</v>
      </c>
      <c r="C2574" s="91">
        <v>46049</v>
      </c>
      <c r="D2574" s="92" t="s">
        <v>172</v>
      </c>
      <c r="E2574" s="91">
        <v>46395.712</v>
      </c>
      <c r="F2574" s="91">
        <v>47815.06</v>
      </c>
      <c r="G2574" s="91">
        <v>-8.2200000000000006</v>
      </c>
      <c r="H2574" s="91">
        <v>-401.2</v>
      </c>
      <c r="I2574" s="91">
        <v>-1004.3140000000001</v>
      </c>
      <c r="J2574" s="90">
        <v>0</v>
      </c>
    </row>
    <row r="2575" spans="1:10">
      <c r="A2575" s="89">
        <v>40597</v>
      </c>
      <c r="B2575" s="90">
        <v>30</v>
      </c>
      <c r="C2575" s="91">
        <v>45593</v>
      </c>
      <c r="D2575" s="92" t="s">
        <v>172</v>
      </c>
      <c r="E2575" s="91">
        <v>46062.95</v>
      </c>
      <c r="F2575" s="91">
        <v>47482.417999999998</v>
      </c>
      <c r="G2575" s="91">
        <v>-8.34</v>
      </c>
      <c r="H2575" s="91">
        <v>-401</v>
      </c>
      <c r="I2575" s="91">
        <v>-1004.1120000000001</v>
      </c>
      <c r="J2575" s="90">
        <v>0</v>
      </c>
    </row>
    <row r="2576" spans="1:10">
      <c r="A2576" s="89">
        <v>40597</v>
      </c>
      <c r="B2576" s="90">
        <v>31</v>
      </c>
      <c r="C2576" s="91">
        <v>45583</v>
      </c>
      <c r="D2576" s="92" t="s">
        <v>172</v>
      </c>
      <c r="E2576" s="91">
        <v>45965.82</v>
      </c>
      <c r="F2576" s="91">
        <v>47282.557999999997</v>
      </c>
      <c r="G2576" s="91">
        <v>-8.2200000000000006</v>
      </c>
      <c r="H2576" s="91">
        <v>-446.9</v>
      </c>
      <c r="I2576" s="91">
        <v>-858.02200000000005</v>
      </c>
      <c r="J2576" s="90">
        <v>0</v>
      </c>
    </row>
    <row r="2577" spans="1:10">
      <c r="A2577" s="89">
        <v>40597</v>
      </c>
      <c r="B2577" s="90">
        <v>32</v>
      </c>
      <c r="C2577" s="91">
        <v>45754</v>
      </c>
      <c r="D2577" s="92" t="s">
        <v>172</v>
      </c>
      <c r="E2577" s="91">
        <v>46091.302000000003</v>
      </c>
      <c r="F2577" s="91">
        <v>47412.082000000002</v>
      </c>
      <c r="G2577" s="91">
        <v>-8.24</v>
      </c>
      <c r="H2577" s="91">
        <v>-451.2</v>
      </c>
      <c r="I2577" s="91">
        <v>-854.28</v>
      </c>
      <c r="J2577" s="90">
        <v>0</v>
      </c>
    </row>
    <row r="2578" spans="1:10">
      <c r="A2578" s="89">
        <v>40597</v>
      </c>
      <c r="B2578" s="90">
        <v>33</v>
      </c>
      <c r="C2578" s="91">
        <v>46041</v>
      </c>
      <c r="D2578" s="92" t="s">
        <v>172</v>
      </c>
      <c r="E2578" s="91">
        <v>46386.18</v>
      </c>
      <c r="F2578" s="91">
        <v>47875.19</v>
      </c>
      <c r="G2578" s="91">
        <v>-9.5399999999999991</v>
      </c>
      <c r="H2578" s="91">
        <v>-451</v>
      </c>
      <c r="I2578" s="91">
        <v>-726.09800000000007</v>
      </c>
      <c r="J2578" s="90">
        <v>0</v>
      </c>
    </row>
    <row r="2579" spans="1:10">
      <c r="A2579" s="89">
        <v>40597</v>
      </c>
      <c r="B2579" s="90">
        <v>34</v>
      </c>
      <c r="C2579" s="91">
        <v>46781</v>
      </c>
      <c r="D2579" s="92" t="s">
        <v>172</v>
      </c>
      <c r="E2579" s="91">
        <v>47106.858</v>
      </c>
      <c r="F2579" s="91">
        <v>48601.987999999998</v>
      </c>
      <c r="G2579" s="91">
        <v>-14.16</v>
      </c>
      <c r="H2579" s="91">
        <v>-451.2</v>
      </c>
      <c r="I2579" s="91">
        <v>-391.05200000000002</v>
      </c>
      <c r="J2579" s="90">
        <v>0</v>
      </c>
    </row>
    <row r="2580" spans="1:10">
      <c r="A2580" s="89">
        <v>40597</v>
      </c>
      <c r="B2580" s="90">
        <v>35</v>
      </c>
      <c r="C2580" s="91">
        <v>48234</v>
      </c>
      <c r="D2580" s="92" t="s">
        <v>172</v>
      </c>
      <c r="E2580" s="91">
        <v>48489.548000000003</v>
      </c>
      <c r="F2580" s="91">
        <v>48950.512000000002</v>
      </c>
      <c r="G2580" s="91">
        <v>-12.08</v>
      </c>
      <c r="H2580" s="91">
        <v>-450.8</v>
      </c>
      <c r="I2580" s="91">
        <v>1204.6380000000001</v>
      </c>
      <c r="J2580" s="90">
        <v>0</v>
      </c>
    </row>
    <row r="2581" spans="1:10">
      <c r="A2581" s="89">
        <v>40597</v>
      </c>
      <c r="B2581" s="90">
        <v>36</v>
      </c>
      <c r="C2581" s="91">
        <v>49714</v>
      </c>
      <c r="D2581" s="92" t="s">
        <v>172</v>
      </c>
      <c r="E2581" s="91">
        <v>50019.803999999996</v>
      </c>
      <c r="F2581" s="91">
        <v>50484.548000000003</v>
      </c>
      <c r="G2581" s="91">
        <v>-8.2200000000000006</v>
      </c>
      <c r="H2581" s="91">
        <v>-451</v>
      </c>
      <c r="I2581" s="91">
        <v>1333.9080000000001</v>
      </c>
      <c r="J2581" s="90">
        <v>0</v>
      </c>
    </row>
    <row r="2582" spans="1:10">
      <c r="A2582" s="89">
        <v>40597</v>
      </c>
      <c r="B2582" s="90">
        <v>37</v>
      </c>
      <c r="C2582" s="91">
        <v>50460</v>
      </c>
      <c r="D2582" s="92" t="s">
        <v>172</v>
      </c>
      <c r="E2582" s="91">
        <v>50735.088000000003</v>
      </c>
      <c r="F2582" s="91">
        <v>51201.892</v>
      </c>
      <c r="G2582" s="91">
        <v>-9.02</v>
      </c>
      <c r="H2582" s="91">
        <v>-451</v>
      </c>
      <c r="I2582" s="91">
        <v>1452.8</v>
      </c>
      <c r="J2582" s="90">
        <v>0</v>
      </c>
    </row>
    <row r="2583" spans="1:10">
      <c r="A2583" s="89">
        <v>40597</v>
      </c>
      <c r="B2583" s="90">
        <v>38</v>
      </c>
      <c r="C2583" s="91">
        <v>49855</v>
      </c>
      <c r="D2583" s="92" t="s">
        <v>172</v>
      </c>
      <c r="E2583" s="91">
        <v>50139.834000000003</v>
      </c>
      <c r="F2583" s="91">
        <v>50598.158000000003</v>
      </c>
      <c r="G2583" s="91">
        <v>-3.9</v>
      </c>
      <c r="H2583" s="91">
        <v>-450.8</v>
      </c>
      <c r="I2583" s="91">
        <v>1336.874</v>
      </c>
      <c r="J2583" s="90">
        <v>0</v>
      </c>
    </row>
    <row r="2584" spans="1:10">
      <c r="A2584" s="89">
        <v>40597</v>
      </c>
      <c r="B2584" s="90">
        <v>39</v>
      </c>
      <c r="C2584" s="91">
        <v>48876</v>
      </c>
      <c r="D2584" s="92" t="s">
        <v>172</v>
      </c>
      <c r="E2584" s="91">
        <v>49161.794000000002</v>
      </c>
      <c r="F2584" s="91">
        <v>49618.237999999998</v>
      </c>
      <c r="G2584" s="91">
        <v>-4.7</v>
      </c>
      <c r="H2584" s="91">
        <v>-450.8</v>
      </c>
      <c r="I2584" s="91">
        <v>192.40800000000002</v>
      </c>
      <c r="J2584" s="90">
        <v>0</v>
      </c>
    </row>
    <row r="2585" spans="1:10">
      <c r="A2585" s="89">
        <v>40597</v>
      </c>
      <c r="B2585" s="90">
        <v>40</v>
      </c>
      <c r="C2585" s="91">
        <v>47676</v>
      </c>
      <c r="D2585" s="92" t="s">
        <v>172</v>
      </c>
      <c r="E2585" s="91">
        <v>47978.232000000004</v>
      </c>
      <c r="F2585" s="91">
        <v>48439.616000000002</v>
      </c>
      <c r="G2585" s="91">
        <v>-12.52</v>
      </c>
      <c r="H2585" s="91">
        <v>-450.9</v>
      </c>
      <c r="I2585" s="91">
        <v>185.83600000000001</v>
      </c>
      <c r="J2585" s="90">
        <v>0</v>
      </c>
    </row>
    <row r="2586" spans="1:10">
      <c r="A2586" s="89">
        <v>40597</v>
      </c>
      <c r="B2586" s="90">
        <v>41</v>
      </c>
      <c r="C2586" s="91">
        <v>46049</v>
      </c>
      <c r="D2586" s="92" t="s">
        <v>172</v>
      </c>
      <c r="E2586" s="91">
        <v>46313.095999999998</v>
      </c>
      <c r="F2586" s="91">
        <v>46775.796000000002</v>
      </c>
      <c r="G2586" s="91">
        <v>-11.24</v>
      </c>
      <c r="H2586" s="91">
        <v>-450.9</v>
      </c>
      <c r="I2586" s="91">
        <v>78.602000000000004</v>
      </c>
      <c r="J2586" s="90">
        <v>0</v>
      </c>
    </row>
    <row r="2587" spans="1:10">
      <c r="A2587" s="89">
        <v>40597</v>
      </c>
      <c r="B2587" s="90">
        <v>42</v>
      </c>
      <c r="C2587" s="91">
        <v>44383</v>
      </c>
      <c r="D2587" s="92" t="s">
        <v>172</v>
      </c>
      <c r="E2587" s="91">
        <v>44607.351999999999</v>
      </c>
      <c r="F2587" s="91">
        <v>45070.552000000003</v>
      </c>
      <c r="G2587" s="91">
        <v>-11.3</v>
      </c>
      <c r="H2587" s="91">
        <v>-450.9</v>
      </c>
      <c r="I2587" s="91">
        <v>82.725999999999999</v>
      </c>
      <c r="J2587" s="90">
        <v>0</v>
      </c>
    </row>
    <row r="2588" spans="1:10">
      <c r="A2588" s="89">
        <v>40597</v>
      </c>
      <c r="B2588" s="90">
        <v>43</v>
      </c>
      <c r="C2588" s="91">
        <v>42708</v>
      </c>
      <c r="D2588" s="92" t="s">
        <v>172</v>
      </c>
      <c r="E2588" s="91">
        <v>42871.936000000002</v>
      </c>
      <c r="F2588" s="91">
        <v>43333.32</v>
      </c>
      <c r="G2588" s="91">
        <v>-8.48</v>
      </c>
      <c r="H2588" s="91">
        <v>-450.9</v>
      </c>
      <c r="I2588" s="91">
        <v>567.77800000000002</v>
      </c>
      <c r="J2588" s="90">
        <v>0</v>
      </c>
    </row>
    <row r="2589" spans="1:10">
      <c r="A2589" s="89">
        <v>40597</v>
      </c>
      <c r="B2589" s="90">
        <v>44</v>
      </c>
      <c r="C2589" s="91">
        <v>40667</v>
      </c>
      <c r="D2589" s="92" t="s">
        <v>172</v>
      </c>
      <c r="E2589" s="91">
        <v>40946.019999999997</v>
      </c>
      <c r="F2589" s="91">
        <v>41410.303999999996</v>
      </c>
      <c r="G2589" s="91">
        <v>-15.74</v>
      </c>
      <c r="H2589" s="91">
        <v>-451</v>
      </c>
      <c r="I2589" s="91">
        <v>652.67399999999998</v>
      </c>
      <c r="J2589" s="90">
        <v>0</v>
      </c>
    </row>
    <row r="2590" spans="1:10">
      <c r="A2590" s="89">
        <v>40597</v>
      </c>
      <c r="B2590" s="90">
        <v>45</v>
      </c>
      <c r="C2590" s="91">
        <v>38499</v>
      </c>
      <c r="D2590" s="92" t="s">
        <v>172</v>
      </c>
      <c r="E2590" s="91">
        <v>38746.862000000001</v>
      </c>
      <c r="F2590" s="91">
        <v>39210.162000000004</v>
      </c>
      <c r="G2590" s="91">
        <v>-9.8800000000000008</v>
      </c>
      <c r="H2590" s="91">
        <v>-450.9</v>
      </c>
      <c r="I2590" s="91">
        <v>160.994</v>
      </c>
      <c r="J2590" s="90">
        <v>0</v>
      </c>
    </row>
    <row r="2591" spans="1:10">
      <c r="A2591" s="89">
        <v>40597</v>
      </c>
      <c r="B2591" s="90">
        <v>46</v>
      </c>
      <c r="C2591" s="91">
        <v>36575</v>
      </c>
      <c r="D2591" s="92" t="s">
        <v>172</v>
      </c>
      <c r="E2591" s="91">
        <v>36832.86</v>
      </c>
      <c r="F2591" s="91">
        <v>37305.502</v>
      </c>
      <c r="G2591" s="91">
        <v>-28.12</v>
      </c>
      <c r="H2591" s="91">
        <v>-447</v>
      </c>
      <c r="I2591" s="91">
        <v>160.89600000000002</v>
      </c>
      <c r="J2591" s="90">
        <v>0</v>
      </c>
    </row>
    <row r="2592" spans="1:10">
      <c r="A2592" s="89">
        <v>40597</v>
      </c>
      <c r="B2592" s="90">
        <v>47</v>
      </c>
      <c r="C2592" s="91">
        <v>34471</v>
      </c>
      <c r="D2592" s="92" t="s">
        <v>172</v>
      </c>
      <c r="E2592" s="91">
        <v>34753.85</v>
      </c>
      <c r="F2592" s="91">
        <v>35924.248</v>
      </c>
      <c r="G2592" s="91">
        <v>-769.2</v>
      </c>
      <c r="H2592" s="91">
        <v>-400.7</v>
      </c>
      <c r="I2592" s="91">
        <v>196.77</v>
      </c>
      <c r="J2592" s="90">
        <v>0</v>
      </c>
    </row>
    <row r="2593" spans="1:10">
      <c r="A2593" s="89">
        <v>40597</v>
      </c>
      <c r="B2593" s="90">
        <v>48</v>
      </c>
      <c r="C2593" s="91">
        <v>33246</v>
      </c>
      <c r="D2593" s="92" t="s">
        <v>172</v>
      </c>
      <c r="E2593" s="91">
        <v>33487.212</v>
      </c>
      <c r="F2593" s="91">
        <v>34792.654000000002</v>
      </c>
      <c r="G2593" s="91">
        <v>-929.66</v>
      </c>
      <c r="H2593" s="91">
        <v>-376.8</v>
      </c>
      <c r="I2593" s="91">
        <v>196.87</v>
      </c>
      <c r="J2593" s="90">
        <v>0</v>
      </c>
    </row>
    <row r="2594" spans="1:10">
      <c r="A2594" s="89">
        <v>40598</v>
      </c>
      <c r="B2594" s="90">
        <v>1</v>
      </c>
      <c r="C2594" s="91">
        <v>33683</v>
      </c>
      <c r="D2594" s="92" t="s">
        <v>172</v>
      </c>
      <c r="E2594" s="91">
        <v>33916.273999999998</v>
      </c>
      <c r="F2594" s="91">
        <v>35110.705999999998</v>
      </c>
      <c r="G2594" s="91">
        <v>-959.98</v>
      </c>
      <c r="H2594" s="91">
        <v>-276.3</v>
      </c>
      <c r="I2594" s="91">
        <v>216.63600000000002</v>
      </c>
      <c r="J2594" s="90">
        <v>0</v>
      </c>
    </row>
    <row r="2595" spans="1:10">
      <c r="A2595" s="89">
        <v>40598</v>
      </c>
      <c r="B2595" s="90">
        <v>2</v>
      </c>
      <c r="C2595" s="91">
        <v>33694</v>
      </c>
      <c r="D2595" s="92" t="s">
        <v>172</v>
      </c>
      <c r="E2595" s="91">
        <v>33867.49</v>
      </c>
      <c r="F2595" s="91">
        <v>35101.733999999997</v>
      </c>
      <c r="G2595" s="91">
        <v>-1119.82</v>
      </c>
      <c r="H2595" s="91">
        <v>-135.69999999999999</v>
      </c>
      <c r="I2595" s="91">
        <v>216.042</v>
      </c>
      <c r="J2595" s="90">
        <v>0</v>
      </c>
    </row>
    <row r="2596" spans="1:10">
      <c r="A2596" s="89">
        <v>40598</v>
      </c>
      <c r="B2596" s="90">
        <v>3</v>
      </c>
      <c r="C2596" s="91">
        <v>33216</v>
      </c>
      <c r="D2596" s="92" t="s">
        <v>172</v>
      </c>
      <c r="E2596" s="91">
        <v>33424.339999999997</v>
      </c>
      <c r="F2596" s="91">
        <v>34822.684000000001</v>
      </c>
      <c r="G2596" s="91">
        <v>-1283.92</v>
      </c>
      <c r="H2596" s="91">
        <v>-114.3</v>
      </c>
      <c r="I2596" s="91">
        <v>724.02800000000002</v>
      </c>
      <c r="J2596" s="90">
        <v>0</v>
      </c>
    </row>
    <row r="2597" spans="1:10">
      <c r="A2597" s="89">
        <v>40598</v>
      </c>
      <c r="B2597" s="90">
        <v>4</v>
      </c>
      <c r="C2597" s="91">
        <v>32291</v>
      </c>
      <c r="D2597" s="92" t="s">
        <v>172</v>
      </c>
      <c r="E2597" s="91">
        <v>32564.585999999999</v>
      </c>
      <c r="F2597" s="91">
        <v>33961.53</v>
      </c>
      <c r="G2597" s="91">
        <v>-1365.32</v>
      </c>
      <c r="H2597" s="91">
        <v>-114.3</v>
      </c>
      <c r="I2597" s="91">
        <v>738.26</v>
      </c>
      <c r="J2597" s="90">
        <v>0</v>
      </c>
    </row>
    <row r="2598" spans="1:10">
      <c r="A2598" s="89">
        <v>40598</v>
      </c>
      <c r="B2598" s="90">
        <v>5</v>
      </c>
      <c r="C2598" s="91">
        <v>31895</v>
      </c>
      <c r="D2598" s="92" t="s">
        <v>172</v>
      </c>
      <c r="E2598" s="91">
        <v>32128.657999999999</v>
      </c>
      <c r="F2598" s="91">
        <v>33575.241999999998</v>
      </c>
      <c r="G2598" s="91">
        <v>-1332.16</v>
      </c>
      <c r="H2598" s="91">
        <v>-114.4</v>
      </c>
      <c r="I2598" s="91">
        <v>269.11400000000003</v>
      </c>
      <c r="J2598" s="90">
        <v>0</v>
      </c>
    </row>
    <row r="2599" spans="1:10">
      <c r="A2599" s="89">
        <v>40598</v>
      </c>
      <c r="B2599" s="90">
        <v>6</v>
      </c>
      <c r="C2599" s="91">
        <v>31688</v>
      </c>
      <c r="D2599" s="92" t="s">
        <v>172</v>
      </c>
      <c r="E2599" s="91">
        <v>31963.03</v>
      </c>
      <c r="F2599" s="91">
        <v>33546.014000000003</v>
      </c>
      <c r="G2599" s="91">
        <v>-1468.56</v>
      </c>
      <c r="H2599" s="91">
        <v>-114.3</v>
      </c>
      <c r="I2599" s="91">
        <v>268.81800000000004</v>
      </c>
      <c r="J2599" s="90">
        <v>0</v>
      </c>
    </row>
    <row r="2600" spans="1:10">
      <c r="A2600" s="89">
        <v>40598</v>
      </c>
      <c r="B2600" s="90">
        <v>7</v>
      </c>
      <c r="C2600" s="91">
        <v>30906</v>
      </c>
      <c r="D2600" s="92" t="s">
        <v>172</v>
      </c>
      <c r="E2600" s="91">
        <v>31260.436000000002</v>
      </c>
      <c r="F2600" s="91">
        <v>32941.279999999999</v>
      </c>
      <c r="G2600" s="91">
        <v>-1566.42</v>
      </c>
      <c r="H2600" s="91">
        <v>-114.3</v>
      </c>
      <c r="I2600" s="91">
        <v>249.25</v>
      </c>
      <c r="J2600" s="90">
        <v>0</v>
      </c>
    </row>
    <row r="2601" spans="1:10">
      <c r="A2601" s="89">
        <v>40598</v>
      </c>
      <c r="B2601" s="90">
        <v>8</v>
      </c>
      <c r="C2601" s="91">
        <v>30132</v>
      </c>
      <c r="D2601" s="92" t="s">
        <v>172</v>
      </c>
      <c r="E2601" s="91">
        <v>30455.635999999999</v>
      </c>
      <c r="F2601" s="91">
        <v>32229.1</v>
      </c>
      <c r="G2601" s="91">
        <v>-1659.04</v>
      </c>
      <c r="H2601" s="91">
        <v>-114.3</v>
      </c>
      <c r="I2601" s="91">
        <v>248.85400000000001</v>
      </c>
      <c r="J2601" s="90">
        <v>0</v>
      </c>
    </row>
    <row r="2602" spans="1:10">
      <c r="A2602" s="89">
        <v>40598</v>
      </c>
      <c r="B2602" s="90">
        <v>9</v>
      </c>
      <c r="C2602" s="91">
        <v>29575</v>
      </c>
      <c r="D2602" s="92" t="s">
        <v>172</v>
      </c>
      <c r="E2602" s="91">
        <v>29906.54</v>
      </c>
      <c r="F2602" s="91">
        <v>31671.844000000001</v>
      </c>
      <c r="G2602" s="91">
        <v>-1650.88</v>
      </c>
      <c r="H2602" s="91">
        <v>-114.3</v>
      </c>
      <c r="I2602" s="91">
        <v>469.74</v>
      </c>
      <c r="J2602" s="90">
        <v>0</v>
      </c>
    </row>
    <row r="2603" spans="1:10">
      <c r="A2603" s="89">
        <v>40598</v>
      </c>
      <c r="B2603" s="90">
        <v>10</v>
      </c>
      <c r="C2603" s="91">
        <v>29468</v>
      </c>
      <c r="D2603" s="92" t="s">
        <v>172</v>
      </c>
      <c r="E2603" s="91">
        <v>29773.394</v>
      </c>
      <c r="F2603" s="91">
        <v>31641.258000000002</v>
      </c>
      <c r="G2603" s="91">
        <v>-1753.44</v>
      </c>
      <c r="H2603" s="91">
        <v>-114.3</v>
      </c>
      <c r="I2603" s="91">
        <v>206.19</v>
      </c>
      <c r="J2603" s="90">
        <v>0</v>
      </c>
    </row>
    <row r="2604" spans="1:10">
      <c r="A2604" s="89">
        <v>40598</v>
      </c>
      <c r="B2604" s="90">
        <v>11</v>
      </c>
      <c r="C2604" s="91">
        <v>29793</v>
      </c>
      <c r="D2604" s="92" t="s">
        <v>172</v>
      </c>
      <c r="E2604" s="91">
        <v>30139.846000000001</v>
      </c>
      <c r="F2604" s="91">
        <v>33072.124000000003</v>
      </c>
      <c r="G2604" s="91">
        <v>-1300.3</v>
      </c>
      <c r="H2604" s="91">
        <v>-114.3</v>
      </c>
      <c r="I2604" s="91">
        <v>-1380.6660000000002</v>
      </c>
      <c r="J2604" s="90">
        <v>0</v>
      </c>
    </row>
    <row r="2605" spans="1:10">
      <c r="A2605" s="89">
        <v>40598</v>
      </c>
      <c r="B2605" s="90">
        <v>12</v>
      </c>
      <c r="C2605" s="91">
        <v>30802</v>
      </c>
      <c r="D2605" s="92" t="s">
        <v>172</v>
      </c>
      <c r="E2605" s="91">
        <v>31185.288</v>
      </c>
      <c r="F2605" s="91">
        <v>33776.152000000002</v>
      </c>
      <c r="G2605" s="91">
        <v>-961.02</v>
      </c>
      <c r="H2605" s="91">
        <v>-114.3</v>
      </c>
      <c r="I2605" s="91">
        <v>-1513.3</v>
      </c>
      <c r="J2605" s="90">
        <v>0</v>
      </c>
    </row>
    <row r="2606" spans="1:10">
      <c r="A2606" s="89">
        <v>40598</v>
      </c>
      <c r="B2606" s="90">
        <v>13</v>
      </c>
      <c r="C2606" s="91">
        <v>33480</v>
      </c>
      <c r="D2606" s="92" t="s">
        <v>172</v>
      </c>
      <c r="E2606" s="91">
        <v>33919.660000000003</v>
      </c>
      <c r="F2606" s="91">
        <v>35814.377999999997</v>
      </c>
      <c r="G2606" s="91">
        <v>-268.77999999999997</v>
      </c>
      <c r="H2606" s="91">
        <v>-114.3</v>
      </c>
      <c r="I2606" s="91">
        <v>-1513.402</v>
      </c>
      <c r="J2606" s="90">
        <v>0</v>
      </c>
    </row>
    <row r="2607" spans="1:10">
      <c r="A2607" s="89">
        <v>40598</v>
      </c>
      <c r="B2607" s="90">
        <v>14</v>
      </c>
      <c r="C2607" s="91">
        <v>35953</v>
      </c>
      <c r="D2607" s="92" t="s">
        <v>172</v>
      </c>
      <c r="E2607" s="91">
        <v>36368.080000000002</v>
      </c>
      <c r="F2607" s="91">
        <v>38009.858</v>
      </c>
      <c r="G2607" s="91">
        <v>-9.8000000000000007</v>
      </c>
      <c r="H2607" s="91">
        <v>-114.3</v>
      </c>
      <c r="I2607" s="91">
        <v>-1513.2</v>
      </c>
      <c r="J2607" s="90">
        <v>0</v>
      </c>
    </row>
    <row r="2608" spans="1:10">
      <c r="A2608" s="89">
        <v>40598</v>
      </c>
      <c r="B2608" s="90">
        <v>15</v>
      </c>
      <c r="C2608" s="91">
        <v>38343</v>
      </c>
      <c r="D2608" s="92" t="s">
        <v>172</v>
      </c>
      <c r="E2608" s="91">
        <v>38812.521999999997</v>
      </c>
      <c r="F2608" s="91">
        <v>40458.400000000001</v>
      </c>
      <c r="G2608" s="91">
        <v>-13.9</v>
      </c>
      <c r="H2608" s="91">
        <v>-114.2</v>
      </c>
      <c r="I2608" s="91">
        <v>-1513.402</v>
      </c>
      <c r="J2608" s="90">
        <v>0</v>
      </c>
    </row>
    <row r="2609" spans="1:10">
      <c r="A2609" s="89">
        <v>40598</v>
      </c>
      <c r="B2609" s="90">
        <v>16</v>
      </c>
      <c r="C2609" s="91">
        <v>39739</v>
      </c>
      <c r="D2609" s="92" t="s">
        <v>172</v>
      </c>
      <c r="E2609" s="91">
        <v>40311.724000000002</v>
      </c>
      <c r="F2609" s="91">
        <v>41954.521999999997</v>
      </c>
      <c r="G2609" s="91">
        <v>-10.82</v>
      </c>
      <c r="H2609" s="91">
        <v>-114.3</v>
      </c>
      <c r="I2609" s="91">
        <v>-1513.402</v>
      </c>
      <c r="J2609" s="90">
        <v>0</v>
      </c>
    </row>
    <row r="2610" spans="1:10">
      <c r="A2610" s="89">
        <v>40598</v>
      </c>
      <c r="B2610" s="90">
        <v>17</v>
      </c>
      <c r="C2610" s="91">
        <v>41805</v>
      </c>
      <c r="D2610" s="92" t="s">
        <v>172</v>
      </c>
      <c r="E2610" s="91">
        <v>42218.262000000002</v>
      </c>
      <c r="F2610" s="91">
        <v>43860.36</v>
      </c>
      <c r="G2610" s="91">
        <v>-10.119999999999999</v>
      </c>
      <c r="H2610" s="91">
        <v>-114.1</v>
      </c>
      <c r="I2610" s="91">
        <v>-1513.5040000000001</v>
      </c>
      <c r="J2610" s="90">
        <v>-0.4</v>
      </c>
    </row>
    <row r="2611" spans="1:10">
      <c r="A2611" s="89">
        <v>40598</v>
      </c>
      <c r="B2611" s="90">
        <v>18</v>
      </c>
      <c r="C2611" s="91">
        <v>42929</v>
      </c>
      <c r="D2611" s="92" t="s">
        <v>172</v>
      </c>
      <c r="E2611" s="91">
        <v>43294.913999999997</v>
      </c>
      <c r="F2611" s="91">
        <v>44995.112000000001</v>
      </c>
      <c r="G2611" s="91">
        <v>-9.9600000000000009</v>
      </c>
      <c r="H2611" s="91">
        <v>-173.1</v>
      </c>
      <c r="I2611" s="91">
        <v>-1513.5040000000001</v>
      </c>
      <c r="J2611" s="90">
        <v>0</v>
      </c>
    </row>
    <row r="2612" spans="1:10">
      <c r="A2612" s="89">
        <v>40598</v>
      </c>
      <c r="B2612" s="90">
        <v>19</v>
      </c>
      <c r="C2612" s="91">
        <v>43928</v>
      </c>
      <c r="D2612" s="92" t="s">
        <v>172</v>
      </c>
      <c r="E2612" s="91">
        <v>44308.493999999999</v>
      </c>
      <c r="F2612" s="91">
        <v>46161.66</v>
      </c>
      <c r="G2612" s="91">
        <v>-10</v>
      </c>
      <c r="H2612" s="91">
        <v>-319.7</v>
      </c>
      <c r="I2612" s="91">
        <v>-1391.39</v>
      </c>
      <c r="J2612" s="90">
        <v>-126.8</v>
      </c>
    </row>
    <row r="2613" spans="1:10">
      <c r="A2613" s="89">
        <v>40598</v>
      </c>
      <c r="B2613" s="90">
        <v>20</v>
      </c>
      <c r="C2613" s="91">
        <v>44231</v>
      </c>
      <c r="D2613" s="92" t="s">
        <v>172</v>
      </c>
      <c r="E2613" s="91">
        <v>44612.743999999999</v>
      </c>
      <c r="F2613" s="91">
        <v>46571.17</v>
      </c>
      <c r="G2613" s="91">
        <v>-7.96</v>
      </c>
      <c r="H2613" s="91">
        <v>-400.6</v>
      </c>
      <c r="I2613" s="91">
        <v>-1394.4260000000002</v>
      </c>
      <c r="J2613" s="90">
        <v>-151.6</v>
      </c>
    </row>
    <row r="2614" spans="1:10">
      <c r="A2614" s="89">
        <v>40598</v>
      </c>
      <c r="B2614" s="90">
        <v>21</v>
      </c>
      <c r="C2614" s="91">
        <v>44199</v>
      </c>
      <c r="D2614" s="92" t="s">
        <v>172</v>
      </c>
      <c r="E2614" s="91">
        <v>44549.826000000001</v>
      </c>
      <c r="F2614" s="91">
        <v>46785.627999999997</v>
      </c>
      <c r="G2614" s="91">
        <v>-9.76</v>
      </c>
      <c r="H2614" s="91">
        <v>-400.7</v>
      </c>
      <c r="I2614" s="91">
        <v>-1436.816</v>
      </c>
      <c r="J2614" s="90">
        <v>-383.6</v>
      </c>
    </row>
    <row r="2615" spans="1:10">
      <c r="A2615" s="89">
        <v>40598</v>
      </c>
      <c r="B2615" s="90">
        <v>22</v>
      </c>
      <c r="C2615" s="91">
        <v>44060</v>
      </c>
      <c r="D2615" s="92" t="s">
        <v>172</v>
      </c>
      <c r="E2615" s="91">
        <v>44454.224000000002</v>
      </c>
      <c r="F2615" s="91">
        <v>46768.106</v>
      </c>
      <c r="G2615" s="91">
        <v>-9.84</v>
      </c>
      <c r="H2615" s="91">
        <v>-400.8</v>
      </c>
      <c r="I2615" s="91">
        <v>-1435.5020000000002</v>
      </c>
      <c r="J2615" s="90">
        <v>-458.8</v>
      </c>
    </row>
    <row r="2616" spans="1:10">
      <c r="A2616" s="89">
        <v>40598</v>
      </c>
      <c r="B2616" s="90">
        <v>23</v>
      </c>
      <c r="C2616" s="91">
        <v>44098</v>
      </c>
      <c r="D2616" s="92" t="s">
        <v>172</v>
      </c>
      <c r="E2616" s="91">
        <v>44570.332000000002</v>
      </c>
      <c r="F2616" s="91">
        <v>46742.811999999998</v>
      </c>
      <c r="G2616" s="91">
        <v>-9.52</v>
      </c>
      <c r="H2616" s="91">
        <v>-400.8</v>
      </c>
      <c r="I2616" s="91">
        <v>-1258.8579999999999</v>
      </c>
      <c r="J2616" s="90">
        <v>-497.6</v>
      </c>
    </row>
    <row r="2617" spans="1:10">
      <c r="A2617" s="89">
        <v>40598</v>
      </c>
      <c r="B2617" s="90">
        <v>24</v>
      </c>
      <c r="C2617" s="91">
        <v>44154</v>
      </c>
      <c r="D2617" s="92" t="s">
        <v>172</v>
      </c>
      <c r="E2617" s="91">
        <v>44599.472000000002</v>
      </c>
      <c r="F2617" s="91">
        <v>46783.432000000001</v>
      </c>
      <c r="G2617" s="91">
        <v>-8</v>
      </c>
      <c r="H2617" s="91">
        <v>-400.8</v>
      </c>
      <c r="I2617" s="91">
        <v>-1258.3520000000001</v>
      </c>
      <c r="J2617" s="90">
        <v>-510.4</v>
      </c>
    </row>
    <row r="2618" spans="1:10">
      <c r="A2618" s="89">
        <v>40598</v>
      </c>
      <c r="B2618" s="90">
        <v>25</v>
      </c>
      <c r="C2618" s="91">
        <v>44044</v>
      </c>
      <c r="D2618" s="92" t="s">
        <v>172</v>
      </c>
      <c r="E2618" s="91">
        <v>44503.408000000003</v>
      </c>
      <c r="F2618" s="91">
        <v>46613.412000000004</v>
      </c>
      <c r="G2618" s="91">
        <v>-7.9</v>
      </c>
      <c r="H2618" s="91">
        <v>-400.9</v>
      </c>
      <c r="I2618" s="91">
        <v>-1184.904</v>
      </c>
      <c r="J2618" s="90">
        <v>-510.8</v>
      </c>
    </row>
    <row r="2619" spans="1:10">
      <c r="A2619" s="89">
        <v>40598</v>
      </c>
      <c r="B2619" s="90">
        <v>26</v>
      </c>
      <c r="C2619" s="91">
        <v>43594</v>
      </c>
      <c r="D2619" s="92" t="s">
        <v>172</v>
      </c>
      <c r="E2619" s="91">
        <v>43979.455999999998</v>
      </c>
      <c r="F2619" s="91">
        <v>46089.760000000002</v>
      </c>
      <c r="G2619" s="91">
        <v>-8.1999999999999993</v>
      </c>
      <c r="H2619" s="91">
        <v>-400.9</v>
      </c>
      <c r="I2619" s="91">
        <v>-1186.42</v>
      </c>
      <c r="J2619" s="90">
        <v>-510.4</v>
      </c>
    </row>
    <row r="2620" spans="1:10">
      <c r="A2620" s="89">
        <v>40598</v>
      </c>
      <c r="B2620" s="90">
        <v>27</v>
      </c>
      <c r="C2620" s="91">
        <v>43165</v>
      </c>
      <c r="D2620" s="92" t="s">
        <v>172</v>
      </c>
      <c r="E2620" s="91">
        <v>43453.17</v>
      </c>
      <c r="F2620" s="91">
        <v>45846.572</v>
      </c>
      <c r="G2620" s="91">
        <v>-8.02</v>
      </c>
      <c r="H2620" s="91">
        <v>-401</v>
      </c>
      <c r="I2620" s="91">
        <v>-1465.75</v>
      </c>
      <c r="J2620" s="90">
        <v>-510.8</v>
      </c>
    </row>
    <row r="2621" spans="1:10">
      <c r="A2621" s="89">
        <v>40598</v>
      </c>
      <c r="B2621" s="90">
        <v>28</v>
      </c>
      <c r="C2621" s="91">
        <v>42723</v>
      </c>
      <c r="D2621" s="92" t="s">
        <v>172</v>
      </c>
      <c r="E2621" s="91">
        <v>43019.16</v>
      </c>
      <c r="F2621" s="91">
        <v>45412.442000000003</v>
      </c>
      <c r="G2621" s="91">
        <v>-7.9</v>
      </c>
      <c r="H2621" s="91">
        <v>-401</v>
      </c>
      <c r="I2621" s="91">
        <v>-1465.0420000000001</v>
      </c>
      <c r="J2621" s="90">
        <v>-510.4</v>
      </c>
    </row>
    <row r="2622" spans="1:10">
      <c r="A2622" s="89">
        <v>40598</v>
      </c>
      <c r="B2622" s="90">
        <v>29</v>
      </c>
      <c r="C2622" s="91">
        <v>42508</v>
      </c>
      <c r="D2622" s="92" t="s">
        <v>172</v>
      </c>
      <c r="E2622" s="91">
        <v>42821.802000000003</v>
      </c>
      <c r="F2622" s="91">
        <v>45042.815999999999</v>
      </c>
      <c r="G2622" s="91">
        <v>-7.82</v>
      </c>
      <c r="H2622" s="91">
        <v>-400.9</v>
      </c>
      <c r="I2622" s="91">
        <v>-1449.7660000000001</v>
      </c>
      <c r="J2622" s="90">
        <v>-354</v>
      </c>
    </row>
    <row r="2623" spans="1:10">
      <c r="A2623" s="89">
        <v>40598</v>
      </c>
      <c r="B2623" s="90">
        <v>30</v>
      </c>
      <c r="C2623" s="91">
        <v>42223</v>
      </c>
      <c r="D2623" s="92" t="s">
        <v>172</v>
      </c>
      <c r="E2623" s="91">
        <v>42558.805999999997</v>
      </c>
      <c r="F2623" s="91">
        <v>44507</v>
      </c>
      <c r="G2623" s="91">
        <v>-8</v>
      </c>
      <c r="H2623" s="91">
        <v>-400.8</v>
      </c>
      <c r="I2623" s="91">
        <v>-1448.046</v>
      </c>
      <c r="J2623" s="90">
        <v>-88</v>
      </c>
    </row>
    <row r="2624" spans="1:10">
      <c r="A2624" s="89">
        <v>40598</v>
      </c>
      <c r="B2624" s="90">
        <v>31</v>
      </c>
      <c r="C2624" s="91">
        <v>42015</v>
      </c>
      <c r="D2624" s="92" t="s">
        <v>172</v>
      </c>
      <c r="E2624" s="91">
        <v>42372.635999999999</v>
      </c>
      <c r="F2624" s="91">
        <v>43937.932000000001</v>
      </c>
      <c r="G2624" s="91">
        <v>-7.9</v>
      </c>
      <c r="H2624" s="91">
        <v>-446.8</v>
      </c>
      <c r="I2624" s="91">
        <v>-1116.7139999999999</v>
      </c>
      <c r="J2624" s="90">
        <v>0</v>
      </c>
    </row>
    <row r="2625" spans="1:10">
      <c r="A2625" s="89">
        <v>40598</v>
      </c>
      <c r="B2625" s="90">
        <v>32</v>
      </c>
      <c r="C2625" s="91">
        <v>42113</v>
      </c>
      <c r="D2625" s="92" t="s">
        <v>172</v>
      </c>
      <c r="E2625" s="91">
        <v>42468.362000000001</v>
      </c>
      <c r="F2625" s="91">
        <v>44037.8</v>
      </c>
      <c r="G2625" s="91">
        <v>-8.02</v>
      </c>
      <c r="H2625" s="91">
        <v>-451.2</v>
      </c>
      <c r="I2625" s="91">
        <v>-1115.6020000000001</v>
      </c>
      <c r="J2625" s="90">
        <v>0</v>
      </c>
    </row>
    <row r="2626" spans="1:10">
      <c r="A2626" s="89">
        <v>40598</v>
      </c>
      <c r="B2626" s="90">
        <v>33</v>
      </c>
      <c r="C2626" s="91">
        <v>42468</v>
      </c>
      <c r="D2626" s="92" t="s">
        <v>172</v>
      </c>
      <c r="E2626" s="91">
        <v>42843.923999999999</v>
      </c>
      <c r="F2626" s="91">
        <v>44375.748</v>
      </c>
      <c r="G2626" s="91">
        <v>-7.84</v>
      </c>
      <c r="H2626" s="91">
        <v>-451.2</v>
      </c>
      <c r="I2626" s="91">
        <v>-1079.6860000000001</v>
      </c>
      <c r="J2626" s="90">
        <v>0</v>
      </c>
    </row>
    <row r="2627" spans="1:10">
      <c r="A2627" s="89">
        <v>40598</v>
      </c>
      <c r="B2627" s="90">
        <v>34</v>
      </c>
      <c r="C2627" s="91">
        <v>43246</v>
      </c>
      <c r="D2627" s="92" t="s">
        <v>172</v>
      </c>
      <c r="E2627" s="91">
        <v>43609.807999999997</v>
      </c>
      <c r="F2627" s="91">
        <v>45124.777999999998</v>
      </c>
      <c r="G2627" s="91">
        <v>-11.82</v>
      </c>
      <c r="H2627" s="91">
        <v>-451.2</v>
      </c>
      <c r="I2627" s="91">
        <v>-1043.4680000000001</v>
      </c>
      <c r="J2627" s="90">
        <v>-0.4</v>
      </c>
    </row>
    <row r="2628" spans="1:10">
      <c r="A2628" s="89">
        <v>40598</v>
      </c>
      <c r="B2628" s="90">
        <v>35</v>
      </c>
      <c r="C2628" s="91">
        <v>44690</v>
      </c>
      <c r="D2628" s="92" t="s">
        <v>172</v>
      </c>
      <c r="E2628" s="91">
        <v>45076.644</v>
      </c>
      <c r="F2628" s="91">
        <v>45536.447999999997</v>
      </c>
      <c r="G2628" s="91">
        <v>-13.06</v>
      </c>
      <c r="H2628" s="91">
        <v>-451.2</v>
      </c>
      <c r="I2628" s="91">
        <v>416.14800000000002</v>
      </c>
      <c r="J2628" s="90">
        <v>0</v>
      </c>
    </row>
    <row r="2629" spans="1:10">
      <c r="A2629" s="89">
        <v>40598</v>
      </c>
      <c r="B2629" s="90">
        <v>36</v>
      </c>
      <c r="C2629" s="91">
        <v>47108</v>
      </c>
      <c r="D2629" s="92" t="s">
        <v>172</v>
      </c>
      <c r="E2629" s="91">
        <v>47582.356</v>
      </c>
      <c r="F2629" s="91">
        <v>48042.68</v>
      </c>
      <c r="G2629" s="91">
        <v>-3.22</v>
      </c>
      <c r="H2629" s="91">
        <v>-451.2</v>
      </c>
      <c r="I2629" s="91">
        <v>603.95000000000005</v>
      </c>
      <c r="J2629" s="90">
        <v>0</v>
      </c>
    </row>
    <row r="2630" spans="1:10">
      <c r="A2630" s="89">
        <v>40598</v>
      </c>
      <c r="B2630" s="90">
        <v>37</v>
      </c>
      <c r="C2630" s="91">
        <v>49081</v>
      </c>
      <c r="D2630" s="92" t="s">
        <v>172</v>
      </c>
      <c r="E2630" s="91">
        <v>49526.728000000003</v>
      </c>
      <c r="F2630" s="91">
        <v>49983.152000000002</v>
      </c>
      <c r="G2630" s="91">
        <v>-0.38</v>
      </c>
      <c r="H2630" s="91">
        <v>-451.3</v>
      </c>
      <c r="I2630" s="91">
        <v>1000.06</v>
      </c>
      <c r="J2630" s="90">
        <v>0</v>
      </c>
    </row>
    <row r="2631" spans="1:10">
      <c r="A2631" s="89">
        <v>40598</v>
      </c>
      <c r="B2631" s="90">
        <v>38</v>
      </c>
      <c r="C2631" s="91">
        <v>48785</v>
      </c>
      <c r="D2631" s="92" t="s">
        <v>172</v>
      </c>
      <c r="E2631" s="91">
        <v>49201.241999999998</v>
      </c>
      <c r="F2631" s="91">
        <v>49668.639999999999</v>
      </c>
      <c r="G2631" s="91">
        <v>-14.6</v>
      </c>
      <c r="H2631" s="91">
        <v>-451.4</v>
      </c>
      <c r="I2631" s="91">
        <v>1005.1020000000001</v>
      </c>
      <c r="J2631" s="90">
        <v>0</v>
      </c>
    </row>
    <row r="2632" spans="1:10">
      <c r="A2632" s="89">
        <v>40598</v>
      </c>
      <c r="B2632" s="90">
        <v>39</v>
      </c>
      <c r="C2632" s="91">
        <v>47558</v>
      </c>
      <c r="D2632" s="92" t="s">
        <v>172</v>
      </c>
      <c r="E2632" s="91">
        <v>47997.34</v>
      </c>
      <c r="F2632" s="91">
        <v>48458.364000000001</v>
      </c>
      <c r="G2632" s="91">
        <v>-9.26</v>
      </c>
      <c r="H2632" s="91">
        <v>-451.5</v>
      </c>
      <c r="I2632" s="91">
        <v>56.318000000000005</v>
      </c>
      <c r="J2632" s="90">
        <v>0</v>
      </c>
    </row>
    <row r="2633" spans="1:10">
      <c r="A2633" s="89">
        <v>40598</v>
      </c>
      <c r="B2633" s="90">
        <v>40</v>
      </c>
      <c r="C2633" s="91">
        <v>46268</v>
      </c>
      <c r="D2633" s="92" t="s">
        <v>172</v>
      </c>
      <c r="E2633" s="91">
        <v>46667.56</v>
      </c>
      <c r="F2633" s="91">
        <v>47129.413999999997</v>
      </c>
      <c r="G2633" s="91">
        <v>-7.66</v>
      </c>
      <c r="H2633" s="91">
        <v>-451.6</v>
      </c>
      <c r="I2633" s="91">
        <v>58.112000000000002</v>
      </c>
      <c r="J2633" s="90">
        <v>0</v>
      </c>
    </row>
    <row r="2634" spans="1:10">
      <c r="A2634" s="89">
        <v>40598</v>
      </c>
      <c r="B2634" s="90">
        <v>41</v>
      </c>
      <c r="C2634" s="91">
        <v>44770</v>
      </c>
      <c r="D2634" s="92" t="s">
        <v>172</v>
      </c>
      <c r="E2634" s="91">
        <v>45158.881999999998</v>
      </c>
      <c r="F2634" s="91">
        <v>45624.436000000002</v>
      </c>
      <c r="G2634" s="91">
        <v>-5.74</v>
      </c>
      <c r="H2634" s="91">
        <v>-451.6</v>
      </c>
      <c r="I2634" s="91">
        <v>80.942000000000007</v>
      </c>
      <c r="J2634" s="90">
        <v>0</v>
      </c>
    </row>
    <row r="2635" spans="1:10">
      <c r="A2635" s="89">
        <v>40598</v>
      </c>
      <c r="B2635" s="90">
        <v>42</v>
      </c>
      <c r="C2635" s="91">
        <v>43217</v>
      </c>
      <c r="D2635" s="92" t="s">
        <v>172</v>
      </c>
      <c r="E2635" s="91">
        <v>43578.474000000002</v>
      </c>
      <c r="F2635" s="91">
        <v>44041.887999999999</v>
      </c>
      <c r="G2635" s="91">
        <v>-2.6</v>
      </c>
      <c r="H2635" s="91">
        <v>-451.6</v>
      </c>
      <c r="I2635" s="91">
        <v>82.126000000000005</v>
      </c>
      <c r="J2635" s="90">
        <v>0.4</v>
      </c>
    </row>
    <row r="2636" spans="1:10">
      <c r="A2636" s="89">
        <v>40598</v>
      </c>
      <c r="B2636" s="90">
        <v>43</v>
      </c>
      <c r="C2636" s="91">
        <v>41591</v>
      </c>
      <c r="D2636" s="92" t="s">
        <v>172</v>
      </c>
      <c r="E2636" s="91">
        <v>41935.730000000003</v>
      </c>
      <c r="F2636" s="91">
        <v>42394.754000000001</v>
      </c>
      <c r="G2636" s="91">
        <v>-10.48</v>
      </c>
      <c r="H2636" s="91">
        <v>-451.6</v>
      </c>
      <c r="I2636" s="91">
        <v>238.97</v>
      </c>
      <c r="J2636" s="90">
        <v>0</v>
      </c>
    </row>
    <row r="2637" spans="1:10">
      <c r="A2637" s="89">
        <v>40598</v>
      </c>
      <c r="B2637" s="90">
        <v>44</v>
      </c>
      <c r="C2637" s="91">
        <v>39403</v>
      </c>
      <c r="D2637" s="92" t="s">
        <v>172</v>
      </c>
      <c r="E2637" s="91">
        <v>39770.877999999997</v>
      </c>
      <c r="F2637" s="91">
        <v>40234.402000000002</v>
      </c>
      <c r="G2637" s="91">
        <v>-12.76</v>
      </c>
      <c r="H2637" s="91">
        <v>-451.6</v>
      </c>
      <c r="I2637" s="91">
        <v>238.28</v>
      </c>
      <c r="J2637" s="90">
        <v>0</v>
      </c>
    </row>
    <row r="2638" spans="1:10">
      <c r="A2638" s="89">
        <v>40598</v>
      </c>
      <c r="B2638" s="90">
        <v>45</v>
      </c>
      <c r="C2638" s="91">
        <v>37680</v>
      </c>
      <c r="D2638" s="92" t="s">
        <v>172</v>
      </c>
      <c r="E2638" s="91">
        <v>37992.692000000003</v>
      </c>
      <c r="F2638" s="91">
        <v>38455.995999999999</v>
      </c>
      <c r="G2638" s="91">
        <v>-12.62</v>
      </c>
      <c r="H2638" s="91">
        <v>-451.6</v>
      </c>
      <c r="I2638" s="91">
        <v>130.554</v>
      </c>
      <c r="J2638" s="90">
        <v>0</v>
      </c>
    </row>
    <row r="2639" spans="1:10">
      <c r="A2639" s="89">
        <v>40598</v>
      </c>
      <c r="B2639" s="90">
        <v>46</v>
      </c>
      <c r="C2639" s="91">
        <v>35747</v>
      </c>
      <c r="D2639" s="92" t="s">
        <v>172</v>
      </c>
      <c r="E2639" s="91">
        <v>36145.095999999998</v>
      </c>
      <c r="F2639" s="91">
        <v>36613.798000000003</v>
      </c>
      <c r="G2639" s="91">
        <v>-24.18</v>
      </c>
      <c r="H2639" s="91">
        <v>-447.5</v>
      </c>
      <c r="I2639" s="91">
        <v>132.232</v>
      </c>
      <c r="J2639" s="90">
        <v>0</v>
      </c>
    </row>
    <row r="2640" spans="1:10">
      <c r="A2640" s="89">
        <v>40598</v>
      </c>
      <c r="B2640" s="90">
        <v>47</v>
      </c>
      <c r="C2640" s="91">
        <v>33907</v>
      </c>
      <c r="D2640" s="92" t="s">
        <v>172</v>
      </c>
      <c r="E2640" s="91">
        <v>34272.370000000003</v>
      </c>
      <c r="F2640" s="91">
        <v>35076.374000000003</v>
      </c>
      <c r="G2640" s="91">
        <v>-402.42</v>
      </c>
      <c r="H2640" s="91">
        <v>-401.3</v>
      </c>
      <c r="I2640" s="91">
        <v>-6.3860000000000001</v>
      </c>
      <c r="J2640" s="90">
        <v>0</v>
      </c>
    </row>
    <row r="2641" spans="1:10">
      <c r="A2641" s="89">
        <v>40598</v>
      </c>
      <c r="B2641" s="90">
        <v>48</v>
      </c>
      <c r="C2641" s="91">
        <v>32550</v>
      </c>
      <c r="D2641" s="92" t="s">
        <v>172</v>
      </c>
      <c r="E2641" s="91">
        <v>32943.271999999997</v>
      </c>
      <c r="F2641" s="91">
        <v>34009.646000000001</v>
      </c>
      <c r="G2641" s="91">
        <v>-694.66</v>
      </c>
      <c r="H2641" s="91">
        <v>-373.2</v>
      </c>
      <c r="I2641" s="91">
        <v>-3.8580000000000001</v>
      </c>
      <c r="J2641" s="90">
        <v>0</v>
      </c>
    </row>
    <row r="2642" spans="1:10">
      <c r="A2642" s="89">
        <v>40599</v>
      </c>
      <c r="B2642" s="90">
        <v>1</v>
      </c>
      <c r="C2642" s="91">
        <v>32657</v>
      </c>
      <c r="D2642" s="92" t="s">
        <v>172</v>
      </c>
      <c r="E2642" s="91">
        <v>33108.254000000001</v>
      </c>
      <c r="F2642" s="91">
        <v>33805.491999999998</v>
      </c>
      <c r="G2642" s="91">
        <v>-505.08</v>
      </c>
      <c r="H2642" s="91">
        <v>-228.7</v>
      </c>
      <c r="I2642" s="91">
        <v>-3.86</v>
      </c>
      <c r="J2642" s="90">
        <v>0</v>
      </c>
    </row>
    <row r="2643" spans="1:10">
      <c r="A2643" s="89">
        <v>40599</v>
      </c>
      <c r="B2643" s="90">
        <v>2</v>
      </c>
      <c r="C2643" s="91">
        <v>32331</v>
      </c>
      <c r="D2643" s="92" t="s">
        <v>172</v>
      </c>
      <c r="E2643" s="91">
        <v>32829.19</v>
      </c>
      <c r="F2643" s="91">
        <v>33456.474000000002</v>
      </c>
      <c r="G2643" s="91">
        <v>-512.86</v>
      </c>
      <c r="H2643" s="91">
        <v>-114.2</v>
      </c>
      <c r="I2643" s="91">
        <v>-3.7560000000000002</v>
      </c>
      <c r="J2643" s="90">
        <v>0</v>
      </c>
    </row>
    <row r="2644" spans="1:10">
      <c r="A2644" s="89">
        <v>40599</v>
      </c>
      <c r="B2644" s="90">
        <v>3</v>
      </c>
      <c r="C2644" s="91">
        <v>31949</v>
      </c>
      <c r="D2644" s="92" t="s">
        <v>172</v>
      </c>
      <c r="E2644" s="91">
        <v>32338.867999999999</v>
      </c>
      <c r="F2644" s="91">
        <v>33499.311999999998</v>
      </c>
      <c r="G2644" s="91">
        <v>-1046.02</v>
      </c>
      <c r="H2644" s="91">
        <v>-114.3</v>
      </c>
      <c r="I2644" s="91">
        <v>161.386</v>
      </c>
      <c r="J2644" s="90">
        <v>-0.4</v>
      </c>
    </row>
    <row r="2645" spans="1:10">
      <c r="A2645" s="89">
        <v>40599</v>
      </c>
      <c r="B2645" s="90">
        <v>4</v>
      </c>
      <c r="C2645" s="91">
        <v>31126</v>
      </c>
      <c r="D2645" s="92" t="s">
        <v>172</v>
      </c>
      <c r="E2645" s="91">
        <v>31550.418000000001</v>
      </c>
      <c r="F2645" s="91">
        <v>32871.201999999997</v>
      </c>
      <c r="G2645" s="91">
        <v>-1206.3599999999999</v>
      </c>
      <c r="H2645" s="91">
        <v>-114.3</v>
      </c>
      <c r="I2645" s="91">
        <v>159.71</v>
      </c>
      <c r="J2645" s="90">
        <v>0</v>
      </c>
    </row>
    <row r="2646" spans="1:10">
      <c r="A2646" s="89">
        <v>40599</v>
      </c>
      <c r="B2646" s="90">
        <v>5</v>
      </c>
      <c r="C2646" s="91">
        <v>30405</v>
      </c>
      <c r="D2646" s="92" t="s">
        <v>172</v>
      </c>
      <c r="E2646" s="91">
        <v>30914.096000000001</v>
      </c>
      <c r="F2646" s="91">
        <v>32247.374</v>
      </c>
      <c r="G2646" s="91">
        <v>-1219.04</v>
      </c>
      <c r="H2646" s="91">
        <v>-114.1</v>
      </c>
      <c r="I2646" s="91">
        <v>224.14600000000002</v>
      </c>
      <c r="J2646" s="90">
        <v>0</v>
      </c>
    </row>
    <row r="2647" spans="1:10">
      <c r="A2647" s="89">
        <v>40599</v>
      </c>
      <c r="B2647" s="90">
        <v>6</v>
      </c>
      <c r="C2647" s="91">
        <v>30069</v>
      </c>
      <c r="D2647" s="92" t="s">
        <v>172</v>
      </c>
      <c r="E2647" s="91">
        <v>30519.614000000001</v>
      </c>
      <c r="F2647" s="91">
        <v>32026.982</v>
      </c>
      <c r="G2647" s="91">
        <v>-1409.56</v>
      </c>
      <c r="H2647" s="91">
        <v>-98.2</v>
      </c>
      <c r="I2647" s="91">
        <v>222.762</v>
      </c>
      <c r="J2647" s="90">
        <v>0</v>
      </c>
    </row>
    <row r="2648" spans="1:10">
      <c r="A2648" s="89">
        <v>40599</v>
      </c>
      <c r="B2648" s="90">
        <v>7</v>
      </c>
      <c r="C2648" s="91">
        <v>29490</v>
      </c>
      <c r="D2648" s="92" t="s">
        <v>172</v>
      </c>
      <c r="E2648" s="91">
        <v>29937.85</v>
      </c>
      <c r="F2648" s="91">
        <v>31482.691999999999</v>
      </c>
      <c r="G2648" s="91">
        <v>-1577.6</v>
      </c>
      <c r="H2648" s="91">
        <v>-42.5</v>
      </c>
      <c r="I2648" s="91">
        <v>-3.758</v>
      </c>
      <c r="J2648" s="90">
        <v>0</v>
      </c>
    </row>
    <row r="2649" spans="1:10">
      <c r="A2649" s="89">
        <v>40599</v>
      </c>
      <c r="B2649" s="90">
        <v>8</v>
      </c>
      <c r="C2649" s="91">
        <v>28649</v>
      </c>
      <c r="D2649" s="92" t="s">
        <v>172</v>
      </c>
      <c r="E2649" s="91">
        <v>29077.778000000002</v>
      </c>
      <c r="F2649" s="91">
        <v>30688.038</v>
      </c>
      <c r="G2649" s="91">
        <v>-1763.26</v>
      </c>
      <c r="H2649" s="91">
        <v>-16.399999999999999</v>
      </c>
      <c r="I2649" s="91">
        <v>-5.8840000000000003</v>
      </c>
      <c r="J2649" s="90">
        <v>0</v>
      </c>
    </row>
    <row r="2650" spans="1:10">
      <c r="A2650" s="89">
        <v>40599</v>
      </c>
      <c r="B2650" s="90">
        <v>9</v>
      </c>
      <c r="C2650" s="91">
        <v>28161</v>
      </c>
      <c r="D2650" s="92" t="s">
        <v>172</v>
      </c>
      <c r="E2650" s="91">
        <v>28573.416000000001</v>
      </c>
      <c r="F2650" s="91">
        <v>30378.928</v>
      </c>
      <c r="G2650" s="91">
        <v>-1861.7</v>
      </c>
      <c r="H2650" s="91">
        <v>-16.399999999999999</v>
      </c>
      <c r="I2650" s="91">
        <v>-100.91200000000001</v>
      </c>
      <c r="J2650" s="90">
        <v>0</v>
      </c>
    </row>
    <row r="2651" spans="1:10">
      <c r="A2651" s="89">
        <v>40599</v>
      </c>
      <c r="B2651" s="90">
        <v>10</v>
      </c>
      <c r="C2651" s="91">
        <v>28024</v>
      </c>
      <c r="D2651" s="92" t="s">
        <v>172</v>
      </c>
      <c r="E2651" s="91">
        <v>28478.387999999999</v>
      </c>
      <c r="F2651" s="91">
        <v>30259.17</v>
      </c>
      <c r="G2651" s="91">
        <v>-1860.42</v>
      </c>
      <c r="H2651" s="91">
        <v>-16.5</v>
      </c>
      <c r="I2651" s="91">
        <v>-174.58200000000002</v>
      </c>
      <c r="J2651" s="90">
        <v>0</v>
      </c>
    </row>
    <row r="2652" spans="1:10">
      <c r="A2652" s="89">
        <v>40599</v>
      </c>
      <c r="B2652" s="90">
        <v>11</v>
      </c>
      <c r="C2652" s="91">
        <v>28510</v>
      </c>
      <c r="D2652" s="92" t="s">
        <v>172</v>
      </c>
      <c r="E2652" s="91">
        <v>28971.966</v>
      </c>
      <c r="F2652" s="91">
        <v>31652.238000000001</v>
      </c>
      <c r="G2652" s="91">
        <v>-1398.58</v>
      </c>
      <c r="H2652" s="91">
        <v>-16.399999999999999</v>
      </c>
      <c r="I2652" s="91">
        <v>-1391.29</v>
      </c>
      <c r="J2652" s="90">
        <v>0</v>
      </c>
    </row>
    <row r="2653" spans="1:10">
      <c r="A2653" s="89">
        <v>40599</v>
      </c>
      <c r="B2653" s="90">
        <v>12</v>
      </c>
      <c r="C2653" s="91">
        <v>29595</v>
      </c>
      <c r="D2653" s="92" t="s">
        <v>172</v>
      </c>
      <c r="E2653" s="91">
        <v>30023.092000000001</v>
      </c>
      <c r="F2653" s="91">
        <v>32483.152000000002</v>
      </c>
      <c r="G2653" s="91">
        <v>-999.8</v>
      </c>
      <c r="H2653" s="91">
        <v>-33.200000000000003</v>
      </c>
      <c r="I2653" s="91">
        <v>-1516.2340000000002</v>
      </c>
      <c r="J2653" s="90">
        <v>0</v>
      </c>
    </row>
    <row r="2654" spans="1:10">
      <c r="A2654" s="89">
        <v>40599</v>
      </c>
      <c r="B2654" s="90">
        <v>13</v>
      </c>
      <c r="C2654" s="91">
        <v>32075</v>
      </c>
      <c r="D2654" s="92" t="s">
        <v>172</v>
      </c>
      <c r="E2654" s="91">
        <v>32561.772000000001</v>
      </c>
      <c r="F2654" s="91">
        <v>34652.233999999997</v>
      </c>
      <c r="G2654" s="91">
        <v>-469.22</v>
      </c>
      <c r="H2654" s="91">
        <v>-103.5</v>
      </c>
      <c r="I2654" s="91">
        <v>-1516.538</v>
      </c>
      <c r="J2654" s="90">
        <v>0</v>
      </c>
    </row>
    <row r="2655" spans="1:10">
      <c r="A2655" s="89">
        <v>40599</v>
      </c>
      <c r="B2655" s="90">
        <v>14</v>
      </c>
      <c r="C2655" s="91">
        <v>34457</v>
      </c>
      <c r="D2655" s="92" t="s">
        <v>172</v>
      </c>
      <c r="E2655" s="91">
        <v>34955.862000000001</v>
      </c>
      <c r="F2655" s="91">
        <v>36811.440000000002</v>
      </c>
      <c r="G2655" s="91">
        <v>-223.6</v>
      </c>
      <c r="H2655" s="91">
        <v>-114.2</v>
      </c>
      <c r="I2655" s="91">
        <v>-1516.336</v>
      </c>
      <c r="J2655" s="90">
        <v>-0.4</v>
      </c>
    </row>
    <row r="2656" spans="1:10">
      <c r="A2656" s="89">
        <v>40599</v>
      </c>
      <c r="B2656" s="90">
        <v>15</v>
      </c>
      <c r="C2656" s="91">
        <v>36771</v>
      </c>
      <c r="D2656" s="92" t="s">
        <v>172</v>
      </c>
      <c r="E2656" s="91">
        <v>37310.14</v>
      </c>
      <c r="F2656" s="91">
        <v>39084.438000000002</v>
      </c>
      <c r="G2656" s="91">
        <v>-12.32</v>
      </c>
      <c r="H2656" s="91">
        <v>-114.3</v>
      </c>
      <c r="I2656" s="91">
        <v>-1516.538</v>
      </c>
      <c r="J2656" s="90">
        <v>-126.8</v>
      </c>
    </row>
    <row r="2657" spans="1:10">
      <c r="A2657" s="89">
        <v>40599</v>
      </c>
      <c r="B2657" s="90">
        <v>16</v>
      </c>
      <c r="C2657" s="91">
        <v>38545</v>
      </c>
      <c r="D2657" s="92" t="s">
        <v>172</v>
      </c>
      <c r="E2657" s="91">
        <v>38933.745999999999</v>
      </c>
      <c r="F2657" s="91">
        <v>40731.124000000003</v>
      </c>
      <c r="G2657" s="91">
        <v>-9.4</v>
      </c>
      <c r="H2657" s="91">
        <v>-114.3</v>
      </c>
      <c r="I2657" s="91">
        <v>-1516.4380000000001</v>
      </c>
      <c r="J2657" s="90">
        <v>-152</v>
      </c>
    </row>
    <row r="2658" spans="1:10">
      <c r="A2658" s="89">
        <v>40599</v>
      </c>
      <c r="B2658" s="90">
        <v>17</v>
      </c>
      <c r="C2658" s="91">
        <v>40601</v>
      </c>
      <c r="D2658" s="92" t="s">
        <v>172</v>
      </c>
      <c r="E2658" s="91">
        <v>41022.832000000002</v>
      </c>
      <c r="F2658" s="91">
        <v>43173.101999999999</v>
      </c>
      <c r="G2658" s="91">
        <v>-4.16</v>
      </c>
      <c r="H2658" s="91">
        <v>-236.7</v>
      </c>
      <c r="I2658" s="91">
        <v>-1516.538</v>
      </c>
      <c r="J2658" s="90">
        <v>-384</v>
      </c>
    </row>
    <row r="2659" spans="1:10">
      <c r="A2659" s="89">
        <v>40599</v>
      </c>
      <c r="B2659" s="90">
        <v>18</v>
      </c>
      <c r="C2659" s="91">
        <v>41950</v>
      </c>
      <c r="D2659" s="92" t="s">
        <v>172</v>
      </c>
      <c r="E2659" s="91">
        <v>42360.404000000002</v>
      </c>
      <c r="F2659" s="91">
        <v>44725.618000000002</v>
      </c>
      <c r="G2659" s="91">
        <v>-6.24</v>
      </c>
      <c r="H2659" s="91">
        <v>-375</v>
      </c>
      <c r="I2659" s="91">
        <v>-1516.336</v>
      </c>
      <c r="J2659" s="90">
        <v>-459.2</v>
      </c>
    </row>
    <row r="2660" spans="1:10">
      <c r="A2660" s="89">
        <v>40599</v>
      </c>
      <c r="B2660" s="90">
        <v>19</v>
      </c>
      <c r="C2660" s="91">
        <v>42991</v>
      </c>
      <c r="D2660" s="92" t="s">
        <v>172</v>
      </c>
      <c r="E2660" s="91">
        <v>43371.374000000003</v>
      </c>
      <c r="F2660" s="91">
        <v>45278.341999999997</v>
      </c>
      <c r="G2660" s="91">
        <v>-10.16</v>
      </c>
      <c r="H2660" s="91">
        <v>-401.2</v>
      </c>
      <c r="I2660" s="91">
        <v>-991.5680000000001</v>
      </c>
      <c r="J2660" s="90">
        <v>-498.4</v>
      </c>
    </row>
    <row r="2661" spans="1:10">
      <c r="A2661" s="89">
        <v>40599</v>
      </c>
      <c r="B2661" s="90">
        <v>20</v>
      </c>
      <c r="C2661" s="91">
        <v>43188</v>
      </c>
      <c r="D2661" s="92" t="s">
        <v>172</v>
      </c>
      <c r="E2661" s="91">
        <v>43540.341999999997</v>
      </c>
      <c r="F2661" s="91">
        <v>45460.243999999999</v>
      </c>
      <c r="G2661" s="91">
        <v>-10.02</v>
      </c>
      <c r="H2661" s="91">
        <v>-401.4</v>
      </c>
      <c r="I2661" s="91">
        <v>-995.21</v>
      </c>
      <c r="J2661" s="90">
        <v>-511.2</v>
      </c>
    </row>
    <row r="2662" spans="1:10">
      <c r="A2662" s="89">
        <v>40599</v>
      </c>
      <c r="B2662" s="90">
        <v>21</v>
      </c>
      <c r="C2662" s="91">
        <v>43529</v>
      </c>
      <c r="D2662" s="92" t="s">
        <v>172</v>
      </c>
      <c r="E2662" s="91">
        <v>43851.78</v>
      </c>
      <c r="F2662" s="91">
        <v>45771.362000000001</v>
      </c>
      <c r="G2662" s="91">
        <v>-9.6999999999999993</v>
      </c>
      <c r="H2662" s="91">
        <v>-401.4</v>
      </c>
      <c r="I2662" s="91">
        <v>-994.70400000000006</v>
      </c>
      <c r="J2662" s="90">
        <v>-511.2</v>
      </c>
    </row>
    <row r="2663" spans="1:10">
      <c r="A2663" s="89">
        <v>40599</v>
      </c>
      <c r="B2663" s="90">
        <v>22</v>
      </c>
      <c r="C2663" s="91">
        <v>43706</v>
      </c>
      <c r="D2663" s="92" t="s">
        <v>172</v>
      </c>
      <c r="E2663" s="91">
        <v>44040.192000000003</v>
      </c>
      <c r="F2663" s="91">
        <v>45956.654000000002</v>
      </c>
      <c r="G2663" s="91">
        <v>-3.96</v>
      </c>
      <c r="H2663" s="91">
        <v>-401.4</v>
      </c>
      <c r="I2663" s="91">
        <v>-995.51200000000006</v>
      </c>
      <c r="J2663" s="90">
        <v>-511.2</v>
      </c>
    </row>
    <row r="2664" spans="1:10">
      <c r="A2664" s="89">
        <v>40599</v>
      </c>
      <c r="B2664" s="90">
        <v>23</v>
      </c>
      <c r="C2664" s="91">
        <v>43666</v>
      </c>
      <c r="D2664" s="92" t="s">
        <v>172</v>
      </c>
      <c r="E2664" s="91">
        <v>43943.447999999997</v>
      </c>
      <c r="F2664" s="91">
        <v>45666.241999999998</v>
      </c>
      <c r="G2664" s="91">
        <v>-8.1</v>
      </c>
      <c r="H2664" s="91">
        <v>-401.3</v>
      </c>
      <c r="I2664" s="91">
        <v>-798.33199999999999</v>
      </c>
      <c r="J2664" s="90">
        <v>-511.2</v>
      </c>
    </row>
    <row r="2665" spans="1:10">
      <c r="A2665" s="89">
        <v>40599</v>
      </c>
      <c r="B2665" s="90">
        <v>24</v>
      </c>
      <c r="C2665" s="91">
        <v>43669</v>
      </c>
      <c r="D2665" s="92" t="s">
        <v>172</v>
      </c>
      <c r="E2665" s="91">
        <v>43948.351999999999</v>
      </c>
      <c r="F2665" s="91">
        <v>45671.406000000003</v>
      </c>
      <c r="G2665" s="91">
        <v>-8.36</v>
      </c>
      <c r="H2665" s="91">
        <v>-401.4</v>
      </c>
      <c r="I2665" s="91">
        <v>-799.952</v>
      </c>
      <c r="J2665" s="90">
        <v>-511.6</v>
      </c>
    </row>
    <row r="2666" spans="1:10">
      <c r="A2666" s="89">
        <v>40599</v>
      </c>
      <c r="B2666" s="90">
        <v>25</v>
      </c>
      <c r="C2666" s="91">
        <v>43616</v>
      </c>
      <c r="D2666" s="92" t="s">
        <v>172</v>
      </c>
      <c r="E2666" s="91">
        <v>43917.896000000001</v>
      </c>
      <c r="F2666" s="91">
        <v>45487.714</v>
      </c>
      <c r="G2666" s="91">
        <v>-8.16</v>
      </c>
      <c r="H2666" s="91">
        <v>-401.6</v>
      </c>
      <c r="I2666" s="91">
        <v>-802.38</v>
      </c>
      <c r="J2666" s="90">
        <v>-354.8</v>
      </c>
    </row>
    <row r="2667" spans="1:10">
      <c r="A2667" s="89">
        <v>40599</v>
      </c>
      <c r="B2667" s="90">
        <v>26</v>
      </c>
      <c r="C2667" s="91">
        <v>43194</v>
      </c>
      <c r="D2667" s="92" t="s">
        <v>172</v>
      </c>
      <c r="E2667" s="91">
        <v>43488.008000000002</v>
      </c>
      <c r="F2667" s="91">
        <v>44785.805999999997</v>
      </c>
      <c r="G2667" s="91">
        <v>-9.14</v>
      </c>
      <c r="H2667" s="91">
        <v>-401.3</v>
      </c>
      <c r="I2667" s="91">
        <v>-803.69400000000007</v>
      </c>
      <c r="J2667" s="90">
        <v>-88.4</v>
      </c>
    </row>
    <row r="2668" spans="1:10">
      <c r="A2668" s="89">
        <v>40599</v>
      </c>
      <c r="B2668" s="90">
        <v>27</v>
      </c>
      <c r="C2668" s="91">
        <v>42823</v>
      </c>
      <c r="D2668" s="92" t="s">
        <v>172</v>
      </c>
      <c r="E2668" s="91">
        <v>43139.074000000001</v>
      </c>
      <c r="F2668" s="91">
        <v>44592.756000000001</v>
      </c>
      <c r="G2668" s="91">
        <v>-10.18</v>
      </c>
      <c r="H2668" s="91">
        <v>-401.2</v>
      </c>
      <c r="I2668" s="91">
        <v>-1049.0320000000002</v>
      </c>
      <c r="J2668" s="90">
        <v>-0.4</v>
      </c>
    </row>
    <row r="2669" spans="1:10">
      <c r="A2669" s="89">
        <v>40599</v>
      </c>
      <c r="B2669" s="90">
        <v>28</v>
      </c>
      <c r="C2669" s="91">
        <v>42672</v>
      </c>
      <c r="D2669" s="92" t="s">
        <v>172</v>
      </c>
      <c r="E2669" s="91">
        <v>42990.088000000003</v>
      </c>
      <c r="F2669" s="91">
        <v>44443.245999999999</v>
      </c>
      <c r="G2669" s="91">
        <v>-8.14</v>
      </c>
      <c r="H2669" s="91">
        <v>-401.2</v>
      </c>
      <c r="I2669" s="91">
        <v>-1048.02</v>
      </c>
      <c r="J2669" s="90">
        <v>0</v>
      </c>
    </row>
    <row r="2670" spans="1:10">
      <c r="A2670" s="89">
        <v>40599</v>
      </c>
      <c r="B2670" s="90">
        <v>29</v>
      </c>
      <c r="C2670" s="91">
        <v>42634</v>
      </c>
      <c r="D2670" s="92" t="s">
        <v>172</v>
      </c>
      <c r="E2670" s="91">
        <v>42969.775999999998</v>
      </c>
      <c r="F2670" s="91">
        <v>44424.334000000003</v>
      </c>
      <c r="G2670" s="91">
        <v>-8.84</v>
      </c>
      <c r="H2670" s="91">
        <v>-401.4</v>
      </c>
      <c r="I2670" s="91">
        <v>-1048.1220000000001</v>
      </c>
      <c r="J2670" s="90">
        <v>0</v>
      </c>
    </row>
    <row r="2671" spans="1:10">
      <c r="A2671" s="89">
        <v>40599</v>
      </c>
      <c r="B2671" s="90">
        <v>30</v>
      </c>
      <c r="C2671" s="91">
        <v>42351</v>
      </c>
      <c r="D2671" s="92" t="s">
        <v>172</v>
      </c>
      <c r="E2671" s="91">
        <v>42704.942000000003</v>
      </c>
      <c r="F2671" s="91">
        <v>44156.804000000004</v>
      </c>
      <c r="G2671" s="91">
        <v>-8.16</v>
      </c>
      <c r="H2671" s="91">
        <v>-401.2</v>
      </c>
      <c r="I2671" s="91">
        <v>-1047.21</v>
      </c>
      <c r="J2671" s="90">
        <v>-0.4</v>
      </c>
    </row>
    <row r="2672" spans="1:10">
      <c r="A2672" s="89">
        <v>40599</v>
      </c>
      <c r="B2672" s="90">
        <v>31</v>
      </c>
      <c r="C2672" s="91">
        <v>42183</v>
      </c>
      <c r="D2672" s="92" t="s">
        <v>172</v>
      </c>
      <c r="E2672" s="91">
        <v>42573.938000000002</v>
      </c>
      <c r="F2672" s="91">
        <v>43982.462</v>
      </c>
      <c r="G2672" s="91">
        <v>-8.34</v>
      </c>
      <c r="H2672" s="91">
        <v>-447</v>
      </c>
      <c r="I2672" s="91">
        <v>-959.90200000000004</v>
      </c>
      <c r="J2672" s="90">
        <v>0</v>
      </c>
    </row>
    <row r="2673" spans="1:10">
      <c r="A2673" s="89">
        <v>40599</v>
      </c>
      <c r="B2673" s="90">
        <v>32</v>
      </c>
      <c r="C2673" s="91">
        <v>42244</v>
      </c>
      <c r="D2673" s="92" t="s">
        <v>172</v>
      </c>
      <c r="E2673" s="91">
        <v>42605.328000000001</v>
      </c>
      <c r="F2673" s="91">
        <v>44018.838000000003</v>
      </c>
      <c r="G2673" s="91">
        <v>-9.92</v>
      </c>
      <c r="H2673" s="91">
        <v>-451.5</v>
      </c>
      <c r="I2673" s="91">
        <v>-959.39600000000007</v>
      </c>
      <c r="J2673" s="90">
        <v>0</v>
      </c>
    </row>
    <row r="2674" spans="1:10">
      <c r="A2674" s="89">
        <v>40599</v>
      </c>
      <c r="B2674" s="90">
        <v>33</v>
      </c>
      <c r="C2674" s="91">
        <v>42734</v>
      </c>
      <c r="D2674" s="92" t="s">
        <v>172</v>
      </c>
      <c r="E2674" s="91">
        <v>43034.34</v>
      </c>
      <c r="F2674" s="91">
        <v>44310.876000000004</v>
      </c>
      <c r="G2674" s="91">
        <v>-12.56</v>
      </c>
      <c r="H2674" s="91">
        <v>-451.5</v>
      </c>
      <c r="I2674" s="91">
        <v>-820.69200000000001</v>
      </c>
      <c r="J2674" s="90">
        <v>0</v>
      </c>
    </row>
    <row r="2675" spans="1:10">
      <c r="A2675" s="89">
        <v>40599</v>
      </c>
      <c r="B2675" s="90">
        <v>34</v>
      </c>
      <c r="C2675" s="91">
        <v>43759</v>
      </c>
      <c r="D2675" s="92" t="s">
        <v>172</v>
      </c>
      <c r="E2675" s="91">
        <v>43986.394</v>
      </c>
      <c r="F2675" s="91">
        <v>45264.046000000002</v>
      </c>
      <c r="G2675" s="91">
        <v>-12.26</v>
      </c>
      <c r="H2675" s="91">
        <v>-451.5</v>
      </c>
      <c r="I2675" s="91">
        <v>-575.42999999999995</v>
      </c>
      <c r="J2675" s="90">
        <v>0</v>
      </c>
    </row>
    <row r="2676" spans="1:10">
      <c r="A2676" s="89">
        <v>40599</v>
      </c>
      <c r="B2676" s="90">
        <v>35</v>
      </c>
      <c r="C2676" s="91">
        <v>45057</v>
      </c>
      <c r="D2676" s="92" t="s">
        <v>172</v>
      </c>
      <c r="E2676" s="91">
        <v>45310.985999999997</v>
      </c>
      <c r="F2676" s="91">
        <v>45775.43</v>
      </c>
      <c r="G2676" s="91">
        <v>-14.4</v>
      </c>
      <c r="H2676" s="91">
        <v>-451.6</v>
      </c>
      <c r="I2676" s="91">
        <v>1035.2280000000001</v>
      </c>
      <c r="J2676" s="90">
        <v>0</v>
      </c>
    </row>
    <row r="2677" spans="1:10">
      <c r="A2677" s="89">
        <v>40599</v>
      </c>
      <c r="B2677" s="90">
        <v>36</v>
      </c>
      <c r="C2677" s="91">
        <v>46636</v>
      </c>
      <c r="D2677" s="92" t="s">
        <v>172</v>
      </c>
      <c r="E2677" s="91">
        <v>46934.1</v>
      </c>
      <c r="F2677" s="91">
        <v>47396.964</v>
      </c>
      <c r="G2677" s="91">
        <v>-8.32</v>
      </c>
      <c r="H2677" s="91">
        <v>-451.6</v>
      </c>
      <c r="I2677" s="91">
        <v>1478.7940000000001</v>
      </c>
      <c r="J2677" s="90">
        <v>0</v>
      </c>
    </row>
    <row r="2678" spans="1:10">
      <c r="A2678" s="89">
        <v>40599</v>
      </c>
      <c r="B2678" s="90">
        <v>37</v>
      </c>
      <c r="C2678" s="91">
        <v>47712</v>
      </c>
      <c r="D2678" s="92" t="s">
        <v>172</v>
      </c>
      <c r="E2678" s="91">
        <v>48005.536</v>
      </c>
      <c r="F2678" s="91">
        <v>48467.94</v>
      </c>
      <c r="G2678" s="91">
        <v>-10.36</v>
      </c>
      <c r="H2678" s="91">
        <v>-451.7</v>
      </c>
      <c r="I2678" s="91">
        <v>1478.3980000000001</v>
      </c>
      <c r="J2678" s="90">
        <v>0</v>
      </c>
    </row>
    <row r="2679" spans="1:10">
      <c r="A2679" s="89">
        <v>40599</v>
      </c>
      <c r="B2679" s="90">
        <v>38</v>
      </c>
      <c r="C2679" s="91">
        <v>47194</v>
      </c>
      <c r="D2679" s="92" t="s">
        <v>172</v>
      </c>
      <c r="E2679" s="91">
        <v>47457.42</v>
      </c>
      <c r="F2679" s="91">
        <v>47922.983999999997</v>
      </c>
      <c r="G2679" s="91">
        <v>-17.02</v>
      </c>
      <c r="H2679" s="91">
        <v>-451.6</v>
      </c>
      <c r="I2679" s="91">
        <v>1461.596</v>
      </c>
      <c r="J2679" s="90">
        <v>0</v>
      </c>
    </row>
    <row r="2680" spans="1:10">
      <c r="A2680" s="89">
        <v>40599</v>
      </c>
      <c r="B2680" s="90">
        <v>39</v>
      </c>
      <c r="C2680" s="91">
        <v>45793</v>
      </c>
      <c r="D2680" s="92" t="s">
        <v>172</v>
      </c>
      <c r="E2680" s="91">
        <v>46036.402000000002</v>
      </c>
      <c r="F2680" s="91">
        <v>46500.302000000003</v>
      </c>
      <c r="G2680" s="91">
        <v>-11.52</v>
      </c>
      <c r="H2680" s="91">
        <v>-451.7</v>
      </c>
      <c r="I2680" s="91">
        <v>882.35400000000004</v>
      </c>
      <c r="J2680" s="90">
        <v>0</v>
      </c>
    </row>
    <row r="2681" spans="1:10">
      <c r="A2681" s="89">
        <v>40599</v>
      </c>
      <c r="B2681" s="90">
        <v>40</v>
      </c>
      <c r="C2681" s="91">
        <v>44239</v>
      </c>
      <c r="D2681" s="92" t="s">
        <v>172</v>
      </c>
      <c r="E2681" s="91">
        <v>44471.154000000002</v>
      </c>
      <c r="F2681" s="91">
        <v>44933.453999999998</v>
      </c>
      <c r="G2681" s="91">
        <v>-10.039999999999999</v>
      </c>
      <c r="H2681" s="91">
        <v>-451.6</v>
      </c>
      <c r="I2681" s="91">
        <v>908.346</v>
      </c>
      <c r="J2681" s="90">
        <v>0</v>
      </c>
    </row>
    <row r="2682" spans="1:10">
      <c r="A2682" s="89">
        <v>40599</v>
      </c>
      <c r="B2682" s="90">
        <v>41</v>
      </c>
      <c r="C2682" s="91">
        <v>42676</v>
      </c>
      <c r="D2682" s="92" t="s">
        <v>172</v>
      </c>
      <c r="E2682" s="91">
        <v>42890.258000000002</v>
      </c>
      <c r="F2682" s="91">
        <v>43352.322</v>
      </c>
      <c r="G2682" s="91">
        <v>-12.18</v>
      </c>
      <c r="H2682" s="91">
        <v>-451.7</v>
      </c>
      <c r="I2682" s="91">
        <v>941.06</v>
      </c>
      <c r="J2682" s="90">
        <v>0</v>
      </c>
    </row>
    <row r="2683" spans="1:10">
      <c r="A2683" s="89">
        <v>40599</v>
      </c>
      <c r="B2683" s="90">
        <v>42</v>
      </c>
      <c r="C2683" s="91">
        <v>41186</v>
      </c>
      <c r="D2683" s="92" t="s">
        <v>172</v>
      </c>
      <c r="E2683" s="91">
        <v>41418.398000000001</v>
      </c>
      <c r="F2683" s="91">
        <v>41880.082000000002</v>
      </c>
      <c r="G2683" s="91">
        <v>-2.68</v>
      </c>
      <c r="H2683" s="91">
        <v>-451.7</v>
      </c>
      <c r="I2683" s="91">
        <v>940.6640000000001</v>
      </c>
      <c r="J2683" s="90">
        <v>0</v>
      </c>
    </row>
    <row r="2684" spans="1:10">
      <c r="A2684" s="89">
        <v>40599</v>
      </c>
      <c r="B2684" s="90">
        <v>43</v>
      </c>
      <c r="C2684" s="91">
        <v>39659</v>
      </c>
      <c r="D2684" s="92" t="s">
        <v>172</v>
      </c>
      <c r="E2684" s="91">
        <v>39983.925999999999</v>
      </c>
      <c r="F2684" s="91">
        <v>40441.866000000002</v>
      </c>
      <c r="G2684" s="91">
        <v>-2.58</v>
      </c>
      <c r="H2684" s="91">
        <v>-451.7</v>
      </c>
      <c r="I2684" s="91">
        <v>619.56600000000003</v>
      </c>
      <c r="J2684" s="90">
        <v>0</v>
      </c>
    </row>
    <row r="2685" spans="1:10">
      <c r="A2685" s="89">
        <v>40599</v>
      </c>
      <c r="B2685" s="90">
        <v>44</v>
      </c>
      <c r="C2685" s="91">
        <v>37676</v>
      </c>
      <c r="D2685" s="92" t="s">
        <v>172</v>
      </c>
      <c r="E2685" s="91">
        <v>38057.040000000001</v>
      </c>
      <c r="F2685" s="91">
        <v>38520.004000000001</v>
      </c>
      <c r="G2685" s="91">
        <v>-14.42</v>
      </c>
      <c r="H2685" s="91">
        <v>-451.7</v>
      </c>
      <c r="I2685" s="91">
        <v>621.34400000000005</v>
      </c>
      <c r="J2685" s="90">
        <v>0</v>
      </c>
    </row>
    <row r="2686" spans="1:10">
      <c r="A2686" s="89">
        <v>40599</v>
      </c>
      <c r="B2686" s="90">
        <v>45</v>
      </c>
      <c r="C2686" s="91">
        <v>36386</v>
      </c>
      <c r="D2686" s="92" t="s">
        <v>172</v>
      </c>
      <c r="E2686" s="91">
        <v>36738.332000000002</v>
      </c>
      <c r="F2686" s="91">
        <v>37195.876000000004</v>
      </c>
      <c r="G2686" s="91">
        <v>-8.36</v>
      </c>
      <c r="H2686" s="91">
        <v>-451.7</v>
      </c>
      <c r="I2686" s="91">
        <v>581.31799999999998</v>
      </c>
      <c r="J2686" s="90">
        <v>0</v>
      </c>
    </row>
    <row r="2687" spans="1:10">
      <c r="A2687" s="89">
        <v>40599</v>
      </c>
      <c r="B2687" s="90">
        <v>46</v>
      </c>
      <c r="C2687" s="91">
        <v>35080</v>
      </c>
      <c r="D2687" s="92" t="s">
        <v>172</v>
      </c>
      <c r="E2687" s="91">
        <v>35404.03</v>
      </c>
      <c r="F2687" s="91">
        <v>35857.232000000004</v>
      </c>
      <c r="G2687" s="91">
        <v>-8.64</v>
      </c>
      <c r="H2687" s="91">
        <v>-447.8</v>
      </c>
      <c r="I2687" s="91">
        <v>583.59199999999998</v>
      </c>
      <c r="J2687" s="90">
        <v>0</v>
      </c>
    </row>
    <row r="2688" spans="1:10">
      <c r="A2688" s="89">
        <v>40599</v>
      </c>
      <c r="B2688" s="90">
        <v>47</v>
      </c>
      <c r="C2688" s="91">
        <v>33631</v>
      </c>
      <c r="D2688" s="92" t="s">
        <v>172</v>
      </c>
      <c r="E2688" s="91">
        <v>33879.480000000003</v>
      </c>
      <c r="F2688" s="91">
        <v>34295.544000000002</v>
      </c>
      <c r="G2688" s="91">
        <v>-16.52</v>
      </c>
      <c r="H2688" s="91">
        <v>-401.7</v>
      </c>
      <c r="I2688" s="91">
        <v>1191.8900000000001</v>
      </c>
      <c r="J2688" s="90">
        <v>0</v>
      </c>
    </row>
    <row r="2689" spans="1:10">
      <c r="A2689" s="89">
        <v>40599</v>
      </c>
      <c r="B2689" s="90">
        <v>48</v>
      </c>
      <c r="C2689" s="91">
        <v>32648</v>
      </c>
      <c r="D2689" s="92" t="s">
        <v>172</v>
      </c>
      <c r="E2689" s="91">
        <v>33043.182000000001</v>
      </c>
      <c r="F2689" s="91">
        <v>33654.42</v>
      </c>
      <c r="G2689" s="91">
        <v>-207.38</v>
      </c>
      <c r="H2689" s="91">
        <v>-401.7</v>
      </c>
      <c r="I2689" s="91">
        <v>1190.4080000000001</v>
      </c>
      <c r="J2689" s="90">
        <v>0</v>
      </c>
    </row>
    <row r="2690" spans="1:10">
      <c r="A2690" s="89">
        <v>40600</v>
      </c>
      <c r="B2690" s="90">
        <v>1</v>
      </c>
      <c r="C2690" s="91">
        <v>32998</v>
      </c>
      <c r="D2690" s="92" t="s">
        <v>172</v>
      </c>
      <c r="E2690" s="91">
        <v>33352.639999999999</v>
      </c>
      <c r="F2690" s="91">
        <v>33783.298000000003</v>
      </c>
      <c r="G2690" s="91">
        <v>-29.2</v>
      </c>
      <c r="H2690" s="91">
        <v>-401.6</v>
      </c>
      <c r="I2690" s="91">
        <v>1369.7840000000001</v>
      </c>
      <c r="J2690" s="90">
        <v>0</v>
      </c>
    </row>
    <row r="2691" spans="1:10">
      <c r="A2691" s="89">
        <v>40600</v>
      </c>
      <c r="B2691" s="90">
        <v>2</v>
      </c>
      <c r="C2691" s="91">
        <v>32786</v>
      </c>
      <c r="D2691" s="92" t="s">
        <v>172</v>
      </c>
      <c r="E2691" s="91">
        <v>33126.682000000001</v>
      </c>
      <c r="F2691" s="91">
        <v>33626.656000000003</v>
      </c>
      <c r="G2691" s="91">
        <v>-101.34</v>
      </c>
      <c r="H2691" s="91">
        <v>-401</v>
      </c>
      <c r="I2691" s="91">
        <v>1373.7380000000001</v>
      </c>
      <c r="J2691" s="90">
        <v>0</v>
      </c>
    </row>
    <row r="2692" spans="1:10">
      <c r="A2692" s="89">
        <v>40600</v>
      </c>
      <c r="B2692" s="90">
        <v>3</v>
      </c>
      <c r="C2692" s="91">
        <v>32172</v>
      </c>
      <c r="D2692" s="92" t="s">
        <v>172</v>
      </c>
      <c r="E2692" s="91">
        <v>32566.684000000001</v>
      </c>
      <c r="F2692" s="91">
        <v>33576.728000000003</v>
      </c>
      <c r="G2692" s="91">
        <v>-666.96</v>
      </c>
      <c r="H2692" s="91">
        <v>-347.8</v>
      </c>
      <c r="I2692" s="91">
        <v>1463.87</v>
      </c>
      <c r="J2692" s="90">
        <v>0</v>
      </c>
    </row>
    <row r="2693" spans="1:10">
      <c r="A2693" s="89">
        <v>40600</v>
      </c>
      <c r="B2693" s="90">
        <v>4</v>
      </c>
      <c r="C2693" s="91">
        <v>31158</v>
      </c>
      <c r="D2693" s="92" t="s">
        <v>172</v>
      </c>
      <c r="E2693" s="91">
        <v>31550.67</v>
      </c>
      <c r="F2693" s="91">
        <v>32689.808000000001</v>
      </c>
      <c r="G2693" s="91">
        <v>-927.08</v>
      </c>
      <c r="H2693" s="91">
        <v>-211</v>
      </c>
      <c r="I2693" s="91">
        <v>1470.096</v>
      </c>
      <c r="J2693" s="90">
        <v>0</v>
      </c>
    </row>
    <row r="2694" spans="1:10">
      <c r="A2694" s="89">
        <v>40600</v>
      </c>
      <c r="B2694" s="90">
        <v>5</v>
      </c>
      <c r="C2694" s="91">
        <v>30324</v>
      </c>
      <c r="D2694" s="92" t="s">
        <v>172</v>
      </c>
      <c r="E2694" s="91">
        <v>30718.896000000001</v>
      </c>
      <c r="F2694" s="91">
        <v>31855.98</v>
      </c>
      <c r="G2694" s="91">
        <v>-1022.66</v>
      </c>
      <c r="H2694" s="91">
        <v>-114.3</v>
      </c>
      <c r="I2694" s="91">
        <v>1335.2920000000001</v>
      </c>
      <c r="J2694" s="90">
        <v>0</v>
      </c>
    </row>
    <row r="2695" spans="1:10">
      <c r="A2695" s="89">
        <v>40600</v>
      </c>
      <c r="B2695" s="90">
        <v>6</v>
      </c>
      <c r="C2695" s="91">
        <v>29836</v>
      </c>
      <c r="D2695" s="92" t="s">
        <v>172</v>
      </c>
      <c r="E2695" s="91">
        <v>30311.768</v>
      </c>
      <c r="F2695" s="91">
        <v>31438.912</v>
      </c>
      <c r="G2695" s="91">
        <v>-1012.72</v>
      </c>
      <c r="H2695" s="91">
        <v>-114.3</v>
      </c>
      <c r="I2695" s="91">
        <v>1335.2920000000001</v>
      </c>
      <c r="J2695" s="90">
        <v>0</v>
      </c>
    </row>
    <row r="2696" spans="1:10">
      <c r="A2696" s="89">
        <v>40600</v>
      </c>
      <c r="B2696" s="90">
        <v>7</v>
      </c>
      <c r="C2696" s="91">
        <v>29099</v>
      </c>
      <c r="D2696" s="92" t="s">
        <v>172</v>
      </c>
      <c r="E2696" s="91">
        <v>29510.846000000001</v>
      </c>
      <c r="F2696" s="91">
        <v>31002.45</v>
      </c>
      <c r="G2696" s="91">
        <v>-1377.18</v>
      </c>
      <c r="H2696" s="91">
        <v>-114.3</v>
      </c>
      <c r="I2696" s="91">
        <v>1286.47</v>
      </c>
      <c r="J2696" s="90">
        <v>0</v>
      </c>
    </row>
    <row r="2697" spans="1:10">
      <c r="A2697" s="89">
        <v>40600</v>
      </c>
      <c r="B2697" s="90">
        <v>8</v>
      </c>
      <c r="C2697" s="91">
        <v>28154</v>
      </c>
      <c r="D2697" s="92" t="s">
        <v>172</v>
      </c>
      <c r="E2697" s="91">
        <v>28558.412</v>
      </c>
      <c r="F2697" s="91">
        <v>30189.096000000001</v>
      </c>
      <c r="G2697" s="91">
        <v>-1516.26</v>
      </c>
      <c r="H2697" s="91">
        <v>-114.2</v>
      </c>
      <c r="I2697" s="91">
        <v>1286.0740000000001</v>
      </c>
      <c r="J2697" s="90">
        <v>0</v>
      </c>
    </row>
    <row r="2698" spans="1:10">
      <c r="A2698" s="89">
        <v>40600</v>
      </c>
      <c r="B2698" s="90">
        <v>9</v>
      </c>
      <c r="C2698" s="91">
        <v>27526</v>
      </c>
      <c r="D2698" s="92" t="s">
        <v>172</v>
      </c>
      <c r="E2698" s="91">
        <v>27940.306</v>
      </c>
      <c r="F2698" s="91">
        <v>29568.83</v>
      </c>
      <c r="G2698" s="91">
        <v>-1514.1</v>
      </c>
      <c r="H2698" s="91">
        <v>-114.3</v>
      </c>
      <c r="I2698" s="91">
        <v>1280.144</v>
      </c>
      <c r="J2698" s="90">
        <v>0</v>
      </c>
    </row>
    <row r="2699" spans="1:10">
      <c r="A2699" s="89">
        <v>40600</v>
      </c>
      <c r="B2699" s="90">
        <v>10</v>
      </c>
      <c r="C2699" s="91">
        <v>27289</v>
      </c>
      <c r="D2699" s="92" t="s">
        <v>172</v>
      </c>
      <c r="E2699" s="91">
        <v>27718.959999999999</v>
      </c>
      <c r="F2699" s="91">
        <v>29333.423999999999</v>
      </c>
      <c r="G2699" s="91">
        <v>-1500.04</v>
      </c>
      <c r="H2699" s="91">
        <v>-114.3</v>
      </c>
      <c r="I2699" s="91">
        <v>1280.046</v>
      </c>
      <c r="J2699" s="90">
        <v>0</v>
      </c>
    </row>
    <row r="2700" spans="1:10">
      <c r="A2700" s="89">
        <v>40600</v>
      </c>
      <c r="B2700" s="90">
        <v>11</v>
      </c>
      <c r="C2700" s="91">
        <v>27216</v>
      </c>
      <c r="D2700" s="92" t="s">
        <v>172</v>
      </c>
      <c r="E2700" s="91">
        <v>27701.31</v>
      </c>
      <c r="F2700" s="91">
        <v>29305.013999999999</v>
      </c>
      <c r="G2700" s="91">
        <v>-1489.28</v>
      </c>
      <c r="H2700" s="91">
        <v>-114.3</v>
      </c>
      <c r="I2700" s="91">
        <v>1404.4740000000002</v>
      </c>
      <c r="J2700" s="90">
        <v>0</v>
      </c>
    </row>
    <row r="2701" spans="1:10">
      <c r="A2701" s="89">
        <v>40600</v>
      </c>
      <c r="B2701" s="90">
        <v>12</v>
      </c>
      <c r="C2701" s="91">
        <v>27542</v>
      </c>
      <c r="D2701" s="92" t="s">
        <v>172</v>
      </c>
      <c r="E2701" s="91">
        <v>28016.544000000002</v>
      </c>
      <c r="F2701" s="91">
        <v>29612.727999999999</v>
      </c>
      <c r="G2701" s="91">
        <v>-1481.76</v>
      </c>
      <c r="H2701" s="91">
        <v>-114.2</v>
      </c>
      <c r="I2701" s="91">
        <v>1404.078</v>
      </c>
      <c r="J2701" s="90">
        <v>0</v>
      </c>
    </row>
    <row r="2702" spans="1:10">
      <c r="A2702" s="89">
        <v>40600</v>
      </c>
      <c r="B2702" s="90">
        <v>13</v>
      </c>
      <c r="C2702" s="91">
        <v>28768</v>
      </c>
      <c r="D2702" s="92" t="s">
        <v>172</v>
      </c>
      <c r="E2702" s="91">
        <v>29201.632000000001</v>
      </c>
      <c r="F2702" s="91">
        <v>30653.315999999999</v>
      </c>
      <c r="G2702" s="91">
        <v>-1337.26</v>
      </c>
      <c r="H2702" s="91">
        <v>-114.3</v>
      </c>
      <c r="I2702" s="91">
        <v>1404.1760000000002</v>
      </c>
      <c r="J2702" s="90">
        <v>0</v>
      </c>
    </row>
    <row r="2703" spans="1:10">
      <c r="A2703" s="89">
        <v>40600</v>
      </c>
      <c r="B2703" s="90">
        <v>14</v>
      </c>
      <c r="C2703" s="91">
        <v>29650</v>
      </c>
      <c r="D2703" s="92" t="s">
        <v>172</v>
      </c>
      <c r="E2703" s="91">
        <v>30109.848000000002</v>
      </c>
      <c r="F2703" s="91">
        <v>30946.652000000002</v>
      </c>
      <c r="G2703" s="91">
        <v>-722.38</v>
      </c>
      <c r="H2703" s="91">
        <v>-114.3</v>
      </c>
      <c r="I2703" s="91">
        <v>1404.374</v>
      </c>
      <c r="J2703" s="90">
        <v>0</v>
      </c>
    </row>
    <row r="2704" spans="1:10">
      <c r="A2704" s="89">
        <v>40600</v>
      </c>
      <c r="B2704" s="90">
        <v>15</v>
      </c>
      <c r="C2704" s="91">
        <v>30539</v>
      </c>
      <c r="D2704" s="92" t="s">
        <v>172</v>
      </c>
      <c r="E2704" s="91">
        <v>30991.544000000002</v>
      </c>
      <c r="F2704" s="91">
        <v>31115.387999999999</v>
      </c>
      <c r="G2704" s="91">
        <v>-9.2200000000000006</v>
      </c>
      <c r="H2704" s="91">
        <v>-114.2</v>
      </c>
      <c r="I2704" s="91">
        <v>910.52</v>
      </c>
      <c r="J2704" s="90">
        <v>0</v>
      </c>
    </row>
    <row r="2705" spans="1:10">
      <c r="A2705" s="89">
        <v>40600</v>
      </c>
      <c r="B2705" s="90">
        <v>16</v>
      </c>
      <c r="C2705" s="91">
        <v>31574</v>
      </c>
      <c r="D2705" s="92" t="s">
        <v>172</v>
      </c>
      <c r="E2705" s="91">
        <v>32013.637999999999</v>
      </c>
      <c r="F2705" s="91">
        <v>32139.202000000001</v>
      </c>
      <c r="G2705" s="91">
        <v>-13.14</v>
      </c>
      <c r="H2705" s="91">
        <v>-114.3</v>
      </c>
      <c r="I2705" s="91">
        <v>910.52</v>
      </c>
      <c r="J2705" s="90">
        <v>0</v>
      </c>
    </row>
    <row r="2706" spans="1:10">
      <c r="A2706" s="89">
        <v>40600</v>
      </c>
      <c r="B2706" s="90">
        <v>17</v>
      </c>
      <c r="C2706" s="91">
        <v>33833</v>
      </c>
      <c r="D2706" s="92" t="s">
        <v>172</v>
      </c>
      <c r="E2706" s="91">
        <v>34313.982000000004</v>
      </c>
      <c r="F2706" s="91">
        <v>34435.705999999998</v>
      </c>
      <c r="G2706" s="91">
        <v>-5.76</v>
      </c>
      <c r="H2706" s="91">
        <v>-114.3</v>
      </c>
      <c r="I2706" s="91">
        <v>658.11</v>
      </c>
      <c r="J2706" s="90">
        <v>0</v>
      </c>
    </row>
    <row r="2707" spans="1:10">
      <c r="A2707" s="89">
        <v>40600</v>
      </c>
      <c r="B2707" s="90">
        <v>18</v>
      </c>
      <c r="C2707" s="91">
        <v>35664</v>
      </c>
      <c r="D2707" s="92" t="s">
        <v>172</v>
      </c>
      <c r="E2707" s="91">
        <v>36144.04</v>
      </c>
      <c r="F2707" s="91">
        <v>36273.184000000001</v>
      </c>
      <c r="G2707" s="91">
        <v>-14.72</v>
      </c>
      <c r="H2707" s="91">
        <v>-114.2</v>
      </c>
      <c r="I2707" s="91">
        <v>672.04399999999998</v>
      </c>
      <c r="J2707" s="90">
        <v>0</v>
      </c>
    </row>
    <row r="2708" spans="1:10">
      <c r="A2708" s="89">
        <v>40600</v>
      </c>
      <c r="B2708" s="90">
        <v>19</v>
      </c>
      <c r="C2708" s="91">
        <v>37485</v>
      </c>
      <c r="D2708" s="92" t="s">
        <v>172</v>
      </c>
      <c r="E2708" s="91">
        <v>37944.74</v>
      </c>
      <c r="F2708" s="91">
        <v>38124.735999999997</v>
      </c>
      <c r="G2708" s="91">
        <v>-12.6</v>
      </c>
      <c r="H2708" s="91">
        <v>-167.6</v>
      </c>
      <c r="I2708" s="91">
        <v>1443.61</v>
      </c>
      <c r="J2708" s="90">
        <v>0</v>
      </c>
    </row>
    <row r="2709" spans="1:10">
      <c r="A2709" s="89">
        <v>40600</v>
      </c>
      <c r="B2709" s="90">
        <v>20</v>
      </c>
      <c r="C2709" s="91">
        <v>38207</v>
      </c>
      <c r="D2709" s="92" t="s">
        <v>172</v>
      </c>
      <c r="E2709" s="91">
        <v>38653.908000000003</v>
      </c>
      <c r="F2709" s="91">
        <v>38808.896000000001</v>
      </c>
      <c r="G2709" s="91">
        <v>-12.28</v>
      </c>
      <c r="H2709" s="91">
        <v>-141.4</v>
      </c>
      <c r="I2709" s="91">
        <v>1459.818</v>
      </c>
      <c r="J2709" s="90">
        <v>0</v>
      </c>
    </row>
    <row r="2710" spans="1:10">
      <c r="A2710" s="89">
        <v>40600</v>
      </c>
      <c r="B2710" s="90">
        <v>21</v>
      </c>
      <c r="C2710" s="91">
        <v>38754</v>
      </c>
      <c r="D2710" s="92" t="s">
        <v>172</v>
      </c>
      <c r="E2710" s="91">
        <v>39191.847999999998</v>
      </c>
      <c r="F2710" s="91">
        <v>39392.356</v>
      </c>
      <c r="G2710" s="91">
        <v>-9.9</v>
      </c>
      <c r="H2710" s="91">
        <v>-189.7</v>
      </c>
      <c r="I2710" s="91">
        <v>1474.444</v>
      </c>
      <c r="J2710" s="90">
        <v>0</v>
      </c>
    </row>
    <row r="2711" spans="1:10">
      <c r="A2711" s="89">
        <v>40600</v>
      </c>
      <c r="B2711" s="90">
        <v>22</v>
      </c>
      <c r="C2711" s="91">
        <v>38958</v>
      </c>
      <c r="D2711" s="92" t="s">
        <v>172</v>
      </c>
      <c r="E2711" s="91">
        <v>39471.718000000001</v>
      </c>
      <c r="F2711" s="91">
        <v>39684.656000000003</v>
      </c>
      <c r="G2711" s="91">
        <v>-11.78</v>
      </c>
      <c r="H2711" s="91">
        <v>-201.4</v>
      </c>
      <c r="I2711" s="91">
        <v>1474.6420000000001</v>
      </c>
      <c r="J2711" s="90">
        <v>0</v>
      </c>
    </row>
    <row r="2712" spans="1:10">
      <c r="A2712" s="89">
        <v>40600</v>
      </c>
      <c r="B2712" s="90">
        <v>23</v>
      </c>
      <c r="C2712" s="91">
        <v>39164</v>
      </c>
      <c r="D2712" s="92" t="s">
        <v>172</v>
      </c>
      <c r="E2712" s="91">
        <v>39612.561999999998</v>
      </c>
      <c r="F2712" s="91">
        <v>39861.142</v>
      </c>
      <c r="G2712" s="91">
        <v>-8.18</v>
      </c>
      <c r="H2712" s="91">
        <v>-235.8</v>
      </c>
      <c r="I2712" s="91">
        <v>1475.73</v>
      </c>
      <c r="J2712" s="90">
        <v>0</v>
      </c>
    </row>
    <row r="2713" spans="1:10">
      <c r="A2713" s="89">
        <v>40600</v>
      </c>
      <c r="B2713" s="90">
        <v>24</v>
      </c>
      <c r="C2713" s="91">
        <v>39245</v>
      </c>
      <c r="D2713" s="92" t="s">
        <v>172</v>
      </c>
      <c r="E2713" s="91">
        <v>39625.730000000003</v>
      </c>
      <c r="F2713" s="91">
        <v>39851.353999999999</v>
      </c>
      <c r="G2713" s="91">
        <v>-13.62</v>
      </c>
      <c r="H2713" s="91">
        <v>-212.4</v>
      </c>
      <c r="I2713" s="91">
        <v>1475.63</v>
      </c>
      <c r="J2713" s="90">
        <v>0</v>
      </c>
    </row>
    <row r="2714" spans="1:10">
      <c r="A2714" s="89">
        <v>40600</v>
      </c>
      <c r="B2714" s="90">
        <v>25</v>
      </c>
      <c r="C2714" s="91">
        <v>39291</v>
      </c>
      <c r="D2714" s="92" t="s">
        <v>172</v>
      </c>
      <c r="E2714" s="91">
        <v>39671.599999999999</v>
      </c>
      <c r="F2714" s="91">
        <v>39886.438000000002</v>
      </c>
      <c r="G2714" s="91">
        <v>-10.119999999999999</v>
      </c>
      <c r="H2714" s="91">
        <v>-205.5</v>
      </c>
      <c r="I2714" s="91">
        <v>1474.84</v>
      </c>
      <c r="J2714" s="90">
        <v>0</v>
      </c>
    </row>
    <row r="2715" spans="1:10">
      <c r="A2715" s="89">
        <v>40600</v>
      </c>
      <c r="B2715" s="90">
        <v>26</v>
      </c>
      <c r="C2715" s="91">
        <v>38969</v>
      </c>
      <c r="D2715" s="92" t="s">
        <v>172</v>
      </c>
      <c r="E2715" s="91">
        <v>39316.822</v>
      </c>
      <c r="F2715" s="91">
        <v>39534.910000000003</v>
      </c>
      <c r="G2715" s="91">
        <v>-10.039999999999999</v>
      </c>
      <c r="H2715" s="91">
        <v>-209.1</v>
      </c>
      <c r="I2715" s="91">
        <v>1474.444</v>
      </c>
      <c r="J2715" s="90">
        <v>0</v>
      </c>
    </row>
    <row r="2716" spans="1:10">
      <c r="A2716" s="89">
        <v>40600</v>
      </c>
      <c r="B2716" s="90">
        <v>27</v>
      </c>
      <c r="C2716" s="91">
        <v>38300</v>
      </c>
      <c r="D2716" s="92" t="s">
        <v>172</v>
      </c>
      <c r="E2716" s="91">
        <v>38643.491999999998</v>
      </c>
      <c r="F2716" s="91">
        <v>38822.660000000003</v>
      </c>
      <c r="G2716" s="91">
        <v>-10.119999999999999</v>
      </c>
      <c r="H2716" s="91">
        <v>-169.5</v>
      </c>
      <c r="I2716" s="91">
        <v>1475.828</v>
      </c>
      <c r="J2716" s="90">
        <v>0</v>
      </c>
    </row>
    <row r="2717" spans="1:10">
      <c r="A2717" s="89">
        <v>40600</v>
      </c>
      <c r="B2717" s="90">
        <v>28</v>
      </c>
      <c r="C2717" s="91">
        <v>37928</v>
      </c>
      <c r="D2717" s="92" t="s">
        <v>172</v>
      </c>
      <c r="E2717" s="91">
        <v>38332.6</v>
      </c>
      <c r="F2717" s="91">
        <v>38457.898000000001</v>
      </c>
      <c r="G2717" s="91">
        <v>-10.02</v>
      </c>
      <c r="H2717" s="91">
        <v>-114.2</v>
      </c>
      <c r="I2717" s="91">
        <v>1475.432</v>
      </c>
      <c r="J2717" s="90">
        <v>0</v>
      </c>
    </row>
    <row r="2718" spans="1:10">
      <c r="A2718" s="89">
        <v>40600</v>
      </c>
      <c r="B2718" s="90">
        <v>29</v>
      </c>
      <c r="C2718" s="91">
        <v>37650</v>
      </c>
      <c r="D2718" s="92" t="s">
        <v>172</v>
      </c>
      <c r="E2718" s="91">
        <v>38124.699999999997</v>
      </c>
      <c r="F2718" s="91">
        <v>38249.523999999998</v>
      </c>
      <c r="G2718" s="91">
        <v>-10.4</v>
      </c>
      <c r="H2718" s="91">
        <v>-114.1</v>
      </c>
      <c r="I2718" s="91">
        <v>1439.854</v>
      </c>
      <c r="J2718" s="90">
        <v>0</v>
      </c>
    </row>
    <row r="2719" spans="1:10">
      <c r="A2719" s="89">
        <v>40600</v>
      </c>
      <c r="B2719" s="90">
        <v>30</v>
      </c>
      <c r="C2719" s="91">
        <v>37002</v>
      </c>
      <c r="D2719" s="92" t="s">
        <v>172</v>
      </c>
      <c r="E2719" s="91">
        <v>37494.425999999999</v>
      </c>
      <c r="F2719" s="91">
        <v>37619.21</v>
      </c>
      <c r="G2719" s="91">
        <v>-10.36</v>
      </c>
      <c r="H2719" s="91">
        <v>-114.2</v>
      </c>
      <c r="I2719" s="91">
        <v>1439.9540000000002</v>
      </c>
      <c r="J2719" s="90">
        <v>0</v>
      </c>
    </row>
    <row r="2720" spans="1:10">
      <c r="A2720" s="89">
        <v>40600</v>
      </c>
      <c r="B2720" s="90">
        <v>31</v>
      </c>
      <c r="C2720" s="91">
        <v>36852</v>
      </c>
      <c r="D2720" s="92" t="s">
        <v>172</v>
      </c>
      <c r="E2720" s="91">
        <v>37291.578000000001</v>
      </c>
      <c r="F2720" s="91">
        <v>37566.682000000001</v>
      </c>
      <c r="G2720" s="91">
        <v>-10.68</v>
      </c>
      <c r="H2720" s="91">
        <v>-264.2</v>
      </c>
      <c r="I2720" s="91">
        <v>1172.816</v>
      </c>
      <c r="J2720" s="90">
        <v>0</v>
      </c>
    </row>
    <row r="2721" spans="1:10">
      <c r="A2721" s="89">
        <v>40600</v>
      </c>
      <c r="B2721" s="90">
        <v>32</v>
      </c>
      <c r="C2721" s="91">
        <v>36758</v>
      </c>
      <c r="D2721" s="92" t="s">
        <v>172</v>
      </c>
      <c r="E2721" s="91">
        <v>37257.815999999999</v>
      </c>
      <c r="F2721" s="91">
        <v>37715.438000000002</v>
      </c>
      <c r="G2721" s="91">
        <v>-11.02</v>
      </c>
      <c r="H2721" s="91">
        <v>-449.6</v>
      </c>
      <c r="I2721" s="91">
        <v>1172.816</v>
      </c>
      <c r="J2721" s="90">
        <v>0</v>
      </c>
    </row>
    <row r="2722" spans="1:10">
      <c r="A2722" s="89">
        <v>40600</v>
      </c>
      <c r="B2722" s="90">
        <v>33</v>
      </c>
      <c r="C2722" s="91">
        <v>37176</v>
      </c>
      <c r="D2722" s="92" t="s">
        <v>172</v>
      </c>
      <c r="E2722" s="91">
        <v>37694.586000000003</v>
      </c>
      <c r="F2722" s="91">
        <v>38154.69</v>
      </c>
      <c r="G2722" s="91">
        <v>-11.56</v>
      </c>
      <c r="H2722" s="91">
        <v>-452</v>
      </c>
      <c r="I2722" s="91">
        <v>1045.2260000000001</v>
      </c>
      <c r="J2722" s="90">
        <v>0</v>
      </c>
    </row>
    <row r="2723" spans="1:10">
      <c r="A2723" s="89">
        <v>40600</v>
      </c>
      <c r="B2723" s="90">
        <v>34</v>
      </c>
      <c r="C2723" s="91">
        <v>38330</v>
      </c>
      <c r="D2723" s="92" t="s">
        <v>172</v>
      </c>
      <c r="E2723" s="91">
        <v>38807.667999999998</v>
      </c>
      <c r="F2723" s="91">
        <v>39273.152000000002</v>
      </c>
      <c r="G2723" s="91">
        <v>-16.940000000000001</v>
      </c>
      <c r="H2723" s="91">
        <v>-451.9</v>
      </c>
      <c r="I2723" s="91">
        <v>1045.9180000000001</v>
      </c>
      <c r="J2723" s="90">
        <v>0</v>
      </c>
    </row>
    <row r="2724" spans="1:10">
      <c r="A2724" s="89">
        <v>40600</v>
      </c>
      <c r="B2724" s="90">
        <v>35</v>
      </c>
      <c r="C2724" s="91">
        <v>39602</v>
      </c>
      <c r="D2724" s="92" t="s">
        <v>172</v>
      </c>
      <c r="E2724" s="91">
        <v>40035.586000000003</v>
      </c>
      <c r="F2724" s="91">
        <v>40502.949999999997</v>
      </c>
      <c r="G2724" s="91">
        <v>-18.82</v>
      </c>
      <c r="H2724" s="91">
        <v>-452</v>
      </c>
      <c r="I2724" s="91">
        <v>1476.0260000000001</v>
      </c>
      <c r="J2724" s="90">
        <v>0</v>
      </c>
    </row>
    <row r="2725" spans="1:10">
      <c r="A2725" s="89">
        <v>40600</v>
      </c>
      <c r="B2725" s="90">
        <v>36</v>
      </c>
      <c r="C2725" s="91">
        <v>41657</v>
      </c>
      <c r="D2725" s="92" t="s">
        <v>172</v>
      </c>
      <c r="E2725" s="91">
        <v>42091.338000000003</v>
      </c>
      <c r="F2725" s="91">
        <v>42551.661999999997</v>
      </c>
      <c r="G2725" s="91">
        <v>-0.98</v>
      </c>
      <c r="H2725" s="91">
        <v>-452</v>
      </c>
      <c r="I2725" s="91">
        <v>1475.63</v>
      </c>
      <c r="J2725" s="90">
        <v>0</v>
      </c>
    </row>
    <row r="2726" spans="1:10">
      <c r="A2726" s="89">
        <v>40600</v>
      </c>
      <c r="B2726" s="90">
        <v>37</v>
      </c>
      <c r="C2726" s="91">
        <v>43691</v>
      </c>
      <c r="D2726" s="92" t="s">
        <v>172</v>
      </c>
      <c r="E2726" s="91">
        <v>44106.552000000003</v>
      </c>
      <c r="F2726" s="91">
        <v>44563.896000000001</v>
      </c>
      <c r="G2726" s="91">
        <v>-3.2</v>
      </c>
      <c r="H2726" s="91">
        <v>-452.1</v>
      </c>
      <c r="I2726" s="91">
        <v>1475.73</v>
      </c>
      <c r="J2726" s="90">
        <v>0</v>
      </c>
    </row>
    <row r="2727" spans="1:10">
      <c r="A2727" s="89">
        <v>40600</v>
      </c>
      <c r="B2727" s="90">
        <v>38</v>
      </c>
      <c r="C2727" s="91">
        <v>43207</v>
      </c>
      <c r="D2727" s="92" t="s">
        <v>172</v>
      </c>
      <c r="E2727" s="91">
        <v>43696.02</v>
      </c>
      <c r="F2727" s="91">
        <v>44162.144</v>
      </c>
      <c r="G2727" s="91">
        <v>-6</v>
      </c>
      <c r="H2727" s="91">
        <v>-452.2</v>
      </c>
      <c r="I2727" s="91">
        <v>1475.5320000000002</v>
      </c>
      <c r="J2727" s="90">
        <v>0</v>
      </c>
    </row>
    <row r="2728" spans="1:10">
      <c r="A2728" s="89">
        <v>40600</v>
      </c>
      <c r="B2728" s="90">
        <v>39</v>
      </c>
      <c r="C2728" s="91">
        <v>42705</v>
      </c>
      <c r="D2728" s="92" t="s">
        <v>172</v>
      </c>
      <c r="E2728" s="91">
        <v>43195.972000000002</v>
      </c>
      <c r="F2728" s="91">
        <v>43649.116000000002</v>
      </c>
      <c r="G2728" s="91">
        <v>-0.3</v>
      </c>
      <c r="H2728" s="91">
        <v>-452.3</v>
      </c>
      <c r="I2728" s="91">
        <v>1475.73</v>
      </c>
      <c r="J2728" s="90">
        <v>0</v>
      </c>
    </row>
    <row r="2729" spans="1:10">
      <c r="A2729" s="89">
        <v>40600</v>
      </c>
      <c r="B2729" s="90">
        <v>40</v>
      </c>
      <c r="C2729" s="91">
        <v>41347</v>
      </c>
      <c r="D2729" s="92" t="s">
        <v>172</v>
      </c>
      <c r="E2729" s="91">
        <v>41844.298000000003</v>
      </c>
      <c r="F2729" s="91">
        <v>42307.682000000001</v>
      </c>
      <c r="G2729" s="91">
        <v>-10.72</v>
      </c>
      <c r="H2729" s="91">
        <v>-452.2</v>
      </c>
      <c r="I2729" s="91">
        <v>1475.63</v>
      </c>
      <c r="J2729" s="90">
        <v>0</v>
      </c>
    </row>
    <row r="2730" spans="1:10">
      <c r="A2730" s="89">
        <v>40600</v>
      </c>
      <c r="B2730" s="90">
        <v>41</v>
      </c>
      <c r="C2730" s="91">
        <v>40151</v>
      </c>
      <c r="D2730" s="92" t="s">
        <v>172</v>
      </c>
      <c r="E2730" s="91">
        <v>40613.254000000001</v>
      </c>
      <c r="F2730" s="91">
        <v>41069.754000000001</v>
      </c>
      <c r="G2730" s="91">
        <v>-7.54</v>
      </c>
      <c r="H2730" s="91">
        <v>-452.2</v>
      </c>
      <c r="I2730" s="91">
        <v>1475.63</v>
      </c>
      <c r="J2730" s="90">
        <v>0</v>
      </c>
    </row>
    <row r="2731" spans="1:10">
      <c r="A2731" s="89">
        <v>40600</v>
      </c>
      <c r="B2731" s="90">
        <v>42</v>
      </c>
      <c r="C2731" s="91">
        <v>38712</v>
      </c>
      <c r="D2731" s="92" t="s">
        <v>172</v>
      </c>
      <c r="E2731" s="91">
        <v>39164.412000000004</v>
      </c>
      <c r="F2731" s="91">
        <v>39625.555999999997</v>
      </c>
      <c r="G2731" s="91">
        <v>-12.6</v>
      </c>
      <c r="H2731" s="91">
        <v>-452.2</v>
      </c>
      <c r="I2731" s="91">
        <v>1475.432</v>
      </c>
      <c r="J2731" s="90">
        <v>0</v>
      </c>
    </row>
    <row r="2732" spans="1:10">
      <c r="A2732" s="89">
        <v>40600</v>
      </c>
      <c r="B2732" s="90">
        <v>43</v>
      </c>
      <c r="C2732" s="91">
        <v>37447</v>
      </c>
      <c r="D2732" s="92" t="s">
        <v>172</v>
      </c>
      <c r="E2732" s="91">
        <v>37919.4</v>
      </c>
      <c r="F2732" s="91">
        <v>38377.464</v>
      </c>
      <c r="G2732" s="91">
        <v>-6.78</v>
      </c>
      <c r="H2732" s="91">
        <v>-452.1</v>
      </c>
      <c r="I2732" s="91">
        <v>1222.922</v>
      </c>
      <c r="J2732" s="90">
        <v>0</v>
      </c>
    </row>
    <row r="2733" spans="1:10">
      <c r="A2733" s="89">
        <v>40600</v>
      </c>
      <c r="B2733" s="90">
        <v>44</v>
      </c>
      <c r="C2733" s="91">
        <v>36027</v>
      </c>
      <c r="D2733" s="92" t="s">
        <v>172</v>
      </c>
      <c r="E2733" s="91">
        <v>36527.769999999997</v>
      </c>
      <c r="F2733" s="91">
        <v>36990.768000000004</v>
      </c>
      <c r="G2733" s="91">
        <v>-10.72</v>
      </c>
      <c r="H2733" s="91">
        <v>-452.2</v>
      </c>
      <c r="I2733" s="91">
        <v>1223.4160000000002</v>
      </c>
      <c r="J2733" s="90">
        <v>0</v>
      </c>
    </row>
    <row r="2734" spans="1:10">
      <c r="A2734" s="89">
        <v>40600</v>
      </c>
      <c r="B2734" s="90">
        <v>45</v>
      </c>
      <c r="C2734" s="91">
        <v>34821</v>
      </c>
      <c r="D2734" s="92" t="s">
        <v>172</v>
      </c>
      <c r="E2734" s="91">
        <v>35289.376000000004</v>
      </c>
      <c r="F2734" s="91">
        <v>35753.78</v>
      </c>
      <c r="G2734" s="91">
        <v>-15.86</v>
      </c>
      <c r="H2734" s="91">
        <v>-452.1</v>
      </c>
      <c r="I2734" s="91">
        <v>1061.2360000000001</v>
      </c>
      <c r="J2734" s="90">
        <v>0</v>
      </c>
    </row>
    <row r="2735" spans="1:10">
      <c r="A2735" s="89">
        <v>40600</v>
      </c>
      <c r="B2735" s="90">
        <v>46</v>
      </c>
      <c r="C2735" s="91">
        <v>33822</v>
      </c>
      <c r="D2735" s="92" t="s">
        <v>172</v>
      </c>
      <c r="E2735" s="91">
        <v>34300.658000000003</v>
      </c>
      <c r="F2735" s="91">
        <v>34760.46</v>
      </c>
      <c r="G2735" s="91">
        <v>-15.28</v>
      </c>
      <c r="H2735" s="91">
        <v>-448</v>
      </c>
      <c r="I2735" s="91">
        <v>1061.434</v>
      </c>
      <c r="J2735" s="90">
        <v>0</v>
      </c>
    </row>
    <row r="2736" spans="1:10">
      <c r="A2736" s="89">
        <v>40600</v>
      </c>
      <c r="B2736" s="90">
        <v>47</v>
      </c>
      <c r="C2736" s="91">
        <v>32680</v>
      </c>
      <c r="D2736" s="92" t="s">
        <v>172</v>
      </c>
      <c r="E2736" s="91">
        <v>33182.237999999998</v>
      </c>
      <c r="F2736" s="91">
        <v>33594.061999999998</v>
      </c>
      <c r="G2736" s="91">
        <v>-12.4</v>
      </c>
      <c r="H2736" s="91">
        <v>-401.9</v>
      </c>
      <c r="I2736" s="91">
        <v>1415.74</v>
      </c>
      <c r="J2736" s="90">
        <v>0</v>
      </c>
    </row>
    <row r="2737" spans="1:10">
      <c r="A2737" s="89">
        <v>40600</v>
      </c>
      <c r="B2737" s="90">
        <v>48</v>
      </c>
      <c r="C2737" s="91">
        <v>31795</v>
      </c>
      <c r="D2737" s="92" t="s">
        <v>172</v>
      </c>
      <c r="E2737" s="91">
        <v>32293.452000000001</v>
      </c>
      <c r="F2737" s="91">
        <v>32841.336000000003</v>
      </c>
      <c r="G2737" s="91">
        <v>-148.46</v>
      </c>
      <c r="H2737" s="91">
        <v>-401.8</v>
      </c>
      <c r="I2737" s="91">
        <v>1415.3440000000001</v>
      </c>
      <c r="J2737" s="90">
        <v>0</v>
      </c>
    </row>
    <row r="2738" spans="1:10">
      <c r="A2738" s="89">
        <v>40601</v>
      </c>
      <c r="B2738" s="90">
        <v>1</v>
      </c>
      <c r="C2738" s="91">
        <v>32142</v>
      </c>
      <c r="D2738" s="92" t="s">
        <v>172</v>
      </c>
      <c r="E2738" s="91">
        <v>32632.5</v>
      </c>
      <c r="F2738" s="91">
        <v>33086.438000000002</v>
      </c>
      <c r="G2738" s="91">
        <v>-53.72</v>
      </c>
      <c r="H2738" s="91">
        <v>-401.9</v>
      </c>
      <c r="I2738" s="91">
        <v>1476.2240000000002</v>
      </c>
      <c r="J2738" s="90">
        <v>0</v>
      </c>
    </row>
    <row r="2739" spans="1:10">
      <c r="A2739" s="89">
        <v>40601</v>
      </c>
      <c r="B2739" s="90">
        <v>2</v>
      </c>
      <c r="C2739" s="91">
        <v>31952</v>
      </c>
      <c r="D2739" s="92" t="s">
        <v>172</v>
      </c>
      <c r="E2739" s="91">
        <v>32453.367999999999</v>
      </c>
      <c r="F2739" s="91">
        <v>32866.832000000002</v>
      </c>
      <c r="G2739" s="91">
        <v>-14.04</v>
      </c>
      <c r="H2739" s="91">
        <v>-401.8</v>
      </c>
      <c r="I2739" s="91">
        <v>1474.6420000000001</v>
      </c>
      <c r="J2739" s="90">
        <v>0</v>
      </c>
    </row>
    <row r="2740" spans="1:10">
      <c r="A2740" s="89">
        <v>40601</v>
      </c>
      <c r="B2740" s="90">
        <v>3</v>
      </c>
      <c r="C2740" s="91">
        <v>31404</v>
      </c>
      <c r="D2740" s="92" t="s">
        <v>172</v>
      </c>
      <c r="E2740" s="91">
        <v>31900.824000000001</v>
      </c>
      <c r="F2740" s="91">
        <v>32504.428</v>
      </c>
      <c r="G2740" s="91">
        <v>-230.64</v>
      </c>
      <c r="H2740" s="91">
        <v>-401.8</v>
      </c>
      <c r="I2740" s="91">
        <v>1415.74</v>
      </c>
      <c r="J2740" s="90">
        <v>0</v>
      </c>
    </row>
    <row r="2741" spans="1:10">
      <c r="A2741" s="89">
        <v>40601</v>
      </c>
      <c r="B2741" s="90">
        <v>4</v>
      </c>
      <c r="C2741" s="91">
        <v>30363</v>
      </c>
      <c r="D2741" s="92" t="s">
        <v>172</v>
      </c>
      <c r="E2741" s="91">
        <v>30871.766</v>
      </c>
      <c r="F2741" s="91">
        <v>32033.79</v>
      </c>
      <c r="G2741" s="91">
        <v>-764.04</v>
      </c>
      <c r="H2741" s="91">
        <v>-397.7</v>
      </c>
      <c r="I2741" s="91">
        <v>1415.444</v>
      </c>
      <c r="J2741" s="90">
        <v>0</v>
      </c>
    </row>
    <row r="2742" spans="1:10">
      <c r="A2742" s="89">
        <v>40601</v>
      </c>
      <c r="B2742" s="90">
        <v>5</v>
      </c>
      <c r="C2742" s="91">
        <v>29592</v>
      </c>
      <c r="D2742" s="92" t="s">
        <v>172</v>
      </c>
      <c r="E2742" s="91">
        <v>30105.227999999999</v>
      </c>
      <c r="F2742" s="91">
        <v>31379.806</v>
      </c>
      <c r="G2742" s="91">
        <v>-948</v>
      </c>
      <c r="H2742" s="91">
        <v>-330.2</v>
      </c>
      <c r="I2742" s="91">
        <v>1415.048</v>
      </c>
      <c r="J2742" s="90">
        <v>0</v>
      </c>
    </row>
    <row r="2743" spans="1:10">
      <c r="A2743" s="89">
        <v>40601</v>
      </c>
      <c r="B2743" s="90">
        <v>6</v>
      </c>
      <c r="C2743" s="91">
        <v>29514</v>
      </c>
      <c r="D2743" s="92" t="s">
        <v>172</v>
      </c>
      <c r="E2743" s="91">
        <v>30003.088</v>
      </c>
      <c r="F2743" s="91">
        <v>31254.148000000001</v>
      </c>
      <c r="G2743" s="91">
        <v>-1040.78</v>
      </c>
      <c r="H2743" s="91">
        <v>-211.3</v>
      </c>
      <c r="I2743" s="91">
        <v>1415.048</v>
      </c>
      <c r="J2743" s="90">
        <v>0</v>
      </c>
    </row>
    <row r="2744" spans="1:10">
      <c r="A2744" s="89">
        <v>40601</v>
      </c>
      <c r="B2744" s="90">
        <v>7</v>
      </c>
      <c r="C2744" s="91">
        <v>28787</v>
      </c>
      <c r="D2744" s="92" t="s">
        <v>172</v>
      </c>
      <c r="E2744" s="91">
        <v>29246.652000000002</v>
      </c>
      <c r="F2744" s="91">
        <v>30926.756000000001</v>
      </c>
      <c r="G2744" s="91">
        <v>-1565.68</v>
      </c>
      <c r="H2744" s="91">
        <v>-114.2</v>
      </c>
      <c r="I2744" s="91">
        <v>1415.444</v>
      </c>
      <c r="J2744" s="90">
        <v>0</v>
      </c>
    </row>
    <row r="2745" spans="1:10">
      <c r="A2745" s="89">
        <v>40601</v>
      </c>
      <c r="B2745" s="90">
        <v>8</v>
      </c>
      <c r="C2745" s="91">
        <v>27866</v>
      </c>
      <c r="D2745" s="92" t="s">
        <v>172</v>
      </c>
      <c r="E2745" s="91">
        <v>28348.6</v>
      </c>
      <c r="F2745" s="91">
        <v>30198.664000000001</v>
      </c>
      <c r="G2745" s="91">
        <v>-1735.64</v>
      </c>
      <c r="H2745" s="91">
        <v>-114.3</v>
      </c>
      <c r="I2745" s="91">
        <v>1415.2460000000001</v>
      </c>
      <c r="J2745" s="90">
        <v>0</v>
      </c>
    </row>
    <row r="2746" spans="1:10">
      <c r="A2746" s="89">
        <v>40601</v>
      </c>
      <c r="B2746" s="90">
        <v>9</v>
      </c>
      <c r="C2746" s="91">
        <v>27266</v>
      </c>
      <c r="D2746" s="92" t="s">
        <v>172</v>
      </c>
      <c r="E2746" s="91">
        <v>27751.77</v>
      </c>
      <c r="F2746" s="91">
        <v>29893.534</v>
      </c>
      <c r="G2746" s="91">
        <v>-2027.34</v>
      </c>
      <c r="H2746" s="91">
        <v>-114.2</v>
      </c>
      <c r="I2746" s="91">
        <v>1415.3440000000001</v>
      </c>
      <c r="J2746" s="90">
        <v>0</v>
      </c>
    </row>
    <row r="2747" spans="1:10">
      <c r="A2747" s="89">
        <v>40601</v>
      </c>
      <c r="B2747" s="90">
        <v>10</v>
      </c>
      <c r="C2747" s="91">
        <v>26920</v>
      </c>
      <c r="D2747" s="92" t="s">
        <v>172</v>
      </c>
      <c r="E2747" s="91">
        <v>27430.382000000001</v>
      </c>
      <c r="F2747" s="91">
        <v>29582.986000000001</v>
      </c>
      <c r="G2747" s="91">
        <v>-2038.18</v>
      </c>
      <c r="H2747" s="91">
        <v>-114.3</v>
      </c>
      <c r="I2747" s="91">
        <v>1415.64</v>
      </c>
      <c r="J2747" s="90">
        <v>0</v>
      </c>
    </row>
    <row r="2748" spans="1:10">
      <c r="A2748" s="89">
        <v>40601</v>
      </c>
      <c r="B2748" s="90">
        <v>11</v>
      </c>
      <c r="C2748" s="91">
        <v>26929</v>
      </c>
      <c r="D2748" s="92" t="s">
        <v>172</v>
      </c>
      <c r="E2748" s="91">
        <v>27395.248</v>
      </c>
      <c r="F2748" s="91">
        <v>29604.752</v>
      </c>
      <c r="G2748" s="91">
        <v>-2095.08</v>
      </c>
      <c r="H2748" s="91">
        <v>-114.2</v>
      </c>
      <c r="I2748" s="91">
        <v>1475.9280000000001</v>
      </c>
      <c r="J2748" s="90">
        <v>0</v>
      </c>
    </row>
    <row r="2749" spans="1:10">
      <c r="A2749" s="89">
        <v>40601</v>
      </c>
      <c r="B2749" s="90">
        <v>12</v>
      </c>
      <c r="C2749" s="91">
        <v>27123</v>
      </c>
      <c r="D2749" s="92" t="s">
        <v>172</v>
      </c>
      <c r="E2749" s="91">
        <v>27551.191999999999</v>
      </c>
      <c r="F2749" s="91">
        <v>29819.536</v>
      </c>
      <c r="G2749" s="91">
        <v>-2153.92</v>
      </c>
      <c r="H2749" s="91">
        <v>-114.3</v>
      </c>
      <c r="I2749" s="91">
        <v>1475.3340000000001</v>
      </c>
      <c r="J2749" s="90">
        <v>0</v>
      </c>
    </row>
    <row r="2750" spans="1:10">
      <c r="A2750" s="89">
        <v>40601</v>
      </c>
      <c r="B2750" s="90">
        <v>13</v>
      </c>
      <c r="C2750" s="91">
        <v>27599</v>
      </c>
      <c r="D2750" s="92" t="s">
        <v>172</v>
      </c>
      <c r="E2750" s="91">
        <v>28127.016</v>
      </c>
      <c r="F2750" s="91">
        <v>30301.16</v>
      </c>
      <c r="G2750" s="91">
        <v>-2059.7199999999998</v>
      </c>
      <c r="H2750" s="91">
        <v>-114.3</v>
      </c>
      <c r="I2750" s="91">
        <v>1017.7520000000001</v>
      </c>
      <c r="J2750" s="90">
        <v>0</v>
      </c>
    </row>
    <row r="2751" spans="1:10">
      <c r="A2751" s="89">
        <v>40601</v>
      </c>
      <c r="B2751" s="90">
        <v>14</v>
      </c>
      <c r="C2751" s="91">
        <v>27670</v>
      </c>
      <c r="D2751" s="92" t="s">
        <v>172</v>
      </c>
      <c r="E2751" s="91">
        <v>28226.11</v>
      </c>
      <c r="F2751" s="91">
        <v>30362.991999999998</v>
      </c>
      <c r="G2751" s="91">
        <v>-1984.16</v>
      </c>
      <c r="H2751" s="91">
        <v>-114.2</v>
      </c>
      <c r="I2751" s="91">
        <v>985.13800000000003</v>
      </c>
      <c r="J2751" s="90">
        <v>0</v>
      </c>
    </row>
    <row r="2752" spans="1:10">
      <c r="A2752" s="89">
        <v>40601</v>
      </c>
      <c r="B2752" s="90">
        <v>15</v>
      </c>
      <c r="C2752" s="91">
        <v>27884</v>
      </c>
      <c r="D2752" s="92" t="s">
        <v>172</v>
      </c>
      <c r="E2752" s="91">
        <v>28429.846000000001</v>
      </c>
      <c r="F2752" s="91">
        <v>29412.05</v>
      </c>
      <c r="G2752" s="91">
        <v>-867.78</v>
      </c>
      <c r="H2752" s="91">
        <v>-114.3</v>
      </c>
      <c r="I2752" s="91">
        <v>985.2360000000001</v>
      </c>
      <c r="J2752" s="90">
        <v>0</v>
      </c>
    </row>
    <row r="2753" spans="1:10">
      <c r="A2753" s="89">
        <v>40601</v>
      </c>
      <c r="B2753" s="90">
        <v>16</v>
      </c>
      <c r="C2753" s="91">
        <v>28446</v>
      </c>
      <c r="D2753" s="92" t="s">
        <v>172</v>
      </c>
      <c r="E2753" s="91">
        <v>28980.052</v>
      </c>
      <c r="F2753" s="91">
        <v>29489.675999999999</v>
      </c>
      <c r="G2753" s="91">
        <v>-395.2</v>
      </c>
      <c r="H2753" s="91">
        <v>-114.3</v>
      </c>
      <c r="I2753" s="91">
        <v>1026.8440000000001</v>
      </c>
      <c r="J2753" s="90">
        <v>0</v>
      </c>
    </row>
    <row r="2754" spans="1:10">
      <c r="A2754" s="89">
        <v>40601</v>
      </c>
      <c r="B2754" s="90">
        <v>17</v>
      </c>
      <c r="C2754" s="91">
        <v>30219</v>
      </c>
      <c r="D2754" s="92" t="s">
        <v>172</v>
      </c>
      <c r="E2754" s="91">
        <v>30732.712</v>
      </c>
      <c r="F2754" s="91">
        <v>31113.955999999998</v>
      </c>
      <c r="G2754" s="91">
        <v>-265.22000000000003</v>
      </c>
      <c r="H2754" s="91">
        <v>-114.2</v>
      </c>
      <c r="I2754" s="91">
        <v>1406.2520000000002</v>
      </c>
      <c r="J2754" s="90">
        <v>0</v>
      </c>
    </row>
    <row r="2755" spans="1:10">
      <c r="A2755" s="89">
        <v>40601</v>
      </c>
      <c r="B2755" s="90">
        <v>18</v>
      </c>
      <c r="C2755" s="91">
        <v>32273</v>
      </c>
      <c r="D2755" s="92" t="s">
        <v>172</v>
      </c>
      <c r="E2755" s="91">
        <v>32741.294000000002</v>
      </c>
      <c r="F2755" s="91">
        <v>32962.754000000001</v>
      </c>
      <c r="G2755" s="91">
        <v>-105.52</v>
      </c>
      <c r="H2755" s="91">
        <v>-114.3</v>
      </c>
      <c r="I2755" s="91">
        <v>1406.0540000000001</v>
      </c>
      <c r="J2755" s="90">
        <v>0</v>
      </c>
    </row>
    <row r="2756" spans="1:10">
      <c r="A2756" s="89">
        <v>40601</v>
      </c>
      <c r="B2756" s="90">
        <v>19</v>
      </c>
      <c r="C2756" s="91">
        <v>34135</v>
      </c>
      <c r="D2756" s="92" t="s">
        <v>172</v>
      </c>
      <c r="E2756" s="91">
        <v>34638.758000000002</v>
      </c>
      <c r="F2756" s="91">
        <v>34763.201999999997</v>
      </c>
      <c r="G2756" s="91">
        <v>-10.02</v>
      </c>
      <c r="H2756" s="91">
        <v>-114.3</v>
      </c>
      <c r="I2756" s="91">
        <v>1475.63</v>
      </c>
      <c r="J2756" s="90">
        <v>0</v>
      </c>
    </row>
    <row r="2757" spans="1:10">
      <c r="A2757" s="89">
        <v>40601</v>
      </c>
      <c r="B2757" s="90">
        <v>20</v>
      </c>
      <c r="C2757" s="91">
        <v>35486</v>
      </c>
      <c r="D2757" s="92" t="s">
        <v>172</v>
      </c>
      <c r="E2757" s="91">
        <v>35963.764000000003</v>
      </c>
      <c r="F2757" s="91">
        <v>36088.207999999999</v>
      </c>
      <c r="G2757" s="91">
        <v>-10.02</v>
      </c>
      <c r="H2757" s="91">
        <v>-114.2</v>
      </c>
      <c r="I2757" s="91">
        <v>1475.73</v>
      </c>
      <c r="J2757" s="90">
        <v>0</v>
      </c>
    </row>
    <row r="2758" spans="1:10">
      <c r="A2758" s="89">
        <v>40601</v>
      </c>
      <c r="B2758" s="90">
        <v>21</v>
      </c>
      <c r="C2758" s="91">
        <v>36872</v>
      </c>
      <c r="D2758" s="92" t="s">
        <v>172</v>
      </c>
      <c r="E2758" s="91">
        <v>37334.714</v>
      </c>
      <c r="F2758" s="91">
        <v>37459.237999999998</v>
      </c>
      <c r="G2758" s="91">
        <v>-10.1</v>
      </c>
      <c r="H2758" s="91">
        <v>-114.3</v>
      </c>
      <c r="I2758" s="91">
        <v>1475.9280000000001</v>
      </c>
      <c r="J2758" s="90">
        <v>0</v>
      </c>
    </row>
    <row r="2759" spans="1:10">
      <c r="A2759" s="89">
        <v>40601</v>
      </c>
      <c r="B2759" s="90">
        <v>22</v>
      </c>
      <c r="C2759" s="91">
        <v>37643</v>
      </c>
      <c r="D2759" s="92" t="s">
        <v>172</v>
      </c>
      <c r="E2759" s="91">
        <v>38066.99</v>
      </c>
      <c r="F2759" s="91">
        <v>38191.534</v>
      </c>
      <c r="G2759" s="91">
        <v>-10.119999999999999</v>
      </c>
      <c r="H2759" s="91">
        <v>-114.2</v>
      </c>
      <c r="I2759" s="91">
        <v>1475.434</v>
      </c>
      <c r="J2759" s="90">
        <v>0</v>
      </c>
    </row>
    <row r="2760" spans="1:10">
      <c r="A2760" s="89">
        <v>40601</v>
      </c>
      <c r="B2760" s="90">
        <v>23</v>
      </c>
      <c r="C2760" s="91">
        <v>38298</v>
      </c>
      <c r="D2760" s="92" t="s">
        <v>172</v>
      </c>
      <c r="E2760" s="91">
        <v>38715.74</v>
      </c>
      <c r="F2760" s="91">
        <v>38840.364000000001</v>
      </c>
      <c r="G2760" s="91">
        <v>-10.199999999999999</v>
      </c>
      <c r="H2760" s="91">
        <v>-114.2</v>
      </c>
      <c r="I2760" s="91">
        <v>1474.6420000000001</v>
      </c>
      <c r="J2760" s="90">
        <v>0</v>
      </c>
    </row>
    <row r="2761" spans="1:10">
      <c r="A2761" s="89">
        <v>40601</v>
      </c>
      <c r="B2761" s="90">
        <v>24</v>
      </c>
      <c r="C2761" s="91">
        <v>38688</v>
      </c>
      <c r="D2761" s="92" t="s">
        <v>172</v>
      </c>
      <c r="E2761" s="91">
        <v>39121.345999999998</v>
      </c>
      <c r="F2761" s="91">
        <v>39246.17</v>
      </c>
      <c r="G2761" s="91">
        <v>-10.4</v>
      </c>
      <c r="H2761" s="91">
        <v>-114.3</v>
      </c>
      <c r="I2761" s="91">
        <v>1474.6420000000001</v>
      </c>
      <c r="J2761" s="90">
        <v>0</v>
      </c>
    </row>
    <row r="2762" spans="1:10">
      <c r="A2762" s="89">
        <v>40601</v>
      </c>
      <c r="B2762" s="90">
        <v>25</v>
      </c>
      <c r="C2762" s="91">
        <v>39286</v>
      </c>
      <c r="D2762" s="92" t="s">
        <v>172</v>
      </c>
      <c r="E2762" s="91">
        <v>39695.766000000003</v>
      </c>
      <c r="F2762" s="91">
        <v>39818.43</v>
      </c>
      <c r="G2762" s="91">
        <v>-8.24</v>
      </c>
      <c r="H2762" s="91">
        <v>-114.2</v>
      </c>
      <c r="I2762" s="91">
        <v>1475.038</v>
      </c>
      <c r="J2762" s="90">
        <v>0</v>
      </c>
    </row>
    <row r="2763" spans="1:10">
      <c r="A2763" s="89">
        <v>40601</v>
      </c>
      <c r="B2763" s="90">
        <v>26</v>
      </c>
      <c r="C2763" s="91">
        <v>39300</v>
      </c>
      <c r="D2763" s="92" t="s">
        <v>172</v>
      </c>
      <c r="E2763" s="91">
        <v>39743.588000000003</v>
      </c>
      <c r="F2763" s="91">
        <v>39923.4</v>
      </c>
      <c r="G2763" s="91">
        <v>-8.2200000000000006</v>
      </c>
      <c r="H2763" s="91">
        <v>-171.6</v>
      </c>
      <c r="I2763" s="91">
        <v>1474.742</v>
      </c>
      <c r="J2763" s="90">
        <v>0</v>
      </c>
    </row>
    <row r="2764" spans="1:10">
      <c r="A2764" s="89">
        <v>40601</v>
      </c>
      <c r="B2764" s="90">
        <v>27</v>
      </c>
      <c r="C2764" s="91">
        <v>39284</v>
      </c>
      <c r="D2764" s="92" t="s">
        <v>172</v>
      </c>
      <c r="E2764" s="91">
        <v>39666.089999999997</v>
      </c>
      <c r="F2764" s="91">
        <v>39894.055999999997</v>
      </c>
      <c r="G2764" s="91">
        <v>-10.26</v>
      </c>
      <c r="H2764" s="91">
        <v>-218.6</v>
      </c>
      <c r="I2764" s="91">
        <v>1475.828</v>
      </c>
      <c r="J2764" s="90">
        <v>0</v>
      </c>
    </row>
    <row r="2765" spans="1:10">
      <c r="A2765" s="89">
        <v>40601</v>
      </c>
      <c r="B2765" s="90">
        <v>28</v>
      </c>
      <c r="C2765" s="91">
        <v>39234</v>
      </c>
      <c r="D2765" s="92" t="s">
        <v>172</v>
      </c>
      <c r="E2765" s="91">
        <v>39643.851999999999</v>
      </c>
      <c r="F2765" s="91">
        <v>39818.142</v>
      </c>
      <c r="G2765" s="91">
        <v>-6.3</v>
      </c>
      <c r="H2765" s="91">
        <v>-168.3</v>
      </c>
      <c r="I2765" s="91">
        <v>1476.0260000000001</v>
      </c>
      <c r="J2765" s="90">
        <v>0</v>
      </c>
    </row>
    <row r="2766" spans="1:10">
      <c r="A2766" s="89">
        <v>40601</v>
      </c>
      <c r="B2766" s="90">
        <v>29</v>
      </c>
      <c r="C2766" s="91">
        <v>39142</v>
      </c>
      <c r="D2766" s="92" t="s">
        <v>172</v>
      </c>
      <c r="E2766" s="91">
        <v>39558.968000000001</v>
      </c>
      <c r="F2766" s="91">
        <v>39688.826000000001</v>
      </c>
      <c r="G2766" s="91">
        <v>-10.220000000000001</v>
      </c>
      <c r="H2766" s="91">
        <v>-120</v>
      </c>
      <c r="I2766" s="91">
        <v>1475.9280000000001</v>
      </c>
      <c r="J2766" s="90">
        <v>0</v>
      </c>
    </row>
    <row r="2767" spans="1:10">
      <c r="A2767" s="89">
        <v>40601</v>
      </c>
      <c r="B2767" s="90">
        <v>30</v>
      </c>
      <c r="C2767" s="91">
        <v>38929</v>
      </c>
      <c r="D2767" s="92" t="s">
        <v>172</v>
      </c>
      <c r="E2767" s="91">
        <v>39314.673999999999</v>
      </c>
      <c r="F2767" s="91">
        <v>39437.618000000002</v>
      </c>
      <c r="G2767" s="91">
        <v>-8.52</v>
      </c>
      <c r="H2767" s="91">
        <v>-114.2</v>
      </c>
      <c r="I2767" s="91">
        <v>1478.596</v>
      </c>
      <c r="J2767" s="90">
        <v>0</v>
      </c>
    </row>
    <row r="2768" spans="1:10">
      <c r="A2768" s="89">
        <v>40601</v>
      </c>
      <c r="B2768" s="90">
        <v>31</v>
      </c>
      <c r="C2768" s="91">
        <v>38859</v>
      </c>
      <c r="D2768" s="92" t="s">
        <v>172</v>
      </c>
      <c r="E2768" s="91">
        <v>39267.127999999997</v>
      </c>
      <c r="F2768" s="91">
        <v>39539.792000000001</v>
      </c>
      <c r="G2768" s="91">
        <v>-8.24</v>
      </c>
      <c r="H2768" s="91">
        <v>-264.2</v>
      </c>
      <c r="I2768" s="91">
        <v>1478.7940000000001</v>
      </c>
      <c r="J2768" s="90">
        <v>0</v>
      </c>
    </row>
    <row r="2769" spans="1:10">
      <c r="A2769" s="89">
        <v>40601</v>
      </c>
      <c r="B2769" s="90">
        <v>32</v>
      </c>
      <c r="C2769" s="91">
        <v>39056</v>
      </c>
      <c r="D2769" s="92" t="s">
        <v>172</v>
      </c>
      <c r="E2769" s="91">
        <v>39441.078000000001</v>
      </c>
      <c r="F2769" s="91">
        <v>39895.980000000003</v>
      </c>
      <c r="G2769" s="91">
        <v>-8.3000000000000007</v>
      </c>
      <c r="H2769" s="91">
        <v>-449.4</v>
      </c>
      <c r="I2769" s="91">
        <v>1478.8920000000001</v>
      </c>
      <c r="J2769" s="90">
        <v>0</v>
      </c>
    </row>
    <row r="2770" spans="1:10">
      <c r="A2770" s="89">
        <v>40601</v>
      </c>
      <c r="B2770" s="90">
        <v>33</v>
      </c>
      <c r="C2770" s="91">
        <v>39266</v>
      </c>
      <c r="D2770" s="92" t="s">
        <v>172</v>
      </c>
      <c r="E2770" s="91">
        <v>39647.368000000002</v>
      </c>
      <c r="F2770" s="91">
        <v>40103.991999999998</v>
      </c>
      <c r="G2770" s="91">
        <v>-8.08</v>
      </c>
      <c r="H2770" s="91">
        <v>-451.8</v>
      </c>
      <c r="I2770" s="91">
        <v>1478.7940000000001</v>
      </c>
      <c r="J2770" s="90">
        <v>0</v>
      </c>
    </row>
    <row r="2771" spans="1:10">
      <c r="A2771" s="89">
        <v>40601</v>
      </c>
      <c r="B2771" s="90">
        <v>34</v>
      </c>
      <c r="C2771" s="91">
        <v>39910</v>
      </c>
      <c r="D2771" s="92" t="s">
        <v>172</v>
      </c>
      <c r="E2771" s="91">
        <v>40333.701999999997</v>
      </c>
      <c r="F2771" s="91">
        <v>40795.966</v>
      </c>
      <c r="G2771" s="91">
        <v>-9.6</v>
      </c>
      <c r="H2771" s="91">
        <v>-451.9</v>
      </c>
      <c r="I2771" s="91">
        <v>1478.596</v>
      </c>
      <c r="J2771" s="90">
        <v>0</v>
      </c>
    </row>
    <row r="2772" spans="1:10">
      <c r="A2772" s="89">
        <v>40601</v>
      </c>
      <c r="B2772" s="90">
        <v>35</v>
      </c>
      <c r="C2772" s="91">
        <v>41141</v>
      </c>
      <c r="D2772" s="92" t="s">
        <v>172</v>
      </c>
      <c r="E2772" s="91">
        <v>41594.464</v>
      </c>
      <c r="F2772" s="91">
        <v>42053.768000000004</v>
      </c>
      <c r="G2772" s="91">
        <v>-12.66</v>
      </c>
      <c r="H2772" s="91">
        <v>-452.1</v>
      </c>
      <c r="I2772" s="91">
        <v>1478.7940000000001</v>
      </c>
      <c r="J2772" s="90">
        <v>0</v>
      </c>
    </row>
    <row r="2773" spans="1:10">
      <c r="A2773" s="89">
        <v>40601</v>
      </c>
      <c r="B2773" s="90">
        <v>36</v>
      </c>
      <c r="C2773" s="91">
        <v>42619</v>
      </c>
      <c r="D2773" s="92" t="s">
        <v>172</v>
      </c>
      <c r="E2773" s="91">
        <v>43087.567999999999</v>
      </c>
      <c r="F2773" s="91">
        <v>43545.652000000002</v>
      </c>
      <c r="G2773" s="91">
        <v>-2.58</v>
      </c>
      <c r="H2773" s="91">
        <v>-451.9</v>
      </c>
      <c r="I2773" s="91">
        <v>1474.444</v>
      </c>
      <c r="J2773" s="90">
        <v>0</v>
      </c>
    </row>
    <row r="2774" spans="1:10">
      <c r="A2774" s="89">
        <v>40601</v>
      </c>
      <c r="B2774" s="90">
        <v>37</v>
      </c>
      <c r="C2774" s="91">
        <v>44761</v>
      </c>
      <c r="D2774" s="92" t="s">
        <v>172</v>
      </c>
      <c r="E2774" s="91">
        <v>45145.71</v>
      </c>
      <c r="F2774" s="91">
        <v>45603.214</v>
      </c>
      <c r="G2774" s="91">
        <v>0</v>
      </c>
      <c r="H2774" s="91">
        <v>-451.7</v>
      </c>
      <c r="I2774" s="91">
        <v>1474.84</v>
      </c>
      <c r="J2774" s="90">
        <v>0</v>
      </c>
    </row>
    <row r="2775" spans="1:10">
      <c r="A2775" s="89">
        <v>40601</v>
      </c>
      <c r="B2775" s="90">
        <v>38</v>
      </c>
      <c r="C2775" s="91">
        <v>44599</v>
      </c>
      <c r="D2775" s="92" t="s">
        <v>172</v>
      </c>
      <c r="E2775" s="91">
        <v>44951.046000000002</v>
      </c>
      <c r="F2775" s="91">
        <v>45406.33</v>
      </c>
      <c r="G2775" s="91">
        <v>-6.74</v>
      </c>
      <c r="H2775" s="91">
        <v>-451.6</v>
      </c>
      <c r="I2775" s="91">
        <v>1474.5440000000001</v>
      </c>
      <c r="J2775" s="90">
        <v>0</v>
      </c>
    </row>
    <row r="2776" spans="1:10">
      <c r="A2776" s="89">
        <v>40601</v>
      </c>
      <c r="B2776" s="90">
        <v>39</v>
      </c>
      <c r="C2776" s="91">
        <v>43643</v>
      </c>
      <c r="D2776" s="92" t="s">
        <v>172</v>
      </c>
      <c r="E2776" s="91">
        <v>44061.362000000001</v>
      </c>
      <c r="F2776" s="91">
        <v>44530.745999999999</v>
      </c>
      <c r="G2776" s="91">
        <v>-19.34</v>
      </c>
      <c r="H2776" s="91">
        <v>-451.7</v>
      </c>
      <c r="I2776" s="91">
        <v>1475.828</v>
      </c>
      <c r="J2776" s="90">
        <v>0</v>
      </c>
    </row>
    <row r="2777" spans="1:10">
      <c r="A2777" s="89">
        <v>40601</v>
      </c>
      <c r="B2777" s="90">
        <v>40</v>
      </c>
      <c r="C2777" s="91">
        <v>42466</v>
      </c>
      <c r="D2777" s="92" t="s">
        <v>172</v>
      </c>
      <c r="E2777" s="91">
        <v>43119.631999999998</v>
      </c>
      <c r="F2777" s="91">
        <v>43579.896000000001</v>
      </c>
      <c r="G2777" s="91">
        <v>-11.72</v>
      </c>
      <c r="H2777" s="91">
        <v>-451.7</v>
      </c>
      <c r="I2777" s="91">
        <v>1475.63</v>
      </c>
      <c r="J2777" s="90">
        <v>0</v>
      </c>
    </row>
    <row r="2778" spans="1:10">
      <c r="A2778" s="89">
        <v>40601</v>
      </c>
      <c r="B2778" s="90">
        <v>41</v>
      </c>
      <c r="C2778" s="91">
        <v>41968</v>
      </c>
      <c r="D2778" s="92" t="s">
        <v>172</v>
      </c>
      <c r="E2778" s="91">
        <v>42517.148000000001</v>
      </c>
      <c r="F2778" s="91">
        <v>42971.932000000001</v>
      </c>
      <c r="G2778" s="91">
        <v>-6.24</v>
      </c>
      <c r="H2778" s="91">
        <v>-451.7</v>
      </c>
      <c r="I2778" s="91">
        <v>1475.63</v>
      </c>
      <c r="J2778" s="90">
        <v>0</v>
      </c>
    </row>
    <row r="2779" spans="1:10">
      <c r="A2779" s="89">
        <v>40601</v>
      </c>
      <c r="B2779" s="90">
        <v>42</v>
      </c>
      <c r="C2779" s="91">
        <v>40896</v>
      </c>
      <c r="D2779" s="92" t="s">
        <v>172</v>
      </c>
      <c r="E2779" s="91">
        <v>41176.881999999998</v>
      </c>
      <c r="F2779" s="91">
        <v>41636.743999999999</v>
      </c>
      <c r="G2779" s="91">
        <v>-7.8</v>
      </c>
      <c r="H2779" s="91">
        <v>-451.7</v>
      </c>
      <c r="I2779" s="91">
        <v>1475.63</v>
      </c>
      <c r="J2779" s="90">
        <v>0</v>
      </c>
    </row>
    <row r="2780" spans="1:10">
      <c r="A2780" s="89">
        <v>40601</v>
      </c>
      <c r="B2780" s="90">
        <v>43</v>
      </c>
      <c r="C2780" s="91">
        <v>39562</v>
      </c>
      <c r="D2780" s="92" t="s">
        <v>172</v>
      </c>
      <c r="E2780" s="91">
        <v>39737.258000000002</v>
      </c>
      <c r="F2780" s="91">
        <v>40198.487999999998</v>
      </c>
      <c r="G2780" s="91">
        <v>-9.1999999999999993</v>
      </c>
      <c r="H2780" s="91">
        <v>-451.8</v>
      </c>
      <c r="I2780" s="91">
        <v>1242.3920000000001</v>
      </c>
      <c r="J2780" s="90">
        <v>0</v>
      </c>
    </row>
    <row r="2781" spans="1:10">
      <c r="A2781" s="89">
        <v>40601</v>
      </c>
      <c r="B2781" s="90">
        <v>44</v>
      </c>
      <c r="C2781" s="91">
        <v>37618</v>
      </c>
      <c r="D2781" s="92" t="s">
        <v>172</v>
      </c>
      <c r="E2781" s="91">
        <v>37872.720000000001</v>
      </c>
      <c r="F2781" s="91">
        <v>38336.423999999999</v>
      </c>
      <c r="G2781" s="91">
        <v>-15.16</v>
      </c>
      <c r="H2781" s="91">
        <v>-451.8</v>
      </c>
      <c r="I2781" s="91">
        <v>1243.182</v>
      </c>
      <c r="J2781" s="90">
        <v>0</v>
      </c>
    </row>
    <row r="2782" spans="1:10">
      <c r="A2782" s="89">
        <v>40601</v>
      </c>
      <c r="B2782" s="90">
        <v>45</v>
      </c>
      <c r="C2782" s="91">
        <v>36052</v>
      </c>
      <c r="D2782" s="92" t="s">
        <v>172</v>
      </c>
      <c r="E2782" s="91">
        <v>36323.148000000001</v>
      </c>
      <c r="F2782" s="91">
        <v>36783.091999999997</v>
      </c>
      <c r="G2782" s="91">
        <v>-10.199999999999999</v>
      </c>
      <c r="H2782" s="91">
        <v>-451.8</v>
      </c>
      <c r="I2782" s="91">
        <v>1281.6280000000002</v>
      </c>
      <c r="J2782" s="90">
        <v>0</v>
      </c>
    </row>
    <row r="2783" spans="1:10">
      <c r="A2783" s="89">
        <v>40601</v>
      </c>
      <c r="B2783" s="90">
        <v>46</v>
      </c>
      <c r="C2783" s="91">
        <v>34288</v>
      </c>
      <c r="D2783" s="92" t="s">
        <v>172</v>
      </c>
      <c r="E2783" s="91">
        <v>34578.726000000002</v>
      </c>
      <c r="F2783" s="91">
        <v>35133.707999999999</v>
      </c>
      <c r="G2783" s="91">
        <v>-110.46</v>
      </c>
      <c r="H2783" s="91">
        <v>-447.8</v>
      </c>
      <c r="I2783" s="91">
        <v>1241.2060000000001</v>
      </c>
      <c r="J2783" s="90">
        <v>0</v>
      </c>
    </row>
    <row r="2784" spans="1:10">
      <c r="A2784" s="89">
        <v>40601</v>
      </c>
      <c r="B2784" s="90">
        <v>47</v>
      </c>
      <c r="C2784" s="91">
        <v>32337</v>
      </c>
      <c r="D2784" s="92" t="s">
        <v>172</v>
      </c>
      <c r="E2784" s="91">
        <v>32655.302</v>
      </c>
      <c r="F2784" s="91">
        <v>33907.491999999998</v>
      </c>
      <c r="G2784" s="91">
        <v>-802.18</v>
      </c>
      <c r="H2784" s="91">
        <v>-401.4</v>
      </c>
      <c r="I2784" s="91">
        <v>-61.108000000000004</v>
      </c>
      <c r="J2784" s="90">
        <v>0</v>
      </c>
    </row>
    <row r="2785" spans="1:10">
      <c r="A2785" s="89">
        <v>40601</v>
      </c>
      <c r="B2785" s="90">
        <v>48</v>
      </c>
      <c r="C2785" s="91">
        <v>31250</v>
      </c>
      <c r="D2785" s="92" t="s">
        <v>172</v>
      </c>
      <c r="E2785" s="91">
        <v>31584.256000000001</v>
      </c>
      <c r="F2785" s="91">
        <v>32894.826000000001</v>
      </c>
      <c r="G2785" s="91">
        <v>-860.56</v>
      </c>
      <c r="H2785" s="91">
        <v>-401.6</v>
      </c>
      <c r="I2785" s="91">
        <v>-54.542000000000002</v>
      </c>
      <c r="J2785" s="90">
        <v>0</v>
      </c>
    </row>
    <row r="2786" spans="1:10">
      <c r="A2786" s="89">
        <v>40602</v>
      </c>
      <c r="B2786" s="90">
        <v>1</v>
      </c>
      <c r="C2786" s="91">
        <v>31575</v>
      </c>
      <c r="D2786" s="92" t="s">
        <v>172</v>
      </c>
      <c r="E2786" s="91">
        <v>31931.132000000001</v>
      </c>
      <c r="F2786" s="91">
        <v>33183.635999999999</v>
      </c>
      <c r="G2786" s="91">
        <v>-851.24</v>
      </c>
      <c r="H2786" s="91">
        <v>-401.6</v>
      </c>
      <c r="I2786" s="91">
        <v>16.202000000000002</v>
      </c>
      <c r="J2786" s="90">
        <v>0</v>
      </c>
    </row>
    <row r="2787" spans="1:10">
      <c r="A2787" s="89">
        <v>40602</v>
      </c>
      <c r="B2787" s="90">
        <v>2</v>
      </c>
      <c r="C2787" s="91">
        <v>31759</v>
      </c>
      <c r="D2787" s="92" t="s">
        <v>172</v>
      </c>
      <c r="E2787" s="91">
        <v>32086.452000000001</v>
      </c>
      <c r="F2787" s="91">
        <v>33342.243999999999</v>
      </c>
      <c r="G2787" s="91">
        <v>-856.4</v>
      </c>
      <c r="H2787" s="91">
        <v>-401.6</v>
      </c>
      <c r="I2787" s="91">
        <v>15.91</v>
      </c>
      <c r="J2787" s="90">
        <v>0</v>
      </c>
    </row>
    <row r="2788" spans="1:10">
      <c r="A2788" s="89">
        <v>40602</v>
      </c>
      <c r="B2788" s="90">
        <v>3</v>
      </c>
      <c r="C2788" s="91">
        <v>31612</v>
      </c>
      <c r="D2788" s="92" t="s">
        <v>172</v>
      </c>
      <c r="E2788" s="91">
        <v>31971.862000000001</v>
      </c>
      <c r="F2788" s="91">
        <v>33454.214</v>
      </c>
      <c r="G2788" s="91">
        <v>-1114.74</v>
      </c>
      <c r="H2788" s="91">
        <v>-369.5</v>
      </c>
      <c r="I2788" s="91">
        <v>180.858</v>
      </c>
      <c r="J2788" s="90">
        <v>0</v>
      </c>
    </row>
    <row r="2789" spans="1:10">
      <c r="A2789" s="89">
        <v>40602</v>
      </c>
      <c r="B2789" s="90">
        <v>4</v>
      </c>
      <c r="C2789" s="91">
        <v>30968</v>
      </c>
      <c r="D2789" s="92" t="s">
        <v>172</v>
      </c>
      <c r="E2789" s="91">
        <v>31311.094000000001</v>
      </c>
      <c r="F2789" s="91">
        <v>33319.518000000004</v>
      </c>
      <c r="G2789" s="91">
        <v>-1758.34</v>
      </c>
      <c r="H2789" s="91">
        <v>-268.5</v>
      </c>
      <c r="I2789" s="91">
        <v>179.87</v>
      </c>
      <c r="J2789" s="90">
        <v>0</v>
      </c>
    </row>
    <row r="2790" spans="1:10">
      <c r="A2790" s="89">
        <v>40602</v>
      </c>
      <c r="B2790" s="90">
        <v>5</v>
      </c>
      <c r="C2790" s="91">
        <v>30602</v>
      </c>
      <c r="D2790" s="92" t="s">
        <v>172</v>
      </c>
      <c r="E2790" s="91">
        <v>30893.792000000001</v>
      </c>
      <c r="F2790" s="91">
        <v>33111.03</v>
      </c>
      <c r="G2790" s="91">
        <v>-2054.98</v>
      </c>
      <c r="H2790" s="91">
        <v>-182.7</v>
      </c>
      <c r="I2790" s="91">
        <v>187.38</v>
      </c>
      <c r="J2790" s="90">
        <v>0</v>
      </c>
    </row>
    <row r="2791" spans="1:10">
      <c r="A2791" s="89">
        <v>40602</v>
      </c>
      <c r="B2791" s="90">
        <v>6</v>
      </c>
      <c r="C2791" s="91">
        <v>30626</v>
      </c>
      <c r="D2791" s="92" t="s">
        <v>172</v>
      </c>
      <c r="E2791" s="91">
        <v>30926.982</v>
      </c>
      <c r="F2791" s="91">
        <v>32896.345999999998</v>
      </c>
      <c r="G2791" s="91">
        <v>-1854.94</v>
      </c>
      <c r="H2791" s="91">
        <v>-115.3</v>
      </c>
      <c r="I2791" s="91">
        <v>186.488</v>
      </c>
      <c r="J2791" s="90">
        <v>0</v>
      </c>
    </row>
    <row r="2792" spans="1:10">
      <c r="A2792" s="89">
        <v>40602</v>
      </c>
      <c r="B2792" s="90">
        <v>7</v>
      </c>
      <c r="C2792" s="91">
        <v>30103</v>
      </c>
      <c r="D2792" s="92" t="s">
        <v>172</v>
      </c>
      <c r="E2792" s="91">
        <v>30394.256000000001</v>
      </c>
      <c r="F2792" s="91">
        <v>32642.32</v>
      </c>
      <c r="G2792" s="91">
        <v>-2133.64</v>
      </c>
      <c r="H2792" s="91">
        <v>-114.3</v>
      </c>
      <c r="I2792" s="91">
        <v>523.89800000000002</v>
      </c>
      <c r="J2792" s="90">
        <v>0</v>
      </c>
    </row>
    <row r="2793" spans="1:10">
      <c r="A2793" s="89">
        <v>40602</v>
      </c>
      <c r="B2793" s="90">
        <v>8</v>
      </c>
      <c r="C2793" s="91">
        <v>29428</v>
      </c>
      <c r="D2793" s="92" t="s">
        <v>172</v>
      </c>
      <c r="E2793" s="91">
        <v>29709.601999999999</v>
      </c>
      <c r="F2793" s="91">
        <v>31995.366000000002</v>
      </c>
      <c r="G2793" s="91">
        <v>-2171.34</v>
      </c>
      <c r="H2793" s="91">
        <v>-114.3</v>
      </c>
      <c r="I2793" s="91">
        <v>609.48400000000004</v>
      </c>
      <c r="J2793" s="90">
        <v>0</v>
      </c>
    </row>
    <row r="2794" spans="1:10">
      <c r="A2794" s="89">
        <v>40602</v>
      </c>
      <c r="B2794" s="90">
        <v>9</v>
      </c>
      <c r="C2794" s="91">
        <v>29003</v>
      </c>
      <c r="D2794" s="92" t="s">
        <v>172</v>
      </c>
      <c r="E2794" s="91">
        <v>29252.817999999999</v>
      </c>
      <c r="F2794" s="91">
        <v>31516.362000000001</v>
      </c>
      <c r="G2794" s="91">
        <v>-2149.12</v>
      </c>
      <c r="H2794" s="91">
        <v>-114.3</v>
      </c>
      <c r="I2794" s="91">
        <v>442.65800000000002</v>
      </c>
      <c r="J2794" s="90">
        <v>0</v>
      </c>
    </row>
    <row r="2795" spans="1:10">
      <c r="A2795" s="89">
        <v>40602</v>
      </c>
      <c r="B2795" s="90">
        <v>10</v>
      </c>
      <c r="C2795" s="91">
        <v>28904</v>
      </c>
      <c r="D2795" s="92" t="s">
        <v>172</v>
      </c>
      <c r="E2795" s="91">
        <v>29230.616000000002</v>
      </c>
      <c r="F2795" s="91">
        <v>31482.48</v>
      </c>
      <c r="G2795" s="91">
        <v>-2137.44</v>
      </c>
      <c r="H2795" s="91">
        <v>-114.3</v>
      </c>
      <c r="I2795" s="91">
        <v>257.024</v>
      </c>
      <c r="J2795" s="90">
        <v>0</v>
      </c>
    </row>
    <row r="2796" spans="1:10">
      <c r="A2796" s="89">
        <v>40602</v>
      </c>
      <c r="B2796" s="90">
        <v>11</v>
      </c>
      <c r="C2796" s="91">
        <v>29564</v>
      </c>
      <c r="D2796" s="92" t="s">
        <v>172</v>
      </c>
      <c r="E2796" s="91">
        <v>29916.814000000002</v>
      </c>
      <c r="F2796" s="91">
        <v>32818.091999999997</v>
      </c>
      <c r="G2796" s="91">
        <v>-1269.3</v>
      </c>
      <c r="H2796" s="91">
        <v>-114.3</v>
      </c>
      <c r="I2796" s="91">
        <v>-1436.816</v>
      </c>
      <c r="J2796" s="90">
        <v>0</v>
      </c>
    </row>
    <row r="2797" spans="1:10">
      <c r="A2797" s="89">
        <v>40602</v>
      </c>
      <c r="B2797" s="90">
        <v>12</v>
      </c>
      <c r="C2797" s="91">
        <v>30859</v>
      </c>
      <c r="D2797" s="92" t="s">
        <v>172</v>
      </c>
      <c r="E2797" s="91">
        <v>31214.313999999998</v>
      </c>
      <c r="F2797" s="91">
        <v>33884.938000000002</v>
      </c>
      <c r="G2797" s="91">
        <v>-1040.78</v>
      </c>
      <c r="H2797" s="91">
        <v>-114.3</v>
      </c>
      <c r="I2797" s="91">
        <v>-1516.2340000000002</v>
      </c>
      <c r="J2797" s="90">
        <v>-0.4</v>
      </c>
    </row>
    <row r="2798" spans="1:10">
      <c r="A2798" s="89">
        <v>40602</v>
      </c>
      <c r="B2798" s="90">
        <v>13</v>
      </c>
      <c r="C2798" s="91">
        <v>33869</v>
      </c>
      <c r="D2798" s="92" t="s">
        <v>172</v>
      </c>
      <c r="E2798" s="91">
        <v>34428.910000000003</v>
      </c>
      <c r="F2798" s="91">
        <v>36354.998</v>
      </c>
      <c r="G2798" s="91">
        <v>-115.8</v>
      </c>
      <c r="H2798" s="91">
        <v>-114.3</v>
      </c>
      <c r="I2798" s="91">
        <v>-1516.336</v>
      </c>
      <c r="J2798" s="90">
        <v>-165.2</v>
      </c>
    </row>
    <row r="2799" spans="1:10">
      <c r="A2799" s="89">
        <v>40602</v>
      </c>
      <c r="B2799" s="90">
        <v>14</v>
      </c>
      <c r="C2799" s="91">
        <v>37551</v>
      </c>
      <c r="D2799" s="92" t="s">
        <v>172</v>
      </c>
      <c r="E2799" s="91">
        <v>38134.21</v>
      </c>
      <c r="F2799" s="91">
        <v>40190.694000000003</v>
      </c>
      <c r="G2799" s="91">
        <v>-10.72</v>
      </c>
      <c r="H2799" s="91">
        <v>-114.3</v>
      </c>
      <c r="I2799" s="91">
        <v>-1516.64</v>
      </c>
      <c r="J2799" s="90">
        <v>-395.2</v>
      </c>
    </row>
    <row r="2800" spans="1:10">
      <c r="A2800" s="89">
        <v>40602</v>
      </c>
      <c r="B2800" s="90">
        <v>15</v>
      </c>
      <c r="C2800" s="91">
        <v>40889</v>
      </c>
      <c r="D2800" s="92" t="s">
        <v>172</v>
      </c>
      <c r="E2800" s="91">
        <v>41538.268000000004</v>
      </c>
      <c r="F2800" s="91">
        <v>43714.406000000003</v>
      </c>
      <c r="G2800" s="91">
        <v>-20.56</v>
      </c>
      <c r="H2800" s="91">
        <v>-114.3</v>
      </c>
      <c r="I2800" s="91">
        <v>-1083.6320000000001</v>
      </c>
      <c r="J2800" s="90">
        <v>-511.2</v>
      </c>
    </row>
    <row r="2801" spans="1:10">
      <c r="A2801" s="89">
        <v>40602</v>
      </c>
      <c r="B2801" s="90">
        <v>16</v>
      </c>
      <c r="C2801" s="91">
        <v>42893</v>
      </c>
      <c r="D2801" s="92" t="s">
        <v>172</v>
      </c>
      <c r="E2801" s="91">
        <v>43479.748</v>
      </c>
      <c r="F2801" s="91">
        <v>45652.631999999998</v>
      </c>
      <c r="G2801" s="91">
        <v>-14.28</v>
      </c>
      <c r="H2801" s="91">
        <v>-114.3</v>
      </c>
      <c r="I2801" s="91">
        <v>-1098.2</v>
      </c>
      <c r="J2801" s="90">
        <v>-511.2</v>
      </c>
    </row>
    <row r="2802" spans="1:10">
      <c r="A2802" s="89">
        <v>40602</v>
      </c>
      <c r="B2802" s="90">
        <v>17</v>
      </c>
      <c r="C2802" s="91">
        <v>44535</v>
      </c>
      <c r="D2802" s="92" t="s">
        <v>172</v>
      </c>
      <c r="E2802" s="91">
        <v>45122.836000000003</v>
      </c>
      <c r="F2802" s="91">
        <v>47348.146000000001</v>
      </c>
      <c r="G2802" s="91">
        <v>-6.24</v>
      </c>
      <c r="H2802" s="91">
        <v>-173.1</v>
      </c>
      <c r="I2802" s="91">
        <v>-1516.538</v>
      </c>
      <c r="J2802" s="90">
        <v>-511.2</v>
      </c>
    </row>
    <row r="2803" spans="1:10">
      <c r="A2803" s="89">
        <v>40602</v>
      </c>
      <c r="B2803" s="90">
        <v>18</v>
      </c>
      <c r="C2803" s="91">
        <v>45241</v>
      </c>
      <c r="D2803" s="92" t="s">
        <v>172</v>
      </c>
      <c r="E2803" s="91">
        <v>45812.828000000001</v>
      </c>
      <c r="F2803" s="91">
        <v>48151.084000000003</v>
      </c>
      <c r="G2803" s="91">
        <v>-8</v>
      </c>
      <c r="H2803" s="91">
        <v>-280</v>
      </c>
      <c r="I2803" s="91">
        <v>-1516.134</v>
      </c>
      <c r="J2803" s="90">
        <v>-511.2</v>
      </c>
    </row>
    <row r="2804" spans="1:10">
      <c r="A2804" s="89">
        <v>40602</v>
      </c>
      <c r="B2804" s="90">
        <v>19</v>
      </c>
      <c r="C2804" s="91">
        <v>46141</v>
      </c>
      <c r="D2804" s="92" t="s">
        <v>172</v>
      </c>
      <c r="E2804" s="91">
        <v>46736.682000000001</v>
      </c>
      <c r="F2804" s="91">
        <v>49113.108</v>
      </c>
      <c r="G2804" s="91">
        <v>-9.14</v>
      </c>
      <c r="H2804" s="91">
        <v>-385.8</v>
      </c>
      <c r="I2804" s="91">
        <v>-991.87</v>
      </c>
      <c r="J2804" s="90">
        <v>-511.6</v>
      </c>
    </row>
    <row r="2805" spans="1:10">
      <c r="A2805" s="89">
        <v>40602</v>
      </c>
      <c r="B2805" s="90">
        <v>20</v>
      </c>
      <c r="C2805" s="91">
        <v>46545</v>
      </c>
      <c r="D2805" s="92" t="s">
        <v>172</v>
      </c>
      <c r="E2805" s="91">
        <v>47151.538</v>
      </c>
      <c r="F2805" s="91">
        <v>49540.72</v>
      </c>
      <c r="G2805" s="91">
        <v>-7.1</v>
      </c>
      <c r="H2805" s="91">
        <v>-400.6</v>
      </c>
      <c r="I2805" s="91">
        <v>-952.71800000000007</v>
      </c>
      <c r="J2805" s="90">
        <v>-511.2</v>
      </c>
    </row>
    <row r="2806" spans="1:10">
      <c r="A2806" s="89">
        <v>40602</v>
      </c>
      <c r="B2806" s="90">
        <v>21</v>
      </c>
      <c r="C2806" s="91">
        <v>46951</v>
      </c>
      <c r="D2806" s="92" t="s">
        <v>172</v>
      </c>
      <c r="E2806" s="91">
        <v>47526.54</v>
      </c>
      <c r="F2806" s="91">
        <v>49815.635999999999</v>
      </c>
      <c r="G2806" s="91">
        <v>-6.24</v>
      </c>
      <c r="H2806" s="91">
        <v>-400.8</v>
      </c>
      <c r="I2806" s="91">
        <v>-854.68400000000008</v>
      </c>
      <c r="J2806" s="90">
        <v>-511.6</v>
      </c>
    </row>
    <row r="2807" spans="1:10">
      <c r="A2807" s="89">
        <v>40602</v>
      </c>
      <c r="B2807" s="90">
        <v>22</v>
      </c>
      <c r="C2807" s="91">
        <v>47199</v>
      </c>
      <c r="D2807" s="92" t="s">
        <v>172</v>
      </c>
      <c r="E2807" s="91">
        <v>47768.81</v>
      </c>
      <c r="F2807" s="91">
        <v>50062.262000000002</v>
      </c>
      <c r="G2807" s="91">
        <v>-11.36</v>
      </c>
      <c r="H2807" s="91">
        <v>-400.9</v>
      </c>
      <c r="I2807" s="91">
        <v>-855.59400000000005</v>
      </c>
      <c r="J2807" s="90">
        <v>-511.2</v>
      </c>
    </row>
    <row r="2808" spans="1:10">
      <c r="A2808" s="89">
        <v>40602</v>
      </c>
      <c r="B2808" s="90">
        <v>23</v>
      </c>
      <c r="C2808" s="91">
        <v>47602</v>
      </c>
      <c r="D2808" s="92" t="s">
        <v>172</v>
      </c>
      <c r="E2808" s="91">
        <v>48234.156000000003</v>
      </c>
      <c r="F2808" s="91">
        <v>50176.33</v>
      </c>
      <c r="G2808" s="91">
        <v>-5.72</v>
      </c>
      <c r="H2808" s="91">
        <v>-400.9</v>
      </c>
      <c r="I2808" s="91">
        <v>-772.13</v>
      </c>
      <c r="J2808" s="90">
        <v>-511.6</v>
      </c>
    </row>
    <row r="2809" spans="1:10">
      <c r="A2809" s="89">
        <v>40602</v>
      </c>
      <c r="B2809" s="90">
        <v>24</v>
      </c>
      <c r="C2809" s="91">
        <v>47697</v>
      </c>
      <c r="D2809" s="92" t="s">
        <v>172</v>
      </c>
      <c r="E2809" s="91">
        <v>48308.618000000002</v>
      </c>
      <c r="F2809" s="91">
        <v>50256.707999999999</v>
      </c>
      <c r="G2809" s="91">
        <v>-15.46</v>
      </c>
      <c r="H2809" s="91">
        <v>-400.9</v>
      </c>
      <c r="I2809" s="91">
        <v>-829.08800000000008</v>
      </c>
      <c r="J2809" s="90">
        <v>-511.6</v>
      </c>
    </row>
    <row r="2810" spans="1:10">
      <c r="A2810" s="89">
        <v>40602</v>
      </c>
      <c r="B2810" s="90">
        <v>25</v>
      </c>
      <c r="C2810" s="91">
        <v>47795</v>
      </c>
      <c r="D2810" s="92" t="s">
        <v>172</v>
      </c>
      <c r="E2810" s="91">
        <v>48374.51</v>
      </c>
      <c r="F2810" s="91">
        <v>50477.877999999997</v>
      </c>
      <c r="G2810" s="91">
        <v>-17.260000000000002</v>
      </c>
      <c r="H2810" s="91">
        <v>-400.8</v>
      </c>
      <c r="I2810" s="91">
        <v>-1100.528</v>
      </c>
      <c r="J2810" s="90">
        <v>-582.4</v>
      </c>
    </row>
    <row r="2811" spans="1:10">
      <c r="A2811" s="89">
        <v>40602</v>
      </c>
      <c r="B2811" s="90">
        <v>26</v>
      </c>
      <c r="C2811" s="91">
        <v>47743</v>
      </c>
      <c r="D2811" s="92" t="s">
        <v>172</v>
      </c>
      <c r="E2811" s="91">
        <v>48338.622000000003</v>
      </c>
      <c r="F2811" s="91">
        <v>50464.576000000001</v>
      </c>
      <c r="G2811" s="91">
        <v>-15.28</v>
      </c>
      <c r="H2811" s="91">
        <v>-400.9</v>
      </c>
      <c r="I2811" s="91">
        <v>-1099.92</v>
      </c>
      <c r="J2811" s="90">
        <v>-606</v>
      </c>
    </row>
    <row r="2812" spans="1:10">
      <c r="A2812" s="89">
        <v>40602</v>
      </c>
      <c r="B2812" s="90">
        <v>27</v>
      </c>
      <c r="C2812" s="91">
        <v>47565</v>
      </c>
      <c r="D2812" s="92" t="s">
        <v>172</v>
      </c>
      <c r="E2812" s="91">
        <v>48336.2</v>
      </c>
      <c r="F2812" s="91">
        <v>50338.175999999999</v>
      </c>
      <c r="G2812" s="91">
        <v>-6.04</v>
      </c>
      <c r="H2812" s="91">
        <v>-400.8</v>
      </c>
      <c r="I2812" s="91">
        <v>-978.41600000000005</v>
      </c>
      <c r="J2812" s="90">
        <v>-573.20000000000005</v>
      </c>
    </row>
    <row r="2813" spans="1:10">
      <c r="A2813" s="89">
        <v>40602</v>
      </c>
      <c r="B2813" s="90">
        <v>28</v>
      </c>
      <c r="C2813" s="91">
        <v>47590</v>
      </c>
      <c r="D2813" s="92" t="s">
        <v>172</v>
      </c>
      <c r="E2813" s="91">
        <v>48156.72</v>
      </c>
      <c r="F2813" s="91">
        <v>50156.4</v>
      </c>
      <c r="G2813" s="91">
        <v>-8.64</v>
      </c>
      <c r="H2813" s="91">
        <v>-400.8</v>
      </c>
      <c r="I2813" s="91">
        <v>-979.02200000000005</v>
      </c>
      <c r="J2813" s="90">
        <v>-568</v>
      </c>
    </row>
    <row r="2814" spans="1:10">
      <c r="A2814" s="89">
        <v>40602</v>
      </c>
      <c r="B2814" s="90">
        <v>29</v>
      </c>
      <c r="C2814" s="91">
        <v>47827</v>
      </c>
      <c r="D2814" s="92" t="s">
        <v>172</v>
      </c>
      <c r="E2814" s="91">
        <v>48407.923999999999</v>
      </c>
      <c r="F2814" s="91">
        <v>50328.055999999997</v>
      </c>
      <c r="G2814" s="91">
        <v>-10.44</v>
      </c>
      <c r="H2814" s="91">
        <v>-400.8</v>
      </c>
      <c r="I2814" s="91">
        <v>-747.14</v>
      </c>
      <c r="J2814" s="90">
        <v>-441.6</v>
      </c>
    </row>
    <row r="2815" spans="1:10">
      <c r="A2815" s="89">
        <v>40602</v>
      </c>
      <c r="B2815" s="90">
        <v>30</v>
      </c>
      <c r="C2815" s="91">
        <v>47636</v>
      </c>
      <c r="D2815" s="92" t="s">
        <v>172</v>
      </c>
      <c r="E2815" s="91">
        <v>48119.87</v>
      </c>
      <c r="F2815" s="91">
        <v>49779.658000000003</v>
      </c>
      <c r="G2815" s="91">
        <v>-16.96</v>
      </c>
      <c r="H2815" s="91">
        <v>-400.9</v>
      </c>
      <c r="I2815" s="91">
        <v>-723.26400000000001</v>
      </c>
      <c r="J2815" s="90">
        <v>-180.4</v>
      </c>
    </row>
    <row r="2816" spans="1:10">
      <c r="A2816" s="89">
        <v>40602</v>
      </c>
      <c r="B2816" s="90">
        <v>31</v>
      </c>
      <c r="C2816" s="91">
        <v>47605</v>
      </c>
      <c r="D2816" s="92" t="s">
        <v>172</v>
      </c>
      <c r="E2816" s="91">
        <v>48130.404000000002</v>
      </c>
      <c r="F2816" s="91">
        <v>49560.554000000004</v>
      </c>
      <c r="G2816" s="91">
        <v>-17.940000000000001</v>
      </c>
      <c r="H2816" s="91">
        <v>-447</v>
      </c>
      <c r="I2816" s="91">
        <v>-509.18800000000005</v>
      </c>
      <c r="J2816" s="90">
        <v>0</v>
      </c>
    </row>
    <row r="2817" spans="1:10">
      <c r="A2817" s="89">
        <v>40602</v>
      </c>
      <c r="B2817" s="90">
        <v>32</v>
      </c>
      <c r="C2817" s="91">
        <v>48045</v>
      </c>
      <c r="D2817" s="92" t="s">
        <v>172</v>
      </c>
      <c r="E2817" s="91">
        <v>48624.714</v>
      </c>
      <c r="F2817" s="91">
        <v>50058.061999999998</v>
      </c>
      <c r="G2817" s="91">
        <v>-10.52</v>
      </c>
      <c r="H2817" s="91">
        <v>-451.2</v>
      </c>
      <c r="I2817" s="91">
        <v>-535.49200000000008</v>
      </c>
      <c r="J2817" s="90">
        <v>0</v>
      </c>
    </row>
    <row r="2818" spans="1:10">
      <c r="A2818" s="89">
        <v>40602</v>
      </c>
      <c r="B2818" s="90">
        <v>33</v>
      </c>
      <c r="C2818" s="91">
        <v>48758</v>
      </c>
      <c r="D2818" s="92" t="s">
        <v>172</v>
      </c>
      <c r="E2818" s="91">
        <v>49331.56</v>
      </c>
      <c r="F2818" s="91">
        <v>50609.591999999997</v>
      </c>
      <c r="G2818" s="91">
        <v>-6.04</v>
      </c>
      <c r="H2818" s="91">
        <v>-451.3</v>
      </c>
      <c r="I2818" s="91">
        <v>-822.51200000000006</v>
      </c>
      <c r="J2818" s="90">
        <v>0</v>
      </c>
    </row>
    <row r="2819" spans="1:10">
      <c r="A2819" s="89">
        <v>40602</v>
      </c>
      <c r="B2819" s="90">
        <v>34</v>
      </c>
      <c r="C2819" s="91">
        <v>49792</v>
      </c>
      <c r="D2819" s="92" t="s">
        <v>172</v>
      </c>
      <c r="E2819" s="91">
        <v>50402.667999999998</v>
      </c>
      <c r="F2819" s="91">
        <v>51687.622000000003</v>
      </c>
      <c r="G2819" s="91">
        <v>-9.48</v>
      </c>
      <c r="H2819" s="91">
        <v>-451.3</v>
      </c>
      <c r="I2819" s="91">
        <v>-557.19600000000003</v>
      </c>
      <c r="J2819" s="90">
        <v>0</v>
      </c>
    </row>
    <row r="2820" spans="1:10">
      <c r="A2820" s="89">
        <v>40602</v>
      </c>
      <c r="B2820" s="90">
        <v>35</v>
      </c>
      <c r="C2820" s="91">
        <v>50752</v>
      </c>
      <c r="D2820" s="92" t="s">
        <v>172</v>
      </c>
      <c r="E2820" s="91">
        <v>51375.425999999999</v>
      </c>
      <c r="F2820" s="91">
        <v>51842.37</v>
      </c>
      <c r="G2820" s="91">
        <v>-19.079999999999998</v>
      </c>
      <c r="H2820" s="91">
        <v>-451.3</v>
      </c>
      <c r="I2820" s="91">
        <v>982.048</v>
      </c>
      <c r="J2820" s="90">
        <v>0</v>
      </c>
    </row>
    <row r="2821" spans="1:10">
      <c r="A2821" s="89">
        <v>40602</v>
      </c>
      <c r="B2821" s="90">
        <v>36</v>
      </c>
      <c r="C2821" s="91">
        <v>51618</v>
      </c>
      <c r="D2821" s="92" t="s">
        <v>172</v>
      </c>
      <c r="E2821" s="91">
        <v>52217.578000000001</v>
      </c>
      <c r="F2821" s="91">
        <v>52689.302000000003</v>
      </c>
      <c r="G2821" s="91">
        <v>-18.52</v>
      </c>
      <c r="H2821" s="91">
        <v>-451.3</v>
      </c>
      <c r="I2821" s="91">
        <v>1170.048</v>
      </c>
      <c r="J2821" s="90">
        <v>0</v>
      </c>
    </row>
    <row r="2822" spans="1:10">
      <c r="A2822" s="89">
        <v>40602</v>
      </c>
      <c r="B2822" s="90">
        <v>37</v>
      </c>
      <c r="C2822" s="91">
        <v>52574</v>
      </c>
      <c r="D2822" s="92" t="s">
        <v>172</v>
      </c>
      <c r="E2822" s="91">
        <v>53116.697999999997</v>
      </c>
      <c r="F2822" s="91">
        <v>53572.542000000001</v>
      </c>
      <c r="G2822" s="91">
        <v>-5.68</v>
      </c>
      <c r="H2822" s="91">
        <v>-451.3</v>
      </c>
      <c r="I2822" s="91">
        <v>1456.556</v>
      </c>
      <c r="J2822" s="90">
        <v>0</v>
      </c>
    </row>
    <row r="2823" spans="1:10">
      <c r="A2823" s="89">
        <v>40602</v>
      </c>
      <c r="B2823" s="90">
        <v>38</v>
      </c>
      <c r="C2823" s="91">
        <v>52265</v>
      </c>
      <c r="D2823" s="92" t="s">
        <v>172</v>
      </c>
      <c r="E2823" s="91">
        <v>52787.28</v>
      </c>
      <c r="F2823" s="91">
        <v>53249.663999999997</v>
      </c>
      <c r="G2823" s="91">
        <v>-13.84</v>
      </c>
      <c r="H2823" s="91">
        <v>-451.3</v>
      </c>
      <c r="I2823" s="91">
        <v>1378.086</v>
      </c>
      <c r="J2823" s="90">
        <v>0</v>
      </c>
    </row>
    <row r="2824" spans="1:10">
      <c r="A2824" s="89">
        <v>40602</v>
      </c>
      <c r="B2824" s="90">
        <v>39</v>
      </c>
      <c r="C2824" s="91">
        <v>51176</v>
      </c>
      <c r="D2824" s="92" t="s">
        <v>172</v>
      </c>
      <c r="E2824" s="91">
        <v>51700.52</v>
      </c>
      <c r="F2824" s="91">
        <v>52159.612000000001</v>
      </c>
      <c r="G2824" s="91">
        <v>-5.78</v>
      </c>
      <c r="H2824" s="91">
        <v>-451.3</v>
      </c>
      <c r="I2824" s="91">
        <v>329.30200000000002</v>
      </c>
      <c r="J2824" s="90">
        <v>0</v>
      </c>
    </row>
    <row r="2825" spans="1:10">
      <c r="A2825" s="89">
        <v>40602</v>
      </c>
      <c r="B2825" s="90">
        <v>40</v>
      </c>
      <c r="C2825" s="91">
        <v>49732</v>
      </c>
      <c r="D2825" s="92" t="s">
        <v>172</v>
      </c>
      <c r="E2825" s="91">
        <v>50192.807999999997</v>
      </c>
      <c r="F2825" s="91">
        <v>50664.298000000003</v>
      </c>
      <c r="G2825" s="91">
        <v>-20.7</v>
      </c>
      <c r="H2825" s="91">
        <v>-451.3</v>
      </c>
      <c r="I2825" s="91">
        <v>197.066</v>
      </c>
      <c r="J2825" s="90">
        <v>0</v>
      </c>
    </row>
    <row r="2826" spans="1:10">
      <c r="A2826" s="89">
        <v>40602</v>
      </c>
      <c r="B2826" s="90">
        <v>41</v>
      </c>
      <c r="C2826" s="91">
        <v>48276</v>
      </c>
      <c r="D2826" s="92" t="s">
        <v>172</v>
      </c>
      <c r="E2826" s="91">
        <v>48696.716</v>
      </c>
      <c r="F2826" s="91">
        <v>49165.055999999997</v>
      </c>
      <c r="G2826" s="91">
        <v>-17.04</v>
      </c>
      <c r="H2826" s="91">
        <v>-451.3</v>
      </c>
      <c r="I2826" s="91">
        <v>17.038</v>
      </c>
      <c r="J2826" s="90">
        <v>0</v>
      </c>
    </row>
    <row r="2827" spans="1:10">
      <c r="A2827" s="89">
        <v>40602</v>
      </c>
      <c r="B2827" s="90">
        <v>42</v>
      </c>
      <c r="C2827" s="91">
        <v>46682</v>
      </c>
      <c r="D2827" s="92" t="s">
        <v>172</v>
      </c>
      <c r="E2827" s="91">
        <v>47054.593999999997</v>
      </c>
      <c r="F2827" s="91">
        <v>47528.52</v>
      </c>
      <c r="G2827" s="91">
        <v>-12.92</v>
      </c>
      <c r="H2827" s="91">
        <v>-451.3</v>
      </c>
      <c r="I2827" s="91">
        <v>16.702000000000002</v>
      </c>
      <c r="J2827" s="90">
        <v>0</v>
      </c>
    </row>
    <row r="2828" spans="1:10">
      <c r="A2828" s="89">
        <v>40602</v>
      </c>
      <c r="B2828" s="90">
        <v>43</v>
      </c>
      <c r="C2828" s="91">
        <v>44777</v>
      </c>
      <c r="D2828" s="92" t="s">
        <v>172</v>
      </c>
      <c r="E2828" s="91">
        <v>45187.881999999998</v>
      </c>
      <c r="F2828" s="91">
        <v>45655.03</v>
      </c>
      <c r="G2828" s="91">
        <v>-13.14</v>
      </c>
      <c r="H2828" s="91">
        <v>-451.4</v>
      </c>
      <c r="I2828" s="91">
        <v>-3.26</v>
      </c>
      <c r="J2828" s="90">
        <v>0</v>
      </c>
    </row>
    <row r="2829" spans="1:10">
      <c r="A2829" s="89">
        <v>40602</v>
      </c>
      <c r="B2829" s="90">
        <v>44</v>
      </c>
      <c r="C2829" s="91">
        <v>42180</v>
      </c>
      <c r="D2829" s="92" t="s">
        <v>172</v>
      </c>
      <c r="E2829" s="91">
        <v>42697.75</v>
      </c>
      <c r="F2829" s="91">
        <v>43401.464</v>
      </c>
      <c r="G2829" s="91">
        <v>-253.92</v>
      </c>
      <c r="H2829" s="91">
        <v>-451.2</v>
      </c>
      <c r="I2829" s="91">
        <v>-3.7560000000000002</v>
      </c>
      <c r="J2829" s="90">
        <v>0</v>
      </c>
    </row>
    <row r="2830" spans="1:10">
      <c r="A2830" s="89">
        <v>40602</v>
      </c>
      <c r="B2830" s="90">
        <v>45</v>
      </c>
      <c r="C2830" s="91">
        <v>40138</v>
      </c>
      <c r="D2830" s="92" t="s">
        <v>172</v>
      </c>
      <c r="E2830" s="91">
        <v>40651.302000000003</v>
      </c>
      <c r="F2830" s="91">
        <v>41579.843999999997</v>
      </c>
      <c r="G2830" s="91">
        <v>-373.1</v>
      </c>
      <c r="H2830" s="91">
        <v>-451.3</v>
      </c>
      <c r="I2830" s="91">
        <v>-101.68600000000001</v>
      </c>
      <c r="J2830" s="90">
        <v>0</v>
      </c>
    </row>
    <row r="2831" spans="1:10">
      <c r="A2831" s="89">
        <v>40602</v>
      </c>
      <c r="B2831" s="90">
        <v>46</v>
      </c>
      <c r="C2831" s="91">
        <v>37924</v>
      </c>
      <c r="D2831" s="92" t="s">
        <v>172</v>
      </c>
      <c r="E2831" s="91">
        <v>38418.266000000003</v>
      </c>
      <c r="F2831" s="91">
        <v>39362.644</v>
      </c>
      <c r="G2831" s="91">
        <v>-426.66</v>
      </c>
      <c r="H2831" s="91">
        <v>-447.1</v>
      </c>
      <c r="I2831" s="91">
        <v>-101.084</v>
      </c>
      <c r="J2831" s="90">
        <v>0</v>
      </c>
    </row>
    <row r="2832" spans="1:10">
      <c r="A2832" s="89">
        <v>40602</v>
      </c>
      <c r="B2832" s="90">
        <v>47</v>
      </c>
      <c r="C2832" s="91">
        <v>35503</v>
      </c>
      <c r="D2832" s="92" t="s">
        <v>172</v>
      </c>
      <c r="E2832" s="91">
        <v>36024.548000000003</v>
      </c>
      <c r="F2832" s="91">
        <v>37744.616000000002</v>
      </c>
      <c r="G2832" s="91">
        <v>-1343.56</v>
      </c>
      <c r="H2832" s="91">
        <v>-400.9</v>
      </c>
      <c r="I2832" s="91">
        <v>269.20999999999998</v>
      </c>
      <c r="J2832" s="90">
        <v>0</v>
      </c>
    </row>
    <row r="2833" spans="1:10">
      <c r="A2833" s="89">
        <v>40602</v>
      </c>
      <c r="B2833" s="90">
        <v>48</v>
      </c>
      <c r="C2833" s="91">
        <v>34151</v>
      </c>
      <c r="D2833" s="92" t="s">
        <v>172</v>
      </c>
      <c r="E2833" s="91">
        <v>34716.184000000001</v>
      </c>
      <c r="F2833" s="91">
        <v>37033.328000000001</v>
      </c>
      <c r="G2833" s="91">
        <v>-1917.72</v>
      </c>
      <c r="H2833" s="91">
        <v>-401</v>
      </c>
      <c r="I2833" s="91">
        <v>257.154</v>
      </c>
      <c r="J2833" s="90">
        <v>0</v>
      </c>
    </row>
    <row r="2834" spans="1:10">
      <c r="A2834" s="89">
        <v>40603</v>
      </c>
      <c r="B2834" s="90">
        <v>1</v>
      </c>
      <c r="C2834" s="91">
        <v>34387</v>
      </c>
      <c r="D2834" s="92" t="s">
        <v>172</v>
      </c>
      <c r="E2834" s="91">
        <v>34974.455999999998</v>
      </c>
      <c r="F2834" s="91">
        <v>37348.04</v>
      </c>
      <c r="G2834" s="91">
        <v>-1974.16</v>
      </c>
      <c r="H2834" s="91">
        <v>-401.1</v>
      </c>
      <c r="I2834" s="91">
        <v>-3.7560000000000002</v>
      </c>
      <c r="J2834" s="90">
        <v>0</v>
      </c>
    </row>
    <row r="2835" spans="1:10">
      <c r="A2835" s="89">
        <v>40603</v>
      </c>
      <c r="B2835" s="90">
        <v>2</v>
      </c>
      <c r="C2835" s="91">
        <v>34375</v>
      </c>
      <c r="D2835" s="92" t="s">
        <v>172</v>
      </c>
      <c r="E2835" s="91">
        <v>34896.684000000001</v>
      </c>
      <c r="F2835" s="91">
        <v>37259.288</v>
      </c>
      <c r="G2835" s="91">
        <v>-1963.18</v>
      </c>
      <c r="H2835" s="91">
        <v>-401.1</v>
      </c>
      <c r="I2835" s="91">
        <v>-3.6480000000000001</v>
      </c>
      <c r="J2835" s="90">
        <v>0</v>
      </c>
    </row>
    <row r="2836" spans="1:10">
      <c r="A2836" s="89">
        <v>40603</v>
      </c>
      <c r="B2836" s="90">
        <v>3</v>
      </c>
      <c r="C2836" s="91">
        <v>34041</v>
      </c>
      <c r="D2836" s="92" t="s">
        <v>172</v>
      </c>
      <c r="E2836" s="91">
        <v>34559.328000000001</v>
      </c>
      <c r="F2836" s="91">
        <v>36921.851999999999</v>
      </c>
      <c r="G2836" s="91">
        <v>-1963.1</v>
      </c>
      <c r="H2836" s="91">
        <v>-401.2</v>
      </c>
      <c r="I2836" s="91">
        <v>160.4</v>
      </c>
      <c r="J2836" s="90">
        <v>0</v>
      </c>
    </row>
    <row r="2837" spans="1:10">
      <c r="A2837" s="89">
        <v>40603</v>
      </c>
      <c r="B2837" s="90">
        <v>4</v>
      </c>
      <c r="C2837" s="91">
        <v>33339</v>
      </c>
      <c r="D2837" s="92" t="s">
        <v>172</v>
      </c>
      <c r="E2837" s="91">
        <v>33884.284</v>
      </c>
      <c r="F2837" s="91">
        <v>36521.381999999998</v>
      </c>
      <c r="G2837" s="91">
        <v>-2146.02</v>
      </c>
      <c r="H2837" s="91">
        <v>-398.5</v>
      </c>
      <c r="I2837" s="91">
        <v>159.80800000000002</v>
      </c>
      <c r="J2837" s="90">
        <v>0</v>
      </c>
    </row>
    <row r="2838" spans="1:10">
      <c r="A2838" s="89">
        <v>40603</v>
      </c>
      <c r="B2838" s="90">
        <v>5</v>
      </c>
      <c r="C2838" s="91">
        <v>32864</v>
      </c>
      <c r="D2838" s="92" t="s">
        <v>172</v>
      </c>
      <c r="E2838" s="91">
        <v>33463.258000000002</v>
      </c>
      <c r="F2838" s="91">
        <v>36239.148000000001</v>
      </c>
      <c r="G2838" s="91">
        <v>-2434.88</v>
      </c>
      <c r="H2838" s="91">
        <v>-343.9</v>
      </c>
      <c r="I2838" s="91">
        <v>159.90600000000001</v>
      </c>
      <c r="J2838" s="90">
        <v>0</v>
      </c>
    </row>
    <row r="2839" spans="1:10">
      <c r="A2839" s="89">
        <v>40603</v>
      </c>
      <c r="B2839" s="90">
        <v>6</v>
      </c>
      <c r="C2839" s="91">
        <v>32975</v>
      </c>
      <c r="D2839" s="92" t="s">
        <v>172</v>
      </c>
      <c r="E2839" s="91">
        <v>33507.25</v>
      </c>
      <c r="F2839" s="91">
        <v>36165.807999999997</v>
      </c>
      <c r="G2839" s="91">
        <v>-2416.86</v>
      </c>
      <c r="H2839" s="91">
        <v>-243</v>
      </c>
      <c r="I2839" s="91">
        <v>160.39600000000002</v>
      </c>
      <c r="J2839" s="90">
        <v>0</v>
      </c>
    </row>
    <row r="2840" spans="1:10">
      <c r="A2840" s="89">
        <v>40603</v>
      </c>
      <c r="B2840" s="90">
        <v>7</v>
      </c>
      <c r="C2840" s="91">
        <v>32477</v>
      </c>
      <c r="D2840" s="92" t="s">
        <v>172</v>
      </c>
      <c r="E2840" s="91">
        <v>33116.161999999997</v>
      </c>
      <c r="F2840" s="91">
        <v>35628.955999999998</v>
      </c>
      <c r="G2840" s="91">
        <v>-2395.04</v>
      </c>
      <c r="H2840" s="91">
        <v>-177.7</v>
      </c>
      <c r="I2840" s="91">
        <v>-3.754</v>
      </c>
      <c r="J2840" s="90">
        <v>0</v>
      </c>
    </row>
    <row r="2841" spans="1:10">
      <c r="A2841" s="89">
        <v>40603</v>
      </c>
      <c r="B2841" s="90">
        <v>8</v>
      </c>
      <c r="C2841" s="91">
        <v>31827</v>
      </c>
      <c r="D2841" s="92" t="s">
        <v>172</v>
      </c>
      <c r="E2841" s="91">
        <v>32434.91</v>
      </c>
      <c r="F2841" s="91">
        <v>34922.949999999997</v>
      </c>
      <c r="G2841" s="91">
        <v>-2385.84</v>
      </c>
      <c r="H2841" s="91">
        <v>-144</v>
      </c>
      <c r="I2841" s="91">
        <v>-5.3760000000000003</v>
      </c>
      <c r="J2841" s="90">
        <v>0</v>
      </c>
    </row>
    <row r="2842" spans="1:10">
      <c r="A2842" s="89">
        <v>40603</v>
      </c>
      <c r="B2842" s="90">
        <v>9</v>
      </c>
      <c r="C2842" s="91">
        <v>31207</v>
      </c>
      <c r="D2842" s="92" t="s">
        <v>172</v>
      </c>
      <c r="E2842" s="91">
        <v>31794.824000000001</v>
      </c>
      <c r="F2842" s="91">
        <v>34365.095999999998</v>
      </c>
      <c r="G2842" s="91">
        <v>-2379.16</v>
      </c>
      <c r="H2842" s="91">
        <v>-130.1</v>
      </c>
      <c r="I2842" s="91">
        <v>-66.994</v>
      </c>
      <c r="J2842" s="90">
        <v>0</v>
      </c>
    </row>
    <row r="2843" spans="1:10">
      <c r="A2843" s="89">
        <v>40603</v>
      </c>
      <c r="B2843" s="90">
        <v>10</v>
      </c>
      <c r="C2843" s="91">
        <v>31063</v>
      </c>
      <c r="D2843" s="92" t="s">
        <v>172</v>
      </c>
      <c r="E2843" s="91">
        <v>31681.562000000002</v>
      </c>
      <c r="F2843" s="91">
        <v>34228.565999999999</v>
      </c>
      <c r="G2843" s="91">
        <v>-2366.6799999999998</v>
      </c>
      <c r="H2843" s="91">
        <v>-119.2</v>
      </c>
      <c r="I2843" s="91">
        <v>-153.988</v>
      </c>
      <c r="J2843" s="90">
        <v>0</v>
      </c>
    </row>
    <row r="2844" spans="1:10">
      <c r="A2844" s="89">
        <v>40603</v>
      </c>
      <c r="B2844" s="90">
        <v>11</v>
      </c>
      <c r="C2844" s="91">
        <v>31481</v>
      </c>
      <c r="D2844" s="92" t="s">
        <v>172</v>
      </c>
      <c r="E2844" s="91">
        <v>32123.975999999999</v>
      </c>
      <c r="F2844" s="91">
        <v>36087.514000000003</v>
      </c>
      <c r="G2844" s="91">
        <v>-2268.56</v>
      </c>
      <c r="H2844" s="91">
        <v>-114.2</v>
      </c>
      <c r="I2844" s="91">
        <v>-1376.62</v>
      </c>
      <c r="J2844" s="90">
        <v>0</v>
      </c>
    </row>
    <row r="2845" spans="1:10">
      <c r="A2845" s="89">
        <v>40603</v>
      </c>
      <c r="B2845" s="90">
        <v>12</v>
      </c>
      <c r="C2845" s="91">
        <v>32679</v>
      </c>
      <c r="D2845" s="92" t="s">
        <v>172</v>
      </c>
      <c r="E2845" s="91">
        <v>33270.534</v>
      </c>
      <c r="F2845" s="91">
        <v>37232.478000000003</v>
      </c>
      <c r="G2845" s="91">
        <v>-2312.1</v>
      </c>
      <c r="H2845" s="91">
        <v>-114.2</v>
      </c>
      <c r="I2845" s="91">
        <v>-1516.336</v>
      </c>
      <c r="J2845" s="90">
        <v>0</v>
      </c>
    </row>
    <row r="2846" spans="1:10">
      <c r="A2846" s="89">
        <v>40603</v>
      </c>
      <c r="B2846" s="90">
        <v>13</v>
      </c>
      <c r="C2846" s="91">
        <v>35722</v>
      </c>
      <c r="D2846" s="92" t="s">
        <v>172</v>
      </c>
      <c r="E2846" s="91">
        <v>36427.915999999997</v>
      </c>
      <c r="F2846" s="91">
        <v>39821.262000000002</v>
      </c>
      <c r="G2846" s="91">
        <v>-1649.46</v>
      </c>
      <c r="H2846" s="91">
        <v>-119.1</v>
      </c>
      <c r="I2846" s="91">
        <v>-1516.538</v>
      </c>
      <c r="J2846" s="90">
        <v>0</v>
      </c>
    </row>
    <row r="2847" spans="1:10">
      <c r="A2847" s="89">
        <v>40603</v>
      </c>
      <c r="B2847" s="90">
        <v>14</v>
      </c>
      <c r="C2847" s="91">
        <v>38955</v>
      </c>
      <c r="D2847" s="92" t="s">
        <v>172</v>
      </c>
      <c r="E2847" s="91">
        <v>39688.410000000003</v>
      </c>
      <c r="F2847" s="91">
        <v>42064.597999999998</v>
      </c>
      <c r="G2847" s="91">
        <v>-682.62</v>
      </c>
      <c r="H2847" s="91">
        <v>-119.2</v>
      </c>
      <c r="I2847" s="91">
        <v>-1516.134</v>
      </c>
      <c r="J2847" s="90">
        <v>0</v>
      </c>
    </row>
    <row r="2848" spans="1:10">
      <c r="A2848" s="89">
        <v>40603</v>
      </c>
      <c r="B2848" s="90">
        <v>15</v>
      </c>
      <c r="C2848" s="91">
        <v>42504</v>
      </c>
      <c r="D2848" s="92" t="s">
        <v>172</v>
      </c>
      <c r="E2848" s="91">
        <v>43205.66</v>
      </c>
      <c r="F2848" s="91">
        <v>44848.868000000002</v>
      </c>
      <c r="G2848" s="91">
        <v>-6.64</v>
      </c>
      <c r="H2848" s="91">
        <v>-119.1</v>
      </c>
      <c r="I2848" s="91">
        <v>-1515.5260000000001</v>
      </c>
      <c r="J2848" s="90">
        <v>0</v>
      </c>
    </row>
    <row r="2849" spans="1:10">
      <c r="A2849" s="89">
        <v>40603</v>
      </c>
      <c r="B2849" s="90">
        <v>16</v>
      </c>
      <c r="C2849" s="91">
        <v>44348</v>
      </c>
      <c r="D2849" s="92" t="s">
        <v>172</v>
      </c>
      <c r="E2849" s="91">
        <v>44968.404000000002</v>
      </c>
      <c r="F2849" s="91">
        <v>46629.576000000001</v>
      </c>
      <c r="G2849" s="91">
        <v>-6.52</v>
      </c>
      <c r="H2849" s="91">
        <v>-132.80000000000001</v>
      </c>
      <c r="I2849" s="91">
        <v>-1515.222</v>
      </c>
      <c r="J2849" s="90">
        <v>0</v>
      </c>
    </row>
    <row r="2850" spans="1:10">
      <c r="A2850" s="89">
        <v>40603</v>
      </c>
      <c r="B2850" s="90">
        <v>17</v>
      </c>
      <c r="C2850" s="91">
        <v>45502</v>
      </c>
      <c r="D2850" s="92" t="s">
        <v>172</v>
      </c>
      <c r="E2850" s="91">
        <v>46144.19</v>
      </c>
      <c r="F2850" s="91">
        <v>47887.898000000001</v>
      </c>
      <c r="G2850" s="91">
        <v>-8.3000000000000007</v>
      </c>
      <c r="H2850" s="91">
        <v>-221.4</v>
      </c>
      <c r="I2850" s="91">
        <v>-1508.546</v>
      </c>
      <c r="J2850" s="90">
        <v>0</v>
      </c>
    </row>
    <row r="2851" spans="1:10">
      <c r="A2851" s="89">
        <v>40603</v>
      </c>
      <c r="B2851" s="90">
        <v>18</v>
      </c>
      <c r="C2851" s="91">
        <v>45856</v>
      </c>
      <c r="D2851" s="92" t="s">
        <v>172</v>
      </c>
      <c r="E2851" s="91">
        <v>46506.514000000003</v>
      </c>
      <c r="F2851" s="91">
        <v>48341.841999999997</v>
      </c>
      <c r="G2851" s="91">
        <v>-10.94</v>
      </c>
      <c r="H2851" s="91">
        <v>-315.60000000000002</v>
      </c>
      <c r="I2851" s="91">
        <v>-1508.3440000000001</v>
      </c>
      <c r="J2851" s="90">
        <v>0</v>
      </c>
    </row>
    <row r="2852" spans="1:10">
      <c r="A2852" s="89">
        <v>40603</v>
      </c>
      <c r="B2852" s="90">
        <v>19</v>
      </c>
      <c r="C2852" s="91">
        <v>46796</v>
      </c>
      <c r="D2852" s="92" t="s">
        <v>172</v>
      </c>
      <c r="E2852" s="91">
        <v>47425.658000000003</v>
      </c>
      <c r="F2852" s="91">
        <v>48928.28</v>
      </c>
      <c r="G2852" s="91">
        <v>-11.08</v>
      </c>
      <c r="H2852" s="91">
        <v>-383.9</v>
      </c>
      <c r="I2852" s="91">
        <v>-1105.99</v>
      </c>
      <c r="J2852" s="90">
        <v>0</v>
      </c>
    </row>
    <row r="2853" spans="1:10">
      <c r="A2853" s="89">
        <v>40603</v>
      </c>
      <c r="B2853" s="90">
        <v>20</v>
      </c>
      <c r="C2853" s="91">
        <v>46997</v>
      </c>
      <c r="D2853" s="92" t="s">
        <v>172</v>
      </c>
      <c r="E2853" s="91">
        <v>47631.154000000002</v>
      </c>
      <c r="F2853" s="91">
        <v>49136.32</v>
      </c>
      <c r="G2853" s="91">
        <v>-8.94</v>
      </c>
      <c r="H2853" s="91">
        <v>-390.6</v>
      </c>
      <c r="I2853" s="91">
        <v>-1107.306</v>
      </c>
      <c r="J2853" s="90">
        <v>0</v>
      </c>
    </row>
    <row r="2854" spans="1:10">
      <c r="A2854" s="89">
        <v>40603</v>
      </c>
      <c r="B2854" s="90">
        <v>21</v>
      </c>
      <c r="C2854" s="91">
        <v>47128</v>
      </c>
      <c r="D2854" s="92" t="s">
        <v>172</v>
      </c>
      <c r="E2854" s="91">
        <v>47707.525999999998</v>
      </c>
      <c r="F2854" s="91">
        <v>49177.122000000003</v>
      </c>
      <c r="G2854" s="91">
        <v>-8.7799999999999994</v>
      </c>
      <c r="H2854" s="91">
        <v>-390.8</v>
      </c>
      <c r="I2854" s="91">
        <v>-1071.29</v>
      </c>
      <c r="J2854" s="90">
        <v>0</v>
      </c>
    </row>
    <row r="2855" spans="1:10">
      <c r="A2855" s="89">
        <v>40603</v>
      </c>
      <c r="B2855" s="90">
        <v>22</v>
      </c>
      <c r="C2855" s="91">
        <v>47109</v>
      </c>
      <c r="D2855" s="92" t="s">
        <v>172</v>
      </c>
      <c r="E2855" s="91">
        <v>47679.703999999998</v>
      </c>
      <c r="F2855" s="91">
        <v>49147.16</v>
      </c>
      <c r="G2855" s="91">
        <v>-6.64</v>
      </c>
      <c r="H2855" s="91">
        <v>-390.8</v>
      </c>
      <c r="I2855" s="91">
        <v>-1071.086</v>
      </c>
      <c r="J2855" s="90">
        <v>0</v>
      </c>
    </row>
    <row r="2856" spans="1:10">
      <c r="A2856" s="89">
        <v>40603</v>
      </c>
      <c r="B2856" s="90">
        <v>23</v>
      </c>
      <c r="C2856" s="91">
        <v>47156</v>
      </c>
      <c r="D2856" s="92" t="s">
        <v>172</v>
      </c>
      <c r="E2856" s="91">
        <v>47738.654000000002</v>
      </c>
      <c r="F2856" s="91">
        <v>48981.324000000001</v>
      </c>
      <c r="G2856" s="91">
        <v>-6.88</v>
      </c>
      <c r="H2856" s="91">
        <v>-436.8</v>
      </c>
      <c r="I2856" s="91">
        <v>-794.48800000000006</v>
      </c>
      <c r="J2856" s="90">
        <v>0</v>
      </c>
    </row>
    <row r="2857" spans="1:10">
      <c r="A2857" s="89">
        <v>40603</v>
      </c>
      <c r="B2857" s="90">
        <v>24</v>
      </c>
      <c r="C2857" s="91">
        <v>47234</v>
      </c>
      <c r="D2857" s="92" t="s">
        <v>172</v>
      </c>
      <c r="E2857" s="91">
        <v>47804.883999999998</v>
      </c>
      <c r="F2857" s="91">
        <v>49051.476000000002</v>
      </c>
      <c r="G2857" s="91">
        <v>-6.78</v>
      </c>
      <c r="H2857" s="91">
        <v>-441.2</v>
      </c>
      <c r="I2857" s="91">
        <v>-796.41</v>
      </c>
      <c r="J2857" s="90">
        <v>0</v>
      </c>
    </row>
    <row r="2858" spans="1:10">
      <c r="A2858" s="89">
        <v>40603</v>
      </c>
      <c r="B2858" s="90">
        <v>25</v>
      </c>
      <c r="C2858" s="91">
        <v>47320</v>
      </c>
      <c r="D2858" s="92" t="s">
        <v>172</v>
      </c>
      <c r="E2858" s="91">
        <v>47863.656000000003</v>
      </c>
      <c r="F2858" s="91">
        <v>49084.836000000003</v>
      </c>
      <c r="G2858" s="91">
        <v>-6.66</v>
      </c>
      <c r="H2858" s="91">
        <v>-441.2</v>
      </c>
      <c r="I2858" s="91">
        <v>-771.32</v>
      </c>
      <c r="J2858" s="90">
        <v>0</v>
      </c>
    </row>
    <row r="2859" spans="1:10">
      <c r="A2859" s="89">
        <v>40603</v>
      </c>
      <c r="B2859" s="90">
        <v>26</v>
      </c>
      <c r="C2859" s="91">
        <v>47066</v>
      </c>
      <c r="D2859" s="92" t="s">
        <v>172</v>
      </c>
      <c r="E2859" s="91">
        <v>47576.252</v>
      </c>
      <c r="F2859" s="91">
        <v>48797.472000000002</v>
      </c>
      <c r="G2859" s="91">
        <v>-6.7</v>
      </c>
      <c r="H2859" s="91">
        <v>-441.2</v>
      </c>
      <c r="I2859" s="91">
        <v>-771.32</v>
      </c>
      <c r="J2859" s="90">
        <v>-0.4</v>
      </c>
    </row>
    <row r="2860" spans="1:10">
      <c r="A2860" s="89">
        <v>40603</v>
      </c>
      <c r="B2860" s="90">
        <v>27</v>
      </c>
      <c r="C2860" s="91">
        <v>46976</v>
      </c>
      <c r="D2860" s="92" t="s">
        <v>172</v>
      </c>
      <c r="E2860" s="91">
        <v>47555.684000000001</v>
      </c>
      <c r="F2860" s="91">
        <v>49207.518000000004</v>
      </c>
      <c r="G2860" s="91">
        <v>-6.74</v>
      </c>
      <c r="H2860" s="91">
        <v>-441.1</v>
      </c>
      <c r="I2860" s="91">
        <v>-991.06200000000001</v>
      </c>
      <c r="J2860" s="90">
        <v>-198.8</v>
      </c>
    </row>
    <row r="2861" spans="1:10">
      <c r="A2861" s="89">
        <v>40603</v>
      </c>
      <c r="B2861" s="90">
        <v>28</v>
      </c>
      <c r="C2861" s="91">
        <v>46908</v>
      </c>
      <c r="D2861" s="92" t="s">
        <v>172</v>
      </c>
      <c r="E2861" s="91">
        <v>47477.756000000001</v>
      </c>
      <c r="F2861" s="91">
        <v>49129.67</v>
      </c>
      <c r="G2861" s="91">
        <v>-6.82</v>
      </c>
      <c r="H2861" s="91">
        <v>-441.1</v>
      </c>
      <c r="I2861" s="91">
        <v>-991.06200000000001</v>
      </c>
      <c r="J2861" s="90">
        <v>-198.8</v>
      </c>
    </row>
    <row r="2862" spans="1:10">
      <c r="A2862" s="89">
        <v>40603</v>
      </c>
      <c r="B2862" s="90">
        <v>29</v>
      </c>
      <c r="C2862" s="91">
        <v>46877</v>
      </c>
      <c r="D2862" s="92" t="s">
        <v>172</v>
      </c>
      <c r="E2862" s="91">
        <v>47457.631999999998</v>
      </c>
      <c r="F2862" s="91">
        <v>49126.086000000003</v>
      </c>
      <c r="G2862" s="91">
        <v>-6.76</v>
      </c>
      <c r="H2862" s="91">
        <v>-440.9</v>
      </c>
      <c r="I2862" s="91">
        <v>-1217.7840000000001</v>
      </c>
      <c r="J2862" s="90">
        <v>74</v>
      </c>
    </row>
    <row r="2863" spans="1:10">
      <c r="A2863" s="89">
        <v>40603</v>
      </c>
      <c r="B2863" s="90">
        <v>30</v>
      </c>
      <c r="C2863" s="91">
        <v>46695</v>
      </c>
      <c r="D2863" s="92" t="s">
        <v>172</v>
      </c>
      <c r="E2863" s="91">
        <v>47234.91</v>
      </c>
      <c r="F2863" s="91">
        <v>48904.484000000004</v>
      </c>
      <c r="G2863" s="91">
        <v>-7.88</v>
      </c>
      <c r="H2863" s="91">
        <v>-441</v>
      </c>
      <c r="I2863" s="91">
        <v>-1218.1880000000001</v>
      </c>
      <c r="J2863" s="90">
        <v>73.599999999999994</v>
      </c>
    </row>
    <row r="2864" spans="1:10">
      <c r="A2864" s="89">
        <v>40603</v>
      </c>
      <c r="B2864" s="90">
        <v>31</v>
      </c>
      <c r="C2864" s="91">
        <v>46505</v>
      </c>
      <c r="D2864" s="92" t="s">
        <v>172</v>
      </c>
      <c r="E2864" s="91">
        <v>47088.77</v>
      </c>
      <c r="F2864" s="91">
        <v>48832.696000000004</v>
      </c>
      <c r="G2864" s="91">
        <v>-8.68</v>
      </c>
      <c r="H2864" s="91">
        <v>-449.9</v>
      </c>
      <c r="I2864" s="91">
        <v>-1034.7660000000001</v>
      </c>
      <c r="J2864" s="90">
        <v>-239.2</v>
      </c>
    </row>
    <row r="2865" spans="1:10">
      <c r="A2865" s="89">
        <v>40603</v>
      </c>
      <c r="B2865" s="90">
        <v>32</v>
      </c>
      <c r="C2865" s="91">
        <v>47019</v>
      </c>
      <c r="D2865" s="92" t="s">
        <v>172</v>
      </c>
      <c r="E2865" s="91">
        <v>47603.67</v>
      </c>
      <c r="F2865" s="91">
        <v>49347.114000000001</v>
      </c>
      <c r="G2865" s="91">
        <v>-6.82</v>
      </c>
      <c r="H2865" s="91">
        <v>-450.2</v>
      </c>
      <c r="I2865" s="91">
        <v>-1034.8679999999999</v>
      </c>
      <c r="J2865" s="90">
        <v>-238.8</v>
      </c>
    </row>
    <row r="2866" spans="1:10">
      <c r="A2866" s="89">
        <v>40603</v>
      </c>
      <c r="B2866" s="90">
        <v>33</v>
      </c>
      <c r="C2866" s="91">
        <v>47731</v>
      </c>
      <c r="D2866" s="92" t="s">
        <v>172</v>
      </c>
      <c r="E2866" s="91">
        <v>48331.936000000002</v>
      </c>
      <c r="F2866" s="91">
        <v>49692.423999999999</v>
      </c>
      <c r="G2866" s="91">
        <v>-6.6</v>
      </c>
      <c r="H2866" s="91">
        <v>-450.3</v>
      </c>
      <c r="I2866" s="91">
        <v>-904.96600000000001</v>
      </c>
      <c r="J2866" s="90">
        <v>50.8</v>
      </c>
    </row>
    <row r="2867" spans="1:10">
      <c r="A2867" s="89">
        <v>40603</v>
      </c>
      <c r="B2867" s="90">
        <v>34</v>
      </c>
      <c r="C2867" s="91">
        <v>48909</v>
      </c>
      <c r="D2867" s="92" t="s">
        <v>172</v>
      </c>
      <c r="E2867" s="91">
        <v>49507.758000000002</v>
      </c>
      <c r="F2867" s="91">
        <v>50880.08</v>
      </c>
      <c r="G2867" s="91">
        <v>-6.48</v>
      </c>
      <c r="H2867" s="91">
        <v>-450.3</v>
      </c>
      <c r="I2867" s="91">
        <v>-646.66200000000003</v>
      </c>
      <c r="J2867" s="90">
        <v>51.2</v>
      </c>
    </row>
    <row r="2868" spans="1:10">
      <c r="A2868" s="89">
        <v>40603</v>
      </c>
      <c r="B2868" s="90">
        <v>35</v>
      </c>
      <c r="C2868" s="91">
        <v>49871</v>
      </c>
      <c r="D2868" s="92" t="s">
        <v>172</v>
      </c>
      <c r="E2868" s="91">
        <v>50435.656000000003</v>
      </c>
      <c r="F2868" s="91">
        <v>50902.243999999999</v>
      </c>
      <c r="G2868" s="91">
        <v>-16.28</v>
      </c>
      <c r="H2868" s="91">
        <v>-450.2</v>
      </c>
      <c r="I2868" s="91">
        <v>880.952</v>
      </c>
      <c r="J2868" s="90">
        <v>234</v>
      </c>
    </row>
    <row r="2869" spans="1:10">
      <c r="A2869" s="89">
        <v>40603</v>
      </c>
      <c r="B2869" s="90">
        <v>36</v>
      </c>
      <c r="C2869" s="91">
        <v>50608</v>
      </c>
      <c r="D2869" s="92" t="s">
        <v>172</v>
      </c>
      <c r="E2869" s="91">
        <v>51176.182000000001</v>
      </c>
      <c r="F2869" s="91">
        <v>51648.826000000001</v>
      </c>
      <c r="G2869" s="91">
        <v>-18.46</v>
      </c>
      <c r="H2869" s="91">
        <v>-450.5</v>
      </c>
      <c r="I2869" s="91">
        <v>1075.566</v>
      </c>
      <c r="J2869" s="90">
        <v>234.4</v>
      </c>
    </row>
    <row r="2870" spans="1:10">
      <c r="A2870" s="89">
        <v>40603</v>
      </c>
      <c r="B2870" s="90">
        <v>37</v>
      </c>
      <c r="C2870" s="91">
        <v>52174</v>
      </c>
      <c r="D2870" s="92" t="s">
        <v>172</v>
      </c>
      <c r="E2870" s="91">
        <v>52687.14</v>
      </c>
      <c r="F2870" s="91">
        <v>53148.233999999997</v>
      </c>
      <c r="G2870" s="91">
        <v>-12.68</v>
      </c>
      <c r="H2870" s="91">
        <v>-450.5</v>
      </c>
      <c r="I2870" s="91">
        <v>1483.24</v>
      </c>
      <c r="J2870" s="90">
        <v>0</v>
      </c>
    </row>
    <row r="2871" spans="1:10">
      <c r="A2871" s="89">
        <v>40603</v>
      </c>
      <c r="B2871" s="90">
        <v>38</v>
      </c>
      <c r="C2871" s="91">
        <v>52101</v>
      </c>
      <c r="D2871" s="92" t="s">
        <v>172</v>
      </c>
      <c r="E2871" s="91">
        <v>52581.21</v>
      </c>
      <c r="F2871" s="91">
        <v>53051.824000000001</v>
      </c>
      <c r="G2871" s="91">
        <v>-13.3</v>
      </c>
      <c r="H2871" s="91">
        <v>-450.5</v>
      </c>
      <c r="I2871" s="91">
        <v>1482.7460000000001</v>
      </c>
      <c r="J2871" s="90">
        <v>0</v>
      </c>
    </row>
    <row r="2872" spans="1:10">
      <c r="A2872" s="89">
        <v>40603</v>
      </c>
      <c r="B2872" s="90">
        <v>39</v>
      </c>
      <c r="C2872" s="91">
        <v>51384</v>
      </c>
      <c r="D2872" s="92" t="s">
        <v>172</v>
      </c>
      <c r="E2872" s="91">
        <v>51842.586000000003</v>
      </c>
      <c r="F2872" s="91">
        <v>52308.254000000001</v>
      </c>
      <c r="G2872" s="91">
        <v>-12.7</v>
      </c>
      <c r="H2872" s="91">
        <v>-450.4</v>
      </c>
      <c r="I2872" s="91">
        <v>915.06600000000003</v>
      </c>
      <c r="J2872" s="90">
        <v>0</v>
      </c>
    </row>
    <row r="2873" spans="1:10">
      <c r="A2873" s="89">
        <v>40603</v>
      </c>
      <c r="B2873" s="90">
        <v>40</v>
      </c>
      <c r="C2873" s="91">
        <v>49912</v>
      </c>
      <c r="D2873" s="92" t="s">
        <v>172</v>
      </c>
      <c r="E2873" s="91">
        <v>50338.97</v>
      </c>
      <c r="F2873" s="91">
        <v>50801.35</v>
      </c>
      <c r="G2873" s="91">
        <v>-11.18</v>
      </c>
      <c r="H2873" s="91">
        <v>-450.5</v>
      </c>
      <c r="I2873" s="91">
        <v>915.06600000000003</v>
      </c>
      <c r="J2873" s="90">
        <v>-0.4</v>
      </c>
    </row>
    <row r="2874" spans="1:10">
      <c r="A2874" s="89">
        <v>40603</v>
      </c>
      <c r="B2874" s="90">
        <v>41</v>
      </c>
      <c r="C2874" s="91">
        <v>48556</v>
      </c>
      <c r="D2874" s="92" t="s">
        <v>172</v>
      </c>
      <c r="E2874" s="91">
        <v>48966.714</v>
      </c>
      <c r="F2874" s="91">
        <v>49426.764000000003</v>
      </c>
      <c r="G2874" s="91">
        <v>-9.0399999999999991</v>
      </c>
      <c r="H2874" s="91">
        <v>-450.5</v>
      </c>
      <c r="I2874" s="91">
        <v>942.83800000000008</v>
      </c>
      <c r="J2874" s="90">
        <v>0</v>
      </c>
    </row>
    <row r="2875" spans="1:10">
      <c r="A2875" s="89">
        <v>40603</v>
      </c>
      <c r="B2875" s="90">
        <v>42</v>
      </c>
      <c r="C2875" s="91">
        <v>46688</v>
      </c>
      <c r="D2875" s="92" t="s">
        <v>172</v>
      </c>
      <c r="E2875" s="91">
        <v>47122.04</v>
      </c>
      <c r="F2875" s="91">
        <v>47585.374000000003</v>
      </c>
      <c r="G2875" s="91">
        <v>-14.92</v>
      </c>
      <c r="H2875" s="91">
        <v>-450.5</v>
      </c>
      <c r="I2875" s="91">
        <v>942.64</v>
      </c>
      <c r="J2875" s="90">
        <v>0</v>
      </c>
    </row>
    <row r="2876" spans="1:10">
      <c r="A2876" s="89">
        <v>40603</v>
      </c>
      <c r="B2876" s="90">
        <v>43</v>
      </c>
      <c r="C2876" s="91">
        <v>44875</v>
      </c>
      <c r="D2876" s="92" t="s">
        <v>172</v>
      </c>
      <c r="E2876" s="91">
        <v>45282.358</v>
      </c>
      <c r="F2876" s="91">
        <v>45744.654000000002</v>
      </c>
      <c r="G2876" s="91">
        <v>-10.74</v>
      </c>
      <c r="H2876" s="91">
        <v>-450.4</v>
      </c>
      <c r="I2876" s="91">
        <v>773.24599999999998</v>
      </c>
      <c r="J2876" s="90">
        <v>0</v>
      </c>
    </row>
    <row r="2877" spans="1:10">
      <c r="A2877" s="89">
        <v>40603</v>
      </c>
      <c r="B2877" s="90">
        <v>44</v>
      </c>
      <c r="C2877" s="91">
        <v>42584</v>
      </c>
      <c r="D2877" s="92" t="s">
        <v>172</v>
      </c>
      <c r="E2877" s="91">
        <v>42986.142</v>
      </c>
      <c r="F2877" s="91">
        <v>43449.052000000003</v>
      </c>
      <c r="G2877" s="91">
        <v>-12.94</v>
      </c>
      <c r="H2877" s="91">
        <v>-450.5</v>
      </c>
      <c r="I2877" s="91">
        <v>772.75200000000007</v>
      </c>
      <c r="J2877" s="90">
        <v>0</v>
      </c>
    </row>
    <row r="2878" spans="1:10">
      <c r="A2878" s="89">
        <v>40603</v>
      </c>
      <c r="B2878" s="90">
        <v>45</v>
      </c>
      <c r="C2878" s="91">
        <v>40260</v>
      </c>
      <c r="D2878" s="92" t="s">
        <v>172</v>
      </c>
      <c r="E2878" s="91">
        <v>40700.358</v>
      </c>
      <c r="F2878" s="91">
        <v>41165.368000000002</v>
      </c>
      <c r="G2878" s="91">
        <v>-59.56</v>
      </c>
      <c r="H2878" s="91">
        <v>-450.5</v>
      </c>
      <c r="I2878" s="91">
        <v>398.87800000000004</v>
      </c>
      <c r="J2878" s="90">
        <v>0</v>
      </c>
    </row>
    <row r="2879" spans="1:10">
      <c r="A2879" s="89">
        <v>40603</v>
      </c>
      <c r="B2879" s="90">
        <v>46</v>
      </c>
      <c r="C2879" s="91">
        <v>37882</v>
      </c>
      <c r="D2879" s="92" t="s">
        <v>172</v>
      </c>
      <c r="E2879" s="91">
        <v>38399.692000000003</v>
      </c>
      <c r="F2879" s="91">
        <v>39039.646000000001</v>
      </c>
      <c r="G2879" s="91">
        <v>-195.8</v>
      </c>
      <c r="H2879" s="91">
        <v>-444.5</v>
      </c>
      <c r="I2879" s="91">
        <v>398.976</v>
      </c>
      <c r="J2879" s="90">
        <v>0</v>
      </c>
    </row>
    <row r="2880" spans="1:10">
      <c r="A2880" s="89">
        <v>40603</v>
      </c>
      <c r="B2880" s="90">
        <v>47</v>
      </c>
      <c r="C2880" s="91">
        <v>35753</v>
      </c>
      <c r="D2880" s="92" t="s">
        <v>172</v>
      </c>
      <c r="E2880" s="91">
        <v>36280.642</v>
      </c>
      <c r="F2880" s="91">
        <v>37702.366000000002</v>
      </c>
      <c r="G2880" s="91">
        <v>-1032.02</v>
      </c>
      <c r="H2880" s="91">
        <v>-391.1</v>
      </c>
      <c r="I2880" s="91">
        <v>539.21600000000001</v>
      </c>
      <c r="J2880" s="90">
        <v>0</v>
      </c>
    </row>
    <row r="2881" spans="1:10">
      <c r="A2881" s="89">
        <v>40603</v>
      </c>
      <c r="B2881" s="90">
        <v>48</v>
      </c>
      <c r="C2881" s="91">
        <v>34323</v>
      </c>
      <c r="D2881" s="92" t="s">
        <v>172</v>
      </c>
      <c r="E2881" s="91">
        <v>34884.972000000002</v>
      </c>
      <c r="F2881" s="91">
        <v>36870.415999999997</v>
      </c>
      <c r="G2881" s="91">
        <v>-1596.02</v>
      </c>
      <c r="H2881" s="91">
        <v>-390.9</v>
      </c>
      <c r="I2881" s="91">
        <v>539.01800000000003</v>
      </c>
      <c r="J2881" s="90">
        <v>0</v>
      </c>
    </row>
    <row r="2882" spans="1:10">
      <c r="A2882" s="89">
        <v>40604</v>
      </c>
      <c r="B2882" s="90">
        <v>1</v>
      </c>
      <c r="C2882" s="91">
        <v>34584</v>
      </c>
      <c r="D2882" s="92" t="s">
        <v>172</v>
      </c>
      <c r="E2882" s="91">
        <v>35129.781999999999</v>
      </c>
      <c r="F2882" s="91">
        <v>36920.745999999999</v>
      </c>
      <c r="G2882" s="91">
        <v>-1401.54</v>
      </c>
      <c r="H2882" s="91">
        <v>-391</v>
      </c>
      <c r="I2882" s="91">
        <v>633.40200000000004</v>
      </c>
      <c r="J2882" s="90">
        <v>0</v>
      </c>
    </row>
    <row r="2883" spans="1:10">
      <c r="A2883" s="89">
        <v>40604</v>
      </c>
      <c r="B2883" s="90">
        <v>2</v>
      </c>
      <c r="C2883" s="91">
        <v>34575</v>
      </c>
      <c r="D2883" s="92" t="s">
        <v>172</v>
      </c>
      <c r="E2883" s="91">
        <v>35108.411999999997</v>
      </c>
      <c r="F2883" s="91">
        <v>37013.696000000004</v>
      </c>
      <c r="G2883" s="91">
        <v>-1515.86</v>
      </c>
      <c r="H2883" s="91">
        <v>-391</v>
      </c>
      <c r="I2883" s="91">
        <v>633.40200000000004</v>
      </c>
      <c r="J2883" s="90">
        <v>0</v>
      </c>
    </row>
    <row r="2884" spans="1:10">
      <c r="A2884" s="89">
        <v>40604</v>
      </c>
      <c r="B2884" s="90">
        <v>3</v>
      </c>
      <c r="C2884" s="91">
        <v>34344</v>
      </c>
      <c r="D2884" s="92" t="s">
        <v>172</v>
      </c>
      <c r="E2884" s="91">
        <v>34868.112000000001</v>
      </c>
      <c r="F2884" s="91">
        <v>36921.072</v>
      </c>
      <c r="G2884" s="91">
        <v>-1639.82</v>
      </c>
      <c r="H2884" s="91">
        <v>-367</v>
      </c>
      <c r="I2884" s="91">
        <v>482.58600000000001</v>
      </c>
      <c r="J2884" s="90">
        <v>0</v>
      </c>
    </row>
    <row r="2885" spans="1:10">
      <c r="A2885" s="89">
        <v>40604</v>
      </c>
      <c r="B2885" s="90">
        <v>4</v>
      </c>
      <c r="C2885" s="91">
        <v>33601</v>
      </c>
      <c r="D2885" s="92" t="s">
        <v>172</v>
      </c>
      <c r="E2885" s="91">
        <v>34130.93</v>
      </c>
      <c r="F2885" s="91">
        <v>36256.83</v>
      </c>
      <c r="G2885" s="91">
        <v>-1878.68</v>
      </c>
      <c r="H2885" s="91">
        <v>-250.2</v>
      </c>
      <c r="I2885" s="91">
        <v>482.488</v>
      </c>
      <c r="J2885" s="90">
        <v>0</v>
      </c>
    </row>
    <row r="2886" spans="1:10">
      <c r="A2886" s="89">
        <v>40604</v>
      </c>
      <c r="B2886" s="90">
        <v>5</v>
      </c>
      <c r="C2886" s="91">
        <v>33225</v>
      </c>
      <c r="D2886" s="92" t="s">
        <v>172</v>
      </c>
      <c r="E2886" s="91">
        <v>33765.14</v>
      </c>
      <c r="F2886" s="91">
        <v>35698.559999999998</v>
      </c>
      <c r="G2886" s="91">
        <v>-1786.12</v>
      </c>
      <c r="H2886" s="91">
        <v>-147.9</v>
      </c>
      <c r="I2886" s="91">
        <v>462.03</v>
      </c>
      <c r="J2886" s="90">
        <v>0</v>
      </c>
    </row>
    <row r="2887" spans="1:10">
      <c r="A2887" s="89">
        <v>40604</v>
      </c>
      <c r="B2887" s="90">
        <v>6</v>
      </c>
      <c r="C2887" s="91">
        <v>33181</v>
      </c>
      <c r="D2887" s="92" t="s">
        <v>172</v>
      </c>
      <c r="E2887" s="91">
        <v>33711.271999999997</v>
      </c>
      <c r="F2887" s="91">
        <v>35689.356</v>
      </c>
      <c r="G2887" s="91">
        <v>-1858.66</v>
      </c>
      <c r="H2887" s="91">
        <v>-119.1</v>
      </c>
      <c r="I2887" s="91">
        <v>461.73400000000004</v>
      </c>
      <c r="J2887" s="90">
        <v>0</v>
      </c>
    </row>
    <row r="2888" spans="1:10">
      <c r="A2888" s="89">
        <v>40604</v>
      </c>
      <c r="B2888" s="90">
        <v>7</v>
      </c>
      <c r="C2888" s="91">
        <v>32552</v>
      </c>
      <c r="D2888" s="92" t="s">
        <v>172</v>
      </c>
      <c r="E2888" s="91">
        <v>33102.262000000002</v>
      </c>
      <c r="F2888" s="91">
        <v>35373.546000000002</v>
      </c>
      <c r="G2888" s="91">
        <v>-2151.86</v>
      </c>
      <c r="H2888" s="91">
        <v>-119.2</v>
      </c>
      <c r="I2888" s="91">
        <v>198.05600000000001</v>
      </c>
      <c r="J2888" s="90">
        <v>0</v>
      </c>
    </row>
    <row r="2889" spans="1:10">
      <c r="A2889" s="89">
        <v>40604</v>
      </c>
      <c r="B2889" s="90">
        <v>8</v>
      </c>
      <c r="C2889" s="91">
        <v>32019</v>
      </c>
      <c r="D2889" s="92" t="s">
        <v>172</v>
      </c>
      <c r="E2889" s="91">
        <v>32454.026000000002</v>
      </c>
      <c r="F2889" s="91">
        <v>34718.97</v>
      </c>
      <c r="G2889" s="91">
        <v>-2145.52</v>
      </c>
      <c r="H2889" s="91">
        <v>-119.1</v>
      </c>
      <c r="I2889" s="91">
        <v>198.45</v>
      </c>
      <c r="J2889" s="90">
        <v>0</v>
      </c>
    </row>
    <row r="2890" spans="1:10">
      <c r="A2890" s="89">
        <v>40604</v>
      </c>
      <c r="B2890" s="90">
        <v>9</v>
      </c>
      <c r="C2890" s="91">
        <v>31411</v>
      </c>
      <c r="D2890" s="92" t="s">
        <v>172</v>
      </c>
      <c r="E2890" s="91">
        <v>31955.937999999998</v>
      </c>
      <c r="F2890" s="91">
        <v>34246.122000000003</v>
      </c>
      <c r="G2890" s="91">
        <v>-2170.7600000000002</v>
      </c>
      <c r="H2890" s="91">
        <v>-119.1</v>
      </c>
      <c r="I2890" s="91">
        <v>123.736</v>
      </c>
      <c r="J2890" s="90">
        <v>-0.4</v>
      </c>
    </row>
    <row r="2891" spans="1:10">
      <c r="A2891" s="89">
        <v>40604</v>
      </c>
      <c r="B2891" s="90">
        <v>10</v>
      </c>
      <c r="C2891" s="91">
        <v>31325</v>
      </c>
      <c r="D2891" s="92" t="s">
        <v>172</v>
      </c>
      <c r="E2891" s="91">
        <v>31864.914000000001</v>
      </c>
      <c r="F2891" s="91">
        <v>34110.137999999999</v>
      </c>
      <c r="G2891" s="91">
        <v>-2125.8000000000002</v>
      </c>
      <c r="H2891" s="91">
        <v>-119.2</v>
      </c>
      <c r="I2891" s="91">
        <v>-9.8640000000000008</v>
      </c>
      <c r="J2891" s="90">
        <v>0</v>
      </c>
    </row>
    <row r="2892" spans="1:10">
      <c r="A2892" s="89">
        <v>40604</v>
      </c>
      <c r="B2892" s="90">
        <v>11</v>
      </c>
      <c r="C2892" s="91">
        <v>31691</v>
      </c>
      <c r="D2892" s="92" t="s">
        <v>172</v>
      </c>
      <c r="E2892" s="91">
        <v>32260.241999999998</v>
      </c>
      <c r="F2892" s="91">
        <v>35456.447999999997</v>
      </c>
      <c r="G2892" s="91">
        <v>-1576.96</v>
      </c>
      <c r="H2892" s="91">
        <v>-119.1</v>
      </c>
      <c r="I2892" s="91">
        <v>-1421.4380000000001</v>
      </c>
      <c r="J2892" s="90">
        <v>0</v>
      </c>
    </row>
    <row r="2893" spans="1:10">
      <c r="A2893" s="89">
        <v>40604</v>
      </c>
      <c r="B2893" s="90">
        <v>12</v>
      </c>
      <c r="C2893" s="91">
        <v>33025</v>
      </c>
      <c r="D2893" s="92" t="s">
        <v>172</v>
      </c>
      <c r="E2893" s="91">
        <v>33548.235999999997</v>
      </c>
      <c r="F2893" s="91">
        <v>36655.696000000004</v>
      </c>
      <c r="G2893" s="91">
        <v>-1470.48</v>
      </c>
      <c r="H2893" s="91">
        <v>-119.2</v>
      </c>
      <c r="I2893" s="91">
        <v>-1516.64</v>
      </c>
      <c r="J2893" s="90">
        <v>-0.4</v>
      </c>
    </row>
    <row r="2894" spans="1:10">
      <c r="A2894" s="89">
        <v>40604</v>
      </c>
      <c r="B2894" s="90">
        <v>13</v>
      </c>
      <c r="C2894" s="91">
        <v>36145</v>
      </c>
      <c r="D2894" s="92" t="s">
        <v>172</v>
      </c>
      <c r="E2894" s="91">
        <v>36680.942000000003</v>
      </c>
      <c r="F2894" s="91">
        <v>39029.034</v>
      </c>
      <c r="G2894" s="91">
        <v>-485.98</v>
      </c>
      <c r="H2894" s="91">
        <v>-119.1</v>
      </c>
      <c r="I2894" s="91">
        <v>-1517.0440000000001</v>
      </c>
      <c r="J2894" s="90">
        <v>-187.6</v>
      </c>
    </row>
    <row r="2895" spans="1:10">
      <c r="A2895" s="89">
        <v>40604</v>
      </c>
      <c r="B2895" s="90">
        <v>14</v>
      </c>
      <c r="C2895" s="91">
        <v>39510</v>
      </c>
      <c r="D2895" s="92" t="s">
        <v>172</v>
      </c>
      <c r="E2895" s="91">
        <v>39974.328000000001</v>
      </c>
      <c r="F2895" s="91">
        <v>42095.286</v>
      </c>
      <c r="G2895" s="91">
        <v>-10.98</v>
      </c>
      <c r="H2895" s="91">
        <v>-119.2</v>
      </c>
      <c r="I2895" s="91">
        <v>-1516.134</v>
      </c>
      <c r="J2895" s="90">
        <v>-464</v>
      </c>
    </row>
    <row r="2896" spans="1:10">
      <c r="A2896" s="89">
        <v>40604</v>
      </c>
      <c r="B2896" s="90">
        <v>15</v>
      </c>
      <c r="C2896" s="91">
        <v>42983</v>
      </c>
      <c r="D2896" s="92" t="s">
        <v>172</v>
      </c>
      <c r="E2896" s="91">
        <v>43442.483999999997</v>
      </c>
      <c r="F2896" s="91">
        <v>45540.474000000002</v>
      </c>
      <c r="G2896" s="91">
        <v>-13.94</v>
      </c>
      <c r="H2896" s="91">
        <v>-119.1</v>
      </c>
      <c r="I2896" s="91">
        <v>-1350.2140000000002</v>
      </c>
      <c r="J2896" s="90">
        <v>-604.4</v>
      </c>
    </row>
    <row r="2897" spans="1:10">
      <c r="A2897" s="89">
        <v>40604</v>
      </c>
      <c r="B2897" s="90">
        <v>16</v>
      </c>
      <c r="C2897" s="91">
        <v>44860</v>
      </c>
      <c r="D2897" s="92" t="s">
        <v>172</v>
      </c>
      <c r="E2897" s="91">
        <v>45369.114000000001</v>
      </c>
      <c r="F2897" s="91">
        <v>47467.483999999997</v>
      </c>
      <c r="G2897" s="91">
        <v>-14.32</v>
      </c>
      <c r="H2897" s="91">
        <v>-119.2</v>
      </c>
      <c r="I2897" s="91">
        <v>-1350.114</v>
      </c>
      <c r="J2897" s="90">
        <v>-604.4</v>
      </c>
    </row>
    <row r="2898" spans="1:10">
      <c r="A2898" s="89">
        <v>40604</v>
      </c>
      <c r="B2898" s="90">
        <v>17</v>
      </c>
      <c r="C2898" s="91">
        <v>46037</v>
      </c>
      <c r="D2898" s="92" t="s">
        <v>172</v>
      </c>
      <c r="E2898" s="91">
        <v>46493.106</v>
      </c>
      <c r="F2898" s="91">
        <v>48478.05</v>
      </c>
      <c r="G2898" s="91">
        <v>-14.08</v>
      </c>
      <c r="H2898" s="91">
        <v>-147.80000000000001</v>
      </c>
      <c r="I2898" s="91">
        <v>-1208.6780000000001</v>
      </c>
      <c r="J2898" s="90">
        <v>-604.4</v>
      </c>
    </row>
    <row r="2899" spans="1:10">
      <c r="A2899" s="89">
        <v>40604</v>
      </c>
      <c r="B2899" s="90">
        <v>18</v>
      </c>
      <c r="C2899" s="91">
        <v>46416</v>
      </c>
      <c r="D2899" s="92" t="s">
        <v>172</v>
      </c>
      <c r="E2899" s="91">
        <v>46859.921999999999</v>
      </c>
      <c r="F2899" s="91">
        <v>48978.521999999997</v>
      </c>
      <c r="G2899" s="91">
        <v>-18.760000000000002</v>
      </c>
      <c r="H2899" s="91">
        <v>-277</v>
      </c>
      <c r="I2899" s="91">
        <v>-1198.3579999999999</v>
      </c>
      <c r="J2899" s="90">
        <v>-604.79999999999995</v>
      </c>
    </row>
    <row r="2900" spans="1:10">
      <c r="A2900" s="89">
        <v>40604</v>
      </c>
      <c r="B2900" s="90">
        <v>19</v>
      </c>
      <c r="C2900" s="91">
        <v>47186</v>
      </c>
      <c r="D2900" s="92" t="s">
        <v>172</v>
      </c>
      <c r="E2900" s="91">
        <v>47731.332000000002</v>
      </c>
      <c r="F2900" s="91">
        <v>49282.184000000001</v>
      </c>
      <c r="G2900" s="91">
        <v>-18.64</v>
      </c>
      <c r="H2900" s="91">
        <v>-385</v>
      </c>
      <c r="I2900" s="91">
        <v>-616.32799999999997</v>
      </c>
      <c r="J2900" s="90">
        <v>-543.20000000000005</v>
      </c>
    </row>
    <row r="2901" spans="1:10">
      <c r="A2901" s="89">
        <v>40604</v>
      </c>
      <c r="B2901" s="90">
        <v>20</v>
      </c>
      <c r="C2901" s="91">
        <v>47502</v>
      </c>
      <c r="D2901" s="92" t="s">
        <v>172</v>
      </c>
      <c r="E2901" s="91">
        <v>48034.87</v>
      </c>
      <c r="F2901" s="91">
        <v>49574.304000000004</v>
      </c>
      <c r="G2901" s="91">
        <v>-18.940000000000001</v>
      </c>
      <c r="H2901" s="91">
        <v>-390.4</v>
      </c>
      <c r="I2901" s="91">
        <v>-612.38200000000006</v>
      </c>
      <c r="J2901" s="90">
        <v>-511.2</v>
      </c>
    </row>
    <row r="2902" spans="1:10">
      <c r="A2902" s="89">
        <v>40604</v>
      </c>
      <c r="B2902" s="90">
        <v>21</v>
      </c>
      <c r="C2902" s="91">
        <v>47507</v>
      </c>
      <c r="D2902" s="92" t="s">
        <v>172</v>
      </c>
      <c r="E2902" s="91">
        <v>48025.338000000003</v>
      </c>
      <c r="F2902" s="91">
        <v>49513.61</v>
      </c>
      <c r="G2902" s="91">
        <v>-16.34</v>
      </c>
      <c r="H2902" s="91">
        <v>-390.6</v>
      </c>
      <c r="I2902" s="91">
        <v>-563.92200000000003</v>
      </c>
      <c r="J2902" s="90">
        <v>-510.8</v>
      </c>
    </row>
    <row r="2903" spans="1:10">
      <c r="A2903" s="89">
        <v>40604</v>
      </c>
      <c r="B2903" s="90">
        <v>22</v>
      </c>
      <c r="C2903" s="91">
        <v>47519</v>
      </c>
      <c r="D2903" s="92" t="s">
        <v>172</v>
      </c>
      <c r="E2903" s="91">
        <v>48043.804000000004</v>
      </c>
      <c r="F2903" s="91">
        <v>49532.076000000001</v>
      </c>
      <c r="G2903" s="91">
        <v>-14.32</v>
      </c>
      <c r="H2903" s="91">
        <v>-390.7</v>
      </c>
      <c r="I2903" s="91">
        <v>-564.12400000000002</v>
      </c>
      <c r="J2903" s="90">
        <v>-510.8</v>
      </c>
    </row>
    <row r="2904" spans="1:10">
      <c r="A2904" s="89">
        <v>40604</v>
      </c>
      <c r="B2904" s="90">
        <v>23</v>
      </c>
      <c r="C2904" s="91">
        <v>47600</v>
      </c>
      <c r="D2904" s="92" t="s">
        <v>172</v>
      </c>
      <c r="E2904" s="91">
        <v>48163.48</v>
      </c>
      <c r="F2904" s="91">
        <v>49472.843999999997</v>
      </c>
      <c r="G2904" s="91">
        <v>-15.92</v>
      </c>
      <c r="H2904" s="91">
        <v>-436.7</v>
      </c>
      <c r="I2904" s="91">
        <v>-339.42600000000004</v>
      </c>
      <c r="J2904" s="90">
        <v>-511.2</v>
      </c>
    </row>
    <row r="2905" spans="1:10">
      <c r="A2905" s="89">
        <v>40604</v>
      </c>
      <c r="B2905" s="90">
        <v>24</v>
      </c>
      <c r="C2905" s="91">
        <v>47433</v>
      </c>
      <c r="D2905" s="92" t="s">
        <v>172</v>
      </c>
      <c r="E2905" s="91">
        <v>47993.59</v>
      </c>
      <c r="F2905" s="91">
        <v>49307.376000000004</v>
      </c>
      <c r="G2905" s="91">
        <v>-16.32</v>
      </c>
      <c r="H2905" s="91">
        <v>-441.2</v>
      </c>
      <c r="I2905" s="91">
        <v>-340.13400000000001</v>
      </c>
      <c r="J2905" s="90">
        <v>-510.8</v>
      </c>
    </row>
    <row r="2906" spans="1:10">
      <c r="A2906" s="89">
        <v>40604</v>
      </c>
      <c r="B2906" s="90">
        <v>25</v>
      </c>
      <c r="C2906" s="91">
        <v>47403</v>
      </c>
      <c r="D2906" s="92" t="s">
        <v>172</v>
      </c>
      <c r="E2906" s="91">
        <v>47925.088000000003</v>
      </c>
      <c r="F2906" s="91">
        <v>49253.118000000002</v>
      </c>
      <c r="G2906" s="91">
        <v>-16.399999999999999</v>
      </c>
      <c r="H2906" s="91">
        <v>-441.3</v>
      </c>
      <c r="I2906" s="91">
        <v>-354.096</v>
      </c>
      <c r="J2906" s="90">
        <v>-511.2</v>
      </c>
    </row>
    <row r="2907" spans="1:10">
      <c r="A2907" s="89">
        <v>40604</v>
      </c>
      <c r="B2907" s="90">
        <v>26</v>
      </c>
      <c r="C2907" s="91">
        <v>46912</v>
      </c>
      <c r="D2907" s="92" t="s">
        <v>172</v>
      </c>
      <c r="E2907" s="91">
        <v>47421.377999999997</v>
      </c>
      <c r="F2907" s="91">
        <v>48749.468000000001</v>
      </c>
      <c r="G2907" s="91">
        <v>-16.46</v>
      </c>
      <c r="H2907" s="91">
        <v>-441.4</v>
      </c>
      <c r="I2907" s="91">
        <v>-354.096</v>
      </c>
      <c r="J2907" s="90">
        <v>-510.8</v>
      </c>
    </row>
    <row r="2908" spans="1:10">
      <c r="A2908" s="89">
        <v>40604</v>
      </c>
      <c r="B2908" s="90">
        <v>27</v>
      </c>
      <c r="C2908" s="91">
        <v>46610</v>
      </c>
      <c r="D2908" s="92" t="s">
        <v>172</v>
      </c>
      <c r="E2908" s="91">
        <v>47068.33</v>
      </c>
      <c r="F2908" s="91">
        <v>48193.656000000003</v>
      </c>
      <c r="G2908" s="91">
        <v>-14.48</v>
      </c>
      <c r="H2908" s="91">
        <v>-441.4</v>
      </c>
      <c r="I2908" s="91">
        <v>-148.518</v>
      </c>
      <c r="J2908" s="90">
        <v>-511.2</v>
      </c>
    </row>
    <row r="2909" spans="1:10">
      <c r="A2909" s="89">
        <v>40604</v>
      </c>
      <c r="B2909" s="90">
        <v>28</v>
      </c>
      <c r="C2909" s="91">
        <v>46070</v>
      </c>
      <c r="D2909" s="92" t="s">
        <v>172</v>
      </c>
      <c r="E2909" s="91">
        <v>46584.962</v>
      </c>
      <c r="F2909" s="91">
        <v>47684.048000000003</v>
      </c>
      <c r="G2909" s="91">
        <v>-17.239999999999998</v>
      </c>
      <c r="H2909" s="91">
        <v>-441.3</v>
      </c>
      <c r="I2909" s="91">
        <v>-149.32599999999999</v>
      </c>
      <c r="J2909" s="90">
        <v>-483.2</v>
      </c>
    </row>
    <row r="2910" spans="1:10">
      <c r="A2910" s="89">
        <v>40604</v>
      </c>
      <c r="B2910" s="90">
        <v>29</v>
      </c>
      <c r="C2910" s="91">
        <v>45926</v>
      </c>
      <c r="D2910" s="92" t="s">
        <v>172</v>
      </c>
      <c r="E2910" s="91">
        <v>46411.442000000003</v>
      </c>
      <c r="F2910" s="91">
        <v>47483.4</v>
      </c>
      <c r="G2910" s="91">
        <v>-17.239999999999998</v>
      </c>
      <c r="H2910" s="91">
        <v>-441.1</v>
      </c>
      <c r="I2910" s="91">
        <v>-310.89600000000002</v>
      </c>
      <c r="J2910" s="90">
        <v>-304.8</v>
      </c>
    </row>
    <row r="2911" spans="1:10">
      <c r="A2911" s="89">
        <v>40604</v>
      </c>
      <c r="B2911" s="90">
        <v>30</v>
      </c>
      <c r="C2911" s="91">
        <v>45432</v>
      </c>
      <c r="D2911" s="92" t="s">
        <v>172</v>
      </c>
      <c r="E2911" s="91">
        <v>45902.536</v>
      </c>
      <c r="F2911" s="91">
        <v>46879.633999999998</v>
      </c>
      <c r="G2911" s="91">
        <v>-17.38</v>
      </c>
      <c r="H2911" s="91">
        <v>-441</v>
      </c>
      <c r="I2911" s="91">
        <v>-312.20999999999998</v>
      </c>
      <c r="J2911" s="90">
        <v>-248</v>
      </c>
    </row>
    <row r="2912" spans="1:10">
      <c r="A2912" s="89">
        <v>40604</v>
      </c>
      <c r="B2912" s="90">
        <v>31</v>
      </c>
      <c r="C2912" s="91">
        <v>45186</v>
      </c>
      <c r="D2912" s="92" t="s">
        <v>172</v>
      </c>
      <c r="E2912" s="91">
        <v>45650.298000000003</v>
      </c>
      <c r="F2912" s="91">
        <v>46444.98</v>
      </c>
      <c r="G2912" s="91">
        <v>-13.58</v>
      </c>
      <c r="H2912" s="91">
        <v>-449.9</v>
      </c>
      <c r="I2912" s="91">
        <v>-334.97399999999999</v>
      </c>
      <c r="J2912" s="90">
        <v>-0.4</v>
      </c>
    </row>
    <row r="2913" spans="1:10">
      <c r="A2913" s="89">
        <v>40604</v>
      </c>
      <c r="B2913" s="90">
        <v>32</v>
      </c>
      <c r="C2913" s="91">
        <v>45487</v>
      </c>
      <c r="D2913" s="92" t="s">
        <v>172</v>
      </c>
      <c r="E2913" s="91">
        <v>46005.612000000001</v>
      </c>
      <c r="F2913" s="91">
        <v>46799.216</v>
      </c>
      <c r="G2913" s="91">
        <v>-12.34</v>
      </c>
      <c r="H2913" s="91">
        <v>-450</v>
      </c>
      <c r="I2913" s="91">
        <v>-334.57</v>
      </c>
      <c r="J2913" s="90">
        <v>0</v>
      </c>
    </row>
    <row r="2914" spans="1:10">
      <c r="A2914" s="89">
        <v>40604</v>
      </c>
      <c r="B2914" s="90">
        <v>33</v>
      </c>
      <c r="C2914" s="91">
        <v>46103</v>
      </c>
      <c r="D2914" s="92" t="s">
        <v>172</v>
      </c>
      <c r="E2914" s="91">
        <v>46592.368000000002</v>
      </c>
      <c r="F2914" s="91">
        <v>47395.178</v>
      </c>
      <c r="G2914" s="91">
        <v>-12.44</v>
      </c>
      <c r="H2914" s="91">
        <v>-450</v>
      </c>
      <c r="I2914" s="91">
        <v>-344.08</v>
      </c>
      <c r="J2914" s="90">
        <v>0</v>
      </c>
    </row>
    <row r="2915" spans="1:10">
      <c r="A2915" s="89">
        <v>40604</v>
      </c>
      <c r="B2915" s="90">
        <v>34</v>
      </c>
      <c r="C2915" s="91">
        <v>46961</v>
      </c>
      <c r="D2915" s="92" t="s">
        <v>172</v>
      </c>
      <c r="E2915" s="91">
        <v>47527.031999999999</v>
      </c>
      <c r="F2915" s="91">
        <v>48329.542000000001</v>
      </c>
      <c r="G2915" s="91">
        <v>-12.14</v>
      </c>
      <c r="H2915" s="91">
        <v>-450.1</v>
      </c>
      <c r="I2915" s="91">
        <v>-343.06400000000002</v>
      </c>
      <c r="J2915" s="90">
        <v>0</v>
      </c>
    </row>
    <row r="2916" spans="1:10">
      <c r="A2916" s="89">
        <v>40604</v>
      </c>
      <c r="B2916" s="90">
        <v>35</v>
      </c>
      <c r="C2916" s="91">
        <v>48095</v>
      </c>
      <c r="D2916" s="92" t="s">
        <v>172</v>
      </c>
      <c r="E2916" s="91">
        <v>48613.273999999998</v>
      </c>
      <c r="F2916" s="91">
        <v>49073.908000000003</v>
      </c>
      <c r="G2916" s="91">
        <v>-12.22</v>
      </c>
      <c r="H2916" s="91">
        <v>-450.1</v>
      </c>
      <c r="I2916" s="91">
        <v>1022.692</v>
      </c>
      <c r="J2916" s="90">
        <v>0</v>
      </c>
    </row>
    <row r="2917" spans="1:10">
      <c r="A2917" s="89">
        <v>40604</v>
      </c>
      <c r="B2917" s="90">
        <v>36</v>
      </c>
      <c r="C2917" s="91">
        <v>49553</v>
      </c>
      <c r="D2917" s="92" t="s">
        <v>172</v>
      </c>
      <c r="E2917" s="91">
        <v>50038.47</v>
      </c>
      <c r="F2917" s="91">
        <v>50508.284</v>
      </c>
      <c r="G2917" s="91">
        <v>-16.12</v>
      </c>
      <c r="H2917" s="91">
        <v>-450.1</v>
      </c>
      <c r="I2917" s="91">
        <v>1021.408</v>
      </c>
      <c r="J2917" s="90">
        <v>0</v>
      </c>
    </row>
    <row r="2918" spans="1:10">
      <c r="A2918" s="89">
        <v>40604</v>
      </c>
      <c r="B2918" s="90">
        <v>37</v>
      </c>
      <c r="C2918" s="91">
        <v>52029</v>
      </c>
      <c r="D2918" s="92" t="s">
        <v>172</v>
      </c>
      <c r="E2918" s="91">
        <v>52411.222000000002</v>
      </c>
      <c r="F2918" s="91">
        <v>52877.332000000002</v>
      </c>
      <c r="G2918" s="91">
        <v>-14.98</v>
      </c>
      <c r="H2918" s="91">
        <v>-450</v>
      </c>
      <c r="I2918" s="91">
        <v>1484.13</v>
      </c>
      <c r="J2918" s="90">
        <v>0</v>
      </c>
    </row>
    <row r="2919" spans="1:10">
      <c r="A2919" s="89">
        <v>40604</v>
      </c>
      <c r="B2919" s="90">
        <v>38</v>
      </c>
      <c r="C2919" s="91">
        <v>52355</v>
      </c>
      <c r="D2919" s="92" t="s">
        <v>172</v>
      </c>
      <c r="E2919" s="91">
        <v>52773.086000000003</v>
      </c>
      <c r="F2919" s="91">
        <v>53236.576000000001</v>
      </c>
      <c r="G2919" s="91">
        <v>-13.76</v>
      </c>
      <c r="H2919" s="91">
        <v>-450.1</v>
      </c>
      <c r="I2919" s="91">
        <v>1481.2640000000001</v>
      </c>
      <c r="J2919" s="90">
        <v>0</v>
      </c>
    </row>
    <row r="2920" spans="1:10">
      <c r="A2920" s="89">
        <v>40604</v>
      </c>
      <c r="B2920" s="90">
        <v>39</v>
      </c>
      <c r="C2920" s="91">
        <v>51256</v>
      </c>
      <c r="D2920" s="92" t="s">
        <v>172</v>
      </c>
      <c r="E2920" s="91">
        <v>51773.2</v>
      </c>
      <c r="F2920" s="91">
        <v>52234.034</v>
      </c>
      <c r="G2920" s="91">
        <v>-6.82</v>
      </c>
      <c r="H2920" s="91">
        <v>-450</v>
      </c>
      <c r="I2920" s="91">
        <v>927.42</v>
      </c>
      <c r="J2920" s="90">
        <v>0</v>
      </c>
    </row>
    <row r="2921" spans="1:10">
      <c r="A2921" s="89">
        <v>40604</v>
      </c>
      <c r="B2921" s="90">
        <v>40</v>
      </c>
      <c r="C2921" s="91">
        <v>50183</v>
      </c>
      <c r="D2921" s="92" t="s">
        <v>172</v>
      </c>
      <c r="E2921" s="91">
        <v>50694.239999999998</v>
      </c>
      <c r="F2921" s="91">
        <v>51161.21</v>
      </c>
      <c r="G2921" s="91">
        <v>-9.5399999999999991</v>
      </c>
      <c r="H2921" s="91">
        <v>-450.1</v>
      </c>
      <c r="I2921" s="91">
        <v>926.63</v>
      </c>
      <c r="J2921" s="90">
        <v>0</v>
      </c>
    </row>
    <row r="2922" spans="1:10">
      <c r="A2922" s="89">
        <v>40604</v>
      </c>
      <c r="B2922" s="90">
        <v>41</v>
      </c>
      <c r="C2922" s="91">
        <v>48684</v>
      </c>
      <c r="D2922" s="92" t="s">
        <v>172</v>
      </c>
      <c r="E2922" s="91">
        <v>49147.792000000001</v>
      </c>
      <c r="F2922" s="91">
        <v>49612.235999999997</v>
      </c>
      <c r="G2922" s="91">
        <v>-14.56</v>
      </c>
      <c r="H2922" s="91">
        <v>-450</v>
      </c>
      <c r="I2922" s="91">
        <v>423.28800000000001</v>
      </c>
      <c r="J2922" s="90">
        <v>0</v>
      </c>
    </row>
    <row r="2923" spans="1:10">
      <c r="A2923" s="89">
        <v>40604</v>
      </c>
      <c r="B2923" s="90">
        <v>42</v>
      </c>
      <c r="C2923" s="91">
        <v>46998</v>
      </c>
      <c r="D2923" s="92" t="s">
        <v>172</v>
      </c>
      <c r="E2923" s="91">
        <v>47285.133999999998</v>
      </c>
      <c r="F2923" s="91">
        <v>47751.347999999998</v>
      </c>
      <c r="G2923" s="91">
        <v>-17.8</v>
      </c>
      <c r="H2923" s="91">
        <v>-450.1</v>
      </c>
      <c r="I2923" s="91">
        <v>423.58600000000001</v>
      </c>
      <c r="J2923" s="90">
        <v>0</v>
      </c>
    </row>
    <row r="2924" spans="1:10">
      <c r="A2924" s="89">
        <v>40604</v>
      </c>
      <c r="B2924" s="90">
        <v>43</v>
      </c>
      <c r="C2924" s="91">
        <v>45299</v>
      </c>
      <c r="D2924" s="92" t="s">
        <v>172</v>
      </c>
      <c r="E2924" s="91">
        <v>45633.483999999997</v>
      </c>
      <c r="F2924" s="91">
        <v>46094.214</v>
      </c>
      <c r="G2924" s="91">
        <v>-9.8800000000000008</v>
      </c>
      <c r="H2924" s="91">
        <v>-450.1</v>
      </c>
      <c r="I2924" s="91">
        <v>216.73400000000001</v>
      </c>
      <c r="J2924" s="90">
        <v>0</v>
      </c>
    </row>
    <row r="2925" spans="1:10">
      <c r="A2925" s="89">
        <v>40604</v>
      </c>
      <c r="B2925" s="90">
        <v>44</v>
      </c>
      <c r="C2925" s="91">
        <v>42984</v>
      </c>
      <c r="D2925" s="92" t="s">
        <v>172</v>
      </c>
      <c r="E2925" s="91">
        <v>43277.894</v>
      </c>
      <c r="F2925" s="91">
        <v>43740.37</v>
      </c>
      <c r="G2925" s="91">
        <v>-11.04</v>
      </c>
      <c r="H2925" s="91">
        <v>-450.2</v>
      </c>
      <c r="I2925" s="91">
        <v>217.62400000000002</v>
      </c>
      <c r="J2925" s="90">
        <v>0</v>
      </c>
    </row>
    <row r="2926" spans="1:10">
      <c r="A2926" s="89">
        <v>40604</v>
      </c>
      <c r="B2926" s="90">
        <v>45</v>
      </c>
      <c r="C2926" s="91">
        <v>40723</v>
      </c>
      <c r="D2926" s="92" t="s">
        <v>172</v>
      </c>
      <c r="E2926" s="91">
        <v>41053.586000000003</v>
      </c>
      <c r="F2926" s="91">
        <v>41522.364000000001</v>
      </c>
      <c r="G2926" s="91">
        <v>-17.54</v>
      </c>
      <c r="H2926" s="91">
        <v>-450.1</v>
      </c>
      <c r="I2926" s="91">
        <v>-204.59400000000002</v>
      </c>
      <c r="J2926" s="90">
        <v>0</v>
      </c>
    </row>
    <row r="2927" spans="1:10">
      <c r="A2927" s="89">
        <v>40604</v>
      </c>
      <c r="B2927" s="90">
        <v>46</v>
      </c>
      <c r="C2927" s="91">
        <v>38499</v>
      </c>
      <c r="D2927" s="92" t="s">
        <v>172</v>
      </c>
      <c r="E2927" s="91">
        <v>38846.241999999998</v>
      </c>
      <c r="F2927" s="91">
        <v>39324.046000000002</v>
      </c>
      <c r="G2927" s="91">
        <v>-34.14</v>
      </c>
      <c r="H2927" s="91">
        <v>-444.3</v>
      </c>
      <c r="I2927" s="91">
        <v>-303.13200000000001</v>
      </c>
      <c r="J2927" s="90">
        <v>0</v>
      </c>
    </row>
    <row r="2928" spans="1:10">
      <c r="A2928" s="89">
        <v>40604</v>
      </c>
      <c r="B2928" s="90">
        <v>47</v>
      </c>
      <c r="C2928" s="91">
        <v>36147</v>
      </c>
      <c r="D2928" s="92" t="s">
        <v>172</v>
      </c>
      <c r="E2928" s="91">
        <v>36511.004000000001</v>
      </c>
      <c r="F2928" s="91">
        <v>37680.067999999999</v>
      </c>
      <c r="G2928" s="91">
        <v>-789.28</v>
      </c>
      <c r="H2928" s="91">
        <v>-390.8</v>
      </c>
      <c r="I2928" s="91">
        <v>162.70600000000002</v>
      </c>
      <c r="J2928" s="90">
        <v>0</v>
      </c>
    </row>
    <row r="2929" spans="1:10">
      <c r="A2929" s="89">
        <v>40604</v>
      </c>
      <c r="B2929" s="90">
        <v>48</v>
      </c>
      <c r="C2929" s="91">
        <v>34792</v>
      </c>
      <c r="D2929" s="92" t="s">
        <v>172</v>
      </c>
      <c r="E2929" s="91">
        <v>35177.248</v>
      </c>
      <c r="F2929" s="91">
        <v>36846.722000000002</v>
      </c>
      <c r="G2929" s="91">
        <v>-1283.54</v>
      </c>
      <c r="H2929" s="91">
        <v>-386.6</v>
      </c>
      <c r="I2929" s="91">
        <v>163.10400000000001</v>
      </c>
      <c r="J2929" s="90">
        <v>0</v>
      </c>
    </row>
    <row r="2930" spans="1:10">
      <c r="A2930" s="89">
        <v>40605</v>
      </c>
      <c r="B2930" s="90">
        <v>1</v>
      </c>
      <c r="C2930" s="91">
        <v>35058</v>
      </c>
      <c r="D2930" s="92" t="s">
        <v>172</v>
      </c>
      <c r="E2930" s="91">
        <v>35439.194000000003</v>
      </c>
      <c r="F2930" s="91">
        <v>37203.014000000003</v>
      </c>
      <c r="G2930" s="91">
        <v>-1468.52</v>
      </c>
      <c r="H2930" s="91">
        <v>-297.5</v>
      </c>
      <c r="I2930" s="91">
        <v>-83.546000000000006</v>
      </c>
      <c r="J2930" s="90">
        <v>0</v>
      </c>
    </row>
    <row r="2931" spans="1:10">
      <c r="A2931" s="89">
        <v>40605</v>
      </c>
      <c r="B2931" s="90">
        <v>2</v>
      </c>
      <c r="C2931" s="91">
        <v>35056</v>
      </c>
      <c r="D2931" s="92" t="s">
        <v>172</v>
      </c>
      <c r="E2931" s="91">
        <v>35419.466</v>
      </c>
      <c r="F2931" s="91">
        <v>36969.828000000001</v>
      </c>
      <c r="G2931" s="91">
        <v>-1377.04</v>
      </c>
      <c r="H2931" s="91">
        <v>-173.3</v>
      </c>
      <c r="I2931" s="91">
        <v>-153.994</v>
      </c>
      <c r="J2931" s="90">
        <v>0</v>
      </c>
    </row>
    <row r="2932" spans="1:10">
      <c r="A2932" s="89">
        <v>40605</v>
      </c>
      <c r="B2932" s="90">
        <v>3</v>
      </c>
      <c r="C2932" s="91">
        <v>34864</v>
      </c>
      <c r="D2932" s="92" t="s">
        <v>172</v>
      </c>
      <c r="E2932" s="91">
        <v>35254.781999999999</v>
      </c>
      <c r="F2932" s="91">
        <v>36836.811999999998</v>
      </c>
      <c r="G2932" s="91">
        <v>-1270.44</v>
      </c>
      <c r="H2932" s="91">
        <v>-311.39999999999998</v>
      </c>
      <c r="I2932" s="91">
        <v>-253.54600000000002</v>
      </c>
      <c r="J2932" s="90">
        <v>0</v>
      </c>
    </row>
    <row r="2933" spans="1:10">
      <c r="A2933" s="89">
        <v>40605</v>
      </c>
      <c r="B2933" s="90">
        <v>4</v>
      </c>
      <c r="C2933" s="91">
        <v>34141</v>
      </c>
      <c r="D2933" s="92" t="s">
        <v>172</v>
      </c>
      <c r="E2933" s="91">
        <v>34512.71</v>
      </c>
      <c r="F2933" s="91">
        <v>36378.644</v>
      </c>
      <c r="G2933" s="91">
        <v>-1526.56</v>
      </c>
      <c r="H2933" s="91">
        <v>-390.6</v>
      </c>
      <c r="I2933" s="91">
        <v>-304.738</v>
      </c>
      <c r="J2933" s="90">
        <v>0</v>
      </c>
    </row>
    <row r="2934" spans="1:10">
      <c r="A2934" s="89">
        <v>40605</v>
      </c>
      <c r="B2934" s="90">
        <v>5</v>
      </c>
      <c r="C2934" s="91">
        <v>33712</v>
      </c>
      <c r="D2934" s="92" t="s">
        <v>172</v>
      </c>
      <c r="E2934" s="91">
        <v>34083.910000000003</v>
      </c>
      <c r="F2934" s="91">
        <v>35940.597999999998</v>
      </c>
      <c r="G2934" s="91">
        <v>-1511.12</v>
      </c>
      <c r="H2934" s="91">
        <v>-388</v>
      </c>
      <c r="I2934" s="91">
        <v>-304.93799999999999</v>
      </c>
      <c r="J2934" s="90">
        <v>0</v>
      </c>
    </row>
    <row r="2935" spans="1:10">
      <c r="A2935" s="89">
        <v>40605</v>
      </c>
      <c r="B2935" s="90">
        <v>6</v>
      </c>
      <c r="C2935" s="91">
        <v>33892</v>
      </c>
      <c r="D2935" s="92" t="s">
        <v>172</v>
      </c>
      <c r="E2935" s="91">
        <v>34239.813999999998</v>
      </c>
      <c r="F2935" s="91">
        <v>36045.432000000001</v>
      </c>
      <c r="G2935" s="91">
        <v>-1388.58</v>
      </c>
      <c r="H2935" s="91">
        <v>-343.5</v>
      </c>
      <c r="I2935" s="91">
        <v>-304.94</v>
      </c>
      <c r="J2935" s="90">
        <v>0</v>
      </c>
    </row>
    <row r="2936" spans="1:10">
      <c r="A2936" s="89">
        <v>40605</v>
      </c>
      <c r="B2936" s="90">
        <v>7</v>
      </c>
      <c r="C2936" s="91">
        <v>33292</v>
      </c>
      <c r="D2936" s="92" t="s">
        <v>172</v>
      </c>
      <c r="E2936" s="91">
        <v>33681.161999999997</v>
      </c>
      <c r="F2936" s="91">
        <v>35535.063999999998</v>
      </c>
      <c r="G2936" s="91">
        <v>-1684.56</v>
      </c>
      <c r="H2936" s="91">
        <v>-285.60000000000002</v>
      </c>
      <c r="I2936" s="91">
        <v>-205.79</v>
      </c>
      <c r="J2936" s="90">
        <v>0</v>
      </c>
    </row>
    <row r="2937" spans="1:10">
      <c r="A2937" s="89">
        <v>40605</v>
      </c>
      <c r="B2937" s="90">
        <v>8</v>
      </c>
      <c r="C2937" s="91">
        <v>32644</v>
      </c>
      <c r="D2937" s="92" t="s">
        <v>172</v>
      </c>
      <c r="E2937" s="91">
        <v>33020.601999999999</v>
      </c>
      <c r="F2937" s="91">
        <v>35082.777999999998</v>
      </c>
      <c r="G2937" s="91">
        <v>-1809.9</v>
      </c>
      <c r="H2937" s="91">
        <v>-252.7</v>
      </c>
      <c r="I2937" s="91">
        <v>-197.29400000000001</v>
      </c>
      <c r="J2937" s="90">
        <v>0</v>
      </c>
    </row>
    <row r="2938" spans="1:10">
      <c r="A2938" s="89">
        <v>40605</v>
      </c>
      <c r="B2938" s="90">
        <v>9</v>
      </c>
      <c r="C2938" s="91">
        <v>32263</v>
      </c>
      <c r="D2938" s="92" t="s">
        <v>172</v>
      </c>
      <c r="E2938" s="91">
        <v>32595.37</v>
      </c>
      <c r="F2938" s="91">
        <v>34745.004000000001</v>
      </c>
      <c r="G2938" s="91">
        <v>-1906.18</v>
      </c>
      <c r="H2938" s="91">
        <v>-243.7</v>
      </c>
      <c r="I2938" s="91">
        <v>1.7120000000000002</v>
      </c>
      <c r="J2938" s="90">
        <v>0</v>
      </c>
    </row>
    <row r="2939" spans="1:10">
      <c r="A2939" s="89">
        <v>40605</v>
      </c>
      <c r="B2939" s="90">
        <v>10</v>
      </c>
      <c r="C2939" s="91">
        <v>31948</v>
      </c>
      <c r="D2939" s="92" t="s">
        <v>172</v>
      </c>
      <c r="E2939" s="91">
        <v>32402.6</v>
      </c>
      <c r="F2939" s="91">
        <v>34451.086000000003</v>
      </c>
      <c r="G2939" s="91">
        <v>-1833.5</v>
      </c>
      <c r="H2939" s="91">
        <v>-215.8</v>
      </c>
      <c r="I2939" s="91">
        <v>-80.17</v>
      </c>
      <c r="J2939" s="90">
        <v>0</v>
      </c>
    </row>
    <row r="2940" spans="1:10">
      <c r="A2940" s="89">
        <v>40605</v>
      </c>
      <c r="B2940" s="90">
        <v>11</v>
      </c>
      <c r="C2940" s="91">
        <v>32332</v>
      </c>
      <c r="D2940" s="92" t="s">
        <v>172</v>
      </c>
      <c r="E2940" s="91">
        <v>32914.135999999999</v>
      </c>
      <c r="F2940" s="91">
        <v>35470.264000000003</v>
      </c>
      <c r="G2940" s="91">
        <v>-920.16</v>
      </c>
      <c r="H2940" s="91">
        <v>-119.2</v>
      </c>
      <c r="I2940" s="91">
        <v>-1442.684</v>
      </c>
      <c r="J2940" s="90">
        <v>0</v>
      </c>
    </row>
    <row r="2941" spans="1:10">
      <c r="A2941" s="89">
        <v>40605</v>
      </c>
      <c r="B2941" s="90">
        <v>12</v>
      </c>
      <c r="C2941" s="91">
        <v>33497</v>
      </c>
      <c r="D2941" s="92" t="s">
        <v>172</v>
      </c>
      <c r="E2941" s="91">
        <v>34050.733999999997</v>
      </c>
      <c r="F2941" s="91">
        <v>36404.498</v>
      </c>
      <c r="G2941" s="91">
        <v>-759.48</v>
      </c>
      <c r="H2941" s="91">
        <v>-119.1</v>
      </c>
      <c r="I2941" s="91">
        <v>-1515.5260000000001</v>
      </c>
      <c r="J2941" s="90">
        <v>0</v>
      </c>
    </row>
    <row r="2942" spans="1:10">
      <c r="A2942" s="89">
        <v>40605</v>
      </c>
      <c r="B2942" s="90">
        <v>13</v>
      </c>
      <c r="C2942" s="91">
        <v>36713</v>
      </c>
      <c r="D2942" s="92" t="s">
        <v>172</v>
      </c>
      <c r="E2942" s="91">
        <v>37307.980000000003</v>
      </c>
      <c r="F2942" s="91">
        <v>39110.438000000002</v>
      </c>
      <c r="G2942" s="91">
        <v>-199.9</v>
      </c>
      <c r="H2942" s="91">
        <v>-119.2</v>
      </c>
      <c r="I2942" s="91">
        <v>-1516.74</v>
      </c>
      <c r="J2942" s="90">
        <v>0</v>
      </c>
    </row>
    <row r="2943" spans="1:10">
      <c r="A2943" s="89">
        <v>40605</v>
      </c>
      <c r="B2943" s="90">
        <v>14</v>
      </c>
      <c r="C2943" s="91">
        <v>39853</v>
      </c>
      <c r="D2943" s="92" t="s">
        <v>172</v>
      </c>
      <c r="E2943" s="91">
        <v>40423.256000000001</v>
      </c>
      <c r="F2943" s="91">
        <v>42220.368000000002</v>
      </c>
      <c r="G2943" s="91">
        <v>-165.3</v>
      </c>
      <c r="H2943" s="91">
        <v>-119.1</v>
      </c>
      <c r="I2943" s="91">
        <v>-1516.74</v>
      </c>
      <c r="J2943" s="90">
        <v>0</v>
      </c>
    </row>
    <row r="2944" spans="1:10">
      <c r="A2944" s="89">
        <v>40605</v>
      </c>
      <c r="B2944" s="90">
        <v>15</v>
      </c>
      <c r="C2944" s="91">
        <v>43189</v>
      </c>
      <c r="D2944" s="92" t="s">
        <v>172</v>
      </c>
      <c r="E2944" s="91">
        <v>43784.304000000004</v>
      </c>
      <c r="F2944" s="91">
        <v>45429.53</v>
      </c>
      <c r="G2944" s="91">
        <v>-64.66</v>
      </c>
      <c r="H2944" s="91">
        <v>-119.2</v>
      </c>
      <c r="I2944" s="91">
        <v>-1515.83</v>
      </c>
      <c r="J2944" s="90">
        <v>0</v>
      </c>
    </row>
    <row r="2945" spans="1:10">
      <c r="A2945" s="89">
        <v>40605</v>
      </c>
      <c r="B2945" s="90">
        <v>16</v>
      </c>
      <c r="C2945" s="91">
        <v>44959</v>
      </c>
      <c r="D2945" s="92" t="s">
        <v>172</v>
      </c>
      <c r="E2945" s="91">
        <v>45492.514000000003</v>
      </c>
      <c r="F2945" s="91">
        <v>47183.162000000004</v>
      </c>
      <c r="G2945" s="91">
        <v>-14.76</v>
      </c>
      <c r="H2945" s="91">
        <v>-159.1</v>
      </c>
      <c r="I2945" s="91">
        <v>-1515.7280000000001</v>
      </c>
      <c r="J2945" s="90">
        <v>0</v>
      </c>
    </row>
    <row r="2946" spans="1:10">
      <c r="A2946" s="89">
        <v>40605</v>
      </c>
      <c r="B2946" s="90">
        <v>17</v>
      </c>
      <c r="C2946" s="91">
        <v>46360</v>
      </c>
      <c r="D2946" s="92" t="s">
        <v>172</v>
      </c>
      <c r="E2946" s="91">
        <v>46892.385999999999</v>
      </c>
      <c r="F2946" s="91">
        <v>48662.807999999997</v>
      </c>
      <c r="G2946" s="91">
        <v>-4.72</v>
      </c>
      <c r="H2946" s="91">
        <v>-245.9</v>
      </c>
      <c r="I2946" s="91">
        <v>-1516.4380000000001</v>
      </c>
      <c r="J2946" s="90">
        <v>0</v>
      </c>
    </row>
    <row r="2947" spans="1:10">
      <c r="A2947" s="89">
        <v>40605</v>
      </c>
      <c r="B2947" s="90">
        <v>18</v>
      </c>
      <c r="C2947" s="91">
        <v>46827</v>
      </c>
      <c r="D2947" s="92" t="s">
        <v>172</v>
      </c>
      <c r="E2947" s="91">
        <v>47359.534</v>
      </c>
      <c r="F2947" s="91">
        <v>49234.061999999998</v>
      </c>
      <c r="G2947" s="91">
        <v>-10.46</v>
      </c>
      <c r="H2947" s="91">
        <v>-346.4</v>
      </c>
      <c r="I2947" s="91">
        <v>-1494.18</v>
      </c>
      <c r="J2947" s="90">
        <v>0</v>
      </c>
    </row>
    <row r="2948" spans="1:10">
      <c r="A2948" s="89">
        <v>40605</v>
      </c>
      <c r="B2948" s="90">
        <v>19</v>
      </c>
      <c r="C2948" s="91">
        <v>47952</v>
      </c>
      <c r="D2948" s="92" t="s">
        <v>172</v>
      </c>
      <c r="E2948" s="91">
        <v>48428.021999999997</v>
      </c>
      <c r="F2948" s="91">
        <v>49233.63</v>
      </c>
      <c r="G2948" s="91">
        <v>-7.98</v>
      </c>
      <c r="H2948" s="91">
        <v>-389.4</v>
      </c>
      <c r="I2948" s="91">
        <v>-407.108</v>
      </c>
      <c r="J2948" s="90">
        <v>0</v>
      </c>
    </row>
    <row r="2949" spans="1:10">
      <c r="A2949" s="89">
        <v>40605</v>
      </c>
      <c r="B2949" s="90">
        <v>20</v>
      </c>
      <c r="C2949" s="91">
        <v>48269</v>
      </c>
      <c r="D2949" s="92" t="s">
        <v>172</v>
      </c>
      <c r="E2949" s="91">
        <v>48743.392</v>
      </c>
      <c r="F2949" s="91">
        <v>49546.665999999997</v>
      </c>
      <c r="G2949" s="91">
        <v>-8.18</v>
      </c>
      <c r="H2949" s="91">
        <v>-390.8</v>
      </c>
      <c r="I2949" s="91">
        <v>-405.18600000000004</v>
      </c>
      <c r="J2949" s="90">
        <v>0</v>
      </c>
    </row>
    <row r="2950" spans="1:10">
      <c r="A2950" s="89">
        <v>40605</v>
      </c>
      <c r="B2950" s="90">
        <v>21</v>
      </c>
      <c r="C2950" s="91">
        <v>48412</v>
      </c>
      <c r="D2950" s="92" t="s">
        <v>172</v>
      </c>
      <c r="E2950" s="91">
        <v>48844.347999999998</v>
      </c>
      <c r="F2950" s="91">
        <v>49655.707999999999</v>
      </c>
      <c r="G2950" s="91">
        <v>-14.88</v>
      </c>
      <c r="H2950" s="91">
        <v>-390.8</v>
      </c>
      <c r="I2950" s="91">
        <v>51.524000000000001</v>
      </c>
      <c r="J2950" s="90">
        <v>0</v>
      </c>
    </row>
    <row r="2951" spans="1:10">
      <c r="A2951" s="89">
        <v>40605</v>
      </c>
      <c r="B2951" s="90">
        <v>22</v>
      </c>
      <c r="C2951" s="91">
        <v>48410</v>
      </c>
      <c r="D2951" s="92" t="s">
        <v>172</v>
      </c>
      <c r="E2951" s="91">
        <v>48825.305999999997</v>
      </c>
      <c r="F2951" s="91">
        <v>49639</v>
      </c>
      <c r="G2951" s="91">
        <v>-20.6</v>
      </c>
      <c r="H2951" s="91">
        <v>-390.9</v>
      </c>
      <c r="I2951" s="91">
        <v>11.294</v>
      </c>
      <c r="J2951" s="90">
        <v>0</v>
      </c>
    </row>
    <row r="2952" spans="1:10">
      <c r="A2952" s="89">
        <v>40605</v>
      </c>
      <c r="B2952" s="90">
        <v>23</v>
      </c>
      <c r="C2952" s="91">
        <v>48432</v>
      </c>
      <c r="D2952" s="92" t="s">
        <v>172</v>
      </c>
      <c r="E2952" s="91">
        <v>48952.248</v>
      </c>
      <c r="F2952" s="91">
        <v>49619.06</v>
      </c>
      <c r="G2952" s="91">
        <v>-14.48</v>
      </c>
      <c r="H2952" s="91">
        <v>-436.8</v>
      </c>
      <c r="I2952" s="91">
        <v>-215.08800000000002</v>
      </c>
      <c r="J2952" s="90">
        <v>0</v>
      </c>
    </row>
    <row r="2953" spans="1:10">
      <c r="A2953" s="89">
        <v>40605</v>
      </c>
      <c r="B2953" s="90">
        <v>24</v>
      </c>
      <c r="C2953" s="91">
        <v>48408</v>
      </c>
      <c r="D2953" s="92" t="s">
        <v>172</v>
      </c>
      <c r="E2953" s="91">
        <v>48887.32</v>
      </c>
      <c r="F2953" s="91">
        <v>49560.158000000003</v>
      </c>
      <c r="G2953" s="91">
        <v>-18.8</v>
      </c>
      <c r="H2953" s="91">
        <v>-441.2</v>
      </c>
      <c r="I2953" s="91">
        <v>-215.59400000000002</v>
      </c>
      <c r="J2953" s="90">
        <v>0</v>
      </c>
    </row>
    <row r="2954" spans="1:10">
      <c r="A2954" s="89">
        <v>40605</v>
      </c>
      <c r="B2954" s="90">
        <v>25</v>
      </c>
      <c r="C2954" s="91">
        <v>48408</v>
      </c>
      <c r="D2954" s="92" t="s">
        <v>172</v>
      </c>
      <c r="E2954" s="91">
        <v>48847.374000000003</v>
      </c>
      <c r="F2954" s="91">
        <v>49520.332000000002</v>
      </c>
      <c r="G2954" s="91">
        <v>-16.32</v>
      </c>
      <c r="H2954" s="91">
        <v>-441.3</v>
      </c>
      <c r="I2954" s="91">
        <v>-215.39</v>
      </c>
      <c r="J2954" s="90">
        <v>0</v>
      </c>
    </row>
    <row r="2955" spans="1:10">
      <c r="A2955" s="89">
        <v>40605</v>
      </c>
      <c r="B2955" s="90">
        <v>26</v>
      </c>
      <c r="C2955" s="91">
        <v>48015</v>
      </c>
      <c r="D2955" s="92" t="s">
        <v>172</v>
      </c>
      <c r="E2955" s="91">
        <v>48500.694000000003</v>
      </c>
      <c r="F2955" s="91">
        <v>49172.108</v>
      </c>
      <c r="G2955" s="91">
        <v>-15.96</v>
      </c>
      <c r="H2955" s="91">
        <v>-441.2</v>
      </c>
      <c r="I2955" s="91">
        <v>-215.79600000000002</v>
      </c>
      <c r="J2955" s="90">
        <v>0</v>
      </c>
    </row>
    <row r="2956" spans="1:10">
      <c r="A2956" s="89">
        <v>40605</v>
      </c>
      <c r="B2956" s="90">
        <v>27</v>
      </c>
      <c r="C2956" s="91">
        <v>47718</v>
      </c>
      <c r="D2956" s="92" t="s">
        <v>172</v>
      </c>
      <c r="E2956" s="91">
        <v>48209.415999999997</v>
      </c>
      <c r="F2956" s="91">
        <v>49513.241999999998</v>
      </c>
      <c r="G2956" s="91">
        <v>-16.34</v>
      </c>
      <c r="H2956" s="91">
        <v>-441.1</v>
      </c>
      <c r="I2956" s="91">
        <v>-404.17400000000004</v>
      </c>
      <c r="J2956" s="90">
        <v>0</v>
      </c>
    </row>
    <row r="2957" spans="1:10">
      <c r="A2957" s="89">
        <v>40605</v>
      </c>
      <c r="B2957" s="90">
        <v>28</v>
      </c>
      <c r="C2957" s="91">
        <v>47542</v>
      </c>
      <c r="D2957" s="92" t="s">
        <v>172</v>
      </c>
      <c r="E2957" s="91">
        <v>48034.73</v>
      </c>
      <c r="F2957" s="91">
        <v>49337.26</v>
      </c>
      <c r="G2957" s="91">
        <v>-16.12</v>
      </c>
      <c r="H2957" s="91">
        <v>-441.3</v>
      </c>
      <c r="I2957" s="91">
        <v>-422.38400000000001</v>
      </c>
      <c r="J2957" s="90">
        <v>0</v>
      </c>
    </row>
    <row r="2958" spans="1:10">
      <c r="A2958" s="89">
        <v>40605</v>
      </c>
      <c r="B2958" s="90">
        <v>29</v>
      </c>
      <c r="C2958" s="91">
        <v>47412</v>
      </c>
      <c r="D2958" s="92" t="s">
        <v>172</v>
      </c>
      <c r="E2958" s="91">
        <v>47905.707999999999</v>
      </c>
      <c r="F2958" s="91">
        <v>49208.451999999997</v>
      </c>
      <c r="G2958" s="91">
        <v>-16.059999999999999</v>
      </c>
      <c r="H2958" s="91">
        <v>-441</v>
      </c>
      <c r="I2958" s="91">
        <v>-845.68</v>
      </c>
      <c r="J2958" s="90">
        <v>0</v>
      </c>
    </row>
    <row r="2959" spans="1:10">
      <c r="A2959" s="89">
        <v>40605</v>
      </c>
      <c r="B2959" s="90">
        <v>30</v>
      </c>
      <c r="C2959" s="91">
        <v>47058</v>
      </c>
      <c r="D2959" s="92" t="s">
        <v>172</v>
      </c>
      <c r="E2959" s="91">
        <v>47527.4</v>
      </c>
      <c r="F2959" s="91">
        <v>48829.03</v>
      </c>
      <c r="G2959" s="91">
        <v>-14.26</v>
      </c>
      <c r="H2959" s="91">
        <v>-441</v>
      </c>
      <c r="I2959" s="91">
        <v>-845.27600000000007</v>
      </c>
      <c r="J2959" s="90">
        <v>0</v>
      </c>
    </row>
    <row r="2960" spans="1:10">
      <c r="A2960" s="89">
        <v>40605</v>
      </c>
      <c r="B2960" s="90">
        <v>31</v>
      </c>
      <c r="C2960" s="91">
        <v>46627</v>
      </c>
      <c r="D2960" s="92" t="s">
        <v>172</v>
      </c>
      <c r="E2960" s="91">
        <v>47136.095999999998</v>
      </c>
      <c r="F2960" s="91">
        <v>48265.63</v>
      </c>
      <c r="G2960" s="91">
        <v>-16.100000000000001</v>
      </c>
      <c r="H2960" s="91">
        <v>-449.9</v>
      </c>
      <c r="I2960" s="91">
        <v>-662.46199999999999</v>
      </c>
      <c r="J2960" s="90">
        <v>0</v>
      </c>
    </row>
    <row r="2961" spans="1:10">
      <c r="A2961" s="89">
        <v>40605</v>
      </c>
      <c r="B2961" s="90">
        <v>32</v>
      </c>
      <c r="C2961" s="91">
        <v>46991</v>
      </c>
      <c r="D2961" s="92" t="s">
        <v>172</v>
      </c>
      <c r="E2961" s="91">
        <v>47522.455999999998</v>
      </c>
      <c r="F2961" s="91">
        <v>48651.311999999998</v>
      </c>
      <c r="G2961" s="91">
        <v>-18.600000000000001</v>
      </c>
      <c r="H2961" s="91">
        <v>-450.1</v>
      </c>
      <c r="I2961" s="91">
        <v>-661.55</v>
      </c>
      <c r="J2961" s="90">
        <v>0</v>
      </c>
    </row>
    <row r="2962" spans="1:10">
      <c r="A2962" s="89">
        <v>40605</v>
      </c>
      <c r="B2962" s="90">
        <v>33</v>
      </c>
      <c r="C2962" s="91">
        <v>47650</v>
      </c>
      <c r="D2962" s="92" t="s">
        <v>172</v>
      </c>
      <c r="E2962" s="91">
        <v>48287.4</v>
      </c>
      <c r="F2962" s="91">
        <v>49339.64</v>
      </c>
      <c r="G2962" s="91">
        <v>-18.86</v>
      </c>
      <c r="H2962" s="91">
        <v>-450.3</v>
      </c>
      <c r="I2962" s="91">
        <v>-585.774</v>
      </c>
      <c r="J2962" s="90">
        <v>0</v>
      </c>
    </row>
    <row r="2963" spans="1:10">
      <c r="A2963" s="89">
        <v>40605</v>
      </c>
      <c r="B2963" s="90">
        <v>34</v>
      </c>
      <c r="C2963" s="91">
        <v>48617</v>
      </c>
      <c r="D2963" s="92" t="s">
        <v>172</v>
      </c>
      <c r="E2963" s="91">
        <v>49123.813999999998</v>
      </c>
      <c r="F2963" s="91">
        <v>50178.097999999998</v>
      </c>
      <c r="G2963" s="91">
        <v>-22.12</v>
      </c>
      <c r="H2963" s="91">
        <v>-450.4</v>
      </c>
      <c r="I2963" s="91">
        <v>-582.39</v>
      </c>
      <c r="J2963" s="90">
        <v>0</v>
      </c>
    </row>
    <row r="2964" spans="1:10">
      <c r="A2964" s="89">
        <v>40605</v>
      </c>
      <c r="B2964" s="90">
        <v>35</v>
      </c>
      <c r="C2964" s="91">
        <v>49490</v>
      </c>
      <c r="D2964" s="92" t="s">
        <v>172</v>
      </c>
      <c r="E2964" s="91">
        <v>49962.086000000003</v>
      </c>
      <c r="F2964" s="91">
        <v>50428.955999999998</v>
      </c>
      <c r="G2964" s="91">
        <v>-16.3</v>
      </c>
      <c r="H2964" s="91">
        <v>-450.4</v>
      </c>
      <c r="I2964" s="91">
        <v>785.798</v>
      </c>
      <c r="J2964" s="90">
        <v>0</v>
      </c>
    </row>
    <row r="2965" spans="1:10">
      <c r="A2965" s="89">
        <v>40605</v>
      </c>
      <c r="B2965" s="90">
        <v>36</v>
      </c>
      <c r="C2965" s="91">
        <v>50488</v>
      </c>
      <c r="D2965" s="92" t="s">
        <v>172</v>
      </c>
      <c r="E2965" s="91">
        <v>51019.49</v>
      </c>
      <c r="F2965" s="91">
        <v>51494.453999999998</v>
      </c>
      <c r="G2965" s="91">
        <v>-5.98</v>
      </c>
      <c r="H2965" s="91">
        <v>-450.4</v>
      </c>
      <c r="I2965" s="91">
        <v>785.20400000000006</v>
      </c>
      <c r="J2965" s="90">
        <v>0</v>
      </c>
    </row>
    <row r="2966" spans="1:10">
      <c r="A2966" s="89">
        <v>40605</v>
      </c>
      <c r="B2966" s="90">
        <v>37</v>
      </c>
      <c r="C2966" s="91">
        <v>52413</v>
      </c>
      <c r="D2966" s="92" t="s">
        <v>172</v>
      </c>
      <c r="E2966" s="91">
        <v>52997.076000000001</v>
      </c>
      <c r="F2966" s="91">
        <v>53471.805999999997</v>
      </c>
      <c r="G2966" s="91">
        <v>-0.08</v>
      </c>
      <c r="H2966" s="91">
        <v>-450.3</v>
      </c>
      <c r="I2966" s="91">
        <v>1483.636</v>
      </c>
      <c r="J2966" s="90">
        <v>0</v>
      </c>
    </row>
    <row r="2967" spans="1:10">
      <c r="A2967" s="89">
        <v>40605</v>
      </c>
      <c r="B2967" s="90">
        <v>38</v>
      </c>
      <c r="C2967" s="91">
        <v>52483</v>
      </c>
      <c r="D2967" s="92" t="s">
        <v>172</v>
      </c>
      <c r="E2967" s="91">
        <v>53039.536</v>
      </c>
      <c r="F2967" s="91">
        <v>53501.51</v>
      </c>
      <c r="G2967" s="91">
        <v>-9.58</v>
      </c>
      <c r="H2967" s="91">
        <v>-450.3</v>
      </c>
      <c r="I2967" s="91">
        <v>1481.758</v>
      </c>
      <c r="J2967" s="90">
        <v>0</v>
      </c>
    </row>
    <row r="2968" spans="1:10">
      <c r="A2968" s="89">
        <v>40605</v>
      </c>
      <c r="B2968" s="90">
        <v>39</v>
      </c>
      <c r="C2968" s="91">
        <v>51486</v>
      </c>
      <c r="D2968" s="92" t="s">
        <v>172</v>
      </c>
      <c r="E2968" s="91">
        <v>52031.8</v>
      </c>
      <c r="F2968" s="91">
        <v>52493.673999999999</v>
      </c>
      <c r="G2968" s="91">
        <v>-9.76</v>
      </c>
      <c r="H2968" s="91">
        <v>-450.4</v>
      </c>
      <c r="I2968" s="91">
        <v>1152.95</v>
      </c>
      <c r="J2968" s="90">
        <v>0</v>
      </c>
    </row>
    <row r="2969" spans="1:10">
      <c r="A2969" s="89">
        <v>40605</v>
      </c>
      <c r="B2969" s="90">
        <v>40</v>
      </c>
      <c r="C2969" s="91">
        <v>50400</v>
      </c>
      <c r="D2969" s="92" t="s">
        <v>172</v>
      </c>
      <c r="E2969" s="91">
        <v>50904.603999999999</v>
      </c>
      <c r="F2969" s="91">
        <v>51377.883999999998</v>
      </c>
      <c r="G2969" s="91">
        <v>-16.62</v>
      </c>
      <c r="H2969" s="91">
        <v>-450.4</v>
      </c>
      <c r="I2969" s="91">
        <v>1151.962</v>
      </c>
      <c r="J2969" s="90">
        <v>0</v>
      </c>
    </row>
    <row r="2970" spans="1:10">
      <c r="A2970" s="89">
        <v>40605</v>
      </c>
      <c r="B2970" s="90">
        <v>41</v>
      </c>
      <c r="C2970" s="91">
        <v>48960</v>
      </c>
      <c r="D2970" s="92" t="s">
        <v>172</v>
      </c>
      <c r="E2970" s="91">
        <v>49439.13</v>
      </c>
      <c r="F2970" s="91">
        <v>49904.3</v>
      </c>
      <c r="G2970" s="91">
        <v>-11.98</v>
      </c>
      <c r="H2970" s="91">
        <v>-450.4</v>
      </c>
      <c r="I2970" s="91">
        <v>413.11</v>
      </c>
      <c r="J2970" s="90">
        <v>0</v>
      </c>
    </row>
    <row r="2971" spans="1:10">
      <c r="A2971" s="89">
        <v>40605</v>
      </c>
      <c r="B2971" s="90">
        <v>42</v>
      </c>
      <c r="C2971" s="91">
        <v>47084</v>
      </c>
      <c r="D2971" s="92" t="s">
        <v>172</v>
      </c>
      <c r="E2971" s="91">
        <v>47586.627999999997</v>
      </c>
      <c r="F2971" s="91">
        <v>48053.453999999998</v>
      </c>
      <c r="G2971" s="91">
        <v>-16.32</v>
      </c>
      <c r="H2971" s="91">
        <v>-450.5</v>
      </c>
      <c r="I2971" s="91">
        <v>414.59200000000004</v>
      </c>
      <c r="J2971" s="90">
        <v>0</v>
      </c>
    </row>
    <row r="2972" spans="1:10">
      <c r="A2972" s="89">
        <v>40605</v>
      </c>
      <c r="B2972" s="90">
        <v>43</v>
      </c>
      <c r="C2972" s="91">
        <v>45119</v>
      </c>
      <c r="D2972" s="92" t="s">
        <v>172</v>
      </c>
      <c r="E2972" s="91">
        <v>45670.906000000003</v>
      </c>
      <c r="F2972" s="91">
        <v>46138.322</v>
      </c>
      <c r="G2972" s="91">
        <v>-12.3</v>
      </c>
      <c r="H2972" s="91">
        <v>-450.5</v>
      </c>
      <c r="I2972" s="91">
        <v>371.89800000000002</v>
      </c>
      <c r="J2972" s="90">
        <v>0</v>
      </c>
    </row>
    <row r="2973" spans="1:10">
      <c r="A2973" s="89">
        <v>40605</v>
      </c>
      <c r="B2973" s="90">
        <v>44</v>
      </c>
      <c r="C2973" s="91">
        <v>42854</v>
      </c>
      <c r="D2973" s="92" t="s">
        <v>172</v>
      </c>
      <c r="E2973" s="91">
        <v>43358.843999999997</v>
      </c>
      <c r="F2973" s="91">
        <v>43822.523999999998</v>
      </c>
      <c r="G2973" s="91">
        <v>-10.64</v>
      </c>
      <c r="H2973" s="91">
        <v>-450.6</v>
      </c>
      <c r="I2973" s="91">
        <v>371.99600000000004</v>
      </c>
      <c r="J2973" s="90">
        <v>0</v>
      </c>
    </row>
    <row r="2974" spans="1:10">
      <c r="A2974" s="89">
        <v>40605</v>
      </c>
      <c r="B2974" s="90">
        <v>45</v>
      </c>
      <c r="C2974" s="91">
        <v>40579</v>
      </c>
      <c r="D2974" s="92" t="s">
        <v>172</v>
      </c>
      <c r="E2974" s="91">
        <v>41070.133999999998</v>
      </c>
      <c r="F2974" s="91">
        <v>41538.762000000002</v>
      </c>
      <c r="G2974" s="91">
        <v>-13.26</v>
      </c>
      <c r="H2974" s="91">
        <v>-450.5</v>
      </c>
      <c r="I2974" s="91">
        <v>167.32</v>
      </c>
      <c r="J2974" s="90">
        <v>0</v>
      </c>
    </row>
    <row r="2975" spans="1:10">
      <c r="A2975" s="89">
        <v>40605</v>
      </c>
      <c r="B2975" s="90">
        <v>46</v>
      </c>
      <c r="C2975" s="91">
        <v>38421</v>
      </c>
      <c r="D2975" s="92" t="s">
        <v>172</v>
      </c>
      <c r="E2975" s="91">
        <v>38937.292000000001</v>
      </c>
      <c r="F2975" s="91">
        <v>39465.519999999997</v>
      </c>
      <c r="G2975" s="91">
        <v>-83.16</v>
      </c>
      <c r="H2975" s="91">
        <v>-444.7</v>
      </c>
      <c r="I2975" s="91">
        <v>163.86</v>
      </c>
      <c r="J2975" s="90">
        <v>0</v>
      </c>
    </row>
    <row r="2976" spans="1:10">
      <c r="A2976" s="89">
        <v>40605</v>
      </c>
      <c r="B2976" s="90">
        <v>47</v>
      </c>
      <c r="C2976" s="91">
        <v>36119</v>
      </c>
      <c r="D2976" s="92" t="s">
        <v>172</v>
      </c>
      <c r="E2976" s="91">
        <v>36625.173999999999</v>
      </c>
      <c r="F2976" s="91">
        <v>38084.504000000001</v>
      </c>
      <c r="G2976" s="91">
        <v>-1060.3399999999999</v>
      </c>
      <c r="H2976" s="91">
        <v>-391</v>
      </c>
      <c r="I2976" s="91">
        <v>-4.5960000000000001</v>
      </c>
      <c r="J2976" s="90">
        <v>0</v>
      </c>
    </row>
    <row r="2977" spans="1:10">
      <c r="A2977" s="89">
        <v>40605</v>
      </c>
      <c r="B2977" s="90">
        <v>48</v>
      </c>
      <c r="C2977" s="91">
        <v>34782</v>
      </c>
      <c r="D2977" s="92" t="s">
        <v>172</v>
      </c>
      <c r="E2977" s="91">
        <v>35284.85</v>
      </c>
      <c r="F2977" s="91">
        <v>36964.35</v>
      </c>
      <c r="G2977" s="91">
        <v>-1322.16</v>
      </c>
      <c r="H2977" s="91">
        <v>-391</v>
      </c>
      <c r="I2977" s="91">
        <v>-3.8320000000000003</v>
      </c>
      <c r="J2977" s="90">
        <v>0</v>
      </c>
    </row>
    <row r="2978" spans="1:10">
      <c r="A2978" s="89">
        <v>40606</v>
      </c>
      <c r="B2978" s="90">
        <v>1</v>
      </c>
      <c r="C2978" s="91">
        <v>35106</v>
      </c>
      <c r="D2978" s="92" t="s">
        <v>172</v>
      </c>
      <c r="E2978" s="91">
        <v>35597.912000000004</v>
      </c>
      <c r="F2978" s="91">
        <v>37411.252</v>
      </c>
      <c r="G2978" s="91">
        <v>-1433.6</v>
      </c>
      <c r="H2978" s="91">
        <v>-391.1</v>
      </c>
      <c r="I2978" s="91">
        <v>-3.3280000000000003</v>
      </c>
      <c r="J2978" s="90">
        <v>0</v>
      </c>
    </row>
    <row r="2979" spans="1:10">
      <c r="A2979" s="89">
        <v>40606</v>
      </c>
      <c r="B2979" s="90">
        <v>2</v>
      </c>
      <c r="C2979" s="91">
        <v>35048</v>
      </c>
      <c r="D2979" s="92" t="s">
        <v>172</v>
      </c>
      <c r="E2979" s="91">
        <v>35564.576000000001</v>
      </c>
      <c r="F2979" s="91">
        <v>37520.14</v>
      </c>
      <c r="G2979" s="91">
        <v>-1566.14</v>
      </c>
      <c r="H2979" s="91">
        <v>-391.1</v>
      </c>
      <c r="I2979" s="91">
        <v>-3.03</v>
      </c>
      <c r="J2979" s="90">
        <v>0</v>
      </c>
    </row>
    <row r="2980" spans="1:10">
      <c r="A2980" s="89">
        <v>40606</v>
      </c>
      <c r="B2980" s="90">
        <v>3</v>
      </c>
      <c r="C2980" s="91">
        <v>34704</v>
      </c>
      <c r="D2980" s="92" t="s">
        <v>172</v>
      </c>
      <c r="E2980" s="91">
        <v>35283.921999999999</v>
      </c>
      <c r="F2980" s="91">
        <v>37327.106</v>
      </c>
      <c r="G2980" s="91">
        <v>-1653.76</v>
      </c>
      <c r="H2980" s="91">
        <v>-391.1</v>
      </c>
      <c r="I2980" s="91">
        <v>68.722000000000008</v>
      </c>
      <c r="J2980" s="90">
        <v>0</v>
      </c>
    </row>
    <row r="2981" spans="1:10">
      <c r="A2981" s="89">
        <v>40606</v>
      </c>
      <c r="B2981" s="90">
        <v>4</v>
      </c>
      <c r="C2981" s="91">
        <v>34006</v>
      </c>
      <c r="D2981" s="92" t="s">
        <v>172</v>
      </c>
      <c r="E2981" s="91">
        <v>34598.370000000003</v>
      </c>
      <c r="F2981" s="91">
        <v>36850.493999999999</v>
      </c>
      <c r="G2981" s="91">
        <v>-1862.7</v>
      </c>
      <c r="H2981" s="91">
        <v>-391.1</v>
      </c>
      <c r="I2981" s="91">
        <v>68.224000000000004</v>
      </c>
      <c r="J2981" s="90">
        <v>0</v>
      </c>
    </row>
    <row r="2982" spans="1:10">
      <c r="A2982" s="89">
        <v>40606</v>
      </c>
      <c r="B2982" s="90">
        <v>5</v>
      </c>
      <c r="C2982" s="91">
        <v>33627</v>
      </c>
      <c r="D2982" s="92" t="s">
        <v>172</v>
      </c>
      <c r="E2982" s="91">
        <v>34140.381999999998</v>
      </c>
      <c r="F2982" s="91">
        <v>36410.631999999998</v>
      </c>
      <c r="G2982" s="91">
        <v>-1958.46</v>
      </c>
      <c r="H2982" s="91">
        <v>-391.1</v>
      </c>
      <c r="I2982" s="91">
        <v>-3.4280000000000004</v>
      </c>
      <c r="J2982" s="90">
        <v>0</v>
      </c>
    </row>
    <row r="2983" spans="1:10">
      <c r="A2983" s="89">
        <v>40606</v>
      </c>
      <c r="B2983" s="90">
        <v>6</v>
      </c>
      <c r="C2983" s="91">
        <v>33692</v>
      </c>
      <c r="D2983" s="92" t="s">
        <v>172</v>
      </c>
      <c r="E2983" s="91">
        <v>34194.027999999998</v>
      </c>
      <c r="F2983" s="91">
        <v>36441.438000000002</v>
      </c>
      <c r="G2983" s="91">
        <v>-1935.62</v>
      </c>
      <c r="H2983" s="91">
        <v>-391.1</v>
      </c>
      <c r="I2983" s="91">
        <v>-5.05</v>
      </c>
      <c r="J2983" s="90">
        <v>0</v>
      </c>
    </row>
    <row r="2984" spans="1:10">
      <c r="A2984" s="89">
        <v>40606</v>
      </c>
      <c r="B2984" s="90">
        <v>7</v>
      </c>
      <c r="C2984" s="91">
        <v>33158</v>
      </c>
      <c r="D2984" s="92" t="s">
        <v>172</v>
      </c>
      <c r="E2984" s="91">
        <v>33570.394</v>
      </c>
      <c r="F2984" s="91">
        <v>35892.768000000004</v>
      </c>
      <c r="G2984" s="91">
        <v>-1831.78</v>
      </c>
      <c r="H2984" s="91">
        <v>-391.1</v>
      </c>
      <c r="I2984" s="91">
        <v>-103.99</v>
      </c>
      <c r="J2984" s="90">
        <v>0</v>
      </c>
    </row>
    <row r="2985" spans="1:10">
      <c r="A2985" s="89">
        <v>40606</v>
      </c>
      <c r="B2985" s="90">
        <v>8</v>
      </c>
      <c r="C2985" s="91">
        <v>32492</v>
      </c>
      <c r="D2985" s="92" t="s">
        <v>172</v>
      </c>
      <c r="E2985" s="91">
        <v>32891.917999999998</v>
      </c>
      <c r="F2985" s="91">
        <v>35296.951999999997</v>
      </c>
      <c r="G2985" s="91">
        <v>-1914.44</v>
      </c>
      <c r="H2985" s="91">
        <v>-391.1</v>
      </c>
      <c r="I2985" s="91">
        <v>-105.024</v>
      </c>
      <c r="J2985" s="90">
        <v>0</v>
      </c>
    </row>
    <row r="2986" spans="1:10">
      <c r="A2986" s="89">
        <v>40606</v>
      </c>
      <c r="B2986" s="90">
        <v>9</v>
      </c>
      <c r="C2986" s="91">
        <v>31846</v>
      </c>
      <c r="D2986" s="92" t="s">
        <v>172</v>
      </c>
      <c r="E2986" s="91">
        <v>32307.506000000001</v>
      </c>
      <c r="F2986" s="91">
        <v>34930.44</v>
      </c>
      <c r="G2986" s="91">
        <v>-1905.72</v>
      </c>
      <c r="H2986" s="91">
        <v>-391.1</v>
      </c>
      <c r="I2986" s="91">
        <v>-329.30799999999999</v>
      </c>
      <c r="J2986" s="90">
        <v>0</v>
      </c>
    </row>
    <row r="2987" spans="1:10">
      <c r="A2987" s="89">
        <v>40606</v>
      </c>
      <c r="B2987" s="90">
        <v>10</v>
      </c>
      <c r="C2987" s="91">
        <v>31766</v>
      </c>
      <c r="D2987" s="92" t="s">
        <v>172</v>
      </c>
      <c r="E2987" s="91">
        <v>32208.923999999999</v>
      </c>
      <c r="F2987" s="91">
        <v>34655.218000000001</v>
      </c>
      <c r="G2987" s="91">
        <v>-1729.08</v>
      </c>
      <c r="H2987" s="91">
        <v>-391</v>
      </c>
      <c r="I2987" s="91">
        <v>-434.82800000000003</v>
      </c>
      <c r="J2987" s="90">
        <v>0</v>
      </c>
    </row>
    <row r="2988" spans="1:10">
      <c r="A2988" s="89">
        <v>40606</v>
      </c>
      <c r="B2988" s="90">
        <v>11</v>
      </c>
      <c r="C2988" s="91">
        <v>32224</v>
      </c>
      <c r="D2988" s="92" t="s">
        <v>172</v>
      </c>
      <c r="E2988" s="91">
        <v>32697.002</v>
      </c>
      <c r="F2988" s="91">
        <v>36076.766000000003</v>
      </c>
      <c r="G2988" s="91">
        <v>-885</v>
      </c>
      <c r="H2988" s="91">
        <v>-390.9</v>
      </c>
      <c r="I2988" s="91">
        <v>-1798.498</v>
      </c>
      <c r="J2988" s="90">
        <v>0</v>
      </c>
    </row>
    <row r="2989" spans="1:10">
      <c r="A2989" s="89">
        <v>40606</v>
      </c>
      <c r="B2989" s="90">
        <v>12</v>
      </c>
      <c r="C2989" s="91">
        <v>33385</v>
      </c>
      <c r="D2989" s="92" t="s">
        <v>172</v>
      </c>
      <c r="E2989" s="91">
        <v>33905.622000000003</v>
      </c>
      <c r="F2989" s="91">
        <v>36875.557999999997</v>
      </c>
      <c r="G2989" s="91">
        <v>-735.44</v>
      </c>
      <c r="H2989" s="91">
        <v>-269.60000000000002</v>
      </c>
      <c r="I2989" s="91">
        <v>-2019.758</v>
      </c>
      <c r="J2989" s="90">
        <v>0</v>
      </c>
    </row>
    <row r="2990" spans="1:10">
      <c r="A2990" s="89">
        <v>40606</v>
      </c>
      <c r="B2990" s="90">
        <v>13</v>
      </c>
      <c r="C2990" s="91">
        <v>36547</v>
      </c>
      <c r="D2990" s="92" t="s">
        <v>172</v>
      </c>
      <c r="E2990" s="91">
        <v>37042.158000000003</v>
      </c>
      <c r="F2990" s="91">
        <v>39218.182000000001</v>
      </c>
      <c r="G2990" s="91">
        <v>-102.08</v>
      </c>
      <c r="H2990" s="91">
        <v>-119.1</v>
      </c>
      <c r="I2990" s="91">
        <v>-2019.96</v>
      </c>
      <c r="J2990" s="90">
        <v>0</v>
      </c>
    </row>
    <row r="2991" spans="1:10">
      <c r="A2991" s="89">
        <v>40606</v>
      </c>
      <c r="B2991" s="90">
        <v>14</v>
      </c>
      <c r="C2991" s="91">
        <v>39348</v>
      </c>
      <c r="D2991" s="92" t="s">
        <v>172</v>
      </c>
      <c r="E2991" s="91">
        <v>39917.008000000002</v>
      </c>
      <c r="F2991" s="91">
        <v>42075.076000000001</v>
      </c>
      <c r="G2991" s="91">
        <v>-15.24</v>
      </c>
      <c r="H2991" s="91">
        <v>-119.2</v>
      </c>
      <c r="I2991" s="91">
        <v>-2014.3960000000002</v>
      </c>
      <c r="J2991" s="90">
        <v>0</v>
      </c>
    </row>
    <row r="2992" spans="1:10">
      <c r="A2992" s="89">
        <v>40606</v>
      </c>
      <c r="B2992" s="90">
        <v>15</v>
      </c>
      <c r="C2992" s="91">
        <v>42761</v>
      </c>
      <c r="D2992" s="92" t="s">
        <v>172</v>
      </c>
      <c r="E2992" s="91">
        <v>43311.904000000002</v>
      </c>
      <c r="F2992" s="91">
        <v>45301.656000000003</v>
      </c>
      <c r="G2992" s="91">
        <v>-17.899999999999999</v>
      </c>
      <c r="H2992" s="91">
        <v>-119.1</v>
      </c>
      <c r="I2992" s="91">
        <v>-1623.07</v>
      </c>
      <c r="J2992" s="90">
        <v>0</v>
      </c>
    </row>
    <row r="2993" spans="1:10">
      <c r="A2993" s="89">
        <v>40606</v>
      </c>
      <c r="B2993" s="90">
        <v>16</v>
      </c>
      <c r="C2993" s="91">
        <v>44521</v>
      </c>
      <c r="D2993" s="92" t="s">
        <v>172</v>
      </c>
      <c r="E2993" s="91">
        <v>45030.637999999999</v>
      </c>
      <c r="F2993" s="91">
        <v>47134.631999999998</v>
      </c>
      <c r="G2993" s="91">
        <v>-19.079999999999998</v>
      </c>
      <c r="H2993" s="91">
        <v>-232.3</v>
      </c>
      <c r="I2993" s="91">
        <v>-1620.0360000000001</v>
      </c>
      <c r="J2993" s="90">
        <v>0</v>
      </c>
    </row>
    <row r="2994" spans="1:10">
      <c r="A2994" s="89">
        <v>40606</v>
      </c>
      <c r="B2994" s="90">
        <v>17</v>
      </c>
      <c r="C2994" s="91">
        <v>45918</v>
      </c>
      <c r="D2994" s="92" t="s">
        <v>172</v>
      </c>
      <c r="E2994" s="91">
        <v>46420.152000000002</v>
      </c>
      <c r="F2994" s="91">
        <v>48435.142</v>
      </c>
      <c r="G2994" s="91">
        <v>-12.38</v>
      </c>
      <c r="H2994" s="91">
        <v>-344.8</v>
      </c>
      <c r="I2994" s="91">
        <v>-1554.982</v>
      </c>
      <c r="J2994" s="90">
        <v>0</v>
      </c>
    </row>
    <row r="2995" spans="1:10">
      <c r="A2995" s="89">
        <v>40606</v>
      </c>
      <c r="B2995" s="90">
        <v>18</v>
      </c>
      <c r="C2995" s="91">
        <v>46422</v>
      </c>
      <c r="D2995" s="92" t="s">
        <v>172</v>
      </c>
      <c r="E2995" s="91">
        <v>46899.338000000003</v>
      </c>
      <c r="F2995" s="91">
        <v>48945.824000000001</v>
      </c>
      <c r="G2995" s="91">
        <v>-15.56</v>
      </c>
      <c r="H2995" s="91">
        <v>-373.9</v>
      </c>
      <c r="I2995" s="91">
        <v>-1461.098</v>
      </c>
      <c r="J2995" s="90">
        <v>0</v>
      </c>
    </row>
    <row r="2996" spans="1:10">
      <c r="A2996" s="89">
        <v>40606</v>
      </c>
      <c r="B2996" s="90">
        <v>19</v>
      </c>
      <c r="C2996" s="91">
        <v>47345</v>
      </c>
      <c r="D2996" s="92" t="s">
        <v>172</v>
      </c>
      <c r="E2996" s="91">
        <v>47831.732000000004</v>
      </c>
      <c r="F2996" s="91">
        <v>48785.53</v>
      </c>
      <c r="G2996" s="91">
        <v>-15.58</v>
      </c>
      <c r="H2996" s="91">
        <v>-390.3</v>
      </c>
      <c r="I2996" s="91">
        <v>-545.40800000000002</v>
      </c>
      <c r="J2996" s="90">
        <v>0</v>
      </c>
    </row>
    <row r="2997" spans="1:10">
      <c r="A2997" s="89">
        <v>40606</v>
      </c>
      <c r="B2997" s="90">
        <v>20</v>
      </c>
      <c r="C2997" s="91">
        <v>47504</v>
      </c>
      <c r="D2997" s="92" t="s">
        <v>172</v>
      </c>
      <c r="E2997" s="91">
        <v>47949.82</v>
      </c>
      <c r="F2997" s="91">
        <v>48904.108</v>
      </c>
      <c r="G2997" s="91">
        <v>-11.68</v>
      </c>
      <c r="H2997" s="91">
        <v>-390.8</v>
      </c>
      <c r="I2997" s="91">
        <v>-547.53200000000004</v>
      </c>
      <c r="J2997" s="90">
        <v>0</v>
      </c>
    </row>
    <row r="2998" spans="1:10">
      <c r="A2998" s="89">
        <v>40606</v>
      </c>
      <c r="B2998" s="90">
        <v>21</v>
      </c>
      <c r="C2998" s="91">
        <v>47589</v>
      </c>
      <c r="D2998" s="92" t="s">
        <v>172</v>
      </c>
      <c r="E2998" s="91">
        <v>48017.91</v>
      </c>
      <c r="F2998" s="91">
        <v>48971.944000000003</v>
      </c>
      <c r="G2998" s="91">
        <v>-13.8</v>
      </c>
      <c r="H2998" s="91">
        <v>-390.8</v>
      </c>
      <c r="I2998" s="91">
        <v>-547.02600000000007</v>
      </c>
      <c r="J2998" s="90">
        <v>0</v>
      </c>
    </row>
    <row r="2999" spans="1:10">
      <c r="A2999" s="89">
        <v>40606</v>
      </c>
      <c r="B2999" s="90">
        <v>22</v>
      </c>
      <c r="C2999" s="91">
        <v>47533</v>
      </c>
      <c r="D2999" s="92" t="s">
        <v>172</v>
      </c>
      <c r="E2999" s="91">
        <v>47982.718000000001</v>
      </c>
      <c r="F2999" s="91">
        <v>48926.192000000003</v>
      </c>
      <c r="G2999" s="91">
        <v>-5.66</v>
      </c>
      <c r="H2999" s="91">
        <v>-390.8</v>
      </c>
      <c r="I2999" s="91">
        <v>-547.42999999999995</v>
      </c>
      <c r="J2999" s="90">
        <v>0</v>
      </c>
    </row>
    <row r="3000" spans="1:10">
      <c r="A3000" s="89">
        <v>40606</v>
      </c>
      <c r="B3000" s="90">
        <v>23</v>
      </c>
      <c r="C3000" s="91">
        <v>47234</v>
      </c>
      <c r="D3000" s="92" t="s">
        <v>172</v>
      </c>
      <c r="E3000" s="91">
        <v>47836.387999999999</v>
      </c>
      <c r="F3000" s="91">
        <v>48640.61</v>
      </c>
      <c r="G3000" s="91">
        <v>-5.84</v>
      </c>
      <c r="H3000" s="91">
        <v>-436.8</v>
      </c>
      <c r="I3000" s="91">
        <v>-356.01800000000003</v>
      </c>
      <c r="J3000" s="90">
        <v>0</v>
      </c>
    </row>
    <row r="3001" spans="1:10">
      <c r="A3001" s="89">
        <v>40606</v>
      </c>
      <c r="B3001" s="90">
        <v>24</v>
      </c>
      <c r="C3001" s="91">
        <v>47140</v>
      </c>
      <c r="D3001" s="92" t="s">
        <v>172</v>
      </c>
      <c r="E3001" s="91">
        <v>47705.006000000001</v>
      </c>
      <c r="F3001" s="91">
        <v>48514.14</v>
      </c>
      <c r="G3001" s="91">
        <v>-14.72</v>
      </c>
      <c r="H3001" s="91">
        <v>-441.3</v>
      </c>
      <c r="I3001" s="91">
        <v>-357.03</v>
      </c>
      <c r="J3001" s="90">
        <v>0</v>
      </c>
    </row>
    <row r="3002" spans="1:10">
      <c r="A3002" s="89">
        <v>40606</v>
      </c>
      <c r="B3002" s="90">
        <v>25</v>
      </c>
      <c r="C3002" s="91">
        <v>46896</v>
      </c>
      <c r="D3002" s="92" t="s">
        <v>172</v>
      </c>
      <c r="E3002" s="91">
        <v>47489.784</v>
      </c>
      <c r="F3002" s="91">
        <v>48208.362000000001</v>
      </c>
      <c r="G3002" s="91">
        <v>-16.18</v>
      </c>
      <c r="H3002" s="91">
        <v>-441.3</v>
      </c>
      <c r="I3002" s="91">
        <v>-262.43600000000004</v>
      </c>
      <c r="J3002" s="90">
        <v>-0.4</v>
      </c>
    </row>
    <row r="3003" spans="1:10">
      <c r="A3003" s="89">
        <v>40606</v>
      </c>
      <c r="B3003" s="90">
        <v>26</v>
      </c>
      <c r="C3003" s="91">
        <v>46326</v>
      </c>
      <c r="D3003" s="92" t="s">
        <v>172</v>
      </c>
      <c r="E3003" s="91">
        <v>46898.248</v>
      </c>
      <c r="F3003" s="91">
        <v>47614.406000000003</v>
      </c>
      <c r="G3003" s="91">
        <v>-15.26</v>
      </c>
      <c r="H3003" s="91">
        <v>-441.3</v>
      </c>
      <c r="I3003" s="91">
        <v>-263.346</v>
      </c>
      <c r="J3003" s="90">
        <v>0</v>
      </c>
    </row>
    <row r="3004" spans="1:10">
      <c r="A3004" s="89">
        <v>40606</v>
      </c>
      <c r="B3004" s="90">
        <v>27</v>
      </c>
      <c r="C3004" s="91">
        <v>45938</v>
      </c>
      <c r="D3004" s="92" t="s">
        <v>172</v>
      </c>
      <c r="E3004" s="91">
        <v>46451.98</v>
      </c>
      <c r="F3004" s="91">
        <v>47308.654000000002</v>
      </c>
      <c r="G3004" s="91">
        <v>-14.46</v>
      </c>
      <c r="H3004" s="91">
        <v>-441.5</v>
      </c>
      <c r="I3004" s="91">
        <v>-404.98400000000004</v>
      </c>
      <c r="J3004" s="90">
        <v>174.4</v>
      </c>
    </row>
    <row r="3005" spans="1:10">
      <c r="A3005" s="89">
        <v>40606</v>
      </c>
      <c r="B3005" s="90">
        <v>28</v>
      </c>
      <c r="C3005" s="91">
        <v>45405</v>
      </c>
      <c r="D3005" s="92" t="s">
        <v>172</v>
      </c>
      <c r="E3005" s="91">
        <v>45926.953999999998</v>
      </c>
      <c r="F3005" s="91">
        <v>46784.148000000001</v>
      </c>
      <c r="G3005" s="91">
        <v>-14.98</v>
      </c>
      <c r="H3005" s="91">
        <v>-441.4</v>
      </c>
      <c r="I3005" s="91">
        <v>-405.49</v>
      </c>
      <c r="J3005" s="90">
        <v>283.2</v>
      </c>
    </row>
    <row r="3006" spans="1:10">
      <c r="A3006" s="89">
        <v>40606</v>
      </c>
      <c r="B3006" s="90">
        <v>29</v>
      </c>
      <c r="C3006" s="91">
        <v>45162</v>
      </c>
      <c r="D3006" s="92" t="s">
        <v>172</v>
      </c>
      <c r="E3006" s="91">
        <v>45715.482000000004</v>
      </c>
      <c r="F3006" s="91">
        <v>46756.726000000002</v>
      </c>
      <c r="G3006" s="91">
        <v>-14.9</v>
      </c>
      <c r="H3006" s="91">
        <v>-441.7</v>
      </c>
      <c r="I3006" s="91">
        <v>-589.92200000000003</v>
      </c>
      <c r="J3006" s="90">
        <v>435.2</v>
      </c>
    </row>
    <row r="3007" spans="1:10">
      <c r="A3007" s="89">
        <v>40606</v>
      </c>
      <c r="B3007" s="90">
        <v>30</v>
      </c>
      <c r="C3007" s="91">
        <v>44508</v>
      </c>
      <c r="D3007" s="92" t="s">
        <v>172</v>
      </c>
      <c r="E3007" s="91">
        <v>45062.506000000001</v>
      </c>
      <c r="F3007" s="91">
        <v>46099.73</v>
      </c>
      <c r="G3007" s="91">
        <v>-10.88</v>
      </c>
      <c r="H3007" s="91">
        <v>-441.5</v>
      </c>
      <c r="I3007" s="91">
        <v>-589.01200000000006</v>
      </c>
      <c r="J3007" s="90">
        <v>557.6</v>
      </c>
    </row>
    <row r="3008" spans="1:10">
      <c r="A3008" s="89">
        <v>40606</v>
      </c>
      <c r="B3008" s="90">
        <v>31</v>
      </c>
      <c r="C3008" s="91">
        <v>44075</v>
      </c>
      <c r="D3008" s="92" t="s">
        <v>172</v>
      </c>
      <c r="E3008" s="91">
        <v>44601.78</v>
      </c>
      <c r="F3008" s="91">
        <v>45374.400000000001</v>
      </c>
      <c r="G3008" s="91">
        <v>-10.74</v>
      </c>
      <c r="H3008" s="91">
        <v>-450.6</v>
      </c>
      <c r="I3008" s="91">
        <v>-314.53800000000001</v>
      </c>
      <c r="J3008" s="90">
        <v>587.20000000000005</v>
      </c>
    </row>
    <row r="3009" spans="1:10">
      <c r="A3009" s="89">
        <v>40606</v>
      </c>
      <c r="B3009" s="90">
        <v>32</v>
      </c>
      <c r="C3009" s="91">
        <v>44076</v>
      </c>
      <c r="D3009" s="92" t="s">
        <v>172</v>
      </c>
      <c r="E3009" s="91">
        <v>44600.89</v>
      </c>
      <c r="F3009" s="91">
        <v>45373.771999999997</v>
      </c>
      <c r="G3009" s="91">
        <v>-10.84</v>
      </c>
      <c r="H3009" s="91">
        <v>-450.6</v>
      </c>
      <c r="I3009" s="91">
        <v>-316.45999999999998</v>
      </c>
      <c r="J3009" s="90">
        <v>586.79999999999995</v>
      </c>
    </row>
    <row r="3010" spans="1:10">
      <c r="A3010" s="89">
        <v>40606</v>
      </c>
      <c r="B3010" s="90">
        <v>33</v>
      </c>
      <c r="C3010" s="91">
        <v>44568</v>
      </c>
      <c r="D3010" s="92" t="s">
        <v>172</v>
      </c>
      <c r="E3010" s="91">
        <v>45074.732000000004</v>
      </c>
      <c r="F3010" s="91">
        <v>46061.874000000003</v>
      </c>
      <c r="G3010" s="91">
        <v>-10.62</v>
      </c>
      <c r="H3010" s="91">
        <v>-450.3</v>
      </c>
      <c r="I3010" s="91">
        <v>-530.43399999999997</v>
      </c>
      <c r="J3010" s="90">
        <v>587.20000000000005</v>
      </c>
    </row>
    <row r="3011" spans="1:10">
      <c r="A3011" s="89">
        <v>40606</v>
      </c>
      <c r="B3011" s="90">
        <v>34</v>
      </c>
      <c r="C3011" s="91">
        <v>45339</v>
      </c>
      <c r="D3011" s="92" t="s">
        <v>172</v>
      </c>
      <c r="E3011" s="91">
        <v>45863.586000000003</v>
      </c>
      <c r="F3011" s="91">
        <v>46854.368000000002</v>
      </c>
      <c r="G3011" s="91">
        <v>-14.26</v>
      </c>
      <c r="H3011" s="91">
        <v>-450.5</v>
      </c>
      <c r="I3011" s="91">
        <v>-487.12</v>
      </c>
      <c r="J3011" s="90">
        <v>586.79999999999995</v>
      </c>
    </row>
    <row r="3012" spans="1:10">
      <c r="A3012" s="89">
        <v>40606</v>
      </c>
      <c r="B3012" s="90">
        <v>35</v>
      </c>
      <c r="C3012" s="91">
        <v>46159</v>
      </c>
      <c r="D3012" s="92" t="s">
        <v>172</v>
      </c>
      <c r="E3012" s="91">
        <v>46699.531999999999</v>
      </c>
      <c r="F3012" s="91">
        <v>47168.845999999998</v>
      </c>
      <c r="G3012" s="91">
        <v>-17.12</v>
      </c>
      <c r="H3012" s="91">
        <v>-450.7</v>
      </c>
      <c r="I3012" s="91">
        <v>1171.3340000000001</v>
      </c>
      <c r="J3012" s="90">
        <v>510.8</v>
      </c>
    </row>
    <row r="3013" spans="1:10">
      <c r="A3013" s="89">
        <v>40606</v>
      </c>
      <c r="B3013" s="90">
        <v>36</v>
      </c>
      <c r="C3013" s="91">
        <v>47115</v>
      </c>
      <c r="D3013" s="92" t="s">
        <v>172</v>
      </c>
      <c r="E3013" s="91">
        <v>47724.218000000001</v>
      </c>
      <c r="F3013" s="91">
        <v>48190.631999999998</v>
      </c>
      <c r="G3013" s="91">
        <v>-18</v>
      </c>
      <c r="H3013" s="91">
        <v>-450.7</v>
      </c>
      <c r="I3013" s="91">
        <v>1209.68</v>
      </c>
      <c r="J3013" s="90">
        <v>497.6</v>
      </c>
    </row>
    <row r="3014" spans="1:10">
      <c r="A3014" s="89">
        <v>40606</v>
      </c>
      <c r="B3014" s="90">
        <v>37</v>
      </c>
      <c r="C3014" s="91">
        <v>49824</v>
      </c>
      <c r="D3014" s="92" t="s">
        <v>172</v>
      </c>
      <c r="E3014" s="91">
        <v>50489.572</v>
      </c>
      <c r="F3014" s="91">
        <v>50951.606</v>
      </c>
      <c r="G3014" s="91">
        <v>-11.34</v>
      </c>
      <c r="H3014" s="91">
        <v>-450.6</v>
      </c>
      <c r="I3014" s="91">
        <v>1873.9160000000002</v>
      </c>
      <c r="J3014" s="90">
        <v>497.6</v>
      </c>
    </row>
    <row r="3015" spans="1:10">
      <c r="A3015" s="89">
        <v>40606</v>
      </c>
      <c r="B3015" s="90">
        <v>38</v>
      </c>
      <c r="C3015" s="91">
        <v>50292</v>
      </c>
      <c r="D3015" s="92" t="s">
        <v>172</v>
      </c>
      <c r="E3015" s="91">
        <v>50898.781999999999</v>
      </c>
      <c r="F3015" s="91">
        <v>51364.555999999997</v>
      </c>
      <c r="G3015" s="91">
        <v>-17.36</v>
      </c>
      <c r="H3015" s="91">
        <v>-450.8</v>
      </c>
      <c r="I3015" s="91">
        <v>1906.0360000000001</v>
      </c>
      <c r="J3015" s="90">
        <v>497.6</v>
      </c>
    </row>
    <row r="3016" spans="1:10">
      <c r="A3016" s="89">
        <v>40606</v>
      </c>
      <c r="B3016" s="90">
        <v>39</v>
      </c>
      <c r="C3016" s="91">
        <v>49171</v>
      </c>
      <c r="D3016" s="92" t="s">
        <v>172</v>
      </c>
      <c r="E3016" s="91">
        <v>49739.876000000004</v>
      </c>
      <c r="F3016" s="91">
        <v>50206.046000000002</v>
      </c>
      <c r="G3016" s="91">
        <v>-15.64</v>
      </c>
      <c r="H3016" s="91">
        <v>-450.7</v>
      </c>
      <c r="I3016" s="91">
        <v>1487.2920000000001</v>
      </c>
      <c r="J3016" s="90">
        <v>497.6</v>
      </c>
    </row>
    <row r="3017" spans="1:10">
      <c r="A3017" s="89">
        <v>40606</v>
      </c>
      <c r="B3017" s="90">
        <v>40</v>
      </c>
      <c r="C3017" s="91">
        <v>47676</v>
      </c>
      <c r="D3017" s="92" t="s">
        <v>172</v>
      </c>
      <c r="E3017" s="91">
        <v>48180.898000000001</v>
      </c>
      <c r="F3017" s="91">
        <v>48650.412000000004</v>
      </c>
      <c r="G3017" s="91">
        <v>-13.12</v>
      </c>
      <c r="H3017" s="91">
        <v>-450.6</v>
      </c>
      <c r="I3017" s="91">
        <v>1484.624</v>
      </c>
      <c r="J3017" s="90">
        <v>497.6</v>
      </c>
    </row>
    <row r="3018" spans="1:10">
      <c r="A3018" s="89">
        <v>40606</v>
      </c>
      <c r="B3018" s="90">
        <v>41</v>
      </c>
      <c r="C3018" s="91">
        <v>46181</v>
      </c>
      <c r="D3018" s="92" t="s">
        <v>172</v>
      </c>
      <c r="E3018" s="91">
        <v>46682.495999999999</v>
      </c>
      <c r="F3018" s="91">
        <v>47141.67</v>
      </c>
      <c r="G3018" s="91">
        <v>-7.94</v>
      </c>
      <c r="H3018" s="91">
        <v>-450.7</v>
      </c>
      <c r="I3018" s="91">
        <v>550.28600000000006</v>
      </c>
      <c r="J3018" s="90">
        <v>497.6</v>
      </c>
    </row>
    <row r="3019" spans="1:10">
      <c r="A3019" s="89">
        <v>40606</v>
      </c>
      <c r="B3019" s="90">
        <v>42</v>
      </c>
      <c r="C3019" s="91">
        <v>44386</v>
      </c>
      <c r="D3019" s="92" t="s">
        <v>172</v>
      </c>
      <c r="E3019" s="91">
        <v>44926.061999999998</v>
      </c>
      <c r="F3019" s="91">
        <v>45387.591999999997</v>
      </c>
      <c r="G3019" s="91">
        <v>-11.92</v>
      </c>
      <c r="H3019" s="91">
        <v>-450.8</v>
      </c>
      <c r="I3019" s="91">
        <v>552.55799999999999</v>
      </c>
      <c r="J3019" s="90">
        <v>497.6</v>
      </c>
    </row>
    <row r="3020" spans="1:10">
      <c r="A3020" s="89">
        <v>40606</v>
      </c>
      <c r="B3020" s="90">
        <v>43</v>
      </c>
      <c r="C3020" s="91">
        <v>42772</v>
      </c>
      <c r="D3020" s="92" t="s">
        <v>172</v>
      </c>
      <c r="E3020" s="91">
        <v>43320.724000000002</v>
      </c>
      <c r="F3020" s="91">
        <v>43786.741999999998</v>
      </c>
      <c r="G3020" s="91">
        <v>-12.46</v>
      </c>
      <c r="H3020" s="91">
        <v>-450.8</v>
      </c>
      <c r="I3020" s="91">
        <v>96.27600000000001</v>
      </c>
      <c r="J3020" s="90">
        <v>497.2</v>
      </c>
    </row>
    <row r="3021" spans="1:10">
      <c r="A3021" s="89">
        <v>40606</v>
      </c>
      <c r="B3021" s="90">
        <v>44</v>
      </c>
      <c r="C3021" s="91">
        <v>40678</v>
      </c>
      <c r="D3021" s="92" t="s">
        <v>172</v>
      </c>
      <c r="E3021" s="91">
        <v>41211.171999999999</v>
      </c>
      <c r="F3021" s="91">
        <v>41676.966</v>
      </c>
      <c r="G3021" s="91">
        <v>-17.38</v>
      </c>
      <c r="H3021" s="91">
        <v>-450.9</v>
      </c>
      <c r="I3021" s="91">
        <v>95.402000000000001</v>
      </c>
      <c r="J3021" s="90">
        <v>497.6</v>
      </c>
    </row>
    <row r="3022" spans="1:10">
      <c r="A3022" s="89">
        <v>40606</v>
      </c>
      <c r="B3022" s="90">
        <v>45</v>
      </c>
      <c r="C3022" s="91">
        <v>39008</v>
      </c>
      <c r="D3022" s="92" t="s">
        <v>172</v>
      </c>
      <c r="E3022" s="91">
        <v>39527.025999999998</v>
      </c>
      <c r="F3022" s="91">
        <v>39990.292000000001</v>
      </c>
      <c r="G3022" s="91">
        <v>-13</v>
      </c>
      <c r="H3022" s="91">
        <v>-450.8</v>
      </c>
      <c r="I3022" s="91">
        <v>-5.734</v>
      </c>
      <c r="J3022" s="90">
        <v>379.6</v>
      </c>
    </row>
    <row r="3023" spans="1:10">
      <c r="A3023" s="89">
        <v>40606</v>
      </c>
      <c r="B3023" s="90">
        <v>46</v>
      </c>
      <c r="C3023" s="91">
        <v>37346</v>
      </c>
      <c r="D3023" s="92" t="s">
        <v>172</v>
      </c>
      <c r="E3023" s="91">
        <v>37812.923999999999</v>
      </c>
      <c r="F3023" s="91">
        <v>38284.084000000003</v>
      </c>
      <c r="G3023" s="91">
        <v>-28.38</v>
      </c>
      <c r="H3023" s="91">
        <v>-445</v>
      </c>
      <c r="I3023" s="91">
        <v>-2.2799999999999998</v>
      </c>
      <c r="J3023" s="90">
        <v>160.4</v>
      </c>
    </row>
    <row r="3024" spans="1:10">
      <c r="A3024" s="89">
        <v>40606</v>
      </c>
      <c r="B3024" s="90">
        <v>47</v>
      </c>
      <c r="C3024" s="91">
        <v>35691</v>
      </c>
      <c r="D3024" s="92" t="s">
        <v>172</v>
      </c>
      <c r="E3024" s="91">
        <v>36197.525999999998</v>
      </c>
      <c r="F3024" s="91">
        <v>37386.89</v>
      </c>
      <c r="G3024" s="91">
        <v>-799.94</v>
      </c>
      <c r="H3024" s="91">
        <v>-391.4</v>
      </c>
      <c r="I3024" s="91">
        <v>605.53200000000004</v>
      </c>
      <c r="J3024" s="90">
        <v>-0.4</v>
      </c>
    </row>
    <row r="3025" spans="1:10">
      <c r="A3025" s="89">
        <v>40606</v>
      </c>
      <c r="B3025" s="90">
        <v>48</v>
      </c>
      <c r="C3025" s="91">
        <v>34636</v>
      </c>
      <c r="D3025" s="92" t="s">
        <v>172</v>
      </c>
      <c r="E3025" s="91">
        <v>35148.353999999999</v>
      </c>
      <c r="F3025" s="91">
        <v>36447.978000000003</v>
      </c>
      <c r="G3025" s="91">
        <v>-910.2</v>
      </c>
      <c r="H3025" s="91">
        <v>-391.4</v>
      </c>
      <c r="I3025" s="91">
        <v>606.52</v>
      </c>
      <c r="J3025" s="90">
        <v>0</v>
      </c>
    </row>
    <row r="3026" spans="1:10">
      <c r="A3026" s="89">
        <v>40607</v>
      </c>
      <c r="B3026" s="90">
        <v>1</v>
      </c>
      <c r="C3026" s="91">
        <v>34919</v>
      </c>
      <c r="D3026" s="92" t="s">
        <v>172</v>
      </c>
      <c r="E3026" s="91">
        <v>35456.915999999997</v>
      </c>
      <c r="F3026" s="91">
        <v>36846.639999999999</v>
      </c>
      <c r="G3026" s="91">
        <v>-1000.3</v>
      </c>
      <c r="H3026" s="91">
        <v>-391.4</v>
      </c>
      <c r="I3026" s="91">
        <v>806.94800000000009</v>
      </c>
      <c r="J3026" s="90">
        <v>0</v>
      </c>
    </row>
    <row r="3027" spans="1:10">
      <c r="A3027" s="89">
        <v>40607</v>
      </c>
      <c r="B3027" s="90">
        <v>2</v>
      </c>
      <c r="C3027" s="91">
        <v>34911</v>
      </c>
      <c r="D3027" s="92" t="s">
        <v>172</v>
      </c>
      <c r="E3027" s="91">
        <v>35436.292000000001</v>
      </c>
      <c r="F3027" s="91">
        <v>36885.135999999999</v>
      </c>
      <c r="G3027" s="91">
        <v>-1059.42</v>
      </c>
      <c r="H3027" s="91">
        <v>-391.4</v>
      </c>
      <c r="I3027" s="91">
        <v>806.84800000000007</v>
      </c>
      <c r="J3027" s="90">
        <v>0</v>
      </c>
    </row>
    <row r="3028" spans="1:10">
      <c r="A3028" s="89">
        <v>40607</v>
      </c>
      <c r="B3028" s="90">
        <v>3</v>
      </c>
      <c r="C3028" s="91">
        <v>34445</v>
      </c>
      <c r="D3028" s="92" t="s">
        <v>172</v>
      </c>
      <c r="E3028" s="91">
        <v>34985.913999999997</v>
      </c>
      <c r="F3028" s="91">
        <v>36565.394</v>
      </c>
      <c r="G3028" s="91">
        <v>-1013.04</v>
      </c>
      <c r="H3028" s="91">
        <v>-391.5</v>
      </c>
      <c r="I3028" s="91">
        <v>701.59400000000005</v>
      </c>
      <c r="J3028" s="90">
        <v>0</v>
      </c>
    </row>
    <row r="3029" spans="1:10">
      <c r="A3029" s="89">
        <v>40607</v>
      </c>
      <c r="B3029" s="90">
        <v>4</v>
      </c>
      <c r="C3029" s="91">
        <v>33612</v>
      </c>
      <c r="D3029" s="92" t="s">
        <v>172</v>
      </c>
      <c r="E3029" s="91">
        <v>34124.264000000003</v>
      </c>
      <c r="F3029" s="91">
        <v>35824.872000000003</v>
      </c>
      <c r="G3029" s="91">
        <v>-1148.9000000000001</v>
      </c>
      <c r="H3029" s="91">
        <v>-391.5</v>
      </c>
      <c r="I3029" s="91">
        <v>701.99</v>
      </c>
      <c r="J3029" s="90">
        <v>0</v>
      </c>
    </row>
    <row r="3030" spans="1:10">
      <c r="A3030" s="89">
        <v>40607</v>
      </c>
      <c r="B3030" s="90">
        <v>5</v>
      </c>
      <c r="C3030" s="91">
        <v>32916</v>
      </c>
      <c r="D3030" s="92" t="s">
        <v>172</v>
      </c>
      <c r="E3030" s="91">
        <v>33439.911999999997</v>
      </c>
      <c r="F3030" s="91">
        <v>35537.955999999998</v>
      </c>
      <c r="G3030" s="91">
        <v>-1708.62</v>
      </c>
      <c r="H3030" s="91">
        <v>-391.5</v>
      </c>
      <c r="I3030" s="91">
        <v>771.66399999999999</v>
      </c>
      <c r="J3030" s="90">
        <v>0</v>
      </c>
    </row>
    <row r="3031" spans="1:10">
      <c r="A3031" s="89">
        <v>40607</v>
      </c>
      <c r="B3031" s="90">
        <v>6</v>
      </c>
      <c r="C3031" s="91">
        <v>32966</v>
      </c>
      <c r="D3031" s="92" t="s">
        <v>172</v>
      </c>
      <c r="E3031" s="91">
        <v>33436.097999999998</v>
      </c>
      <c r="F3031" s="91">
        <v>35598.042000000001</v>
      </c>
      <c r="G3031" s="91">
        <v>-1772.52</v>
      </c>
      <c r="H3031" s="91">
        <v>-391.3</v>
      </c>
      <c r="I3031" s="91">
        <v>770.67600000000004</v>
      </c>
      <c r="J3031" s="90">
        <v>0</v>
      </c>
    </row>
    <row r="3032" spans="1:10">
      <c r="A3032" s="89">
        <v>40607</v>
      </c>
      <c r="B3032" s="90">
        <v>7</v>
      </c>
      <c r="C3032" s="91">
        <v>32139</v>
      </c>
      <c r="D3032" s="92" t="s">
        <v>172</v>
      </c>
      <c r="E3032" s="91">
        <v>32664.748</v>
      </c>
      <c r="F3032" s="91">
        <v>34955.991999999998</v>
      </c>
      <c r="G3032" s="91">
        <v>-1901.82</v>
      </c>
      <c r="H3032" s="91">
        <v>-391.3</v>
      </c>
      <c r="I3032" s="91">
        <v>199.93200000000002</v>
      </c>
      <c r="J3032" s="90">
        <v>0</v>
      </c>
    </row>
    <row r="3033" spans="1:10">
      <c r="A3033" s="89">
        <v>40607</v>
      </c>
      <c r="B3033" s="90">
        <v>8</v>
      </c>
      <c r="C3033" s="91">
        <v>31303</v>
      </c>
      <c r="D3033" s="92" t="s">
        <v>172</v>
      </c>
      <c r="E3033" s="91">
        <v>31844.506000000001</v>
      </c>
      <c r="F3033" s="91">
        <v>34124.25</v>
      </c>
      <c r="G3033" s="91">
        <v>-1890.32</v>
      </c>
      <c r="H3033" s="91">
        <v>-391.3</v>
      </c>
      <c r="I3033" s="91">
        <v>133.22200000000001</v>
      </c>
      <c r="J3033" s="90">
        <v>0</v>
      </c>
    </row>
    <row r="3034" spans="1:10">
      <c r="A3034" s="89">
        <v>40607</v>
      </c>
      <c r="B3034" s="90">
        <v>9</v>
      </c>
      <c r="C3034" s="91">
        <v>30541</v>
      </c>
      <c r="D3034" s="92" t="s">
        <v>172</v>
      </c>
      <c r="E3034" s="91">
        <v>31037.864000000001</v>
      </c>
      <c r="F3034" s="91">
        <v>33324.207999999999</v>
      </c>
      <c r="G3034" s="91">
        <v>-1896.92</v>
      </c>
      <c r="H3034" s="91">
        <v>-391.3</v>
      </c>
      <c r="I3034" s="91">
        <v>571.43400000000008</v>
      </c>
      <c r="J3034" s="90">
        <v>0</v>
      </c>
    </row>
    <row r="3035" spans="1:10">
      <c r="A3035" s="89">
        <v>40607</v>
      </c>
      <c r="B3035" s="90">
        <v>10</v>
      </c>
      <c r="C3035" s="91">
        <v>30188</v>
      </c>
      <c r="D3035" s="92" t="s">
        <v>172</v>
      </c>
      <c r="E3035" s="91">
        <v>30687.13</v>
      </c>
      <c r="F3035" s="91">
        <v>33080.654000000002</v>
      </c>
      <c r="G3035" s="91">
        <v>-2088.98</v>
      </c>
      <c r="H3035" s="91">
        <v>-303.2</v>
      </c>
      <c r="I3035" s="91">
        <v>571.04</v>
      </c>
      <c r="J3035" s="90">
        <v>0</v>
      </c>
    </row>
    <row r="3036" spans="1:10">
      <c r="A3036" s="89">
        <v>40607</v>
      </c>
      <c r="B3036" s="90">
        <v>11</v>
      </c>
      <c r="C3036" s="91">
        <v>30088</v>
      </c>
      <c r="D3036" s="92" t="s">
        <v>172</v>
      </c>
      <c r="E3036" s="91">
        <v>30568.134000000002</v>
      </c>
      <c r="F3036" s="91">
        <v>32901.366000000002</v>
      </c>
      <c r="G3036" s="91">
        <v>-2169.48</v>
      </c>
      <c r="H3036" s="91">
        <v>-164.3</v>
      </c>
      <c r="I3036" s="91">
        <v>497.61</v>
      </c>
      <c r="J3036" s="90">
        <v>0</v>
      </c>
    </row>
    <row r="3037" spans="1:10">
      <c r="A3037" s="89">
        <v>40607</v>
      </c>
      <c r="B3037" s="90">
        <v>12</v>
      </c>
      <c r="C3037" s="91">
        <v>30338</v>
      </c>
      <c r="D3037" s="92" t="s">
        <v>172</v>
      </c>
      <c r="E3037" s="91">
        <v>30839.812000000002</v>
      </c>
      <c r="F3037" s="91">
        <v>33330.792000000001</v>
      </c>
      <c r="G3037" s="91">
        <v>-2325.7399999999998</v>
      </c>
      <c r="H3037" s="91">
        <v>-165.8</v>
      </c>
      <c r="I3037" s="91">
        <v>497.01600000000002</v>
      </c>
      <c r="J3037" s="90">
        <v>0</v>
      </c>
    </row>
    <row r="3038" spans="1:10">
      <c r="A3038" s="89">
        <v>40607</v>
      </c>
      <c r="B3038" s="90">
        <v>13</v>
      </c>
      <c r="C3038" s="91">
        <v>31586</v>
      </c>
      <c r="D3038" s="92" t="s">
        <v>172</v>
      </c>
      <c r="E3038" s="91">
        <v>32124.563999999998</v>
      </c>
      <c r="F3038" s="91">
        <v>34567.025999999998</v>
      </c>
      <c r="G3038" s="91">
        <v>-2293.7399999999998</v>
      </c>
      <c r="H3038" s="91">
        <v>-149.30000000000001</v>
      </c>
      <c r="I3038" s="91">
        <v>537.33800000000008</v>
      </c>
      <c r="J3038" s="90">
        <v>0</v>
      </c>
    </row>
    <row r="3039" spans="1:10">
      <c r="A3039" s="89">
        <v>40607</v>
      </c>
      <c r="B3039" s="90">
        <v>14</v>
      </c>
      <c r="C3039" s="91">
        <v>32203</v>
      </c>
      <c r="D3039" s="92" t="s">
        <v>172</v>
      </c>
      <c r="E3039" s="91">
        <v>32716.14</v>
      </c>
      <c r="F3039" s="91">
        <v>34377.415999999997</v>
      </c>
      <c r="G3039" s="91">
        <v>-1430.12</v>
      </c>
      <c r="H3039" s="91">
        <v>-231</v>
      </c>
      <c r="I3039" s="91">
        <v>535.75800000000004</v>
      </c>
      <c r="J3039" s="90">
        <v>0</v>
      </c>
    </row>
    <row r="3040" spans="1:10">
      <c r="A3040" s="89">
        <v>40607</v>
      </c>
      <c r="B3040" s="90">
        <v>15</v>
      </c>
      <c r="C3040" s="91">
        <v>33319</v>
      </c>
      <c r="D3040" s="92" t="s">
        <v>172</v>
      </c>
      <c r="E3040" s="91">
        <v>33909.006000000001</v>
      </c>
      <c r="F3040" s="91">
        <v>35105.599999999999</v>
      </c>
      <c r="G3040" s="91">
        <v>-620.4</v>
      </c>
      <c r="H3040" s="91">
        <v>-309.7</v>
      </c>
      <c r="I3040" s="91">
        <v>-234.24200000000002</v>
      </c>
      <c r="J3040" s="90">
        <v>0</v>
      </c>
    </row>
    <row r="3041" spans="1:10">
      <c r="A3041" s="89">
        <v>40607</v>
      </c>
      <c r="B3041" s="90">
        <v>16</v>
      </c>
      <c r="C3041" s="91">
        <v>34640</v>
      </c>
      <c r="D3041" s="92" t="s">
        <v>172</v>
      </c>
      <c r="E3041" s="91">
        <v>35168.341999999997</v>
      </c>
      <c r="F3041" s="91">
        <v>36289.232000000004</v>
      </c>
      <c r="G3041" s="91">
        <v>-483.12</v>
      </c>
      <c r="H3041" s="91">
        <v>-381.7</v>
      </c>
      <c r="I3041" s="91">
        <v>-230.97200000000001</v>
      </c>
      <c r="J3041" s="90">
        <v>0</v>
      </c>
    </row>
    <row r="3042" spans="1:10">
      <c r="A3042" s="89">
        <v>40607</v>
      </c>
      <c r="B3042" s="90">
        <v>17</v>
      </c>
      <c r="C3042" s="91">
        <v>36991</v>
      </c>
      <c r="D3042" s="92" t="s">
        <v>172</v>
      </c>
      <c r="E3042" s="91">
        <v>37545.957999999999</v>
      </c>
      <c r="F3042" s="91">
        <v>38618.828000000001</v>
      </c>
      <c r="G3042" s="91">
        <v>-319.16000000000003</v>
      </c>
      <c r="H3042" s="91">
        <v>-390.7</v>
      </c>
      <c r="I3042" s="91">
        <v>-288.23400000000004</v>
      </c>
      <c r="J3042" s="90">
        <v>0</v>
      </c>
    </row>
    <row r="3043" spans="1:10">
      <c r="A3043" s="89">
        <v>40607</v>
      </c>
      <c r="B3043" s="90">
        <v>18</v>
      </c>
      <c r="C3043" s="91">
        <v>39268</v>
      </c>
      <c r="D3043" s="92" t="s">
        <v>172</v>
      </c>
      <c r="E3043" s="91">
        <v>39822.199999999997</v>
      </c>
      <c r="F3043" s="91">
        <v>40724.232000000004</v>
      </c>
      <c r="G3043" s="91">
        <v>-180.76</v>
      </c>
      <c r="H3043" s="91">
        <v>-390.6</v>
      </c>
      <c r="I3043" s="91">
        <v>-284.41000000000003</v>
      </c>
      <c r="J3043" s="90">
        <v>0</v>
      </c>
    </row>
    <row r="3044" spans="1:10">
      <c r="A3044" s="89">
        <v>40607</v>
      </c>
      <c r="B3044" s="90">
        <v>19</v>
      </c>
      <c r="C3044" s="91">
        <v>40953</v>
      </c>
      <c r="D3044" s="92" t="s">
        <v>172</v>
      </c>
      <c r="E3044" s="91">
        <v>41513.019999999997</v>
      </c>
      <c r="F3044" s="91">
        <v>41905.205999999998</v>
      </c>
      <c r="G3044" s="91">
        <v>-6</v>
      </c>
      <c r="H3044" s="91">
        <v>-384.8</v>
      </c>
      <c r="I3044" s="91">
        <v>1139.0160000000001</v>
      </c>
      <c r="J3044" s="90">
        <v>0</v>
      </c>
    </row>
    <row r="3045" spans="1:10">
      <c r="A3045" s="89">
        <v>40607</v>
      </c>
      <c r="B3045" s="90">
        <v>20</v>
      </c>
      <c r="C3045" s="91">
        <v>41627</v>
      </c>
      <c r="D3045" s="92" t="s">
        <v>172</v>
      </c>
      <c r="E3045" s="91">
        <v>42228.671999999999</v>
      </c>
      <c r="F3045" s="91">
        <v>42627.872000000003</v>
      </c>
      <c r="G3045" s="91">
        <v>-11.48</v>
      </c>
      <c r="H3045" s="91">
        <v>-379.7</v>
      </c>
      <c r="I3045" s="91">
        <v>1288.1500000000001</v>
      </c>
      <c r="J3045" s="90">
        <v>0</v>
      </c>
    </row>
    <row r="3046" spans="1:10">
      <c r="A3046" s="89">
        <v>40607</v>
      </c>
      <c r="B3046" s="90">
        <v>21</v>
      </c>
      <c r="C3046" s="91">
        <v>42269</v>
      </c>
      <c r="D3046" s="92" t="s">
        <v>172</v>
      </c>
      <c r="E3046" s="91">
        <v>42883.377999999997</v>
      </c>
      <c r="F3046" s="91">
        <v>43216.483999999997</v>
      </c>
      <c r="G3046" s="91">
        <v>-13</v>
      </c>
      <c r="H3046" s="91">
        <v>-315.3</v>
      </c>
      <c r="I3046" s="91">
        <v>1660.64</v>
      </c>
      <c r="J3046" s="90">
        <v>0</v>
      </c>
    </row>
    <row r="3047" spans="1:10">
      <c r="A3047" s="89">
        <v>40607</v>
      </c>
      <c r="B3047" s="90">
        <v>22</v>
      </c>
      <c r="C3047" s="91">
        <v>42310</v>
      </c>
      <c r="D3047" s="92" t="s">
        <v>172</v>
      </c>
      <c r="E3047" s="91">
        <v>42907.07</v>
      </c>
      <c r="F3047" s="91">
        <v>43191.472000000002</v>
      </c>
      <c r="G3047" s="91">
        <v>-18.46</v>
      </c>
      <c r="H3047" s="91">
        <v>-266.39999999999998</v>
      </c>
      <c r="I3047" s="91">
        <v>1681.89</v>
      </c>
      <c r="J3047" s="90">
        <v>0</v>
      </c>
    </row>
    <row r="3048" spans="1:10">
      <c r="A3048" s="89">
        <v>40607</v>
      </c>
      <c r="B3048" s="90">
        <v>23</v>
      </c>
      <c r="C3048" s="91">
        <v>42426</v>
      </c>
      <c r="D3048" s="92" t="s">
        <v>172</v>
      </c>
      <c r="E3048" s="91">
        <v>43033.292000000001</v>
      </c>
      <c r="F3048" s="91">
        <v>43303.158000000003</v>
      </c>
      <c r="G3048" s="91">
        <v>-10</v>
      </c>
      <c r="H3048" s="91">
        <v>-249.8</v>
      </c>
      <c r="I3048" s="91">
        <v>1562.008</v>
      </c>
      <c r="J3048" s="90">
        <v>0</v>
      </c>
    </row>
    <row r="3049" spans="1:10">
      <c r="A3049" s="89">
        <v>40607</v>
      </c>
      <c r="B3049" s="90">
        <v>24</v>
      </c>
      <c r="C3049" s="91">
        <v>42379</v>
      </c>
      <c r="D3049" s="92" t="s">
        <v>172</v>
      </c>
      <c r="E3049" s="91">
        <v>42987.332000000002</v>
      </c>
      <c r="F3049" s="91">
        <v>43276.353999999999</v>
      </c>
      <c r="G3049" s="91">
        <v>-15.76</v>
      </c>
      <c r="H3049" s="91">
        <v>-269.2</v>
      </c>
      <c r="I3049" s="91">
        <v>1539.08</v>
      </c>
      <c r="J3049" s="90">
        <v>0</v>
      </c>
    </row>
    <row r="3050" spans="1:10">
      <c r="A3050" s="89">
        <v>40607</v>
      </c>
      <c r="B3050" s="90">
        <v>25</v>
      </c>
      <c r="C3050" s="91">
        <v>42343</v>
      </c>
      <c r="D3050" s="92" t="s">
        <v>172</v>
      </c>
      <c r="E3050" s="91">
        <v>42979.165999999997</v>
      </c>
      <c r="F3050" s="91">
        <v>43280.451999999997</v>
      </c>
      <c r="G3050" s="91">
        <v>-16.100000000000001</v>
      </c>
      <c r="H3050" s="91">
        <v>-280.7</v>
      </c>
      <c r="I3050" s="91">
        <v>1864.8240000000001</v>
      </c>
      <c r="J3050" s="90">
        <v>0</v>
      </c>
    </row>
    <row r="3051" spans="1:10">
      <c r="A3051" s="89">
        <v>40607</v>
      </c>
      <c r="B3051" s="90">
        <v>26</v>
      </c>
      <c r="C3051" s="91">
        <v>41839</v>
      </c>
      <c r="D3051" s="92" t="s">
        <v>172</v>
      </c>
      <c r="E3051" s="91">
        <v>42465.52</v>
      </c>
      <c r="F3051" s="91">
        <v>42806.896000000001</v>
      </c>
      <c r="G3051" s="91">
        <v>-22.26</v>
      </c>
      <c r="H3051" s="91">
        <v>-320.39999999999998</v>
      </c>
      <c r="I3051" s="91">
        <v>1778.5440000000001</v>
      </c>
      <c r="J3051" s="90">
        <v>0</v>
      </c>
    </row>
    <row r="3052" spans="1:10">
      <c r="A3052" s="89">
        <v>40607</v>
      </c>
      <c r="B3052" s="90">
        <v>27</v>
      </c>
      <c r="C3052" s="91">
        <v>41291</v>
      </c>
      <c r="D3052" s="92" t="s">
        <v>172</v>
      </c>
      <c r="E3052" s="91">
        <v>41904.671999999999</v>
      </c>
      <c r="F3052" s="91">
        <v>42172.588000000003</v>
      </c>
      <c r="G3052" s="91">
        <v>-14.28</v>
      </c>
      <c r="H3052" s="91">
        <v>-253.1</v>
      </c>
      <c r="I3052" s="91">
        <v>1208.1960000000001</v>
      </c>
      <c r="J3052" s="90">
        <v>0</v>
      </c>
    </row>
    <row r="3053" spans="1:10">
      <c r="A3053" s="89">
        <v>40607</v>
      </c>
      <c r="B3053" s="90">
        <v>28</v>
      </c>
      <c r="C3053" s="91">
        <v>40808</v>
      </c>
      <c r="D3053" s="92" t="s">
        <v>172</v>
      </c>
      <c r="E3053" s="91">
        <v>41434.347999999998</v>
      </c>
      <c r="F3053" s="91">
        <v>41598.480000000003</v>
      </c>
      <c r="G3053" s="91">
        <v>-8.4600000000000009</v>
      </c>
      <c r="H3053" s="91">
        <v>-155.6</v>
      </c>
      <c r="I3053" s="91">
        <v>1258.402</v>
      </c>
      <c r="J3053" s="90">
        <v>0</v>
      </c>
    </row>
    <row r="3054" spans="1:10">
      <c r="A3054" s="89">
        <v>40607</v>
      </c>
      <c r="B3054" s="90">
        <v>29</v>
      </c>
      <c r="C3054" s="91">
        <v>40396</v>
      </c>
      <c r="D3054" s="92" t="s">
        <v>172</v>
      </c>
      <c r="E3054" s="91">
        <v>41028.26</v>
      </c>
      <c r="F3054" s="91">
        <v>41156.084000000003</v>
      </c>
      <c r="G3054" s="91">
        <v>-8.4</v>
      </c>
      <c r="H3054" s="91">
        <v>-119.3</v>
      </c>
      <c r="I3054" s="91">
        <v>1062.6199999999999</v>
      </c>
      <c r="J3054" s="90">
        <v>0</v>
      </c>
    </row>
    <row r="3055" spans="1:10">
      <c r="A3055" s="89">
        <v>40607</v>
      </c>
      <c r="B3055" s="90">
        <v>30</v>
      </c>
      <c r="C3055" s="91">
        <v>39887</v>
      </c>
      <c r="D3055" s="92" t="s">
        <v>172</v>
      </c>
      <c r="E3055" s="91">
        <v>40542.296000000002</v>
      </c>
      <c r="F3055" s="91">
        <v>40670</v>
      </c>
      <c r="G3055" s="91">
        <v>-8.2799999999999994</v>
      </c>
      <c r="H3055" s="91">
        <v>-119.2</v>
      </c>
      <c r="I3055" s="91">
        <v>1022.99</v>
      </c>
      <c r="J3055" s="90">
        <v>0</v>
      </c>
    </row>
    <row r="3056" spans="1:10">
      <c r="A3056" s="89">
        <v>40607</v>
      </c>
      <c r="B3056" s="90">
        <v>31</v>
      </c>
      <c r="C3056" s="91">
        <v>39797</v>
      </c>
      <c r="D3056" s="92" t="s">
        <v>172</v>
      </c>
      <c r="E3056" s="91">
        <v>40454.631999999998</v>
      </c>
      <c r="F3056" s="91">
        <v>40732.196000000004</v>
      </c>
      <c r="G3056" s="91">
        <v>-8.14</v>
      </c>
      <c r="H3056" s="91">
        <v>-269.3</v>
      </c>
      <c r="I3056" s="91">
        <v>968.43600000000004</v>
      </c>
      <c r="J3056" s="90">
        <v>0</v>
      </c>
    </row>
    <row r="3057" spans="1:10">
      <c r="A3057" s="89">
        <v>40607</v>
      </c>
      <c r="B3057" s="90">
        <v>32</v>
      </c>
      <c r="C3057" s="91">
        <v>39772</v>
      </c>
      <c r="D3057" s="92" t="s">
        <v>172</v>
      </c>
      <c r="E3057" s="91">
        <v>40432.962</v>
      </c>
      <c r="F3057" s="91">
        <v>40888.874000000003</v>
      </c>
      <c r="G3057" s="91">
        <v>-7.3</v>
      </c>
      <c r="H3057" s="91">
        <v>-448.6</v>
      </c>
      <c r="I3057" s="91">
        <v>969.226</v>
      </c>
      <c r="J3057" s="90">
        <v>0</v>
      </c>
    </row>
    <row r="3058" spans="1:10">
      <c r="A3058" s="89">
        <v>40607</v>
      </c>
      <c r="B3058" s="90">
        <v>33</v>
      </c>
      <c r="C3058" s="91">
        <v>40151</v>
      </c>
      <c r="D3058" s="92" t="s">
        <v>172</v>
      </c>
      <c r="E3058" s="91">
        <v>40816.120000000003</v>
      </c>
      <c r="F3058" s="91">
        <v>41275.694000000003</v>
      </c>
      <c r="G3058" s="91">
        <v>-11.16</v>
      </c>
      <c r="H3058" s="91">
        <v>-450.2</v>
      </c>
      <c r="I3058" s="91">
        <v>824.44</v>
      </c>
      <c r="J3058" s="90">
        <v>0</v>
      </c>
    </row>
    <row r="3059" spans="1:10">
      <c r="A3059" s="89">
        <v>40607</v>
      </c>
      <c r="B3059" s="90">
        <v>34</v>
      </c>
      <c r="C3059" s="91">
        <v>41170</v>
      </c>
      <c r="D3059" s="92" t="s">
        <v>172</v>
      </c>
      <c r="E3059" s="91">
        <v>41856.856</v>
      </c>
      <c r="F3059" s="91">
        <v>42319.43</v>
      </c>
      <c r="G3059" s="91">
        <v>-14.16</v>
      </c>
      <c r="H3059" s="91">
        <v>-450.4</v>
      </c>
      <c r="I3059" s="91">
        <v>773.54200000000003</v>
      </c>
      <c r="J3059" s="90">
        <v>0</v>
      </c>
    </row>
    <row r="3060" spans="1:10">
      <c r="A3060" s="89">
        <v>40607</v>
      </c>
      <c r="B3060" s="90">
        <v>35</v>
      </c>
      <c r="C3060" s="91">
        <v>42661</v>
      </c>
      <c r="D3060" s="92" t="s">
        <v>172</v>
      </c>
      <c r="E3060" s="91">
        <v>43386.77</v>
      </c>
      <c r="F3060" s="91">
        <v>43852.26</v>
      </c>
      <c r="G3060" s="91">
        <v>-15.46</v>
      </c>
      <c r="H3060" s="91">
        <v>-450.3</v>
      </c>
      <c r="I3060" s="91">
        <v>1130.22</v>
      </c>
      <c r="J3060" s="90">
        <v>0</v>
      </c>
    </row>
    <row r="3061" spans="1:10">
      <c r="A3061" s="89">
        <v>40607</v>
      </c>
      <c r="B3061" s="90">
        <v>36</v>
      </c>
      <c r="C3061" s="91">
        <v>44146</v>
      </c>
      <c r="D3061" s="92" t="s">
        <v>172</v>
      </c>
      <c r="E3061" s="91">
        <v>44796.781999999999</v>
      </c>
      <c r="F3061" s="91">
        <v>45257.432000000001</v>
      </c>
      <c r="G3061" s="91">
        <v>-5.94</v>
      </c>
      <c r="H3061" s="91">
        <v>-450.3</v>
      </c>
      <c r="I3061" s="91">
        <v>1127.2540000000001</v>
      </c>
      <c r="J3061" s="90">
        <v>0</v>
      </c>
    </row>
    <row r="3062" spans="1:10">
      <c r="A3062" s="89">
        <v>40607</v>
      </c>
      <c r="B3062" s="90">
        <v>37</v>
      </c>
      <c r="C3062" s="91">
        <v>45784</v>
      </c>
      <c r="D3062" s="92" t="s">
        <v>172</v>
      </c>
      <c r="E3062" s="91">
        <v>46490.775999999998</v>
      </c>
      <c r="F3062" s="91">
        <v>46950.51</v>
      </c>
      <c r="G3062" s="91">
        <v>-11.32</v>
      </c>
      <c r="H3062" s="91">
        <v>-450.2</v>
      </c>
      <c r="I3062" s="91">
        <v>1829.7380000000001</v>
      </c>
      <c r="J3062" s="90">
        <v>0</v>
      </c>
    </row>
    <row r="3063" spans="1:10">
      <c r="A3063" s="89">
        <v>40607</v>
      </c>
      <c r="B3063" s="90">
        <v>38</v>
      </c>
      <c r="C3063" s="91">
        <v>45891</v>
      </c>
      <c r="D3063" s="92" t="s">
        <v>172</v>
      </c>
      <c r="E3063" s="91">
        <v>46586.07</v>
      </c>
      <c r="F3063" s="91">
        <v>47048.063999999998</v>
      </c>
      <c r="G3063" s="91">
        <v>-13.58</v>
      </c>
      <c r="H3063" s="91">
        <v>-450.2</v>
      </c>
      <c r="I3063" s="91">
        <v>1912.2620000000002</v>
      </c>
      <c r="J3063" s="90">
        <v>0</v>
      </c>
    </row>
    <row r="3064" spans="1:10">
      <c r="A3064" s="89">
        <v>40607</v>
      </c>
      <c r="B3064" s="90">
        <v>39</v>
      </c>
      <c r="C3064" s="91">
        <v>44911</v>
      </c>
      <c r="D3064" s="92" t="s">
        <v>172</v>
      </c>
      <c r="E3064" s="91">
        <v>45598.923999999999</v>
      </c>
      <c r="F3064" s="91">
        <v>46060.733999999997</v>
      </c>
      <c r="G3064" s="91">
        <v>-13.18</v>
      </c>
      <c r="H3064" s="91">
        <v>-450.3</v>
      </c>
      <c r="I3064" s="91">
        <v>1861.4640000000002</v>
      </c>
      <c r="J3064" s="90">
        <v>0</v>
      </c>
    </row>
    <row r="3065" spans="1:10">
      <c r="A3065" s="89">
        <v>40607</v>
      </c>
      <c r="B3065" s="90">
        <v>40</v>
      </c>
      <c r="C3065" s="91">
        <v>43227</v>
      </c>
      <c r="D3065" s="92" t="s">
        <v>172</v>
      </c>
      <c r="E3065" s="91">
        <v>43948.014000000003</v>
      </c>
      <c r="F3065" s="91">
        <v>44412.108</v>
      </c>
      <c r="G3065" s="91">
        <v>-15.68</v>
      </c>
      <c r="H3065" s="91">
        <v>-450.2</v>
      </c>
      <c r="I3065" s="91">
        <v>1669.93</v>
      </c>
      <c r="J3065" s="90">
        <v>0</v>
      </c>
    </row>
    <row r="3066" spans="1:10">
      <c r="A3066" s="89">
        <v>40607</v>
      </c>
      <c r="B3066" s="90">
        <v>41</v>
      </c>
      <c r="C3066" s="91">
        <v>42071</v>
      </c>
      <c r="D3066" s="92" t="s">
        <v>172</v>
      </c>
      <c r="E3066" s="91">
        <v>42752.962</v>
      </c>
      <c r="F3066" s="91">
        <v>43214.875999999997</v>
      </c>
      <c r="G3066" s="91">
        <v>-11.84</v>
      </c>
      <c r="H3066" s="91">
        <v>-450.2</v>
      </c>
      <c r="I3066" s="91">
        <v>964.48200000000008</v>
      </c>
      <c r="J3066" s="90">
        <v>0</v>
      </c>
    </row>
    <row r="3067" spans="1:10">
      <c r="A3067" s="89">
        <v>40607</v>
      </c>
      <c r="B3067" s="90">
        <v>42</v>
      </c>
      <c r="C3067" s="91">
        <v>40437</v>
      </c>
      <c r="D3067" s="92" t="s">
        <v>172</v>
      </c>
      <c r="E3067" s="91">
        <v>41120.394</v>
      </c>
      <c r="F3067" s="91">
        <v>41584.404000000002</v>
      </c>
      <c r="G3067" s="91">
        <v>-11.18</v>
      </c>
      <c r="H3067" s="91">
        <v>-450.1</v>
      </c>
      <c r="I3067" s="91">
        <v>961.024</v>
      </c>
      <c r="J3067" s="90">
        <v>0</v>
      </c>
    </row>
    <row r="3068" spans="1:10">
      <c r="A3068" s="89">
        <v>40607</v>
      </c>
      <c r="B3068" s="90">
        <v>43</v>
      </c>
      <c r="C3068" s="91">
        <v>39044</v>
      </c>
      <c r="D3068" s="92" t="s">
        <v>172</v>
      </c>
      <c r="E3068" s="91">
        <v>39697.904000000002</v>
      </c>
      <c r="F3068" s="91">
        <v>40157.311999999998</v>
      </c>
      <c r="G3068" s="91">
        <v>-8.6199999999999992</v>
      </c>
      <c r="H3068" s="91">
        <v>-450.3</v>
      </c>
      <c r="I3068" s="91">
        <v>24.326000000000001</v>
      </c>
      <c r="J3068" s="90">
        <v>0</v>
      </c>
    </row>
    <row r="3069" spans="1:10">
      <c r="A3069" s="89">
        <v>40607</v>
      </c>
      <c r="B3069" s="90">
        <v>44</v>
      </c>
      <c r="C3069" s="91">
        <v>37625</v>
      </c>
      <c r="D3069" s="92" t="s">
        <v>172</v>
      </c>
      <c r="E3069" s="91">
        <v>38141.853999999999</v>
      </c>
      <c r="F3069" s="91">
        <v>38605.127999999997</v>
      </c>
      <c r="G3069" s="91">
        <v>-14.86</v>
      </c>
      <c r="H3069" s="91">
        <v>-450.2</v>
      </c>
      <c r="I3069" s="91">
        <v>25.598000000000003</v>
      </c>
      <c r="J3069" s="90">
        <v>0</v>
      </c>
    </row>
    <row r="3070" spans="1:10">
      <c r="A3070" s="89">
        <v>40607</v>
      </c>
      <c r="B3070" s="90">
        <v>45</v>
      </c>
      <c r="C3070" s="91">
        <v>36314</v>
      </c>
      <c r="D3070" s="92" t="s">
        <v>172</v>
      </c>
      <c r="E3070" s="91">
        <v>36810.675999999999</v>
      </c>
      <c r="F3070" s="91">
        <v>37568.826000000001</v>
      </c>
      <c r="G3070" s="91">
        <v>-14.62</v>
      </c>
      <c r="H3070" s="91">
        <v>-450.2</v>
      </c>
      <c r="I3070" s="91">
        <v>-283.702</v>
      </c>
      <c r="J3070" s="90">
        <v>0</v>
      </c>
    </row>
    <row r="3071" spans="1:10">
      <c r="A3071" s="89">
        <v>40607</v>
      </c>
      <c r="B3071" s="90">
        <v>46</v>
      </c>
      <c r="C3071" s="91">
        <v>35539</v>
      </c>
      <c r="D3071" s="92" t="s">
        <v>172</v>
      </c>
      <c r="E3071" s="91">
        <v>35855.756000000001</v>
      </c>
      <c r="F3071" s="91">
        <v>36571.804000000004</v>
      </c>
      <c r="G3071" s="91">
        <v>-24.74</v>
      </c>
      <c r="H3071" s="91">
        <v>-396.4</v>
      </c>
      <c r="I3071" s="91">
        <v>-278.58</v>
      </c>
      <c r="J3071" s="90">
        <v>0</v>
      </c>
    </row>
    <row r="3072" spans="1:10">
      <c r="A3072" s="89">
        <v>40607</v>
      </c>
      <c r="B3072" s="90">
        <v>47</v>
      </c>
      <c r="C3072" s="91">
        <v>34132</v>
      </c>
      <c r="D3072" s="92" t="s">
        <v>172</v>
      </c>
      <c r="E3072" s="91">
        <v>34553.593999999997</v>
      </c>
      <c r="F3072" s="91">
        <v>34966.618000000002</v>
      </c>
      <c r="G3072" s="91">
        <v>-141.62</v>
      </c>
      <c r="H3072" s="91">
        <v>-272</v>
      </c>
      <c r="I3072" s="91">
        <v>474.87800000000004</v>
      </c>
      <c r="J3072" s="90">
        <v>0</v>
      </c>
    </row>
    <row r="3073" spans="1:10">
      <c r="A3073" s="89">
        <v>40607</v>
      </c>
      <c r="B3073" s="90">
        <v>48</v>
      </c>
      <c r="C3073" s="91">
        <v>33213</v>
      </c>
      <c r="D3073" s="92" t="s">
        <v>172</v>
      </c>
      <c r="E3073" s="91">
        <v>33681.892</v>
      </c>
      <c r="F3073" s="91">
        <v>34204.402000000002</v>
      </c>
      <c r="G3073" s="91">
        <v>-214.26</v>
      </c>
      <c r="H3073" s="91">
        <v>-271.89999999999998</v>
      </c>
      <c r="I3073" s="91">
        <v>473.49400000000003</v>
      </c>
      <c r="J3073" s="90">
        <v>0</v>
      </c>
    </row>
    <row r="3074" spans="1:10">
      <c r="A3074" s="89">
        <v>40608</v>
      </c>
      <c r="B3074" s="90">
        <v>1</v>
      </c>
      <c r="C3074" s="91">
        <v>33687</v>
      </c>
      <c r="D3074" s="92" t="s">
        <v>172</v>
      </c>
      <c r="E3074" s="91">
        <v>34153.387999999999</v>
      </c>
      <c r="F3074" s="91">
        <v>34799.54</v>
      </c>
      <c r="G3074" s="91">
        <v>-267.02</v>
      </c>
      <c r="H3074" s="91">
        <v>-322.3</v>
      </c>
      <c r="I3074" s="91">
        <v>23.026</v>
      </c>
      <c r="J3074" s="90">
        <v>0</v>
      </c>
    </row>
    <row r="3075" spans="1:10">
      <c r="A3075" s="89">
        <v>40608</v>
      </c>
      <c r="B3075" s="90">
        <v>2</v>
      </c>
      <c r="C3075" s="91">
        <v>33523</v>
      </c>
      <c r="D3075" s="92" t="s">
        <v>172</v>
      </c>
      <c r="E3075" s="91">
        <v>33990.411999999997</v>
      </c>
      <c r="F3075" s="91">
        <v>34648.336000000003</v>
      </c>
      <c r="G3075" s="91">
        <v>-268.5</v>
      </c>
      <c r="H3075" s="91">
        <v>-390.9</v>
      </c>
      <c r="I3075" s="91">
        <v>-49.428000000000004</v>
      </c>
      <c r="J3075" s="90">
        <v>0</v>
      </c>
    </row>
    <row r="3076" spans="1:10">
      <c r="A3076" s="89">
        <v>40608</v>
      </c>
      <c r="B3076" s="90">
        <v>3</v>
      </c>
      <c r="C3076" s="91">
        <v>33063</v>
      </c>
      <c r="D3076" s="92" t="s">
        <v>172</v>
      </c>
      <c r="E3076" s="91">
        <v>33487.432000000001</v>
      </c>
      <c r="F3076" s="91">
        <v>34315.095999999998</v>
      </c>
      <c r="G3076" s="91">
        <v>-484.14</v>
      </c>
      <c r="H3076" s="91">
        <v>-391</v>
      </c>
      <c r="I3076" s="91">
        <v>540.99599999999998</v>
      </c>
      <c r="J3076" s="90">
        <v>0</v>
      </c>
    </row>
    <row r="3077" spans="1:10">
      <c r="A3077" s="89">
        <v>40608</v>
      </c>
      <c r="B3077" s="90">
        <v>4</v>
      </c>
      <c r="C3077" s="91">
        <v>31938</v>
      </c>
      <c r="D3077" s="92" t="s">
        <v>172</v>
      </c>
      <c r="E3077" s="91">
        <v>32540.067999999999</v>
      </c>
      <c r="F3077" s="91">
        <v>33878.928</v>
      </c>
      <c r="G3077" s="91">
        <v>-951.24</v>
      </c>
      <c r="H3077" s="91">
        <v>-389.4</v>
      </c>
      <c r="I3077" s="91">
        <v>540.50200000000007</v>
      </c>
      <c r="J3077" s="90">
        <v>0</v>
      </c>
    </row>
    <row r="3078" spans="1:10">
      <c r="A3078" s="89">
        <v>40608</v>
      </c>
      <c r="B3078" s="90">
        <v>5</v>
      </c>
      <c r="C3078" s="91">
        <v>31178</v>
      </c>
      <c r="D3078" s="92" t="s">
        <v>172</v>
      </c>
      <c r="E3078" s="91">
        <v>31805.405999999999</v>
      </c>
      <c r="F3078" s="91">
        <v>33587.317999999999</v>
      </c>
      <c r="G3078" s="91">
        <v>-1433.12</v>
      </c>
      <c r="H3078" s="91">
        <v>-356</v>
      </c>
      <c r="I3078" s="91">
        <v>582.40600000000006</v>
      </c>
      <c r="J3078" s="90">
        <v>0</v>
      </c>
    </row>
    <row r="3079" spans="1:10">
      <c r="A3079" s="89">
        <v>40608</v>
      </c>
      <c r="B3079" s="90">
        <v>6</v>
      </c>
      <c r="C3079" s="91">
        <v>31225</v>
      </c>
      <c r="D3079" s="92" t="s">
        <v>172</v>
      </c>
      <c r="E3079" s="91">
        <v>31800.578000000001</v>
      </c>
      <c r="F3079" s="91">
        <v>33568.798000000003</v>
      </c>
      <c r="G3079" s="91">
        <v>-1602.08</v>
      </c>
      <c r="H3079" s="91">
        <v>-315.39999999999998</v>
      </c>
      <c r="I3079" s="91">
        <v>582.10800000000006</v>
      </c>
      <c r="J3079" s="90">
        <v>0</v>
      </c>
    </row>
    <row r="3080" spans="1:10">
      <c r="A3080" s="89">
        <v>40608</v>
      </c>
      <c r="B3080" s="90">
        <v>7</v>
      </c>
      <c r="C3080" s="91">
        <v>30568</v>
      </c>
      <c r="D3080" s="92" t="s">
        <v>172</v>
      </c>
      <c r="E3080" s="91">
        <v>31149.858</v>
      </c>
      <c r="F3080" s="91">
        <v>33478.188000000002</v>
      </c>
      <c r="G3080" s="91">
        <v>-1948.28</v>
      </c>
      <c r="H3080" s="91">
        <v>-381.1</v>
      </c>
      <c r="I3080" s="91">
        <v>540.6</v>
      </c>
      <c r="J3080" s="90">
        <v>0</v>
      </c>
    </row>
    <row r="3081" spans="1:10">
      <c r="A3081" s="89">
        <v>40608</v>
      </c>
      <c r="B3081" s="90">
        <v>8</v>
      </c>
      <c r="C3081" s="91">
        <v>29583</v>
      </c>
      <c r="D3081" s="92" t="s">
        <v>172</v>
      </c>
      <c r="E3081" s="91">
        <v>30190.923999999999</v>
      </c>
      <c r="F3081" s="91">
        <v>32901.248</v>
      </c>
      <c r="G3081" s="91">
        <v>-2320.9</v>
      </c>
      <c r="H3081" s="91">
        <v>-390.9</v>
      </c>
      <c r="I3081" s="91">
        <v>540.40200000000004</v>
      </c>
      <c r="J3081" s="90">
        <v>0</v>
      </c>
    </row>
    <row r="3082" spans="1:10">
      <c r="A3082" s="89">
        <v>40608</v>
      </c>
      <c r="B3082" s="90">
        <v>9</v>
      </c>
      <c r="C3082" s="91">
        <v>28967</v>
      </c>
      <c r="D3082" s="92" t="s">
        <v>172</v>
      </c>
      <c r="E3082" s="91">
        <v>29580.322</v>
      </c>
      <c r="F3082" s="91">
        <v>32369.777999999998</v>
      </c>
      <c r="G3082" s="91">
        <v>-2400.04</v>
      </c>
      <c r="H3082" s="91">
        <v>-391</v>
      </c>
      <c r="I3082" s="91">
        <v>491.38200000000001</v>
      </c>
      <c r="J3082" s="90">
        <v>0</v>
      </c>
    </row>
    <row r="3083" spans="1:10">
      <c r="A3083" s="89">
        <v>40608</v>
      </c>
      <c r="B3083" s="90">
        <v>10</v>
      </c>
      <c r="C3083" s="91">
        <v>28610</v>
      </c>
      <c r="D3083" s="92" t="s">
        <v>172</v>
      </c>
      <c r="E3083" s="91">
        <v>29241.232</v>
      </c>
      <c r="F3083" s="91">
        <v>32063.407999999999</v>
      </c>
      <c r="G3083" s="91">
        <v>-2436.2399999999998</v>
      </c>
      <c r="H3083" s="91">
        <v>-387.5</v>
      </c>
      <c r="I3083" s="91">
        <v>491.38200000000001</v>
      </c>
      <c r="J3083" s="90">
        <v>0</v>
      </c>
    </row>
    <row r="3084" spans="1:10">
      <c r="A3084" s="89">
        <v>40608</v>
      </c>
      <c r="B3084" s="90">
        <v>11</v>
      </c>
      <c r="C3084" s="91">
        <v>28306</v>
      </c>
      <c r="D3084" s="92" t="s">
        <v>172</v>
      </c>
      <c r="E3084" s="91">
        <v>28978.675999999999</v>
      </c>
      <c r="F3084" s="91">
        <v>31775.712</v>
      </c>
      <c r="G3084" s="91">
        <v>-2436.7800000000002</v>
      </c>
      <c r="H3084" s="91">
        <v>-361.6</v>
      </c>
      <c r="I3084" s="91">
        <v>655.04600000000005</v>
      </c>
      <c r="J3084" s="90">
        <v>0</v>
      </c>
    </row>
    <row r="3085" spans="1:10">
      <c r="A3085" s="89">
        <v>40608</v>
      </c>
      <c r="B3085" s="90">
        <v>12</v>
      </c>
      <c r="C3085" s="91">
        <v>28336</v>
      </c>
      <c r="D3085" s="92" t="s">
        <v>172</v>
      </c>
      <c r="E3085" s="91">
        <v>29038.832000000002</v>
      </c>
      <c r="F3085" s="91">
        <v>31710.19</v>
      </c>
      <c r="G3085" s="91">
        <v>-2409.6799999999998</v>
      </c>
      <c r="H3085" s="91">
        <v>-264.3</v>
      </c>
      <c r="I3085" s="91">
        <v>654.84800000000007</v>
      </c>
      <c r="J3085" s="90">
        <v>0</v>
      </c>
    </row>
    <row r="3086" spans="1:10">
      <c r="A3086" s="89">
        <v>40608</v>
      </c>
      <c r="B3086" s="90">
        <v>13</v>
      </c>
      <c r="C3086" s="91">
        <v>28898</v>
      </c>
      <c r="D3086" s="92" t="s">
        <v>172</v>
      </c>
      <c r="E3086" s="91">
        <v>29566.727999999999</v>
      </c>
      <c r="F3086" s="91">
        <v>32073.732</v>
      </c>
      <c r="G3086" s="91">
        <v>-2387.58</v>
      </c>
      <c r="H3086" s="91">
        <v>-119.1</v>
      </c>
      <c r="I3086" s="91">
        <v>610.66999999999996</v>
      </c>
      <c r="J3086" s="90">
        <v>0</v>
      </c>
    </row>
    <row r="3087" spans="1:10">
      <c r="A3087" s="89">
        <v>40608</v>
      </c>
      <c r="B3087" s="90">
        <v>14</v>
      </c>
      <c r="C3087" s="91">
        <v>28843</v>
      </c>
      <c r="D3087" s="92" t="s">
        <v>172</v>
      </c>
      <c r="E3087" s="91">
        <v>29487.948</v>
      </c>
      <c r="F3087" s="91">
        <v>32075.191999999999</v>
      </c>
      <c r="G3087" s="91">
        <v>-2467.8200000000002</v>
      </c>
      <c r="H3087" s="91">
        <v>-119.2</v>
      </c>
      <c r="I3087" s="91">
        <v>610.17600000000004</v>
      </c>
      <c r="J3087" s="90">
        <v>0</v>
      </c>
    </row>
    <row r="3088" spans="1:10">
      <c r="A3088" s="89">
        <v>40608</v>
      </c>
      <c r="B3088" s="90">
        <v>15</v>
      </c>
      <c r="C3088" s="91">
        <v>29193</v>
      </c>
      <c r="D3088" s="92" t="s">
        <v>172</v>
      </c>
      <c r="E3088" s="91">
        <v>29874.492000000002</v>
      </c>
      <c r="F3088" s="91">
        <v>32285.175999999999</v>
      </c>
      <c r="G3088" s="91">
        <v>-2291.2600000000002</v>
      </c>
      <c r="H3088" s="91">
        <v>-119.2</v>
      </c>
      <c r="I3088" s="91">
        <v>274.35200000000003</v>
      </c>
      <c r="J3088" s="90">
        <v>0</v>
      </c>
    </row>
    <row r="3089" spans="1:10">
      <c r="A3089" s="89">
        <v>40608</v>
      </c>
      <c r="B3089" s="90">
        <v>16</v>
      </c>
      <c r="C3089" s="91">
        <v>29884</v>
      </c>
      <c r="D3089" s="92" t="s">
        <v>172</v>
      </c>
      <c r="E3089" s="91">
        <v>30547.024000000001</v>
      </c>
      <c r="F3089" s="91">
        <v>32466.428</v>
      </c>
      <c r="G3089" s="91">
        <v>-1799.98</v>
      </c>
      <c r="H3089" s="91">
        <v>-119.1</v>
      </c>
      <c r="I3089" s="91">
        <v>275.24200000000002</v>
      </c>
      <c r="J3089" s="90">
        <v>0</v>
      </c>
    </row>
    <row r="3090" spans="1:10">
      <c r="A3090" s="89">
        <v>40608</v>
      </c>
      <c r="B3090" s="90">
        <v>17</v>
      </c>
      <c r="C3090" s="91">
        <v>31790</v>
      </c>
      <c r="D3090" s="92" t="s">
        <v>172</v>
      </c>
      <c r="E3090" s="91">
        <v>32491.581999999999</v>
      </c>
      <c r="F3090" s="91">
        <v>33735.67</v>
      </c>
      <c r="G3090" s="91">
        <v>-979.08</v>
      </c>
      <c r="H3090" s="91">
        <v>-148.6</v>
      </c>
      <c r="I3090" s="91">
        <v>274.94600000000003</v>
      </c>
      <c r="J3090" s="90">
        <v>0</v>
      </c>
    </row>
    <row r="3091" spans="1:10">
      <c r="A3091" s="89">
        <v>40608</v>
      </c>
      <c r="B3091" s="90">
        <v>18</v>
      </c>
      <c r="C3091" s="91">
        <v>33761</v>
      </c>
      <c r="D3091" s="92" t="s">
        <v>172</v>
      </c>
      <c r="E3091" s="91">
        <v>34427.06</v>
      </c>
      <c r="F3091" s="91">
        <v>35098.732000000004</v>
      </c>
      <c r="G3091" s="91">
        <v>-485.72</v>
      </c>
      <c r="H3091" s="91">
        <v>-187.3</v>
      </c>
      <c r="I3091" s="91">
        <v>275.04400000000004</v>
      </c>
      <c r="J3091" s="90">
        <v>0</v>
      </c>
    </row>
    <row r="3092" spans="1:10">
      <c r="A3092" s="89">
        <v>40608</v>
      </c>
      <c r="B3092" s="90">
        <v>19</v>
      </c>
      <c r="C3092" s="91">
        <v>35866</v>
      </c>
      <c r="D3092" s="92" t="s">
        <v>172</v>
      </c>
      <c r="E3092" s="91">
        <v>36528.034</v>
      </c>
      <c r="F3092" s="91">
        <v>36655.678</v>
      </c>
      <c r="G3092" s="91">
        <v>-8.2200000000000006</v>
      </c>
      <c r="H3092" s="91">
        <v>-119.2</v>
      </c>
      <c r="I3092" s="91">
        <v>535.46</v>
      </c>
      <c r="J3092" s="90">
        <v>162.4</v>
      </c>
    </row>
    <row r="3093" spans="1:10">
      <c r="A3093" s="89">
        <v>40608</v>
      </c>
      <c r="B3093" s="90">
        <v>20</v>
      </c>
      <c r="C3093" s="91">
        <v>37381</v>
      </c>
      <c r="D3093" s="92" t="s">
        <v>172</v>
      </c>
      <c r="E3093" s="91">
        <v>38117.415999999997</v>
      </c>
      <c r="F3093" s="91">
        <v>38250.565999999999</v>
      </c>
      <c r="G3093" s="91">
        <v>-12.62</v>
      </c>
      <c r="H3093" s="91">
        <v>-119.3</v>
      </c>
      <c r="I3093" s="91">
        <v>536.64800000000002</v>
      </c>
      <c r="J3093" s="90">
        <v>386</v>
      </c>
    </row>
    <row r="3094" spans="1:10">
      <c r="A3094" s="89">
        <v>40608</v>
      </c>
      <c r="B3094" s="90">
        <v>21</v>
      </c>
      <c r="C3094" s="91">
        <v>38591</v>
      </c>
      <c r="D3094" s="92" t="s">
        <v>172</v>
      </c>
      <c r="E3094" s="91">
        <v>39340.214</v>
      </c>
      <c r="F3094" s="91">
        <v>39476.275999999998</v>
      </c>
      <c r="G3094" s="91">
        <v>-16.059999999999999</v>
      </c>
      <c r="H3094" s="91">
        <v>-120.3</v>
      </c>
      <c r="I3094" s="91">
        <v>1475.2360000000001</v>
      </c>
      <c r="J3094" s="90">
        <v>498</v>
      </c>
    </row>
    <row r="3095" spans="1:10">
      <c r="A3095" s="89">
        <v>40608</v>
      </c>
      <c r="B3095" s="90">
        <v>22</v>
      </c>
      <c r="C3095" s="91">
        <v>39116</v>
      </c>
      <c r="D3095" s="92" t="s">
        <v>172</v>
      </c>
      <c r="E3095" s="91">
        <v>39843.847999999998</v>
      </c>
      <c r="F3095" s="91">
        <v>40062.841999999997</v>
      </c>
      <c r="G3095" s="91">
        <v>-16.12</v>
      </c>
      <c r="H3095" s="91">
        <v>-203.1</v>
      </c>
      <c r="I3095" s="91">
        <v>1534.1380000000001</v>
      </c>
      <c r="J3095" s="90">
        <v>497.6</v>
      </c>
    </row>
    <row r="3096" spans="1:10">
      <c r="A3096" s="89">
        <v>40608</v>
      </c>
      <c r="B3096" s="90">
        <v>23</v>
      </c>
      <c r="C3096" s="91">
        <v>39956</v>
      </c>
      <c r="D3096" s="92" t="s">
        <v>172</v>
      </c>
      <c r="E3096" s="91">
        <v>40618.216</v>
      </c>
      <c r="F3096" s="91">
        <v>40949.982000000004</v>
      </c>
      <c r="G3096" s="91">
        <v>-11.9</v>
      </c>
      <c r="H3096" s="91">
        <v>-320</v>
      </c>
      <c r="I3096" s="91">
        <v>1629.904</v>
      </c>
      <c r="J3096" s="90">
        <v>498</v>
      </c>
    </row>
    <row r="3097" spans="1:10">
      <c r="A3097" s="89">
        <v>40608</v>
      </c>
      <c r="B3097" s="90">
        <v>24</v>
      </c>
      <c r="C3097" s="91">
        <v>40333</v>
      </c>
      <c r="D3097" s="92" t="s">
        <v>172</v>
      </c>
      <c r="E3097" s="91">
        <v>40989.557999999997</v>
      </c>
      <c r="F3097" s="91">
        <v>41367.358</v>
      </c>
      <c r="G3097" s="91">
        <v>-16.760000000000002</v>
      </c>
      <c r="H3097" s="91">
        <v>-362.9</v>
      </c>
      <c r="I3097" s="91">
        <v>1632.376</v>
      </c>
      <c r="J3097" s="90">
        <v>497.6</v>
      </c>
    </row>
    <row r="3098" spans="1:10">
      <c r="A3098" s="89">
        <v>40608</v>
      </c>
      <c r="B3098" s="90">
        <v>25</v>
      </c>
      <c r="C3098" s="91">
        <v>40713</v>
      </c>
      <c r="D3098" s="92" t="s">
        <v>172</v>
      </c>
      <c r="E3098" s="91">
        <v>41340.243999999999</v>
      </c>
      <c r="F3098" s="91">
        <v>41708.521999999997</v>
      </c>
      <c r="G3098" s="91">
        <v>-16.54</v>
      </c>
      <c r="H3098" s="91">
        <v>-353</v>
      </c>
      <c r="I3098" s="91">
        <v>1721.52</v>
      </c>
      <c r="J3098" s="90">
        <v>497.6</v>
      </c>
    </row>
    <row r="3099" spans="1:10">
      <c r="A3099" s="89">
        <v>40608</v>
      </c>
      <c r="B3099" s="90">
        <v>26</v>
      </c>
      <c r="C3099" s="91">
        <v>40491</v>
      </c>
      <c r="D3099" s="92" t="s">
        <v>172</v>
      </c>
      <c r="E3099" s="91">
        <v>41131.016000000003</v>
      </c>
      <c r="F3099" s="91">
        <v>41473.421999999999</v>
      </c>
      <c r="G3099" s="91">
        <v>-15.84</v>
      </c>
      <c r="H3099" s="91">
        <v>-329.5</v>
      </c>
      <c r="I3099" s="91">
        <v>1730.5140000000001</v>
      </c>
      <c r="J3099" s="90">
        <v>498</v>
      </c>
    </row>
    <row r="3100" spans="1:10">
      <c r="A3100" s="89">
        <v>40608</v>
      </c>
      <c r="B3100" s="90">
        <v>27</v>
      </c>
      <c r="C3100" s="91">
        <v>39914</v>
      </c>
      <c r="D3100" s="92" t="s">
        <v>172</v>
      </c>
      <c r="E3100" s="91">
        <v>40521.131999999998</v>
      </c>
      <c r="F3100" s="91">
        <v>40769.946000000004</v>
      </c>
      <c r="G3100" s="91">
        <v>-10.88</v>
      </c>
      <c r="H3100" s="91">
        <v>-239.2</v>
      </c>
      <c r="I3100" s="91">
        <v>1819.7560000000001</v>
      </c>
      <c r="J3100" s="90">
        <v>497.6</v>
      </c>
    </row>
    <row r="3101" spans="1:10">
      <c r="A3101" s="89">
        <v>40608</v>
      </c>
      <c r="B3101" s="90">
        <v>28</v>
      </c>
      <c r="C3101" s="91">
        <v>39435</v>
      </c>
      <c r="D3101" s="92" t="s">
        <v>172</v>
      </c>
      <c r="E3101" s="91">
        <v>40021.544000000002</v>
      </c>
      <c r="F3101" s="91">
        <v>40167.968000000001</v>
      </c>
      <c r="G3101" s="91">
        <v>-9.06</v>
      </c>
      <c r="H3101" s="91">
        <v>-137.6</v>
      </c>
      <c r="I3101" s="91">
        <v>1730.71</v>
      </c>
      <c r="J3101" s="90">
        <v>498</v>
      </c>
    </row>
    <row r="3102" spans="1:10">
      <c r="A3102" s="89">
        <v>40608</v>
      </c>
      <c r="B3102" s="90">
        <v>29</v>
      </c>
      <c r="C3102" s="91">
        <v>39114</v>
      </c>
      <c r="D3102" s="92" t="s">
        <v>172</v>
      </c>
      <c r="E3102" s="91">
        <v>39721.701999999997</v>
      </c>
      <c r="F3102" s="91">
        <v>39849.425999999999</v>
      </c>
      <c r="G3102" s="91">
        <v>-8.3000000000000007</v>
      </c>
      <c r="H3102" s="91">
        <v>-119.2</v>
      </c>
      <c r="I3102" s="91">
        <v>1696.7140000000002</v>
      </c>
      <c r="J3102" s="90">
        <v>497.6</v>
      </c>
    </row>
    <row r="3103" spans="1:10">
      <c r="A3103" s="89">
        <v>40608</v>
      </c>
      <c r="B3103" s="90">
        <v>30</v>
      </c>
      <c r="C3103" s="91">
        <v>38708</v>
      </c>
      <c r="D3103" s="92" t="s">
        <v>172</v>
      </c>
      <c r="E3103" s="91">
        <v>39300</v>
      </c>
      <c r="F3103" s="91">
        <v>39427.743999999999</v>
      </c>
      <c r="G3103" s="91">
        <v>-8.32</v>
      </c>
      <c r="H3103" s="91">
        <v>-119.3</v>
      </c>
      <c r="I3103" s="91">
        <v>1799.99</v>
      </c>
      <c r="J3103" s="90">
        <v>498</v>
      </c>
    </row>
    <row r="3104" spans="1:10">
      <c r="A3104" s="89">
        <v>40608</v>
      </c>
      <c r="B3104" s="90">
        <v>31</v>
      </c>
      <c r="C3104" s="91">
        <v>38363</v>
      </c>
      <c r="D3104" s="92" t="s">
        <v>172</v>
      </c>
      <c r="E3104" s="91">
        <v>38993.232000000004</v>
      </c>
      <c r="F3104" s="91">
        <v>39270.915999999997</v>
      </c>
      <c r="G3104" s="91">
        <v>-8.26</v>
      </c>
      <c r="H3104" s="91">
        <v>-269.10000000000002</v>
      </c>
      <c r="I3104" s="91">
        <v>1408.328</v>
      </c>
      <c r="J3104" s="90">
        <v>564.79999999999995</v>
      </c>
    </row>
    <row r="3105" spans="1:10">
      <c r="A3105" s="89">
        <v>40608</v>
      </c>
      <c r="B3105" s="90">
        <v>32</v>
      </c>
      <c r="C3105" s="91">
        <v>38670</v>
      </c>
      <c r="D3105" s="92" t="s">
        <v>172</v>
      </c>
      <c r="E3105" s="91">
        <v>39288.11</v>
      </c>
      <c r="F3105" s="91">
        <v>39743.402000000002</v>
      </c>
      <c r="G3105" s="91">
        <v>-8.2799999999999994</v>
      </c>
      <c r="H3105" s="91">
        <v>-448.8</v>
      </c>
      <c r="I3105" s="91">
        <v>1435.4080000000001</v>
      </c>
      <c r="J3105" s="90">
        <v>587.6</v>
      </c>
    </row>
    <row r="3106" spans="1:10">
      <c r="A3106" s="89">
        <v>40608</v>
      </c>
      <c r="B3106" s="90">
        <v>33</v>
      </c>
      <c r="C3106" s="91">
        <v>39002</v>
      </c>
      <c r="D3106" s="92" t="s">
        <v>172</v>
      </c>
      <c r="E3106" s="91">
        <v>39646.565999999999</v>
      </c>
      <c r="F3106" s="91">
        <v>40106.06</v>
      </c>
      <c r="G3106" s="91">
        <v>-11.08</v>
      </c>
      <c r="H3106" s="91">
        <v>-450.4</v>
      </c>
      <c r="I3106" s="91">
        <v>1629.41</v>
      </c>
      <c r="J3106" s="90">
        <v>557.20000000000005</v>
      </c>
    </row>
    <row r="3107" spans="1:10">
      <c r="A3107" s="89">
        <v>40608</v>
      </c>
      <c r="B3107" s="90">
        <v>34</v>
      </c>
      <c r="C3107" s="91">
        <v>39837</v>
      </c>
      <c r="D3107" s="92" t="s">
        <v>172</v>
      </c>
      <c r="E3107" s="91">
        <v>40488.300000000003</v>
      </c>
      <c r="F3107" s="91">
        <v>40951.273999999998</v>
      </c>
      <c r="G3107" s="91">
        <v>-14.56</v>
      </c>
      <c r="H3107" s="91">
        <v>-450.6</v>
      </c>
      <c r="I3107" s="91">
        <v>1538.8820000000001</v>
      </c>
      <c r="J3107" s="90">
        <v>546.4</v>
      </c>
    </row>
    <row r="3108" spans="1:10">
      <c r="A3108" s="89">
        <v>40608</v>
      </c>
      <c r="B3108" s="90">
        <v>35</v>
      </c>
      <c r="C3108" s="91">
        <v>40777</v>
      </c>
      <c r="D3108" s="92" t="s">
        <v>172</v>
      </c>
      <c r="E3108" s="91">
        <v>41473.269999999997</v>
      </c>
      <c r="F3108" s="91">
        <v>41935.983999999997</v>
      </c>
      <c r="G3108" s="91">
        <v>-14.3</v>
      </c>
      <c r="H3108" s="91">
        <v>-450.6</v>
      </c>
      <c r="I3108" s="91">
        <v>1675.1680000000001</v>
      </c>
      <c r="J3108" s="90">
        <v>419.6</v>
      </c>
    </row>
    <row r="3109" spans="1:10">
      <c r="A3109" s="89">
        <v>40608</v>
      </c>
      <c r="B3109" s="90">
        <v>36</v>
      </c>
      <c r="C3109" s="91">
        <v>42279</v>
      </c>
      <c r="D3109" s="92" t="s">
        <v>172</v>
      </c>
      <c r="E3109" s="91">
        <v>43029.248</v>
      </c>
      <c r="F3109" s="91">
        <v>43493.201999999997</v>
      </c>
      <c r="G3109" s="91">
        <v>-15.54</v>
      </c>
      <c r="H3109" s="91">
        <v>-450.6</v>
      </c>
      <c r="I3109" s="91">
        <v>1674.7740000000001</v>
      </c>
      <c r="J3109" s="90">
        <v>176.4</v>
      </c>
    </row>
    <row r="3110" spans="1:10">
      <c r="A3110" s="89">
        <v>40608</v>
      </c>
      <c r="B3110" s="90">
        <v>37</v>
      </c>
      <c r="C3110" s="91">
        <v>45085</v>
      </c>
      <c r="D3110" s="92" t="s">
        <v>172</v>
      </c>
      <c r="E3110" s="91">
        <v>45825.052000000003</v>
      </c>
      <c r="F3110" s="91">
        <v>46293.985999999997</v>
      </c>
      <c r="G3110" s="91">
        <v>-16.32</v>
      </c>
      <c r="H3110" s="91">
        <v>-450.7</v>
      </c>
      <c r="I3110" s="91">
        <v>1944.2820000000002</v>
      </c>
      <c r="J3110" s="90">
        <v>0</v>
      </c>
    </row>
    <row r="3111" spans="1:10">
      <c r="A3111" s="89">
        <v>40608</v>
      </c>
      <c r="B3111" s="90">
        <v>38</v>
      </c>
      <c r="C3111" s="91">
        <v>45895</v>
      </c>
      <c r="D3111" s="92" t="s">
        <v>172</v>
      </c>
      <c r="E3111" s="91">
        <v>46599.498</v>
      </c>
      <c r="F3111" s="91">
        <v>47059.612000000001</v>
      </c>
      <c r="G3111" s="91">
        <v>-9.3800000000000008</v>
      </c>
      <c r="H3111" s="91">
        <v>-450.5</v>
      </c>
      <c r="I3111" s="91">
        <v>1976.106</v>
      </c>
      <c r="J3111" s="90">
        <v>0</v>
      </c>
    </row>
    <row r="3112" spans="1:10">
      <c r="A3112" s="89">
        <v>40608</v>
      </c>
      <c r="B3112" s="90">
        <v>39</v>
      </c>
      <c r="C3112" s="91">
        <v>45290</v>
      </c>
      <c r="D3112" s="92" t="s">
        <v>172</v>
      </c>
      <c r="E3112" s="91">
        <v>45943.74</v>
      </c>
      <c r="F3112" s="91">
        <v>46400.514000000003</v>
      </c>
      <c r="G3112" s="91">
        <v>-8.36</v>
      </c>
      <c r="H3112" s="91">
        <v>-450.7</v>
      </c>
      <c r="I3112" s="91">
        <v>1435.21</v>
      </c>
      <c r="J3112" s="90">
        <v>0</v>
      </c>
    </row>
    <row r="3113" spans="1:10">
      <c r="A3113" s="89">
        <v>40608</v>
      </c>
      <c r="B3113" s="90">
        <v>40</v>
      </c>
      <c r="C3113" s="91">
        <v>44245</v>
      </c>
      <c r="D3113" s="92" t="s">
        <v>172</v>
      </c>
      <c r="E3113" s="91">
        <v>44905.98</v>
      </c>
      <c r="F3113" s="91">
        <v>45369.273999999998</v>
      </c>
      <c r="G3113" s="91">
        <v>-9.8000000000000007</v>
      </c>
      <c r="H3113" s="91">
        <v>-450.9</v>
      </c>
      <c r="I3113" s="91">
        <v>1450.232</v>
      </c>
      <c r="J3113" s="90">
        <v>0</v>
      </c>
    </row>
    <row r="3114" spans="1:10">
      <c r="A3114" s="89">
        <v>40608</v>
      </c>
      <c r="B3114" s="90">
        <v>41</v>
      </c>
      <c r="C3114" s="91">
        <v>43527</v>
      </c>
      <c r="D3114" s="92" t="s">
        <v>172</v>
      </c>
      <c r="E3114" s="91">
        <v>44122.436000000002</v>
      </c>
      <c r="F3114" s="91">
        <v>44590.332000000002</v>
      </c>
      <c r="G3114" s="91">
        <v>-9.7799999999999994</v>
      </c>
      <c r="H3114" s="91">
        <v>-450.9</v>
      </c>
      <c r="I3114" s="91">
        <v>804.57400000000007</v>
      </c>
      <c r="J3114" s="90">
        <v>0</v>
      </c>
    </row>
    <row r="3115" spans="1:10">
      <c r="A3115" s="89">
        <v>40608</v>
      </c>
      <c r="B3115" s="90">
        <v>42</v>
      </c>
      <c r="C3115" s="91">
        <v>42185</v>
      </c>
      <c r="D3115" s="92" t="s">
        <v>172</v>
      </c>
      <c r="E3115" s="91">
        <v>42771.21</v>
      </c>
      <c r="F3115" s="91">
        <v>43238.224000000002</v>
      </c>
      <c r="G3115" s="91">
        <v>-14.1</v>
      </c>
      <c r="H3115" s="91">
        <v>-450.9</v>
      </c>
      <c r="I3115" s="91">
        <v>804.97</v>
      </c>
      <c r="J3115" s="90">
        <v>0</v>
      </c>
    </row>
    <row r="3116" spans="1:10">
      <c r="A3116" s="89">
        <v>40608</v>
      </c>
      <c r="B3116" s="90">
        <v>43</v>
      </c>
      <c r="C3116" s="91">
        <v>40440</v>
      </c>
      <c r="D3116" s="92" t="s">
        <v>172</v>
      </c>
      <c r="E3116" s="91">
        <v>41047.544000000002</v>
      </c>
      <c r="F3116" s="91">
        <v>41509.877999999997</v>
      </c>
      <c r="G3116" s="91">
        <v>-13.92</v>
      </c>
      <c r="H3116" s="91">
        <v>-450.9</v>
      </c>
      <c r="I3116" s="91">
        <v>794.49400000000003</v>
      </c>
      <c r="J3116" s="90">
        <v>0</v>
      </c>
    </row>
    <row r="3117" spans="1:10">
      <c r="A3117" s="89">
        <v>40608</v>
      </c>
      <c r="B3117" s="90">
        <v>44</v>
      </c>
      <c r="C3117" s="91">
        <v>38511</v>
      </c>
      <c r="D3117" s="92" t="s">
        <v>172</v>
      </c>
      <c r="E3117" s="91">
        <v>39141.89</v>
      </c>
      <c r="F3117" s="91">
        <v>39604.843999999997</v>
      </c>
      <c r="G3117" s="91">
        <v>-14.54</v>
      </c>
      <c r="H3117" s="91">
        <v>-451</v>
      </c>
      <c r="I3117" s="91">
        <v>800.42400000000009</v>
      </c>
      <c r="J3117" s="90">
        <v>0</v>
      </c>
    </row>
    <row r="3118" spans="1:10">
      <c r="A3118" s="89">
        <v>40608</v>
      </c>
      <c r="B3118" s="90">
        <v>45</v>
      </c>
      <c r="C3118" s="91">
        <v>37015</v>
      </c>
      <c r="D3118" s="92" t="s">
        <v>172</v>
      </c>
      <c r="E3118" s="91">
        <v>37652.034</v>
      </c>
      <c r="F3118" s="91">
        <v>38114.786</v>
      </c>
      <c r="G3118" s="91">
        <v>-12.96</v>
      </c>
      <c r="H3118" s="91">
        <v>-449.5</v>
      </c>
      <c r="I3118" s="91">
        <v>334.54</v>
      </c>
      <c r="J3118" s="90">
        <v>0</v>
      </c>
    </row>
    <row r="3119" spans="1:10">
      <c r="A3119" s="89">
        <v>40608</v>
      </c>
      <c r="B3119" s="90">
        <v>46</v>
      </c>
      <c r="C3119" s="91">
        <v>35156</v>
      </c>
      <c r="D3119" s="92" t="s">
        <v>172</v>
      </c>
      <c r="E3119" s="91">
        <v>35752.838000000003</v>
      </c>
      <c r="F3119" s="91">
        <v>36174.002</v>
      </c>
      <c r="G3119" s="91">
        <v>-149.97999999999999</v>
      </c>
      <c r="H3119" s="91">
        <v>-270.5</v>
      </c>
      <c r="I3119" s="91">
        <v>335.13200000000001</v>
      </c>
      <c r="J3119" s="90">
        <v>0</v>
      </c>
    </row>
    <row r="3120" spans="1:10">
      <c r="A3120" s="89">
        <v>40608</v>
      </c>
      <c r="B3120" s="90">
        <v>47</v>
      </c>
      <c r="C3120" s="91">
        <v>33101</v>
      </c>
      <c r="D3120" s="92" t="s">
        <v>172</v>
      </c>
      <c r="E3120" s="91">
        <v>33750.410000000003</v>
      </c>
      <c r="F3120" s="91">
        <v>35041.434000000001</v>
      </c>
      <c r="G3120" s="91">
        <v>-1169.94</v>
      </c>
      <c r="H3120" s="91">
        <v>-119.2</v>
      </c>
      <c r="I3120" s="91">
        <v>182.44</v>
      </c>
      <c r="J3120" s="90">
        <v>0</v>
      </c>
    </row>
    <row r="3121" spans="1:10">
      <c r="A3121" s="89">
        <v>40608</v>
      </c>
      <c r="B3121" s="90">
        <v>48</v>
      </c>
      <c r="C3121" s="91">
        <v>32057</v>
      </c>
      <c r="D3121" s="92" t="s">
        <v>172</v>
      </c>
      <c r="E3121" s="91">
        <v>32676.727999999999</v>
      </c>
      <c r="F3121" s="91">
        <v>34444.832000000002</v>
      </c>
      <c r="G3121" s="91">
        <v>-1648.68</v>
      </c>
      <c r="H3121" s="91">
        <v>-119.1</v>
      </c>
      <c r="I3121" s="91">
        <v>182.63800000000001</v>
      </c>
      <c r="J3121" s="90">
        <v>0</v>
      </c>
    </row>
    <row r="3122" spans="1:10">
      <c r="A3122" s="89">
        <v>40609</v>
      </c>
      <c r="B3122" s="90">
        <v>1</v>
      </c>
      <c r="C3122" s="91">
        <v>32485</v>
      </c>
      <c r="D3122" s="92" t="s">
        <v>172</v>
      </c>
      <c r="E3122" s="91">
        <v>33127.192000000003</v>
      </c>
      <c r="F3122" s="91">
        <v>34784.519999999997</v>
      </c>
      <c r="G3122" s="91">
        <v>-1392.68</v>
      </c>
      <c r="H3122" s="91">
        <v>-264.2</v>
      </c>
      <c r="I3122" s="91">
        <v>182.54</v>
      </c>
      <c r="J3122" s="90">
        <v>0</v>
      </c>
    </row>
    <row r="3123" spans="1:10">
      <c r="A3123" s="89">
        <v>40609</v>
      </c>
      <c r="B3123" s="90">
        <v>2</v>
      </c>
      <c r="C3123" s="91">
        <v>32826</v>
      </c>
      <c r="D3123" s="92" t="s">
        <v>172</v>
      </c>
      <c r="E3123" s="91">
        <v>33401.345999999998</v>
      </c>
      <c r="F3123" s="91">
        <v>35014.654000000002</v>
      </c>
      <c r="G3123" s="91">
        <v>-1271.02</v>
      </c>
      <c r="H3123" s="91">
        <v>-344.4</v>
      </c>
      <c r="I3123" s="91">
        <v>182.63800000000001</v>
      </c>
      <c r="J3123" s="90">
        <v>0</v>
      </c>
    </row>
    <row r="3124" spans="1:10">
      <c r="A3124" s="89">
        <v>40609</v>
      </c>
      <c r="B3124" s="90">
        <v>3</v>
      </c>
      <c r="C3124" s="91">
        <v>32718</v>
      </c>
      <c r="D3124" s="92" t="s">
        <v>172</v>
      </c>
      <c r="E3124" s="91">
        <v>33281.205999999998</v>
      </c>
      <c r="F3124" s="91">
        <v>35066.33</v>
      </c>
      <c r="G3124" s="91">
        <v>-1470.7</v>
      </c>
      <c r="H3124" s="91">
        <v>-315.60000000000002</v>
      </c>
      <c r="I3124" s="91">
        <v>80.512</v>
      </c>
      <c r="J3124" s="90">
        <v>0</v>
      </c>
    </row>
    <row r="3125" spans="1:10">
      <c r="A3125" s="89">
        <v>40609</v>
      </c>
      <c r="B3125" s="90">
        <v>4</v>
      </c>
      <c r="C3125" s="91">
        <v>32088</v>
      </c>
      <c r="D3125" s="92" t="s">
        <v>172</v>
      </c>
      <c r="E3125" s="91">
        <v>32679.277999999998</v>
      </c>
      <c r="F3125" s="91">
        <v>34897.462</v>
      </c>
      <c r="G3125" s="91">
        <v>-1903.76</v>
      </c>
      <c r="H3125" s="91">
        <v>-315.60000000000002</v>
      </c>
      <c r="I3125" s="91">
        <v>74.942000000000007</v>
      </c>
      <c r="J3125" s="90">
        <v>0</v>
      </c>
    </row>
    <row r="3126" spans="1:10">
      <c r="A3126" s="89">
        <v>40609</v>
      </c>
      <c r="B3126" s="90">
        <v>5</v>
      </c>
      <c r="C3126" s="91">
        <v>31827</v>
      </c>
      <c r="D3126" s="92" t="s">
        <v>172</v>
      </c>
      <c r="E3126" s="91">
        <v>32429.421999999999</v>
      </c>
      <c r="F3126" s="91">
        <v>34715.506000000001</v>
      </c>
      <c r="G3126" s="91">
        <v>-1971.66</v>
      </c>
      <c r="H3126" s="91">
        <v>-315.7</v>
      </c>
      <c r="I3126" s="91">
        <v>118.33200000000001</v>
      </c>
      <c r="J3126" s="90">
        <v>0</v>
      </c>
    </row>
    <row r="3127" spans="1:10">
      <c r="A3127" s="89">
        <v>40609</v>
      </c>
      <c r="B3127" s="90">
        <v>6</v>
      </c>
      <c r="C3127" s="91">
        <v>31833</v>
      </c>
      <c r="D3127" s="92" t="s">
        <v>172</v>
      </c>
      <c r="E3127" s="91">
        <v>32451.101999999999</v>
      </c>
      <c r="F3127" s="91">
        <v>34701.966</v>
      </c>
      <c r="G3127" s="91">
        <v>-1936.44</v>
      </c>
      <c r="H3127" s="91">
        <v>-315.5</v>
      </c>
      <c r="I3127" s="91">
        <v>117.83</v>
      </c>
      <c r="J3127" s="90">
        <v>0</v>
      </c>
    </row>
    <row r="3128" spans="1:10">
      <c r="A3128" s="89">
        <v>40609</v>
      </c>
      <c r="B3128" s="90">
        <v>7</v>
      </c>
      <c r="C3128" s="91">
        <v>31353</v>
      </c>
      <c r="D3128" s="92" t="s">
        <v>172</v>
      </c>
      <c r="E3128" s="91">
        <v>31940.937999999998</v>
      </c>
      <c r="F3128" s="91">
        <v>34592.768000000004</v>
      </c>
      <c r="G3128" s="91">
        <v>-1897.6</v>
      </c>
      <c r="H3128" s="91">
        <v>-362.5</v>
      </c>
      <c r="I3128" s="91">
        <v>-395.47400000000005</v>
      </c>
      <c r="J3128" s="90">
        <v>0</v>
      </c>
    </row>
    <row r="3129" spans="1:10">
      <c r="A3129" s="89">
        <v>40609</v>
      </c>
      <c r="B3129" s="90">
        <v>8</v>
      </c>
      <c r="C3129" s="91">
        <v>30651</v>
      </c>
      <c r="D3129" s="92" t="s">
        <v>172</v>
      </c>
      <c r="E3129" s="91">
        <v>31254.959999999999</v>
      </c>
      <c r="F3129" s="91">
        <v>33994.124000000003</v>
      </c>
      <c r="G3129" s="91">
        <v>-2024.04</v>
      </c>
      <c r="H3129" s="91">
        <v>-323.60000000000002</v>
      </c>
      <c r="I3129" s="91">
        <v>-395.47400000000005</v>
      </c>
      <c r="J3129" s="90">
        <v>0</v>
      </c>
    </row>
    <row r="3130" spans="1:10">
      <c r="A3130" s="89">
        <v>40609</v>
      </c>
      <c r="B3130" s="90">
        <v>9</v>
      </c>
      <c r="C3130" s="91">
        <v>30190</v>
      </c>
      <c r="D3130" s="92" t="s">
        <v>172</v>
      </c>
      <c r="E3130" s="91">
        <v>30841.277999999998</v>
      </c>
      <c r="F3130" s="91">
        <v>33750.103999999999</v>
      </c>
      <c r="G3130" s="91">
        <v>-2046.92</v>
      </c>
      <c r="H3130" s="91">
        <v>-315.5</v>
      </c>
      <c r="I3130" s="91">
        <v>-307.76</v>
      </c>
      <c r="J3130" s="90">
        <v>0</v>
      </c>
    </row>
    <row r="3131" spans="1:10">
      <c r="A3131" s="89">
        <v>40609</v>
      </c>
      <c r="B3131" s="90">
        <v>10</v>
      </c>
      <c r="C3131" s="91">
        <v>30248</v>
      </c>
      <c r="D3131" s="92" t="s">
        <v>172</v>
      </c>
      <c r="E3131" s="91">
        <v>30901.691999999999</v>
      </c>
      <c r="F3131" s="91">
        <v>33725.885999999999</v>
      </c>
      <c r="G3131" s="91">
        <v>-2022.9</v>
      </c>
      <c r="H3131" s="91">
        <v>-255.1</v>
      </c>
      <c r="I3131" s="91">
        <v>-446.56400000000002</v>
      </c>
      <c r="J3131" s="90">
        <v>0</v>
      </c>
    </row>
    <row r="3132" spans="1:10">
      <c r="A3132" s="89">
        <v>40609</v>
      </c>
      <c r="B3132" s="90">
        <v>11</v>
      </c>
      <c r="C3132" s="91">
        <v>30826</v>
      </c>
      <c r="D3132" s="92" t="s">
        <v>172</v>
      </c>
      <c r="E3132" s="91">
        <v>31478.241999999998</v>
      </c>
      <c r="F3132" s="91">
        <v>34712.014000000003</v>
      </c>
      <c r="G3132" s="91">
        <v>-1171.8800000000001</v>
      </c>
      <c r="H3132" s="91">
        <v>-119.1</v>
      </c>
      <c r="I3132" s="91">
        <v>-1829.356</v>
      </c>
      <c r="J3132" s="90">
        <v>0</v>
      </c>
    </row>
    <row r="3133" spans="1:10">
      <c r="A3133" s="89">
        <v>40609</v>
      </c>
      <c r="B3133" s="90">
        <v>12</v>
      </c>
      <c r="C3133" s="91">
        <v>31935</v>
      </c>
      <c r="D3133" s="92" t="s">
        <v>172</v>
      </c>
      <c r="E3133" s="91">
        <v>32742.668000000001</v>
      </c>
      <c r="F3133" s="91">
        <v>35863.96</v>
      </c>
      <c r="G3133" s="91">
        <v>-1059.4000000000001</v>
      </c>
      <c r="H3133" s="91">
        <v>-119.2</v>
      </c>
      <c r="I3133" s="91">
        <v>-1938.62</v>
      </c>
      <c r="J3133" s="90">
        <v>0</v>
      </c>
    </row>
    <row r="3134" spans="1:10">
      <c r="A3134" s="89">
        <v>40609</v>
      </c>
      <c r="B3134" s="90">
        <v>13</v>
      </c>
      <c r="C3134" s="91">
        <v>35314</v>
      </c>
      <c r="D3134" s="92" t="s">
        <v>172</v>
      </c>
      <c r="E3134" s="91">
        <v>36122.203999999998</v>
      </c>
      <c r="F3134" s="91">
        <v>38323.718000000001</v>
      </c>
      <c r="G3134" s="91">
        <v>-78.92</v>
      </c>
      <c r="H3134" s="91">
        <v>-119.2</v>
      </c>
      <c r="I3134" s="91">
        <v>-1999.5240000000001</v>
      </c>
      <c r="J3134" s="90">
        <v>0</v>
      </c>
    </row>
    <row r="3135" spans="1:10">
      <c r="A3135" s="89">
        <v>40609</v>
      </c>
      <c r="B3135" s="90">
        <v>14</v>
      </c>
      <c r="C3135" s="91">
        <v>38360</v>
      </c>
      <c r="D3135" s="92" t="s">
        <v>172</v>
      </c>
      <c r="E3135" s="91">
        <v>39065.394</v>
      </c>
      <c r="F3135" s="91">
        <v>41201.828000000001</v>
      </c>
      <c r="G3135" s="91">
        <v>-13.84</v>
      </c>
      <c r="H3135" s="91">
        <v>-119.1</v>
      </c>
      <c r="I3135" s="91">
        <v>-1999.3220000000001</v>
      </c>
      <c r="J3135" s="90">
        <v>0</v>
      </c>
    </row>
    <row r="3136" spans="1:10">
      <c r="A3136" s="89">
        <v>40609</v>
      </c>
      <c r="B3136" s="90">
        <v>15</v>
      </c>
      <c r="C3136" s="91">
        <v>41890</v>
      </c>
      <c r="D3136" s="92" t="s">
        <v>172</v>
      </c>
      <c r="E3136" s="91">
        <v>42615.491999999998</v>
      </c>
      <c r="F3136" s="91">
        <v>44637.078000000001</v>
      </c>
      <c r="G3136" s="91">
        <v>-13.7</v>
      </c>
      <c r="H3136" s="91">
        <v>-119.2</v>
      </c>
      <c r="I3136" s="91">
        <v>-1884.3920000000001</v>
      </c>
      <c r="J3136" s="90">
        <v>0</v>
      </c>
    </row>
    <row r="3137" spans="1:10">
      <c r="A3137" s="89">
        <v>40609</v>
      </c>
      <c r="B3137" s="90">
        <v>16</v>
      </c>
      <c r="C3137" s="91">
        <v>43755</v>
      </c>
      <c r="D3137" s="92" t="s">
        <v>172</v>
      </c>
      <c r="E3137" s="91">
        <v>44464.561999999998</v>
      </c>
      <c r="F3137" s="91">
        <v>46575.131999999998</v>
      </c>
      <c r="G3137" s="91">
        <v>-16.12</v>
      </c>
      <c r="H3137" s="91">
        <v>-207.9</v>
      </c>
      <c r="I3137" s="91">
        <v>-1883.5820000000001</v>
      </c>
      <c r="J3137" s="90">
        <v>0</v>
      </c>
    </row>
    <row r="3138" spans="1:10">
      <c r="A3138" s="89">
        <v>40609</v>
      </c>
      <c r="B3138" s="90">
        <v>17</v>
      </c>
      <c r="C3138" s="91">
        <v>44990</v>
      </c>
      <c r="D3138" s="92" t="s">
        <v>172</v>
      </c>
      <c r="E3138" s="91">
        <v>45751.98</v>
      </c>
      <c r="F3138" s="91">
        <v>47984.874000000003</v>
      </c>
      <c r="G3138" s="91">
        <v>-9.6199999999999992</v>
      </c>
      <c r="H3138" s="91">
        <v>-326.3</v>
      </c>
      <c r="I3138" s="91">
        <v>-1883.6840000000002</v>
      </c>
      <c r="J3138" s="90">
        <v>0</v>
      </c>
    </row>
    <row r="3139" spans="1:10">
      <c r="A3139" s="89">
        <v>40609</v>
      </c>
      <c r="B3139" s="90">
        <v>18</v>
      </c>
      <c r="C3139" s="91">
        <v>45577</v>
      </c>
      <c r="D3139" s="92" t="s">
        <v>172</v>
      </c>
      <c r="E3139" s="91">
        <v>46308.49</v>
      </c>
      <c r="F3139" s="91">
        <v>48569.396000000001</v>
      </c>
      <c r="G3139" s="91">
        <v>-12.2</v>
      </c>
      <c r="H3139" s="91">
        <v>-363.5</v>
      </c>
      <c r="I3139" s="91">
        <v>-1883.7860000000001</v>
      </c>
      <c r="J3139" s="90">
        <v>0</v>
      </c>
    </row>
    <row r="3140" spans="1:10">
      <c r="A3140" s="89">
        <v>40609</v>
      </c>
      <c r="B3140" s="90">
        <v>19</v>
      </c>
      <c r="C3140" s="91">
        <v>46589</v>
      </c>
      <c r="D3140" s="92" t="s">
        <v>172</v>
      </c>
      <c r="E3140" s="91">
        <v>47269.112000000001</v>
      </c>
      <c r="F3140" s="91">
        <v>49252.343999999997</v>
      </c>
      <c r="G3140" s="91">
        <v>-11.16</v>
      </c>
      <c r="H3140" s="91">
        <v>-389.8</v>
      </c>
      <c r="I3140" s="91">
        <v>-1363.4680000000001</v>
      </c>
      <c r="J3140" s="90">
        <v>0</v>
      </c>
    </row>
    <row r="3141" spans="1:10">
      <c r="A3141" s="89">
        <v>40609</v>
      </c>
      <c r="B3141" s="90">
        <v>20</v>
      </c>
      <c r="C3141" s="91">
        <v>46750</v>
      </c>
      <c r="D3141" s="92" t="s">
        <v>172</v>
      </c>
      <c r="E3141" s="91">
        <v>47433.432000000001</v>
      </c>
      <c r="F3141" s="91">
        <v>49417.175999999999</v>
      </c>
      <c r="G3141" s="91">
        <v>-12.02</v>
      </c>
      <c r="H3141" s="91">
        <v>-391.1</v>
      </c>
      <c r="I3141" s="91">
        <v>-1318.2460000000001</v>
      </c>
      <c r="J3141" s="90">
        <v>0</v>
      </c>
    </row>
    <row r="3142" spans="1:10">
      <c r="A3142" s="89">
        <v>40609</v>
      </c>
      <c r="B3142" s="90">
        <v>21</v>
      </c>
      <c r="C3142" s="91">
        <v>46683</v>
      </c>
      <c r="D3142" s="92" t="s">
        <v>172</v>
      </c>
      <c r="E3142" s="91">
        <v>47293.919999999998</v>
      </c>
      <c r="F3142" s="91">
        <v>49072.508000000002</v>
      </c>
      <c r="G3142" s="91">
        <v>-12.24</v>
      </c>
      <c r="H3142" s="91">
        <v>-391.1</v>
      </c>
      <c r="I3142" s="91">
        <v>-1368.2240000000002</v>
      </c>
      <c r="J3142" s="90">
        <v>0</v>
      </c>
    </row>
    <row r="3143" spans="1:10">
      <c r="A3143" s="89">
        <v>40609</v>
      </c>
      <c r="B3143" s="90">
        <v>22</v>
      </c>
      <c r="C3143" s="91">
        <v>46516</v>
      </c>
      <c r="D3143" s="92" t="s">
        <v>172</v>
      </c>
      <c r="E3143" s="91">
        <v>47121.864000000001</v>
      </c>
      <c r="F3143" s="91">
        <v>48899.612000000001</v>
      </c>
      <c r="G3143" s="91">
        <v>-11.4</v>
      </c>
      <c r="H3143" s="91">
        <v>-391.1</v>
      </c>
      <c r="I3143" s="91">
        <v>-1379.8580000000002</v>
      </c>
      <c r="J3143" s="90">
        <v>0</v>
      </c>
    </row>
    <row r="3144" spans="1:10">
      <c r="A3144" s="89">
        <v>40609</v>
      </c>
      <c r="B3144" s="90">
        <v>23</v>
      </c>
      <c r="C3144" s="91">
        <v>46527</v>
      </c>
      <c r="D3144" s="92" t="s">
        <v>172</v>
      </c>
      <c r="E3144" s="91">
        <v>47183.21</v>
      </c>
      <c r="F3144" s="91">
        <v>48696.41</v>
      </c>
      <c r="G3144" s="91">
        <v>-11.08</v>
      </c>
      <c r="H3144" s="91">
        <v>-437.1</v>
      </c>
      <c r="I3144" s="91">
        <v>-1070.7840000000001</v>
      </c>
      <c r="J3144" s="90">
        <v>0</v>
      </c>
    </row>
    <row r="3145" spans="1:10">
      <c r="A3145" s="89">
        <v>40609</v>
      </c>
      <c r="B3145" s="90">
        <v>24</v>
      </c>
      <c r="C3145" s="91">
        <v>46337</v>
      </c>
      <c r="D3145" s="92" t="s">
        <v>172</v>
      </c>
      <c r="E3145" s="91">
        <v>46994.436000000002</v>
      </c>
      <c r="F3145" s="91">
        <v>48510.078000000001</v>
      </c>
      <c r="G3145" s="91">
        <v>-9.5</v>
      </c>
      <c r="H3145" s="91">
        <v>-441.3</v>
      </c>
      <c r="I3145" s="91">
        <v>-1067.748</v>
      </c>
      <c r="J3145" s="90">
        <v>0</v>
      </c>
    </row>
    <row r="3146" spans="1:10">
      <c r="A3146" s="89">
        <v>40609</v>
      </c>
      <c r="B3146" s="90">
        <v>25</v>
      </c>
      <c r="C3146" s="91">
        <v>46245</v>
      </c>
      <c r="D3146" s="92" t="s">
        <v>172</v>
      </c>
      <c r="E3146" s="91">
        <v>46902.728000000003</v>
      </c>
      <c r="F3146" s="91">
        <v>48375.127999999997</v>
      </c>
      <c r="G3146" s="91">
        <v>-9.76</v>
      </c>
      <c r="H3146" s="91">
        <v>-441.4</v>
      </c>
      <c r="I3146" s="91">
        <v>-1022.2220000000001</v>
      </c>
      <c r="J3146" s="90">
        <v>0</v>
      </c>
    </row>
    <row r="3147" spans="1:10">
      <c r="A3147" s="89">
        <v>40609</v>
      </c>
      <c r="B3147" s="90">
        <v>26</v>
      </c>
      <c r="C3147" s="91">
        <v>45809</v>
      </c>
      <c r="D3147" s="92" t="s">
        <v>172</v>
      </c>
      <c r="E3147" s="91">
        <v>46482.802000000003</v>
      </c>
      <c r="F3147" s="91">
        <v>47954.982000000004</v>
      </c>
      <c r="G3147" s="91">
        <v>-9.5399999999999991</v>
      </c>
      <c r="H3147" s="91">
        <v>-441.4</v>
      </c>
      <c r="I3147" s="91">
        <v>-1022.12</v>
      </c>
      <c r="J3147" s="90">
        <v>0</v>
      </c>
    </row>
    <row r="3148" spans="1:10">
      <c r="A3148" s="89">
        <v>40609</v>
      </c>
      <c r="B3148" s="90">
        <v>27</v>
      </c>
      <c r="C3148" s="91">
        <v>45304</v>
      </c>
      <c r="D3148" s="92" t="s">
        <v>172</v>
      </c>
      <c r="E3148" s="91">
        <v>45962.627999999997</v>
      </c>
      <c r="F3148" s="91">
        <v>47252.752</v>
      </c>
      <c r="G3148" s="91">
        <v>-9.82</v>
      </c>
      <c r="H3148" s="91">
        <v>-441.2</v>
      </c>
      <c r="I3148" s="91">
        <v>-833.43799999999999</v>
      </c>
      <c r="J3148" s="90">
        <v>0</v>
      </c>
    </row>
    <row r="3149" spans="1:10">
      <c r="A3149" s="89">
        <v>40609</v>
      </c>
      <c r="B3149" s="90">
        <v>28</v>
      </c>
      <c r="C3149" s="91">
        <v>44945</v>
      </c>
      <c r="D3149" s="92" t="s">
        <v>172</v>
      </c>
      <c r="E3149" s="91">
        <v>45616.324000000001</v>
      </c>
      <c r="F3149" s="91">
        <v>46906.508000000002</v>
      </c>
      <c r="G3149" s="91">
        <v>-9.8800000000000008</v>
      </c>
      <c r="H3149" s="91">
        <v>-441.1</v>
      </c>
      <c r="I3149" s="91">
        <v>-833.74200000000008</v>
      </c>
      <c r="J3149" s="90">
        <v>0</v>
      </c>
    </row>
    <row r="3150" spans="1:10">
      <c r="A3150" s="89">
        <v>40609</v>
      </c>
      <c r="B3150" s="90">
        <v>29</v>
      </c>
      <c r="C3150" s="91">
        <v>44705</v>
      </c>
      <c r="D3150" s="92" t="s">
        <v>172</v>
      </c>
      <c r="E3150" s="91">
        <v>45380.554000000004</v>
      </c>
      <c r="F3150" s="91">
        <v>46640.266000000003</v>
      </c>
      <c r="G3150" s="91">
        <v>-9.76</v>
      </c>
      <c r="H3150" s="91">
        <v>-441.1</v>
      </c>
      <c r="I3150" s="91">
        <v>-811.18</v>
      </c>
      <c r="J3150" s="90">
        <v>0</v>
      </c>
    </row>
    <row r="3151" spans="1:10">
      <c r="A3151" s="89">
        <v>40609</v>
      </c>
      <c r="B3151" s="90">
        <v>30</v>
      </c>
      <c r="C3151" s="91">
        <v>44198</v>
      </c>
      <c r="D3151" s="92" t="s">
        <v>172</v>
      </c>
      <c r="E3151" s="91">
        <v>44881.705999999998</v>
      </c>
      <c r="F3151" s="91">
        <v>46141.538</v>
      </c>
      <c r="G3151" s="91">
        <v>-9.8800000000000008</v>
      </c>
      <c r="H3151" s="91">
        <v>-441.2</v>
      </c>
      <c r="I3151" s="91">
        <v>-803.39</v>
      </c>
      <c r="J3151" s="90">
        <v>0</v>
      </c>
    </row>
    <row r="3152" spans="1:10">
      <c r="A3152" s="89">
        <v>40609</v>
      </c>
      <c r="B3152" s="90">
        <v>31</v>
      </c>
      <c r="C3152" s="91">
        <v>43944</v>
      </c>
      <c r="D3152" s="92" t="s">
        <v>172</v>
      </c>
      <c r="E3152" s="91">
        <v>44659.815999999999</v>
      </c>
      <c r="F3152" s="91">
        <v>45840.245999999999</v>
      </c>
      <c r="G3152" s="91">
        <v>-3.76</v>
      </c>
      <c r="H3152" s="91">
        <v>-441.3</v>
      </c>
      <c r="I3152" s="91">
        <v>-733.07800000000009</v>
      </c>
      <c r="J3152" s="90">
        <v>0</v>
      </c>
    </row>
    <row r="3153" spans="1:10">
      <c r="A3153" s="89">
        <v>40609</v>
      </c>
      <c r="B3153" s="90">
        <v>32</v>
      </c>
      <c r="C3153" s="91">
        <v>44398</v>
      </c>
      <c r="D3153" s="92" t="s">
        <v>172</v>
      </c>
      <c r="E3153" s="91">
        <v>45086.69</v>
      </c>
      <c r="F3153" s="91">
        <v>46267.523999999998</v>
      </c>
      <c r="G3153" s="91">
        <v>-9.66</v>
      </c>
      <c r="H3153" s="91">
        <v>-441.5</v>
      </c>
      <c r="I3153" s="91">
        <v>-732.976</v>
      </c>
      <c r="J3153" s="90">
        <v>0</v>
      </c>
    </row>
    <row r="3154" spans="1:10">
      <c r="A3154" s="89">
        <v>40609</v>
      </c>
      <c r="B3154" s="90">
        <v>33</v>
      </c>
      <c r="C3154" s="91">
        <v>44967</v>
      </c>
      <c r="D3154" s="92" t="s">
        <v>172</v>
      </c>
      <c r="E3154" s="91">
        <v>45672.232000000004</v>
      </c>
      <c r="F3154" s="91">
        <v>46629.201999999997</v>
      </c>
      <c r="G3154" s="91">
        <v>-9.5399999999999991</v>
      </c>
      <c r="H3154" s="91">
        <v>-441.4</v>
      </c>
      <c r="I3154" s="91">
        <v>-511.31400000000002</v>
      </c>
      <c r="J3154" s="90">
        <v>0</v>
      </c>
    </row>
    <row r="3155" spans="1:10">
      <c r="A3155" s="89">
        <v>40609</v>
      </c>
      <c r="B3155" s="90">
        <v>34</v>
      </c>
      <c r="C3155" s="91">
        <v>45785</v>
      </c>
      <c r="D3155" s="92" t="s">
        <v>172</v>
      </c>
      <c r="E3155" s="91">
        <v>46493.993999999999</v>
      </c>
      <c r="F3155" s="91">
        <v>47451.224000000002</v>
      </c>
      <c r="G3155" s="91">
        <v>-9.8000000000000007</v>
      </c>
      <c r="H3155" s="91">
        <v>-441.5</v>
      </c>
      <c r="I3155" s="91">
        <v>-296.57800000000003</v>
      </c>
      <c r="J3155" s="90">
        <v>0</v>
      </c>
    </row>
    <row r="3156" spans="1:10">
      <c r="A3156" s="89">
        <v>40609</v>
      </c>
      <c r="B3156" s="90">
        <v>35</v>
      </c>
      <c r="C3156" s="91">
        <v>46621</v>
      </c>
      <c r="D3156" s="92" t="s">
        <v>172</v>
      </c>
      <c r="E3156" s="91">
        <v>47351.858</v>
      </c>
      <c r="F3156" s="91">
        <v>47802.101999999999</v>
      </c>
      <c r="G3156" s="91">
        <v>-11.7</v>
      </c>
      <c r="H3156" s="91">
        <v>-441.4</v>
      </c>
      <c r="I3156" s="91">
        <v>1241.44</v>
      </c>
      <c r="J3156" s="90">
        <v>0</v>
      </c>
    </row>
    <row r="3157" spans="1:10">
      <c r="A3157" s="89">
        <v>40609</v>
      </c>
      <c r="B3157" s="90">
        <v>36</v>
      </c>
      <c r="C3157" s="91">
        <v>47588</v>
      </c>
      <c r="D3157" s="92" t="s">
        <v>172</v>
      </c>
      <c r="E3157" s="91">
        <v>48333.207999999999</v>
      </c>
      <c r="F3157" s="91">
        <v>48790.832000000002</v>
      </c>
      <c r="G3157" s="91">
        <v>-14.88</v>
      </c>
      <c r="H3157" s="91">
        <v>-441.5</v>
      </c>
      <c r="I3157" s="91">
        <v>1449.934</v>
      </c>
      <c r="J3157" s="90">
        <v>0</v>
      </c>
    </row>
    <row r="3158" spans="1:10">
      <c r="A3158" s="89">
        <v>40609</v>
      </c>
      <c r="B3158" s="90">
        <v>37</v>
      </c>
      <c r="C3158" s="91">
        <v>50328</v>
      </c>
      <c r="D3158" s="92" t="s">
        <v>172</v>
      </c>
      <c r="E3158" s="91">
        <v>51026.112000000001</v>
      </c>
      <c r="F3158" s="91">
        <v>51475.396000000001</v>
      </c>
      <c r="G3158" s="91">
        <v>-9.4</v>
      </c>
      <c r="H3158" s="91">
        <v>-441.4</v>
      </c>
      <c r="I3158" s="91">
        <v>1635.934</v>
      </c>
      <c r="J3158" s="90">
        <v>0</v>
      </c>
    </row>
    <row r="3159" spans="1:10">
      <c r="A3159" s="89">
        <v>40609</v>
      </c>
      <c r="B3159" s="90">
        <v>38</v>
      </c>
      <c r="C3159" s="91">
        <v>51551</v>
      </c>
      <c r="D3159" s="92" t="s">
        <v>172</v>
      </c>
      <c r="E3159" s="91">
        <v>52188.777999999998</v>
      </c>
      <c r="F3159" s="91">
        <v>52642.661999999997</v>
      </c>
      <c r="G3159" s="91">
        <v>-15.34</v>
      </c>
      <c r="H3159" s="91">
        <v>-441.2</v>
      </c>
      <c r="I3159" s="91">
        <v>1586.222</v>
      </c>
      <c r="J3159" s="90">
        <v>0</v>
      </c>
    </row>
    <row r="3160" spans="1:10">
      <c r="A3160" s="89">
        <v>40609</v>
      </c>
      <c r="B3160" s="90">
        <v>39</v>
      </c>
      <c r="C3160" s="91">
        <v>50695</v>
      </c>
      <c r="D3160" s="92" t="s">
        <v>172</v>
      </c>
      <c r="E3160" s="91">
        <v>51321.635999999999</v>
      </c>
      <c r="F3160" s="91">
        <v>51771.62</v>
      </c>
      <c r="G3160" s="91">
        <v>-8.94</v>
      </c>
      <c r="H3160" s="91">
        <v>-441.3</v>
      </c>
      <c r="I3160" s="91">
        <v>301.13600000000002</v>
      </c>
      <c r="J3160" s="90">
        <v>0</v>
      </c>
    </row>
    <row r="3161" spans="1:10">
      <c r="A3161" s="89">
        <v>40609</v>
      </c>
      <c r="B3161" s="90">
        <v>40</v>
      </c>
      <c r="C3161" s="91">
        <v>49429</v>
      </c>
      <c r="D3161" s="92" t="s">
        <v>172</v>
      </c>
      <c r="E3161" s="91">
        <v>50044.735999999997</v>
      </c>
      <c r="F3161" s="91">
        <v>50488.68</v>
      </c>
      <c r="G3161" s="91">
        <v>-5.4</v>
      </c>
      <c r="H3161" s="91">
        <v>-441.4</v>
      </c>
      <c r="I3161" s="91">
        <v>243.61600000000001</v>
      </c>
      <c r="J3161" s="90">
        <v>0</v>
      </c>
    </row>
    <row r="3162" spans="1:10">
      <c r="A3162" s="89">
        <v>40609</v>
      </c>
      <c r="B3162" s="90">
        <v>41</v>
      </c>
      <c r="C3162" s="91">
        <v>47689</v>
      </c>
      <c r="D3162" s="92" t="s">
        <v>172</v>
      </c>
      <c r="E3162" s="91">
        <v>48291.892</v>
      </c>
      <c r="F3162" s="91">
        <v>48984.332000000002</v>
      </c>
      <c r="G3162" s="91">
        <v>-7.98</v>
      </c>
      <c r="H3162" s="91">
        <v>-441.4</v>
      </c>
      <c r="I3162" s="91">
        <v>-244.23600000000002</v>
      </c>
      <c r="J3162" s="90">
        <v>0</v>
      </c>
    </row>
    <row r="3163" spans="1:10">
      <c r="A3163" s="89">
        <v>40609</v>
      </c>
      <c r="B3163" s="90">
        <v>42</v>
      </c>
      <c r="C3163" s="91">
        <v>46030</v>
      </c>
      <c r="D3163" s="92" t="s">
        <v>172</v>
      </c>
      <c r="E3163" s="91">
        <v>46620.752</v>
      </c>
      <c r="F3163" s="91">
        <v>47314.162000000004</v>
      </c>
      <c r="G3163" s="91">
        <v>-8.14</v>
      </c>
      <c r="H3163" s="91">
        <v>-441.4</v>
      </c>
      <c r="I3163" s="91">
        <v>-243.92</v>
      </c>
      <c r="J3163" s="90">
        <v>0</v>
      </c>
    </row>
    <row r="3164" spans="1:10">
      <c r="A3164" s="89">
        <v>40609</v>
      </c>
      <c r="B3164" s="90">
        <v>43</v>
      </c>
      <c r="C3164" s="91">
        <v>44164</v>
      </c>
      <c r="D3164" s="92" t="s">
        <v>172</v>
      </c>
      <c r="E3164" s="91">
        <v>44701.364000000001</v>
      </c>
      <c r="F3164" s="91">
        <v>45328.902000000002</v>
      </c>
      <c r="G3164" s="91">
        <v>-6.38</v>
      </c>
      <c r="H3164" s="91">
        <v>-441.5</v>
      </c>
      <c r="I3164" s="91">
        <v>-179.274</v>
      </c>
      <c r="J3164" s="90">
        <v>0</v>
      </c>
    </row>
    <row r="3165" spans="1:10">
      <c r="A3165" s="89">
        <v>40609</v>
      </c>
      <c r="B3165" s="90">
        <v>44</v>
      </c>
      <c r="C3165" s="91">
        <v>41739</v>
      </c>
      <c r="D3165" s="92" t="s">
        <v>172</v>
      </c>
      <c r="E3165" s="91">
        <v>42253.04</v>
      </c>
      <c r="F3165" s="91">
        <v>42883.262000000002</v>
      </c>
      <c r="G3165" s="91">
        <v>-12.36</v>
      </c>
      <c r="H3165" s="91">
        <v>-441.5</v>
      </c>
      <c r="I3165" s="91">
        <v>-178.97</v>
      </c>
      <c r="J3165" s="90">
        <v>0</v>
      </c>
    </row>
    <row r="3166" spans="1:10">
      <c r="A3166" s="89">
        <v>40609</v>
      </c>
      <c r="B3166" s="90">
        <v>45</v>
      </c>
      <c r="C3166" s="91">
        <v>39615</v>
      </c>
      <c r="D3166" s="92" t="s">
        <v>172</v>
      </c>
      <c r="E3166" s="91">
        <v>40127.752</v>
      </c>
      <c r="F3166" s="91">
        <v>40965.847999999998</v>
      </c>
      <c r="G3166" s="91">
        <v>-14</v>
      </c>
      <c r="H3166" s="91">
        <v>-441.5</v>
      </c>
      <c r="I3166" s="91">
        <v>-385.55799999999999</v>
      </c>
      <c r="J3166" s="90">
        <v>0</v>
      </c>
    </row>
    <row r="3167" spans="1:10">
      <c r="A3167" s="89">
        <v>40609</v>
      </c>
      <c r="B3167" s="90">
        <v>46</v>
      </c>
      <c r="C3167" s="91">
        <v>37518</v>
      </c>
      <c r="D3167" s="92" t="s">
        <v>172</v>
      </c>
      <c r="E3167" s="91">
        <v>37918.800000000003</v>
      </c>
      <c r="F3167" s="91">
        <v>38756.673999999999</v>
      </c>
      <c r="G3167" s="91">
        <v>-17.72</v>
      </c>
      <c r="H3167" s="91">
        <v>-437.5</v>
      </c>
      <c r="I3167" s="91">
        <v>-385.55799999999999</v>
      </c>
      <c r="J3167" s="90">
        <v>0</v>
      </c>
    </row>
    <row r="3168" spans="1:10">
      <c r="A3168" s="89">
        <v>40609</v>
      </c>
      <c r="B3168" s="90">
        <v>47</v>
      </c>
      <c r="C3168" s="91">
        <v>35198</v>
      </c>
      <c r="D3168" s="92" t="s">
        <v>172</v>
      </c>
      <c r="E3168" s="91">
        <v>35687.023999999998</v>
      </c>
      <c r="F3168" s="91">
        <v>36615.366000000002</v>
      </c>
      <c r="G3168" s="91">
        <v>-502.66</v>
      </c>
      <c r="H3168" s="91">
        <v>-391.2</v>
      </c>
      <c r="I3168" s="91">
        <v>-35.352000000000004</v>
      </c>
      <c r="J3168" s="90">
        <v>0</v>
      </c>
    </row>
    <row r="3169" spans="1:10">
      <c r="A3169" s="89">
        <v>40609</v>
      </c>
      <c r="B3169" s="90">
        <v>48</v>
      </c>
      <c r="C3169" s="91">
        <v>33958</v>
      </c>
      <c r="D3169" s="92" t="s">
        <v>172</v>
      </c>
      <c r="E3169" s="91">
        <v>34472.519999999997</v>
      </c>
      <c r="F3169" s="91">
        <v>36063.222000000002</v>
      </c>
      <c r="G3169" s="91">
        <v>-1165.02</v>
      </c>
      <c r="H3169" s="91">
        <v>-391</v>
      </c>
      <c r="I3169" s="91">
        <v>-36.236000000000004</v>
      </c>
      <c r="J3169" s="90">
        <v>0</v>
      </c>
    </row>
    <row r="3170" spans="1:10">
      <c r="A3170" s="89">
        <v>40610</v>
      </c>
      <c r="B3170" s="90">
        <v>1</v>
      </c>
      <c r="C3170" s="91">
        <v>34317</v>
      </c>
      <c r="D3170" s="92" t="s">
        <v>172</v>
      </c>
      <c r="E3170" s="91">
        <v>34872.18</v>
      </c>
      <c r="F3170" s="91">
        <v>36447.364000000001</v>
      </c>
      <c r="G3170" s="91">
        <v>-1185.76</v>
      </c>
      <c r="H3170" s="91">
        <v>-391.1</v>
      </c>
      <c r="I3170" s="91">
        <v>511.33800000000002</v>
      </c>
      <c r="J3170" s="90">
        <v>0</v>
      </c>
    </row>
    <row r="3171" spans="1:10">
      <c r="A3171" s="89">
        <v>40610</v>
      </c>
      <c r="B3171" s="90">
        <v>2</v>
      </c>
      <c r="C3171" s="91">
        <v>34406</v>
      </c>
      <c r="D3171" s="92" t="s">
        <v>172</v>
      </c>
      <c r="E3171" s="91">
        <v>34966.392</v>
      </c>
      <c r="F3171" s="91">
        <v>36630.896000000001</v>
      </c>
      <c r="G3171" s="91">
        <v>-1275.08</v>
      </c>
      <c r="H3171" s="91">
        <v>-391.1</v>
      </c>
      <c r="I3171" s="91">
        <v>544.85</v>
      </c>
      <c r="J3171" s="90">
        <v>0</v>
      </c>
    </row>
    <row r="3172" spans="1:10">
      <c r="A3172" s="89">
        <v>40610</v>
      </c>
      <c r="B3172" s="90">
        <v>3</v>
      </c>
      <c r="C3172" s="91">
        <v>34098</v>
      </c>
      <c r="D3172" s="92" t="s">
        <v>172</v>
      </c>
      <c r="E3172" s="91">
        <v>34621.178</v>
      </c>
      <c r="F3172" s="91">
        <v>36359.201999999997</v>
      </c>
      <c r="G3172" s="91">
        <v>-1348.6</v>
      </c>
      <c r="H3172" s="91">
        <v>-391.1</v>
      </c>
      <c r="I3172" s="91">
        <v>690.13</v>
      </c>
      <c r="J3172" s="90">
        <v>0</v>
      </c>
    </row>
    <row r="3173" spans="1:10">
      <c r="A3173" s="89">
        <v>40610</v>
      </c>
      <c r="B3173" s="90">
        <v>4</v>
      </c>
      <c r="C3173" s="91">
        <v>33487</v>
      </c>
      <c r="D3173" s="92" t="s">
        <v>172</v>
      </c>
      <c r="E3173" s="91">
        <v>34002.788</v>
      </c>
      <c r="F3173" s="91">
        <v>36022.832000000002</v>
      </c>
      <c r="G3173" s="91">
        <v>-1630.62</v>
      </c>
      <c r="H3173" s="91">
        <v>-391.1</v>
      </c>
      <c r="I3173" s="91">
        <v>709.798</v>
      </c>
      <c r="J3173" s="90">
        <v>0</v>
      </c>
    </row>
    <row r="3174" spans="1:10">
      <c r="A3174" s="89">
        <v>40610</v>
      </c>
      <c r="B3174" s="90">
        <v>5</v>
      </c>
      <c r="C3174" s="91">
        <v>33056</v>
      </c>
      <c r="D3174" s="92" t="s">
        <v>172</v>
      </c>
      <c r="E3174" s="91">
        <v>33588.743999999999</v>
      </c>
      <c r="F3174" s="91">
        <v>35939.548000000003</v>
      </c>
      <c r="G3174" s="91">
        <v>-1961.38</v>
      </c>
      <c r="H3174" s="91">
        <v>-391.1</v>
      </c>
      <c r="I3174" s="91">
        <v>770.47800000000007</v>
      </c>
      <c r="J3174" s="90">
        <v>0</v>
      </c>
    </row>
    <row r="3175" spans="1:10">
      <c r="A3175" s="89">
        <v>40610</v>
      </c>
      <c r="B3175" s="90">
        <v>6</v>
      </c>
      <c r="C3175" s="91">
        <v>33126</v>
      </c>
      <c r="D3175" s="92" t="s">
        <v>172</v>
      </c>
      <c r="E3175" s="91">
        <v>33668.516000000003</v>
      </c>
      <c r="F3175" s="91">
        <v>36129.72</v>
      </c>
      <c r="G3175" s="91">
        <v>-2071.7800000000002</v>
      </c>
      <c r="H3175" s="91">
        <v>-391.1</v>
      </c>
      <c r="I3175" s="91">
        <v>772.06</v>
      </c>
      <c r="J3175" s="90">
        <v>0</v>
      </c>
    </row>
    <row r="3176" spans="1:10">
      <c r="A3176" s="89">
        <v>40610</v>
      </c>
      <c r="B3176" s="90">
        <v>7</v>
      </c>
      <c r="C3176" s="91">
        <v>32800</v>
      </c>
      <c r="D3176" s="92" t="s">
        <v>172</v>
      </c>
      <c r="E3176" s="91">
        <v>33342.324000000001</v>
      </c>
      <c r="F3176" s="91">
        <v>35930.692000000003</v>
      </c>
      <c r="G3176" s="91">
        <v>-2053.2600000000002</v>
      </c>
      <c r="H3176" s="91">
        <v>-391.1</v>
      </c>
      <c r="I3176" s="91">
        <v>349.858</v>
      </c>
      <c r="J3176" s="90">
        <v>0</v>
      </c>
    </row>
    <row r="3177" spans="1:10">
      <c r="A3177" s="89">
        <v>40610</v>
      </c>
      <c r="B3177" s="90">
        <v>8</v>
      </c>
      <c r="C3177" s="91">
        <v>32041</v>
      </c>
      <c r="D3177" s="92" t="s">
        <v>172</v>
      </c>
      <c r="E3177" s="91">
        <v>32586.986000000001</v>
      </c>
      <c r="F3177" s="91">
        <v>35166.834000000003</v>
      </c>
      <c r="G3177" s="91">
        <v>-2044.74</v>
      </c>
      <c r="H3177" s="91">
        <v>-391.1</v>
      </c>
      <c r="I3177" s="91">
        <v>349.858</v>
      </c>
      <c r="J3177" s="90">
        <v>0</v>
      </c>
    </row>
    <row r="3178" spans="1:10">
      <c r="A3178" s="89">
        <v>40610</v>
      </c>
      <c r="B3178" s="90">
        <v>9</v>
      </c>
      <c r="C3178" s="91">
        <v>31569</v>
      </c>
      <c r="D3178" s="92" t="s">
        <v>172</v>
      </c>
      <c r="E3178" s="91">
        <v>32126.743999999999</v>
      </c>
      <c r="F3178" s="91">
        <v>34745.93</v>
      </c>
      <c r="G3178" s="91">
        <v>-2032.48</v>
      </c>
      <c r="H3178" s="91">
        <v>-391.1</v>
      </c>
      <c r="I3178" s="91">
        <v>305.77999999999997</v>
      </c>
      <c r="J3178" s="90">
        <v>0</v>
      </c>
    </row>
    <row r="3179" spans="1:10">
      <c r="A3179" s="89">
        <v>40610</v>
      </c>
      <c r="B3179" s="90">
        <v>10</v>
      </c>
      <c r="C3179" s="91">
        <v>31165</v>
      </c>
      <c r="D3179" s="92" t="s">
        <v>172</v>
      </c>
      <c r="E3179" s="91">
        <v>32035.493999999999</v>
      </c>
      <c r="F3179" s="91">
        <v>34522.28</v>
      </c>
      <c r="G3179" s="91">
        <v>-2021.58</v>
      </c>
      <c r="H3179" s="91">
        <v>-269.60000000000002</v>
      </c>
      <c r="I3179" s="91">
        <v>68.402000000000001</v>
      </c>
      <c r="J3179" s="90">
        <v>0</v>
      </c>
    </row>
    <row r="3180" spans="1:10">
      <c r="A3180" s="89">
        <v>40610</v>
      </c>
      <c r="B3180" s="90">
        <v>11</v>
      </c>
      <c r="C3180" s="91">
        <v>32022</v>
      </c>
      <c r="D3180" s="92" t="s">
        <v>172</v>
      </c>
      <c r="E3180" s="91">
        <v>32653.266</v>
      </c>
      <c r="F3180" s="91">
        <v>36120.408000000003</v>
      </c>
      <c r="G3180" s="91">
        <v>-1315.48</v>
      </c>
      <c r="H3180" s="91">
        <v>-119.2</v>
      </c>
      <c r="I3180" s="91">
        <v>-1871.8480000000002</v>
      </c>
      <c r="J3180" s="90">
        <v>0</v>
      </c>
    </row>
    <row r="3181" spans="1:10">
      <c r="A3181" s="89">
        <v>40610</v>
      </c>
      <c r="B3181" s="90">
        <v>12</v>
      </c>
      <c r="C3181" s="91">
        <v>33227</v>
      </c>
      <c r="D3181" s="92" t="s">
        <v>172</v>
      </c>
      <c r="E3181" s="91">
        <v>33916.055999999997</v>
      </c>
      <c r="F3181" s="91">
        <v>36822.21</v>
      </c>
      <c r="G3181" s="91">
        <v>-765.46</v>
      </c>
      <c r="H3181" s="91">
        <v>-119.3</v>
      </c>
      <c r="I3181" s="91">
        <v>-2020.0620000000001</v>
      </c>
      <c r="J3181" s="90">
        <v>0</v>
      </c>
    </row>
    <row r="3182" spans="1:10">
      <c r="A3182" s="89">
        <v>40610</v>
      </c>
      <c r="B3182" s="90">
        <v>13</v>
      </c>
      <c r="C3182" s="91">
        <v>36115</v>
      </c>
      <c r="D3182" s="92" t="s">
        <v>172</v>
      </c>
      <c r="E3182" s="91">
        <v>36867.42</v>
      </c>
      <c r="F3182" s="91">
        <v>39109.135999999999</v>
      </c>
      <c r="G3182" s="91">
        <v>-170.72</v>
      </c>
      <c r="H3182" s="91">
        <v>-119.2</v>
      </c>
      <c r="I3182" s="91">
        <v>-1959.1560000000002</v>
      </c>
      <c r="J3182" s="90">
        <v>0</v>
      </c>
    </row>
    <row r="3183" spans="1:10">
      <c r="A3183" s="89">
        <v>40610</v>
      </c>
      <c r="B3183" s="90">
        <v>14</v>
      </c>
      <c r="C3183" s="91">
        <v>39037</v>
      </c>
      <c r="D3183" s="92" t="s">
        <v>172</v>
      </c>
      <c r="E3183" s="91">
        <v>39648.47</v>
      </c>
      <c r="F3183" s="91">
        <v>41747.466</v>
      </c>
      <c r="G3183" s="91">
        <v>-17.88</v>
      </c>
      <c r="H3183" s="91">
        <v>-119.3</v>
      </c>
      <c r="I3183" s="91">
        <v>-1959.1560000000002</v>
      </c>
      <c r="J3183" s="90">
        <v>0</v>
      </c>
    </row>
    <row r="3184" spans="1:10">
      <c r="A3184" s="89">
        <v>40610</v>
      </c>
      <c r="B3184" s="90">
        <v>15</v>
      </c>
      <c r="C3184" s="91">
        <v>42519</v>
      </c>
      <c r="D3184" s="92" t="s">
        <v>172</v>
      </c>
      <c r="E3184" s="91">
        <v>43099.838000000003</v>
      </c>
      <c r="F3184" s="91">
        <v>45143.561999999998</v>
      </c>
      <c r="G3184" s="91">
        <v>-15.74</v>
      </c>
      <c r="H3184" s="91">
        <v>-119.3</v>
      </c>
      <c r="I3184" s="91">
        <v>-1471.518</v>
      </c>
      <c r="J3184" s="90">
        <v>0</v>
      </c>
    </row>
    <row r="3185" spans="1:10">
      <c r="A3185" s="89">
        <v>40610</v>
      </c>
      <c r="B3185" s="90">
        <v>16</v>
      </c>
      <c r="C3185" s="91">
        <v>44183</v>
      </c>
      <c r="D3185" s="92" t="s">
        <v>172</v>
      </c>
      <c r="E3185" s="91">
        <v>44745.324000000001</v>
      </c>
      <c r="F3185" s="91">
        <v>46896.561999999998</v>
      </c>
      <c r="G3185" s="91">
        <v>-10.26</v>
      </c>
      <c r="H3185" s="91">
        <v>-222.7</v>
      </c>
      <c r="I3185" s="91">
        <v>-1470.404</v>
      </c>
      <c r="J3185" s="90">
        <v>0</v>
      </c>
    </row>
    <row r="3186" spans="1:10">
      <c r="A3186" s="89">
        <v>40610</v>
      </c>
      <c r="B3186" s="90">
        <v>17</v>
      </c>
      <c r="C3186" s="91">
        <v>45091</v>
      </c>
      <c r="D3186" s="92" t="s">
        <v>172</v>
      </c>
      <c r="E3186" s="91">
        <v>45702.432000000001</v>
      </c>
      <c r="F3186" s="91">
        <v>47672.646000000001</v>
      </c>
      <c r="G3186" s="91">
        <v>-11.58</v>
      </c>
      <c r="H3186" s="91">
        <v>-297.3</v>
      </c>
      <c r="I3186" s="91">
        <v>-1421.8440000000001</v>
      </c>
      <c r="J3186" s="90">
        <v>0</v>
      </c>
    </row>
    <row r="3187" spans="1:10">
      <c r="A3187" s="89">
        <v>40610</v>
      </c>
      <c r="B3187" s="90">
        <v>18</v>
      </c>
      <c r="C3187" s="91">
        <v>45496</v>
      </c>
      <c r="D3187" s="92" t="s">
        <v>172</v>
      </c>
      <c r="E3187" s="91">
        <v>46107.146000000001</v>
      </c>
      <c r="F3187" s="91">
        <v>48069.81</v>
      </c>
      <c r="G3187" s="91">
        <v>-11.82</v>
      </c>
      <c r="H3187" s="91">
        <v>-289.8</v>
      </c>
      <c r="I3187" s="91">
        <v>-1414.9640000000002</v>
      </c>
      <c r="J3187" s="90">
        <v>0</v>
      </c>
    </row>
    <row r="3188" spans="1:10">
      <c r="A3188" s="89">
        <v>40610</v>
      </c>
      <c r="B3188" s="90">
        <v>19</v>
      </c>
      <c r="C3188" s="91">
        <v>46247</v>
      </c>
      <c r="D3188" s="92" t="s">
        <v>172</v>
      </c>
      <c r="E3188" s="91">
        <v>46861.423999999999</v>
      </c>
      <c r="F3188" s="91">
        <v>47973.703999999998</v>
      </c>
      <c r="G3188" s="91">
        <v>-11.78</v>
      </c>
      <c r="H3188" s="91">
        <v>-373.3</v>
      </c>
      <c r="I3188" s="91">
        <v>-737.226</v>
      </c>
      <c r="J3188" s="90">
        <v>0</v>
      </c>
    </row>
    <row r="3189" spans="1:10">
      <c r="A3189" s="89">
        <v>40610</v>
      </c>
      <c r="B3189" s="90">
        <v>20</v>
      </c>
      <c r="C3189" s="91">
        <v>46039</v>
      </c>
      <c r="D3189" s="92" t="s">
        <v>172</v>
      </c>
      <c r="E3189" s="91">
        <v>46747.732000000004</v>
      </c>
      <c r="F3189" s="91">
        <v>47874.51</v>
      </c>
      <c r="G3189" s="91">
        <v>-9.94</v>
      </c>
      <c r="H3189" s="91">
        <v>-390.5</v>
      </c>
      <c r="I3189" s="91">
        <v>-729.53600000000006</v>
      </c>
      <c r="J3189" s="90">
        <v>0</v>
      </c>
    </row>
    <row r="3190" spans="1:10">
      <c r="A3190" s="89">
        <v>40610</v>
      </c>
      <c r="B3190" s="90">
        <v>21</v>
      </c>
      <c r="C3190" s="91">
        <v>45863</v>
      </c>
      <c r="D3190" s="92" t="s">
        <v>172</v>
      </c>
      <c r="E3190" s="91">
        <v>46589.447999999997</v>
      </c>
      <c r="F3190" s="91">
        <v>47717.305999999997</v>
      </c>
      <c r="G3190" s="91">
        <v>-3.66</v>
      </c>
      <c r="H3190" s="91">
        <v>-390.6</v>
      </c>
      <c r="I3190" s="91">
        <v>-729.13200000000006</v>
      </c>
      <c r="J3190" s="90">
        <v>0</v>
      </c>
    </row>
    <row r="3191" spans="1:10">
      <c r="A3191" s="89">
        <v>40610</v>
      </c>
      <c r="B3191" s="90">
        <v>22</v>
      </c>
      <c r="C3191" s="91">
        <v>45951</v>
      </c>
      <c r="D3191" s="92" t="s">
        <v>172</v>
      </c>
      <c r="E3191" s="91">
        <v>46480.912000000004</v>
      </c>
      <c r="F3191" s="91">
        <v>47601.61</v>
      </c>
      <c r="G3191" s="91">
        <v>-3.86</v>
      </c>
      <c r="H3191" s="91">
        <v>-390.7</v>
      </c>
      <c r="I3191" s="91">
        <v>-729.13200000000006</v>
      </c>
      <c r="J3191" s="90">
        <v>0</v>
      </c>
    </row>
    <row r="3192" spans="1:10">
      <c r="A3192" s="89">
        <v>40610</v>
      </c>
      <c r="B3192" s="90">
        <v>23</v>
      </c>
      <c r="C3192" s="91">
        <v>45767</v>
      </c>
      <c r="D3192" s="92" t="s">
        <v>172</v>
      </c>
      <c r="E3192" s="91">
        <v>46283.002</v>
      </c>
      <c r="F3192" s="91">
        <v>47115.358</v>
      </c>
      <c r="G3192" s="91">
        <v>-7.9</v>
      </c>
      <c r="H3192" s="91">
        <v>-390.6</v>
      </c>
      <c r="I3192" s="91">
        <v>-437.15600000000001</v>
      </c>
      <c r="J3192" s="90">
        <v>0</v>
      </c>
    </row>
    <row r="3193" spans="1:10">
      <c r="A3193" s="89">
        <v>40610</v>
      </c>
      <c r="B3193" s="90">
        <v>24</v>
      </c>
      <c r="C3193" s="91">
        <v>45614</v>
      </c>
      <c r="D3193" s="92" t="s">
        <v>172</v>
      </c>
      <c r="E3193" s="91">
        <v>46125.004000000001</v>
      </c>
      <c r="F3193" s="91">
        <v>46957.22</v>
      </c>
      <c r="G3193" s="91">
        <v>-7.76</v>
      </c>
      <c r="H3193" s="91">
        <v>-390.7</v>
      </c>
      <c r="I3193" s="91">
        <v>-437.56</v>
      </c>
      <c r="J3193" s="90">
        <v>0</v>
      </c>
    </row>
    <row r="3194" spans="1:10">
      <c r="A3194" s="89">
        <v>40610</v>
      </c>
      <c r="B3194" s="90">
        <v>25</v>
      </c>
      <c r="C3194" s="91">
        <v>45366</v>
      </c>
      <c r="D3194" s="92" t="s">
        <v>172</v>
      </c>
      <c r="E3194" s="91">
        <v>45959.42</v>
      </c>
      <c r="F3194" s="91">
        <v>46791.635999999999</v>
      </c>
      <c r="G3194" s="91">
        <v>-7.76</v>
      </c>
      <c r="H3194" s="91">
        <v>-390.7</v>
      </c>
      <c r="I3194" s="91">
        <v>-437.15600000000001</v>
      </c>
      <c r="J3194" s="90">
        <v>0</v>
      </c>
    </row>
    <row r="3195" spans="1:10">
      <c r="A3195" s="89">
        <v>40610</v>
      </c>
      <c r="B3195" s="90">
        <v>26</v>
      </c>
      <c r="C3195" s="91">
        <v>44666</v>
      </c>
      <c r="D3195" s="92" t="s">
        <v>172</v>
      </c>
      <c r="E3195" s="91">
        <v>45337.96</v>
      </c>
      <c r="F3195" s="91">
        <v>46170.356</v>
      </c>
      <c r="G3195" s="91">
        <v>-7.94</v>
      </c>
      <c r="H3195" s="91">
        <v>-390.7</v>
      </c>
      <c r="I3195" s="91">
        <v>-437.56</v>
      </c>
      <c r="J3195" s="90">
        <v>0</v>
      </c>
    </row>
    <row r="3196" spans="1:10">
      <c r="A3196" s="89">
        <v>40610</v>
      </c>
      <c r="B3196" s="90">
        <v>27</v>
      </c>
      <c r="C3196" s="91">
        <v>44210</v>
      </c>
      <c r="D3196" s="92" t="s">
        <v>172</v>
      </c>
      <c r="E3196" s="91">
        <v>44885.241999999998</v>
      </c>
      <c r="F3196" s="91">
        <v>45465.03</v>
      </c>
      <c r="G3196" s="91">
        <v>-7.96</v>
      </c>
      <c r="H3196" s="91">
        <v>-390.8</v>
      </c>
      <c r="I3196" s="91">
        <v>-183.11799999999999</v>
      </c>
      <c r="J3196" s="90">
        <v>0</v>
      </c>
    </row>
    <row r="3197" spans="1:10">
      <c r="A3197" s="89">
        <v>40610</v>
      </c>
      <c r="B3197" s="90">
        <v>28</v>
      </c>
      <c r="C3197" s="91">
        <v>43735</v>
      </c>
      <c r="D3197" s="92" t="s">
        <v>172</v>
      </c>
      <c r="E3197" s="91">
        <v>44480.322</v>
      </c>
      <c r="F3197" s="91">
        <v>45058.25</v>
      </c>
      <c r="G3197" s="91">
        <v>-6.1</v>
      </c>
      <c r="H3197" s="91">
        <v>-390.7</v>
      </c>
      <c r="I3197" s="91">
        <v>-183.21800000000002</v>
      </c>
      <c r="J3197" s="90">
        <v>0</v>
      </c>
    </row>
    <row r="3198" spans="1:10">
      <c r="A3198" s="89">
        <v>40610</v>
      </c>
      <c r="B3198" s="90">
        <v>29</v>
      </c>
      <c r="C3198" s="91">
        <v>43604</v>
      </c>
      <c r="D3198" s="92" t="s">
        <v>172</v>
      </c>
      <c r="E3198" s="91">
        <v>44382.521999999997</v>
      </c>
      <c r="F3198" s="91">
        <v>44981.976000000002</v>
      </c>
      <c r="G3198" s="91">
        <v>-7.96</v>
      </c>
      <c r="H3198" s="91">
        <v>-390.7</v>
      </c>
      <c r="I3198" s="91">
        <v>-202.44200000000001</v>
      </c>
      <c r="J3198" s="90">
        <v>0</v>
      </c>
    </row>
    <row r="3199" spans="1:10">
      <c r="A3199" s="89">
        <v>40610</v>
      </c>
      <c r="B3199" s="90">
        <v>30</v>
      </c>
      <c r="C3199" s="91">
        <v>43281</v>
      </c>
      <c r="D3199" s="92" t="s">
        <v>172</v>
      </c>
      <c r="E3199" s="91">
        <v>44019.648000000001</v>
      </c>
      <c r="F3199" s="91">
        <v>44620.042000000001</v>
      </c>
      <c r="G3199" s="91">
        <v>-8.9</v>
      </c>
      <c r="H3199" s="91">
        <v>-390.7</v>
      </c>
      <c r="I3199" s="91">
        <v>-202.34</v>
      </c>
      <c r="J3199" s="90">
        <v>0</v>
      </c>
    </row>
    <row r="3200" spans="1:10">
      <c r="A3200" s="89">
        <v>40610</v>
      </c>
      <c r="B3200" s="90">
        <v>31</v>
      </c>
      <c r="C3200" s="91">
        <v>43144</v>
      </c>
      <c r="D3200" s="92" t="s">
        <v>172</v>
      </c>
      <c r="E3200" s="91">
        <v>43890.173999999999</v>
      </c>
      <c r="F3200" s="91">
        <v>44453.58</v>
      </c>
      <c r="G3200" s="91">
        <v>-8.1</v>
      </c>
      <c r="H3200" s="91">
        <v>-444.2</v>
      </c>
      <c r="I3200" s="91">
        <v>-112.602</v>
      </c>
      <c r="J3200" s="90">
        <v>0</v>
      </c>
    </row>
    <row r="3201" spans="1:10">
      <c r="A3201" s="89">
        <v>40610</v>
      </c>
      <c r="B3201" s="90">
        <v>32</v>
      </c>
      <c r="C3201" s="91">
        <v>43493</v>
      </c>
      <c r="D3201" s="92" t="s">
        <v>172</v>
      </c>
      <c r="E3201" s="91">
        <v>44240.32</v>
      </c>
      <c r="F3201" s="91">
        <v>44809.366000000002</v>
      </c>
      <c r="G3201" s="91">
        <v>-7.94</v>
      </c>
      <c r="H3201" s="91">
        <v>-450.3</v>
      </c>
      <c r="I3201" s="91">
        <v>-112.804</v>
      </c>
      <c r="J3201" s="90">
        <v>0</v>
      </c>
    </row>
    <row r="3202" spans="1:10">
      <c r="A3202" s="89">
        <v>40610</v>
      </c>
      <c r="B3202" s="90">
        <v>33</v>
      </c>
      <c r="C3202" s="91">
        <v>44217</v>
      </c>
      <c r="D3202" s="92" t="s">
        <v>172</v>
      </c>
      <c r="E3202" s="91">
        <v>45009.232000000004</v>
      </c>
      <c r="F3202" s="91">
        <v>45634.462</v>
      </c>
      <c r="G3202" s="91">
        <v>-6.98</v>
      </c>
      <c r="H3202" s="91">
        <v>-450.4</v>
      </c>
      <c r="I3202" s="91">
        <v>-169.358</v>
      </c>
      <c r="J3202" s="90">
        <v>0</v>
      </c>
    </row>
    <row r="3203" spans="1:10">
      <c r="A3203" s="89">
        <v>40610</v>
      </c>
      <c r="B3203" s="90">
        <v>34</v>
      </c>
      <c r="C3203" s="91">
        <v>45289</v>
      </c>
      <c r="D3203" s="92" t="s">
        <v>172</v>
      </c>
      <c r="E3203" s="91">
        <v>46125.737999999998</v>
      </c>
      <c r="F3203" s="91">
        <v>46748.468000000001</v>
      </c>
      <c r="G3203" s="91">
        <v>-5.98</v>
      </c>
      <c r="H3203" s="91">
        <v>-450.6</v>
      </c>
      <c r="I3203" s="91">
        <v>-120.03</v>
      </c>
      <c r="J3203" s="90">
        <v>0</v>
      </c>
    </row>
    <row r="3204" spans="1:10">
      <c r="A3204" s="89">
        <v>40610</v>
      </c>
      <c r="B3204" s="90">
        <v>35</v>
      </c>
      <c r="C3204" s="91">
        <v>46201</v>
      </c>
      <c r="D3204" s="92" t="s">
        <v>172</v>
      </c>
      <c r="E3204" s="91">
        <v>47116.633999999998</v>
      </c>
      <c r="F3204" s="91">
        <v>47572.707999999999</v>
      </c>
      <c r="G3204" s="91">
        <v>-7.66</v>
      </c>
      <c r="H3204" s="91">
        <v>-450.6</v>
      </c>
      <c r="I3204" s="91">
        <v>1599.7620000000002</v>
      </c>
      <c r="J3204" s="90">
        <v>0</v>
      </c>
    </row>
    <row r="3205" spans="1:10">
      <c r="A3205" s="89">
        <v>40610</v>
      </c>
      <c r="B3205" s="90">
        <v>36</v>
      </c>
      <c r="C3205" s="91">
        <v>47177</v>
      </c>
      <c r="D3205" s="92" t="s">
        <v>172</v>
      </c>
      <c r="E3205" s="91">
        <v>48064.338000000003</v>
      </c>
      <c r="F3205" s="91">
        <v>48525.232000000004</v>
      </c>
      <c r="G3205" s="91">
        <v>-12.48</v>
      </c>
      <c r="H3205" s="91">
        <v>-451</v>
      </c>
      <c r="I3205" s="91">
        <v>1665.384</v>
      </c>
      <c r="J3205" s="90">
        <v>0</v>
      </c>
    </row>
    <row r="3206" spans="1:10">
      <c r="A3206" s="89">
        <v>40610</v>
      </c>
      <c r="B3206" s="90">
        <v>37</v>
      </c>
      <c r="C3206" s="91">
        <v>49687</v>
      </c>
      <c r="D3206" s="92" t="s">
        <v>172</v>
      </c>
      <c r="E3206" s="91">
        <v>50435.122000000003</v>
      </c>
      <c r="F3206" s="91">
        <v>50897.896000000001</v>
      </c>
      <c r="G3206" s="91">
        <v>-14.36</v>
      </c>
      <c r="H3206" s="91">
        <v>-450.9</v>
      </c>
      <c r="I3206" s="91">
        <v>1957.624</v>
      </c>
      <c r="J3206" s="90">
        <v>0</v>
      </c>
    </row>
    <row r="3207" spans="1:10">
      <c r="A3207" s="89">
        <v>40610</v>
      </c>
      <c r="B3207" s="90">
        <v>38</v>
      </c>
      <c r="C3207" s="91">
        <v>50590</v>
      </c>
      <c r="D3207" s="92" t="s">
        <v>172</v>
      </c>
      <c r="E3207" s="91">
        <v>51272.332000000002</v>
      </c>
      <c r="F3207" s="91">
        <v>51734.883999999998</v>
      </c>
      <c r="G3207" s="91">
        <v>-14.3</v>
      </c>
      <c r="H3207" s="91">
        <v>-450.9</v>
      </c>
      <c r="I3207" s="91">
        <v>1975.5120000000002</v>
      </c>
      <c r="J3207" s="90">
        <v>0</v>
      </c>
    </row>
    <row r="3208" spans="1:10">
      <c r="A3208" s="89">
        <v>40610</v>
      </c>
      <c r="B3208" s="90">
        <v>39</v>
      </c>
      <c r="C3208" s="91">
        <v>49602</v>
      </c>
      <c r="D3208" s="92" t="s">
        <v>172</v>
      </c>
      <c r="E3208" s="91">
        <v>50304.718000000001</v>
      </c>
      <c r="F3208" s="91">
        <v>50757.462</v>
      </c>
      <c r="G3208" s="91">
        <v>-14.2</v>
      </c>
      <c r="H3208" s="91">
        <v>-441.9</v>
      </c>
      <c r="I3208" s="91">
        <v>1614.8820000000001</v>
      </c>
      <c r="J3208" s="90">
        <v>0</v>
      </c>
    </row>
    <row r="3209" spans="1:10">
      <c r="A3209" s="89">
        <v>40610</v>
      </c>
      <c r="B3209" s="90">
        <v>40</v>
      </c>
      <c r="C3209" s="91">
        <v>47906</v>
      </c>
      <c r="D3209" s="92" t="s">
        <v>172</v>
      </c>
      <c r="E3209" s="91">
        <v>48590.754000000001</v>
      </c>
      <c r="F3209" s="91">
        <v>49043.557999999997</v>
      </c>
      <c r="G3209" s="91">
        <v>-14.26</v>
      </c>
      <c r="H3209" s="91">
        <v>-441.9</v>
      </c>
      <c r="I3209" s="91">
        <v>1614.0920000000001</v>
      </c>
      <c r="J3209" s="90">
        <v>0</v>
      </c>
    </row>
    <row r="3210" spans="1:10">
      <c r="A3210" s="89">
        <v>40610</v>
      </c>
      <c r="B3210" s="90">
        <v>41</v>
      </c>
      <c r="C3210" s="91">
        <v>46815</v>
      </c>
      <c r="D3210" s="92" t="s">
        <v>172</v>
      </c>
      <c r="E3210" s="91">
        <v>47436.624000000003</v>
      </c>
      <c r="F3210" s="91">
        <v>47889.21</v>
      </c>
      <c r="G3210" s="91">
        <v>-9.58</v>
      </c>
      <c r="H3210" s="91">
        <v>-441.8</v>
      </c>
      <c r="I3210" s="91">
        <v>1079.124</v>
      </c>
      <c r="J3210" s="90">
        <v>0</v>
      </c>
    </row>
    <row r="3211" spans="1:10">
      <c r="A3211" s="89">
        <v>40610</v>
      </c>
      <c r="B3211" s="90">
        <v>42</v>
      </c>
      <c r="C3211" s="91">
        <v>45044</v>
      </c>
      <c r="D3211" s="92" t="s">
        <v>172</v>
      </c>
      <c r="E3211" s="91">
        <v>45673.946000000004</v>
      </c>
      <c r="F3211" s="91">
        <v>46126.69</v>
      </c>
      <c r="G3211" s="91">
        <v>-14.2</v>
      </c>
      <c r="H3211" s="91">
        <v>-441.7</v>
      </c>
      <c r="I3211" s="91">
        <v>1079.422</v>
      </c>
      <c r="J3211" s="90">
        <v>0</v>
      </c>
    </row>
    <row r="3212" spans="1:10">
      <c r="A3212" s="89">
        <v>40610</v>
      </c>
      <c r="B3212" s="90">
        <v>43</v>
      </c>
      <c r="C3212" s="91">
        <v>43133</v>
      </c>
      <c r="D3212" s="92" t="s">
        <v>172</v>
      </c>
      <c r="E3212" s="91">
        <v>43703.85</v>
      </c>
      <c r="F3212" s="91">
        <v>44156.493999999999</v>
      </c>
      <c r="G3212" s="91">
        <v>-14.1</v>
      </c>
      <c r="H3212" s="91">
        <v>-441.6</v>
      </c>
      <c r="I3212" s="91">
        <v>897.27800000000002</v>
      </c>
      <c r="J3212" s="90">
        <v>0</v>
      </c>
    </row>
    <row r="3213" spans="1:10">
      <c r="A3213" s="89">
        <v>40610</v>
      </c>
      <c r="B3213" s="90">
        <v>44</v>
      </c>
      <c r="C3213" s="91">
        <v>40725</v>
      </c>
      <c r="D3213" s="92" t="s">
        <v>172</v>
      </c>
      <c r="E3213" s="91">
        <v>41287.906000000003</v>
      </c>
      <c r="F3213" s="91">
        <v>41739.29</v>
      </c>
      <c r="G3213" s="91">
        <v>-11</v>
      </c>
      <c r="H3213" s="91">
        <v>-441.6</v>
      </c>
      <c r="I3213" s="91">
        <v>888.77800000000002</v>
      </c>
      <c r="J3213" s="90">
        <v>0</v>
      </c>
    </row>
    <row r="3214" spans="1:10">
      <c r="A3214" s="89">
        <v>40610</v>
      </c>
      <c r="B3214" s="90">
        <v>45</v>
      </c>
      <c r="C3214" s="91">
        <v>38708</v>
      </c>
      <c r="D3214" s="92" t="s">
        <v>172</v>
      </c>
      <c r="E3214" s="91">
        <v>39156.008000000002</v>
      </c>
      <c r="F3214" s="91">
        <v>39601.201999999997</v>
      </c>
      <c r="G3214" s="91">
        <v>-7.18</v>
      </c>
      <c r="H3214" s="91">
        <v>-441</v>
      </c>
      <c r="I3214" s="91">
        <v>149.78200000000001</v>
      </c>
      <c r="J3214" s="90">
        <v>0</v>
      </c>
    </row>
    <row r="3215" spans="1:10">
      <c r="A3215" s="89">
        <v>40610</v>
      </c>
      <c r="B3215" s="90">
        <v>46</v>
      </c>
      <c r="C3215" s="91">
        <v>36377</v>
      </c>
      <c r="D3215" s="92" t="s">
        <v>172</v>
      </c>
      <c r="E3215" s="91">
        <v>36871.39</v>
      </c>
      <c r="F3215" s="91">
        <v>37161.233999999997</v>
      </c>
      <c r="G3215" s="91">
        <v>-20.420000000000002</v>
      </c>
      <c r="H3215" s="91">
        <v>-271.5</v>
      </c>
      <c r="I3215" s="91">
        <v>152.16800000000001</v>
      </c>
      <c r="J3215" s="90">
        <v>0</v>
      </c>
    </row>
    <row r="3216" spans="1:10">
      <c r="A3216" s="89">
        <v>40610</v>
      </c>
      <c r="B3216" s="90">
        <v>47</v>
      </c>
      <c r="C3216" s="91">
        <v>33976</v>
      </c>
      <c r="D3216" s="92" t="s">
        <v>172</v>
      </c>
      <c r="E3216" s="91">
        <v>34579.57</v>
      </c>
      <c r="F3216" s="91">
        <v>35406.054000000004</v>
      </c>
      <c r="G3216" s="91">
        <v>-706.1</v>
      </c>
      <c r="H3216" s="91">
        <v>-119.2</v>
      </c>
      <c r="I3216" s="91">
        <v>232.25</v>
      </c>
      <c r="J3216" s="90">
        <v>0</v>
      </c>
    </row>
    <row r="3217" spans="1:10">
      <c r="A3217" s="89">
        <v>40610</v>
      </c>
      <c r="B3217" s="90">
        <v>48</v>
      </c>
      <c r="C3217" s="91">
        <v>32644</v>
      </c>
      <c r="D3217" s="92" t="s">
        <v>172</v>
      </c>
      <c r="E3217" s="91">
        <v>33289.127999999997</v>
      </c>
      <c r="F3217" s="91">
        <v>34468.972000000002</v>
      </c>
      <c r="G3217" s="91">
        <v>-1097.6199999999999</v>
      </c>
      <c r="H3217" s="91">
        <v>-119.3</v>
      </c>
      <c r="I3217" s="91">
        <v>232.35</v>
      </c>
      <c r="J3217" s="90">
        <v>0</v>
      </c>
    </row>
    <row r="3218" spans="1:10">
      <c r="A3218" s="89">
        <v>40611</v>
      </c>
      <c r="B3218" s="90">
        <v>1</v>
      </c>
      <c r="C3218" s="91">
        <v>32807</v>
      </c>
      <c r="D3218" s="92" t="s">
        <v>172</v>
      </c>
      <c r="E3218" s="91">
        <v>33517.998</v>
      </c>
      <c r="F3218" s="91">
        <v>34702.762000000002</v>
      </c>
      <c r="G3218" s="91">
        <v>-1065.3399999999999</v>
      </c>
      <c r="H3218" s="91">
        <v>-119.2</v>
      </c>
      <c r="I3218" s="91">
        <v>243.12200000000001</v>
      </c>
      <c r="J3218" s="90">
        <v>0</v>
      </c>
    </row>
    <row r="3219" spans="1:10">
      <c r="A3219" s="89">
        <v>40611</v>
      </c>
      <c r="B3219" s="90">
        <v>2</v>
      </c>
      <c r="C3219" s="91">
        <v>32830</v>
      </c>
      <c r="D3219" s="92" t="s">
        <v>172</v>
      </c>
      <c r="E3219" s="91">
        <v>33502.550000000003</v>
      </c>
      <c r="F3219" s="91">
        <v>34696.014000000003</v>
      </c>
      <c r="G3219" s="91">
        <v>-1074.04</v>
      </c>
      <c r="H3219" s="91">
        <v>-119.3</v>
      </c>
      <c r="I3219" s="91">
        <v>243.22</v>
      </c>
      <c r="J3219" s="90">
        <v>0</v>
      </c>
    </row>
    <row r="3220" spans="1:10">
      <c r="A3220" s="89">
        <v>40611</v>
      </c>
      <c r="B3220" s="90">
        <v>3</v>
      </c>
      <c r="C3220" s="91">
        <v>32557</v>
      </c>
      <c r="D3220" s="92" t="s">
        <v>172</v>
      </c>
      <c r="E3220" s="91">
        <v>33158.633999999998</v>
      </c>
      <c r="F3220" s="91">
        <v>34523.758000000002</v>
      </c>
      <c r="G3220" s="91">
        <v>-1245.7</v>
      </c>
      <c r="H3220" s="91">
        <v>-119.2</v>
      </c>
      <c r="I3220" s="91">
        <v>256.16800000000001</v>
      </c>
      <c r="J3220" s="90">
        <v>0</v>
      </c>
    </row>
    <row r="3221" spans="1:10">
      <c r="A3221" s="89">
        <v>40611</v>
      </c>
      <c r="B3221" s="90">
        <v>4</v>
      </c>
      <c r="C3221" s="91">
        <v>31831</v>
      </c>
      <c r="D3221" s="92" t="s">
        <v>172</v>
      </c>
      <c r="E3221" s="91">
        <v>32429.99</v>
      </c>
      <c r="F3221" s="91">
        <v>33792.953999999998</v>
      </c>
      <c r="G3221" s="91">
        <v>-1243.54</v>
      </c>
      <c r="H3221" s="91">
        <v>-119.3</v>
      </c>
      <c r="I3221" s="91">
        <v>255.97</v>
      </c>
      <c r="J3221" s="90">
        <v>0</v>
      </c>
    </row>
    <row r="3222" spans="1:10">
      <c r="A3222" s="89">
        <v>40611</v>
      </c>
      <c r="B3222" s="90">
        <v>5</v>
      </c>
      <c r="C3222" s="91">
        <v>31501</v>
      </c>
      <c r="D3222" s="92" t="s">
        <v>172</v>
      </c>
      <c r="E3222" s="91">
        <v>32089.856</v>
      </c>
      <c r="F3222" s="91">
        <v>33469.120000000003</v>
      </c>
      <c r="G3222" s="91">
        <v>-1259.8399999999999</v>
      </c>
      <c r="H3222" s="91">
        <v>-119.3</v>
      </c>
      <c r="I3222" s="91">
        <v>597.03200000000004</v>
      </c>
      <c r="J3222" s="90">
        <v>0</v>
      </c>
    </row>
    <row r="3223" spans="1:10">
      <c r="A3223" s="89">
        <v>40611</v>
      </c>
      <c r="B3223" s="90">
        <v>6</v>
      </c>
      <c r="C3223" s="91">
        <v>31467</v>
      </c>
      <c r="D3223" s="92" t="s">
        <v>172</v>
      </c>
      <c r="E3223" s="91">
        <v>32001.338</v>
      </c>
      <c r="F3223" s="91">
        <v>33432.262000000002</v>
      </c>
      <c r="G3223" s="91">
        <v>-1311.5</v>
      </c>
      <c r="H3223" s="91">
        <v>-119.2</v>
      </c>
      <c r="I3223" s="91">
        <v>640.12200000000007</v>
      </c>
      <c r="J3223" s="90">
        <v>0</v>
      </c>
    </row>
    <row r="3224" spans="1:10">
      <c r="A3224" s="89">
        <v>40611</v>
      </c>
      <c r="B3224" s="90">
        <v>7</v>
      </c>
      <c r="C3224" s="91">
        <v>30804</v>
      </c>
      <c r="D3224" s="92" t="s">
        <v>172</v>
      </c>
      <c r="E3224" s="91">
        <v>31368.914000000001</v>
      </c>
      <c r="F3224" s="91">
        <v>32935.338000000003</v>
      </c>
      <c r="G3224" s="91">
        <v>-1302.46</v>
      </c>
      <c r="H3224" s="91">
        <v>-263.60000000000002</v>
      </c>
      <c r="I3224" s="91">
        <v>731.34199999999998</v>
      </c>
      <c r="J3224" s="90">
        <v>0</v>
      </c>
    </row>
    <row r="3225" spans="1:10">
      <c r="A3225" s="89">
        <v>40611</v>
      </c>
      <c r="B3225" s="90">
        <v>8</v>
      </c>
      <c r="C3225" s="91">
        <v>29942</v>
      </c>
      <c r="D3225" s="92" t="s">
        <v>172</v>
      </c>
      <c r="E3225" s="91">
        <v>30550.588</v>
      </c>
      <c r="F3225" s="91">
        <v>32186.54</v>
      </c>
      <c r="G3225" s="91">
        <v>-1294.6400000000001</v>
      </c>
      <c r="H3225" s="91">
        <v>-342.7</v>
      </c>
      <c r="I3225" s="91">
        <v>733.80400000000009</v>
      </c>
      <c r="J3225" s="90">
        <v>0</v>
      </c>
    </row>
    <row r="3226" spans="1:10">
      <c r="A3226" s="89">
        <v>40611</v>
      </c>
      <c r="B3226" s="90">
        <v>9</v>
      </c>
      <c r="C3226" s="91">
        <v>29462</v>
      </c>
      <c r="D3226" s="92" t="s">
        <v>172</v>
      </c>
      <c r="E3226" s="91">
        <v>30088.274000000001</v>
      </c>
      <c r="F3226" s="91">
        <v>32067.3</v>
      </c>
      <c r="G3226" s="91">
        <v>-1281.76</v>
      </c>
      <c r="H3226" s="91">
        <v>-324.60000000000002</v>
      </c>
      <c r="I3226" s="91">
        <v>136.41800000000001</v>
      </c>
      <c r="J3226" s="90">
        <v>0</v>
      </c>
    </row>
    <row r="3227" spans="1:10">
      <c r="A3227" s="89">
        <v>40611</v>
      </c>
      <c r="B3227" s="90">
        <v>10</v>
      </c>
      <c r="C3227" s="91">
        <v>29514</v>
      </c>
      <c r="D3227" s="92" t="s">
        <v>172</v>
      </c>
      <c r="E3227" s="91">
        <v>30104.504000000001</v>
      </c>
      <c r="F3227" s="91">
        <v>31999.944</v>
      </c>
      <c r="G3227" s="91">
        <v>-1273.56</v>
      </c>
      <c r="H3227" s="91">
        <v>-249.1</v>
      </c>
      <c r="I3227" s="91">
        <v>-107.876</v>
      </c>
      <c r="J3227" s="90">
        <v>0</v>
      </c>
    </row>
    <row r="3228" spans="1:10">
      <c r="A3228" s="89">
        <v>40611</v>
      </c>
      <c r="B3228" s="90">
        <v>11</v>
      </c>
      <c r="C3228" s="91">
        <v>30053</v>
      </c>
      <c r="D3228" s="92" t="s">
        <v>172</v>
      </c>
      <c r="E3228" s="91">
        <v>30625.698</v>
      </c>
      <c r="F3228" s="91">
        <v>33640.624000000003</v>
      </c>
      <c r="G3228" s="91">
        <v>-916.5</v>
      </c>
      <c r="H3228" s="91">
        <v>-119.2</v>
      </c>
      <c r="I3228" s="91">
        <v>-1902.6020000000001</v>
      </c>
      <c r="J3228" s="90">
        <v>0</v>
      </c>
    </row>
    <row r="3229" spans="1:10">
      <c r="A3229" s="89">
        <v>40611</v>
      </c>
      <c r="B3229" s="90">
        <v>12</v>
      </c>
      <c r="C3229" s="91">
        <v>31388</v>
      </c>
      <c r="D3229" s="92" t="s">
        <v>172</v>
      </c>
      <c r="E3229" s="91">
        <v>31936.544000000002</v>
      </c>
      <c r="F3229" s="91">
        <v>34695.61</v>
      </c>
      <c r="G3229" s="91">
        <v>-768.04</v>
      </c>
      <c r="H3229" s="91">
        <v>-119.3</v>
      </c>
      <c r="I3229" s="91">
        <v>-2020.162</v>
      </c>
      <c r="J3229" s="90">
        <v>0</v>
      </c>
    </row>
    <row r="3230" spans="1:10">
      <c r="A3230" s="89">
        <v>40611</v>
      </c>
      <c r="B3230" s="90">
        <v>13</v>
      </c>
      <c r="C3230" s="91">
        <v>34508</v>
      </c>
      <c r="D3230" s="92" t="s">
        <v>172</v>
      </c>
      <c r="E3230" s="91">
        <v>35070.44</v>
      </c>
      <c r="F3230" s="91">
        <v>37377.410000000003</v>
      </c>
      <c r="G3230" s="91">
        <v>-216.56</v>
      </c>
      <c r="H3230" s="91">
        <v>-119.3</v>
      </c>
      <c r="I3230" s="91">
        <v>-2020.364</v>
      </c>
      <c r="J3230" s="90">
        <v>0</v>
      </c>
    </row>
    <row r="3231" spans="1:10">
      <c r="A3231" s="89">
        <v>40611</v>
      </c>
      <c r="B3231" s="90">
        <v>14</v>
      </c>
      <c r="C3231" s="91">
        <v>37316</v>
      </c>
      <c r="D3231" s="92" t="s">
        <v>172</v>
      </c>
      <c r="E3231" s="91">
        <v>37902.336000000003</v>
      </c>
      <c r="F3231" s="91">
        <v>40204.381999999998</v>
      </c>
      <c r="G3231" s="91">
        <v>-274.36</v>
      </c>
      <c r="H3231" s="91">
        <v>-119.2</v>
      </c>
      <c r="I3231" s="91">
        <v>-2015.71</v>
      </c>
      <c r="J3231" s="90">
        <v>0</v>
      </c>
    </row>
    <row r="3232" spans="1:10">
      <c r="A3232" s="89">
        <v>40611</v>
      </c>
      <c r="B3232" s="90">
        <v>15</v>
      </c>
      <c r="C3232" s="91">
        <v>40661</v>
      </c>
      <c r="D3232" s="92" t="s">
        <v>172</v>
      </c>
      <c r="E3232" s="91">
        <v>41272.824000000001</v>
      </c>
      <c r="F3232" s="91">
        <v>43257.843999999997</v>
      </c>
      <c r="G3232" s="91">
        <v>-87.16</v>
      </c>
      <c r="H3232" s="91">
        <v>-119.3</v>
      </c>
      <c r="I3232" s="91">
        <v>-1844.5320000000002</v>
      </c>
      <c r="J3232" s="90">
        <v>0</v>
      </c>
    </row>
    <row r="3233" spans="1:10">
      <c r="A3233" s="89">
        <v>40611</v>
      </c>
      <c r="B3233" s="90">
        <v>16</v>
      </c>
      <c r="C3233" s="91">
        <v>42213</v>
      </c>
      <c r="D3233" s="92" t="s">
        <v>172</v>
      </c>
      <c r="E3233" s="91">
        <v>42767.567999999999</v>
      </c>
      <c r="F3233" s="91">
        <v>44751.883999999998</v>
      </c>
      <c r="G3233" s="91">
        <v>-11.62</v>
      </c>
      <c r="H3233" s="91">
        <v>-119.3</v>
      </c>
      <c r="I3233" s="91">
        <v>-1843.62</v>
      </c>
      <c r="J3233" s="90">
        <v>-0.8</v>
      </c>
    </row>
    <row r="3234" spans="1:10">
      <c r="A3234" s="89">
        <v>40611</v>
      </c>
      <c r="B3234" s="90">
        <v>17</v>
      </c>
      <c r="C3234" s="91">
        <v>43132</v>
      </c>
      <c r="D3234" s="92" t="s">
        <v>172</v>
      </c>
      <c r="E3234" s="91">
        <v>43686.186000000002</v>
      </c>
      <c r="F3234" s="91">
        <v>45760.57</v>
      </c>
      <c r="G3234" s="91">
        <v>-10.62</v>
      </c>
      <c r="H3234" s="91">
        <v>-190.4</v>
      </c>
      <c r="I3234" s="91">
        <v>-1770.07</v>
      </c>
      <c r="J3234" s="90">
        <v>-104.4</v>
      </c>
    </row>
    <row r="3235" spans="1:10">
      <c r="A3235" s="89">
        <v>40611</v>
      </c>
      <c r="B3235" s="90">
        <v>18</v>
      </c>
      <c r="C3235" s="91">
        <v>43379</v>
      </c>
      <c r="D3235" s="92" t="s">
        <v>172</v>
      </c>
      <c r="E3235" s="91">
        <v>43936.097999999998</v>
      </c>
      <c r="F3235" s="91">
        <v>46072.29</v>
      </c>
      <c r="G3235" s="91">
        <v>-14.32</v>
      </c>
      <c r="H3235" s="91">
        <v>-247.7</v>
      </c>
      <c r="I3235" s="91">
        <v>-1772.7</v>
      </c>
      <c r="J3235" s="90">
        <v>-104.4</v>
      </c>
    </row>
    <row r="3236" spans="1:10">
      <c r="A3236" s="89">
        <v>40611</v>
      </c>
      <c r="B3236" s="90">
        <v>19</v>
      </c>
      <c r="C3236" s="91">
        <v>44212</v>
      </c>
      <c r="D3236" s="92" t="s">
        <v>172</v>
      </c>
      <c r="E3236" s="91">
        <v>44811.612000000001</v>
      </c>
      <c r="F3236" s="91">
        <v>45723.34</v>
      </c>
      <c r="G3236" s="91">
        <v>-17.54</v>
      </c>
      <c r="H3236" s="91">
        <v>-381.3</v>
      </c>
      <c r="I3236" s="91">
        <v>-271.13600000000002</v>
      </c>
      <c r="J3236" s="90">
        <v>-104.8</v>
      </c>
    </row>
    <row r="3237" spans="1:10">
      <c r="A3237" s="89">
        <v>40611</v>
      </c>
      <c r="B3237" s="90">
        <v>20</v>
      </c>
      <c r="C3237" s="91">
        <v>44348</v>
      </c>
      <c r="D3237" s="92" t="s">
        <v>172</v>
      </c>
      <c r="E3237" s="91">
        <v>44921.14</v>
      </c>
      <c r="F3237" s="91">
        <v>45887.805999999997</v>
      </c>
      <c r="G3237" s="91">
        <v>-14.02</v>
      </c>
      <c r="H3237" s="91">
        <v>-441.3</v>
      </c>
      <c r="I3237" s="91">
        <v>-145.88800000000001</v>
      </c>
      <c r="J3237" s="90">
        <v>-104.8</v>
      </c>
    </row>
    <row r="3238" spans="1:10">
      <c r="A3238" s="89">
        <v>40611</v>
      </c>
      <c r="B3238" s="90">
        <v>21</v>
      </c>
      <c r="C3238" s="91">
        <v>44388</v>
      </c>
      <c r="D3238" s="92" t="s">
        <v>172</v>
      </c>
      <c r="E3238" s="91">
        <v>45012.968000000001</v>
      </c>
      <c r="F3238" s="91">
        <v>45974.254000000001</v>
      </c>
      <c r="G3238" s="91">
        <v>-13.7</v>
      </c>
      <c r="H3238" s="91">
        <v>-441.4</v>
      </c>
      <c r="I3238" s="91">
        <v>-407.91800000000001</v>
      </c>
      <c r="J3238" s="90">
        <v>-104.4</v>
      </c>
    </row>
    <row r="3239" spans="1:10">
      <c r="A3239" s="89">
        <v>40611</v>
      </c>
      <c r="B3239" s="90">
        <v>22</v>
      </c>
      <c r="C3239" s="91">
        <v>44433</v>
      </c>
      <c r="D3239" s="92" t="s">
        <v>172</v>
      </c>
      <c r="E3239" s="91">
        <v>45052.82</v>
      </c>
      <c r="F3239" s="91">
        <v>46009.944000000003</v>
      </c>
      <c r="G3239" s="91">
        <v>-13.56</v>
      </c>
      <c r="H3239" s="91">
        <v>-437.5</v>
      </c>
      <c r="I3239" s="91">
        <v>-408.22</v>
      </c>
      <c r="J3239" s="90">
        <v>-104.4</v>
      </c>
    </row>
    <row r="3240" spans="1:10">
      <c r="A3240" s="89">
        <v>40611</v>
      </c>
      <c r="B3240" s="90">
        <v>23</v>
      </c>
      <c r="C3240" s="91">
        <v>44644</v>
      </c>
      <c r="D3240" s="92" t="s">
        <v>172</v>
      </c>
      <c r="E3240" s="91">
        <v>45250.591999999997</v>
      </c>
      <c r="F3240" s="91">
        <v>45965.197999999997</v>
      </c>
      <c r="G3240" s="91">
        <v>-9.14</v>
      </c>
      <c r="H3240" s="91">
        <v>-391.2</v>
      </c>
      <c r="I3240" s="91">
        <v>-213.87400000000002</v>
      </c>
      <c r="J3240" s="90">
        <v>-104.8</v>
      </c>
    </row>
    <row r="3241" spans="1:10">
      <c r="A3241" s="89">
        <v>40611</v>
      </c>
      <c r="B3241" s="90">
        <v>24</v>
      </c>
      <c r="C3241" s="91">
        <v>44783</v>
      </c>
      <c r="D3241" s="92" t="s">
        <v>172</v>
      </c>
      <c r="E3241" s="91">
        <v>45375.512000000002</v>
      </c>
      <c r="F3241" s="91">
        <v>46086.913999999997</v>
      </c>
      <c r="G3241" s="91">
        <v>-8.02</v>
      </c>
      <c r="H3241" s="91">
        <v>-391.3</v>
      </c>
      <c r="I3241" s="91">
        <v>-214.58200000000002</v>
      </c>
      <c r="J3241" s="90">
        <v>-104.8</v>
      </c>
    </row>
    <row r="3242" spans="1:10">
      <c r="A3242" s="89">
        <v>40611</v>
      </c>
      <c r="B3242" s="90">
        <v>25</v>
      </c>
      <c r="C3242" s="91">
        <v>44853</v>
      </c>
      <c r="D3242" s="92" t="s">
        <v>172</v>
      </c>
      <c r="E3242" s="91">
        <v>45398.686000000002</v>
      </c>
      <c r="F3242" s="91">
        <v>46126.86</v>
      </c>
      <c r="G3242" s="91">
        <v>-9.52</v>
      </c>
      <c r="H3242" s="91">
        <v>-391.2</v>
      </c>
      <c r="I3242" s="91">
        <v>-230.46600000000001</v>
      </c>
      <c r="J3242" s="90">
        <v>-104.4</v>
      </c>
    </row>
    <row r="3243" spans="1:10">
      <c r="A3243" s="89">
        <v>40611</v>
      </c>
      <c r="B3243" s="90">
        <v>26</v>
      </c>
      <c r="C3243" s="91">
        <v>44596</v>
      </c>
      <c r="D3243" s="92" t="s">
        <v>172</v>
      </c>
      <c r="E3243" s="91">
        <v>45135.71</v>
      </c>
      <c r="F3243" s="91">
        <v>45863.703999999998</v>
      </c>
      <c r="G3243" s="91">
        <v>-8.34</v>
      </c>
      <c r="H3243" s="91">
        <v>-391.3</v>
      </c>
      <c r="I3243" s="91">
        <v>-230.768</v>
      </c>
      <c r="J3243" s="90">
        <v>-104.8</v>
      </c>
    </row>
    <row r="3244" spans="1:10">
      <c r="A3244" s="89">
        <v>40611</v>
      </c>
      <c r="B3244" s="90">
        <v>27</v>
      </c>
      <c r="C3244" s="91">
        <v>44376</v>
      </c>
      <c r="D3244" s="92" t="s">
        <v>172</v>
      </c>
      <c r="E3244" s="91">
        <v>44861.887999999999</v>
      </c>
      <c r="F3244" s="91">
        <v>45636.415999999997</v>
      </c>
      <c r="G3244" s="91">
        <v>-9.92</v>
      </c>
      <c r="H3244" s="91">
        <v>-391.3</v>
      </c>
      <c r="I3244" s="91">
        <v>-277.20600000000002</v>
      </c>
      <c r="J3244" s="90">
        <v>-104.4</v>
      </c>
    </row>
    <row r="3245" spans="1:10">
      <c r="A3245" s="89">
        <v>40611</v>
      </c>
      <c r="B3245" s="90">
        <v>28</v>
      </c>
      <c r="C3245" s="91">
        <v>44245</v>
      </c>
      <c r="D3245" s="92" t="s">
        <v>172</v>
      </c>
      <c r="E3245" s="91">
        <v>44782.936000000002</v>
      </c>
      <c r="F3245" s="91">
        <v>45557.58</v>
      </c>
      <c r="G3245" s="91">
        <v>-8.08</v>
      </c>
      <c r="H3245" s="91">
        <v>-391.3</v>
      </c>
      <c r="I3245" s="91">
        <v>-276.28800000000001</v>
      </c>
      <c r="J3245" s="90">
        <v>-102.8</v>
      </c>
    </row>
    <row r="3246" spans="1:10">
      <c r="A3246" s="89">
        <v>40611</v>
      </c>
      <c r="B3246" s="90">
        <v>29</v>
      </c>
      <c r="C3246" s="91">
        <v>44381</v>
      </c>
      <c r="D3246" s="92" t="s">
        <v>172</v>
      </c>
      <c r="E3246" s="91">
        <v>44895.784</v>
      </c>
      <c r="F3246" s="91">
        <v>45497.656000000003</v>
      </c>
      <c r="G3246" s="91">
        <v>-7.74</v>
      </c>
      <c r="H3246" s="91">
        <v>-391.1</v>
      </c>
      <c r="I3246" s="91">
        <v>-104.626</v>
      </c>
      <c r="J3246" s="90">
        <v>-103.2</v>
      </c>
    </row>
    <row r="3247" spans="1:10">
      <c r="A3247" s="89">
        <v>40611</v>
      </c>
      <c r="B3247" s="90">
        <v>30</v>
      </c>
      <c r="C3247" s="91">
        <v>44102</v>
      </c>
      <c r="D3247" s="92" t="s">
        <v>172</v>
      </c>
      <c r="E3247" s="91">
        <v>44646.05</v>
      </c>
      <c r="F3247" s="91">
        <v>45248.828000000001</v>
      </c>
      <c r="G3247" s="91">
        <v>-11.66</v>
      </c>
      <c r="H3247" s="91">
        <v>-391.1</v>
      </c>
      <c r="I3247" s="91">
        <v>-103.11</v>
      </c>
      <c r="J3247" s="90">
        <v>-104.8</v>
      </c>
    </row>
    <row r="3248" spans="1:10">
      <c r="A3248" s="89">
        <v>40611</v>
      </c>
      <c r="B3248" s="90">
        <v>31</v>
      </c>
      <c r="C3248" s="91">
        <v>43986</v>
      </c>
      <c r="D3248" s="92" t="s">
        <v>172</v>
      </c>
      <c r="E3248" s="91">
        <v>44519.962</v>
      </c>
      <c r="F3248" s="91">
        <v>44974.675999999999</v>
      </c>
      <c r="G3248" s="91">
        <v>-12.1</v>
      </c>
      <c r="H3248" s="91">
        <v>-444.1</v>
      </c>
      <c r="I3248" s="91">
        <v>449.87400000000002</v>
      </c>
      <c r="J3248" s="90">
        <v>-0.4</v>
      </c>
    </row>
    <row r="3249" spans="1:10">
      <c r="A3249" s="89">
        <v>40611</v>
      </c>
      <c r="B3249" s="90">
        <v>32</v>
      </c>
      <c r="C3249" s="91">
        <v>44431</v>
      </c>
      <c r="D3249" s="92" t="s">
        <v>172</v>
      </c>
      <c r="E3249" s="91">
        <v>44995.101999999999</v>
      </c>
      <c r="F3249" s="91">
        <v>45455.495999999999</v>
      </c>
      <c r="G3249" s="91">
        <v>-11.98</v>
      </c>
      <c r="H3249" s="91">
        <v>-450.3</v>
      </c>
      <c r="I3249" s="91">
        <v>492.76600000000002</v>
      </c>
      <c r="J3249" s="90">
        <v>0</v>
      </c>
    </row>
    <row r="3250" spans="1:10">
      <c r="A3250" s="89">
        <v>40611</v>
      </c>
      <c r="B3250" s="90">
        <v>33</v>
      </c>
      <c r="C3250" s="91">
        <v>45229</v>
      </c>
      <c r="D3250" s="92" t="s">
        <v>172</v>
      </c>
      <c r="E3250" s="91">
        <v>45675.197999999997</v>
      </c>
      <c r="F3250" s="91">
        <v>46133.472000000002</v>
      </c>
      <c r="G3250" s="91">
        <v>-9.82</v>
      </c>
      <c r="H3250" s="91">
        <v>-450.5</v>
      </c>
      <c r="I3250" s="91">
        <v>733.41800000000001</v>
      </c>
      <c r="J3250" s="90">
        <v>0</v>
      </c>
    </row>
    <row r="3251" spans="1:10">
      <c r="A3251" s="89">
        <v>40611</v>
      </c>
      <c r="B3251" s="90">
        <v>34</v>
      </c>
      <c r="C3251" s="91">
        <v>46246</v>
      </c>
      <c r="D3251" s="92" t="s">
        <v>172</v>
      </c>
      <c r="E3251" s="91">
        <v>46697.044000000002</v>
      </c>
      <c r="F3251" s="91">
        <v>47159.504000000001</v>
      </c>
      <c r="G3251" s="91">
        <v>-10.88</v>
      </c>
      <c r="H3251" s="91">
        <v>-450.6</v>
      </c>
      <c r="I3251" s="91">
        <v>779.47200000000009</v>
      </c>
      <c r="J3251" s="90">
        <v>0</v>
      </c>
    </row>
    <row r="3252" spans="1:10">
      <c r="A3252" s="89">
        <v>40611</v>
      </c>
      <c r="B3252" s="90">
        <v>35</v>
      </c>
      <c r="C3252" s="91">
        <v>46836</v>
      </c>
      <c r="D3252" s="92" t="s">
        <v>172</v>
      </c>
      <c r="E3252" s="91">
        <v>47354.023999999998</v>
      </c>
      <c r="F3252" s="91">
        <v>47816.084000000003</v>
      </c>
      <c r="G3252" s="91">
        <v>-12.5</v>
      </c>
      <c r="H3252" s="91">
        <v>-450.7</v>
      </c>
      <c r="I3252" s="91">
        <v>1440.25</v>
      </c>
      <c r="J3252" s="90">
        <v>0</v>
      </c>
    </row>
    <row r="3253" spans="1:10">
      <c r="A3253" s="89">
        <v>40611</v>
      </c>
      <c r="B3253" s="90">
        <v>36</v>
      </c>
      <c r="C3253" s="91">
        <v>47124</v>
      </c>
      <c r="D3253" s="92" t="s">
        <v>172</v>
      </c>
      <c r="E3253" s="91">
        <v>47733.89</v>
      </c>
      <c r="F3253" s="91">
        <v>48204.514000000003</v>
      </c>
      <c r="G3253" s="91">
        <v>-17.84</v>
      </c>
      <c r="H3253" s="91">
        <v>-450.5</v>
      </c>
      <c r="I3253" s="91">
        <v>1488.182</v>
      </c>
      <c r="J3253" s="90">
        <v>0</v>
      </c>
    </row>
    <row r="3254" spans="1:10">
      <c r="A3254" s="89">
        <v>40611</v>
      </c>
      <c r="B3254" s="90">
        <v>37</v>
      </c>
      <c r="C3254" s="91">
        <v>49085</v>
      </c>
      <c r="D3254" s="92" t="s">
        <v>172</v>
      </c>
      <c r="E3254" s="91">
        <v>49698.946000000004</v>
      </c>
      <c r="F3254" s="91">
        <v>50153.120000000003</v>
      </c>
      <c r="G3254" s="91">
        <v>-2.02</v>
      </c>
      <c r="H3254" s="91">
        <v>-450.7</v>
      </c>
      <c r="I3254" s="91">
        <v>1963.16</v>
      </c>
      <c r="J3254" s="90">
        <v>0</v>
      </c>
    </row>
    <row r="3255" spans="1:10">
      <c r="A3255" s="89">
        <v>40611</v>
      </c>
      <c r="B3255" s="90">
        <v>38</v>
      </c>
      <c r="C3255" s="91">
        <v>49823</v>
      </c>
      <c r="D3255" s="92" t="s">
        <v>172</v>
      </c>
      <c r="E3255" s="91">
        <v>50424.775999999998</v>
      </c>
      <c r="F3255" s="91">
        <v>50887.33</v>
      </c>
      <c r="G3255" s="91">
        <v>-11.38</v>
      </c>
      <c r="H3255" s="91">
        <v>-450.7</v>
      </c>
      <c r="I3255" s="91">
        <v>1951.8920000000001</v>
      </c>
      <c r="J3255" s="90">
        <v>0</v>
      </c>
    </row>
    <row r="3256" spans="1:10">
      <c r="A3256" s="89">
        <v>40611</v>
      </c>
      <c r="B3256" s="90">
        <v>39</v>
      </c>
      <c r="C3256" s="91">
        <v>49026</v>
      </c>
      <c r="D3256" s="92" t="s">
        <v>172</v>
      </c>
      <c r="E3256" s="91">
        <v>49579.614000000001</v>
      </c>
      <c r="F3256" s="91">
        <v>50043.381999999998</v>
      </c>
      <c r="G3256" s="91">
        <v>-9.86</v>
      </c>
      <c r="H3256" s="91">
        <v>-450.7</v>
      </c>
      <c r="I3256" s="91">
        <v>1624.7660000000001</v>
      </c>
      <c r="J3256" s="90">
        <v>0</v>
      </c>
    </row>
    <row r="3257" spans="1:10">
      <c r="A3257" s="89">
        <v>40611</v>
      </c>
      <c r="B3257" s="90">
        <v>40</v>
      </c>
      <c r="C3257" s="91">
        <v>48007</v>
      </c>
      <c r="D3257" s="92" t="s">
        <v>172</v>
      </c>
      <c r="E3257" s="91">
        <v>48525.440000000002</v>
      </c>
      <c r="F3257" s="91">
        <v>48988.584000000003</v>
      </c>
      <c r="G3257" s="91">
        <v>-11.64</v>
      </c>
      <c r="H3257" s="91">
        <v>-450.7</v>
      </c>
      <c r="I3257" s="91">
        <v>1619.7240000000002</v>
      </c>
      <c r="J3257" s="90">
        <v>0</v>
      </c>
    </row>
    <row r="3258" spans="1:10">
      <c r="A3258" s="89">
        <v>40611</v>
      </c>
      <c r="B3258" s="90">
        <v>41</v>
      </c>
      <c r="C3258" s="91">
        <v>46216</v>
      </c>
      <c r="D3258" s="92" t="s">
        <v>172</v>
      </c>
      <c r="E3258" s="91">
        <v>46773.743999999999</v>
      </c>
      <c r="F3258" s="91">
        <v>47235.374000000003</v>
      </c>
      <c r="G3258" s="91">
        <v>-9.9</v>
      </c>
      <c r="H3258" s="91">
        <v>-450.7</v>
      </c>
      <c r="I3258" s="91">
        <v>476.06400000000002</v>
      </c>
      <c r="J3258" s="90">
        <v>0</v>
      </c>
    </row>
    <row r="3259" spans="1:10">
      <c r="A3259" s="89">
        <v>40611</v>
      </c>
      <c r="B3259" s="90">
        <v>42</v>
      </c>
      <c r="C3259" s="91">
        <v>44339</v>
      </c>
      <c r="D3259" s="92" t="s">
        <v>172</v>
      </c>
      <c r="E3259" s="91">
        <v>44908.976000000002</v>
      </c>
      <c r="F3259" s="91">
        <v>45369.516000000003</v>
      </c>
      <c r="G3259" s="91">
        <v>-10.32</v>
      </c>
      <c r="H3259" s="91">
        <v>-450.7</v>
      </c>
      <c r="I3259" s="91">
        <v>478.238</v>
      </c>
      <c r="J3259" s="90">
        <v>0</v>
      </c>
    </row>
    <row r="3260" spans="1:10">
      <c r="A3260" s="89">
        <v>40611</v>
      </c>
      <c r="B3260" s="90">
        <v>43</v>
      </c>
      <c r="C3260" s="91">
        <v>42534</v>
      </c>
      <c r="D3260" s="92" t="s">
        <v>172</v>
      </c>
      <c r="E3260" s="91">
        <v>42996.995999999999</v>
      </c>
      <c r="F3260" s="91">
        <v>43452.554000000004</v>
      </c>
      <c r="G3260" s="91">
        <v>-5.84</v>
      </c>
      <c r="H3260" s="91">
        <v>-450.6</v>
      </c>
      <c r="I3260" s="91">
        <v>139.35</v>
      </c>
      <c r="J3260" s="90">
        <v>0</v>
      </c>
    </row>
    <row r="3261" spans="1:10">
      <c r="A3261" s="89">
        <v>40611</v>
      </c>
      <c r="B3261" s="90">
        <v>44</v>
      </c>
      <c r="C3261" s="91">
        <v>40319</v>
      </c>
      <c r="D3261" s="92" t="s">
        <v>172</v>
      </c>
      <c r="E3261" s="91">
        <v>40739.122000000003</v>
      </c>
      <c r="F3261" s="91">
        <v>41198.692000000003</v>
      </c>
      <c r="G3261" s="91">
        <v>-4.0599999999999996</v>
      </c>
      <c r="H3261" s="91">
        <v>-450.8</v>
      </c>
      <c r="I3261" s="91">
        <v>139.64600000000002</v>
      </c>
      <c r="J3261" s="90">
        <v>0</v>
      </c>
    </row>
    <row r="3262" spans="1:10">
      <c r="A3262" s="89">
        <v>40611</v>
      </c>
      <c r="B3262" s="90">
        <v>45</v>
      </c>
      <c r="C3262" s="91">
        <v>37800</v>
      </c>
      <c r="D3262" s="92" t="s">
        <v>172</v>
      </c>
      <c r="E3262" s="91">
        <v>38265.982000000004</v>
      </c>
      <c r="F3262" s="91">
        <v>38725.241999999998</v>
      </c>
      <c r="G3262" s="91">
        <v>-5.04</v>
      </c>
      <c r="H3262" s="91">
        <v>-450.8</v>
      </c>
      <c r="I3262" s="91">
        <v>100.41200000000001</v>
      </c>
      <c r="J3262" s="90">
        <v>0</v>
      </c>
    </row>
    <row r="3263" spans="1:10">
      <c r="A3263" s="89">
        <v>40611</v>
      </c>
      <c r="B3263" s="90">
        <v>46</v>
      </c>
      <c r="C3263" s="91">
        <v>35614</v>
      </c>
      <c r="D3263" s="92" t="s">
        <v>172</v>
      </c>
      <c r="E3263" s="91">
        <v>36078.402000000002</v>
      </c>
      <c r="F3263" s="91">
        <v>36542.802000000003</v>
      </c>
      <c r="G3263" s="91">
        <v>-19.739999999999998</v>
      </c>
      <c r="H3263" s="91">
        <v>-445</v>
      </c>
      <c r="I3263" s="91">
        <v>100.708</v>
      </c>
      <c r="J3263" s="90">
        <v>-0.4</v>
      </c>
    </row>
    <row r="3264" spans="1:10">
      <c r="A3264" s="89">
        <v>40611</v>
      </c>
      <c r="B3264" s="90">
        <v>47</v>
      </c>
      <c r="C3264" s="91">
        <v>33353</v>
      </c>
      <c r="D3264" s="92" t="s">
        <v>172</v>
      </c>
      <c r="E3264" s="91">
        <v>33808.800000000003</v>
      </c>
      <c r="F3264" s="91">
        <v>34651.824000000001</v>
      </c>
      <c r="G3264" s="91">
        <v>-453.6</v>
      </c>
      <c r="H3264" s="91">
        <v>-391.8</v>
      </c>
      <c r="I3264" s="91">
        <v>262.49200000000002</v>
      </c>
      <c r="J3264" s="90">
        <v>0</v>
      </c>
    </row>
    <row r="3265" spans="1:10">
      <c r="A3265" s="89">
        <v>40611</v>
      </c>
      <c r="B3265" s="90">
        <v>48</v>
      </c>
      <c r="C3265" s="91">
        <v>32077</v>
      </c>
      <c r="D3265" s="92" t="s">
        <v>172</v>
      </c>
      <c r="E3265" s="91">
        <v>32543.592000000001</v>
      </c>
      <c r="F3265" s="91">
        <v>33694.716</v>
      </c>
      <c r="G3265" s="91">
        <v>-761.7</v>
      </c>
      <c r="H3265" s="91">
        <v>-391.5</v>
      </c>
      <c r="I3265" s="91">
        <v>261.8</v>
      </c>
      <c r="J3265" s="90">
        <v>0</v>
      </c>
    </row>
    <row r="3266" spans="1:10">
      <c r="A3266" s="89">
        <v>40612</v>
      </c>
      <c r="B3266" s="90">
        <v>1</v>
      </c>
      <c r="C3266" s="91">
        <v>32359</v>
      </c>
      <c r="D3266" s="92" t="s">
        <v>172</v>
      </c>
      <c r="E3266" s="91">
        <v>32874.167999999998</v>
      </c>
      <c r="F3266" s="91">
        <v>34025.97</v>
      </c>
      <c r="G3266" s="91">
        <v>-654.94000000000005</v>
      </c>
      <c r="H3266" s="91">
        <v>-368.3</v>
      </c>
      <c r="I3266" s="91">
        <v>256.06800000000004</v>
      </c>
      <c r="J3266" s="90">
        <v>0</v>
      </c>
    </row>
    <row r="3267" spans="1:10">
      <c r="A3267" s="89">
        <v>40612</v>
      </c>
      <c r="B3267" s="90">
        <v>2</v>
      </c>
      <c r="C3267" s="91">
        <v>32495</v>
      </c>
      <c r="D3267" s="92" t="s">
        <v>172</v>
      </c>
      <c r="E3267" s="91">
        <v>33034.476000000002</v>
      </c>
      <c r="F3267" s="91">
        <v>34049.716</v>
      </c>
      <c r="G3267" s="91">
        <v>-571.74</v>
      </c>
      <c r="H3267" s="91">
        <v>-246.3</v>
      </c>
      <c r="I3267" s="91">
        <v>255.97</v>
      </c>
      <c r="J3267" s="90">
        <v>0</v>
      </c>
    </row>
    <row r="3268" spans="1:10">
      <c r="A3268" s="89">
        <v>40612</v>
      </c>
      <c r="B3268" s="90">
        <v>3</v>
      </c>
      <c r="C3268" s="91">
        <v>31973</v>
      </c>
      <c r="D3268" s="92" t="s">
        <v>172</v>
      </c>
      <c r="E3268" s="91">
        <v>32552.400000000001</v>
      </c>
      <c r="F3268" s="91">
        <v>33997.22</v>
      </c>
      <c r="G3268" s="91">
        <v>-947.68</v>
      </c>
      <c r="H3268" s="91">
        <v>-142.5</v>
      </c>
      <c r="I3268" s="91">
        <v>295.798</v>
      </c>
      <c r="J3268" s="90">
        <v>0</v>
      </c>
    </row>
    <row r="3269" spans="1:10">
      <c r="A3269" s="89">
        <v>40612</v>
      </c>
      <c r="B3269" s="90">
        <v>4</v>
      </c>
      <c r="C3269" s="91">
        <v>31441</v>
      </c>
      <c r="D3269" s="92" t="s">
        <v>172</v>
      </c>
      <c r="E3269" s="91">
        <v>32072.162</v>
      </c>
      <c r="F3269" s="91">
        <v>33664.256000000001</v>
      </c>
      <c r="G3269" s="91">
        <v>-1291.82</v>
      </c>
      <c r="H3269" s="91">
        <v>-119.3</v>
      </c>
      <c r="I3269" s="91">
        <v>295.30400000000003</v>
      </c>
      <c r="J3269" s="90">
        <v>0</v>
      </c>
    </row>
    <row r="3270" spans="1:10">
      <c r="A3270" s="89">
        <v>40612</v>
      </c>
      <c r="B3270" s="90">
        <v>5</v>
      </c>
      <c r="C3270" s="91">
        <v>30989</v>
      </c>
      <c r="D3270" s="92" t="s">
        <v>172</v>
      </c>
      <c r="E3270" s="91">
        <v>31598.866000000002</v>
      </c>
      <c r="F3270" s="91">
        <v>33463.356</v>
      </c>
      <c r="G3270" s="91">
        <v>-1720.4</v>
      </c>
      <c r="H3270" s="91">
        <v>-119.3</v>
      </c>
      <c r="I3270" s="91">
        <v>334.34200000000004</v>
      </c>
      <c r="J3270" s="90">
        <v>0</v>
      </c>
    </row>
    <row r="3271" spans="1:10">
      <c r="A3271" s="89">
        <v>40612</v>
      </c>
      <c r="B3271" s="90">
        <v>6</v>
      </c>
      <c r="C3271" s="91">
        <v>30932</v>
      </c>
      <c r="D3271" s="92" t="s">
        <v>172</v>
      </c>
      <c r="E3271" s="91">
        <v>31454.454000000002</v>
      </c>
      <c r="F3271" s="91">
        <v>33394.038</v>
      </c>
      <c r="G3271" s="91">
        <v>-1820.16</v>
      </c>
      <c r="H3271" s="91">
        <v>-119.3</v>
      </c>
      <c r="I3271" s="91">
        <v>334.14400000000001</v>
      </c>
      <c r="J3271" s="90">
        <v>0</v>
      </c>
    </row>
    <row r="3272" spans="1:10">
      <c r="A3272" s="89">
        <v>40612</v>
      </c>
      <c r="B3272" s="90">
        <v>7</v>
      </c>
      <c r="C3272" s="91">
        <v>30290</v>
      </c>
      <c r="D3272" s="92" t="s">
        <v>172</v>
      </c>
      <c r="E3272" s="91">
        <v>30846.112000000001</v>
      </c>
      <c r="F3272" s="91">
        <v>33026.576000000001</v>
      </c>
      <c r="G3272" s="91">
        <v>-2061.04</v>
      </c>
      <c r="H3272" s="91">
        <v>-119.3</v>
      </c>
      <c r="I3272" s="91">
        <v>396.30799999999999</v>
      </c>
      <c r="J3272" s="90">
        <v>0</v>
      </c>
    </row>
    <row r="3273" spans="1:10">
      <c r="A3273" s="89">
        <v>40612</v>
      </c>
      <c r="B3273" s="90">
        <v>8</v>
      </c>
      <c r="C3273" s="91">
        <v>29543</v>
      </c>
      <c r="D3273" s="92" t="s">
        <v>172</v>
      </c>
      <c r="E3273" s="91">
        <v>30111.768</v>
      </c>
      <c r="F3273" s="91">
        <v>32301.511999999999</v>
      </c>
      <c r="G3273" s="91">
        <v>-2070.3200000000002</v>
      </c>
      <c r="H3273" s="91">
        <v>-119.3</v>
      </c>
      <c r="I3273" s="91">
        <v>395.024</v>
      </c>
      <c r="J3273" s="90">
        <v>0</v>
      </c>
    </row>
    <row r="3274" spans="1:10">
      <c r="A3274" s="89">
        <v>40612</v>
      </c>
      <c r="B3274" s="90">
        <v>9</v>
      </c>
      <c r="C3274" s="91">
        <v>29041</v>
      </c>
      <c r="D3274" s="92" t="s">
        <v>172</v>
      </c>
      <c r="E3274" s="91">
        <v>29543.612000000001</v>
      </c>
      <c r="F3274" s="91">
        <v>31715.635999999999</v>
      </c>
      <c r="G3274" s="91">
        <v>-2052.6</v>
      </c>
      <c r="H3274" s="91">
        <v>-119.3</v>
      </c>
      <c r="I3274" s="91">
        <v>157.63400000000001</v>
      </c>
      <c r="J3274" s="90">
        <v>0</v>
      </c>
    </row>
    <row r="3275" spans="1:10">
      <c r="A3275" s="89">
        <v>40612</v>
      </c>
      <c r="B3275" s="90">
        <v>10</v>
      </c>
      <c r="C3275" s="91">
        <v>29020</v>
      </c>
      <c r="D3275" s="92" t="s">
        <v>172</v>
      </c>
      <c r="E3275" s="91">
        <v>29579.844000000001</v>
      </c>
      <c r="F3275" s="91">
        <v>31743.973999999998</v>
      </c>
      <c r="G3275" s="91">
        <v>-1996.94</v>
      </c>
      <c r="H3275" s="91">
        <v>-119.2</v>
      </c>
      <c r="I3275" s="91">
        <v>70.989999999999995</v>
      </c>
      <c r="J3275" s="90">
        <v>0</v>
      </c>
    </row>
    <row r="3276" spans="1:10">
      <c r="A3276" s="89">
        <v>40612</v>
      </c>
      <c r="B3276" s="90">
        <v>11</v>
      </c>
      <c r="C3276" s="91">
        <v>29433</v>
      </c>
      <c r="D3276" s="92" t="s">
        <v>172</v>
      </c>
      <c r="E3276" s="91">
        <v>30061.448</v>
      </c>
      <c r="F3276" s="91">
        <v>33378.228000000003</v>
      </c>
      <c r="G3276" s="91">
        <v>-1202.72</v>
      </c>
      <c r="H3276" s="91">
        <v>-119.3</v>
      </c>
      <c r="I3276" s="91">
        <v>-1802.2420000000002</v>
      </c>
      <c r="J3276" s="90">
        <v>0</v>
      </c>
    </row>
    <row r="3277" spans="1:10">
      <c r="A3277" s="89">
        <v>40612</v>
      </c>
      <c r="B3277" s="90">
        <v>12</v>
      </c>
      <c r="C3277" s="91">
        <v>30680</v>
      </c>
      <c r="D3277" s="92" t="s">
        <v>172</v>
      </c>
      <c r="E3277" s="91">
        <v>31319.576000000001</v>
      </c>
      <c r="F3277" s="91">
        <v>34185.101999999999</v>
      </c>
      <c r="G3277" s="91">
        <v>-780.3</v>
      </c>
      <c r="H3277" s="91">
        <v>-119.3</v>
      </c>
      <c r="I3277" s="91">
        <v>-1882.3680000000002</v>
      </c>
      <c r="J3277" s="90">
        <v>0</v>
      </c>
    </row>
    <row r="3278" spans="1:10">
      <c r="A3278" s="89">
        <v>40612</v>
      </c>
      <c r="B3278" s="90">
        <v>13</v>
      </c>
      <c r="C3278" s="91">
        <v>33638</v>
      </c>
      <c r="D3278" s="92" t="s">
        <v>172</v>
      </c>
      <c r="E3278" s="91">
        <v>34314.883999999998</v>
      </c>
      <c r="F3278" s="91">
        <v>35779.222000000002</v>
      </c>
      <c r="G3278" s="91">
        <v>-86.52</v>
      </c>
      <c r="H3278" s="91">
        <v>-119.2</v>
      </c>
      <c r="I3278" s="91">
        <v>-1272.7180000000001</v>
      </c>
      <c r="J3278" s="90">
        <v>0</v>
      </c>
    </row>
    <row r="3279" spans="1:10">
      <c r="A3279" s="89">
        <v>40612</v>
      </c>
      <c r="B3279" s="90">
        <v>14</v>
      </c>
      <c r="C3279" s="91">
        <v>36516</v>
      </c>
      <c r="D3279" s="92" t="s">
        <v>172</v>
      </c>
      <c r="E3279" s="91">
        <v>37140.046000000002</v>
      </c>
      <c r="F3279" s="91">
        <v>38547.160000000003</v>
      </c>
      <c r="G3279" s="91">
        <v>-14.3</v>
      </c>
      <c r="H3279" s="91">
        <v>-119.3</v>
      </c>
      <c r="I3279" s="91">
        <v>-1271.404</v>
      </c>
      <c r="J3279" s="90">
        <v>0.4</v>
      </c>
    </row>
    <row r="3280" spans="1:10">
      <c r="A3280" s="89">
        <v>40612</v>
      </c>
      <c r="B3280" s="90">
        <v>15</v>
      </c>
      <c r="C3280" s="91">
        <v>39718</v>
      </c>
      <c r="D3280" s="92" t="s">
        <v>172</v>
      </c>
      <c r="E3280" s="91">
        <v>40470.35</v>
      </c>
      <c r="F3280" s="91">
        <v>41287.457999999999</v>
      </c>
      <c r="G3280" s="91">
        <v>-15.8</v>
      </c>
      <c r="H3280" s="91">
        <v>-119.3</v>
      </c>
      <c r="I3280" s="91">
        <v>-686.94400000000007</v>
      </c>
      <c r="J3280" s="90">
        <v>-0.4</v>
      </c>
    </row>
    <row r="3281" spans="1:10">
      <c r="A3281" s="89">
        <v>40612</v>
      </c>
      <c r="B3281" s="90">
        <v>16</v>
      </c>
      <c r="C3281" s="91">
        <v>41606</v>
      </c>
      <c r="D3281" s="92" t="s">
        <v>172</v>
      </c>
      <c r="E3281" s="91">
        <v>42276.61</v>
      </c>
      <c r="F3281" s="91">
        <v>43093.777999999998</v>
      </c>
      <c r="G3281" s="91">
        <v>-15.86</v>
      </c>
      <c r="H3281" s="91">
        <v>-119.3</v>
      </c>
      <c r="I3281" s="91">
        <v>-687.55200000000002</v>
      </c>
      <c r="J3281" s="90">
        <v>-0.4</v>
      </c>
    </row>
    <row r="3282" spans="1:10">
      <c r="A3282" s="89">
        <v>40612</v>
      </c>
      <c r="B3282" s="90">
        <v>17</v>
      </c>
      <c r="C3282" s="91">
        <v>42605</v>
      </c>
      <c r="D3282" s="92" t="s">
        <v>172</v>
      </c>
      <c r="E3282" s="91">
        <v>43255.054000000004</v>
      </c>
      <c r="F3282" s="91">
        <v>44247.05</v>
      </c>
      <c r="G3282" s="91">
        <v>-15.82</v>
      </c>
      <c r="H3282" s="91">
        <v>-119.2</v>
      </c>
      <c r="I3282" s="91">
        <v>-761.20400000000006</v>
      </c>
      <c r="J3282" s="90">
        <v>-106</v>
      </c>
    </row>
    <row r="3283" spans="1:10">
      <c r="A3283" s="89">
        <v>40612</v>
      </c>
      <c r="B3283" s="90">
        <v>18</v>
      </c>
      <c r="C3283" s="91">
        <v>42975</v>
      </c>
      <c r="D3283" s="92" t="s">
        <v>172</v>
      </c>
      <c r="E3283" s="91">
        <v>43604.06</v>
      </c>
      <c r="F3283" s="91">
        <v>44681.502</v>
      </c>
      <c r="G3283" s="91">
        <v>-14.16</v>
      </c>
      <c r="H3283" s="91">
        <v>-204.8</v>
      </c>
      <c r="I3283" s="91">
        <v>-760.69800000000009</v>
      </c>
      <c r="J3283" s="90">
        <v>-103.6</v>
      </c>
    </row>
    <row r="3284" spans="1:10">
      <c r="A3284" s="89">
        <v>40612</v>
      </c>
      <c r="B3284" s="90">
        <v>19</v>
      </c>
      <c r="C3284" s="91">
        <v>43735</v>
      </c>
      <c r="D3284" s="92" t="s">
        <v>172</v>
      </c>
      <c r="E3284" s="91">
        <v>44430.851999999999</v>
      </c>
      <c r="F3284" s="91">
        <v>45359.794000000002</v>
      </c>
      <c r="G3284" s="91">
        <v>-15.28</v>
      </c>
      <c r="H3284" s="91">
        <v>-318.39999999999998</v>
      </c>
      <c r="I3284" s="91">
        <v>-258.28800000000001</v>
      </c>
      <c r="J3284" s="90">
        <v>-103.6</v>
      </c>
    </row>
    <row r="3285" spans="1:10">
      <c r="A3285" s="89">
        <v>40612</v>
      </c>
      <c r="B3285" s="90">
        <v>20</v>
      </c>
      <c r="C3285" s="91">
        <v>43879</v>
      </c>
      <c r="D3285" s="92" t="s">
        <v>172</v>
      </c>
      <c r="E3285" s="91">
        <v>44540.02</v>
      </c>
      <c r="F3285" s="91">
        <v>45461.264000000003</v>
      </c>
      <c r="G3285" s="91">
        <v>-16.8</v>
      </c>
      <c r="H3285" s="91">
        <v>-310.10000000000002</v>
      </c>
      <c r="I3285" s="91">
        <v>-194.44800000000001</v>
      </c>
      <c r="J3285" s="90">
        <v>-104</v>
      </c>
    </row>
    <row r="3286" spans="1:10">
      <c r="A3286" s="89">
        <v>40612</v>
      </c>
      <c r="B3286" s="90">
        <v>21</v>
      </c>
      <c r="C3286" s="91">
        <v>43865</v>
      </c>
      <c r="D3286" s="92" t="s">
        <v>172</v>
      </c>
      <c r="E3286" s="91">
        <v>44556.696000000004</v>
      </c>
      <c r="F3286" s="91">
        <v>45462.383999999998</v>
      </c>
      <c r="G3286" s="91">
        <v>-15.92</v>
      </c>
      <c r="H3286" s="91">
        <v>-232.8</v>
      </c>
      <c r="I3286" s="91">
        <v>-255.15</v>
      </c>
      <c r="J3286" s="90">
        <v>-106.4</v>
      </c>
    </row>
    <row r="3287" spans="1:10">
      <c r="A3287" s="89">
        <v>40612</v>
      </c>
      <c r="B3287" s="90">
        <v>22</v>
      </c>
      <c r="C3287" s="91">
        <v>43811</v>
      </c>
      <c r="D3287" s="92" t="s">
        <v>172</v>
      </c>
      <c r="E3287" s="91">
        <v>44468.233999999997</v>
      </c>
      <c r="F3287" s="91">
        <v>45437.366000000002</v>
      </c>
      <c r="G3287" s="91">
        <v>-15.94</v>
      </c>
      <c r="H3287" s="91">
        <v>-295.5</v>
      </c>
      <c r="I3287" s="91">
        <v>-272.75400000000002</v>
      </c>
      <c r="J3287" s="90">
        <v>-103.6</v>
      </c>
    </row>
    <row r="3288" spans="1:10">
      <c r="A3288" s="89">
        <v>40612</v>
      </c>
      <c r="B3288" s="90">
        <v>23</v>
      </c>
      <c r="C3288" s="91">
        <v>44060</v>
      </c>
      <c r="D3288" s="92" t="s">
        <v>172</v>
      </c>
      <c r="E3288" s="91">
        <v>44724.544000000002</v>
      </c>
      <c r="F3288" s="91">
        <v>45425.866000000002</v>
      </c>
      <c r="G3288" s="91">
        <v>-6.2</v>
      </c>
      <c r="H3288" s="91">
        <v>-211.8</v>
      </c>
      <c r="I3288" s="91">
        <v>-355.61200000000002</v>
      </c>
      <c r="J3288" s="90">
        <v>-106</v>
      </c>
    </row>
    <row r="3289" spans="1:10">
      <c r="A3289" s="89">
        <v>40612</v>
      </c>
      <c r="B3289" s="90">
        <v>24</v>
      </c>
      <c r="C3289" s="91">
        <v>44138</v>
      </c>
      <c r="D3289" s="92" t="s">
        <v>172</v>
      </c>
      <c r="E3289" s="91">
        <v>44823.788</v>
      </c>
      <c r="F3289" s="91">
        <v>45440.154000000002</v>
      </c>
      <c r="G3289" s="91">
        <v>-14.04</v>
      </c>
      <c r="H3289" s="91">
        <v>-119.2</v>
      </c>
      <c r="I3289" s="91">
        <v>-377.97200000000004</v>
      </c>
      <c r="J3289" s="90">
        <v>-104.8</v>
      </c>
    </row>
    <row r="3290" spans="1:10">
      <c r="A3290" s="89">
        <v>40612</v>
      </c>
      <c r="B3290" s="90">
        <v>25</v>
      </c>
      <c r="C3290" s="91">
        <v>44288</v>
      </c>
      <c r="D3290" s="92" t="s">
        <v>172</v>
      </c>
      <c r="E3290" s="91">
        <v>44895.6</v>
      </c>
      <c r="F3290" s="91">
        <v>45271.692000000003</v>
      </c>
      <c r="G3290" s="91">
        <v>-13.6</v>
      </c>
      <c r="H3290" s="91">
        <v>-119.3</v>
      </c>
      <c r="I3290" s="91">
        <v>219.05600000000001</v>
      </c>
      <c r="J3290" s="90">
        <v>-105.2</v>
      </c>
    </row>
    <row r="3291" spans="1:10">
      <c r="A3291" s="89">
        <v>40612</v>
      </c>
      <c r="B3291" s="90">
        <v>26</v>
      </c>
      <c r="C3291" s="91">
        <v>43999</v>
      </c>
      <c r="D3291" s="92" t="s">
        <v>172</v>
      </c>
      <c r="E3291" s="91">
        <v>44599.597999999998</v>
      </c>
      <c r="F3291" s="91">
        <v>44979.686000000002</v>
      </c>
      <c r="G3291" s="91">
        <v>-18.440000000000001</v>
      </c>
      <c r="H3291" s="91">
        <v>-119.3</v>
      </c>
      <c r="I3291" s="91">
        <v>352.72399999999999</v>
      </c>
      <c r="J3291" s="90">
        <v>-103.6</v>
      </c>
    </row>
    <row r="3292" spans="1:10">
      <c r="A3292" s="89">
        <v>40612</v>
      </c>
      <c r="B3292" s="90">
        <v>27</v>
      </c>
      <c r="C3292" s="91">
        <v>43678</v>
      </c>
      <c r="D3292" s="92" t="s">
        <v>172</v>
      </c>
      <c r="E3292" s="91">
        <v>44265.203999999998</v>
      </c>
      <c r="F3292" s="91">
        <v>44620.67</v>
      </c>
      <c r="G3292" s="91">
        <v>-14.48</v>
      </c>
      <c r="H3292" s="91">
        <v>-119.2</v>
      </c>
      <c r="I3292" s="91">
        <v>373.57800000000003</v>
      </c>
      <c r="J3292" s="90">
        <v>-103.6</v>
      </c>
    </row>
    <row r="3293" spans="1:10">
      <c r="A3293" s="89">
        <v>40612</v>
      </c>
      <c r="B3293" s="90">
        <v>28</v>
      </c>
      <c r="C3293" s="91">
        <v>43616</v>
      </c>
      <c r="D3293" s="92" t="s">
        <v>172</v>
      </c>
      <c r="E3293" s="91">
        <v>44222.531999999999</v>
      </c>
      <c r="F3293" s="91">
        <v>44575.758000000002</v>
      </c>
      <c r="G3293" s="91">
        <v>-12.24</v>
      </c>
      <c r="H3293" s="91">
        <v>-119.3</v>
      </c>
      <c r="I3293" s="91">
        <v>392.15800000000002</v>
      </c>
      <c r="J3293" s="90">
        <v>-103.6</v>
      </c>
    </row>
    <row r="3294" spans="1:10">
      <c r="A3294" s="89">
        <v>40612</v>
      </c>
      <c r="B3294" s="90">
        <v>29</v>
      </c>
      <c r="C3294" s="91">
        <v>43586</v>
      </c>
      <c r="D3294" s="92" t="s">
        <v>172</v>
      </c>
      <c r="E3294" s="91">
        <v>44202.868000000002</v>
      </c>
      <c r="F3294" s="91">
        <v>44550.877999999997</v>
      </c>
      <c r="G3294" s="91">
        <v>-12.24</v>
      </c>
      <c r="H3294" s="91">
        <v>-119.3</v>
      </c>
      <c r="I3294" s="91">
        <v>380.49600000000004</v>
      </c>
      <c r="J3294" s="90">
        <v>-101.6</v>
      </c>
    </row>
    <row r="3295" spans="1:10">
      <c r="A3295" s="89">
        <v>40612</v>
      </c>
      <c r="B3295" s="90">
        <v>30</v>
      </c>
      <c r="C3295" s="91">
        <v>43172</v>
      </c>
      <c r="D3295" s="92" t="s">
        <v>172</v>
      </c>
      <c r="E3295" s="91">
        <v>43803.631999999998</v>
      </c>
      <c r="F3295" s="91">
        <v>44151.722000000002</v>
      </c>
      <c r="G3295" s="91">
        <v>-12.32</v>
      </c>
      <c r="H3295" s="91">
        <v>-119.2</v>
      </c>
      <c r="I3295" s="91">
        <v>348.178</v>
      </c>
      <c r="J3295" s="90">
        <v>-99.6</v>
      </c>
    </row>
    <row r="3296" spans="1:10">
      <c r="A3296" s="89">
        <v>40612</v>
      </c>
      <c r="B3296" s="90">
        <v>31</v>
      </c>
      <c r="C3296" s="91">
        <v>42889</v>
      </c>
      <c r="D3296" s="92" t="s">
        <v>172</v>
      </c>
      <c r="E3296" s="91">
        <v>43508.826000000001</v>
      </c>
      <c r="F3296" s="91">
        <v>43890.71</v>
      </c>
      <c r="G3296" s="91">
        <v>-12.46</v>
      </c>
      <c r="H3296" s="91">
        <v>-269</v>
      </c>
      <c r="I3296" s="91">
        <v>445.23</v>
      </c>
      <c r="J3296" s="90">
        <v>-102.4</v>
      </c>
    </row>
    <row r="3297" spans="1:10">
      <c r="A3297" s="89">
        <v>40612</v>
      </c>
      <c r="B3297" s="90">
        <v>32</v>
      </c>
      <c r="C3297" s="91">
        <v>43236</v>
      </c>
      <c r="D3297" s="92" t="s">
        <v>172</v>
      </c>
      <c r="E3297" s="91">
        <v>43871.72</v>
      </c>
      <c r="F3297" s="91">
        <v>44431.091999999997</v>
      </c>
      <c r="G3297" s="91">
        <v>-12.36</v>
      </c>
      <c r="H3297" s="91">
        <v>-448.9</v>
      </c>
      <c r="I3297" s="91">
        <v>438.50800000000004</v>
      </c>
      <c r="J3297" s="90">
        <v>-101.2</v>
      </c>
    </row>
    <row r="3298" spans="1:10">
      <c r="A3298" s="89">
        <v>40612</v>
      </c>
      <c r="B3298" s="90">
        <v>33</v>
      </c>
      <c r="C3298" s="91">
        <v>43870</v>
      </c>
      <c r="D3298" s="92" t="s">
        <v>172</v>
      </c>
      <c r="E3298" s="91">
        <v>44484.826000000001</v>
      </c>
      <c r="F3298" s="91">
        <v>44945.72</v>
      </c>
      <c r="G3298" s="91">
        <v>-12.48</v>
      </c>
      <c r="H3298" s="91">
        <v>-450.6</v>
      </c>
      <c r="I3298" s="91">
        <v>263.58</v>
      </c>
      <c r="J3298" s="90">
        <v>-0.4</v>
      </c>
    </row>
    <row r="3299" spans="1:10">
      <c r="A3299" s="89">
        <v>40612</v>
      </c>
      <c r="B3299" s="90">
        <v>34</v>
      </c>
      <c r="C3299" s="91">
        <v>44825</v>
      </c>
      <c r="D3299" s="92" t="s">
        <v>172</v>
      </c>
      <c r="E3299" s="91">
        <v>45259.252</v>
      </c>
      <c r="F3299" s="91">
        <v>45720.305999999997</v>
      </c>
      <c r="G3299" s="91">
        <v>-12.64</v>
      </c>
      <c r="H3299" s="91">
        <v>-450.7</v>
      </c>
      <c r="I3299" s="91">
        <v>373.87400000000002</v>
      </c>
      <c r="J3299" s="90">
        <v>0</v>
      </c>
    </row>
    <row r="3300" spans="1:10">
      <c r="A3300" s="89">
        <v>40612</v>
      </c>
      <c r="B3300" s="90">
        <v>35</v>
      </c>
      <c r="C3300" s="91">
        <v>45180</v>
      </c>
      <c r="D3300" s="92" t="s">
        <v>172</v>
      </c>
      <c r="E3300" s="91">
        <v>45824.516000000003</v>
      </c>
      <c r="F3300" s="91">
        <v>46285.39</v>
      </c>
      <c r="G3300" s="91">
        <v>-12.46</v>
      </c>
      <c r="H3300" s="91">
        <v>-450.7</v>
      </c>
      <c r="I3300" s="91">
        <v>1664.89</v>
      </c>
      <c r="J3300" s="90">
        <v>0</v>
      </c>
    </row>
    <row r="3301" spans="1:10">
      <c r="A3301" s="89">
        <v>40612</v>
      </c>
      <c r="B3301" s="90">
        <v>36</v>
      </c>
      <c r="C3301" s="91">
        <v>45668</v>
      </c>
      <c r="D3301" s="92" t="s">
        <v>172</v>
      </c>
      <c r="E3301" s="91">
        <v>46328.667999999998</v>
      </c>
      <c r="F3301" s="91">
        <v>46796.807999999997</v>
      </c>
      <c r="G3301" s="91">
        <v>-17.600000000000001</v>
      </c>
      <c r="H3301" s="91">
        <v>-450.6</v>
      </c>
      <c r="I3301" s="91">
        <v>1712.1320000000001</v>
      </c>
      <c r="J3301" s="90">
        <v>0</v>
      </c>
    </row>
    <row r="3302" spans="1:10">
      <c r="A3302" s="89">
        <v>40612</v>
      </c>
      <c r="B3302" s="90">
        <v>37</v>
      </c>
      <c r="C3302" s="91">
        <v>47634</v>
      </c>
      <c r="D3302" s="92" t="s">
        <v>172</v>
      </c>
      <c r="E3302" s="91">
        <v>48352.268000000004</v>
      </c>
      <c r="F3302" s="91">
        <v>48818.741999999998</v>
      </c>
      <c r="G3302" s="91">
        <v>-14.92</v>
      </c>
      <c r="H3302" s="91">
        <v>-450.6</v>
      </c>
      <c r="I3302" s="91">
        <v>1969.9780000000001</v>
      </c>
      <c r="J3302" s="90">
        <v>0</v>
      </c>
    </row>
    <row r="3303" spans="1:10">
      <c r="A3303" s="89">
        <v>40612</v>
      </c>
      <c r="B3303" s="90">
        <v>38</v>
      </c>
      <c r="C3303" s="91">
        <v>48888</v>
      </c>
      <c r="D3303" s="92" t="s">
        <v>172</v>
      </c>
      <c r="E3303" s="91">
        <v>49559.199999999997</v>
      </c>
      <c r="F3303" s="91">
        <v>50019.65</v>
      </c>
      <c r="G3303" s="91">
        <v>-1.96</v>
      </c>
      <c r="H3303" s="91">
        <v>-450.5</v>
      </c>
      <c r="I3303" s="91">
        <v>1977.1940000000002</v>
      </c>
      <c r="J3303" s="90">
        <v>0</v>
      </c>
    </row>
    <row r="3304" spans="1:10">
      <c r="A3304" s="89">
        <v>40612</v>
      </c>
      <c r="B3304" s="90">
        <v>39</v>
      </c>
      <c r="C3304" s="91">
        <v>48264</v>
      </c>
      <c r="D3304" s="92" t="s">
        <v>172</v>
      </c>
      <c r="E3304" s="91">
        <v>48916.652000000002</v>
      </c>
      <c r="F3304" s="91">
        <v>49380.485999999997</v>
      </c>
      <c r="G3304" s="91">
        <v>-6.5</v>
      </c>
      <c r="H3304" s="91">
        <v>-450.6</v>
      </c>
      <c r="I3304" s="91">
        <v>1828.85</v>
      </c>
      <c r="J3304" s="90">
        <v>0</v>
      </c>
    </row>
    <row r="3305" spans="1:10">
      <c r="A3305" s="89">
        <v>40612</v>
      </c>
      <c r="B3305" s="90">
        <v>40</v>
      </c>
      <c r="C3305" s="91">
        <v>47193</v>
      </c>
      <c r="D3305" s="92" t="s">
        <v>172</v>
      </c>
      <c r="E3305" s="91">
        <v>47836.54</v>
      </c>
      <c r="F3305" s="91">
        <v>48304.084000000003</v>
      </c>
      <c r="G3305" s="91">
        <v>-8.3800000000000008</v>
      </c>
      <c r="H3305" s="91">
        <v>-450.6</v>
      </c>
      <c r="I3305" s="91">
        <v>1820.152</v>
      </c>
      <c r="J3305" s="90">
        <v>0</v>
      </c>
    </row>
    <row r="3306" spans="1:10">
      <c r="A3306" s="89">
        <v>40612</v>
      </c>
      <c r="B3306" s="90">
        <v>41</v>
      </c>
      <c r="C3306" s="91">
        <v>45873</v>
      </c>
      <c r="D3306" s="92" t="s">
        <v>172</v>
      </c>
      <c r="E3306" s="91">
        <v>46462.642</v>
      </c>
      <c r="F3306" s="91">
        <v>46934.934000000001</v>
      </c>
      <c r="G3306" s="91">
        <v>-14.94</v>
      </c>
      <c r="H3306" s="91">
        <v>-450.6</v>
      </c>
      <c r="I3306" s="91">
        <v>1177.954</v>
      </c>
      <c r="J3306" s="90">
        <v>0</v>
      </c>
    </row>
    <row r="3307" spans="1:10">
      <c r="A3307" s="89">
        <v>40612</v>
      </c>
      <c r="B3307" s="90">
        <v>42</v>
      </c>
      <c r="C3307" s="91">
        <v>44114</v>
      </c>
      <c r="D3307" s="92" t="s">
        <v>172</v>
      </c>
      <c r="E3307" s="91">
        <v>44688.345999999998</v>
      </c>
      <c r="F3307" s="91">
        <v>45152.639999999999</v>
      </c>
      <c r="G3307" s="91">
        <v>-12.74</v>
      </c>
      <c r="H3307" s="91">
        <v>-450.7</v>
      </c>
      <c r="I3307" s="91">
        <v>1202.4640000000002</v>
      </c>
      <c r="J3307" s="90">
        <v>0</v>
      </c>
    </row>
    <row r="3308" spans="1:10">
      <c r="A3308" s="89">
        <v>40612</v>
      </c>
      <c r="B3308" s="90">
        <v>43</v>
      </c>
      <c r="C3308" s="91">
        <v>42379</v>
      </c>
      <c r="D3308" s="92" t="s">
        <v>172</v>
      </c>
      <c r="E3308" s="91">
        <v>42870.593999999997</v>
      </c>
      <c r="F3308" s="91">
        <v>43338.627999999997</v>
      </c>
      <c r="G3308" s="91">
        <v>-14.28</v>
      </c>
      <c r="H3308" s="91">
        <v>-450.7</v>
      </c>
      <c r="I3308" s="91">
        <v>802.79600000000005</v>
      </c>
      <c r="J3308" s="90">
        <v>0</v>
      </c>
    </row>
    <row r="3309" spans="1:10">
      <c r="A3309" s="89">
        <v>40612</v>
      </c>
      <c r="B3309" s="90">
        <v>44</v>
      </c>
      <c r="C3309" s="91">
        <v>39977</v>
      </c>
      <c r="D3309" s="92" t="s">
        <v>172</v>
      </c>
      <c r="E3309" s="91">
        <v>40508.47</v>
      </c>
      <c r="F3309" s="91">
        <v>40973.584000000003</v>
      </c>
      <c r="G3309" s="91">
        <v>-16.7</v>
      </c>
      <c r="H3309" s="91">
        <v>-450.6</v>
      </c>
      <c r="I3309" s="91">
        <v>805.16800000000001</v>
      </c>
      <c r="J3309" s="90">
        <v>0</v>
      </c>
    </row>
    <row r="3310" spans="1:10">
      <c r="A3310" s="89">
        <v>40612</v>
      </c>
      <c r="B3310" s="90">
        <v>45</v>
      </c>
      <c r="C3310" s="91">
        <v>37922</v>
      </c>
      <c r="D3310" s="92" t="s">
        <v>172</v>
      </c>
      <c r="E3310" s="91">
        <v>38422.737999999998</v>
      </c>
      <c r="F3310" s="91">
        <v>38886.794000000002</v>
      </c>
      <c r="G3310" s="91">
        <v>-11.62</v>
      </c>
      <c r="H3310" s="91">
        <v>-450.5</v>
      </c>
      <c r="I3310" s="91">
        <v>636.36599999999999</v>
      </c>
      <c r="J3310" s="90">
        <v>0</v>
      </c>
    </row>
    <row r="3311" spans="1:10">
      <c r="A3311" s="89">
        <v>40612</v>
      </c>
      <c r="B3311" s="90">
        <v>46</v>
      </c>
      <c r="C3311" s="91">
        <v>35990</v>
      </c>
      <c r="D3311" s="92" t="s">
        <v>172</v>
      </c>
      <c r="E3311" s="91">
        <v>36486.843999999997</v>
      </c>
      <c r="F3311" s="91">
        <v>36956.86</v>
      </c>
      <c r="G3311" s="91">
        <v>-19.920000000000002</v>
      </c>
      <c r="H3311" s="91">
        <v>-444.8</v>
      </c>
      <c r="I3311" s="91">
        <v>637.65200000000004</v>
      </c>
      <c r="J3311" s="90">
        <v>0</v>
      </c>
    </row>
    <row r="3312" spans="1:10">
      <c r="A3312" s="89">
        <v>40612</v>
      </c>
      <c r="B3312" s="90">
        <v>47</v>
      </c>
      <c r="C3312" s="91">
        <v>33809</v>
      </c>
      <c r="D3312" s="92" t="s">
        <v>172</v>
      </c>
      <c r="E3312" s="91">
        <v>34292.126000000004</v>
      </c>
      <c r="F3312" s="91">
        <v>35697.58</v>
      </c>
      <c r="G3312" s="91">
        <v>-830.2</v>
      </c>
      <c r="H3312" s="91">
        <v>-391.3</v>
      </c>
      <c r="I3312" s="91">
        <v>736.38200000000006</v>
      </c>
      <c r="J3312" s="90">
        <v>0</v>
      </c>
    </row>
    <row r="3313" spans="1:10">
      <c r="A3313" s="89">
        <v>40612</v>
      </c>
      <c r="B3313" s="90">
        <v>48</v>
      </c>
      <c r="C3313" s="91">
        <v>32433</v>
      </c>
      <c r="D3313" s="92" t="s">
        <v>172</v>
      </c>
      <c r="E3313" s="91">
        <v>33007.248</v>
      </c>
      <c r="F3313" s="91">
        <v>34851.923999999999</v>
      </c>
      <c r="G3313" s="91">
        <v>-1476.54</v>
      </c>
      <c r="H3313" s="91">
        <v>-363.1</v>
      </c>
      <c r="I3313" s="91">
        <v>742.41</v>
      </c>
      <c r="J3313" s="90">
        <v>0</v>
      </c>
    </row>
    <row r="3314" spans="1:10">
      <c r="A3314" s="89">
        <v>40613</v>
      </c>
      <c r="B3314" s="90">
        <v>1</v>
      </c>
      <c r="C3314" s="91">
        <v>32702</v>
      </c>
      <c r="D3314" s="92" t="s">
        <v>172</v>
      </c>
      <c r="E3314" s="91">
        <v>33243.122000000003</v>
      </c>
      <c r="F3314" s="91">
        <v>34825.082000000002</v>
      </c>
      <c r="G3314" s="91">
        <v>-1241.0999999999999</v>
      </c>
      <c r="H3314" s="91">
        <v>-231.7</v>
      </c>
      <c r="I3314" s="91">
        <v>625.1</v>
      </c>
      <c r="J3314" s="90">
        <v>0</v>
      </c>
    </row>
    <row r="3315" spans="1:10">
      <c r="A3315" s="89">
        <v>40613</v>
      </c>
      <c r="B3315" s="90">
        <v>2</v>
      </c>
      <c r="C3315" s="91">
        <v>32798</v>
      </c>
      <c r="D3315" s="92" t="s">
        <v>172</v>
      </c>
      <c r="E3315" s="91">
        <v>33238.618000000002</v>
      </c>
      <c r="F3315" s="91">
        <v>34867.828000000001</v>
      </c>
      <c r="G3315" s="91">
        <v>-1456.38</v>
      </c>
      <c r="H3315" s="91">
        <v>-119.2</v>
      </c>
      <c r="I3315" s="91">
        <v>627.66999999999996</v>
      </c>
      <c r="J3315" s="90">
        <v>0</v>
      </c>
    </row>
    <row r="3316" spans="1:10">
      <c r="A3316" s="89">
        <v>40613</v>
      </c>
      <c r="B3316" s="90">
        <v>3</v>
      </c>
      <c r="C3316" s="91">
        <v>32252</v>
      </c>
      <c r="D3316" s="92" t="s">
        <v>172</v>
      </c>
      <c r="E3316" s="91">
        <v>32785.356</v>
      </c>
      <c r="F3316" s="91">
        <v>34522.385999999999</v>
      </c>
      <c r="G3316" s="91">
        <v>-1415.94</v>
      </c>
      <c r="H3316" s="91">
        <v>-119.2</v>
      </c>
      <c r="I3316" s="91">
        <v>630.63400000000001</v>
      </c>
      <c r="J3316" s="90">
        <v>0</v>
      </c>
    </row>
    <row r="3317" spans="1:10">
      <c r="A3317" s="89">
        <v>40613</v>
      </c>
      <c r="B3317" s="90">
        <v>4</v>
      </c>
      <c r="C3317" s="91">
        <v>31746</v>
      </c>
      <c r="D3317" s="92" t="s">
        <v>172</v>
      </c>
      <c r="E3317" s="91">
        <v>32289.907999999999</v>
      </c>
      <c r="F3317" s="91">
        <v>34107.752</v>
      </c>
      <c r="G3317" s="91">
        <v>-1698.42</v>
      </c>
      <c r="H3317" s="91">
        <v>-119.3</v>
      </c>
      <c r="I3317" s="91">
        <v>623.51800000000003</v>
      </c>
      <c r="J3317" s="90">
        <v>0</v>
      </c>
    </row>
    <row r="3318" spans="1:10">
      <c r="A3318" s="89">
        <v>40613</v>
      </c>
      <c r="B3318" s="90">
        <v>5</v>
      </c>
      <c r="C3318" s="91">
        <v>31346</v>
      </c>
      <c r="D3318" s="92" t="s">
        <v>172</v>
      </c>
      <c r="E3318" s="91">
        <v>31919.03</v>
      </c>
      <c r="F3318" s="91">
        <v>34046.934000000001</v>
      </c>
      <c r="G3318" s="91">
        <v>-2008.48</v>
      </c>
      <c r="H3318" s="91">
        <v>-119.3</v>
      </c>
      <c r="I3318" s="91">
        <v>929.298</v>
      </c>
      <c r="J3318" s="90">
        <v>0</v>
      </c>
    </row>
    <row r="3319" spans="1:10">
      <c r="A3319" s="89">
        <v>40613</v>
      </c>
      <c r="B3319" s="90">
        <v>6</v>
      </c>
      <c r="C3319" s="91">
        <v>31316</v>
      </c>
      <c r="D3319" s="92" t="s">
        <v>172</v>
      </c>
      <c r="E3319" s="91">
        <v>31878.871999999999</v>
      </c>
      <c r="F3319" s="91">
        <v>34033.07</v>
      </c>
      <c r="G3319" s="91">
        <v>-1917.34</v>
      </c>
      <c r="H3319" s="91">
        <v>-119.2</v>
      </c>
      <c r="I3319" s="91">
        <v>929.00200000000007</v>
      </c>
      <c r="J3319" s="90">
        <v>0</v>
      </c>
    </row>
    <row r="3320" spans="1:10">
      <c r="A3320" s="89">
        <v>40613</v>
      </c>
      <c r="B3320" s="90">
        <v>7</v>
      </c>
      <c r="C3320" s="91">
        <v>30908</v>
      </c>
      <c r="D3320" s="92" t="s">
        <v>172</v>
      </c>
      <c r="E3320" s="91">
        <v>31372.240000000002</v>
      </c>
      <c r="F3320" s="91">
        <v>33501.023999999998</v>
      </c>
      <c r="G3320" s="91">
        <v>-1928.66</v>
      </c>
      <c r="H3320" s="91">
        <v>-119.3</v>
      </c>
      <c r="I3320" s="91">
        <v>1078.828</v>
      </c>
      <c r="J3320" s="90">
        <v>0</v>
      </c>
    </row>
    <row r="3321" spans="1:10">
      <c r="A3321" s="89">
        <v>40613</v>
      </c>
      <c r="B3321" s="90">
        <v>8</v>
      </c>
      <c r="C3321" s="91">
        <v>30140</v>
      </c>
      <c r="D3321" s="92" t="s">
        <v>172</v>
      </c>
      <c r="E3321" s="91">
        <v>30638.331999999999</v>
      </c>
      <c r="F3321" s="91">
        <v>32810.536</v>
      </c>
      <c r="G3321" s="91">
        <v>-2052.7800000000002</v>
      </c>
      <c r="H3321" s="91">
        <v>-119.3</v>
      </c>
      <c r="I3321" s="91">
        <v>1133.2840000000001</v>
      </c>
      <c r="J3321" s="90">
        <v>0</v>
      </c>
    </row>
    <row r="3322" spans="1:10">
      <c r="A3322" s="89">
        <v>40613</v>
      </c>
      <c r="B3322" s="90">
        <v>9</v>
      </c>
      <c r="C3322" s="91">
        <v>29743</v>
      </c>
      <c r="D3322" s="92" t="s">
        <v>172</v>
      </c>
      <c r="E3322" s="91">
        <v>30248.491999999998</v>
      </c>
      <c r="F3322" s="91">
        <v>32418.256000000001</v>
      </c>
      <c r="G3322" s="91">
        <v>-2050.34</v>
      </c>
      <c r="H3322" s="91">
        <v>-119.3</v>
      </c>
      <c r="I3322" s="91">
        <v>791.03600000000006</v>
      </c>
      <c r="J3322" s="90">
        <v>0</v>
      </c>
    </row>
    <row r="3323" spans="1:10">
      <c r="A3323" s="89">
        <v>40613</v>
      </c>
      <c r="B3323" s="90">
        <v>10</v>
      </c>
      <c r="C3323" s="91">
        <v>29679</v>
      </c>
      <c r="D3323" s="92" t="s">
        <v>172</v>
      </c>
      <c r="E3323" s="91">
        <v>30212.864000000001</v>
      </c>
      <c r="F3323" s="91">
        <v>32245.088</v>
      </c>
      <c r="G3323" s="91">
        <v>-1912.8</v>
      </c>
      <c r="H3323" s="91">
        <v>-119.3</v>
      </c>
      <c r="I3323" s="91">
        <v>586.83800000000008</v>
      </c>
      <c r="J3323" s="90">
        <v>0</v>
      </c>
    </row>
    <row r="3324" spans="1:10">
      <c r="A3324" s="89">
        <v>40613</v>
      </c>
      <c r="B3324" s="90">
        <v>11</v>
      </c>
      <c r="C3324" s="91">
        <v>30271</v>
      </c>
      <c r="D3324" s="92" t="s">
        <v>172</v>
      </c>
      <c r="E3324" s="91">
        <v>30778.826000000001</v>
      </c>
      <c r="F3324" s="91">
        <v>33442.883999999998</v>
      </c>
      <c r="G3324" s="91">
        <v>-820.66</v>
      </c>
      <c r="H3324" s="91">
        <v>-119.2</v>
      </c>
      <c r="I3324" s="91">
        <v>-1329.576</v>
      </c>
      <c r="J3324" s="90">
        <v>0</v>
      </c>
    </row>
    <row r="3325" spans="1:10">
      <c r="A3325" s="89">
        <v>40613</v>
      </c>
      <c r="B3325" s="90">
        <v>12</v>
      </c>
      <c r="C3325" s="91">
        <v>31504</v>
      </c>
      <c r="D3325" s="92" t="s">
        <v>172</v>
      </c>
      <c r="E3325" s="91">
        <v>32061.295999999998</v>
      </c>
      <c r="F3325" s="91">
        <v>34027.786</v>
      </c>
      <c r="G3325" s="91">
        <v>-270.88</v>
      </c>
      <c r="H3325" s="91">
        <v>-119.3</v>
      </c>
      <c r="I3325" s="91">
        <v>-1516.8420000000001</v>
      </c>
      <c r="J3325" s="90">
        <v>0</v>
      </c>
    </row>
    <row r="3326" spans="1:10">
      <c r="A3326" s="89">
        <v>40613</v>
      </c>
      <c r="B3326" s="90">
        <v>13</v>
      </c>
      <c r="C3326" s="91">
        <v>34263</v>
      </c>
      <c r="D3326" s="92" t="s">
        <v>172</v>
      </c>
      <c r="E3326" s="91">
        <v>34922.663999999997</v>
      </c>
      <c r="F3326" s="91">
        <v>36572.322</v>
      </c>
      <c r="G3326" s="91">
        <v>-12.68</v>
      </c>
      <c r="H3326" s="91">
        <v>-119.3</v>
      </c>
      <c r="I3326" s="91">
        <v>-1516.74</v>
      </c>
      <c r="J3326" s="90">
        <v>0</v>
      </c>
    </row>
    <row r="3327" spans="1:10">
      <c r="A3327" s="89">
        <v>40613</v>
      </c>
      <c r="B3327" s="90">
        <v>14</v>
      </c>
      <c r="C3327" s="91">
        <v>37015</v>
      </c>
      <c r="D3327" s="92" t="s">
        <v>172</v>
      </c>
      <c r="E3327" s="91">
        <v>37603.658000000003</v>
      </c>
      <c r="F3327" s="91">
        <v>39253.315999999999</v>
      </c>
      <c r="G3327" s="91">
        <v>-12.68</v>
      </c>
      <c r="H3327" s="91">
        <v>-119.2</v>
      </c>
      <c r="I3327" s="91">
        <v>-1465.75</v>
      </c>
      <c r="J3327" s="90">
        <v>0</v>
      </c>
    </row>
    <row r="3328" spans="1:10">
      <c r="A3328" s="89">
        <v>40613</v>
      </c>
      <c r="B3328" s="90">
        <v>15</v>
      </c>
      <c r="C3328" s="91">
        <v>40298</v>
      </c>
      <c r="D3328" s="92" t="s">
        <v>172</v>
      </c>
      <c r="E3328" s="91">
        <v>40843.042000000001</v>
      </c>
      <c r="F3328" s="91">
        <v>41159.199999999997</v>
      </c>
      <c r="G3328" s="91">
        <v>-14.16</v>
      </c>
      <c r="H3328" s="91">
        <v>-119.3</v>
      </c>
      <c r="I3328" s="91">
        <v>-192.56400000000002</v>
      </c>
      <c r="J3328" s="90">
        <v>0</v>
      </c>
    </row>
    <row r="3329" spans="1:10">
      <c r="A3329" s="89">
        <v>40613</v>
      </c>
      <c r="B3329" s="90">
        <v>16</v>
      </c>
      <c r="C3329" s="91">
        <v>41991</v>
      </c>
      <c r="D3329" s="92" t="s">
        <v>172</v>
      </c>
      <c r="E3329" s="91">
        <v>42470.516000000003</v>
      </c>
      <c r="F3329" s="91">
        <v>42815.608</v>
      </c>
      <c r="G3329" s="91">
        <v>-14.3</v>
      </c>
      <c r="H3329" s="91">
        <v>-145.19999999999999</v>
      </c>
      <c r="I3329" s="91">
        <v>-184.03</v>
      </c>
      <c r="J3329" s="90">
        <v>0</v>
      </c>
    </row>
    <row r="3330" spans="1:10">
      <c r="A3330" s="89">
        <v>40613</v>
      </c>
      <c r="B3330" s="90">
        <v>17</v>
      </c>
      <c r="C3330" s="91">
        <v>43208</v>
      </c>
      <c r="D3330" s="92" t="s">
        <v>172</v>
      </c>
      <c r="E3330" s="91">
        <v>43690.671999999999</v>
      </c>
      <c r="F3330" s="91">
        <v>44181.25</v>
      </c>
      <c r="G3330" s="91">
        <v>-14.32</v>
      </c>
      <c r="H3330" s="91">
        <v>-294.2</v>
      </c>
      <c r="I3330" s="91">
        <v>-185.036</v>
      </c>
      <c r="J3330" s="90">
        <v>0</v>
      </c>
    </row>
    <row r="3331" spans="1:10">
      <c r="A3331" s="89">
        <v>40613</v>
      </c>
      <c r="B3331" s="90">
        <v>18</v>
      </c>
      <c r="C3331" s="91">
        <v>43549</v>
      </c>
      <c r="D3331" s="92" t="s">
        <v>172</v>
      </c>
      <c r="E3331" s="91">
        <v>44077.078000000001</v>
      </c>
      <c r="F3331" s="91">
        <v>44663.095999999998</v>
      </c>
      <c r="G3331" s="91">
        <v>-14.02</v>
      </c>
      <c r="H3331" s="91">
        <v>-390.5</v>
      </c>
      <c r="I3331" s="91">
        <v>-184.738</v>
      </c>
      <c r="J3331" s="90">
        <v>0</v>
      </c>
    </row>
    <row r="3332" spans="1:10">
      <c r="A3332" s="89">
        <v>40613</v>
      </c>
      <c r="B3332" s="90">
        <v>19</v>
      </c>
      <c r="C3332" s="91">
        <v>44212</v>
      </c>
      <c r="D3332" s="92" t="s">
        <v>172</v>
      </c>
      <c r="E3332" s="91">
        <v>44704.743999999999</v>
      </c>
      <c r="F3332" s="91">
        <v>45153.266000000003</v>
      </c>
      <c r="G3332" s="91">
        <v>-14</v>
      </c>
      <c r="H3332" s="91">
        <v>-436.7</v>
      </c>
      <c r="I3332" s="91">
        <v>155.05200000000002</v>
      </c>
      <c r="J3332" s="90">
        <v>0</v>
      </c>
    </row>
    <row r="3333" spans="1:10">
      <c r="A3333" s="89">
        <v>40613</v>
      </c>
      <c r="B3333" s="90">
        <v>20</v>
      </c>
      <c r="C3333" s="91">
        <v>44292</v>
      </c>
      <c r="D3333" s="92" t="s">
        <v>172</v>
      </c>
      <c r="E3333" s="91">
        <v>44780.048000000003</v>
      </c>
      <c r="F3333" s="91">
        <v>45232.491999999998</v>
      </c>
      <c r="G3333" s="91">
        <v>-13.9</v>
      </c>
      <c r="H3333" s="91">
        <v>-441.2</v>
      </c>
      <c r="I3333" s="91">
        <v>127.91600000000001</v>
      </c>
      <c r="J3333" s="90">
        <v>0</v>
      </c>
    </row>
    <row r="3334" spans="1:10">
      <c r="A3334" s="89">
        <v>40613</v>
      </c>
      <c r="B3334" s="90">
        <v>21</v>
      </c>
      <c r="C3334" s="91">
        <v>44324</v>
      </c>
      <c r="D3334" s="92" t="s">
        <v>172</v>
      </c>
      <c r="E3334" s="91">
        <v>44775.052000000003</v>
      </c>
      <c r="F3334" s="91">
        <v>45224.555999999997</v>
      </c>
      <c r="G3334" s="91">
        <v>-10.96</v>
      </c>
      <c r="H3334" s="91">
        <v>-441.1</v>
      </c>
      <c r="I3334" s="91">
        <v>127.226</v>
      </c>
      <c r="J3334" s="90">
        <v>0</v>
      </c>
    </row>
    <row r="3335" spans="1:10">
      <c r="A3335" s="89">
        <v>40613</v>
      </c>
      <c r="B3335" s="90">
        <v>22</v>
      </c>
      <c r="C3335" s="91">
        <v>44359</v>
      </c>
      <c r="D3335" s="92" t="s">
        <v>172</v>
      </c>
      <c r="E3335" s="91">
        <v>44779.42</v>
      </c>
      <c r="F3335" s="91">
        <v>45228.224000000002</v>
      </c>
      <c r="G3335" s="91">
        <v>-10.26</v>
      </c>
      <c r="H3335" s="91">
        <v>-441.3</v>
      </c>
      <c r="I3335" s="91">
        <v>127.126</v>
      </c>
      <c r="J3335" s="90">
        <v>0</v>
      </c>
    </row>
    <row r="3336" spans="1:10">
      <c r="A3336" s="89">
        <v>40613</v>
      </c>
      <c r="B3336" s="90">
        <v>23</v>
      </c>
      <c r="C3336" s="91">
        <v>44502</v>
      </c>
      <c r="D3336" s="92" t="s">
        <v>172</v>
      </c>
      <c r="E3336" s="91">
        <v>44821.1</v>
      </c>
      <c r="F3336" s="91">
        <v>45269.584000000003</v>
      </c>
      <c r="G3336" s="91">
        <v>-9.94</v>
      </c>
      <c r="H3336" s="91">
        <v>-441.4</v>
      </c>
      <c r="I3336" s="91">
        <v>335.86600000000004</v>
      </c>
      <c r="J3336" s="90">
        <v>0</v>
      </c>
    </row>
    <row r="3337" spans="1:10">
      <c r="A3337" s="89">
        <v>40613</v>
      </c>
      <c r="B3337" s="90">
        <v>24</v>
      </c>
      <c r="C3337" s="91">
        <v>44569</v>
      </c>
      <c r="D3337" s="92" t="s">
        <v>172</v>
      </c>
      <c r="E3337" s="91">
        <v>44896.697999999997</v>
      </c>
      <c r="F3337" s="91">
        <v>45346.982000000004</v>
      </c>
      <c r="G3337" s="91">
        <v>-8.14</v>
      </c>
      <c r="H3337" s="91">
        <v>-441.4</v>
      </c>
      <c r="I3337" s="91">
        <v>342.64400000000001</v>
      </c>
      <c r="J3337" s="90">
        <v>0</v>
      </c>
    </row>
    <row r="3338" spans="1:10">
      <c r="A3338" s="89">
        <v>40613</v>
      </c>
      <c r="B3338" s="90">
        <v>25</v>
      </c>
      <c r="C3338" s="91">
        <v>44698</v>
      </c>
      <c r="D3338" s="92" t="s">
        <v>172</v>
      </c>
      <c r="E3338" s="91">
        <v>45005.95</v>
      </c>
      <c r="F3338" s="91">
        <v>45453.154000000002</v>
      </c>
      <c r="G3338" s="91">
        <v>-6.32</v>
      </c>
      <c r="H3338" s="91">
        <v>-441.4</v>
      </c>
      <c r="I3338" s="91">
        <v>361.52</v>
      </c>
      <c r="J3338" s="90">
        <v>0</v>
      </c>
    </row>
    <row r="3339" spans="1:10">
      <c r="A3339" s="89">
        <v>40613</v>
      </c>
      <c r="B3339" s="90">
        <v>26</v>
      </c>
      <c r="C3339" s="91">
        <v>44051</v>
      </c>
      <c r="D3339" s="92" t="s">
        <v>172</v>
      </c>
      <c r="E3339" s="91">
        <v>44459.394</v>
      </c>
      <c r="F3339" s="91">
        <v>44908.317999999999</v>
      </c>
      <c r="G3339" s="91">
        <v>-8.68</v>
      </c>
      <c r="H3339" s="91">
        <v>-441.4</v>
      </c>
      <c r="I3339" s="91">
        <v>360.85599999999999</v>
      </c>
      <c r="J3339" s="90">
        <v>0</v>
      </c>
    </row>
    <row r="3340" spans="1:10">
      <c r="A3340" s="89">
        <v>40613</v>
      </c>
      <c r="B3340" s="90">
        <v>27</v>
      </c>
      <c r="C3340" s="91">
        <v>43657</v>
      </c>
      <c r="D3340" s="92" t="s">
        <v>172</v>
      </c>
      <c r="E3340" s="91">
        <v>44128.567999999999</v>
      </c>
      <c r="F3340" s="91">
        <v>44580.192000000003</v>
      </c>
      <c r="G3340" s="91">
        <v>-6.22</v>
      </c>
      <c r="H3340" s="91">
        <v>-441.4</v>
      </c>
      <c r="I3340" s="91">
        <v>1.3140000000000001</v>
      </c>
      <c r="J3340" s="90">
        <v>0</v>
      </c>
    </row>
    <row r="3341" spans="1:10">
      <c r="A3341" s="89">
        <v>40613</v>
      </c>
      <c r="B3341" s="90">
        <v>28</v>
      </c>
      <c r="C3341" s="91">
        <v>43527</v>
      </c>
      <c r="D3341" s="92" t="s">
        <v>172</v>
      </c>
      <c r="E3341" s="91">
        <v>43978.16</v>
      </c>
      <c r="F3341" s="91">
        <v>44424.464</v>
      </c>
      <c r="G3341" s="91">
        <v>-4.66</v>
      </c>
      <c r="H3341" s="91">
        <v>-441.5</v>
      </c>
      <c r="I3341" s="91">
        <v>34.783999999999999</v>
      </c>
      <c r="J3341" s="90">
        <v>-0.8</v>
      </c>
    </row>
    <row r="3342" spans="1:10">
      <c r="A3342" s="89">
        <v>40613</v>
      </c>
      <c r="B3342" s="90">
        <v>29</v>
      </c>
      <c r="C3342" s="91">
        <v>43614</v>
      </c>
      <c r="D3342" s="92" t="s">
        <v>172</v>
      </c>
      <c r="E3342" s="91">
        <v>44021.737999999998</v>
      </c>
      <c r="F3342" s="91">
        <v>44470.737999999998</v>
      </c>
      <c r="G3342" s="91">
        <v>-9.64</v>
      </c>
      <c r="H3342" s="91">
        <v>-441.5</v>
      </c>
      <c r="I3342" s="91">
        <v>-3.46</v>
      </c>
      <c r="J3342" s="90">
        <v>101.6</v>
      </c>
    </row>
    <row r="3343" spans="1:10">
      <c r="A3343" s="89">
        <v>40613</v>
      </c>
      <c r="B3343" s="90">
        <v>30</v>
      </c>
      <c r="C3343" s="91">
        <v>43223</v>
      </c>
      <c r="D3343" s="92" t="s">
        <v>172</v>
      </c>
      <c r="E3343" s="91">
        <v>43644.192000000003</v>
      </c>
      <c r="F3343" s="91">
        <v>44092.815999999999</v>
      </c>
      <c r="G3343" s="91">
        <v>-10.08</v>
      </c>
      <c r="H3343" s="91">
        <v>-441.3</v>
      </c>
      <c r="I3343" s="91">
        <v>-3.6580000000000004</v>
      </c>
      <c r="J3343" s="90">
        <v>121.2</v>
      </c>
    </row>
    <row r="3344" spans="1:10">
      <c r="A3344" s="89">
        <v>40613</v>
      </c>
      <c r="B3344" s="90">
        <v>31</v>
      </c>
      <c r="C3344" s="91">
        <v>42741</v>
      </c>
      <c r="D3344" s="92" t="s">
        <v>172</v>
      </c>
      <c r="E3344" s="91">
        <v>43245.194000000003</v>
      </c>
      <c r="F3344" s="91">
        <v>43824.95</v>
      </c>
      <c r="G3344" s="91">
        <v>-10.1</v>
      </c>
      <c r="H3344" s="91">
        <v>-450.1</v>
      </c>
      <c r="I3344" s="91">
        <v>-126.78400000000001</v>
      </c>
      <c r="J3344" s="90">
        <v>105.2</v>
      </c>
    </row>
    <row r="3345" spans="1:10">
      <c r="A3345" s="89">
        <v>40613</v>
      </c>
      <c r="B3345" s="90">
        <v>32</v>
      </c>
      <c r="C3345" s="91">
        <v>43129</v>
      </c>
      <c r="D3345" s="92" t="s">
        <v>172</v>
      </c>
      <c r="E3345" s="91">
        <v>43669.196000000004</v>
      </c>
      <c r="F3345" s="91">
        <v>44246.81</v>
      </c>
      <c r="G3345" s="91">
        <v>-7.78</v>
      </c>
      <c r="H3345" s="91">
        <v>-450.1</v>
      </c>
      <c r="I3345" s="91">
        <v>-127.244</v>
      </c>
      <c r="J3345" s="90">
        <v>104.4</v>
      </c>
    </row>
    <row r="3346" spans="1:10">
      <c r="A3346" s="89">
        <v>40613</v>
      </c>
      <c r="B3346" s="90">
        <v>33</v>
      </c>
      <c r="C3346" s="91">
        <v>43833</v>
      </c>
      <c r="D3346" s="92" t="s">
        <v>172</v>
      </c>
      <c r="E3346" s="91">
        <v>44396.042000000001</v>
      </c>
      <c r="F3346" s="91">
        <v>44852.376000000004</v>
      </c>
      <c r="G3346" s="91">
        <v>-7.92</v>
      </c>
      <c r="H3346" s="91">
        <v>-450.2</v>
      </c>
      <c r="I3346" s="91">
        <v>102.092</v>
      </c>
      <c r="J3346" s="90">
        <v>102</v>
      </c>
    </row>
    <row r="3347" spans="1:10">
      <c r="A3347" s="89">
        <v>40613</v>
      </c>
      <c r="B3347" s="90">
        <v>34</v>
      </c>
      <c r="C3347" s="91">
        <v>44658</v>
      </c>
      <c r="D3347" s="92" t="s">
        <v>172</v>
      </c>
      <c r="E3347" s="91">
        <v>45213.597999999998</v>
      </c>
      <c r="F3347" s="91">
        <v>45668.707999999999</v>
      </c>
      <c r="G3347" s="91">
        <v>-4.24</v>
      </c>
      <c r="H3347" s="91">
        <v>-450.2</v>
      </c>
      <c r="I3347" s="91">
        <v>131.916</v>
      </c>
      <c r="J3347" s="90">
        <v>102</v>
      </c>
    </row>
    <row r="3348" spans="1:10">
      <c r="A3348" s="89">
        <v>40613</v>
      </c>
      <c r="B3348" s="90">
        <v>35</v>
      </c>
      <c r="C3348" s="91">
        <v>45662</v>
      </c>
      <c r="D3348" s="92" t="s">
        <v>172</v>
      </c>
      <c r="E3348" s="91">
        <v>46148.841999999997</v>
      </c>
      <c r="F3348" s="91">
        <v>46601.591999999997</v>
      </c>
      <c r="G3348" s="91">
        <v>-3.98</v>
      </c>
      <c r="H3348" s="91">
        <v>-450.2</v>
      </c>
      <c r="I3348" s="91">
        <v>972.58600000000001</v>
      </c>
      <c r="J3348" s="90">
        <v>101.6</v>
      </c>
    </row>
    <row r="3349" spans="1:10">
      <c r="A3349" s="89">
        <v>40613</v>
      </c>
      <c r="B3349" s="90">
        <v>36</v>
      </c>
      <c r="C3349" s="91">
        <v>46258</v>
      </c>
      <c r="D3349" s="92" t="s">
        <v>172</v>
      </c>
      <c r="E3349" s="91">
        <v>46750.91</v>
      </c>
      <c r="F3349" s="91">
        <v>47215.084000000003</v>
      </c>
      <c r="G3349" s="91">
        <v>-5.56</v>
      </c>
      <c r="H3349" s="91">
        <v>-450.2</v>
      </c>
      <c r="I3349" s="91">
        <v>957.66200000000003</v>
      </c>
      <c r="J3349" s="90">
        <v>102</v>
      </c>
    </row>
    <row r="3350" spans="1:10">
      <c r="A3350" s="89">
        <v>40613</v>
      </c>
      <c r="B3350" s="90">
        <v>37</v>
      </c>
      <c r="C3350" s="91">
        <v>47759</v>
      </c>
      <c r="D3350" s="92" t="s">
        <v>172</v>
      </c>
      <c r="E3350" s="91">
        <v>48261.868000000002</v>
      </c>
      <c r="F3350" s="91">
        <v>48721.281999999999</v>
      </c>
      <c r="G3350" s="91">
        <v>-9.98</v>
      </c>
      <c r="H3350" s="91">
        <v>-450.1</v>
      </c>
      <c r="I3350" s="91">
        <v>1409.6120000000001</v>
      </c>
      <c r="J3350" s="90">
        <v>102.4</v>
      </c>
    </row>
    <row r="3351" spans="1:10">
      <c r="A3351" s="89">
        <v>40613</v>
      </c>
      <c r="B3351" s="90">
        <v>38</v>
      </c>
      <c r="C3351" s="91">
        <v>48262</v>
      </c>
      <c r="D3351" s="92" t="s">
        <v>172</v>
      </c>
      <c r="E3351" s="91">
        <v>48739.506000000001</v>
      </c>
      <c r="F3351" s="91">
        <v>49198.5</v>
      </c>
      <c r="G3351" s="91">
        <v>-9.74</v>
      </c>
      <c r="H3351" s="91">
        <v>-450.2</v>
      </c>
      <c r="I3351" s="91">
        <v>1408.5260000000001</v>
      </c>
      <c r="J3351" s="90">
        <v>102</v>
      </c>
    </row>
    <row r="3352" spans="1:10">
      <c r="A3352" s="89">
        <v>40613</v>
      </c>
      <c r="B3352" s="90">
        <v>39</v>
      </c>
      <c r="C3352" s="91">
        <v>47142</v>
      </c>
      <c r="D3352" s="92" t="s">
        <v>172</v>
      </c>
      <c r="E3352" s="91">
        <v>47540.3</v>
      </c>
      <c r="F3352" s="91">
        <v>48005.554000000004</v>
      </c>
      <c r="G3352" s="91">
        <v>-13.96</v>
      </c>
      <c r="H3352" s="91">
        <v>-450.2</v>
      </c>
      <c r="I3352" s="91">
        <v>1169.258</v>
      </c>
      <c r="J3352" s="90">
        <v>102</v>
      </c>
    </row>
    <row r="3353" spans="1:10">
      <c r="A3353" s="89">
        <v>40613</v>
      </c>
      <c r="B3353" s="90">
        <v>40</v>
      </c>
      <c r="C3353" s="91">
        <v>45653</v>
      </c>
      <c r="D3353" s="92" t="s">
        <v>172</v>
      </c>
      <c r="E3353" s="91">
        <v>46069.934000000001</v>
      </c>
      <c r="F3353" s="91">
        <v>46539.768000000004</v>
      </c>
      <c r="G3353" s="91">
        <v>-15.92</v>
      </c>
      <c r="H3353" s="91">
        <v>-450.2</v>
      </c>
      <c r="I3353" s="91">
        <v>1151.864</v>
      </c>
      <c r="J3353" s="90">
        <v>102</v>
      </c>
    </row>
    <row r="3354" spans="1:10">
      <c r="A3354" s="89">
        <v>40613</v>
      </c>
      <c r="B3354" s="90">
        <v>41</v>
      </c>
      <c r="C3354" s="91">
        <v>43964</v>
      </c>
      <c r="D3354" s="92" t="s">
        <v>172</v>
      </c>
      <c r="E3354" s="91">
        <v>44405.18</v>
      </c>
      <c r="F3354" s="91">
        <v>44872.578000000001</v>
      </c>
      <c r="G3354" s="91">
        <v>-16.46</v>
      </c>
      <c r="H3354" s="91">
        <v>-450.2</v>
      </c>
      <c r="I3354" s="91">
        <v>483.97</v>
      </c>
      <c r="J3354" s="90">
        <v>101.6</v>
      </c>
    </row>
    <row r="3355" spans="1:10">
      <c r="A3355" s="89">
        <v>40613</v>
      </c>
      <c r="B3355" s="90">
        <v>42</v>
      </c>
      <c r="C3355" s="91">
        <v>42126</v>
      </c>
      <c r="D3355" s="92" t="s">
        <v>172</v>
      </c>
      <c r="E3355" s="91">
        <v>42527.112000000001</v>
      </c>
      <c r="F3355" s="91">
        <v>43000.49</v>
      </c>
      <c r="G3355" s="91">
        <v>-12.02</v>
      </c>
      <c r="H3355" s="91">
        <v>-450.1</v>
      </c>
      <c r="I3355" s="91">
        <v>483.18</v>
      </c>
      <c r="J3355" s="90">
        <v>102</v>
      </c>
    </row>
    <row r="3356" spans="1:10">
      <c r="A3356" s="89">
        <v>40613</v>
      </c>
      <c r="B3356" s="90">
        <v>43</v>
      </c>
      <c r="C3356" s="91">
        <v>40791</v>
      </c>
      <c r="D3356" s="92" t="s">
        <v>172</v>
      </c>
      <c r="E3356" s="91">
        <v>41077.64</v>
      </c>
      <c r="F3356" s="91">
        <v>41543.572</v>
      </c>
      <c r="G3356" s="91">
        <v>-12.08</v>
      </c>
      <c r="H3356" s="91">
        <v>-450.1</v>
      </c>
      <c r="I3356" s="91">
        <v>363.00200000000001</v>
      </c>
      <c r="J3356" s="90">
        <v>0</v>
      </c>
    </row>
    <row r="3357" spans="1:10">
      <c r="A3357" s="89">
        <v>40613</v>
      </c>
      <c r="B3357" s="90">
        <v>44</v>
      </c>
      <c r="C3357" s="91">
        <v>39027</v>
      </c>
      <c r="D3357" s="92" t="s">
        <v>172</v>
      </c>
      <c r="E3357" s="91">
        <v>39090.165999999997</v>
      </c>
      <c r="F3357" s="91">
        <v>39560.336000000003</v>
      </c>
      <c r="G3357" s="91">
        <v>-16.98</v>
      </c>
      <c r="H3357" s="91">
        <v>-450.2</v>
      </c>
      <c r="I3357" s="91">
        <v>363.298</v>
      </c>
      <c r="J3357" s="90">
        <v>0</v>
      </c>
    </row>
    <row r="3358" spans="1:10">
      <c r="A3358" s="89">
        <v>40613</v>
      </c>
      <c r="B3358" s="90">
        <v>45</v>
      </c>
      <c r="C3358" s="91">
        <v>37220</v>
      </c>
      <c r="D3358" s="92" t="s">
        <v>172</v>
      </c>
      <c r="E3358" s="91">
        <v>37535.480000000003</v>
      </c>
      <c r="F3358" s="91">
        <v>38004.743999999999</v>
      </c>
      <c r="G3358" s="91">
        <v>-10.52</v>
      </c>
      <c r="H3358" s="91">
        <v>-450.2</v>
      </c>
      <c r="I3358" s="91">
        <v>127.688</v>
      </c>
      <c r="J3358" s="90">
        <v>0</v>
      </c>
    </row>
    <row r="3359" spans="1:10">
      <c r="A3359" s="89">
        <v>40613</v>
      </c>
      <c r="B3359" s="90">
        <v>46</v>
      </c>
      <c r="C3359" s="91">
        <v>35873</v>
      </c>
      <c r="D3359" s="92" t="s">
        <v>172</v>
      </c>
      <c r="E3359" s="91">
        <v>36189.508000000002</v>
      </c>
      <c r="F3359" s="91">
        <v>36653.353999999999</v>
      </c>
      <c r="G3359" s="91">
        <v>-18.54</v>
      </c>
      <c r="H3359" s="91">
        <v>-444.3</v>
      </c>
      <c r="I3359" s="91">
        <v>165.14600000000002</v>
      </c>
      <c r="J3359" s="90">
        <v>-0.4</v>
      </c>
    </row>
    <row r="3360" spans="1:10">
      <c r="A3360" s="89">
        <v>40613</v>
      </c>
      <c r="B3360" s="90">
        <v>47</v>
      </c>
      <c r="C3360" s="91">
        <v>34220</v>
      </c>
      <c r="D3360" s="92" t="s">
        <v>172</v>
      </c>
      <c r="E3360" s="91">
        <v>34532.06</v>
      </c>
      <c r="F3360" s="91">
        <v>35429.697999999997</v>
      </c>
      <c r="G3360" s="91">
        <v>-504.28</v>
      </c>
      <c r="H3360" s="91">
        <v>-390.8</v>
      </c>
      <c r="I3360" s="91">
        <v>1339.838</v>
      </c>
      <c r="J3360" s="90">
        <v>0</v>
      </c>
    </row>
    <row r="3361" spans="1:10">
      <c r="A3361" s="89">
        <v>40613</v>
      </c>
      <c r="B3361" s="90">
        <v>48</v>
      </c>
      <c r="C3361" s="91">
        <v>33079</v>
      </c>
      <c r="D3361" s="92" t="s">
        <v>172</v>
      </c>
      <c r="E3361" s="91">
        <v>33410.817999999999</v>
      </c>
      <c r="F3361" s="91">
        <v>34301.275999999998</v>
      </c>
      <c r="G3361" s="91">
        <v>-567.29999999999995</v>
      </c>
      <c r="H3361" s="91">
        <v>-390.8</v>
      </c>
      <c r="I3361" s="91">
        <v>1415.5420000000001</v>
      </c>
      <c r="J3361" s="90">
        <v>0</v>
      </c>
    </row>
    <row r="3362" spans="1:10">
      <c r="A3362" s="89">
        <v>40614</v>
      </c>
      <c r="B3362" s="90">
        <v>1</v>
      </c>
      <c r="C3362" s="91">
        <v>33444</v>
      </c>
      <c r="D3362" s="92" t="s">
        <v>172</v>
      </c>
      <c r="E3362" s="91">
        <v>33830.864000000001</v>
      </c>
      <c r="F3362" s="91">
        <v>34596.671999999999</v>
      </c>
      <c r="G3362" s="91">
        <v>-296.2</v>
      </c>
      <c r="H3362" s="91">
        <v>-390.9</v>
      </c>
      <c r="I3362" s="91">
        <v>1455.568</v>
      </c>
      <c r="J3362" s="90">
        <v>0.4</v>
      </c>
    </row>
    <row r="3363" spans="1:10">
      <c r="A3363" s="89">
        <v>40614</v>
      </c>
      <c r="B3363" s="90">
        <v>2</v>
      </c>
      <c r="C3363" s="91">
        <v>33451</v>
      </c>
      <c r="D3363" s="92" t="s">
        <v>172</v>
      </c>
      <c r="E3363" s="91">
        <v>33820.826000000001</v>
      </c>
      <c r="F3363" s="91">
        <v>34672.606</v>
      </c>
      <c r="G3363" s="91">
        <v>-429.44</v>
      </c>
      <c r="H3363" s="91">
        <v>-390.8</v>
      </c>
      <c r="I3363" s="91">
        <v>1455.2720000000002</v>
      </c>
      <c r="J3363" s="90">
        <v>0</v>
      </c>
    </row>
    <row r="3364" spans="1:10">
      <c r="A3364" s="89">
        <v>40614</v>
      </c>
      <c r="B3364" s="90">
        <v>3</v>
      </c>
      <c r="C3364" s="91">
        <v>32964</v>
      </c>
      <c r="D3364" s="92" t="s">
        <v>172</v>
      </c>
      <c r="E3364" s="91">
        <v>33306.186000000002</v>
      </c>
      <c r="F3364" s="91">
        <v>34531.11</v>
      </c>
      <c r="G3364" s="91">
        <v>-723.5</v>
      </c>
      <c r="H3364" s="91">
        <v>-390.8</v>
      </c>
      <c r="I3364" s="91">
        <v>1455.2720000000002</v>
      </c>
      <c r="J3364" s="90">
        <v>0</v>
      </c>
    </row>
    <row r="3365" spans="1:10">
      <c r="A3365" s="89">
        <v>40614</v>
      </c>
      <c r="B3365" s="90">
        <v>4</v>
      </c>
      <c r="C3365" s="91">
        <v>31999</v>
      </c>
      <c r="D3365" s="92" t="s">
        <v>172</v>
      </c>
      <c r="E3365" s="91">
        <v>32329.268</v>
      </c>
      <c r="F3365" s="91">
        <v>33563.911999999997</v>
      </c>
      <c r="G3365" s="91">
        <v>-845.22</v>
      </c>
      <c r="H3365" s="91">
        <v>-390.9</v>
      </c>
      <c r="I3365" s="91">
        <v>1455.2720000000002</v>
      </c>
      <c r="J3365" s="90">
        <v>0</v>
      </c>
    </row>
    <row r="3366" spans="1:10">
      <c r="A3366" s="89">
        <v>40614</v>
      </c>
      <c r="B3366" s="90">
        <v>5</v>
      </c>
      <c r="C3366" s="91">
        <v>31322</v>
      </c>
      <c r="D3366" s="92" t="s">
        <v>172</v>
      </c>
      <c r="E3366" s="91">
        <v>31688.745999999999</v>
      </c>
      <c r="F3366" s="91">
        <v>32921.730000000003</v>
      </c>
      <c r="G3366" s="91">
        <v>-843.56</v>
      </c>
      <c r="H3366" s="91">
        <v>-390.9</v>
      </c>
      <c r="I3366" s="91">
        <v>1474.1480000000001</v>
      </c>
      <c r="J3366" s="90">
        <v>0</v>
      </c>
    </row>
    <row r="3367" spans="1:10">
      <c r="A3367" s="89">
        <v>40614</v>
      </c>
      <c r="B3367" s="90">
        <v>6</v>
      </c>
      <c r="C3367" s="91">
        <v>30988</v>
      </c>
      <c r="D3367" s="92" t="s">
        <v>172</v>
      </c>
      <c r="E3367" s="91">
        <v>31423.928</v>
      </c>
      <c r="F3367" s="91">
        <v>32737.671999999999</v>
      </c>
      <c r="G3367" s="91">
        <v>-924.32</v>
      </c>
      <c r="H3367" s="91">
        <v>-390.9</v>
      </c>
      <c r="I3367" s="91">
        <v>1473.7520000000002</v>
      </c>
      <c r="J3367" s="90">
        <v>0</v>
      </c>
    </row>
    <row r="3368" spans="1:10">
      <c r="A3368" s="89">
        <v>40614</v>
      </c>
      <c r="B3368" s="90">
        <v>7</v>
      </c>
      <c r="C3368" s="91">
        <v>30438</v>
      </c>
      <c r="D3368" s="92" t="s">
        <v>172</v>
      </c>
      <c r="E3368" s="91">
        <v>30844.155999999999</v>
      </c>
      <c r="F3368" s="91">
        <v>32474.734</v>
      </c>
      <c r="G3368" s="91">
        <v>-1241.1199999999999</v>
      </c>
      <c r="H3368" s="91">
        <v>-390.9</v>
      </c>
      <c r="I3368" s="91">
        <v>1412.182</v>
      </c>
      <c r="J3368" s="90">
        <v>0</v>
      </c>
    </row>
    <row r="3369" spans="1:10">
      <c r="A3369" s="89">
        <v>40614</v>
      </c>
      <c r="B3369" s="90">
        <v>8</v>
      </c>
      <c r="C3369" s="91">
        <v>29480</v>
      </c>
      <c r="D3369" s="92" t="s">
        <v>172</v>
      </c>
      <c r="E3369" s="91">
        <v>29930.366000000002</v>
      </c>
      <c r="F3369" s="91">
        <v>31767.178</v>
      </c>
      <c r="G3369" s="91">
        <v>-1423.82</v>
      </c>
      <c r="H3369" s="91">
        <v>-390.8</v>
      </c>
      <c r="I3369" s="91">
        <v>1411.7860000000001</v>
      </c>
      <c r="J3369" s="90">
        <v>0</v>
      </c>
    </row>
    <row r="3370" spans="1:10">
      <c r="A3370" s="89">
        <v>40614</v>
      </c>
      <c r="B3370" s="90">
        <v>9</v>
      </c>
      <c r="C3370" s="91">
        <v>28788</v>
      </c>
      <c r="D3370" s="92" t="s">
        <v>172</v>
      </c>
      <c r="E3370" s="91">
        <v>29246.874</v>
      </c>
      <c r="F3370" s="91">
        <v>31649.103999999999</v>
      </c>
      <c r="G3370" s="91">
        <v>-2017.34</v>
      </c>
      <c r="H3370" s="91">
        <v>-390.9</v>
      </c>
      <c r="I3370" s="91">
        <v>1373.54</v>
      </c>
      <c r="J3370" s="90">
        <v>0</v>
      </c>
    </row>
    <row r="3371" spans="1:10">
      <c r="A3371" s="89">
        <v>40614</v>
      </c>
      <c r="B3371" s="90">
        <v>10</v>
      </c>
      <c r="C3371" s="91">
        <v>28597</v>
      </c>
      <c r="D3371" s="92" t="s">
        <v>172</v>
      </c>
      <c r="E3371" s="91">
        <v>28996.684000000001</v>
      </c>
      <c r="F3371" s="91">
        <v>31433.308000000001</v>
      </c>
      <c r="G3371" s="91">
        <v>-2168.6999999999998</v>
      </c>
      <c r="H3371" s="91">
        <v>-269.5</v>
      </c>
      <c r="I3371" s="91">
        <v>1373.242</v>
      </c>
      <c r="J3371" s="90">
        <v>0</v>
      </c>
    </row>
    <row r="3372" spans="1:10">
      <c r="A3372" s="89">
        <v>40614</v>
      </c>
      <c r="B3372" s="90">
        <v>11</v>
      </c>
      <c r="C3372" s="91">
        <v>28621</v>
      </c>
      <c r="D3372" s="92" t="s">
        <v>172</v>
      </c>
      <c r="E3372" s="91">
        <v>29008.444</v>
      </c>
      <c r="F3372" s="91">
        <v>31352.727999999999</v>
      </c>
      <c r="G3372" s="91">
        <v>-2224.86</v>
      </c>
      <c r="H3372" s="91">
        <v>-119.1</v>
      </c>
      <c r="I3372" s="91">
        <v>1275.5</v>
      </c>
      <c r="J3372" s="90">
        <v>0</v>
      </c>
    </row>
    <row r="3373" spans="1:10">
      <c r="A3373" s="89">
        <v>40614</v>
      </c>
      <c r="B3373" s="90">
        <v>12</v>
      </c>
      <c r="C3373" s="91">
        <v>29042</v>
      </c>
      <c r="D3373" s="92" t="s">
        <v>172</v>
      </c>
      <c r="E3373" s="91">
        <v>29428.912</v>
      </c>
      <c r="F3373" s="91">
        <v>31678.09</v>
      </c>
      <c r="G3373" s="91">
        <v>-2094.02</v>
      </c>
      <c r="H3373" s="91">
        <v>-119.2</v>
      </c>
      <c r="I3373" s="91">
        <v>1275.5</v>
      </c>
      <c r="J3373" s="90">
        <v>0</v>
      </c>
    </row>
    <row r="3374" spans="1:10">
      <c r="A3374" s="89">
        <v>40614</v>
      </c>
      <c r="B3374" s="90">
        <v>13</v>
      </c>
      <c r="C3374" s="91">
        <v>29961</v>
      </c>
      <c r="D3374" s="92" t="s">
        <v>172</v>
      </c>
      <c r="E3374" s="91">
        <v>30410.205999999998</v>
      </c>
      <c r="F3374" s="91">
        <v>32155.85</v>
      </c>
      <c r="G3374" s="91">
        <v>-1626.22</v>
      </c>
      <c r="H3374" s="91">
        <v>-119.2</v>
      </c>
      <c r="I3374" s="91">
        <v>1323.63</v>
      </c>
      <c r="J3374" s="90">
        <v>0</v>
      </c>
    </row>
    <row r="3375" spans="1:10">
      <c r="A3375" s="89">
        <v>40614</v>
      </c>
      <c r="B3375" s="90">
        <v>14</v>
      </c>
      <c r="C3375" s="91">
        <v>30711</v>
      </c>
      <c r="D3375" s="92" t="s">
        <v>172</v>
      </c>
      <c r="E3375" s="91">
        <v>31238.813999999998</v>
      </c>
      <c r="F3375" s="91">
        <v>32647</v>
      </c>
      <c r="G3375" s="91">
        <v>-1233.28</v>
      </c>
      <c r="H3375" s="91">
        <v>-180.4</v>
      </c>
      <c r="I3375" s="91">
        <v>1323.63</v>
      </c>
      <c r="J3375" s="90">
        <v>0</v>
      </c>
    </row>
    <row r="3376" spans="1:10">
      <c r="A3376" s="89">
        <v>40614</v>
      </c>
      <c r="B3376" s="90">
        <v>15</v>
      </c>
      <c r="C3376" s="91">
        <v>32100</v>
      </c>
      <c r="D3376" s="92" t="s">
        <v>172</v>
      </c>
      <c r="E3376" s="91">
        <v>32684.826000000001</v>
      </c>
      <c r="F3376" s="91">
        <v>33348.322</v>
      </c>
      <c r="G3376" s="91">
        <v>-387.12</v>
      </c>
      <c r="H3376" s="91">
        <v>-291.60000000000002</v>
      </c>
      <c r="I3376" s="91">
        <v>1073.886</v>
      </c>
      <c r="J3376" s="90">
        <v>-0.4</v>
      </c>
    </row>
    <row r="3377" spans="1:10">
      <c r="A3377" s="89">
        <v>40614</v>
      </c>
      <c r="B3377" s="90">
        <v>16</v>
      </c>
      <c r="C3377" s="91">
        <v>33449</v>
      </c>
      <c r="D3377" s="92" t="s">
        <v>172</v>
      </c>
      <c r="E3377" s="91">
        <v>34039.976000000002</v>
      </c>
      <c r="F3377" s="91">
        <v>34664.161999999997</v>
      </c>
      <c r="G3377" s="91">
        <v>-346.7</v>
      </c>
      <c r="H3377" s="91">
        <v>-276.8</v>
      </c>
      <c r="I3377" s="91">
        <v>1074.3820000000001</v>
      </c>
      <c r="J3377" s="90">
        <v>0</v>
      </c>
    </row>
    <row r="3378" spans="1:10">
      <c r="A3378" s="89">
        <v>40614</v>
      </c>
      <c r="B3378" s="90">
        <v>17</v>
      </c>
      <c r="C3378" s="91">
        <v>35555</v>
      </c>
      <c r="D3378" s="92" t="s">
        <v>172</v>
      </c>
      <c r="E3378" s="91">
        <v>36247.620000000003</v>
      </c>
      <c r="F3378" s="91">
        <v>36518.538</v>
      </c>
      <c r="G3378" s="91">
        <v>-121.82</v>
      </c>
      <c r="H3378" s="91">
        <v>-149.30000000000001</v>
      </c>
      <c r="I3378" s="91">
        <v>1123.3020000000001</v>
      </c>
      <c r="J3378" s="90">
        <v>0</v>
      </c>
    </row>
    <row r="3379" spans="1:10">
      <c r="A3379" s="89">
        <v>40614</v>
      </c>
      <c r="B3379" s="90">
        <v>18</v>
      </c>
      <c r="C3379" s="91">
        <v>37402</v>
      </c>
      <c r="D3379" s="92" t="s">
        <v>172</v>
      </c>
      <c r="E3379" s="91">
        <v>38084.523999999998</v>
      </c>
      <c r="F3379" s="91">
        <v>38299.728000000003</v>
      </c>
      <c r="G3379" s="91">
        <v>-11.98</v>
      </c>
      <c r="H3379" s="91">
        <v>-203.3</v>
      </c>
      <c r="I3379" s="91">
        <v>1123.6980000000001</v>
      </c>
      <c r="J3379" s="90">
        <v>0</v>
      </c>
    </row>
    <row r="3380" spans="1:10">
      <c r="A3380" s="89">
        <v>40614</v>
      </c>
      <c r="B3380" s="90">
        <v>19</v>
      </c>
      <c r="C3380" s="91">
        <v>38877</v>
      </c>
      <c r="D3380" s="92" t="s">
        <v>172</v>
      </c>
      <c r="E3380" s="91">
        <v>39577.440000000002</v>
      </c>
      <c r="F3380" s="91">
        <v>39764.474000000002</v>
      </c>
      <c r="G3380" s="91">
        <v>-12.18</v>
      </c>
      <c r="H3380" s="91">
        <v>-175.4</v>
      </c>
      <c r="I3380" s="91">
        <v>1462.586</v>
      </c>
      <c r="J3380" s="90">
        <v>0</v>
      </c>
    </row>
    <row r="3381" spans="1:10">
      <c r="A3381" s="89">
        <v>40614</v>
      </c>
      <c r="B3381" s="90">
        <v>20</v>
      </c>
      <c r="C3381" s="91">
        <v>39420</v>
      </c>
      <c r="D3381" s="92" t="s">
        <v>172</v>
      </c>
      <c r="E3381" s="91">
        <v>40057.042000000001</v>
      </c>
      <c r="F3381" s="91">
        <v>40239.962</v>
      </c>
      <c r="G3381" s="91">
        <v>-10.36</v>
      </c>
      <c r="H3381" s="91">
        <v>-172.8</v>
      </c>
      <c r="I3381" s="91">
        <v>1461.6960000000001</v>
      </c>
      <c r="J3381" s="90">
        <v>0</v>
      </c>
    </row>
    <row r="3382" spans="1:10">
      <c r="A3382" s="89">
        <v>40614</v>
      </c>
      <c r="B3382" s="90">
        <v>21</v>
      </c>
      <c r="C3382" s="91">
        <v>39785</v>
      </c>
      <c r="D3382" s="92" t="s">
        <v>172</v>
      </c>
      <c r="E3382" s="91">
        <v>40400.879999999997</v>
      </c>
      <c r="F3382" s="91">
        <v>40555.478000000003</v>
      </c>
      <c r="G3382" s="91">
        <v>-8.18</v>
      </c>
      <c r="H3382" s="91">
        <v>-146.30000000000001</v>
      </c>
      <c r="I3382" s="91">
        <v>1475.828</v>
      </c>
      <c r="J3382" s="90">
        <v>0</v>
      </c>
    </row>
    <row r="3383" spans="1:10">
      <c r="A3383" s="89">
        <v>40614</v>
      </c>
      <c r="B3383" s="90">
        <v>22</v>
      </c>
      <c r="C3383" s="91">
        <v>39886</v>
      </c>
      <c r="D3383" s="92" t="s">
        <v>172</v>
      </c>
      <c r="E3383" s="91">
        <v>40517.622000000003</v>
      </c>
      <c r="F3383" s="91">
        <v>40681.31</v>
      </c>
      <c r="G3383" s="91">
        <v>-8.2799999999999994</v>
      </c>
      <c r="H3383" s="91">
        <v>-156.1</v>
      </c>
      <c r="I3383" s="91">
        <v>1475.63</v>
      </c>
      <c r="J3383" s="90">
        <v>0</v>
      </c>
    </row>
    <row r="3384" spans="1:10">
      <c r="A3384" s="89">
        <v>40614</v>
      </c>
      <c r="B3384" s="90">
        <v>23</v>
      </c>
      <c r="C3384" s="91">
        <v>39730</v>
      </c>
      <c r="D3384" s="92" t="s">
        <v>172</v>
      </c>
      <c r="E3384" s="91">
        <v>40417.71</v>
      </c>
      <c r="F3384" s="91">
        <v>40616.627999999997</v>
      </c>
      <c r="G3384" s="91">
        <v>-8.1199999999999992</v>
      </c>
      <c r="H3384" s="91">
        <v>-190.2</v>
      </c>
      <c r="I3384" s="91">
        <v>1475.828</v>
      </c>
      <c r="J3384" s="90">
        <v>0</v>
      </c>
    </row>
    <row r="3385" spans="1:10">
      <c r="A3385" s="89">
        <v>40614</v>
      </c>
      <c r="B3385" s="90">
        <v>24</v>
      </c>
      <c r="C3385" s="91">
        <v>39602</v>
      </c>
      <c r="D3385" s="92" t="s">
        <v>172</v>
      </c>
      <c r="E3385" s="91">
        <v>40303.067999999999</v>
      </c>
      <c r="F3385" s="91">
        <v>40506.561999999998</v>
      </c>
      <c r="G3385" s="91">
        <v>-8.24</v>
      </c>
      <c r="H3385" s="91">
        <v>-193.3</v>
      </c>
      <c r="I3385" s="91">
        <v>1475.73</v>
      </c>
      <c r="J3385" s="90">
        <v>0</v>
      </c>
    </row>
    <row r="3386" spans="1:10">
      <c r="A3386" s="89">
        <v>40614</v>
      </c>
      <c r="B3386" s="90">
        <v>25</v>
      </c>
      <c r="C3386" s="91">
        <v>39377</v>
      </c>
      <c r="D3386" s="92" t="s">
        <v>172</v>
      </c>
      <c r="E3386" s="91">
        <v>40022.911999999997</v>
      </c>
      <c r="F3386" s="91">
        <v>40216.892</v>
      </c>
      <c r="G3386" s="91">
        <v>-8.24</v>
      </c>
      <c r="H3386" s="91">
        <v>-184.4</v>
      </c>
      <c r="I3386" s="91">
        <v>1475.136</v>
      </c>
      <c r="J3386" s="90">
        <v>0</v>
      </c>
    </row>
    <row r="3387" spans="1:10">
      <c r="A3387" s="89">
        <v>40614</v>
      </c>
      <c r="B3387" s="90">
        <v>26</v>
      </c>
      <c r="C3387" s="91">
        <v>38998</v>
      </c>
      <c r="D3387" s="92" t="s">
        <v>172</v>
      </c>
      <c r="E3387" s="91">
        <v>39591.054000000004</v>
      </c>
      <c r="F3387" s="91">
        <v>39828.879999999997</v>
      </c>
      <c r="G3387" s="91">
        <v>-8.1</v>
      </c>
      <c r="H3387" s="91">
        <v>-228.9</v>
      </c>
      <c r="I3387" s="91">
        <v>1474.742</v>
      </c>
      <c r="J3387" s="90">
        <v>-0.4</v>
      </c>
    </row>
    <row r="3388" spans="1:10">
      <c r="A3388" s="89">
        <v>40614</v>
      </c>
      <c r="B3388" s="90">
        <v>27</v>
      </c>
      <c r="C3388" s="91">
        <v>38574</v>
      </c>
      <c r="D3388" s="92" t="s">
        <v>172</v>
      </c>
      <c r="E3388" s="91">
        <v>39134.942000000003</v>
      </c>
      <c r="F3388" s="91">
        <v>39486.879999999997</v>
      </c>
      <c r="G3388" s="91">
        <v>-8.6999999999999993</v>
      </c>
      <c r="H3388" s="91">
        <v>-210</v>
      </c>
      <c r="I3388" s="91">
        <v>1474.84</v>
      </c>
      <c r="J3388" s="90">
        <v>-0.4</v>
      </c>
    </row>
    <row r="3389" spans="1:10">
      <c r="A3389" s="89">
        <v>40614</v>
      </c>
      <c r="B3389" s="90">
        <v>28</v>
      </c>
      <c r="C3389" s="91">
        <v>38148</v>
      </c>
      <c r="D3389" s="92" t="s">
        <v>172</v>
      </c>
      <c r="E3389" s="91">
        <v>38734.298000000003</v>
      </c>
      <c r="F3389" s="91">
        <v>39065.061999999998</v>
      </c>
      <c r="G3389" s="91">
        <v>-162.22</v>
      </c>
      <c r="H3389" s="91">
        <v>-169.3</v>
      </c>
      <c r="I3389" s="91">
        <v>1474.84</v>
      </c>
      <c r="J3389" s="90">
        <v>-0.4</v>
      </c>
    </row>
    <row r="3390" spans="1:10">
      <c r="A3390" s="89">
        <v>40614</v>
      </c>
      <c r="B3390" s="90">
        <v>29</v>
      </c>
      <c r="C3390" s="91">
        <v>37982</v>
      </c>
      <c r="D3390" s="92" t="s">
        <v>172</v>
      </c>
      <c r="E3390" s="91">
        <v>38480.304000000004</v>
      </c>
      <c r="F3390" s="91">
        <v>38811.847999999998</v>
      </c>
      <c r="G3390" s="91">
        <v>-163</v>
      </c>
      <c r="H3390" s="91">
        <v>-169.4</v>
      </c>
      <c r="I3390" s="91">
        <v>1474.84</v>
      </c>
      <c r="J3390" s="90">
        <v>102</v>
      </c>
    </row>
    <row r="3391" spans="1:10">
      <c r="A3391" s="89">
        <v>40614</v>
      </c>
      <c r="B3391" s="90">
        <v>30</v>
      </c>
      <c r="C3391" s="91">
        <v>37656</v>
      </c>
      <c r="D3391" s="92" t="s">
        <v>172</v>
      </c>
      <c r="E3391" s="91">
        <v>38165.506000000001</v>
      </c>
      <c r="F3391" s="91">
        <v>38585.71</v>
      </c>
      <c r="G3391" s="91">
        <v>-251.66</v>
      </c>
      <c r="H3391" s="91">
        <v>-169.3</v>
      </c>
      <c r="I3391" s="91">
        <v>1474.6420000000001</v>
      </c>
      <c r="J3391" s="90">
        <v>101.6</v>
      </c>
    </row>
    <row r="3392" spans="1:10">
      <c r="A3392" s="89">
        <v>40614</v>
      </c>
      <c r="B3392" s="90">
        <v>31</v>
      </c>
      <c r="C3392" s="91">
        <v>37524</v>
      </c>
      <c r="D3392" s="92" t="s">
        <v>172</v>
      </c>
      <c r="E3392" s="91">
        <v>38045.067999999999</v>
      </c>
      <c r="F3392" s="91">
        <v>38676.576000000001</v>
      </c>
      <c r="G3392" s="91">
        <v>-313.64</v>
      </c>
      <c r="H3392" s="91">
        <v>-318.7</v>
      </c>
      <c r="I3392" s="91">
        <v>1405.3620000000001</v>
      </c>
      <c r="J3392" s="90">
        <v>102.4</v>
      </c>
    </row>
    <row r="3393" spans="1:10">
      <c r="A3393" s="89">
        <v>40614</v>
      </c>
      <c r="B3393" s="90">
        <v>32</v>
      </c>
      <c r="C3393" s="91">
        <v>37550</v>
      </c>
      <c r="D3393" s="92" t="s">
        <v>172</v>
      </c>
      <c r="E3393" s="91">
        <v>38115.222000000002</v>
      </c>
      <c r="F3393" s="91">
        <v>38881.336000000003</v>
      </c>
      <c r="G3393" s="91">
        <v>-308.22000000000003</v>
      </c>
      <c r="H3393" s="91">
        <v>-450.4</v>
      </c>
      <c r="I3393" s="91">
        <v>1405.56</v>
      </c>
      <c r="J3393" s="90">
        <v>102</v>
      </c>
    </row>
    <row r="3394" spans="1:10">
      <c r="A3394" s="89">
        <v>40614</v>
      </c>
      <c r="B3394" s="90">
        <v>33</v>
      </c>
      <c r="C3394" s="91">
        <v>38271</v>
      </c>
      <c r="D3394" s="92" t="s">
        <v>172</v>
      </c>
      <c r="E3394" s="91">
        <v>38805.192000000003</v>
      </c>
      <c r="F3394" s="91">
        <v>39561.366000000002</v>
      </c>
      <c r="G3394" s="91">
        <v>-307.76</v>
      </c>
      <c r="H3394" s="91">
        <v>-450.7</v>
      </c>
      <c r="I3394" s="91">
        <v>1341.7160000000001</v>
      </c>
      <c r="J3394" s="90">
        <v>101.6</v>
      </c>
    </row>
    <row r="3395" spans="1:10">
      <c r="A3395" s="89">
        <v>40614</v>
      </c>
      <c r="B3395" s="90">
        <v>34</v>
      </c>
      <c r="C3395" s="91">
        <v>39616</v>
      </c>
      <c r="D3395" s="92" t="s">
        <v>172</v>
      </c>
      <c r="E3395" s="91">
        <v>40102.146000000001</v>
      </c>
      <c r="F3395" s="91">
        <v>40713.699999999997</v>
      </c>
      <c r="G3395" s="91">
        <v>-163.13999999999999</v>
      </c>
      <c r="H3395" s="91">
        <v>-450.7</v>
      </c>
      <c r="I3395" s="91">
        <v>1341.7160000000001</v>
      </c>
      <c r="J3395" s="90">
        <v>102.4</v>
      </c>
    </row>
    <row r="3396" spans="1:10">
      <c r="A3396" s="89">
        <v>40614</v>
      </c>
      <c r="B3396" s="90">
        <v>35</v>
      </c>
      <c r="C3396" s="91">
        <v>40795</v>
      </c>
      <c r="D3396" s="92" t="s">
        <v>172</v>
      </c>
      <c r="E3396" s="91">
        <v>41301.485999999997</v>
      </c>
      <c r="F3396" s="91">
        <v>41762.620000000003</v>
      </c>
      <c r="G3396" s="91">
        <v>-12.72</v>
      </c>
      <c r="H3396" s="91">
        <v>-450.6</v>
      </c>
      <c r="I3396" s="91">
        <v>1475.9280000000001</v>
      </c>
      <c r="J3396" s="90">
        <v>102</v>
      </c>
    </row>
    <row r="3397" spans="1:10">
      <c r="A3397" s="89">
        <v>40614</v>
      </c>
      <c r="B3397" s="90">
        <v>36</v>
      </c>
      <c r="C3397" s="91">
        <v>41963</v>
      </c>
      <c r="D3397" s="92" t="s">
        <v>172</v>
      </c>
      <c r="E3397" s="91">
        <v>42494.987999999998</v>
      </c>
      <c r="F3397" s="91">
        <v>42954.061999999998</v>
      </c>
      <c r="G3397" s="91">
        <v>-10.06</v>
      </c>
      <c r="H3397" s="91">
        <v>-450.6</v>
      </c>
      <c r="I3397" s="91">
        <v>1475.828</v>
      </c>
      <c r="J3397" s="90">
        <v>101.6</v>
      </c>
    </row>
    <row r="3398" spans="1:10">
      <c r="A3398" s="89">
        <v>40614</v>
      </c>
      <c r="B3398" s="90">
        <v>37</v>
      </c>
      <c r="C3398" s="91">
        <v>43981</v>
      </c>
      <c r="D3398" s="92" t="s">
        <v>172</v>
      </c>
      <c r="E3398" s="91">
        <v>44586.14</v>
      </c>
      <c r="F3398" s="91">
        <v>45036.794000000002</v>
      </c>
      <c r="G3398" s="91">
        <v>-0.04</v>
      </c>
      <c r="H3398" s="91">
        <v>-450.5</v>
      </c>
      <c r="I3398" s="91">
        <v>1475.828</v>
      </c>
      <c r="J3398" s="90">
        <v>99.6</v>
      </c>
    </row>
    <row r="3399" spans="1:10">
      <c r="A3399" s="89">
        <v>40614</v>
      </c>
      <c r="B3399" s="90">
        <v>38</v>
      </c>
      <c r="C3399" s="91">
        <v>44125</v>
      </c>
      <c r="D3399" s="92" t="s">
        <v>172</v>
      </c>
      <c r="E3399" s="91">
        <v>44709.226000000002</v>
      </c>
      <c r="F3399" s="91">
        <v>45165.38</v>
      </c>
      <c r="G3399" s="91">
        <v>-2.2599999999999998</v>
      </c>
      <c r="H3399" s="91">
        <v>-450.7</v>
      </c>
      <c r="I3399" s="91">
        <v>1475.434</v>
      </c>
      <c r="J3399" s="90">
        <v>99.6</v>
      </c>
    </row>
    <row r="3400" spans="1:10">
      <c r="A3400" s="89">
        <v>40614</v>
      </c>
      <c r="B3400" s="90">
        <v>39</v>
      </c>
      <c r="C3400" s="91">
        <v>43462</v>
      </c>
      <c r="D3400" s="92" t="s">
        <v>172</v>
      </c>
      <c r="E3400" s="91">
        <v>44042.771999999997</v>
      </c>
      <c r="F3400" s="91">
        <v>44497.646000000001</v>
      </c>
      <c r="G3400" s="91">
        <v>-6.46</v>
      </c>
      <c r="H3400" s="91">
        <v>-450.7</v>
      </c>
      <c r="I3400" s="91">
        <v>1475.828</v>
      </c>
      <c r="J3400" s="90">
        <v>99.2</v>
      </c>
    </row>
    <row r="3401" spans="1:10">
      <c r="A3401" s="89">
        <v>40614</v>
      </c>
      <c r="B3401" s="90">
        <v>40</v>
      </c>
      <c r="C3401" s="91">
        <v>42080</v>
      </c>
      <c r="D3401" s="92" t="s">
        <v>172</v>
      </c>
      <c r="E3401" s="91">
        <v>42663.838000000003</v>
      </c>
      <c r="F3401" s="91">
        <v>43120.411999999997</v>
      </c>
      <c r="G3401" s="91">
        <v>-9.9600000000000009</v>
      </c>
      <c r="H3401" s="91">
        <v>-451</v>
      </c>
      <c r="I3401" s="91">
        <v>1475.63</v>
      </c>
      <c r="J3401" s="90">
        <v>95.6</v>
      </c>
    </row>
    <row r="3402" spans="1:10">
      <c r="A3402" s="89">
        <v>40614</v>
      </c>
      <c r="B3402" s="90">
        <v>41</v>
      </c>
      <c r="C3402" s="91">
        <v>40662</v>
      </c>
      <c r="D3402" s="92" t="s">
        <v>172</v>
      </c>
      <c r="E3402" s="91">
        <v>41217.042000000001</v>
      </c>
      <c r="F3402" s="91">
        <v>41684.296000000002</v>
      </c>
      <c r="G3402" s="91">
        <v>-18.84</v>
      </c>
      <c r="H3402" s="91">
        <v>-450.9</v>
      </c>
      <c r="I3402" s="91">
        <v>1476.2240000000002</v>
      </c>
      <c r="J3402" s="90">
        <v>99.6</v>
      </c>
    </row>
    <row r="3403" spans="1:10">
      <c r="A3403" s="89">
        <v>40614</v>
      </c>
      <c r="B3403" s="90">
        <v>42</v>
      </c>
      <c r="C3403" s="91">
        <v>39027</v>
      </c>
      <c r="D3403" s="92" t="s">
        <v>172</v>
      </c>
      <c r="E3403" s="91">
        <v>39596.243999999999</v>
      </c>
      <c r="F3403" s="91">
        <v>40063.517999999996</v>
      </c>
      <c r="G3403" s="91">
        <v>-18.86</v>
      </c>
      <c r="H3403" s="91">
        <v>-450.6</v>
      </c>
      <c r="I3403" s="91">
        <v>1475.5320000000002</v>
      </c>
      <c r="J3403" s="90">
        <v>99.2</v>
      </c>
    </row>
    <row r="3404" spans="1:10">
      <c r="A3404" s="89">
        <v>40614</v>
      </c>
      <c r="B3404" s="90">
        <v>43</v>
      </c>
      <c r="C3404" s="91">
        <v>37836</v>
      </c>
      <c r="D3404" s="92" t="s">
        <v>172</v>
      </c>
      <c r="E3404" s="91">
        <v>38332.103999999999</v>
      </c>
      <c r="F3404" s="91">
        <v>38798.982000000004</v>
      </c>
      <c r="G3404" s="91">
        <v>-12.64</v>
      </c>
      <c r="H3404" s="91">
        <v>-450.7</v>
      </c>
      <c r="I3404" s="91">
        <v>1475.73</v>
      </c>
      <c r="J3404" s="90">
        <v>0.8</v>
      </c>
    </row>
    <row r="3405" spans="1:10">
      <c r="A3405" s="89">
        <v>40614</v>
      </c>
      <c r="B3405" s="90">
        <v>44</v>
      </c>
      <c r="C3405" s="91">
        <v>36376</v>
      </c>
      <c r="D3405" s="92" t="s">
        <v>172</v>
      </c>
      <c r="E3405" s="91">
        <v>36877.266000000003</v>
      </c>
      <c r="F3405" s="91">
        <v>37340.743999999999</v>
      </c>
      <c r="G3405" s="91">
        <v>-12.8</v>
      </c>
      <c r="H3405" s="91">
        <v>-450.5</v>
      </c>
      <c r="I3405" s="91">
        <v>1475.5320000000002</v>
      </c>
      <c r="J3405" s="90">
        <v>0</v>
      </c>
    </row>
    <row r="3406" spans="1:10">
      <c r="A3406" s="89">
        <v>40614</v>
      </c>
      <c r="B3406" s="90">
        <v>45</v>
      </c>
      <c r="C3406" s="91">
        <v>34957</v>
      </c>
      <c r="D3406" s="92" t="s">
        <v>172</v>
      </c>
      <c r="E3406" s="91">
        <v>35470.266000000003</v>
      </c>
      <c r="F3406" s="91">
        <v>35931.9</v>
      </c>
      <c r="G3406" s="91">
        <v>-13.22</v>
      </c>
      <c r="H3406" s="91">
        <v>-450.5</v>
      </c>
      <c r="I3406" s="91">
        <v>1449.44</v>
      </c>
      <c r="J3406" s="90">
        <v>0</v>
      </c>
    </row>
    <row r="3407" spans="1:10">
      <c r="A3407" s="89">
        <v>40614</v>
      </c>
      <c r="B3407" s="90">
        <v>46</v>
      </c>
      <c r="C3407" s="91">
        <v>34114</v>
      </c>
      <c r="D3407" s="92" t="s">
        <v>172</v>
      </c>
      <c r="E3407" s="91">
        <v>34677.364000000001</v>
      </c>
      <c r="F3407" s="91">
        <v>35132.838000000003</v>
      </c>
      <c r="G3407" s="91">
        <v>-12.86</v>
      </c>
      <c r="H3407" s="91">
        <v>-444.7</v>
      </c>
      <c r="I3407" s="91">
        <v>1448.452</v>
      </c>
      <c r="J3407" s="90">
        <v>0</v>
      </c>
    </row>
    <row r="3408" spans="1:10">
      <c r="A3408" s="89">
        <v>40614</v>
      </c>
      <c r="B3408" s="90">
        <v>47</v>
      </c>
      <c r="C3408" s="91">
        <v>32772</v>
      </c>
      <c r="D3408" s="92" t="s">
        <v>172</v>
      </c>
      <c r="E3408" s="91">
        <v>33298.487999999998</v>
      </c>
      <c r="F3408" s="91">
        <v>33699.232000000004</v>
      </c>
      <c r="G3408" s="91">
        <v>-11.32</v>
      </c>
      <c r="H3408" s="91">
        <v>-391.2</v>
      </c>
      <c r="I3408" s="91">
        <v>1474.9380000000001</v>
      </c>
      <c r="J3408" s="90">
        <v>0</v>
      </c>
    </row>
    <row r="3409" spans="1:10">
      <c r="A3409" s="89">
        <v>40614</v>
      </c>
      <c r="B3409" s="90">
        <v>48</v>
      </c>
      <c r="C3409" s="91">
        <v>31920</v>
      </c>
      <c r="D3409" s="92" t="s">
        <v>172</v>
      </c>
      <c r="E3409" s="91">
        <v>32433.034</v>
      </c>
      <c r="F3409" s="91">
        <v>32833.258000000002</v>
      </c>
      <c r="G3409" s="91">
        <v>-10.8</v>
      </c>
      <c r="H3409" s="91">
        <v>-391.2</v>
      </c>
      <c r="I3409" s="91">
        <v>1474.444</v>
      </c>
      <c r="J3409" s="90">
        <v>0</v>
      </c>
    </row>
    <row r="3410" spans="1:10">
      <c r="A3410" s="89">
        <v>40615</v>
      </c>
      <c r="B3410" s="90">
        <v>1</v>
      </c>
      <c r="C3410" s="91">
        <v>32284</v>
      </c>
      <c r="D3410" s="92" t="s">
        <v>172</v>
      </c>
      <c r="E3410" s="91">
        <v>32794.294000000002</v>
      </c>
      <c r="F3410" s="91">
        <v>33195.398000000001</v>
      </c>
      <c r="G3410" s="91">
        <v>-11.68</v>
      </c>
      <c r="H3410" s="91">
        <v>-391.1</v>
      </c>
      <c r="I3410" s="91">
        <v>1475.038</v>
      </c>
      <c r="J3410" s="90">
        <v>0</v>
      </c>
    </row>
    <row r="3411" spans="1:10">
      <c r="A3411" s="89">
        <v>40615</v>
      </c>
      <c r="B3411" s="90">
        <v>2</v>
      </c>
      <c r="C3411" s="91">
        <v>32167</v>
      </c>
      <c r="D3411" s="92" t="s">
        <v>172</v>
      </c>
      <c r="E3411" s="91">
        <v>32664.013999999999</v>
      </c>
      <c r="F3411" s="91">
        <v>33058.243999999999</v>
      </c>
      <c r="G3411" s="91">
        <v>-14.18</v>
      </c>
      <c r="H3411" s="91">
        <v>-383.2</v>
      </c>
      <c r="I3411" s="91">
        <v>1474.6420000000001</v>
      </c>
      <c r="J3411" s="90">
        <v>0</v>
      </c>
    </row>
    <row r="3412" spans="1:10">
      <c r="A3412" s="89">
        <v>40615</v>
      </c>
      <c r="B3412" s="90">
        <v>3</v>
      </c>
      <c r="C3412" s="91">
        <v>31403</v>
      </c>
      <c r="D3412" s="92" t="s">
        <v>172</v>
      </c>
      <c r="E3412" s="91">
        <v>31824.966</v>
      </c>
      <c r="F3412" s="91">
        <v>32432.304</v>
      </c>
      <c r="G3412" s="91">
        <v>-186.48</v>
      </c>
      <c r="H3412" s="91">
        <v>-315.60000000000002</v>
      </c>
      <c r="I3412" s="91">
        <v>1474.742</v>
      </c>
      <c r="J3412" s="90">
        <v>0</v>
      </c>
    </row>
    <row r="3413" spans="1:10">
      <c r="A3413" s="89">
        <v>40615</v>
      </c>
      <c r="B3413" s="90">
        <v>4</v>
      </c>
      <c r="C3413" s="91">
        <v>30470</v>
      </c>
      <c r="D3413" s="92" t="s">
        <v>172</v>
      </c>
      <c r="E3413" s="91">
        <v>30898.905999999999</v>
      </c>
      <c r="F3413" s="91">
        <v>31926.77</v>
      </c>
      <c r="G3413" s="91">
        <v>-713.44</v>
      </c>
      <c r="H3413" s="91">
        <v>-315.5</v>
      </c>
      <c r="I3413" s="91">
        <v>1474.6420000000001</v>
      </c>
      <c r="J3413" s="90">
        <v>0</v>
      </c>
    </row>
    <row r="3414" spans="1:10">
      <c r="A3414" s="89">
        <v>40615</v>
      </c>
      <c r="B3414" s="90">
        <v>5</v>
      </c>
      <c r="C3414" s="91">
        <v>29757</v>
      </c>
      <c r="D3414" s="92" t="s">
        <v>172</v>
      </c>
      <c r="E3414" s="91">
        <v>30273.256000000001</v>
      </c>
      <c r="F3414" s="91">
        <v>31460.48</v>
      </c>
      <c r="G3414" s="91">
        <v>-872.8</v>
      </c>
      <c r="H3414" s="91">
        <v>-315.39999999999998</v>
      </c>
      <c r="I3414" s="91">
        <v>1474.84</v>
      </c>
      <c r="J3414" s="90">
        <v>0</v>
      </c>
    </row>
    <row r="3415" spans="1:10">
      <c r="A3415" s="89">
        <v>40615</v>
      </c>
      <c r="B3415" s="90">
        <v>6</v>
      </c>
      <c r="C3415" s="91">
        <v>29321</v>
      </c>
      <c r="D3415" s="92" t="s">
        <v>172</v>
      </c>
      <c r="E3415" s="91">
        <v>29833.191999999999</v>
      </c>
      <c r="F3415" s="91">
        <v>31241.516</v>
      </c>
      <c r="G3415" s="91">
        <v>-1093.9000000000001</v>
      </c>
      <c r="H3415" s="91">
        <v>-315.5</v>
      </c>
      <c r="I3415" s="91">
        <v>1474.6420000000001</v>
      </c>
      <c r="J3415" s="90">
        <v>0</v>
      </c>
    </row>
    <row r="3416" spans="1:10">
      <c r="A3416" s="89">
        <v>40615</v>
      </c>
      <c r="B3416" s="90">
        <v>7</v>
      </c>
      <c r="C3416" s="91">
        <v>28460</v>
      </c>
      <c r="D3416" s="92" t="s">
        <v>172</v>
      </c>
      <c r="E3416" s="91">
        <v>28989.173999999999</v>
      </c>
      <c r="F3416" s="91">
        <v>30686.364000000001</v>
      </c>
      <c r="G3416" s="91">
        <v>-1317.14</v>
      </c>
      <c r="H3416" s="91">
        <v>-381.3</v>
      </c>
      <c r="I3416" s="91">
        <v>1474.84</v>
      </c>
      <c r="J3416" s="90">
        <v>0</v>
      </c>
    </row>
    <row r="3417" spans="1:10">
      <c r="A3417" s="89">
        <v>40615</v>
      </c>
      <c r="B3417" s="90">
        <v>8</v>
      </c>
      <c r="C3417" s="91">
        <v>27489</v>
      </c>
      <c r="D3417" s="92" t="s">
        <v>172</v>
      </c>
      <c r="E3417" s="91">
        <v>28083.32</v>
      </c>
      <c r="F3417" s="91">
        <v>30100.164000000001</v>
      </c>
      <c r="G3417" s="91">
        <v>-1685.02</v>
      </c>
      <c r="H3417" s="91">
        <v>-390.9</v>
      </c>
      <c r="I3417" s="91">
        <v>1474.6420000000001</v>
      </c>
      <c r="J3417" s="90">
        <v>0</v>
      </c>
    </row>
    <row r="3418" spans="1:10">
      <c r="A3418" s="89">
        <v>40615</v>
      </c>
      <c r="B3418" s="90">
        <v>9</v>
      </c>
      <c r="C3418" s="91">
        <v>27007</v>
      </c>
      <c r="D3418" s="92" t="s">
        <v>172</v>
      </c>
      <c r="E3418" s="91">
        <v>27615.826000000001</v>
      </c>
      <c r="F3418" s="91">
        <v>29908.796000000002</v>
      </c>
      <c r="G3418" s="91">
        <v>-1906.28</v>
      </c>
      <c r="H3418" s="91">
        <v>-391</v>
      </c>
      <c r="I3418" s="91">
        <v>1454.876</v>
      </c>
      <c r="J3418" s="90">
        <v>0</v>
      </c>
    </row>
    <row r="3419" spans="1:10">
      <c r="A3419" s="89">
        <v>40615</v>
      </c>
      <c r="B3419" s="90">
        <v>10</v>
      </c>
      <c r="C3419" s="91">
        <v>26768</v>
      </c>
      <c r="D3419" s="92" t="s">
        <v>172</v>
      </c>
      <c r="E3419" s="91">
        <v>27370.552</v>
      </c>
      <c r="F3419" s="91">
        <v>29758.835999999999</v>
      </c>
      <c r="G3419" s="91">
        <v>-1998.86</v>
      </c>
      <c r="H3419" s="91">
        <v>-391.1</v>
      </c>
      <c r="I3419" s="91">
        <v>1454.778</v>
      </c>
      <c r="J3419" s="90">
        <v>0</v>
      </c>
    </row>
    <row r="3420" spans="1:10">
      <c r="A3420" s="89">
        <v>40615</v>
      </c>
      <c r="B3420" s="90">
        <v>11</v>
      </c>
      <c r="C3420" s="91">
        <v>26732</v>
      </c>
      <c r="D3420" s="92" t="s">
        <v>172</v>
      </c>
      <c r="E3420" s="91">
        <v>27349.702000000001</v>
      </c>
      <c r="F3420" s="91">
        <v>29723.126</v>
      </c>
      <c r="G3420" s="91">
        <v>-1984</v>
      </c>
      <c r="H3420" s="91">
        <v>-391</v>
      </c>
      <c r="I3420" s="91">
        <v>1455.172</v>
      </c>
      <c r="J3420" s="90">
        <v>0</v>
      </c>
    </row>
    <row r="3421" spans="1:10">
      <c r="A3421" s="89">
        <v>40615</v>
      </c>
      <c r="B3421" s="90">
        <v>12</v>
      </c>
      <c r="C3421" s="91">
        <v>26853</v>
      </c>
      <c r="D3421" s="92" t="s">
        <v>172</v>
      </c>
      <c r="E3421" s="91">
        <v>27467.941999999999</v>
      </c>
      <c r="F3421" s="91">
        <v>29938.386000000002</v>
      </c>
      <c r="G3421" s="91">
        <v>-2081.02</v>
      </c>
      <c r="H3421" s="91">
        <v>-391.1</v>
      </c>
      <c r="I3421" s="91">
        <v>1454.9760000000001</v>
      </c>
      <c r="J3421" s="90">
        <v>0</v>
      </c>
    </row>
    <row r="3422" spans="1:10">
      <c r="A3422" s="89">
        <v>40615</v>
      </c>
      <c r="B3422" s="90">
        <v>13</v>
      </c>
      <c r="C3422" s="91">
        <v>27566</v>
      </c>
      <c r="D3422" s="92" t="s">
        <v>172</v>
      </c>
      <c r="E3422" s="91">
        <v>28084.474000000002</v>
      </c>
      <c r="F3422" s="91">
        <v>30537.624</v>
      </c>
      <c r="G3422" s="91">
        <v>-1885.06</v>
      </c>
      <c r="H3422" s="91">
        <v>-391</v>
      </c>
      <c r="I3422" s="91">
        <v>1454.876</v>
      </c>
      <c r="J3422" s="90">
        <v>0</v>
      </c>
    </row>
    <row r="3423" spans="1:10">
      <c r="A3423" s="89">
        <v>40615</v>
      </c>
      <c r="B3423" s="90">
        <v>14</v>
      </c>
      <c r="C3423" s="91">
        <v>27492</v>
      </c>
      <c r="D3423" s="92" t="s">
        <v>172</v>
      </c>
      <c r="E3423" s="91">
        <v>28045.322</v>
      </c>
      <c r="F3423" s="91">
        <v>30500.324000000001</v>
      </c>
      <c r="G3423" s="91">
        <v>-2072.2600000000002</v>
      </c>
      <c r="H3423" s="91">
        <v>-391.1</v>
      </c>
      <c r="I3423" s="91">
        <v>1455.0740000000001</v>
      </c>
      <c r="J3423" s="90">
        <v>0</v>
      </c>
    </row>
    <row r="3424" spans="1:10">
      <c r="A3424" s="89">
        <v>40615</v>
      </c>
      <c r="B3424" s="90">
        <v>15</v>
      </c>
      <c r="C3424" s="91">
        <v>28319</v>
      </c>
      <c r="D3424" s="92" t="s">
        <v>172</v>
      </c>
      <c r="E3424" s="91">
        <v>28887.37</v>
      </c>
      <c r="F3424" s="91">
        <v>30797.804</v>
      </c>
      <c r="G3424" s="91">
        <v>-1690.76</v>
      </c>
      <c r="H3424" s="91">
        <v>-391.1</v>
      </c>
      <c r="I3424" s="91">
        <v>1415.444</v>
      </c>
      <c r="J3424" s="90">
        <v>0</v>
      </c>
    </row>
    <row r="3425" spans="1:10">
      <c r="A3425" s="89">
        <v>40615</v>
      </c>
      <c r="B3425" s="90">
        <v>16</v>
      </c>
      <c r="C3425" s="91">
        <v>29111</v>
      </c>
      <c r="D3425" s="92" t="s">
        <v>172</v>
      </c>
      <c r="E3425" s="91">
        <v>29663.58</v>
      </c>
      <c r="F3425" s="91">
        <v>30693.884000000002</v>
      </c>
      <c r="G3425" s="91">
        <v>-960.88</v>
      </c>
      <c r="H3425" s="91">
        <v>-269.39999999999998</v>
      </c>
      <c r="I3425" s="91">
        <v>1415.444</v>
      </c>
      <c r="J3425" s="90">
        <v>0</v>
      </c>
    </row>
    <row r="3426" spans="1:10">
      <c r="A3426" s="89">
        <v>40615</v>
      </c>
      <c r="B3426" s="90">
        <v>17</v>
      </c>
      <c r="C3426" s="91">
        <v>31042</v>
      </c>
      <c r="D3426" s="92" t="s">
        <v>172</v>
      </c>
      <c r="E3426" s="91">
        <v>31606.39</v>
      </c>
      <c r="F3426" s="91">
        <v>32468.58</v>
      </c>
      <c r="G3426" s="91">
        <v>-860.2</v>
      </c>
      <c r="H3426" s="91">
        <v>-119.2</v>
      </c>
      <c r="I3426" s="91">
        <v>1415.048</v>
      </c>
      <c r="J3426" s="90">
        <v>0</v>
      </c>
    </row>
    <row r="3427" spans="1:10">
      <c r="A3427" s="89">
        <v>40615</v>
      </c>
      <c r="B3427" s="90">
        <v>18</v>
      </c>
      <c r="C3427" s="91">
        <v>32954</v>
      </c>
      <c r="D3427" s="92" t="s">
        <v>172</v>
      </c>
      <c r="E3427" s="91">
        <v>33561.748</v>
      </c>
      <c r="F3427" s="91">
        <v>34111.608</v>
      </c>
      <c r="G3427" s="91">
        <v>-476.02</v>
      </c>
      <c r="H3427" s="91">
        <v>-119.2</v>
      </c>
      <c r="I3427" s="91">
        <v>1415.3440000000001</v>
      </c>
      <c r="J3427" s="90">
        <v>0</v>
      </c>
    </row>
    <row r="3428" spans="1:10">
      <c r="A3428" s="89">
        <v>40615</v>
      </c>
      <c r="B3428" s="90">
        <v>19</v>
      </c>
      <c r="C3428" s="91">
        <v>34971</v>
      </c>
      <c r="D3428" s="92" t="s">
        <v>172</v>
      </c>
      <c r="E3428" s="91">
        <v>35535.457999999999</v>
      </c>
      <c r="F3428" s="91">
        <v>35822.36</v>
      </c>
      <c r="G3428" s="91">
        <v>-122.38</v>
      </c>
      <c r="H3428" s="91">
        <v>-165</v>
      </c>
      <c r="I3428" s="91">
        <v>1454.9760000000001</v>
      </c>
      <c r="J3428" s="90">
        <v>0</v>
      </c>
    </row>
    <row r="3429" spans="1:10">
      <c r="A3429" s="89">
        <v>40615</v>
      </c>
      <c r="B3429" s="90">
        <v>20</v>
      </c>
      <c r="C3429" s="91">
        <v>36349</v>
      </c>
      <c r="D3429" s="92" t="s">
        <v>172</v>
      </c>
      <c r="E3429" s="91">
        <v>36911.847999999998</v>
      </c>
      <c r="F3429" s="91">
        <v>37203.712</v>
      </c>
      <c r="G3429" s="91">
        <v>-123.32</v>
      </c>
      <c r="H3429" s="91">
        <v>-169.4</v>
      </c>
      <c r="I3429" s="91">
        <v>1454.58</v>
      </c>
      <c r="J3429" s="90">
        <v>0</v>
      </c>
    </row>
    <row r="3430" spans="1:10">
      <c r="A3430" s="89">
        <v>40615</v>
      </c>
      <c r="B3430" s="90">
        <v>21</v>
      </c>
      <c r="C3430" s="91">
        <v>37521</v>
      </c>
      <c r="D3430" s="92" t="s">
        <v>172</v>
      </c>
      <c r="E3430" s="91">
        <v>38080.082000000002</v>
      </c>
      <c r="F3430" s="91">
        <v>38262.626000000004</v>
      </c>
      <c r="G3430" s="91">
        <v>-14</v>
      </c>
      <c r="H3430" s="91">
        <v>-169.3</v>
      </c>
      <c r="I3430" s="91">
        <v>1474.84</v>
      </c>
      <c r="J3430" s="90">
        <v>0</v>
      </c>
    </row>
    <row r="3431" spans="1:10">
      <c r="A3431" s="89">
        <v>40615</v>
      </c>
      <c r="B3431" s="90">
        <v>22</v>
      </c>
      <c r="C3431" s="91">
        <v>38251</v>
      </c>
      <c r="D3431" s="92" t="s">
        <v>172</v>
      </c>
      <c r="E3431" s="91">
        <v>38766.595999999998</v>
      </c>
      <c r="F3431" s="91">
        <v>38948.86</v>
      </c>
      <c r="G3431" s="91">
        <v>-13.72</v>
      </c>
      <c r="H3431" s="91">
        <v>-169.3</v>
      </c>
      <c r="I3431" s="91">
        <v>1474.9380000000001</v>
      </c>
      <c r="J3431" s="90">
        <v>0</v>
      </c>
    </row>
    <row r="3432" spans="1:10">
      <c r="A3432" s="89">
        <v>40615</v>
      </c>
      <c r="B3432" s="90">
        <v>23</v>
      </c>
      <c r="C3432" s="91">
        <v>38871</v>
      </c>
      <c r="D3432" s="92" t="s">
        <v>172</v>
      </c>
      <c r="E3432" s="91">
        <v>39395.088000000003</v>
      </c>
      <c r="F3432" s="91">
        <v>39577.552000000003</v>
      </c>
      <c r="G3432" s="91">
        <v>-13.92</v>
      </c>
      <c r="H3432" s="91">
        <v>-169.3</v>
      </c>
      <c r="I3432" s="91">
        <v>1475.038</v>
      </c>
      <c r="J3432" s="90">
        <v>0</v>
      </c>
    </row>
    <row r="3433" spans="1:10">
      <c r="A3433" s="89">
        <v>40615</v>
      </c>
      <c r="B3433" s="90">
        <v>24</v>
      </c>
      <c r="C3433" s="91">
        <v>39392</v>
      </c>
      <c r="D3433" s="92" t="s">
        <v>172</v>
      </c>
      <c r="E3433" s="91">
        <v>39905.35</v>
      </c>
      <c r="F3433" s="91">
        <v>40087.694000000003</v>
      </c>
      <c r="G3433" s="91">
        <v>-13.8</v>
      </c>
      <c r="H3433" s="91">
        <v>-169.3</v>
      </c>
      <c r="I3433" s="91">
        <v>1474.444</v>
      </c>
      <c r="J3433" s="90">
        <v>0</v>
      </c>
    </row>
    <row r="3434" spans="1:10">
      <c r="A3434" s="89">
        <v>40615</v>
      </c>
      <c r="B3434" s="90">
        <v>25</v>
      </c>
      <c r="C3434" s="91">
        <v>39690</v>
      </c>
      <c r="D3434" s="92" t="s">
        <v>172</v>
      </c>
      <c r="E3434" s="91">
        <v>40193.96</v>
      </c>
      <c r="F3434" s="91">
        <v>40414.908000000003</v>
      </c>
      <c r="G3434" s="91">
        <v>-13.76</v>
      </c>
      <c r="H3434" s="91">
        <v>-207.7</v>
      </c>
      <c r="I3434" s="91">
        <v>1474.84</v>
      </c>
      <c r="J3434" s="90">
        <v>0</v>
      </c>
    </row>
    <row r="3435" spans="1:10">
      <c r="A3435" s="89">
        <v>40615</v>
      </c>
      <c r="B3435" s="90">
        <v>26</v>
      </c>
      <c r="C3435" s="91">
        <v>39646</v>
      </c>
      <c r="D3435" s="92" t="s">
        <v>172</v>
      </c>
      <c r="E3435" s="91">
        <v>40057.552000000003</v>
      </c>
      <c r="F3435" s="91">
        <v>40386.995999999999</v>
      </c>
      <c r="G3435" s="91">
        <v>-13.68</v>
      </c>
      <c r="H3435" s="91">
        <v>-316.3</v>
      </c>
      <c r="I3435" s="91">
        <v>1474.346</v>
      </c>
      <c r="J3435" s="90">
        <v>0</v>
      </c>
    </row>
    <row r="3436" spans="1:10">
      <c r="A3436" s="89">
        <v>40615</v>
      </c>
      <c r="B3436" s="90">
        <v>27</v>
      </c>
      <c r="C3436" s="91">
        <v>39077</v>
      </c>
      <c r="D3436" s="92" t="s">
        <v>172</v>
      </c>
      <c r="E3436" s="91">
        <v>39481.862000000001</v>
      </c>
      <c r="F3436" s="91">
        <v>39800.239999999998</v>
      </c>
      <c r="G3436" s="91">
        <v>-15.72</v>
      </c>
      <c r="H3436" s="91">
        <v>-303.10000000000002</v>
      </c>
      <c r="I3436" s="91">
        <v>1474.742</v>
      </c>
      <c r="J3436" s="90">
        <v>0</v>
      </c>
    </row>
    <row r="3437" spans="1:10">
      <c r="A3437" s="89">
        <v>40615</v>
      </c>
      <c r="B3437" s="90">
        <v>28</v>
      </c>
      <c r="C3437" s="91">
        <v>38623</v>
      </c>
      <c r="D3437" s="92" t="s">
        <v>172</v>
      </c>
      <c r="E3437" s="91">
        <v>39118.775999999998</v>
      </c>
      <c r="F3437" s="91">
        <v>39507.491999999998</v>
      </c>
      <c r="G3437" s="91">
        <v>-166.7</v>
      </c>
      <c r="H3437" s="91">
        <v>-223</v>
      </c>
      <c r="I3437" s="91">
        <v>1474.6420000000001</v>
      </c>
      <c r="J3437" s="90">
        <v>0</v>
      </c>
    </row>
    <row r="3438" spans="1:10">
      <c r="A3438" s="89">
        <v>40615</v>
      </c>
      <c r="B3438" s="90">
        <v>29</v>
      </c>
      <c r="C3438" s="91">
        <v>38347</v>
      </c>
      <c r="D3438" s="92" t="s">
        <v>172</v>
      </c>
      <c r="E3438" s="91">
        <v>38900.203999999998</v>
      </c>
      <c r="F3438" s="91">
        <v>39235.847999999998</v>
      </c>
      <c r="G3438" s="91">
        <v>-167.1</v>
      </c>
      <c r="H3438" s="91">
        <v>-169.3</v>
      </c>
      <c r="I3438" s="91">
        <v>1474.84</v>
      </c>
      <c r="J3438" s="90">
        <v>0</v>
      </c>
    </row>
    <row r="3439" spans="1:10">
      <c r="A3439" s="89">
        <v>40615</v>
      </c>
      <c r="B3439" s="90">
        <v>30</v>
      </c>
      <c r="C3439" s="91">
        <v>37959</v>
      </c>
      <c r="D3439" s="92" t="s">
        <v>172</v>
      </c>
      <c r="E3439" s="91">
        <v>38493.054000000004</v>
      </c>
      <c r="F3439" s="91">
        <v>38829.237999999998</v>
      </c>
      <c r="G3439" s="91">
        <v>-167.64</v>
      </c>
      <c r="H3439" s="91">
        <v>-169.3</v>
      </c>
      <c r="I3439" s="91">
        <v>1474.444</v>
      </c>
      <c r="J3439" s="90">
        <v>0</v>
      </c>
    </row>
    <row r="3440" spans="1:10">
      <c r="A3440" s="89">
        <v>40615</v>
      </c>
      <c r="B3440" s="90">
        <v>31</v>
      </c>
      <c r="C3440" s="91">
        <v>37795</v>
      </c>
      <c r="D3440" s="92" t="s">
        <v>172</v>
      </c>
      <c r="E3440" s="91">
        <v>38261.118000000002</v>
      </c>
      <c r="F3440" s="91">
        <v>38743.245999999999</v>
      </c>
      <c r="G3440" s="91">
        <v>-164.26</v>
      </c>
      <c r="H3440" s="91">
        <v>-318.7</v>
      </c>
      <c r="I3440" s="91">
        <v>1454.9760000000001</v>
      </c>
      <c r="J3440" s="90">
        <v>0</v>
      </c>
    </row>
    <row r="3441" spans="1:10">
      <c r="A3441" s="89">
        <v>40615</v>
      </c>
      <c r="B3441" s="90">
        <v>32</v>
      </c>
      <c r="C3441" s="91">
        <v>37728</v>
      </c>
      <c r="D3441" s="92" t="s">
        <v>172</v>
      </c>
      <c r="E3441" s="91">
        <v>38157.296000000002</v>
      </c>
      <c r="F3441" s="91">
        <v>38619.910000000003</v>
      </c>
      <c r="G3441" s="91">
        <v>-14.2</v>
      </c>
      <c r="H3441" s="91">
        <v>-450.6</v>
      </c>
      <c r="I3441" s="91">
        <v>1454.9760000000001</v>
      </c>
      <c r="J3441" s="90">
        <v>0</v>
      </c>
    </row>
    <row r="3442" spans="1:10">
      <c r="A3442" s="89">
        <v>40615</v>
      </c>
      <c r="B3442" s="90">
        <v>33</v>
      </c>
      <c r="C3442" s="91">
        <v>37915</v>
      </c>
      <c r="D3442" s="92" t="s">
        <v>172</v>
      </c>
      <c r="E3442" s="91">
        <v>38420.156000000003</v>
      </c>
      <c r="F3442" s="91">
        <v>38882.81</v>
      </c>
      <c r="G3442" s="91">
        <v>-14.24</v>
      </c>
      <c r="H3442" s="91">
        <v>-450.6</v>
      </c>
      <c r="I3442" s="91">
        <v>1455.0740000000001</v>
      </c>
      <c r="J3442" s="90">
        <v>0</v>
      </c>
    </row>
    <row r="3443" spans="1:10">
      <c r="A3443" s="89">
        <v>40615</v>
      </c>
      <c r="B3443" s="90">
        <v>34</v>
      </c>
      <c r="C3443" s="91">
        <v>38436</v>
      </c>
      <c r="D3443" s="92" t="s">
        <v>172</v>
      </c>
      <c r="E3443" s="91">
        <v>38950.576000000001</v>
      </c>
      <c r="F3443" s="91">
        <v>39413.51</v>
      </c>
      <c r="G3443" s="91">
        <v>-14.52</v>
      </c>
      <c r="H3443" s="91">
        <v>-450.7</v>
      </c>
      <c r="I3443" s="91">
        <v>1454.6780000000001</v>
      </c>
      <c r="J3443" s="90">
        <v>0</v>
      </c>
    </row>
    <row r="3444" spans="1:10">
      <c r="A3444" s="89">
        <v>40615</v>
      </c>
      <c r="B3444" s="90">
        <v>35</v>
      </c>
      <c r="C3444" s="91">
        <v>39299</v>
      </c>
      <c r="D3444" s="92" t="s">
        <v>172</v>
      </c>
      <c r="E3444" s="91">
        <v>39881.802000000003</v>
      </c>
      <c r="F3444" s="91">
        <v>40344.076000000001</v>
      </c>
      <c r="G3444" s="91">
        <v>-13.86</v>
      </c>
      <c r="H3444" s="91">
        <v>-450.7</v>
      </c>
      <c r="I3444" s="91">
        <v>1474.84</v>
      </c>
      <c r="J3444" s="90">
        <v>0</v>
      </c>
    </row>
    <row r="3445" spans="1:10">
      <c r="A3445" s="89">
        <v>40615</v>
      </c>
      <c r="B3445" s="90">
        <v>36</v>
      </c>
      <c r="C3445" s="91">
        <v>40110</v>
      </c>
      <c r="D3445" s="92" t="s">
        <v>172</v>
      </c>
      <c r="E3445" s="91">
        <v>40660.946000000004</v>
      </c>
      <c r="F3445" s="91">
        <v>41124.239999999998</v>
      </c>
      <c r="G3445" s="91">
        <v>-14.88</v>
      </c>
      <c r="H3445" s="91">
        <v>-450.8</v>
      </c>
      <c r="I3445" s="91">
        <v>1474.742</v>
      </c>
      <c r="J3445" s="90">
        <v>0</v>
      </c>
    </row>
    <row r="3446" spans="1:10">
      <c r="A3446" s="89">
        <v>40615</v>
      </c>
      <c r="B3446" s="90">
        <v>37</v>
      </c>
      <c r="C3446" s="91">
        <v>42278</v>
      </c>
      <c r="D3446" s="92" t="s">
        <v>172</v>
      </c>
      <c r="E3446" s="91">
        <v>42796.082000000002</v>
      </c>
      <c r="F3446" s="91">
        <v>43254.095999999998</v>
      </c>
      <c r="G3446" s="91">
        <v>-9.6</v>
      </c>
      <c r="H3446" s="91">
        <v>-450.7</v>
      </c>
      <c r="I3446" s="91">
        <v>1474.9380000000001</v>
      </c>
      <c r="J3446" s="90">
        <v>0</v>
      </c>
    </row>
    <row r="3447" spans="1:10">
      <c r="A3447" s="89">
        <v>40615</v>
      </c>
      <c r="B3447" s="90">
        <v>38</v>
      </c>
      <c r="C3447" s="91">
        <v>44371</v>
      </c>
      <c r="D3447" s="92" t="s">
        <v>172</v>
      </c>
      <c r="E3447" s="91">
        <v>44856.24</v>
      </c>
      <c r="F3447" s="91">
        <v>45314.313999999998</v>
      </c>
      <c r="G3447" s="91">
        <v>-9.66</v>
      </c>
      <c r="H3447" s="91">
        <v>-450.8</v>
      </c>
      <c r="I3447" s="91">
        <v>1474.248</v>
      </c>
      <c r="J3447" s="90">
        <v>0</v>
      </c>
    </row>
    <row r="3448" spans="1:10">
      <c r="A3448" s="89">
        <v>40615</v>
      </c>
      <c r="B3448" s="90">
        <v>39</v>
      </c>
      <c r="C3448" s="91">
        <v>44235</v>
      </c>
      <c r="D3448" s="92" t="s">
        <v>172</v>
      </c>
      <c r="E3448" s="91">
        <v>44704.56</v>
      </c>
      <c r="F3448" s="91">
        <v>45162.593999999997</v>
      </c>
      <c r="G3448" s="91">
        <v>-9.6199999999999992</v>
      </c>
      <c r="H3448" s="91">
        <v>-450.8</v>
      </c>
      <c r="I3448" s="91">
        <v>1474.5440000000001</v>
      </c>
      <c r="J3448" s="90">
        <v>0</v>
      </c>
    </row>
    <row r="3449" spans="1:10">
      <c r="A3449" s="89">
        <v>40615</v>
      </c>
      <c r="B3449" s="90">
        <v>40</v>
      </c>
      <c r="C3449" s="91">
        <v>42983</v>
      </c>
      <c r="D3449" s="92" t="s">
        <v>172</v>
      </c>
      <c r="E3449" s="91">
        <v>43461.415999999997</v>
      </c>
      <c r="F3449" s="91">
        <v>43920.13</v>
      </c>
      <c r="G3449" s="91">
        <v>-11.7</v>
      </c>
      <c r="H3449" s="91">
        <v>-450.8</v>
      </c>
      <c r="I3449" s="91">
        <v>1474.6420000000001</v>
      </c>
      <c r="J3449" s="90">
        <v>0</v>
      </c>
    </row>
    <row r="3450" spans="1:10">
      <c r="A3450" s="89">
        <v>40615</v>
      </c>
      <c r="B3450" s="90">
        <v>41</v>
      </c>
      <c r="C3450" s="91">
        <v>42266</v>
      </c>
      <c r="D3450" s="92" t="s">
        <v>172</v>
      </c>
      <c r="E3450" s="91">
        <v>42718.705999999998</v>
      </c>
      <c r="F3450" s="91">
        <v>43182.78</v>
      </c>
      <c r="G3450" s="91">
        <v>-14.5</v>
      </c>
      <c r="H3450" s="91">
        <v>-450.9</v>
      </c>
      <c r="I3450" s="91">
        <v>1474.742</v>
      </c>
      <c r="J3450" s="90">
        <v>0</v>
      </c>
    </row>
    <row r="3451" spans="1:10">
      <c r="A3451" s="89">
        <v>40615</v>
      </c>
      <c r="B3451" s="90">
        <v>42</v>
      </c>
      <c r="C3451" s="91">
        <v>40980</v>
      </c>
      <c r="D3451" s="92" t="s">
        <v>172</v>
      </c>
      <c r="E3451" s="91">
        <v>41402.811999999998</v>
      </c>
      <c r="F3451" s="91">
        <v>41862.523999999998</v>
      </c>
      <c r="G3451" s="91">
        <v>-13.08</v>
      </c>
      <c r="H3451" s="91">
        <v>-446.8</v>
      </c>
      <c r="I3451" s="91">
        <v>1474.248</v>
      </c>
      <c r="J3451" s="90">
        <v>0</v>
      </c>
    </row>
    <row r="3452" spans="1:10">
      <c r="A3452" s="89">
        <v>40615</v>
      </c>
      <c r="B3452" s="90">
        <v>43</v>
      </c>
      <c r="C3452" s="91">
        <v>39503</v>
      </c>
      <c r="D3452" s="92" t="s">
        <v>172</v>
      </c>
      <c r="E3452" s="91">
        <v>39845.567999999999</v>
      </c>
      <c r="F3452" s="91">
        <v>40258.222000000002</v>
      </c>
      <c r="G3452" s="91">
        <v>-10.119999999999999</v>
      </c>
      <c r="H3452" s="91">
        <v>-401.4</v>
      </c>
      <c r="I3452" s="91">
        <v>1474.84</v>
      </c>
      <c r="J3452" s="90">
        <v>0</v>
      </c>
    </row>
    <row r="3453" spans="1:10">
      <c r="A3453" s="89">
        <v>40615</v>
      </c>
      <c r="B3453" s="90">
        <v>44</v>
      </c>
      <c r="C3453" s="91">
        <v>37658</v>
      </c>
      <c r="D3453" s="92" t="s">
        <v>172</v>
      </c>
      <c r="E3453" s="91">
        <v>38054.614000000001</v>
      </c>
      <c r="F3453" s="91">
        <v>38465.508000000002</v>
      </c>
      <c r="G3453" s="91">
        <v>-9.1199999999999992</v>
      </c>
      <c r="H3453" s="91">
        <v>-401.4</v>
      </c>
      <c r="I3453" s="91">
        <v>1474.6420000000001</v>
      </c>
      <c r="J3453" s="90">
        <v>0</v>
      </c>
    </row>
    <row r="3454" spans="1:10">
      <c r="A3454" s="89">
        <v>40615</v>
      </c>
      <c r="B3454" s="90">
        <v>45</v>
      </c>
      <c r="C3454" s="91">
        <v>36103</v>
      </c>
      <c r="D3454" s="92" t="s">
        <v>172</v>
      </c>
      <c r="E3454" s="91">
        <v>36496.144</v>
      </c>
      <c r="F3454" s="91">
        <v>36910.137999999999</v>
      </c>
      <c r="G3454" s="91">
        <v>-12.04</v>
      </c>
      <c r="H3454" s="91">
        <v>-401.4</v>
      </c>
      <c r="I3454" s="91">
        <v>1430.07</v>
      </c>
      <c r="J3454" s="90">
        <v>0</v>
      </c>
    </row>
    <row r="3455" spans="1:10">
      <c r="A3455" s="89">
        <v>40615</v>
      </c>
      <c r="B3455" s="90">
        <v>46</v>
      </c>
      <c r="C3455" s="91">
        <v>34228</v>
      </c>
      <c r="D3455" s="92" t="s">
        <v>172</v>
      </c>
      <c r="E3455" s="91">
        <v>34635.599999999999</v>
      </c>
      <c r="F3455" s="91">
        <v>35301.072</v>
      </c>
      <c r="G3455" s="91">
        <v>-266.33999999999997</v>
      </c>
      <c r="H3455" s="91">
        <v>-401.2</v>
      </c>
      <c r="I3455" s="91">
        <v>1413.4660000000001</v>
      </c>
      <c r="J3455" s="90">
        <v>0</v>
      </c>
    </row>
    <row r="3456" spans="1:10">
      <c r="A3456" s="89">
        <v>40615</v>
      </c>
      <c r="B3456" s="90">
        <v>47</v>
      </c>
      <c r="C3456" s="91">
        <v>32299</v>
      </c>
      <c r="D3456" s="92" t="s">
        <v>172</v>
      </c>
      <c r="E3456" s="91">
        <v>32697.32</v>
      </c>
      <c r="F3456" s="91">
        <v>34097.523999999998</v>
      </c>
      <c r="G3456" s="91">
        <v>-1010.78</v>
      </c>
      <c r="H3456" s="91">
        <v>-391.3</v>
      </c>
      <c r="I3456" s="91">
        <v>792.51800000000003</v>
      </c>
      <c r="J3456" s="90">
        <v>0</v>
      </c>
    </row>
    <row r="3457" spans="1:10">
      <c r="A3457" s="89">
        <v>40615</v>
      </c>
      <c r="B3457" s="90">
        <v>48</v>
      </c>
      <c r="C3457" s="91">
        <v>31326</v>
      </c>
      <c r="D3457" s="92" t="s">
        <v>172</v>
      </c>
      <c r="E3457" s="91">
        <v>31744.944</v>
      </c>
      <c r="F3457" s="91">
        <v>33387.714</v>
      </c>
      <c r="G3457" s="91">
        <v>-1262.72</v>
      </c>
      <c r="H3457" s="91">
        <v>-383.2</v>
      </c>
      <c r="I3457" s="91">
        <v>591.29999999999995</v>
      </c>
      <c r="J3457" s="90">
        <v>0</v>
      </c>
    </row>
    <row r="3458" spans="1:10">
      <c r="A3458" s="89">
        <v>40616</v>
      </c>
      <c r="B3458" s="90">
        <v>1</v>
      </c>
      <c r="C3458" s="91">
        <v>31756</v>
      </c>
      <c r="D3458" s="92" t="s">
        <v>172</v>
      </c>
      <c r="E3458" s="91">
        <v>32205.644</v>
      </c>
      <c r="F3458" s="91">
        <v>33913.887999999999</v>
      </c>
      <c r="G3458" s="91">
        <v>-1393.82</v>
      </c>
      <c r="H3458" s="91">
        <v>-315.8</v>
      </c>
      <c r="I3458" s="91">
        <v>403.12800000000004</v>
      </c>
      <c r="J3458" s="90">
        <v>0</v>
      </c>
    </row>
    <row r="3459" spans="1:10">
      <c r="A3459" s="89">
        <v>40616</v>
      </c>
      <c r="B3459" s="90">
        <v>2</v>
      </c>
      <c r="C3459" s="91">
        <v>32037</v>
      </c>
      <c r="D3459" s="92" t="s">
        <v>172</v>
      </c>
      <c r="E3459" s="91">
        <v>32424.038</v>
      </c>
      <c r="F3459" s="91">
        <v>34057.862000000001</v>
      </c>
      <c r="G3459" s="91">
        <v>-1319.4</v>
      </c>
      <c r="H3459" s="91">
        <v>-315.60000000000002</v>
      </c>
      <c r="I3459" s="91">
        <v>401.34800000000001</v>
      </c>
      <c r="J3459" s="90">
        <v>0</v>
      </c>
    </row>
    <row r="3460" spans="1:10">
      <c r="A3460" s="89">
        <v>40616</v>
      </c>
      <c r="B3460" s="90">
        <v>3</v>
      </c>
      <c r="C3460" s="91">
        <v>31921</v>
      </c>
      <c r="D3460" s="92" t="s">
        <v>172</v>
      </c>
      <c r="E3460" s="91">
        <v>32384.11</v>
      </c>
      <c r="F3460" s="91">
        <v>34061.754000000001</v>
      </c>
      <c r="G3460" s="91">
        <v>-1449.92</v>
      </c>
      <c r="H3460" s="91">
        <v>-315.7</v>
      </c>
      <c r="I3460" s="91">
        <v>830.86400000000003</v>
      </c>
      <c r="J3460" s="90">
        <v>0</v>
      </c>
    </row>
    <row r="3461" spans="1:10">
      <c r="A3461" s="89">
        <v>40616</v>
      </c>
      <c r="B3461" s="90">
        <v>4</v>
      </c>
      <c r="C3461" s="91">
        <v>31306</v>
      </c>
      <c r="D3461" s="92" t="s">
        <v>172</v>
      </c>
      <c r="E3461" s="91">
        <v>31736.346000000001</v>
      </c>
      <c r="F3461" s="91">
        <v>33653.449999999997</v>
      </c>
      <c r="G3461" s="91">
        <v>-1602.68</v>
      </c>
      <c r="H3461" s="91">
        <v>-315.60000000000002</v>
      </c>
      <c r="I3461" s="91">
        <v>886.80200000000002</v>
      </c>
      <c r="J3461" s="90">
        <v>0</v>
      </c>
    </row>
    <row r="3462" spans="1:10">
      <c r="A3462" s="89">
        <v>40616</v>
      </c>
      <c r="B3462" s="90">
        <v>5</v>
      </c>
      <c r="C3462" s="91">
        <v>30826</v>
      </c>
      <c r="D3462" s="92" t="s">
        <v>172</v>
      </c>
      <c r="E3462" s="91">
        <v>31232.918000000001</v>
      </c>
      <c r="F3462" s="91">
        <v>33278.542000000001</v>
      </c>
      <c r="G3462" s="91">
        <v>-1779.1</v>
      </c>
      <c r="H3462" s="91">
        <v>-315.7</v>
      </c>
      <c r="I3462" s="91">
        <v>887.09800000000007</v>
      </c>
      <c r="J3462" s="90">
        <v>0</v>
      </c>
    </row>
    <row r="3463" spans="1:10">
      <c r="A3463" s="89">
        <v>40616</v>
      </c>
      <c r="B3463" s="90">
        <v>6</v>
      </c>
      <c r="C3463" s="91">
        <v>30857</v>
      </c>
      <c r="D3463" s="92" t="s">
        <v>172</v>
      </c>
      <c r="E3463" s="91">
        <v>31233.35</v>
      </c>
      <c r="F3463" s="91">
        <v>33270.644</v>
      </c>
      <c r="G3463" s="91">
        <v>-2071.62</v>
      </c>
      <c r="H3463" s="91">
        <v>-315.60000000000002</v>
      </c>
      <c r="I3463" s="91">
        <v>809.71400000000006</v>
      </c>
      <c r="J3463" s="90">
        <v>0</v>
      </c>
    </row>
    <row r="3464" spans="1:10">
      <c r="A3464" s="89">
        <v>40616</v>
      </c>
      <c r="B3464" s="90">
        <v>7</v>
      </c>
      <c r="C3464" s="91">
        <v>30395</v>
      </c>
      <c r="D3464" s="92" t="s">
        <v>172</v>
      </c>
      <c r="E3464" s="91">
        <v>30770.263999999999</v>
      </c>
      <c r="F3464" s="91">
        <v>33138.974000000002</v>
      </c>
      <c r="G3464" s="91">
        <v>-2052.36</v>
      </c>
      <c r="H3464" s="91">
        <v>-381.5</v>
      </c>
      <c r="I3464" s="91">
        <v>390.08199999999999</v>
      </c>
      <c r="J3464" s="90">
        <v>0</v>
      </c>
    </row>
    <row r="3465" spans="1:10">
      <c r="A3465" s="89">
        <v>40616</v>
      </c>
      <c r="B3465" s="90">
        <v>8</v>
      </c>
      <c r="C3465" s="91">
        <v>29707</v>
      </c>
      <c r="D3465" s="92" t="s">
        <v>172</v>
      </c>
      <c r="E3465" s="91">
        <v>30122.756000000001</v>
      </c>
      <c r="F3465" s="91">
        <v>32550.2</v>
      </c>
      <c r="G3465" s="91">
        <v>-2038.02</v>
      </c>
      <c r="H3465" s="91">
        <v>-391.1</v>
      </c>
      <c r="I3465" s="91">
        <v>390.774</v>
      </c>
      <c r="J3465" s="90">
        <v>0</v>
      </c>
    </row>
    <row r="3466" spans="1:10">
      <c r="A3466" s="89">
        <v>40616</v>
      </c>
      <c r="B3466" s="90">
        <v>9</v>
      </c>
      <c r="C3466" s="91">
        <v>29307</v>
      </c>
      <c r="D3466" s="92" t="s">
        <v>172</v>
      </c>
      <c r="E3466" s="91">
        <v>29750.944</v>
      </c>
      <c r="F3466" s="91">
        <v>32345.768</v>
      </c>
      <c r="G3466" s="91">
        <v>-2205.4</v>
      </c>
      <c r="H3466" s="91">
        <v>-391.2</v>
      </c>
      <c r="I3466" s="91">
        <v>353.21800000000002</v>
      </c>
      <c r="J3466" s="90">
        <v>0</v>
      </c>
    </row>
    <row r="3467" spans="1:10">
      <c r="A3467" s="89">
        <v>40616</v>
      </c>
      <c r="B3467" s="90">
        <v>10</v>
      </c>
      <c r="C3467" s="91">
        <v>29254</v>
      </c>
      <c r="D3467" s="92" t="s">
        <v>172</v>
      </c>
      <c r="E3467" s="91">
        <v>29788.448</v>
      </c>
      <c r="F3467" s="91">
        <v>32336.516</v>
      </c>
      <c r="G3467" s="91">
        <v>-2281.36</v>
      </c>
      <c r="H3467" s="91">
        <v>-269.7</v>
      </c>
      <c r="I3467" s="91">
        <v>353.02</v>
      </c>
      <c r="J3467" s="90">
        <v>0</v>
      </c>
    </row>
    <row r="3468" spans="1:10">
      <c r="A3468" s="89">
        <v>40616</v>
      </c>
      <c r="B3468" s="90">
        <v>11</v>
      </c>
      <c r="C3468" s="91">
        <v>30054</v>
      </c>
      <c r="D3468" s="92" t="s">
        <v>172</v>
      </c>
      <c r="E3468" s="91">
        <v>30563.66</v>
      </c>
      <c r="F3468" s="91">
        <v>33021.72</v>
      </c>
      <c r="G3468" s="91">
        <v>-2057.2199999999998</v>
      </c>
      <c r="H3468" s="91">
        <v>-119.3</v>
      </c>
      <c r="I3468" s="91">
        <v>-305.15800000000002</v>
      </c>
      <c r="J3468" s="90">
        <v>0</v>
      </c>
    </row>
    <row r="3469" spans="1:10">
      <c r="A3469" s="89">
        <v>40616</v>
      </c>
      <c r="B3469" s="90">
        <v>12</v>
      </c>
      <c r="C3469" s="91">
        <v>31449</v>
      </c>
      <c r="D3469" s="92" t="s">
        <v>172</v>
      </c>
      <c r="E3469" s="91">
        <v>31953.977999999999</v>
      </c>
      <c r="F3469" s="91">
        <v>33613.813999999998</v>
      </c>
      <c r="G3469" s="91">
        <v>-1209.58</v>
      </c>
      <c r="H3469" s="91">
        <v>-119.3</v>
      </c>
      <c r="I3469" s="91">
        <v>-304.21800000000002</v>
      </c>
      <c r="J3469" s="90">
        <v>0</v>
      </c>
    </row>
    <row r="3470" spans="1:10">
      <c r="A3470" s="89">
        <v>40616</v>
      </c>
      <c r="B3470" s="90">
        <v>13</v>
      </c>
      <c r="C3470" s="91">
        <v>34381</v>
      </c>
      <c r="D3470" s="92" t="s">
        <v>172</v>
      </c>
      <c r="E3470" s="91">
        <v>34946.978000000003</v>
      </c>
      <c r="F3470" s="91">
        <v>35749.800000000003</v>
      </c>
      <c r="G3470" s="91">
        <v>-209.24</v>
      </c>
      <c r="H3470" s="91">
        <v>-119.2</v>
      </c>
      <c r="I3470" s="91">
        <v>-554.21</v>
      </c>
      <c r="J3470" s="90">
        <v>0</v>
      </c>
    </row>
    <row r="3471" spans="1:10">
      <c r="A3471" s="89">
        <v>40616</v>
      </c>
      <c r="B3471" s="90">
        <v>14</v>
      </c>
      <c r="C3471" s="91">
        <v>37511</v>
      </c>
      <c r="D3471" s="92" t="s">
        <v>172</v>
      </c>
      <c r="E3471" s="91">
        <v>37949.298000000003</v>
      </c>
      <c r="F3471" s="91">
        <v>38648.896000000001</v>
      </c>
      <c r="G3471" s="91">
        <v>-19.100000000000001</v>
      </c>
      <c r="H3471" s="91">
        <v>-119.3</v>
      </c>
      <c r="I3471" s="91">
        <v>-554.71600000000001</v>
      </c>
      <c r="J3471" s="90">
        <v>0</v>
      </c>
    </row>
    <row r="3472" spans="1:10">
      <c r="A3472" s="89">
        <v>40616</v>
      </c>
      <c r="B3472" s="90">
        <v>15</v>
      </c>
      <c r="C3472" s="91">
        <v>41059</v>
      </c>
      <c r="D3472" s="92" t="s">
        <v>172</v>
      </c>
      <c r="E3472" s="91">
        <v>41495.158000000003</v>
      </c>
      <c r="F3472" s="91">
        <v>41905.277999999998</v>
      </c>
      <c r="G3472" s="91">
        <v>-18.46</v>
      </c>
      <c r="H3472" s="91">
        <v>-121</v>
      </c>
      <c r="I3472" s="91">
        <v>90.74</v>
      </c>
      <c r="J3472" s="90">
        <v>0</v>
      </c>
    </row>
    <row r="3473" spans="1:10">
      <c r="A3473" s="89">
        <v>40616</v>
      </c>
      <c r="B3473" s="90">
        <v>16</v>
      </c>
      <c r="C3473" s="91">
        <v>42862</v>
      </c>
      <c r="D3473" s="92" t="s">
        <v>172</v>
      </c>
      <c r="E3473" s="91">
        <v>43319.81</v>
      </c>
      <c r="F3473" s="91">
        <v>43790.733999999997</v>
      </c>
      <c r="G3473" s="91">
        <v>-10.24</v>
      </c>
      <c r="H3473" s="91">
        <v>-225.3</v>
      </c>
      <c r="I3473" s="91">
        <v>223.554</v>
      </c>
      <c r="J3473" s="90">
        <v>-0.8</v>
      </c>
    </row>
    <row r="3474" spans="1:10">
      <c r="A3474" s="89">
        <v>40616</v>
      </c>
      <c r="B3474" s="90">
        <v>17</v>
      </c>
      <c r="C3474" s="91">
        <v>44026</v>
      </c>
      <c r="D3474" s="92" t="s">
        <v>172</v>
      </c>
      <c r="E3474" s="91">
        <v>44446.802000000003</v>
      </c>
      <c r="F3474" s="91">
        <v>44958.516000000003</v>
      </c>
      <c r="G3474" s="91">
        <v>-15.74</v>
      </c>
      <c r="H3474" s="91">
        <v>-359.4</v>
      </c>
      <c r="I3474" s="91">
        <v>0</v>
      </c>
      <c r="J3474" s="90">
        <v>-103.6</v>
      </c>
    </row>
    <row r="3475" spans="1:10">
      <c r="A3475" s="89">
        <v>40616</v>
      </c>
      <c r="B3475" s="90">
        <v>18</v>
      </c>
      <c r="C3475" s="91">
        <v>44552</v>
      </c>
      <c r="D3475" s="92" t="s">
        <v>172</v>
      </c>
      <c r="E3475" s="91">
        <v>44934.212</v>
      </c>
      <c r="F3475" s="91">
        <v>45512.343999999997</v>
      </c>
      <c r="G3475" s="91">
        <v>-22.78</v>
      </c>
      <c r="H3475" s="91">
        <v>-424.8</v>
      </c>
      <c r="I3475" s="91">
        <v>0</v>
      </c>
      <c r="J3475" s="90">
        <v>-104</v>
      </c>
    </row>
    <row r="3476" spans="1:10">
      <c r="A3476" s="89">
        <v>40616</v>
      </c>
      <c r="B3476" s="90">
        <v>19</v>
      </c>
      <c r="C3476" s="91">
        <v>45335</v>
      </c>
      <c r="D3476" s="92" t="s">
        <v>172</v>
      </c>
      <c r="E3476" s="91">
        <v>45746.008000000002</v>
      </c>
      <c r="F3476" s="91">
        <v>46706.705999999998</v>
      </c>
      <c r="G3476" s="91">
        <v>-16.04</v>
      </c>
      <c r="H3476" s="91">
        <v>-441.2</v>
      </c>
      <c r="I3476" s="91">
        <v>278.108</v>
      </c>
      <c r="J3476" s="90">
        <v>-492.4</v>
      </c>
    </row>
    <row r="3477" spans="1:10">
      <c r="A3477" s="89">
        <v>40616</v>
      </c>
      <c r="B3477" s="90">
        <v>20</v>
      </c>
      <c r="C3477" s="91">
        <v>45592</v>
      </c>
      <c r="D3477" s="92" t="s">
        <v>172</v>
      </c>
      <c r="E3477" s="91">
        <v>46011.404000000002</v>
      </c>
      <c r="F3477" s="91">
        <v>46989.874000000003</v>
      </c>
      <c r="G3477" s="91">
        <v>-15.6</v>
      </c>
      <c r="H3477" s="91">
        <v>-441.6</v>
      </c>
      <c r="I3477" s="91">
        <v>272.178</v>
      </c>
      <c r="J3477" s="90">
        <v>-505.2</v>
      </c>
    </row>
    <row r="3478" spans="1:10">
      <c r="A3478" s="89">
        <v>40616</v>
      </c>
      <c r="B3478" s="90">
        <v>21</v>
      </c>
      <c r="C3478" s="91">
        <v>45363</v>
      </c>
      <c r="D3478" s="92" t="s">
        <v>172</v>
      </c>
      <c r="E3478" s="91">
        <v>45832.22</v>
      </c>
      <c r="F3478" s="91">
        <v>46811.67</v>
      </c>
      <c r="G3478" s="91">
        <v>-17.84</v>
      </c>
      <c r="H3478" s="91">
        <v>-441.8</v>
      </c>
      <c r="I3478" s="91">
        <v>21.644000000000002</v>
      </c>
      <c r="J3478" s="90">
        <v>-505.2</v>
      </c>
    </row>
    <row r="3479" spans="1:10">
      <c r="A3479" s="89">
        <v>40616</v>
      </c>
      <c r="B3479" s="90">
        <v>22</v>
      </c>
      <c r="C3479" s="91">
        <v>45332</v>
      </c>
      <c r="D3479" s="92" t="s">
        <v>172</v>
      </c>
      <c r="E3479" s="91">
        <v>45776.703999999998</v>
      </c>
      <c r="F3479" s="91">
        <v>46756.06</v>
      </c>
      <c r="G3479" s="91">
        <v>-17.52</v>
      </c>
      <c r="H3479" s="91">
        <v>-441.5</v>
      </c>
      <c r="I3479" s="91">
        <v>21.94</v>
      </c>
      <c r="J3479" s="90">
        <v>-505.6</v>
      </c>
    </row>
    <row r="3480" spans="1:10">
      <c r="A3480" s="89">
        <v>40616</v>
      </c>
      <c r="B3480" s="90">
        <v>23</v>
      </c>
      <c r="C3480" s="91">
        <v>45396</v>
      </c>
      <c r="D3480" s="92" t="s">
        <v>172</v>
      </c>
      <c r="E3480" s="91">
        <v>45814.212</v>
      </c>
      <c r="F3480" s="91">
        <v>46793.762000000002</v>
      </c>
      <c r="G3480" s="91">
        <v>-18.22</v>
      </c>
      <c r="H3480" s="91">
        <v>-441.4</v>
      </c>
      <c r="I3480" s="91">
        <v>71.158000000000001</v>
      </c>
      <c r="J3480" s="90">
        <v>-505.2</v>
      </c>
    </row>
    <row r="3481" spans="1:10">
      <c r="A3481" s="89">
        <v>40616</v>
      </c>
      <c r="B3481" s="90">
        <v>24</v>
      </c>
      <c r="C3481" s="91">
        <v>45317</v>
      </c>
      <c r="D3481" s="92" t="s">
        <v>172</v>
      </c>
      <c r="E3481" s="91">
        <v>45724.305999999997</v>
      </c>
      <c r="F3481" s="91">
        <v>46703.19</v>
      </c>
      <c r="G3481" s="91">
        <v>-20.34</v>
      </c>
      <c r="H3481" s="91">
        <v>-441.4</v>
      </c>
      <c r="I3481" s="91">
        <v>71.256</v>
      </c>
      <c r="J3481" s="90">
        <v>-505.2</v>
      </c>
    </row>
    <row r="3482" spans="1:10">
      <c r="A3482" s="89">
        <v>40616</v>
      </c>
      <c r="B3482" s="90">
        <v>25</v>
      </c>
      <c r="C3482" s="91">
        <v>45309</v>
      </c>
      <c r="D3482" s="92" t="s">
        <v>172</v>
      </c>
      <c r="E3482" s="91">
        <v>45696.83</v>
      </c>
      <c r="F3482" s="91">
        <v>46273.754000000001</v>
      </c>
      <c r="G3482" s="91">
        <v>-20.38</v>
      </c>
      <c r="H3482" s="91">
        <v>-441.3</v>
      </c>
      <c r="I3482" s="91">
        <v>71.058000000000007</v>
      </c>
      <c r="J3482" s="90">
        <v>-116.4</v>
      </c>
    </row>
    <row r="3483" spans="1:10">
      <c r="A3483" s="89">
        <v>40616</v>
      </c>
      <c r="B3483" s="90">
        <v>26</v>
      </c>
      <c r="C3483" s="91">
        <v>44940</v>
      </c>
      <c r="D3483" s="92" t="s">
        <v>172</v>
      </c>
      <c r="E3483" s="91">
        <v>45349.572</v>
      </c>
      <c r="F3483" s="91">
        <v>45912.296000000002</v>
      </c>
      <c r="G3483" s="91">
        <v>-20.18</v>
      </c>
      <c r="H3483" s="91">
        <v>-441.6</v>
      </c>
      <c r="I3483" s="91">
        <v>71.256</v>
      </c>
      <c r="J3483" s="90">
        <v>-103.6</v>
      </c>
    </row>
    <row r="3484" spans="1:10">
      <c r="A3484" s="89">
        <v>40616</v>
      </c>
      <c r="B3484" s="90">
        <v>27</v>
      </c>
      <c r="C3484" s="91">
        <v>44467</v>
      </c>
      <c r="D3484" s="92" t="s">
        <v>172</v>
      </c>
      <c r="E3484" s="91">
        <v>44910.41</v>
      </c>
      <c r="F3484" s="91">
        <v>45364.894</v>
      </c>
      <c r="G3484" s="91">
        <v>-15.94</v>
      </c>
      <c r="H3484" s="91">
        <v>-441.6</v>
      </c>
      <c r="I3484" s="91">
        <v>21.644000000000002</v>
      </c>
      <c r="J3484" s="90">
        <v>-0.8</v>
      </c>
    </row>
    <row r="3485" spans="1:10">
      <c r="A3485" s="89">
        <v>40616</v>
      </c>
      <c r="B3485" s="90">
        <v>28</v>
      </c>
      <c r="C3485" s="91">
        <v>44245</v>
      </c>
      <c r="D3485" s="92" t="s">
        <v>172</v>
      </c>
      <c r="E3485" s="91">
        <v>44685.633999999998</v>
      </c>
      <c r="F3485" s="91">
        <v>45138.798000000003</v>
      </c>
      <c r="G3485" s="91">
        <v>-14.62</v>
      </c>
      <c r="H3485" s="91">
        <v>-441.4</v>
      </c>
      <c r="I3485" s="91">
        <v>21.842000000000002</v>
      </c>
      <c r="J3485" s="90">
        <v>0</v>
      </c>
    </row>
    <row r="3486" spans="1:10">
      <c r="A3486" s="89">
        <v>40616</v>
      </c>
      <c r="B3486" s="90">
        <v>29</v>
      </c>
      <c r="C3486" s="91">
        <v>44197</v>
      </c>
      <c r="D3486" s="92" t="s">
        <v>172</v>
      </c>
      <c r="E3486" s="91">
        <v>44641.163999999997</v>
      </c>
      <c r="F3486" s="91">
        <v>45094.987999999998</v>
      </c>
      <c r="G3486" s="91">
        <v>-14.48</v>
      </c>
      <c r="H3486" s="91">
        <v>-441.6</v>
      </c>
      <c r="I3486" s="91">
        <v>21.742000000000001</v>
      </c>
      <c r="J3486" s="90">
        <v>0</v>
      </c>
    </row>
    <row r="3487" spans="1:10">
      <c r="A3487" s="89">
        <v>40616</v>
      </c>
      <c r="B3487" s="90">
        <v>30</v>
      </c>
      <c r="C3487" s="91">
        <v>43862</v>
      </c>
      <c r="D3487" s="92" t="s">
        <v>172</v>
      </c>
      <c r="E3487" s="91">
        <v>44307.196000000004</v>
      </c>
      <c r="F3487" s="91">
        <v>44759.7</v>
      </c>
      <c r="G3487" s="91">
        <v>-13.96</v>
      </c>
      <c r="H3487" s="91">
        <v>-441.5</v>
      </c>
      <c r="I3487" s="91">
        <v>21.742000000000001</v>
      </c>
      <c r="J3487" s="90">
        <v>0</v>
      </c>
    </row>
    <row r="3488" spans="1:10">
      <c r="A3488" s="89">
        <v>40616</v>
      </c>
      <c r="B3488" s="90">
        <v>31</v>
      </c>
      <c r="C3488" s="91">
        <v>43620</v>
      </c>
      <c r="D3488" s="92" t="s">
        <v>172</v>
      </c>
      <c r="E3488" s="91">
        <v>44056.523999999998</v>
      </c>
      <c r="F3488" s="91">
        <v>44504.307999999997</v>
      </c>
      <c r="G3488" s="91">
        <v>-9.24</v>
      </c>
      <c r="H3488" s="91">
        <v>-441.3</v>
      </c>
      <c r="I3488" s="91">
        <v>21.742000000000001</v>
      </c>
      <c r="J3488" s="90">
        <v>0</v>
      </c>
    </row>
    <row r="3489" spans="1:10">
      <c r="A3489" s="89">
        <v>40616</v>
      </c>
      <c r="B3489" s="90">
        <v>32</v>
      </c>
      <c r="C3489" s="91">
        <v>43998</v>
      </c>
      <c r="D3489" s="92" t="s">
        <v>172</v>
      </c>
      <c r="E3489" s="91">
        <v>44440.576000000001</v>
      </c>
      <c r="F3489" s="91">
        <v>44887.28</v>
      </c>
      <c r="G3489" s="91">
        <v>-8.16</v>
      </c>
      <c r="H3489" s="91">
        <v>-441.6</v>
      </c>
      <c r="I3489" s="91">
        <v>21.842000000000002</v>
      </c>
      <c r="J3489" s="90">
        <v>0</v>
      </c>
    </row>
    <row r="3490" spans="1:10">
      <c r="A3490" s="89">
        <v>40616</v>
      </c>
      <c r="B3490" s="90">
        <v>33</v>
      </c>
      <c r="C3490" s="91">
        <v>44899</v>
      </c>
      <c r="D3490" s="92" t="s">
        <v>172</v>
      </c>
      <c r="E3490" s="91">
        <v>45329.925999999999</v>
      </c>
      <c r="F3490" s="91">
        <v>45776.67</v>
      </c>
      <c r="G3490" s="91">
        <v>-8.1999999999999993</v>
      </c>
      <c r="H3490" s="91">
        <v>-441.6</v>
      </c>
      <c r="I3490" s="91">
        <v>21.644000000000002</v>
      </c>
      <c r="J3490" s="90">
        <v>0</v>
      </c>
    </row>
    <row r="3491" spans="1:10">
      <c r="A3491" s="89">
        <v>40616</v>
      </c>
      <c r="B3491" s="90">
        <v>34</v>
      </c>
      <c r="C3491" s="91">
        <v>45844</v>
      </c>
      <c r="D3491" s="92" t="s">
        <v>172</v>
      </c>
      <c r="E3491" s="91">
        <v>46259.758000000002</v>
      </c>
      <c r="F3491" s="91">
        <v>46708.841999999997</v>
      </c>
      <c r="G3491" s="91">
        <v>-10.54</v>
      </c>
      <c r="H3491" s="91">
        <v>-441.7</v>
      </c>
      <c r="I3491" s="91">
        <v>68.489999999999995</v>
      </c>
      <c r="J3491" s="90">
        <v>0</v>
      </c>
    </row>
    <row r="3492" spans="1:10">
      <c r="A3492" s="89">
        <v>40616</v>
      </c>
      <c r="B3492" s="90">
        <v>35</v>
      </c>
      <c r="C3492" s="91">
        <v>46584</v>
      </c>
      <c r="D3492" s="92" t="s">
        <v>172</v>
      </c>
      <c r="E3492" s="91">
        <v>47041.822</v>
      </c>
      <c r="F3492" s="91">
        <v>47492.106</v>
      </c>
      <c r="G3492" s="91">
        <v>-11.74</v>
      </c>
      <c r="H3492" s="91">
        <v>-441.5</v>
      </c>
      <c r="I3492" s="91">
        <v>826.31799999999998</v>
      </c>
      <c r="J3492" s="90">
        <v>0</v>
      </c>
    </row>
    <row r="3493" spans="1:10">
      <c r="A3493" s="89">
        <v>40616</v>
      </c>
      <c r="B3493" s="90">
        <v>36</v>
      </c>
      <c r="C3493" s="91">
        <v>47229</v>
      </c>
      <c r="D3493" s="92" t="s">
        <v>172</v>
      </c>
      <c r="E3493" s="91">
        <v>47691.61</v>
      </c>
      <c r="F3493" s="91">
        <v>48144.853999999999</v>
      </c>
      <c r="G3493" s="91">
        <v>-14.7</v>
      </c>
      <c r="H3493" s="91">
        <v>-441.6</v>
      </c>
      <c r="I3493" s="91">
        <v>759.50800000000004</v>
      </c>
      <c r="J3493" s="90">
        <v>0</v>
      </c>
    </row>
    <row r="3494" spans="1:10">
      <c r="A3494" s="89">
        <v>40616</v>
      </c>
      <c r="B3494" s="90">
        <v>37</v>
      </c>
      <c r="C3494" s="91">
        <v>48812</v>
      </c>
      <c r="D3494" s="92" t="s">
        <v>172</v>
      </c>
      <c r="E3494" s="91">
        <v>49321.16</v>
      </c>
      <c r="F3494" s="91">
        <v>49776.843999999997</v>
      </c>
      <c r="G3494" s="91">
        <v>-14.14</v>
      </c>
      <c r="H3494" s="91">
        <v>-441.5</v>
      </c>
      <c r="I3494" s="91">
        <v>910.22400000000005</v>
      </c>
      <c r="J3494" s="90">
        <v>0</v>
      </c>
    </row>
    <row r="3495" spans="1:10">
      <c r="A3495" s="89">
        <v>40616</v>
      </c>
      <c r="B3495" s="90">
        <v>38</v>
      </c>
      <c r="C3495" s="91">
        <v>50259</v>
      </c>
      <c r="D3495" s="92" t="s">
        <v>172</v>
      </c>
      <c r="E3495" s="91">
        <v>50757.832000000002</v>
      </c>
      <c r="F3495" s="91">
        <v>51202.055999999997</v>
      </c>
      <c r="G3495" s="91">
        <v>-5.68</v>
      </c>
      <c r="H3495" s="91">
        <v>-441.4</v>
      </c>
      <c r="I3495" s="91">
        <v>924.35800000000006</v>
      </c>
      <c r="J3495" s="90">
        <v>0</v>
      </c>
    </row>
    <row r="3496" spans="1:10">
      <c r="A3496" s="89">
        <v>40616</v>
      </c>
      <c r="B3496" s="90">
        <v>39</v>
      </c>
      <c r="C3496" s="91">
        <v>49489</v>
      </c>
      <c r="D3496" s="92" t="s">
        <v>172</v>
      </c>
      <c r="E3496" s="91">
        <v>49989.964</v>
      </c>
      <c r="F3496" s="91">
        <v>50438.207999999999</v>
      </c>
      <c r="G3496" s="91">
        <v>-9.6999999999999993</v>
      </c>
      <c r="H3496" s="91">
        <v>-441.2</v>
      </c>
      <c r="I3496" s="91">
        <v>983.85200000000009</v>
      </c>
      <c r="J3496" s="90">
        <v>0</v>
      </c>
    </row>
    <row r="3497" spans="1:10">
      <c r="A3497" s="89">
        <v>40616</v>
      </c>
      <c r="B3497" s="90">
        <v>40</v>
      </c>
      <c r="C3497" s="91">
        <v>48085</v>
      </c>
      <c r="D3497" s="92" t="s">
        <v>172</v>
      </c>
      <c r="E3497" s="91">
        <v>48586.38</v>
      </c>
      <c r="F3497" s="91">
        <v>49037.120000000003</v>
      </c>
      <c r="G3497" s="91">
        <v>-5.16</v>
      </c>
      <c r="H3497" s="91">
        <v>-441.2</v>
      </c>
      <c r="I3497" s="91">
        <v>986.22400000000005</v>
      </c>
      <c r="J3497" s="90">
        <v>0</v>
      </c>
    </row>
    <row r="3498" spans="1:10">
      <c r="A3498" s="89">
        <v>40616</v>
      </c>
      <c r="B3498" s="90">
        <v>41</v>
      </c>
      <c r="C3498" s="91">
        <v>46542</v>
      </c>
      <c r="D3498" s="92" t="s">
        <v>172</v>
      </c>
      <c r="E3498" s="91">
        <v>47092.648000000001</v>
      </c>
      <c r="F3498" s="91">
        <v>47544.894</v>
      </c>
      <c r="G3498" s="91">
        <v>-12.04</v>
      </c>
      <c r="H3498" s="91">
        <v>-441.2</v>
      </c>
      <c r="I3498" s="91">
        <v>622.23400000000004</v>
      </c>
      <c r="J3498" s="90">
        <v>0</v>
      </c>
    </row>
    <row r="3499" spans="1:10">
      <c r="A3499" s="89">
        <v>40616</v>
      </c>
      <c r="B3499" s="90">
        <v>42</v>
      </c>
      <c r="C3499" s="91">
        <v>44830</v>
      </c>
      <c r="D3499" s="92" t="s">
        <v>172</v>
      </c>
      <c r="E3499" s="91">
        <v>45365.095999999998</v>
      </c>
      <c r="F3499" s="91">
        <v>45818.072</v>
      </c>
      <c r="G3499" s="91">
        <v>-12.04</v>
      </c>
      <c r="H3499" s="91">
        <v>-441.2</v>
      </c>
      <c r="I3499" s="91">
        <v>622.03600000000006</v>
      </c>
      <c r="J3499" s="90">
        <v>0</v>
      </c>
    </row>
    <row r="3500" spans="1:10">
      <c r="A3500" s="89">
        <v>40616</v>
      </c>
      <c r="B3500" s="90">
        <v>43</v>
      </c>
      <c r="C3500" s="91">
        <v>43022</v>
      </c>
      <c r="D3500" s="92" t="s">
        <v>172</v>
      </c>
      <c r="E3500" s="91">
        <v>43426.368000000002</v>
      </c>
      <c r="F3500" s="91">
        <v>43884.197999999997</v>
      </c>
      <c r="G3500" s="91">
        <v>-13.36</v>
      </c>
      <c r="H3500" s="91">
        <v>-441.3</v>
      </c>
      <c r="I3500" s="91">
        <v>342.24799999999999</v>
      </c>
      <c r="J3500" s="90">
        <v>0</v>
      </c>
    </row>
    <row r="3501" spans="1:10">
      <c r="A3501" s="89">
        <v>40616</v>
      </c>
      <c r="B3501" s="90">
        <v>44</v>
      </c>
      <c r="C3501" s="91">
        <v>40477</v>
      </c>
      <c r="D3501" s="92" t="s">
        <v>172</v>
      </c>
      <c r="E3501" s="91">
        <v>40851.468000000001</v>
      </c>
      <c r="F3501" s="91">
        <v>41306.052000000003</v>
      </c>
      <c r="G3501" s="91">
        <v>-16.04</v>
      </c>
      <c r="H3501" s="91">
        <v>-441.3</v>
      </c>
      <c r="I3501" s="91">
        <v>342.15</v>
      </c>
      <c r="J3501" s="90">
        <v>0</v>
      </c>
    </row>
    <row r="3502" spans="1:10">
      <c r="A3502" s="89">
        <v>40616</v>
      </c>
      <c r="B3502" s="90">
        <v>45</v>
      </c>
      <c r="C3502" s="91">
        <v>38160</v>
      </c>
      <c r="D3502" s="92" t="s">
        <v>172</v>
      </c>
      <c r="E3502" s="91">
        <v>38610.421999999999</v>
      </c>
      <c r="F3502" s="91">
        <v>39063.146000000001</v>
      </c>
      <c r="G3502" s="91">
        <v>-11.22</v>
      </c>
      <c r="H3502" s="91">
        <v>-441.3</v>
      </c>
      <c r="I3502" s="91">
        <v>342.15</v>
      </c>
      <c r="J3502" s="90">
        <v>0</v>
      </c>
    </row>
    <row r="3503" spans="1:10">
      <c r="A3503" s="89">
        <v>40616</v>
      </c>
      <c r="B3503" s="90">
        <v>46</v>
      </c>
      <c r="C3503" s="91">
        <v>36045</v>
      </c>
      <c r="D3503" s="92" t="s">
        <v>172</v>
      </c>
      <c r="E3503" s="91">
        <v>36504.591999999997</v>
      </c>
      <c r="F3503" s="91">
        <v>36965.203999999998</v>
      </c>
      <c r="G3503" s="91">
        <v>-25.36</v>
      </c>
      <c r="H3503" s="91">
        <v>-437.2</v>
      </c>
      <c r="I3503" s="91">
        <v>346.00400000000002</v>
      </c>
      <c r="J3503" s="90">
        <v>0</v>
      </c>
    </row>
    <row r="3504" spans="1:10">
      <c r="A3504" s="89">
        <v>40616</v>
      </c>
      <c r="B3504" s="90">
        <v>47</v>
      </c>
      <c r="C3504" s="91">
        <v>33841</v>
      </c>
      <c r="D3504" s="92" t="s">
        <v>172</v>
      </c>
      <c r="E3504" s="91">
        <v>34337.476000000002</v>
      </c>
      <c r="F3504" s="91">
        <v>35492.383999999998</v>
      </c>
      <c r="G3504" s="91">
        <v>-762.1</v>
      </c>
      <c r="H3504" s="91">
        <v>-391</v>
      </c>
      <c r="I3504" s="91">
        <v>934.83199999999999</v>
      </c>
      <c r="J3504" s="90">
        <v>0</v>
      </c>
    </row>
    <row r="3505" spans="1:10">
      <c r="A3505" s="89">
        <v>40616</v>
      </c>
      <c r="B3505" s="90">
        <v>48</v>
      </c>
      <c r="C3505" s="91">
        <v>32421</v>
      </c>
      <c r="D3505" s="92" t="s">
        <v>172</v>
      </c>
      <c r="E3505" s="91">
        <v>32978.22</v>
      </c>
      <c r="F3505" s="91">
        <v>34508.410000000003</v>
      </c>
      <c r="G3505" s="91">
        <v>-1150.1400000000001</v>
      </c>
      <c r="H3505" s="91">
        <v>-382.9</v>
      </c>
      <c r="I3505" s="91">
        <v>938.39</v>
      </c>
      <c r="J3505" s="90">
        <v>0</v>
      </c>
    </row>
    <row r="3506" spans="1:10">
      <c r="A3506" s="89">
        <v>40617</v>
      </c>
      <c r="B3506" s="90">
        <v>1</v>
      </c>
      <c r="C3506" s="91">
        <v>32624</v>
      </c>
      <c r="D3506" s="92" t="s">
        <v>172</v>
      </c>
      <c r="E3506" s="91">
        <v>33306.167999999998</v>
      </c>
      <c r="F3506" s="91">
        <v>34764.031999999999</v>
      </c>
      <c r="G3506" s="91">
        <v>-1143.44</v>
      </c>
      <c r="H3506" s="91">
        <v>-315.5</v>
      </c>
      <c r="I3506" s="91">
        <v>987.11400000000003</v>
      </c>
      <c r="J3506" s="90">
        <v>0</v>
      </c>
    </row>
    <row r="3507" spans="1:10">
      <c r="A3507" s="89">
        <v>40617</v>
      </c>
      <c r="B3507" s="90">
        <v>2</v>
      </c>
      <c r="C3507" s="91">
        <v>32968</v>
      </c>
      <c r="D3507" s="92" t="s">
        <v>172</v>
      </c>
      <c r="E3507" s="91">
        <v>33482.298000000003</v>
      </c>
      <c r="F3507" s="91">
        <v>34924.082000000002</v>
      </c>
      <c r="G3507" s="91">
        <v>-1127.3599999999999</v>
      </c>
      <c r="H3507" s="91">
        <v>-315.3</v>
      </c>
      <c r="I3507" s="91">
        <v>987.01600000000008</v>
      </c>
      <c r="J3507" s="90">
        <v>0</v>
      </c>
    </row>
    <row r="3508" spans="1:10">
      <c r="A3508" s="89">
        <v>40617</v>
      </c>
      <c r="B3508" s="90">
        <v>3</v>
      </c>
      <c r="C3508" s="91">
        <v>32586</v>
      </c>
      <c r="D3508" s="92" t="s">
        <v>172</v>
      </c>
      <c r="E3508" s="91">
        <v>33115.24</v>
      </c>
      <c r="F3508" s="91">
        <v>34562.904000000002</v>
      </c>
      <c r="G3508" s="91">
        <v>-1133.24</v>
      </c>
      <c r="H3508" s="91">
        <v>-315.3</v>
      </c>
      <c r="I3508" s="91">
        <v>987.2120000000001</v>
      </c>
      <c r="J3508" s="90">
        <v>0</v>
      </c>
    </row>
    <row r="3509" spans="1:10">
      <c r="A3509" s="89">
        <v>40617</v>
      </c>
      <c r="B3509" s="90">
        <v>4</v>
      </c>
      <c r="C3509" s="91">
        <v>31838</v>
      </c>
      <c r="D3509" s="92" t="s">
        <v>172</v>
      </c>
      <c r="E3509" s="91">
        <v>32378.038</v>
      </c>
      <c r="F3509" s="91">
        <v>33933.061999999998</v>
      </c>
      <c r="G3509" s="91">
        <v>-1240.5999999999999</v>
      </c>
      <c r="H3509" s="91">
        <v>-315.39999999999998</v>
      </c>
      <c r="I3509" s="91">
        <v>987.11400000000003</v>
      </c>
      <c r="J3509" s="90">
        <v>0</v>
      </c>
    </row>
    <row r="3510" spans="1:10">
      <c r="A3510" s="89">
        <v>40617</v>
      </c>
      <c r="B3510" s="90">
        <v>5</v>
      </c>
      <c r="C3510" s="91">
        <v>31320</v>
      </c>
      <c r="D3510" s="92" t="s">
        <v>172</v>
      </c>
      <c r="E3510" s="91">
        <v>31938.098000000002</v>
      </c>
      <c r="F3510" s="91">
        <v>33823.802000000003</v>
      </c>
      <c r="G3510" s="91">
        <v>-1571.28</v>
      </c>
      <c r="H3510" s="91">
        <v>-315.5</v>
      </c>
      <c r="I3510" s="91">
        <v>987.01600000000008</v>
      </c>
      <c r="J3510" s="90">
        <v>0</v>
      </c>
    </row>
    <row r="3511" spans="1:10">
      <c r="A3511" s="89">
        <v>40617</v>
      </c>
      <c r="B3511" s="90">
        <v>6</v>
      </c>
      <c r="C3511" s="91">
        <v>31310</v>
      </c>
      <c r="D3511" s="92" t="s">
        <v>172</v>
      </c>
      <c r="E3511" s="91">
        <v>31859.312000000002</v>
      </c>
      <c r="F3511" s="91">
        <v>33956.175999999999</v>
      </c>
      <c r="G3511" s="91">
        <v>-1782.44</v>
      </c>
      <c r="H3511" s="91">
        <v>-315.39999999999998</v>
      </c>
      <c r="I3511" s="91">
        <v>985.63200000000006</v>
      </c>
      <c r="J3511" s="90">
        <v>0</v>
      </c>
    </row>
    <row r="3512" spans="1:10">
      <c r="A3512" s="89">
        <v>40617</v>
      </c>
      <c r="B3512" s="90">
        <v>7</v>
      </c>
      <c r="C3512" s="91">
        <v>30740</v>
      </c>
      <c r="D3512" s="92" t="s">
        <v>172</v>
      </c>
      <c r="E3512" s="91">
        <v>31236.544000000002</v>
      </c>
      <c r="F3512" s="91">
        <v>33693.593999999997</v>
      </c>
      <c r="G3512" s="91">
        <v>-2077</v>
      </c>
      <c r="H3512" s="91">
        <v>-381.3</v>
      </c>
      <c r="I3512" s="91">
        <v>932.56</v>
      </c>
      <c r="J3512" s="90">
        <v>0</v>
      </c>
    </row>
    <row r="3513" spans="1:10">
      <c r="A3513" s="89">
        <v>40617</v>
      </c>
      <c r="B3513" s="90">
        <v>8</v>
      </c>
      <c r="C3513" s="91">
        <v>30004</v>
      </c>
      <c r="D3513" s="92" t="s">
        <v>172</v>
      </c>
      <c r="E3513" s="91">
        <v>30556.085999999999</v>
      </c>
      <c r="F3513" s="91">
        <v>33154.39</v>
      </c>
      <c r="G3513" s="91">
        <v>-2208.88</v>
      </c>
      <c r="H3513" s="91">
        <v>-390.9</v>
      </c>
      <c r="I3513" s="91">
        <v>933.05400000000009</v>
      </c>
      <c r="J3513" s="90">
        <v>0</v>
      </c>
    </row>
    <row r="3514" spans="1:10">
      <c r="A3514" s="89">
        <v>40617</v>
      </c>
      <c r="B3514" s="90">
        <v>9</v>
      </c>
      <c r="C3514" s="91">
        <v>29554</v>
      </c>
      <c r="D3514" s="92" t="s">
        <v>172</v>
      </c>
      <c r="E3514" s="91">
        <v>30087.698</v>
      </c>
      <c r="F3514" s="91">
        <v>32669.921999999999</v>
      </c>
      <c r="G3514" s="91">
        <v>-2192.8000000000002</v>
      </c>
      <c r="H3514" s="91">
        <v>-391</v>
      </c>
      <c r="I3514" s="91">
        <v>734.40600000000006</v>
      </c>
      <c r="J3514" s="90">
        <v>0</v>
      </c>
    </row>
    <row r="3515" spans="1:10">
      <c r="A3515" s="89">
        <v>40617</v>
      </c>
      <c r="B3515" s="90">
        <v>10</v>
      </c>
      <c r="C3515" s="91">
        <v>29432</v>
      </c>
      <c r="D3515" s="92" t="s">
        <v>172</v>
      </c>
      <c r="E3515" s="91">
        <v>30006.748</v>
      </c>
      <c r="F3515" s="91">
        <v>32446.552</v>
      </c>
      <c r="G3515" s="91">
        <v>-2171.88</v>
      </c>
      <c r="H3515" s="91">
        <v>-269.39999999999998</v>
      </c>
      <c r="I3515" s="91">
        <v>703.47199999999998</v>
      </c>
      <c r="J3515" s="90">
        <v>0</v>
      </c>
    </row>
    <row r="3516" spans="1:10">
      <c r="A3516" s="89">
        <v>40617</v>
      </c>
      <c r="B3516" s="90">
        <v>11</v>
      </c>
      <c r="C3516" s="91">
        <v>30039</v>
      </c>
      <c r="D3516" s="92" t="s">
        <v>172</v>
      </c>
      <c r="E3516" s="91">
        <v>30641.366000000002</v>
      </c>
      <c r="F3516" s="91">
        <v>32790.165999999997</v>
      </c>
      <c r="G3516" s="91">
        <v>-1831.78</v>
      </c>
      <c r="H3516" s="91">
        <v>-119.2</v>
      </c>
      <c r="I3516" s="91">
        <v>-221.86800000000002</v>
      </c>
      <c r="J3516" s="90">
        <v>0</v>
      </c>
    </row>
    <row r="3517" spans="1:10">
      <c r="A3517" s="89">
        <v>40617</v>
      </c>
      <c r="B3517" s="90">
        <v>12</v>
      </c>
      <c r="C3517" s="91">
        <v>31297</v>
      </c>
      <c r="D3517" s="92" t="s">
        <v>172</v>
      </c>
      <c r="E3517" s="91">
        <v>31928.504000000001</v>
      </c>
      <c r="F3517" s="91">
        <v>33436.423999999999</v>
      </c>
      <c r="G3517" s="91">
        <v>-1190.9000000000001</v>
      </c>
      <c r="H3517" s="91">
        <v>-119.1</v>
      </c>
      <c r="I3517" s="91">
        <v>-194.14600000000002</v>
      </c>
      <c r="J3517" s="90">
        <v>0</v>
      </c>
    </row>
    <row r="3518" spans="1:10">
      <c r="A3518" s="89">
        <v>40617</v>
      </c>
      <c r="B3518" s="90">
        <v>13</v>
      </c>
      <c r="C3518" s="91">
        <v>34320</v>
      </c>
      <c r="D3518" s="92" t="s">
        <v>172</v>
      </c>
      <c r="E3518" s="91">
        <v>34939.046000000002</v>
      </c>
      <c r="F3518" s="91">
        <v>35833.474000000002</v>
      </c>
      <c r="G3518" s="91">
        <v>-185.88</v>
      </c>
      <c r="H3518" s="91">
        <v>-119.2</v>
      </c>
      <c r="I3518" s="91">
        <v>-151.75400000000002</v>
      </c>
      <c r="J3518" s="90">
        <v>0</v>
      </c>
    </row>
    <row r="3519" spans="1:10">
      <c r="A3519" s="89">
        <v>40617</v>
      </c>
      <c r="B3519" s="90">
        <v>14</v>
      </c>
      <c r="C3519" s="91">
        <v>37130</v>
      </c>
      <c r="D3519" s="92" t="s">
        <v>172</v>
      </c>
      <c r="E3519" s="91">
        <v>37692.142</v>
      </c>
      <c r="F3519" s="91">
        <v>38411.11</v>
      </c>
      <c r="G3519" s="91">
        <v>-8.32</v>
      </c>
      <c r="H3519" s="91">
        <v>-119.2</v>
      </c>
      <c r="I3519" s="91">
        <v>-152.76600000000002</v>
      </c>
      <c r="J3519" s="90">
        <v>0</v>
      </c>
    </row>
    <row r="3520" spans="1:10">
      <c r="A3520" s="89">
        <v>40617</v>
      </c>
      <c r="B3520" s="90">
        <v>15</v>
      </c>
      <c r="C3520" s="91">
        <v>40794</v>
      </c>
      <c r="D3520" s="92" t="s">
        <v>172</v>
      </c>
      <c r="E3520" s="91">
        <v>41356.396000000001</v>
      </c>
      <c r="F3520" s="91">
        <v>41538.22</v>
      </c>
      <c r="G3520" s="91">
        <v>-11.88</v>
      </c>
      <c r="H3520" s="91">
        <v>-165</v>
      </c>
      <c r="I3520" s="91">
        <v>45.916000000000004</v>
      </c>
      <c r="J3520" s="90">
        <v>0</v>
      </c>
    </row>
    <row r="3521" spans="1:10">
      <c r="A3521" s="89">
        <v>40617</v>
      </c>
      <c r="B3521" s="90">
        <v>16</v>
      </c>
      <c r="C3521" s="91">
        <v>42550</v>
      </c>
      <c r="D3521" s="92" t="s">
        <v>172</v>
      </c>
      <c r="E3521" s="91">
        <v>43152.39</v>
      </c>
      <c r="F3521" s="91">
        <v>43339.093999999997</v>
      </c>
      <c r="G3521" s="91">
        <v>-18.16</v>
      </c>
      <c r="H3521" s="91">
        <v>-169.4</v>
      </c>
      <c r="I3521" s="91">
        <v>46.55</v>
      </c>
      <c r="J3521" s="90">
        <v>0</v>
      </c>
    </row>
    <row r="3522" spans="1:10">
      <c r="A3522" s="89">
        <v>40617</v>
      </c>
      <c r="B3522" s="90">
        <v>17</v>
      </c>
      <c r="C3522" s="91">
        <v>43540</v>
      </c>
      <c r="D3522" s="92" t="s">
        <v>172</v>
      </c>
      <c r="E3522" s="91">
        <v>44135.798000000003</v>
      </c>
      <c r="F3522" s="91">
        <v>44447.983999999997</v>
      </c>
      <c r="G3522" s="91">
        <v>-16.8</v>
      </c>
      <c r="H3522" s="91">
        <v>-279.60000000000002</v>
      </c>
      <c r="I3522" s="91">
        <v>227.60600000000002</v>
      </c>
      <c r="J3522" s="90">
        <v>0</v>
      </c>
    </row>
    <row r="3523" spans="1:10">
      <c r="A3523" s="89">
        <v>40617</v>
      </c>
      <c r="B3523" s="90">
        <v>18</v>
      </c>
      <c r="C3523" s="91">
        <v>43788</v>
      </c>
      <c r="D3523" s="92" t="s">
        <v>172</v>
      </c>
      <c r="E3523" s="91">
        <v>44440.466</v>
      </c>
      <c r="F3523" s="91">
        <v>44883.28</v>
      </c>
      <c r="G3523" s="91">
        <v>-17.14</v>
      </c>
      <c r="H3523" s="91">
        <v>-416.2</v>
      </c>
      <c r="I3523" s="91">
        <v>227.40800000000002</v>
      </c>
      <c r="J3523" s="90">
        <v>0</v>
      </c>
    </row>
    <row r="3524" spans="1:10">
      <c r="A3524" s="89">
        <v>40617</v>
      </c>
      <c r="B3524" s="90">
        <v>19</v>
      </c>
      <c r="C3524" s="91">
        <v>44682</v>
      </c>
      <c r="D3524" s="92" t="s">
        <v>172</v>
      </c>
      <c r="E3524" s="91">
        <v>45320.565999999999</v>
      </c>
      <c r="F3524" s="91">
        <v>45774.21</v>
      </c>
      <c r="G3524" s="91">
        <v>-14.42</v>
      </c>
      <c r="H3524" s="91">
        <v>-441.4</v>
      </c>
      <c r="I3524" s="91">
        <v>566.69200000000001</v>
      </c>
      <c r="J3524" s="90">
        <v>0</v>
      </c>
    </row>
    <row r="3525" spans="1:10">
      <c r="A3525" s="89">
        <v>40617</v>
      </c>
      <c r="B3525" s="90">
        <v>20</v>
      </c>
      <c r="C3525" s="91">
        <v>45012</v>
      </c>
      <c r="D3525" s="92" t="s">
        <v>172</v>
      </c>
      <c r="E3525" s="91">
        <v>45649.87</v>
      </c>
      <c r="F3525" s="91">
        <v>46102.694000000003</v>
      </c>
      <c r="G3525" s="91">
        <v>-12.6</v>
      </c>
      <c r="H3525" s="91">
        <v>-441.4</v>
      </c>
      <c r="I3525" s="91">
        <v>566.88800000000003</v>
      </c>
      <c r="J3525" s="90">
        <v>0</v>
      </c>
    </row>
    <row r="3526" spans="1:10">
      <c r="A3526" s="89">
        <v>40617</v>
      </c>
      <c r="B3526" s="90">
        <v>21</v>
      </c>
      <c r="C3526" s="91">
        <v>45106</v>
      </c>
      <c r="D3526" s="92" t="s">
        <v>172</v>
      </c>
      <c r="E3526" s="91">
        <v>45754.874000000003</v>
      </c>
      <c r="F3526" s="91">
        <v>46208.974000000002</v>
      </c>
      <c r="G3526" s="91">
        <v>-12.62</v>
      </c>
      <c r="H3526" s="91">
        <v>-441.4</v>
      </c>
      <c r="I3526" s="91">
        <v>537.33800000000008</v>
      </c>
      <c r="J3526" s="90">
        <v>0</v>
      </c>
    </row>
    <row r="3527" spans="1:10">
      <c r="A3527" s="89">
        <v>40617</v>
      </c>
      <c r="B3527" s="90">
        <v>22</v>
      </c>
      <c r="C3527" s="91">
        <v>45118</v>
      </c>
      <c r="D3527" s="92" t="s">
        <v>172</v>
      </c>
      <c r="E3527" s="91">
        <v>45757.256000000001</v>
      </c>
      <c r="F3527" s="91">
        <v>46209.8</v>
      </c>
      <c r="G3527" s="91">
        <v>-14</v>
      </c>
      <c r="H3527" s="91">
        <v>-441.4</v>
      </c>
      <c r="I3527" s="91">
        <v>537.24</v>
      </c>
      <c r="J3527" s="90">
        <v>-0.8</v>
      </c>
    </row>
    <row r="3528" spans="1:10">
      <c r="A3528" s="89">
        <v>40617</v>
      </c>
      <c r="B3528" s="90">
        <v>23</v>
      </c>
      <c r="C3528" s="91">
        <v>45201</v>
      </c>
      <c r="D3528" s="92" t="s">
        <v>172</v>
      </c>
      <c r="E3528" s="91">
        <v>45858.802000000003</v>
      </c>
      <c r="F3528" s="91">
        <v>46712.705999999998</v>
      </c>
      <c r="G3528" s="91">
        <v>-12.36</v>
      </c>
      <c r="H3528" s="91">
        <v>-441.5</v>
      </c>
      <c r="I3528" s="91">
        <v>888.38200000000006</v>
      </c>
      <c r="J3528" s="90">
        <v>-404.4</v>
      </c>
    </row>
    <row r="3529" spans="1:10">
      <c r="A3529" s="89">
        <v>40617</v>
      </c>
      <c r="B3529" s="90">
        <v>24</v>
      </c>
      <c r="C3529" s="91">
        <v>45472</v>
      </c>
      <c r="D3529" s="92" t="s">
        <v>172</v>
      </c>
      <c r="E3529" s="91">
        <v>46070.22</v>
      </c>
      <c r="F3529" s="91">
        <v>47042.807999999997</v>
      </c>
      <c r="G3529" s="91">
        <v>-12.24</v>
      </c>
      <c r="H3529" s="91">
        <v>-441.5</v>
      </c>
      <c r="I3529" s="91">
        <v>888.28399999999999</v>
      </c>
      <c r="J3529" s="90">
        <v>-497.6</v>
      </c>
    </row>
    <row r="3530" spans="1:10">
      <c r="A3530" s="89">
        <v>40617</v>
      </c>
      <c r="B3530" s="90">
        <v>25</v>
      </c>
      <c r="C3530" s="91">
        <v>45600</v>
      </c>
      <c r="D3530" s="92" t="s">
        <v>172</v>
      </c>
      <c r="E3530" s="91">
        <v>46188.866000000002</v>
      </c>
      <c r="F3530" s="91">
        <v>47159.95</v>
      </c>
      <c r="G3530" s="91">
        <v>-12.02</v>
      </c>
      <c r="H3530" s="91">
        <v>-441.7</v>
      </c>
      <c r="I3530" s="91">
        <v>817.42200000000003</v>
      </c>
      <c r="J3530" s="90">
        <v>-466.8</v>
      </c>
    </row>
    <row r="3531" spans="1:10">
      <c r="A3531" s="89">
        <v>40617</v>
      </c>
      <c r="B3531" s="90">
        <v>26</v>
      </c>
      <c r="C3531" s="91">
        <v>45390</v>
      </c>
      <c r="D3531" s="92" t="s">
        <v>172</v>
      </c>
      <c r="E3531" s="91">
        <v>46000.807999999997</v>
      </c>
      <c r="F3531" s="91">
        <v>46969.351999999999</v>
      </c>
      <c r="G3531" s="91">
        <v>-9.9</v>
      </c>
      <c r="H3531" s="91">
        <v>-441.7</v>
      </c>
      <c r="I3531" s="91">
        <v>817.32400000000007</v>
      </c>
      <c r="J3531" s="90">
        <v>-498</v>
      </c>
    </row>
    <row r="3532" spans="1:10">
      <c r="A3532" s="89">
        <v>40617</v>
      </c>
      <c r="B3532" s="90">
        <v>27</v>
      </c>
      <c r="C3532" s="91">
        <v>45351</v>
      </c>
      <c r="D3532" s="92" t="s">
        <v>172</v>
      </c>
      <c r="E3532" s="91">
        <v>45817.688000000002</v>
      </c>
      <c r="F3532" s="91">
        <v>46788.351999999999</v>
      </c>
      <c r="G3532" s="91">
        <v>-10.039999999999999</v>
      </c>
      <c r="H3532" s="91">
        <v>-441.7</v>
      </c>
      <c r="I3532" s="91">
        <v>476.16200000000003</v>
      </c>
      <c r="J3532" s="90">
        <v>-506.8</v>
      </c>
    </row>
    <row r="3533" spans="1:10">
      <c r="A3533" s="89">
        <v>40617</v>
      </c>
      <c r="B3533" s="90">
        <v>28</v>
      </c>
      <c r="C3533" s="91">
        <v>45128</v>
      </c>
      <c r="D3533" s="92" t="s">
        <v>172</v>
      </c>
      <c r="E3533" s="91">
        <v>45558.353999999999</v>
      </c>
      <c r="F3533" s="91">
        <v>46525.131999999998</v>
      </c>
      <c r="G3533" s="91">
        <v>-7.94</v>
      </c>
      <c r="H3533" s="91">
        <v>-441.8</v>
      </c>
      <c r="I3533" s="91">
        <v>476.06400000000002</v>
      </c>
      <c r="J3533" s="90">
        <v>-497.6</v>
      </c>
    </row>
    <row r="3534" spans="1:10">
      <c r="A3534" s="89">
        <v>40617</v>
      </c>
      <c r="B3534" s="90">
        <v>29</v>
      </c>
      <c r="C3534" s="91">
        <v>45018</v>
      </c>
      <c r="D3534" s="92" t="s">
        <v>172</v>
      </c>
      <c r="E3534" s="91">
        <v>45486.993999999999</v>
      </c>
      <c r="F3534" s="91">
        <v>46455.978000000003</v>
      </c>
      <c r="G3534" s="91">
        <v>-9.84</v>
      </c>
      <c r="H3534" s="91">
        <v>-441.7</v>
      </c>
      <c r="I3534" s="91">
        <v>503.53800000000001</v>
      </c>
      <c r="J3534" s="90">
        <v>-504.8</v>
      </c>
    </row>
    <row r="3535" spans="1:10">
      <c r="A3535" s="89">
        <v>40617</v>
      </c>
      <c r="B3535" s="90">
        <v>30</v>
      </c>
      <c r="C3535" s="91">
        <v>44734</v>
      </c>
      <c r="D3535" s="92" t="s">
        <v>172</v>
      </c>
      <c r="E3535" s="91">
        <v>45225.514000000003</v>
      </c>
      <c r="F3535" s="91">
        <v>46202.343999999997</v>
      </c>
      <c r="G3535" s="91">
        <v>-15.74</v>
      </c>
      <c r="H3535" s="91">
        <v>-441.7</v>
      </c>
      <c r="I3535" s="91">
        <v>503.63800000000003</v>
      </c>
      <c r="J3535" s="90">
        <v>-505.2</v>
      </c>
    </row>
    <row r="3536" spans="1:10">
      <c r="A3536" s="89">
        <v>40617</v>
      </c>
      <c r="B3536" s="90">
        <v>31</v>
      </c>
      <c r="C3536" s="91">
        <v>44598</v>
      </c>
      <c r="D3536" s="92" t="s">
        <v>172</v>
      </c>
      <c r="E3536" s="91">
        <v>45083.054000000004</v>
      </c>
      <c r="F3536" s="91">
        <v>46063.883999999998</v>
      </c>
      <c r="G3536" s="91">
        <v>-17.899999999999999</v>
      </c>
      <c r="H3536" s="91">
        <v>-441.9</v>
      </c>
      <c r="I3536" s="91">
        <v>819.99200000000008</v>
      </c>
      <c r="J3536" s="90">
        <v>-505.2</v>
      </c>
    </row>
    <row r="3537" spans="1:10">
      <c r="A3537" s="89">
        <v>40617</v>
      </c>
      <c r="B3537" s="90">
        <v>32</v>
      </c>
      <c r="C3537" s="91">
        <v>45035</v>
      </c>
      <c r="D3537" s="92" t="s">
        <v>172</v>
      </c>
      <c r="E3537" s="91">
        <v>45526.372000000003</v>
      </c>
      <c r="F3537" s="91">
        <v>46382.376000000004</v>
      </c>
      <c r="G3537" s="91">
        <v>-14.46</v>
      </c>
      <c r="H3537" s="91">
        <v>-441.8</v>
      </c>
      <c r="I3537" s="91">
        <v>808.726</v>
      </c>
      <c r="J3537" s="90">
        <v>-402</v>
      </c>
    </row>
    <row r="3538" spans="1:10">
      <c r="A3538" s="89">
        <v>40617</v>
      </c>
      <c r="B3538" s="90">
        <v>33</v>
      </c>
      <c r="C3538" s="91">
        <v>45814</v>
      </c>
      <c r="D3538" s="92" t="s">
        <v>172</v>
      </c>
      <c r="E3538" s="91">
        <v>46316.06</v>
      </c>
      <c r="F3538" s="91">
        <v>46768.983999999997</v>
      </c>
      <c r="G3538" s="91">
        <v>-14.38</v>
      </c>
      <c r="H3538" s="91">
        <v>-441.7</v>
      </c>
      <c r="I3538" s="91">
        <v>391.66400000000004</v>
      </c>
      <c r="J3538" s="90">
        <v>-0.8</v>
      </c>
    </row>
    <row r="3539" spans="1:10">
      <c r="A3539" s="89">
        <v>40617</v>
      </c>
      <c r="B3539" s="90">
        <v>34</v>
      </c>
      <c r="C3539" s="91">
        <v>46821</v>
      </c>
      <c r="D3539" s="92" t="s">
        <v>172</v>
      </c>
      <c r="E3539" s="91">
        <v>47299.606</v>
      </c>
      <c r="F3539" s="91">
        <v>47757.493999999999</v>
      </c>
      <c r="G3539" s="91">
        <v>-14.48</v>
      </c>
      <c r="H3539" s="91">
        <v>-441.8</v>
      </c>
      <c r="I3539" s="91">
        <v>372.49</v>
      </c>
      <c r="J3539" s="90">
        <v>0</v>
      </c>
    </row>
    <row r="3540" spans="1:10">
      <c r="A3540" s="89">
        <v>40617</v>
      </c>
      <c r="B3540" s="90">
        <v>35</v>
      </c>
      <c r="C3540" s="91">
        <v>47522</v>
      </c>
      <c r="D3540" s="92" t="s">
        <v>172</v>
      </c>
      <c r="E3540" s="91">
        <v>48039.408000000003</v>
      </c>
      <c r="F3540" s="91">
        <v>48494.826000000001</v>
      </c>
      <c r="G3540" s="91">
        <v>-11.86</v>
      </c>
      <c r="H3540" s="91">
        <v>-441.5</v>
      </c>
      <c r="I3540" s="91">
        <v>586.45800000000008</v>
      </c>
      <c r="J3540" s="90">
        <v>404.4</v>
      </c>
    </row>
    <row r="3541" spans="1:10">
      <c r="A3541" s="89">
        <v>40617</v>
      </c>
      <c r="B3541" s="90">
        <v>36</v>
      </c>
      <c r="C3541" s="91">
        <v>47889</v>
      </c>
      <c r="D3541" s="92" t="s">
        <v>172</v>
      </c>
      <c r="E3541" s="91">
        <v>48437.457999999999</v>
      </c>
      <c r="F3541" s="91">
        <v>48893.436000000002</v>
      </c>
      <c r="G3541" s="91">
        <v>-15.58</v>
      </c>
      <c r="H3541" s="91">
        <v>-441.6</v>
      </c>
      <c r="I3541" s="91">
        <v>912.69600000000003</v>
      </c>
      <c r="J3541" s="90">
        <v>504.8</v>
      </c>
    </row>
    <row r="3542" spans="1:10">
      <c r="A3542" s="89">
        <v>40617</v>
      </c>
      <c r="B3542" s="90">
        <v>37</v>
      </c>
      <c r="C3542" s="91">
        <v>48842</v>
      </c>
      <c r="D3542" s="92" t="s">
        <v>172</v>
      </c>
      <c r="E3542" s="91">
        <v>49361.224000000002</v>
      </c>
      <c r="F3542" s="91">
        <v>49818.288</v>
      </c>
      <c r="G3542" s="91">
        <v>-18.52</v>
      </c>
      <c r="H3542" s="91">
        <v>-441.8</v>
      </c>
      <c r="I3542" s="91">
        <v>1001.346</v>
      </c>
      <c r="J3542" s="90">
        <v>495.6</v>
      </c>
    </row>
    <row r="3543" spans="1:10">
      <c r="A3543" s="89">
        <v>40617</v>
      </c>
      <c r="B3543" s="90">
        <v>38</v>
      </c>
      <c r="C3543" s="91">
        <v>49624</v>
      </c>
      <c r="D3543" s="92" t="s">
        <v>172</v>
      </c>
      <c r="E3543" s="91">
        <v>50144.83</v>
      </c>
      <c r="F3543" s="91">
        <v>50601.974000000002</v>
      </c>
      <c r="G3543" s="91">
        <v>-18.600000000000001</v>
      </c>
      <c r="H3543" s="91">
        <v>-441.8</v>
      </c>
      <c r="I3543" s="91">
        <v>1006.1880000000001</v>
      </c>
      <c r="J3543" s="90">
        <v>494</v>
      </c>
    </row>
    <row r="3544" spans="1:10">
      <c r="A3544" s="89">
        <v>40617</v>
      </c>
      <c r="B3544" s="90">
        <v>39</v>
      </c>
      <c r="C3544" s="91">
        <v>49012</v>
      </c>
      <c r="D3544" s="92" t="s">
        <v>172</v>
      </c>
      <c r="E3544" s="91">
        <v>49507.646000000001</v>
      </c>
      <c r="F3544" s="91">
        <v>49965.502</v>
      </c>
      <c r="G3544" s="91">
        <v>-8.02</v>
      </c>
      <c r="H3544" s="91">
        <v>-450.6</v>
      </c>
      <c r="I3544" s="91">
        <v>1007.572</v>
      </c>
      <c r="J3544" s="90">
        <v>497.6</v>
      </c>
    </row>
    <row r="3545" spans="1:10">
      <c r="A3545" s="89">
        <v>40617</v>
      </c>
      <c r="B3545" s="90">
        <v>40</v>
      </c>
      <c r="C3545" s="91">
        <v>47833</v>
      </c>
      <c r="D3545" s="92" t="s">
        <v>172</v>
      </c>
      <c r="E3545" s="91">
        <v>48238.54</v>
      </c>
      <c r="F3545" s="91">
        <v>48701.156000000003</v>
      </c>
      <c r="G3545" s="91">
        <v>-8.36</v>
      </c>
      <c r="H3545" s="91">
        <v>-450.8</v>
      </c>
      <c r="I3545" s="91">
        <v>1003.9160000000001</v>
      </c>
      <c r="J3545" s="90">
        <v>497.6</v>
      </c>
    </row>
    <row r="3546" spans="1:10">
      <c r="A3546" s="89">
        <v>40617</v>
      </c>
      <c r="B3546" s="90">
        <v>41</v>
      </c>
      <c r="C3546" s="91">
        <v>46424</v>
      </c>
      <c r="D3546" s="92" t="s">
        <v>172</v>
      </c>
      <c r="E3546" s="91">
        <v>46847.696000000004</v>
      </c>
      <c r="F3546" s="91">
        <v>47313.925999999999</v>
      </c>
      <c r="G3546" s="91">
        <v>-16.5</v>
      </c>
      <c r="H3546" s="91">
        <v>-450.8</v>
      </c>
      <c r="I3546" s="91">
        <v>900.24200000000008</v>
      </c>
      <c r="J3546" s="90">
        <v>498</v>
      </c>
    </row>
    <row r="3547" spans="1:10">
      <c r="A3547" s="89">
        <v>40617</v>
      </c>
      <c r="B3547" s="90">
        <v>42</v>
      </c>
      <c r="C3547" s="91">
        <v>44724</v>
      </c>
      <c r="D3547" s="92" t="s">
        <v>172</v>
      </c>
      <c r="E3547" s="91">
        <v>45150.89</v>
      </c>
      <c r="F3547" s="91">
        <v>45615.194000000003</v>
      </c>
      <c r="G3547" s="91">
        <v>-12.06</v>
      </c>
      <c r="H3547" s="91">
        <v>-450.9</v>
      </c>
      <c r="I3547" s="91">
        <v>900.3420000000001</v>
      </c>
      <c r="J3547" s="90">
        <v>497.6</v>
      </c>
    </row>
    <row r="3548" spans="1:10">
      <c r="A3548" s="89">
        <v>40617</v>
      </c>
      <c r="B3548" s="90">
        <v>43</v>
      </c>
      <c r="C3548" s="91">
        <v>42863</v>
      </c>
      <c r="D3548" s="92" t="s">
        <v>172</v>
      </c>
      <c r="E3548" s="91">
        <v>43270.858</v>
      </c>
      <c r="F3548" s="91">
        <v>43733.192000000003</v>
      </c>
      <c r="G3548" s="91">
        <v>-9.82</v>
      </c>
      <c r="H3548" s="91">
        <v>-450.8</v>
      </c>
      <c r="I3548" s="91">
        <v>959.44200000000001</v>
      </c>
      <c r="J3548" s="90">
        <v>497.6</v>
      </c>
    </row>
    <row r="3549" spans="1:10">
      <c r="A3549" s="89">
        <v>40617</v>
      </c>
      <c r="B3549" s="90">
        <v>44</v>
      </c>
      <c r="C3549" s="91">
        <v>40470</v>
      </c>
      <c r="D3549" s="92" t="s">
        <v>172</v>
      </c>
      <c r="E3549" s="91">
        <v>40900.338000000003</v>
      </c>
      <c r="F3549" s="91">
        <v>41367.495999999999</v>
      </c>
      <c r="G3549" s="91">
        <v>-13.92</v>
      </c>
      <c r="H3549" s="91">
        <v>-450.9</v>
      </c>
      <c r="I3549" s="91">
        <v>959.44200000000001</v>
      </c>
      <c r="J3549" s="90">
        <v>399.2</v>
      </c>
    </row>
    <row r="3550" spans="1:10">
      <c r="A3550" s="89">
        <v>40617</v>
      </c>
      <c r="B3550" s="90">
        <v>45</v>
      </c>
      <c r="C3550" s="91">
        <v>38261</v>
      </c>
      <c r="D3550" s="92" t="s">
        <v>172</v>
      </c>
      <c r="E3550" s="91">
        <v>38705.512000000002</v>
      </c>
      <c r="F3550" s="91">
        <v>39178.012000000002</v>
      </c>
      <c r="G3550" s="91">
        <v>-19.14</v>
      </c>
      <c r="H3550" s="91">
        <v>-450.9</v>
      </c>
      <c r="I3550" s="91">
        <v>954.40200000000004</v>
      </c>
      <c r="J3550" s="90">
        <v>0.4</v>
      </c>
    </row>
    <row r="3551" spans="1:10">
      <c r="A3551" s="89">
        <v>40617</v>
      </c>
      <c r="B3551" s="90">
        <v>46</v>
      </c>
      <c r="C3551" s="91">
        <v>36354</v>
      </c>
      <c r="D3551" s="92" t="s">
        <v>172</v>
      </c>
      <c r="E3551" s="91">
        <v>36782.271999999997</v>
      </c>
      <c r="F3551" s="91">
        <v>37540.201999999997</v>
      </c>
      <c r="G3551" s="91">
        <v>-307.86</v>
      </c>
      <c r="H3551" s="91">
        <v>-445</v>
      </c>
      <c r="I3551" s="91">
        <v>954.40200000000004</v>
      </c>
      <c r="J3551" s="90">
        <v>0</v>
      </c>
    </row>
    <row r="3552" spans="1:10">
      <c r="A3552" s="89">
        <v>40617</v>
      </c>
      <c r="B3552" s="90">
        <v>47</v>
      </c>
      <c r="C3552" s="91">
        <v>34120</v>
      </c>
      <c r="D3552" s="92" t="s">
        <v>172</v>
      </c>
      <c r="E3552" s="91">
        <v>34576.451999999997</v>
      </c>
      <c r="F3552" s="91">
        <v>35920.538</v>
      </c>
      <c r="G3552" s="91">
        <v>-951.7</v>
      </c>
      <c r="H3552" s="91">
        <v>-390.9</v>
      </c>
      <c r="I3552" s="91">
        <v>852.90200000000004</v>
      </c>
      <c r="J3552" s="90">
        <v>-0.4</v>
      </c>
    </row>
    <row r="3553" spans="1:10">
      <c r="A3553" s="89">
        <v>40617</v>
      </c>
      <c r="B3553" s="90">
        <v>48</v>
      </c>
      <c r="C3553" s="91">
        <v>32805</v>
      </c>
      <c r="D3553" s="92" t="s">
        <v>172</v>
      </c>
      <c r="E3553" s="91">
        <v>33272.275999999998</v>
      </c>
      <c r="F3553" s="91">
        <v>34777.949999999997</v>
      </c>
      <c r="G3553" s="91">
        <v>-1138.04</v>
      </c>
      <c r="H3553" s="91">
        <v>-370.1</v>
      </c>
      <c r="I3553" s="91">
        <v>853.00200000000007</v>
      </c>
      <c r="J3553" s="90">
        <v>0</v>
      </c>
    </row>
    <row r="3554" spans="1:10">
      <c r="A3554" s="89">
        <v>40618</v>
      </c>
      <c r="B3554" s="90">
        <v>1</v>
      </c>
      <c r="C3554" s="91">
        <v>33001</v>
      </c>
      <c r="D3554" s="92" t="s">
        <v>172</v>
      </c>
      <c r="E3554" s="91">
        <v>33395.828000000001</v>
      </c>
      <c r="F3554" s="91">
        <v>34861.980000000003</v>
      </c>
      <c r="G3554" s="91">
        <v>-1077.52</v>
      </c>
      <c r="H3554" s="91">
        <v>-390.6</v>
      </c>
      <c r="I3554" s="91">
        <v>561.94799999999998</v>
      </c>
      <c r="J3554" s="90">
        <v>0</v>
      </c>
    </row>
    <row r="3555" spans="1:10">
      <c r="A3555" s="89">
        <v>40618</v>
      </c>
      <c r="B3555" s="90">
        <v>2</v>
      </c>
      <c r="C3555" s="91">
        <v>32941</v>
      </c>
      <c r="D3555" s="92" t="s">
        <v>172</v>
      </c>
      <c r="E3555" s="91">
        <v>33400.724000000002</v>
      </c>
      <c r="F3555" s="91">
        <v>34863.828000000001</v>
      </c>
      <c r="G3555" s="91">
        <v>-1073.68</v>
      </c>
      <c r="H3555" s="91">
        <v>-391.4</v>
      </c>
      <c r="I3555" s="91">
        <v>562.64</v>
      </c>
      <c r="J3555" s="90">
        <v>0</v>
      </c>
    </row>
    <row r="3556" spans="1:10">
      <c r="A3556" s="89">
        <v>40618</v>
      </c>
      <c r="B3556" s="90">
        <v>3</v>
      </c>
      <c r="C3556" s="91">
        <v>32632</v>
      </c>
      <c r="D3556" s="92" t="s">
        <v>172</v>
      </c>
      <c r="E3556" s="91">
        <v>33072.534</v>
      </c>
      <c r="F3556" s="91">
        <v>34875.978000000003</v>
      </c>
      <c r="G3556" s="91">
        <v>-1414.02</v>
      </c>
      <c r="H3556" s="91">
        <v>-391.3</v>
      </c>
      <c r="I3556" s="91">
        <v>987.31200000000001</v>
      </c>
      <c r="J3556" s="90">
        <v>0</v>
      </c>
    </row>
    <row r="3557" spans="1:10">
      <c r="A3557" s="89">
        <v>40618</v>
      </c>
      <c r="B3557" s="90">
        <v>4</v>
      </c>
      <c r="C3557" s="91">
        <v>31811</v>
      </c>
      <c r="D3557" s="92" t="s">
        <v>172</v>
      </c>
      <c r="E3557" s="91">
        <v>32254.707999999999</v>
      </c>
      <c r="F3557" s="91">
        <v>34289.872000000003</v>
      </c>
      <c r="G3557" s="91">
        <v>-1645.74</v>
      </c>
      <c r="H3557" s="91">
        <v>-391.2</v>
      </c>
      <c r="I3557" s="91">
        <v>987.41</v>
      </c>
      <c r="J3557" s="90">
        <v>0</v>
      </c>
    </row>
    <row r="3558" spans="1:10">
      <c r="A3558" s="89">
        <v>40618</v>
      </c>
      <c r="B3558" s="90">
        <v>5</v>
      </c>
      <c r="C3558" s="91">
        <v>31357</v>
      </c>
      <c r="D3558" s="92" t="s">
        <v>172</v>
      </c>
      <c r="E3558" s="91">
        <v>31785.338</v>
      </c>
      <c r="F3558" s="91">
        <v>33987.582000000002</v>
      </c>
      <c r="G3558" s="91">
        <v>-1812.82</v>
      </c>
      <c r="H3558" s="91">
        <v>-391.3</v>
      </c>
      <c r="I3558" s="91">
        <v>987.31200000000001</v>
      </c>
      <c r="J3558" s="90">
        <v>0</v>
      </c>
    </row>
    <row r="3559" spans="1:10">
      <c r="A3559" s="89">
        <v>40618</v>
      </c>
      <c r="B3559" s="90">
        <v>6</v>
      </c>
      <c r="C3559" s="91">
        <v>31282</v>
      </c>
      <c r="D3559" s="92" t="s">
        <v>172</v>
      </c>
      <c r="E3559" s="91">
        <v>31689.562000000002</v>
      </c>
      <c r="F3559" s="91">
        <v>33901.186000000002</v>
      </c>
      <c r="G3559" s="91">
        <v>-1822.2</v>
      </c>
      <c r="H3559" s="91">
        <v>-391.3</v>
      </c>
      <c r="I3559" s="91">
        <v>987.51</v>
      </c>
      <c r="J3559" s="90">
        <v>0</v>
      </c>
    </row>
    <row r="3560" spans="1:10">
      <c r="A3560" s="89">
        <v>40618</v>
      </c>
      <c r="B3560" s="90">
        <v>7</v>
      </c>
      <c r="C3560" s="91">
        <v>30656</v>
      </c>
      <c r="D3560" s="92" t="s">
        <v>172</v>
      </c>
      <c r="E3560" s="91">
        <v>31080.164000000001</v>
      </c>
      <c r="F3560" s="91">
        <v>33537.428</v>
      </c>
      <c r="G3560" s="91">
        <v>-2067.84</v>
      </c>
      <c r="H3560" s="91">
        <v>-391.2</v>
      </c>
      <c r="I3560" s="91">
        <v>987.31200000000001</v>
      </c>
      <c r="J3560" s="90">
        <v>0</v>
      </c>
    </row>
    <row r="3561" spans="1:10">
      <c r="A3561" s="89">
        <v>40618</v>
      </c>
      <c r="B3561" s="90">
        <v>8</v>
      </c>
      <c r="C3561" s="91">
        <v>30023</v>
      </c>
      <c r="D3561" s="92" t="s">
        <v>172</v>
      </c>
      <c r="E3561" s="91">
        <v>30450.182000000001</v>
      </c>
      <c r="F3561" s="91">
        <v>32895.845999999998</v>
      </c>
      <c r="G3561" s="91">
        <v>-2056.2399999999998</v>
      </c>
      <c r="H3561" s="91">
        <v>-391.2</v>
      </c>
      <c r="I3561" s="91">
        <v>980.49200000000008</v>
      </c>
      <c r="J3561" s="90">
        <v>0</v>
      </c>
    </row>
    <row r="3562" spans="1:10">
      <c r="A3562" s="89">
        <v>40618</v>
      </c>
      <c r="B3562" s="90">
        <v>9</v>
      </c>
      <c r="C3562" s="91">
        <v>29430</v>
      </c>
      <c r="D3562" s="92" t="s">
        <v>172</v>
      </c>
      <c r="E3562" s="91">
        <v>29978.806</v>
      </c>
      <c r="F3562" s="91">
        <v>32417.15</v>
      </c>
      <c r="G3562" s="91">
        <v>-2048.92</v>
      </c>
      <c r="H3562" s="91">
        <v>-391.4</v>
      </c>
      <c r="I3562" s="91">
        <v>833.13600000000008</v>
      </c>
      <c r="J3562" s="90">
        <v>0</v>
      </c>
    </row>
    <row r="3563" spans="1:10">
      <c r="A3563" s="89">
        <v>40618</v>
      </c>
      <c r="B3563" s="90">
        <v>10</v>
      </c>
      <c r="C3563" s="91">
        <v>29525</v>
      </c>
      <c r="D3563" s="92" t="s">
        <v>172</v>
      </c>
      <c r="E3563" s="91">
        <v>30019.096000000001</v>
      </c>
      <c r="F3563" s="91">
        <v>32317.26</v>
      </c>
      <c r="G3563" s="91">
        <v>-2030.24</v>
      </c>
      <c r="H3563" s="91">
        <v>-269.60000000000002</v>
      </c>
      <c r="I3563" s="91">
        <v>813.96400000000006</v>
      </c>
      <c r="J3563" s="90">
        <v>0.4</v>
      </c>
    </row>
    <row r="3564" spans="1:10">
      <c r="A3564" s="89">
        <v>40618</v>
      </c>
      <c r="B3564" s="90">
        <v>11</v>
      </c>
      <c r="C3564" s="91">
        <v>30097</v>
      </c>
      <c r="D3564" s="92" t="s">
        <v>172</v>
      </c>
      <c r="E3564" s="91">
        <v>30584.297999999999</v>
      </c>
      <c r="F3564" s="91">
        <v>32767.772000000001</v>
      </c>
      <c r="G3564" s="91">
        <v>-2012.54</v>
      </c>
      <c r="H3564" s="91">
        <v>-119.1</v>
      </c>
      <c r="I3564" s="91">
        <v>82.82</v>
      </c>
      <c r="J3564" s="90">
        <v>0</v>
      </c>
    </row>
    <row r="3565" spans="1:10">
      <c r="A3565" s="89">
        <v>40618</v>
      </c>
      <c r="B3565" s="90">
        <v>12</v>
      </c>
      <c r="C3565" s="91">
        <v>31399</v>
      </c>
      <c r="D3565" s="92" t="s">
        <v>172</v>
      </c>
      <c r="E3565" s="91">
        <v>31897.85</v>
      </c>
      <c r="F3565" s="91">
        <v>32952.28</v>
      </c>
      <c r="G3565" s="91">
        <v>-950.98</v>
      </c>
      <c r="H3565" s="91">
        <v>-119.3</v>
      </c>
      <c r="I3565" s="91">
        <v>-315.85200000000003</v>
      </c>
      <c r="J3565" s="90">
        <v>0</v>
      </c>
    </row>
    <row r="3566" spans="1:10">
      <c r="A3566" s="89">
        <v>40618</v>
      </c>
      <c r="B3566" s="90">
        <v>13</v>
      </c>
      <c r="C3566" s="91">
        <v>34309</v>
      </c>
      <c r="D3566" s="92" t="s">
        <v>172</v>
      </c>
      <c r="E3566" s="91">
        <v>34807.877999999997</v>
      </c>
      <c r="F3566" s="91">
        <v>34944.131999999998</v>
      </c>
      <c r="G3566" s="91">
        <v>-36.54</v>
      </c>
      <c r="H3566" s="91">
        <v>-119.2</v>
      </c>
      <c r="I3566" s="91">
        <v>0</v>
      </c>
      <c r="J3566" s="90">
        <v>0</v>
      </c>
    </row>
    <row r="3567" spans="1:10">
      <c r="A3567" s="89">
        <v>40618</v>
      </c>
      <c r="B3567" s="90">
        <v>14</v>
      </c>
      <c r="C3567" s="91">
        <v>37277</v>
      </c>
      <c r="D3567" s="92" t="s">
        <v>172</v>
      </c>
      <c r="E3567" s="91">
        <v>37796.222000000002</v>
      </c>
      <c r="F3567" s="91">
        <v>37932.516000000003</v>
      </c>
      <c r="G3567" s="91">
        <v>-13.08</v>
      </c>
      <c r="H3567" s="91">
        <v>-119.3</v>
      </c>
      <c r="I3567" s="91">
        <v>0</v>
      </c>
      <c r="J3567" s="90">
        <v>-0.4</v>
      </c>
    </row>
    <row r="3568" spans="1:10">
      <c r="A3568" s="89">
        <v>40618</v>
      </c>
      <c r="B3568" s="90">
        <v>15</v>
      </c>
      <c r="C3568" s="91">
        <v>40863</v>
      </c>
      <c r="D3568" s="92" t="s">
        <v>172</v>
      </c>
      <c r="E3568" s="91">
        <v>41436.245999999999</v>
      </c>
      <c r="F3568" s="91">
        <v>41616.707999999999</v>
      </c>
      <c r="G3568" s="91">
        <v>-15.94</v>
      </c>
      <c r="H3568" s="91">
        <v>-165.1</v>
      </c>
      <c r="I3568" s="91">
        <v>98.04</v>
      </c>
      <c r="J3568" s="90">
        <v>0</v>
      </c>
    </row>
    <row r="3569" spans="1:10">
      <c r="A3569" s="89">
        <v>40618</v>
      </c>
      <c r="B3569" s="90">
        <v>16</v>
      </c>
      <c r="C3569" s="91">
        <v>42500</v>
      </c>
      <c r="D3569" s="92" t="s">
        <v>172</v>
      </c>
      <c r="E3569" s="91">
        <v>43203.214</v>
      </c>
      <c r="F3569" s="91">
        <v>43389.457999999999</v>
      </c>
      <c r="G3569" s="91">
        <v>-17.7</v>
      </c>
      <c r="H3569" s="91">
        <v>-169.3</v>
      </c>
      <c r="I3569" s="91">
        <v>98.83</v>
      </c>
      <c r="J3569" s="90">
        <v>-0.4</v>
      </c>
    </row>
    <row r="3570" spans="1:10">
      <c r="A3570" s="89">
        <v>40618</v>
      </c>
      <c r="B3570" s="90">
        <v>17</v>
      </c>
      <c r="C3570" s="91">
        <v>43819</v>
      </c>
      <c r="D3570" s="92" t="s">
        <v>172</v>
      </c>
      <c r="E3570" s="91">
        <v>44397.49</v>
      </c>
      <c r="F3570" s="91">
        <v>44737.464</v>
      </c>
      <c r="G3570" s="91">
        <v>-11.58</v>
      </c>
      <c r="H3570" s="91">
        <v>-228.7</v>
      </c>
      <c r="I3570" s="91">
        <v>98.731999999999999</v>
      </c>
      <c r="J3570" s="90">
        <v>101.2</v>
      </c>
    </row>
    <row r="3571" spans="1:10">
      <c r="A3571" s="89">
        <v>40618</v>
      </c>
      <c r="B3571" s="90">
        <v>18</v>
      </c>
      <c r="C3571" s="91">
        <v>44176</v>
      </c>
      <c r="D3571" s="92" t="s">
        <v>172</v>
      </c>
      <c r="E3571" s="91">
        <v>44739.088000000003</v>
      </c>
      <c r="F3571" s="91">
        <v>45190.61</v>
      </c>
      <c r="G3571" s="91">
        <v>-11.56</v>
      </c>
      <c r="H3571" s="91">
        <v>-335</v>
      </c>
      <c r="I3571" s="91">
        <v>100.708</v>
      </c>
      <c r="J3571" s="90">
        <v>102.4</v>
      </c>
    </row>
    <row r="3572" spans="1:10">
      <c r="A3572" s="89">
        <v>40618</v>
      </c>
      <c r="B3572" s="90">
        <v>19</v>
      </c>
      <c r="C3572" s="91">
        <v>45064</v>
      </c>
      <c r="D3572" s="92" t="s">
        <v>172</v>
      </c>
      <c r="E3572" s="91">
        <v>45570.196000000004</v>
      </c>
      <c r="F3572" s="91">
        <v>46013.074000000001</v>
      </c>
      <c r="G3572" s="91">
        <v>-7.46</v>
      </c>
      <c r="H3572" s="91">
        <v>-430.4</v>
      </c>
      <c r="I3572" s="91">
        <v>552.46</v>
      </c>
      <c r="J3572" s="90">
        <v>484.4</v>
      </c>
    </row>
    <row r="3573" spans="1:10">
      <c r="A3573" s="89">
        <v>40618</v>
      </c>
      <c r="B3573" s="90">
        <v>20</v>
      </c>
      <c r="C3573" s="91">
        <v>45123</v>
      </c>
      <c r="D3573" s="92" t="s">
        <v>172</v>
      </c>
      <c r="E3573" s="91">
        <v>45732.942000000003</v>
      </c>
      <c r="F3573" s="91">
        <v>46196.735999999997</v>
      </c>
      <c r="G3573" s="91">
        <v>-19.68</v>
      </c>
      <c r="H3573" s="91">
        <v>-441.3</v>
      </c>
      <c r="I3573" s="91">
        <v>551.86599999999999</v>
      </c>
      <c r="J3573" s="90">
        <v>498</v>
      </c>
    </row>
    <row r="3574" spans="1:10">
      <c r="A3574" s="89">
        <v>40618</v>
      </c>
      <c r="B3574" s="90">
        <v>21</v>
      </c>
      <c r="C3574" s="91">
        <v>45197</v>
      </c>
      <c r="D3574" s="92" t="s">
        <v>172</v>
      </c>
      <c r="E3574" s="91">
        <v>45748.256000000001</v>
      </c>
      <c r="F3574" s="91">
        <v>46211.25</v>
      </c>
      <c r="G3574" s="91">
        <v>-19.7</v>
      </c>
      <c r="H3574" s="91">
        <v>-441.1</v>
      </c>
      <c r="I3574" s="91">
        <v>814.65600000000006</v>
      </c>
      <c r="J3574" s="90">
        <v>498</v>
      </c>
    </row>
    <row r="3575" spans="1:10">
      <c r="A3575" s="89">
        <v>40618</v>
      </c>
      <c r="B3575" s="90">
        <v>22</v>
      </c>
      <c r="C3575" s="91">
        <v>45290</v>
      </c>
      <c r="D3575" s="92" t="s">
        <v>172</v>
      </c>
      <c r="E3575" s="91">
        <v>45839.288</v>
      </c>
      <c r="F3575" s="91">
        <v>46297.811999999998</v>
      </c>
      <c r="G3575" s="91">
        <v>-19.98</v>
      </c>
      <c r="H3575" s="91">
        <v>-441.2</v>
      </c>
      <c r="I3575" s="91">
        <v>843.81</v>
      </c>
      <c r="J3575" s="90">
        <v>497.6</v>
      </c>
    </row>
    <row r="3576" spans="1:10">
      <c r="A3576" s="89">
        <v>40618</v>
      </c>
      <c r="B3576" s="90">
        <v>23</v>
      </c>
      <c r="C3576" s="91">
        <v>45281</v>
      </c>
      <c r="D3576" s="92" t="s">
        <v>172</v>
      </c>
      <c r="E3576" s="91">
        <v>45903.675999999999</v>
      </c>
      <c r="F3576" s="91">
        <v>46463.48</v>
      </c>
      <c r="G3576" s="91">
        <v>-18.260000000000002</v>
      </c>
      <c r="H3576" s="91">
        <v>-441.3</v>
      </c>
      <c r="I3576" s="91">
        <v>937.40200000000004</v>
      </c>
      <c r="J3576" s="90">
        <v>78.400000000000006</v>
      </c>
    </row>
    <row r="3577" spans="1:10">
      <c r="A3577" s="89">
        <v>40618</v>
      </c>
      <c r="B3577" s="90">
        <v>24</v>
      </c>
      <c r="C3577" s="91">
        <v>45396</v>
      </c>
      <c r="D3577" s="92" t="s">
        <v>172</v>
      </c>
      <c r="E3577" s="91">
        <v>46049.631999999998</v>
      </c>
      <c r="F3577" s="91">
        <v>47024.955999999998</v>
      </c>
      <c r="G3577" s="91">
        <v>-16.78</v>
      </c>
      <c r="H3577" s="91">
        <v>-441.1</v>
      </c>
      <c r="I3577" s="91">
        <v>937.40200000000004</v>
      </c>
      <c r="J3577" s="90">
        <v>-1.2</v>
      </c>
    </row>
    <row r="3578" spans="1:10">
      <c r="A3578" s="89">
        <v>40618</v>
      </c>
      <c r="B3578" s="90">
        <v>25</v>
      </c>
      <c r="C3578" s="91">
        <v>45547</v>
      </c>
      <c r="D3578" s="92" t="s">
        <v>172</v>
      </c>
      <c r="E3578" s="91">
        <v>46173.415999999997</v>
      </c>
      <c r="F3578" s="91">
        <v>47152.44</v>
      </c>
      <c r="G3578" s="91">
        <v>-18.48</v>
      </c>
      <c r="H3578" s="91">
        <v>-441.2</v>
      </c>
      <c r="I3578" s="91">
        <v>937.30400000000009</v>
      </c>
      <c r="J3578" s="90">
        <v>-1.6</v>
      </c>
    </row>
    <row r="3579" spans="1:10">
      <c r="A3579" s="89">
        <v>40618</v>
      </c>
      <c r="B3579" s="90">
        <v>26</v>
      </c>
      <c r="C3579" s="91">
        <v>45290</v>
      </c>
      <c r="D3579" s="92" t="s">
        <v>172</v>
      </c>
      <c r="E3579" s="91">
        <v>45875.944000000003</v>
      </c>
      <c r="F3579" s="91">
        <v>46854.728000000003</v>
      </c>
      <c r="G3579" s="91">
        <v>-20.239999999999998</v>
      </c>
      <c r="H3579" s="91">
        <v>-441.2</v>
      </c>
      <c r="I3579" s="91">
        <v>937.40200000000004</v>
      </c>
      <c r="J3579" s="90">
        <v>0</v>
      </c>
    </row>
    <row r="3580" spans="1:10">
      <c r="A3580" s="89">
        <v>40618</v>
      </c>
      <c r="B3580" s="90">
        <v>27</v>
      </c>
      <c r="C3580" s="91">
        <v>45104</v>
      </c>
      <c r="D3580" s="92" t="s">
        <v>172</v>
      </c>
      <c r="E3580" s="91">
        <v>45706.741999999998</v>
      </c>
      <c r="F3580" s="91">
        <v>46166.106</v>
      </c>
      <c r="G3580" s="91">
        <v>-20.82</v>
      </c>
      <c r="H3580" s="91">
        <v>-441.3</v>
      </c>
      <c r="I3580" s="91">
        <v>986.32400000000007</v>
      </c>
      <c r="J3580" s="90">
        <v>-0.4</v>
      </c>
    </row>
    <row r="3581" spans="1:10">
      <c r="A3581" s="89">
        <v>40618</v>
      </c>
      <c r="B3581" s="90">
        <v>28</v>
      </c>
      <c r="C3581" s="91">
        <v>44952</v>
      </c>
      <c r="D3581" s="92" t="s">
        <v>172</v>
      </c>
      <c r="E3581" s="91">
        <v>45539.154000000002</v>
      </c>
      <c r="F3581" s="91">
        <v>45997.038</v>
      </c>
      <c r="G3581" s="91">
        <v>-19.34</v>
      </c>
      <c r="H3581" s="91">
        <v>-441.4</v>
      </c>
      <c r="I3581" s="91">
        <v>983.16</v>
      </c>
      <c r="J3581" s="90">
        <v>-0.4</v>
      </c>
    </row>
    <row r="3582" spans="1:10">
      <c r="A3582" s="89">
        <v>40618</v>
      </c>
      <c r="B3582" s="90">
        <v>29</v>
      </c>
      <c r="C3582" s="91">
        <v>44879</v>
      </c>
      <c r="D3582" s="92" t="s">
        <v>172</v>
      </c>
      <c r="E3582" s="91">
        <v>45525.502</v>
      </c>
      <c r="F3582" s="91">
        <v>45979.207999999999</v>
      </c>
      <c r="G3582" s="91">
        <v>-10.199999999999999</v>
      </c>
      <c r="H3582" s="91">
        <v>-441.5</v>
      </c>
      <c r="I3582" s="91">
        <v>482.58600000000001</v>
      </c>
      <c r="J3582" s="90">
        <v>-0.4</v>
      </c>
    </row>
    <row r="3583" spans="1:10">
      <c r="A3583" s="89">
        <v>40618</v>
      </c>
      <c r="B3583" s="90">
        <v>30</v>
      </c>
      <c r="C3583" s="91">
        <v>44591</v>
      </c>
      <c r="D3583" s="92" t="s">
        <v>172</v>
      </c>
      <c r="E3583" s="91">
        <v>45118.786</v>
      </c>
      <c r="F3583" s="91">
        <v>45573.85</v>
      </c>
      <c r="G3583" s="91">
        <v>-16.52</v>
      </c>
      <c r="H3583" s="91">
        <v>-441.4</v>
      </c>
      <c r="I3583" s="91">
        <v>483.77200000000005</v>
      </c>
      <c r="J3583" s="90">
        <v>0</v>
      </c>
    </row>
    <row r="3584" spans="1:10">
      <c r="A3584" s="89">
        <v>40618</v>
      </c>
      <c r="B3584" s="90">
        <v>31</v>
      </c>
      <c r="C3584" s="91">
        <v>44405</v>
      </c>
      <c r="D3584" s="92" t="s">
        <v>172</v>
      </c>
      <c r="E3584" s="91">
        <v>45008.476000000002</v>
      </c>
      <c r="F3584" s="91">
        <v>45472.947999999997</v>
      </c>
      <c r="G3584" s="91">
        <v>-16.22</v>
      </c>
      <c r="H3584" s="91">
        <v>-450.3</v>
      </c>
      <c r="I3584" s="91">
        <v>982.37</v>
      </c>
      <c r="J3584" s="90">
        <v>0</v>
      </c>
    </row>
    <row r="3585" spans="1:10">
      <c r="A3585" s="89">
        <v>40618</v>
      </c>
      <c r="B3585" s="90">
        <v>32</v>
      </c>
      <c r="C3585" s="91">
        <v>44840</v>
      </c>
      <c r="D3585" s="92" t="s">
        <v>172</v>
      </c>
      <c r="E3585" s="91">
        <v>45501.222000000002</v>
      </c>
      <c r="F3585" s="91">
        <v>45964.735999999997</v>
      </c>
      <c r="G3585" s="91">
        <v>-14.36</v>
      </c>
      <c r="H3585" s="91">
        <v>-450.5</v>
      </c>
      <c r="I3585" s="91">
        <v>985.33600000000001</v>
      </c>
      <c r="J3585" s="90">
        <v>0</v>
      </c>
    </row>
    <row r="3586" spans="1:10">
      <c r="A3586" s="89">
        <v>40618</v>
      </c>
      <c r="B3586" s="90">
        <v>33</v>
      </c>
      <c r="C3586" s="91">
        <v>45565</v>
      </c>
      <c r="D3586" s="92" t="s">
        <v>172</v>
      </c>
      <c r="E3586" s="91">
        <v>46227.091999999997</v>
      </c>
      <c r="F3586" s="91">
        <v>46692.245999999999</v>
      </c>
      <c r="G3586" s="91">
        <v>-16.739999999999998</v>
      </c>
      <c r="H3586" s="91">
        <v>-450.7</v>
      </c>
      <c r="I3586" s="91">
        <v>817.226</v>
      </c>
      <c r="J3586" s="90">
        <v>-0.4</v>
      </c>
    </row>
    <row r="3587" spans="1:10">
      <c r="A3587" s="89">
        <v>40618</v>
      </c>
      <c r="B3587" s="90">
        <v>34</v>
      </c>
      <c r="C3587" s="91">
        <v>46449</v>
      </c>
      <c r="D3587" s="92" t="s">
        <v>172</v>
      </c>
      <c r="E3587" s="91">
        <v>47089.356</v>
      </c>
      <c r="F3587" s="91">
        <v>47554.35</v>
      </c>
      <c r="G3587" s="91">
        <v>-16.579999999999998</v>
      </c>
      <c r="H3587" s="91">
        <v>-450.9</v>
      </c>
      <c r="I3587" s="91">
        <v>817.62</v>
      </c>
      <c r="J3587" s="90">
        <v>0</v>
      </c>
    </row>
    <row r="3588" spans="1:10">
      <c r="A3588" s="89">
        <v>40618</v>
      </c>
      <c r="B3588" s="90">
        <v>35</v>
      </c>
      <c r="C3588" s="91">
        <v>47180</v>
      </c>
      <c r="D3588" s="92" t="s">
        <v>172</v>
      </c>
      <c r="E3588" s="91">
        <v>47782.158000000003</v>
      </c>
      <c r="F3588" s="91">
        <v>48246.892</v>
      </c>
      <c r="G3588" s="91">
        <v>-16.32</v>
      </c>
      <c r="H3588" s="91">
        <v>-450.6</v>
      </c>
      <c r="I3588" s="91">
        <v>934.33800000000008</v>
      </c>
      <c r="J3588" s="90">
        <v>0</v>
      </c>
    </row>
    <row r="3589" spans="1:10">
      <c r="A3589" s="89">
        <v>40618</v>
      </c>
      <c r="B3589" s="90">
        <v>36</v>
      </c>
      <c r="C3589" s="91">
        <v>47611</v>
      </c>
      <c r="D3589" s="92" t="s">
        <v>172</v>
      </c>
      <c r="E3589" s="91">
        <v>48227.531999999999</v>
      </c>
      <c r="F3589" s="91">
        <v>48687.942000000003</v>
      </c>
      <c r="G3589" s="91">
        <v>-9.84</v>
      </c>
      <c r="H3589" s="91">
        <v>-450.6</v>
      </c>
      <c r="I3589" s="91">
        <v>934.93200000000002</v>
      </c>
      <c r="J3589" s="90">
        <v>0</v>
      </c>
    </row>
    <row r="3590" spans="1:10">
      <c r="A3590" s="89">
        <v>40618</v>
      </c>
      <c r="B3590" s="90">
        <v>37</v>
      </c>
      <c r="C3590" s="91">
        <v>48845</v>
      </c>
      <c r="D3590" s="92" t="s">
        <v>172</v>
      </c>
      <c r="E3590" s="91">
        <v>49523.44</v>
      </c>
      <c r="F3590" s="91">
        <v>49980.054000000004</v>
      </c>
      <c r="G3590" s="91">
        <v>-10.1</v>
      </c>
      <c r="H3590" s="91">
        <v>-450.6</v>
      </c>
      <c r="I3590" s="91">
        <v>987.11400000000003</v>
      </c>
      <c r="J3590" s="90">
        <v>0</v>
      </c>
    </row>
    <row r="3591" spans="1:10">
      <c r="A3591" s="89">
        <v>40618</v>
      </c>
      <c r="B3591" s="90">
        <v>38</v>
      </c>
      <c r="C3591" s="91">
        <v>49768</v>
      </c>
      <c r="D3591" s="92" t="s">
        <v>172</v>
      </c>
      <c r="E3591" s="91">
        <v>50415.374000000003</v>
      </c>
      <c r="F3591" s="91">
        <v>50874.667999999998</v>
      </c>
      <c r="G3591" s="91">
        <v>-10.88</v>
      </c>
      <c r="H3591" s="91">
        <v>-450.6</v>
      </c>
      <c r="I3591" s="91">
        <v>987.2120000000001</v>
      </c>
      <c r="J3591" s="90">
        <v>0</v>
      </c>
    </row>
    <row r="3592" spans="1:10">
      <c r="A3592" s="89">
        <v>40618</v>
      </c>
      <c r="B3592" s="90">
        <v>39</v>
      </c>
      <c r="C3592" s="91">
        <v>49015</v>
      </c>
      <c r="D3592" s="92" t="s">
        <v>172</v>
      </c>
      <c r="E3592" s="91">
        <v>49616.203999999998</v>
      </c>
      <c r="F3592" s="91">
        <v>50076.038</v>
      </c>
      <c r="G3592" s="91">
        <v>-10.74</v>
      </c>
      <c r="H3592" s="91">
        <v>-450.7</v>
      </c>
      <c r="I3592" s="91">
        <v>986.91600000000005</v>
      </c>
      <c r="J3592" s="90">
        <v>0</v>
      </c>
    </row>
    <row r="3593" spans="1:10">
      <c r="A3593" s="89">
        <v>40618</v>
      </c>
      <c r="B3593" s="90">
        <v>40</v>
      </c>
      <c r="C3593" s="91">
        <v>47877</v>
      </c>
      <c r="D3593" s="92" t="s">
        <v>172</v>
      </c>
      <c r="E3593" s="91">
        <v>48497.351999999999</v>
      </c>
      <c r="F3593" s="91">
        <v>48963.201999999997</v>
      </c>
      <c r="G3593" s="91">
        <v>-9.14</v>
      </c>
      <c r="H3593" s="91">
        <v>-450.5</v>
      </c>
      <c r="I3593" s="91">
        <v>987.01600000000008</v>
      </c>
      <c r="J3593" s="90">
        <v>0</v>
      </c>
    </row>
    <row r="3594" spans="1:10">
      <c r="A3594" s="89">
        <v>40618</v>
      </c>
      <c r="B3594" s="90">
        <v>41</v>
      </c>
      <c r="C3594" s="91">
        <v>46432</v>
      </c>
      <c r="D3594" s="92" t="s">
        <v>172</v>
      </c>
      <c r="E3594" s="91">
        <v>46961.576000000001</v>
      </c>
      <c r="F3594" s="91">
        <v>47424.959999999999</v>
      </c>
      <c r="G3594" s="91">
        <v>-6.14</v>
      </c>
      <c r="H3594" s="91">
        <v>-450.7</v>
      </c>
      <c r="I3594" s="91">
        <v>970.1160000000001</v>
      </c>
      <c r="J3594" s="90">
        <v>0</v>
      </c>
    </row>
    <row r="3595" spans="1:10">
      <c r="A3595" s="89">
        <v>40618</v>
      </c>
      <c r="B3595" s="90">
        <v>42</v>
      </c>
      <c r="C3595" s="91">
        <v>44732</v>
      </c>
      <c r="D3595" s="92" t="s">
        <v>172</v>
      </c>
      <c r="E3595" s="91">
        <v>45196.627999999997</v>
      </c>
      <c r="F3595" s="91">
        <v>45660.987999999998</v>
      </c>
      <c r="G3595" s="91">
        <v>-14.6</v>
      </c>
      <c r="H3595" s="91">
        <v>-450.7</v>
      </c>
      <c r="I3595" s="91">
        <v>970.51</v>
      </c>
      <c r="J3595" s="90">
        <v>0</v>
      </c>
    </row>
    <row r="3596" spans="1:10">
      <c r="A3596" s="89">
        <v>40618</v>
      </c>
      <c r="B3596" s="90">
        <v>43</v>
      </c>
      <c r="C3596" s="91">
        <v>43065</v>
      </c>
      <c r="D3596" s="92" t="s">
        <v>172</v>
      </c>
      <c r="E3596" s="91">
        <v>43475.748</v>
      </c>
      <c r="F3596" s="91">
        <v>43939.118000000002</v>
      </c>
      <c r="G3596" s="91">
        <v>-14.5</v>
      </c>
      <c r="H3596" s="91">
        <v>-450.5</v>
      </c>
      <c r="I3596" s="91">
        <v>534.07799999999997</v>
      </c>
      <c r="J3596" s="90">
        <v>0</v>
      </c>
    </row>
    <row r="3597" spans="1:10">
      <c r="A3597" s="89">
        <v>40618</v>
      </c>
      <c r="B3597" s="90">
        <v>44</v>
      </c>
      <c r="C3597" s="91">
        <v>40728</v>
      </c>
      <c r="D3597" s="92" t="s">
        <v>172</v>
      </c>
      <c r="E3597" s="91">
        <v>41221.088000000003</v>
      </c>
      <c r="F3597" s="91">
        <v>41687.902000000002</v>
      </c>
      <c r="G3597" s="91">
        <v>-13.96</v>
      </c>
      <c r="H3597" s="91">
        <v>-450.6</v>
      </c>
      <c r="I3597" s="91">
        <v>535.65800000000002</v>
      </c>
      <c r="J3597" s="90">
        <v>0</v>
      </c>
    </row>
    <row r="3598" spans="1:10">
      <c r="A3598" s="89">
        <v>40618</v>
      </c>
      <c r="B3598" s="90">
        <v>45</v>
      </c>
      <c r="C3598" s="91">
        <v>38553</v>
      </c>
      <c r="D3598" s="92" t="s">
        <v>172</v>
      </c>
      <c r="E3598" s="91">
        <v>39037.162000000004</v>
      </c>
      <c r="F3598" s="91">
        <v>39499.696000000004</v>
      </c>
      <c r="G3598" s="91">
        <v>-13.22</v>
      </c>
      <c r="H3598" s="91">
        <v>-450.5</v>
      </c>
      <c r="I3598" s="91">
        <v>977.13200000000006</v>
      </c>
      <c r="J3598" s="90">
        <v>0</v>
      </c>
    </row>
    <row r="3599" spans="1:10">
      <c r="A3599" s="89">
        <v>40618</v>
      </c>
      <c r="B3599" s="90">
        <v>46</v>
      </c>
      <c r="C3599" s="91">
        <v>36415</v>
      </c>
      <c r="D3599" s="92" t="s">
        <v>172</v>
      </c>
      <c r="E3599" s="91">
        <v>36943.336000000003</v>
      </c>
      <c r="F3599" s="91">
        <v>37409.79</v>
      </c>
      <c r="G3599" s="91">
        <v>-23.84</v>
      </c>
      <c r="H3599" s="91">
        <v>-444.7</v>
      </c>
      <c r="I3599" s="91">
        <v>977.33</v>
      </c>
      <c r="J3599" s="90">
        <v>0</v>
      </c>
    </row>
    <row r="3600" spans="1:10">
      <c r="A3600" s="89">
        <v>40618</v>
      </c>
      <c r="B3600" s="90">
        <v>47</v>
      </c>
      <c r="C3600" s="91">
        <v>34274</v>
      </c>
      <c r="D3600" s="92" t="s">
        <v>172</v>
      </c>
      <c r="E3600" s="91">
        <v>34760.146000000001</v>
      </c>
      <c r="F3600" s="91">
        <v>35801.671999999999</v>
      </c>
      <c r="G3600" s="91">
        <v>-604.12</v>
      </c>
      <c r="H3600" s="91">
        <v>-391.1</v>
      </c>
      <c r="I3600" s="91">
        <v>987.11400000000003</v>
      </c>
      <c r="J3600" s="90">
        <v>0</v>
      </c>
    </row>
    <row r="3601" spans="1:10">
      <c r="A3601" s="89">
        <v>40618</v>
      </c>
      <c r="B3601" s="90">
        <v>48</v>
      </c>
      <c r="C3601" s="91">
        <v>32854</v>
      </c>
      <c r="D3601" s="92" t="s">
        <v>172</v>
      </c>
      <c r="E3601" s="91">
        <v>33375.847999999998</v>
      </c>
      <c r="F3601" s="91">
        <v>34977.552000000003</v>
      </c>
      <c r="G3601" s="91">
        <v>-1227.58</v>
      </c>
      <c r="H3601" s="91">
        <v>-391.2</v>
      </c>
      <c r="I3601" s="91">
        <v>987.2120000000001</v>
      </c>
      <c r="J3601" s="90">
        <v>0</v>
      </c>
    </row>
    <row r="3602" spans="1:10">
      <c r="A3602" s="89">
        <v>40619</v>
      </c>
      <c r="B3602" s="90">
        <v>1</v>
      </c>
      <c r="C3602" s="91">
        <v>33050</v>
      </c>
      <c r="D3602" s="92" t="s">
        <v>172</v>
      </c>
      <c r="E3602" s="91">
        <v>33615.766000000003</v>
      </c>
      <c r="F3602" s="91">
        <v>35085.67</v>
      </c>
      <c r="G3602" s="91">
        <v>-1067.68</v>
      </c>
      <c r="H3602" s="91">
        <v>-391.1</v>
      </c>
      <c r="I3602" s="91">
        <v>561.35400000000004</v>
      </c>
      <c r="J3602" s="90">
        <v>0</v>
      </c>
    </row>
    <row r="3603" spans="1:10">
      <c r="A3603" s="89">
        <v>40619</v>
      </c>
      <c r="B3603" s="90">
        <v>2</v>
      </c>
      <c r="C3603" s="91">
        <v>33230</v>
      </c>
      <c r="D3603" s="92" t="s">
        <v>172</v>
      </c>
      <c r="E3603" s="91">
        <v>33758.523999999998</v>
      </c>
      <c r="F3603" s="91">
        <v>35159.538</v>
      </c>
      <c r="G3603" s="91">
        <v>-1035.54</v>
      </c>
      <c r="H3603" s="91">
        <v>-391.2</v>
      </c>
      <c r="I3603" s="91">
        <v>563.13400000000001</v>
      </c>
      <c r="J3603" s="90">
        <v>0</v>
      </c>
    </row>
    <row r="3604" spans="1:10">
      <c r="A3604" s="89">
        <v>40619</v>
      </c>
      <c r="B3604" s="90">
        <v>3</v>
      </c>
      <c r="C3604" s="91">
        <v>32871</v>
      </c>
      <c r="D3604" s="92" t="s">
        <v>172</v>
      </c>
      <c r="E3604" s="91">
        <v>33408.292000000001</v>
      </c>
      <c r="F3604" s="91">
        <v>35232.851999999999</v>
      </c>
      <c r="G3604" s="91">
        <v>-1439.72</v>
      </c>
      <c r="H3604" s="91">
        <v>-391.2</v>
      </c>
      <c r="I3604" s="91">
        <v>987.2120000000001</v>
      </c>
      <c r="J3604" s="90">
        <v>0</v>
      </c>
    </row>
    <row r="3605" spans="1:10">
      <c r="A3605" s="89">
        <v>40619</v>
      </c>
      <c r="B3605" s="90">
        <v>4</v>
      </c>
      <c r="C3605" s="91">
        <v>32156</v>
      </c>
      <c r="D3605" s="92" t="s">
        <v>172</v>
      </c>
      <c r="E3605" s="91">
        <v>32687.759999999998</v>
      </c>
      <c r="F3605" s="91">
        <v>34708.084000000003</v>
      </c>
      <c r="G3605" s="91">
        <v>-1630.9</v>
      </c>
      <c r="H3605" s="91">
        <v>-391.2</v>
      </c>
      <c r="I3605" s="91">
        <v>987.2120000000001</v>
      </c>
      <c r="J3605" s="90">
        <v>0</v>
      </c>
    </row>
    <row r="3606" spans="1:10">
      <c r="A3606" s="89">
        <v>40619</v>
      </c>
      <c r="B3606" s="90">
        <v>5</v>
      </c>
      <c r="C3606" s="91">
        <v>31640</v>
      </c>
      <c r="D3606" s="92" t="s">
        <v>172</v>
      </c>
      <c r="E3606" s="91">
        <v>32178.498</v>
      </c>
      <c r="F3606" s="91">
        <v>34417.722000000002</v>
      </c>
      <c r="G3606" s="91">
        <v>-1849.8</v>
      </c>
      <c r="H3606" s="91">
        <v>-391.3</v>
      </c>
      <c r="I3606" s="91">
        <v>987.11400000000003</v>
      </c>
      <c r="J3606" s="90">
        <v>0</v>
      </c>
    </row>
    <row r="3607" spans="1:10">
      <c r="A3607" s="89">
        <v>40619</v>
      </c>
      <c r="B3607" s="90">
        <v>6</v>
      </c>
      <c r="C3607" s="91">
        <v>31539</v>
      </c>
      <c r="D3607" s="92" t="s">
        <v>172</v>
      </c>
      <c r="E3607" s="91">
        <v>32085.405999999999</v>
      </c>
      <c r="F3607" s="91">
        <v>34453.269999999997</v>
      </c>
      <c r="G3607" s="91">
        <v>-1904.84</v>
      </c>
      <c r="H3607" s="91">
        <v>-391.3</v>
      </c>
      <c r="I3607" s="91">
        <v>987.01600000000008</v>
      </c>
      <c r="J3607" s="90">
        <v>0</v>
      </c>
    </row>
    <row r="3608" spans="1:10">
      <c r="A3608" s="89">
        <v>40619</v>
      </c>
      <c r="B3608" s="90">
        <v>7</v>
      </c>
      <c r="C3608" s="91">
        <v>31006</v>
      </c>
      <c r="D3608" s="92" t="s">
        <v>172</v>
      </c>
      <c r="E3608" s="91">
        <v>31528.33</v>
      </c>
      <c r="F3608" s="91">
        <v>34183.194000000003</v>
      </c>
      <c r="G3608" s="91">
        <v>-2265.44</v>
      </c>
      <c r="H3608" s="91">
        <v>-391.1</v>
      </c>
      <c r="I3608" s="91">
        <v>987.01600000000008</v>
      </c>
      <c r="J3608" s="90">
        <v>0</v>
      </c>
    </row>
    <row r="3609" spans="1:10">
      <c r="A3609" s="89">
        <v>40619</v>
      </c>
      <c r="B3609" s="90">
        <v>8</v>
      </c>
      <c r="C3609" s="91">
        <v>30221</v>
      </c>
      <c r="D3609" s="92" t="s">
        <v>172</v>
      </c>
      <c r="E3609" s="91">
        <v>30730.135999999999</v>
      </c>
      <c r="F3609" s="91">
        <v>33548.239999999998</v>
      </c>
      <c r="G3609" s="91">
        <v>-2428.6799999999998</v>
      </c>
      <c r="H3609" s="91">
        <v>-391.2</v>
      </c>
      <c r="I3609" s="91">
        <v>987.01600000000008</v>
      </c>
      <c r="J3609" s="90">
        <v>0</v>
      </c>
    </row>
    <row r="3610" spans="1:10">
      <c r="A3610" s="89">
        <v>40619</v>
      </c>
      <c r="B3610" s="90">
        <v>9</v>
      </c>
      <c r="C3610" s="91">
        <v>29815</v>
      </c>
      <c r="D3610" s="92" t="s">
        <v>172</v>
      </c>
      <c r="E3610" s="91">
        <v>30321.031999999999</v>
      </c>
      <c r="F3610" s="91">
        <v>33115.116000000002</v>
      </c>
      <c r="G3610" s="91">
        <v>-2404.66</v>
      </c>
      <c r="H3610" s="91">
        <v>-391.2</v>
      </c>
      <c r="I3610" s="91">
        <v>889.76600000000008</v>
      </c>
      <c r="J3610" s="90">
        <v>0</v>
      </c>
    </row>
    <row r="3611" spans="1:10">
      <c r="A3611" s="89">
        <v>40619</v>
      </c>
      <c r="B3611" s="90">
        <v>10</v>
      </c>
      <c r="C3611" s="91">
        <v>29810</v>
      </c>
      <c r="D3611" s="92" t="s">
        <v>172</v>
      </c>
      <c r="E3611" s="91">
        <v>30324.92</v>
      </c>
      <c r="F3611" s="91">
        <v>33019.146000000001</v>
      </c>
      <c r="G3611" s="91">
        <v>-2323.66</v>
      </c>
      <c r="H3611" s="91">
        <v>-380.7</v>
      </c>
      <c r="I3611" s="91">
        <v>852.01400000000001</v>
      </c>
      <c r="J3611" s="90">
        <v>0</v>
      </c>
    </row>
    <row r="3612" spans="1:10">
      <c r="A3612" s="89">
        <v>40619</v>
      </c>
      <c r="B3612" s="90">
        <v>11</v>
      </c>
      <c r="C3612" s="91">
        <v>30308</v>
      </c>
      <c r="D3612" s="92" t="s">
        <v>172</v>
      </c>
      <c r="E3612" s="91">
        <v>30865.97</v>
      </c>
      <c r="F3612" s="91">
        <v>33137.027999999998</v>
      </c>
      <c r="G3612" s="91">
        <v>-1926.76</v>
      </c>
      <c r="H3612" s="91">
        <v>-308.7</v>
      </c>
      <c r="I3612" s="91">
        <v>-21.428000000000001</v>
      </c>
      <c r="J3612" s="90">
        <v>0</v>
      </c>
    </row>
    <row r="3613" spans="1:10">
      <c r="A3613" s="89">
        <v>40619</v>
      </c>
      <c r="B3613" s="90">
        <v>12</v>
      </c>
      <c r="C3613" s="91">
        <v>31514</v>
      </c>
      <c r="D3613" s="92" t="s">
        <v>172</v>
      </c>
      <c r="E3613" s="91">
        <v>32147.117999999999</v>
      </c>
      <c r="F3613" s="91">
        <v>34134.720000000001</v>
      </c>
      <c r="G3613" s="91">
        <v>-1686.96</v>
      </c>
      <c r="H3613" s="91">
        <v>-260</v>
      </c>
      <c r="I3613" s="91">
        <v>-39.254000000000005</v>
      </c>
      <c r="J3613" s="90">
        <v>0</v>
      </c>
    </row>
    <row r="3614" spans="1:10">
      <c r="A3614" s="89">
        <v>40619</v>
      </c>
      <c r="B3614" s="90">
        <v>13</v>
      </c>
      <c r="C3614" s="91">
        <v>34337</v>
      </c>
      <c r="D3614" s="92" t="s">
        <v>172</v>
      </c>
      <c r="E3614" s="91">
        <v>34914.754000000001</v>
      </c>
      <c r="F3614" s="91">
        <v>36025.453999999998</v>
      </c>
      <c r="G3614" s="91">
        <v>-620.04</v>
      </c>
      <c r="H3614" s="91">
        <v>-119.1</v>
      </c>
      <c r="I3614" s="91">
        <v>-26.708000000000002</v>
      </c>
      <c r="J3614" s="90">
        <v>0</v>
      </c>
    </row>
    <row r="3615" spans="1:10">
      <c r="A3615" s="89">
        <v>40619</v>
      </c>
      <c r="B3615" s="90">
        <v>14</v>
      </c>
      <c r="C3615" s="91">
        <v>37298</v>
      </c>
      <c r="D3615" s="92" t="s">
        <v>172</v>
      </c>
      <c r="E3615" s="91">
        <v>37888.091999999997</v>
      </c>
      <c r="F3615" s="91">
        <v>38560.042000000001</v>
      </c>
      <c r="G3615" s="91">
        <v>-161.88</v>
      </c>
      <c r="H3615" s="91">
        <v>-119.2</v>
      </c>
      <c r="I3615" s="91">
        <v>-378.57800000000003</v>
      </c>
      <c r="J3615" s="90">
        <v>0</v>
      </c>
    </row>
    <row r="3616" spans="1:10">
      <c r="A3616" s="89">
        <v>40619</v>
      </c>
      <c r="B3616" s="90">
        <v>15</v>
      </c>
      <c r="C3616" s="91">
        <v>41065</v>
      </c>
      <c r="D3616" s="92" t="s">
        <v>172</v>
      </c>
      <c r="E3616" s="91">
        <v>41648.557999999997</v>
      </c>
      <c r="F3616" s="91">
        <v>42023.194000000003</v>
      </c>
      <c r="G3616" s="91">
        <v>-10.26</v>
      </c>
      <c r="H3616" s="91">
        <v>-119.2</v>
      </c>
      <c r="I3616" s="91">
        <v>-236.434</v>
      </c>
      <c r="J3616" s="90">
        <v>0</v>
      </c>
    </row>
    <row r="3617" spans="1:10">
      <c r="A3617" s="89">
        <v>40619</v>
      </c>
      <c r="B3617" s="90">
        <v>16</v>
      </c>
      <c r="C3617" s="91">
        <v>42967</v>
      </c>
      <c r="D3617" s="92" t="s">
        <v>172</v>
      </c>
      <c r="E3617" s="91">
        <v>43544.538</v>
      </c>
      <c r="F3617" s="91">
        <v>43914.353999999999</v>
      </c>
      <c r="G3617" s="91">
        <v>-13.08</v>
      </c>
      <c r="H3617" s="91">
        <v>-119.2</v>
      </c>
      <c r="I3617" s="91">
        <v>-236.738</v>
      </c>
      <c r="J3617" s="90">
        <v>0</v>
      </c>
    </row>
    <row r="3618" spans="1:10">
      <c r="A3618" s="89">
        <v>40619</v>
      </c>
      <c r="B3618" s="90">
        <v>17</v>
      </c>
      <c r="C3618" s="91">
        <v>44288</v>
      </c>
      <c r="D3618" s="92" t="s">
        <v>172</v>
      </c>
      <c r="E3618" s="91">
        <v>44874.807999999997</v>
      </c>
      <c r="F3618" s="91">
        <v>45397.62</v>
      </c>
      <c r="G3618" s="91">
        <v>-8.0399999999999991</v>
      </c>
      <c r="H3618" s="91">
        <v>-119.1</v>
      </c>
      <c r="I3618" s="91">
        <v>-392.64</v>
      </c>
      <c r="J3618" s="90">
        <v>0</v>
      </c>
    </row>
    <row r="3619" spans="1:10">
      <c r="A3619" s="89">
        <v>40619</v>
      </c>
      <c r="B3619" s="90">
        <v>18</v>
      </c>
      <c r="C3619" s="91">
        <v>44529</v>
      </c>
      <c r="D3619" s="92" t="s">
        <v>172</v>
      </c>
      <c r="E3619" s="91">
        <v>45108.781999999999</v>
      </c>
      <c r="F3619" s="91">
        <v>45639.444000000003</v>
      </c>
      <c r="G3619" s="91">
        <v>-14.62</v>
      </c>
      <c r="H3619" s="91">
        <v>-119.2</v>
      </c>
      <c r="I3619" s="91">
        <v>-391.12400000000002</v>
      </c>
      <c r="J3619" s="90">
        <v>0</v>
      </c>
    </row>
    <row r="3620" spans="1:10">
      <c r="A3620" s="89">
        <v>40619</v>
      </c>
      <c r="B3620" s="90">
        <v>19</v>
      </c>
      <c r="C3620" s="91">
        <v>45410</v>
      </c>
      <c r="D3620" s="92" t="s">
        <v>172</v>
      </c>
      <c r="E3620" s="91">
        <v>45960.466</v>
      </c>
      <c r="F3620" s="91">
        <v>46335.275999999998</v>
      </c>
      <c r="G3620" s="91">
        <v>-14.12</v>
      </c>
      <c r="H3620" s="91">
        <v>-154.6</v>
      </c>
      <c r="I3620" s="91">
        <v>-90.14200000000001</v>
      </c>
      <c r="J3620" s="90">
        <v>0</v>
      </c>
    </row>
    <row r="3621" spans="1:10">
      <c r="A3621" s="89">
        <v>40619</v>
      </c>
      <c r="B3621" s="90">
        <v>20</v>
      </c>
      <c r="C3621" s="91">
        <v>45713</v>
      </c>
      <c r="D3621" s="92" t="s">
        <v>172</v>
      </c>
      <c r="E3621" s="91">
        <v>46254.69</v>
      </c>
      <c r="F3621" s="91">
        <v>46748.51</v>
      </c>
      <c r="G3621" s="91">
        <v>-12.88</v>
      </c>
      <c r="H3621" s="91">
        <v>-364.7</v>
      </c>
      <c r="I3621" s="91">
        <v>-89.63600000000001</v>
      </c>
      <c r="J3621" s="90">
        <v>0</v>
      </c>
    </row>
    <row r="3622" spans="1:10">
      <c r="A3622" s="89">
        <v>40619</v>
      </c>
      <c r="B3622" s="90">
        <v>21</v>
      </c>
      <c r="C3622" s="91">
        <v>45710</v>
      </c>
      <c r="D3622" s="92" t="s">
        <v>172</v>
      </c>
      <c r="E3622" s="91">
        <v>46223.839999999997</v>
      </c>
      <c r="F3622" s="91">
        <v>46669.606</v>
      </c>
      <c r="G3622" s="91">
        <v>-12.18</v>
      </c>
      <c r="H3622" s="91">
        <v>-391</v>
      </c>
      <c r="I3622" s="91">
        <v>-40.57</v>
      </c>
      <c r="J3622" s="90">
        <v>0</v>
      </c>
    </row>
    <row r="3623" spans="1:10">
      <c r="A3623" s="89">
        <v>40619</v>
      </c>
      <c r="B3623" s="90">
        <v>22</v>
      </c>
      <c r="C3623" s="91">
        <v>45527</v>
      </c>
      <c r="D3623" s="92" t="s">
        <v>172</v>
      </c>
      <c r="E3623" s="91">
        <v>46041.353999999999</v>
      </c>
      <c r="F3623" s="91">
        <v>46488.72</v>
      </c>
      <c r="G3623" s="91">
        <v>-17.239999999999998</v>
      </c>
      <c r="H3623" s="91">
        <v>-391</v>
      </c>
      <c r="I3623" s="91">
        <v>-40.564</v>
      </c>
      <c r="J3623" s="90">
        <v>0</v>
      </c>
    </row>
    <row r="3624" spans="1:10">
      <c r="A3624" s="89">
        <v>40619</v>
      </c>
      <c r="B3624" s="90">
        <v>23</v>
      </c>
      <c r="C3624" s="91">
        <v>45593</v>
      </c>
      <c r="D3624" s="92" t="s">
        <v>172</v>
      </c>
      <c r="E3624" s="91">
        <v>46120.811999999998</v>
      </c>
      <c r="F3624" s="91">
        <v>46528.385999999999</v>
      </c>
      <c r="G3624" s="91">
        <v>-17.46</v>
      </c>
      <c r="H3624" s="91">
        <v>-391.2</v>
      </c>
      <c r="I3624" s="91">
        <v>296.786</v>
      </c>
      <c r="J3624" s="90">
        <v>0</v>
      </c>
    </row>
    <row r="3625" spans="1:10">
      <c r="A3625" s="89">
        <v>40619</v>
      </c>
      <c r="B3625" s="90">
        <v>24</v>
      </c>
      <c r="C3625" s="91">
        <v>45668</v>
      </c>
      <c r="D3625" s="92" t="s">
        <v>172</v>
      </c>
      <c r="E3625" s="91">
        <v>46177.307999999997</v>
      </c>
      <c r="F3625" s="91">
        <v>46585.152000000002</v>
      </c>
      <c r="G3625" s="91">
        <v>-18.420000000000002</v>
      </c>
      <c r="H3625" s="91">
        <v>-391.2</v>
      </c>
      <c r="I3625" s="91">
        <v>296.68799999999999</v>
      </c>
      <c r="J3625" s="90">
        <v>0</v>
      </c>
    </row>
    <row r="3626" spans="1:10">
      <c r="A3626" s="89">
        <v>40619</v>
      </c>
      <c r="B3626" s="90">
        <v>25</v>
      </c>
      <c r="C3626" s="91">
        <v>45710</v>
      </c>
      <c r="D3626" s="92" t="s">
        <v>172</v>
      </c>
      <c r="E3626" s="91">
        <v>46208.506000000001</v>
      </c>
      <c r="F3626" s="91">
        <v>46612.47</v>
      </c>
      <c r="G3626" s="91">
        <v>-14.54</v>
      </c>
      <c r="H3626" s="91">
        <v>-391.3</v>
      </c>
      <c r="I3626" s="91">
        <v>452.74</v>
      </c>
      <c r="J3626" s="90">
        <v>0</v>
      </c>
    </row>
    <row r="3627" spans="1:10">
      <c r="A3627" s="89">
        <v>40619</v>
      </c>
      <c r="B3627" s="90">
        <v>26</v>
      </c>
      <c r="C3627" s="91">
        <v>45351</v>
      </c>
      <c r="D3627" s="92" t="s">
        <v>172</v>
      </c>
      <c r="E3627" s="91">
        <v>45847.506000000001</v>
      </c>
      <c r="F3627" s="91">
        <v>46247.87</v>
      </c>
      <c r="G3627" s="91">
        <v>-10.94</v>
      </c>
      <c r="H3627" s="91">
        <v>-391.3</v>
      </c>
      <c r="I3627" s="91">
        <v>451.85</v>
      </c>
      <c r="J3627" s="90">
        <v>0</v>
      </c>
    </row>
    <row r="3628" spans="1:10">
      <c r="A3628" s="89">
        <v>40619</v>
      </c>
      <c r="B3628" s="90">
        <v>27</v>
      </c>
      <c r="C3628" s="91">
        <v>45004</v>
      </c>
      <c r="D3628" s="92" t="s">
        <v>172</v>
      </c>
      <c r="E3628" s="91">
        <v>45539.054000000004</v>
      </c>
      <c r="F3628" s="91">
        <v>45939.398000000001</v>
      </c>
      <c r="G3628" s="91">
        <v>-10.92</v>
      </c>
      <c r="H3628" s="91">
        <v>-391.3</v>
      </c>
      <c r="I3628" s="91">
        <v>11.464</v>
      </c>
      <c r="J3628" s="90">
        <v>0</v>
      </c>
    </row>
    <row r="3629" spans="1:10">
      <c r="A3629" s="89">
        <v>40619</v>
      </c>
      <c r="B3629" s="90">
        <v>28</v>
      </c>
      <c r="C3629" s="91">
        <v>44806</v>
      </c>
      <c r="D3629" s="92" t="s">
        <v>172</v>
      </c>
      <c r="E3629" s="91">
        <v>45324.63</v>
      </c>
      <c r="F3629" s="91">
        <v>45724.714</v>
      </c>
      <c r="G3629" s="91">
        <v>-10.66</v>
      </c>
      <c r="H3629" s="91">
        <v>-391.4</v>
      </c>
      <c r="I3629" s="91">
        <v>12.058</v>
      </c>
      <c r="J3629" s="90">
        <v>0</v>
      </c>
    </row>
    <row r="3630" spans="1:10">
      <c r="A3630" s="89">
        <v>40619</v>
      </c>
      <c r="B3630" s="90">
        <v>29</v>
      </c>
      <c r="C3630" s="91">
        <v>44712</v>
      </c>
      <c r="D3630" s="92" t="s">
        <v>172</v>
      </c>
      <c r="E3630" s="91">
        <v>45270.072</v>
      </c>
      <c r="F3630" s="91">
        <v>46095.864000000001</v>
      </c>
      <c r="G3630" s="91">
        <v>-11.22</v>
      </c>
      <c r="H3630" s="91">
        <v>-391.3</v>
      </c>
      <c r="I3630" s="91">
        <v>-424.32</v>
      </c>
      <c r="J3630" s="90">
        <v>0</v>
      </c>
    </row>
    <row r="3631" spans="1:10">
      <c r="A3631" s="89">
        <v>40619</v>
      </c>
      <c r="B3631" s="90">
        <v>30</v>
      </c>
      <c r="C3631" s="91">
        <v>44275</v>
      </c>
      <c r="D3631" s="92" t="s">
        <v>172</v>
      </c>
      <c r="E3631" s="91">
        <v>44882.845999999998</v>
      </c>
      <c r="F3631" s="91">
        <v>45710.178</v>
      </c>
      <c r="G3631" s="91">
        <v>-12.76</v>
      </c>
      <c r="H3631" s="91">
        <v>-391.2</v>
      </c>
      <c r="I3631" s="91">
        <v>-422.89</v>
      </c>
      <c r="J3631" s="90">
        <v>0</v>
      </c>
    </row>
    <row r="3632" spans="1:10">
      <c r="A3632" s="89">
        <v>40619</v>
      </c>
      <c r="B3632" s="90">
        <v>31</v>
      </c>
      <c r="C3632" s="91">
        <v>43885</v>
      </c>
      <c r="D3632" s="92" t="s">
        <v>172</v>
      </c>
      <c r="E3632" s="91">
        <v>44514.521999999997</v>
      </c>
      <c r="F3632" s="91">
        <v>45224.601999999999</v>
      </c>
      <c r="G3632" s="91">
        <v>-6.4</v>
      </c>
      <c r="H3632" s="91">
        <v>-391.1</v>
      </c>
      <c r="I3632" s="91">
        <v>-771.82600000000002</v>
      </c>
      <c r="J3632" s="90">
        <v>0</v>
      </c>
    </row>
    <row r="3633" spans="1:10">
      <c r="A3633" s="89">
        <v>40619</v>
      </c>
      <c r="B3633" s="90">
        <v>32</v>
      </c>
      <c r="C3633" s="91">
        <v>44351</v>
      </c>
      <c r="D3633" s="92" t="s">
        <v>172</v>
      </c>
      <c r="E3633" s="91">
        <v>44970.194000000003</v>
      </c>
      <c r="F3633" s="91">
        <v>45684.493999999999</v>
      </c>
      <c r="G3633" s="91">
        <v>-5.36</v>
      </c>
      <c r="H3633" s="91">
        <v>-391.2</v>
      </c>
      <c r="I3633" s="91">
        <v>-771.22</v>
      </c>
      <c r="J3633" s="90">
        <v>0</v>
      </c>
    </row>
    <row r="3634" spans="1:10">
      <c r="A3634" s="89">
        <v>40619</v>
      </c>
      <c r="B3634" s="90">
        <v>33</v>
      </c>
      <c r="C3634" s="91">
        <v>44909</v>
      </c>
      <c r="D3634" s="92" t="s">
        <v>172</v>
      </c>
      <c r="E3634" s="91">
        <v>45595.815999999999</v>
      </c>
      <c r="F3634" s="91">
        <v>46148.271999999997</v>
      </c>
      <c r="G3634" s="91">
        <v>-9.02</v>
      </c>
      <c r="H3634" s="91">
        <v>-391.2</v>
      </c>
      <c r="I3634" s="91">
        <v>-153.88</v>
      </c>
      <c r="J3634" s="90">
        <v>0</v>
      </c>
    </row>
    <row r="3635" spans="1:10">
      <c r="A3635" s="89">
        <v>40619</v>
      </c>
      <c r="B3635" s="90">
        <v>34</v>
      </c>
      <c r="C3635" s="91">
        <v>45621</v>
      </c>
      <c r="D3635" s="92" t="s">
        <v>172</v>
      </c>
      <c r="E3635" s="91">
        <v>46268.648000000001</v>
      </c>
      <c r="F3635" s="91">
        <v>46829.184000000001</v>
      </c>
      <c r="G3635" s="91">
        <v>-17.100000000000001</v>
      </c>
      <c r="H3635" s="91">
        <v>-391.3</v>
      </c>
      <c r="I3635" s="91">
        <v>-153.27200000000002</v>
      </c>
      <c r="J3635" s="90">
        <v>0</v>
      </c>
    </row>
    <row r="3636" spans="1:10">
      <c r="A3636" s="89">
        <v>40619</v>
      </c>
      <c r="B3636" s="90">
        <v>35</v>
      </c>
      <c r="C3636" s="91">
        <v>46153</v>
      </c>
      <c r="D3636" s="92" t="s">
        <v>172</v>
      </c>
      <c r="E3636" s="91">
        <v>46703.758000000002</v>
      </c>
      <c r="F3636" s="91">
        <v>47130.065999999999</v>
      </c>
      <c r="G3636" s="91">
        <v>-25.42</v>
      </c>
      <c r="H3636" s="91">
        <v>-391.4</v>
      </c>
      <c r="I3636" s="91">
        <v>-4.3499999999999996</v>
      </c>
      <c r="J3636" s="90">
        <v>0</v>
      </c>
    </row>
    <row r="3637" spans="1:10">
      <c r="A3637" s="89">
        <v>40619</v>
      </c>
      <c r="B3637" s="90">
        <v>36</v>
      </c>
      <c r="C3637" s="91">
        <v>46220</v>
      </c>
      <c r="D3637" s="92" t="s">
        <v>172</v>
      </c>
      <c r="E3637" s="91">
        <v>46851.624000000003</v>
      </c>
      <c r="F3637" s="91">
        <v>47283.171999999999</v>
      </c>
      <c r="G3637" s="91">
        <v>-30.66</v>
      </c>
      <c r="H3637" s="91">
        <v>-391.5</v>
      </c>
      <c r="I3637" s="91">
        <v>-105.52</v>
      </c>
      <c r="J3637" s="90">
        <v>0</v>
      </c>
    </row>
    <row r="3638" spans="1:10">
      <c r="A3638" s="89">
        <v>40619</v>
      </c>
      <c r="B3638" s="90">
        <v>37</v>
      </c>
      <c r="C3638" s="91">
        <v>47556</v>
      </c>
      <c r="D3638" s="92" t="s">
        <v>172</v>
      </c>
      <c r="E3638" s="91">
        <v>48217.234000000004</v>
      </c>
      <c r="F3638" s="91">
        <v>48632.334000000003</v>
      </c>
      <c r="G3638" s="91">
        <v>-15.98</v>
      </c>
      <c r="H3638" s="91">
        <v>-391.4</v>
      </c>
      <c r="I3638" s="91">
        <v>0</v>
      </c>
      <c r="J3638" s="90">
        <v>0</v>
      </c>
    </row>
    <row r="3639" spans="1:10">
      <c r="A3639" s="89">
        <v>40619</v>
      </c>
      <c r="B3639" s="90">
        <v>38</v>
      </c>
      <c r="C3639" s="91">
        <v>49468</v>
      </c>
      <c r="D3639" s="92" t="s">
        <v>172</v>
      </c>
      <c r="E3639" s="91">
        <v>50076.13</v>
      </c>
      <c r="F3639" s="91">
        <v>50475.913999999997</v>
      </c>
      <c r="G3639" s="91">
        <v>-8.18</v>
      </c>
      <c r="H3639" s="91">
        <v>-391.3</v>
      </c>
      <c r="I3639" s="91">
        <v>688.846</v>
      </c>
      <c r="J3639" s="90">
        <v>0</v>
      </c>
    </row>
    <row r="3640" spans="1:10">
      <c r="A3640" s="89">
        <v>40619</v>
      </c>
      <c r="B3640" s="90">
        <v>39</v>
      </c>
      <c r="C3640" s="91">
        <v>48933</v>
      </c>
      <c r="D3640" s="92" t="s">
        <v>172</v>
      </c>
      <c r="E3640" s="91">
        <v>49534.656000000003</v>
      </c>
      <c r="F3640" s="91">
        <v>49985.408000000003</v>
      </c>
      <c r="G3640" s="91">
        <v>-10.3</v>
      </c>
      <c r="H3640" s="91">
        <v>-437.3</v>
      </c>
      <c r="I3640" s="91">
        <v>987.41</v>
      </c>
      <c r="J3640" s="90">
        <v>0</v>
      </c>
    </row>
    <row r="3641" spans="1:10">
      <c r="A3641" s="89">
        <v>40619</v>
      </c>
      <c r="B3641" s="90">
        <v>40</v>
      </c>
      <c r="C3641" s="91">
        <v>47572</v>
      </c>
      <c r="D3641" s="92" t="s">
        <v>172</v>
      </c>
      <c r="E3641" s="91">
        <v>48147.97</v>
      </c>
      <c r="F3641" s="91">
        <v>48605.49</v>
      </c>
      <c r="G3641" s="91">
        <v>-15.18</v>
      </c>
      <c r="H3641" s="91">
        <v>-441.6</v>
      </c>
      <c r="I3641" s="91">
        <v>987.2120000000001</v>
      </c>
      <c r="J3641" s="90">
        <v>0</v>
      </c>
    </row>
    <row r="3642" spans="1:10">
      <c r="A3642" s="89">
        <v>40619</v>
      </c>
      <c r="B3642" s="90">
        <v>41</v>
      </c>
      <c r="C3642" s="91">
        <v>46507</v>
      </c>
      <c r="D3642" s="92" t="s">
        <v>172</v>
      </c>
      <c r="E3642" s="91">
        <v>47043.557999999997</v>
      </c>
      <c r="F3642" s="91">
        <v>47497.082000000002</v>
      </c>
      <c r="G3642" s="91">
        <v>-11.38</v>
      </c>
      <c r="H3642" s="91">
        <v>-441.7</v>
      </c>
      <c r="I3642" s="91">
        <v>744.78200000000004</v>
      </c>
      <c r="J3642" s="90">
        <v>0</v>
      </c>
    </row>
    <row r="3643" spans="1:10">
      <c r="A3643" s="89">
        <v>40619</v>
      </c>
      <c r="B3643" s="90">
        <v>42</v>
      </c>
      <c r="C3643" s="91">
        <v>44779</v>
      </c>
      <c r="D3643" s="92" t="s">
        <v>172</v>
      </c>
      <c r="E3643" s="91">
        <v>45263.872000000003</v>
      </c>
      <c r="F3643" s="91">
        <v>45718.531999999999</v>
      </c>
      <c r="G3643" s="91">
        <v>-12.16</v>
      </c>
      <c r="H3643" s="91">
        <v>-441.6</v>
      </c>
      <c r="I3643" s="91">
        <v>745.57400000000007</v>
      </c>
      <c r="J3643" s="90">
        <v>0</v>
      </c>
    </row>
    <row r="3644" spans="1:10">
      <c r="A3644" s="89">
        <v>40619</v>
      </c>
      <c r="B3644" s="90">
        <v>43</v>
      </c>
      <c r="C3644" s="91">
        <v>43273</v>
      </c>
      <c r="D3644" s="92" t="s">
        <v>172</v>
      </c>
      <c r="E3644" s="91">
        <v>43693.122000000003</v>
      </c>
      <c r="F3644" s="91">
        <v>44141.805999999997</v>
      </c>
      <c r="G3644" s="91">
        <v>-10.14</v>
      </c>
      <c r="H3644" s="91">
        <v>-441.7</v>
      </c>
      <c r="I3644" s="91">
        <v>501.858</v>
      </c>
      <c r="J3644" s="90">
        <v>0</v>
      </c>
    </row>
    <row r="3645" spans="1:10">
      <c r="A3645" s="89">
        <v>40619</v>
      </c>
      <c r="B3645" s="90">
        <v>44</v>
      </c>
      <c r="C3645" s="91">
        <v>40757</v>
      </c>
      <c r="D3645" s="92" t="s">
        <v>172</v>
      </c>
      <c r="E3645" s="91">
        <v>41273.313999999998</v>
      </c>
      <c r="F3645" s="91">
        <v>41725.338000000003</v>
      </c>
      <c r="G3645" s="91">
        <v>-13.48</v>
      </c>
      <c r="H3645" s="91">
        <v>-441.6</v>
      </c>
      <c r="I3645" s="91">
        <v>448.68800000000005</v>
      </c>
      <c r="J3645" s="90">
        <v>0</v>
      </c>
    </row>
    <row r="3646" spans="1:10">
      <c r="A3646" s="89">
        <v>40619</v>
      </c>
      <c r="B3646" s="90">
        <v>45</v>
      </c>
      <c r="C3646" s="91">
        <v>38789</v>
      </c>
      <c r="D3646" s="92" t="s">
        <v>172</v>
      </c>
      <c r="E3646" s="91">
        <v>39270.025999999998</v>
      </c>
      <c r="F3646" s="91">
        <v>39723.366000000002</v>
      </c>
      <c r="G3646" s="91">
        <v>-11.56</v>
      </c>
      <c r="H3646" s="91">
        <v>-441.7</v>
      </c>
      <c r="I3646" s="91">
        <v>530.12400000000002</v>
      </c>
      <c r="J3646" s="90">
        <v>0</v>
      </c>
    </row>
    <row r="3647" spans="1:10">
      <c r="A3647" s="89">
        <v>40619</v>
      </c>
      <c r="B3647" s="90">
        <v>46</v>
      </c>
      <c r="C3647" s="91">
        <v>36799</v>
      </c>
      <c r="D3647" s="92" t="s">
        <v>172</v>
      </c>
      <c r="E3647" s="91">
        <v>37288.913999999997</v>
      </c>
      <c r="F3647" s="91">
        <v>37857.771999999997</v>
      </c>
      <c r="G3647" s="91">
        <v>-121.58</v>
      </c>
      <c r="H3647" s="91">
        <v>-441.6</v>
      </c>
      <c r="I3647" s="91">
        <v>543.26800000000003</v>
      </c>
      <c r="J3647" s="90">
        <v>0</v>
      </c>
    </row>
    <row r="3648" spans="1:10">
      <c r="A3648" s="89">
        <v>40619</v>
      </c>
      <c r="B3648" s="90">
        <v>47</v>
      </c>
      <c r="C3648" s="91">
        <v>34563</v>
      </c>
      <c r="D3648" s="92" t="s">
        <v>172</v>
      </c>
      <c r="E3648" s="91">
        <v>35085.902000000002</v>
      </c>
      <c r="F3648" s="91">
        <v>36508.385999999999</v>
      </c>
      <c r="G3648" s="91">
        <v>-978.84</v>
      </c>
      <c r="H3648" s="91">
        <v>-441.7</v>
      </c>
      <c r="I3648" s="91">
        <v>984.74200000000008</v>
      </c>
      <c r="J3648" s="90">
        <v>0</v>
      </c>
    </row>
    <row r="3649" spans="1:10">
      <c r="A3649" s="89">
        <v>40619</v>
      </c>
      <c r="B3649" s="90">
        <v>48</v>
      </c>
      <c r="C3649" s="91">
        <v>33245</v>
      </c>
      <c r="D3649" s="92" t="s">
        <v>172</v>
      </c>
      <c r="E3649" s="91">
        <v>33778.057999999997</v>
      </c>
      <c r="F3649" s="91">
        <v>35464.771999999997</v>
      </c>
      <c r="G3649" s="91">
        <v>-1265.1199999999999</v>
      </c>
      <c r="H3649" s="91">
        <v>-441.8</v>
      </c>
      <c r="I3649" s="91">
        <v>986.52</v>
      </c>
      <c r="J3649" s="90">
        <v>0</v>
      </c>
    </row>
    <row r="3650" spans="1:10">
      <c r="A3650" s="89">
        <v>40620</v>
      </c>
      <c r="B3650" s="90">
        <v>1</v>
      </c>
      <c r="C3650" s="91">
        <v>33369</v>
      </c>
      <c r="D3650" s="92" t="s">
        <v>172</v>
      </c>
      <c r="E3650" s="91">
        <v>33905.478000000003</v>
      </c>
      <c r="F3650" s="91">
        <v>35566.338000000003</v>
      </c>
      <c r="G3650" s="91">
        <v>-1224.3</v>
      </c>
      <c r="H3650" s="91">
        <v>-441.8</v>
      </c>
      <c r="I3650" s="91">
        <v>987.31200000000001</v>
      </c>
      <c r="J3650" s="90">
        <v>0</v>
      </c>
    </row>
    <row r="3651" spans="1:10">
      <c r="A3651" s="89">
        <v>40620</v>
      </c>
      <c r="B3651" s="90">
        <v>2</v>
      </c>
      <c r="C3651" s="91">
        <v>33382</v>
      </c>
      <c r="D3651" s="92" t="s">
        <v>172</v>
      </c>
      <c r="E3651" s="91">
        <v>33886.478000000003</v>
      </c>
      <c r="F3651" s="91">
        <v>35464.902000000002</v>
      </c>
      <c r="G3651" s="91">
        <v>-1171.8800000000001</v>
      </c>
      <c r="H3651" s="91">
        <v>-441.9</v>
      </c>
      <c r="I3651" s="91">
        <v>987.41</v>
      </c>
      <c r="J3651" s="90">
        <v>0</v>
      </c>
    </row>
    <row r="3652" spans="1:10">
      <c r="A3652" s="89">
        <v>40620</v>
      </c>
      <c r="B3652" s="90">
        <v>3</v>
      </c>
      <c r="C3652" s="91">
        <v>32980</v>
      </c>
      <c r="D3652" s="92" t="s">
        <v>172</v>
      </c>
      <c r="E3652" s="91">
        <v>33510.154000000002</v>
      </c>
      <c r="F3652" s="91">
        <v>35534.976000000002</v>
      </c>
      <c r="G3652" s="91">
        <v>-1609.78</v>
      </c>
      <c r="H3652" s="91">
        <v>-441.6</v>
      </c>
      <c r="I3652" s="91">
        <v>987.2120000000001</v>
      </c>
      <c r="J3652" s="90">
        <v>0</v>
      </c>
    </row>
    <row r="3653" spans="1:10">
      <c r="A3653" s="89">
        <v>40620</v>
      </c>
      <c r="B3653" s="90">
        <v>4</v>
      </c>
      <c r="C3653" s="91">
        <v>32197</v>
      </c>
      <c r="D3653" s="92" t="s">
        <v>172</v>
      </c>
      <c r="E3653" s="91">
        <v>32761.898000000001</v>
      </c>
      <c r="F3653" s="91">
        <v>34934.184000000001</v>
      </c>
      <c r="G3653" s="91">
        <v>-1800.98</v>
      </c>
      <c r="H3653" s="91">
        <v>-402.8</v>
      </c>
      <c r="I3653" s="91">
        <v>987.41</v>
      </c>
      <c r="J3653" s="90">
        <v>0</v>
      </c>
    </row>
    <row r="3654" spans="1:10">
      <c r="A3654" s="89">
        <v>40620</v>
      </c>
      <c r="B3654" s="90">
        <v>5</v>
      </c>
      <c r="C3654" s="91">
        <v>31558</v>
      </c>
      <c r="D3654" s="92" t="s">
        <v>172</v>
      </c>
      <c r="E3654" s="91">
        <v>32083.356</v>
      </c>
      <c r="F3654" s="91">
        <v>34510.870000000003</v>
      </c>
      <c r="G3654" s="91">
        <v>-2134.7600000000002</v>
      </c>
      <c r="H3654" s="91">
        <v>-301.10000000000002</v>
      </c>
      <c r="I3654" s="91">
        <v>987.41</v>
      </c>
      <c r="J3654" s="90">
        <v>0</v>
      </c>
    </row>
    <row r="3655" spans="1:10">
      <c r="A3655" s="89">
        <v>40620</v>
      </c>
      <c r="B3655" s="90">
        <v>6</v>
      </c>
      <c r="C3655" s="91">
        <v>31562</v>
      </c>
      <c r="D3655" s="92" t="s">
        <v>172</v>
      </c>
      <c r="E3655" s="91">
        <v>32096.335999999999</v>
      </c>
      <c r="F3655" s="91">
        <v>34482.968000000001</v>
      </c>
      <c r="G3655" s="91">
        <v>-2110.8200000000002</v>
      </c>
      <c r="H3655" s="91">
        <v>-277.2</v>
      </c>
      <c r="I3655" s="91">
        <v>987.60800000000006</v>
      </c>
      <c r="J3655" s="90">
        <v>0</v>
      </c>
    </row>
    <row r="3656" spans="1:10">
      <c r="A3656" s="89">
        <v>40620</v>
      </c>
      <c r="B3656" s="90">
        <v>7</v>
      </c>
      <c r="C3656" s="91">
        <v>31050</v>
      </c>
      <c r="D3656" s="92" t="s">
        <v>172</v>
      </c>
      <c r="E3656" s="91">
        <v>31560.241999999998</v>
      </c>
      <c r="F3656" s="91">
        <v>34275.21</v>
      </c>
      <c r="G3656" s="91">
        <v>-2320.56</v>
      </c>
      <c r="H3656" s="91">
        <v>-396.3</v>
      </c>
      <c r="I3656" s="91">
        <v>987.41</v>
      </c>
      <c r="J3656" s="90">
        <v>0</v>
      </c>
    </row>
    <row r="3657" spans="1:10">
      <c r="A3657" s="89">
        <v>40620</v>
      </c>
      <c r="B3657" s="90">
        <v>8</v>
      </c>
      <c r="C3657" s="91">
        <v>30326</v>
      </c>
      <c r="D3657" s="92" t="s">
        <v>172</v>
      </c>
      <c r="E3657" s="91">
        <v>30838.887999999999</v>
      </c>
      <c r="F3657" s="91">
        <v>33756.531999999999</v>
      </c>
      <c r="G3657" s="91">
        <v>-2479.1</v>
      </c>
      <c r="H3657" s="91">
        <v>-441.6</v>
      </c>
      <c r="I3657" s="91">
        <v>983.35800000000006</v>
      </c>
      <c r="J3657" s="90">
        <v>0</v>
      </c>
    </row>
    <row r="3658" spans="1:10">
      <c r="A3658" s="89">
        <v>40620</v>
      </c>
      <c r="B3658" s="90">
        <v>9</v>
      </c>
      <c r="C3658" s="91">
        <v>29925</v>
      </c>
      <c r="D3658" s="92" t="s">
        <v>172</v>
      </c>
      <c r="E3658" s="91">
        <v>30397.268</v>
      </c>
      <c r="F3658" s="91">
        <v>33305.131999999998</v>
      </c>
      <c r="G3658" s="91">
        <v>-2469.3200000000002</v>
      </c>
      <c r="H3658" s="91">
        <v>-441.6</v>
      </c>
      <c r="I3658" s="91">
        <v>456.79200000000003</v>
      </c>
      <c r="J3658" s="90">
        <v>0</v>
      </c>
    </row>
    <row r="3659" spans="1:10">
      <c r="A3659" s="89">
        <v>40620</v>
      </c>
      <c r="B3659" s="90">
        <v>10</v>
      </c>
      <c r="C3659" s="91">
        <v>29773</v>
      </c>
      <c r="D3659" s="92" t="s">
        <v>172</v>
      </c>
      <c r="E3659" s="91">
        <v>30266.092000000001</v>
      </c>
      <c r="F3659" s="91">
        <v>33017.754000000001</v>
      </c>
      <c r="G3659" s="91">
        <v>-2421.6799999999998</v>
      </c>
      <c r="H3659" s="91">
        <v>-329</v>
      </c>
      <c r="I3659" s="91">
        <v>369.822</v>
      </c>
      <c r="J3659" s="90">
        <v>0</v>
      </c>
    </row>
    <row r="3660" spans="1:10">
      <c r="A3660" s="89">
        <v>40620</v>
      </c>
      <c r="B3660" s="90">
        <v>11</v>
      </c>
      <c r="C3660" s="91">
        <v>30448</v>
      </c>
      <c r="D3660" s="92" t="s">
        <v>172</v>
      </c>
      <c r="E3660" s="91">
        <v>30964.006000000001</v>
      </c>
      <c r="F3660" s="91">
        <v>33425.726000000002</v>
      </c>
      <c r="G3660" s="91">
        <v>-1633.94</v>
      </c>
      <c r="H3660" s="91">
        <v>-183.4</v>
      </c>
      <c r="I3660" s="91">
        <v>-168.42400000000001</v>
      </c>
      <c r="J3660" s="90">
        <v>0</v>
      </c>
    </row>
    <row r="3661" spans="1:10">
      <c r="A3661" s="89">
        <v>40620</v>
      </c>
      <c r="B3661" s="90">
        <v>12</v>
      </c>
      <c r="C3661" s="91">
        <v>31571</v>
      </c>
      <c r="D3661" s="92" t="s">
        <v>172</v>
      </c>
      <c r="E3661" s="91">
        <v>32083.745999999999</v>
      </c>
      <c r="F3661" s="91">
        <v>34196.875999999997</v>
      </c>
      <c r="G3661" s="91">
        <v>-1366.9</v>
      </c>
      <c r="H3661" s="91">
        <v>-169.4</v>
      </c>
      <c r="I3661" s="91">
        <v>-239.36800000000002</v>
      </c>
      <c r="J3661" s="90">
        <v>0</v>
      </c>
    </row>
    <row r="3662" spans="1:10">
      <c r="A3662" s="89">
        <v>40620</v>
      </c>
      <c r="B3662" s="90">
        <v>13</v>
      </c>
      <c r="C3662" s="91">
        <v>34039</v>
      </c>
      <c r="D3662" s="92" t="s">
        <v>172</v>
      </c>
      <c r="E3662" s="91">
        <v>34510.921999999999</v>
      </c>
      <c r="F3662" s="91">
        <v>35831.97</v>
      </c>
      <c r="G3662" s="91">
        <v>-398.86</v>
      </c>
      <c r="H3662" s="91">
        <v>-169.3</v>
      </c>
      <c r="I3662" s="91">
        <v>-603.27600000000007</v>
      </c>
      <c r="J3662" s="90">
        <v>0</v>
      </c>
    </row>
    <row r="3663" spans="1:10">
      <c r="A3663" s="89">
        <v>40620</v>
      </c>
      <c r="B3663" s="90">
        <v>14</v>
      </c>
      <c r="C3663" s="91">
        <v>36815</v>
      </c>
      <c r="D3663" s="92" t="s">
        <v>172</v>
      </c>
      <c r="E3663" s="91">
        <v>37394.438000000002</v>
      </c>
      <c r="F3663" s="91">
        <v>38434.379999999997</v>
      </c>
      <c r="G3663" s="91">
        <v>-115.86</v>
      </c>
      <c r="H3663" s="91">
        <v>-165.2</v>
      </c>
      <c r="I3663" s="91">
        <v>-604.08600000000001</v>
      </c>
      <c r="J3663" s="90">
        <v>0</v>
      </c>
    </row>
    <row r="3664" spans="1:10">
      <c r="A3664" s="89">
        <v>40620</v>
      </c>
      <c r="B3664" s="90">
        <v>15</v>
      </c>
      <c r="C3664" s="91">
        <v>40450</v>
      </c>
      <c r="D3664" s="92" t="s">
        <v>172</v>
      </c>
      <c r="E3664" s="91">
        <v>40923.915999999997</v>
      </c>
      <c r="F3664" s="91">
        <v>41131.730000000003</v>
      </c>
      <c r="G3664" s="91">
        <v>-12.14</v>
      </c>
      <c r="H3664" s="91">
        <v>-119.2</v>
      </c>
      <c r="I3664" s="91">
        <v>-72.841999999999999</v>
      </c>
      <c r="J3664" s="90">
        <v>0</v>
      </c>
    </row>
    <row r="3665" spans="1:10">
      <c r="A3665" s="89">
        <v>40620</v>
      </c>
      <c r="B3665" s="90">
        <v>16</v>
      </c>
      <c r="C3665" s="91">
        <v>42304</v>
      </c>
      <c r="D3665" s="92" t="s">
        <v>172</v>
      </c>
      <c r="E3665" s="91">
        <v>42851.226000000002</v>
      </c>
      <c r="F3665" s="91">
        <v>43175.93</v>
      </c>
      <c r="G3665" s="91">
        <v>-12.04</v>
      </c>
      <c r="H3665" s="91">
        <v>-235.7</v>
      </c>
      <c r="I3665" s="91">
        <v>-84.578000000000003</v>
      </c>
      <c r="J3665" s="90">
        <v>0</v>
      </c>
    </row>
    <row r="3666" spans="1:10">
      <c r="A3666" s="89">
        <v>40620</v>
      </c>
      <c r="B3666" s="90">
        <v>17</v>
      </c>
      <c r="C3666" s="91">
        <v>43591</v>
      </c>
      <c r="D3666" s="92" t="s">
        <v>172</v>
      </c>
      <c r="E3666" s="91">
        <v>44113.802000000003</v>
      </c>
      <c r="F3666" s="91">
        <v>44631.447999999997</v>
      </c>
      <c r="G3666" s="91">
        <v>-11.88</v>
      </c>
      <c r="H3666" s="91">
        <v>-355.6</v>
      </c>
      <c r="I3666" s="91">
        <v>-147.202</v>
      </c>
      <c r="J3666" s="90">
        <v>0</v>
      </c>
    </row>
    <row r="3667" spans="1:10">
      <c r="A3667" s="89">
        <v>40620</v>
      </c>
      <c r="B3667" s="90">
        <v>18</v>
      </c>
      <c r="C3667" s="91">
        <v>44019</v>
      </c>
      <c r="D3667" s="92" t="s">
        <v>172</v>
      </c>
      <c r="E3667" s="91">
        <v>44513.495999999999</v>
      </c>
      <c r="F3667" s="91">
        <v>45021.942000000003</v>
      </c>
      <c r="G3667" s="91">
        <v>-16.5</v>
      </c>
      <c r="H3667" s="91">
        <v>-345.7</v>
      </c>
      <c r="I3667" s="91">
        <v>-146.09</v>
      </c>
      <c r="J3667" s="90">
        <v>0</v>
      </c>
    </row>
    <row r="3668" spans="1:10">
      <c r="A3668" s="89">
        <v>40620</v>
      </c>
      <c r="B3668" s="90">
        <v>19</v>
      </c>
      <c r="C3668" s="91">
        <v>44905</v>
      </c>
      <c r="D3668" s="92" t="s">
        <v>172</v>
      </c>
      <c r="E3668" s="91">
        <v>45415.85</v>
      </c>
      <c r="F3668" s="91">
        <v>45818.171999999999</v>
      </c>
      <c r="G3668" s="91">
        <v>-16.3</v>
      </c>
      <c r="H3668" s="91">
        <v>-387.4</v>
      </c>
      <c r="I3668" s="91">
        <v>491.08600000000001</v>
      </c>
      <c r="J3668" s="90">
        <v>0</v>
      </c>
    </row>
    <row r="3669" spans="1:10">
      <c r="A3669" s="89">
        <v>40620</v>
      </c>
      <c r="B3669" s="90">
        <v>20</v>
      </c>
      <c r="C3669" s="91">
        <v>45142</v>
      </c>
      <c r="D3669" s="92" t="s">
        <v>172</v>
      </c>
      <c r="E3669" s="91">
        <v>45652.593999999997</v>
      </c>
      <c r="F3669" s="91">
        <v>46055.618000000002</v>
      </c>
      <c r="G3669" s="91">
        <v>-13.02</v>
      </c>
      <c r="H3669" s="91">
        <v>-390.9</v>
      </c>
      <c r="I3669" s="91">
        <v>488.12200000000001</v>
      </c>
      <c r="J3669" s="90">
        <v>0</v>
      </c>
    </row>
    <row r="3670" spans="1:10">
      <c r="A3670" s="89">
        <v>40620</v>
      </c>
      <c r="B3670" s="90">
        <v>21</v>
      </c>
      <c r="C3670" s="91">
        <v>45070</v>
      </c>
      <c r="D3670" s="92" t="s">
        <v>172</v>
      </c>
      <c r="E3670" s="91">
        <v>45621.063999999998</v>
      </c>
      <c r="F3670" s="91">
        <v>46025.748</v>
      </c>
      <c r="G3670" s="91">
        <v>-15.26</v>
      </c>
      <c r="H3670" s="91">
        <v>-391</v>
      </c>
      <c r="I3670" s="91">
        <v>97.248000000000005</v>
      </c>
      <c r="J3670" s="90">
        <v>0</v>
      </c>
    </row>
    <row r="3671" spans="1:10">
      <c r="A3671" s="89">
        <v>40620</v>
      </c>
      <c r="B3671" s="90">
        <v>22</v>
      </c>
      <c r="C3671" s="91">
        <v>45082</v>
      </c>
      <c r="D3671" s="92" t="s">
        <v>172</v>
      </c>
      <c r="E3671" s="91">
        <v>45626.163999999997</v>
      </c>
      <c r="F3671" s="91">
        <v>46030.688000000002</v>
      </c>
      <c r="G3671" s="91">
        <v>-15.1</v>
      </c>
      <c r="H3671" s="91">
        <v>-391.1</v>
      </c>
      <c r="I3671" s="91">
        <v>96.556000000000012</v>
      </c>
      <c r="J3671" s="90">
        <v>0</v>
      </c>
    </row>
    <row r="3672" spans="1:10">
      <c r="A3672" s="89">
        <v>40620</v>
      </c>
      <c r="B3672" s="90">
        <v>23</v>
      </c>
      <c r="C3672" s="91">
        <v>45094</v>
      </c>
      <c r="D3672" s="92" t="s">
        <v>172</v>
      </c>
      <c r="E3672" s="91">
        <v>45642.548000000003</v>
      </c>
      <c r="F3672" s="91">
        <v>46047.741999999998</v>
      </c>
      <c r="G3672" s="91">
        <v>-6.66</v>
      </c>
      <c r="H3672" s="91">
        <v>-391.2</v>
      </c>
      <c r="I3672" s="91">
        <v>165.738</v>
      </c>
      <c r="J3672" s="90">
        <v>0</v>
      </c>
    </row>
    <row r="3673" spans="1:10">
      <c r="A3673" s="89">
        <v>40620</v>
      </c>
      <c r="B3673" s="90">
        <v>24</v>
      </c>
      <c r="C3673" s="91">
        <v>45048</v>
      </c>
      <c r="D3673" s="92" t="s">
        <v>172</v>
      </c>
      <c r="E3673" s="91">
        <v>45621.09</v>
      </c>
      <c r="F3673" s="91">
        <v>46021.245999999999</v>
      </c>
      <c r="G3673" s="91">
        <v>-7.14</v>
      </c>
      <c r="H3673" s="91">
        <v>-391.2</v>
      </c>
      <c r="I3673" s="91">
        <v>165.14600000000002</v>
      </c>
      <c r="J3673" s="90">
        <v>0</v>
      </c>
    </row>
    <row r="3674" spans="1:10">
      <c r="A3674" s="89">
        <v>40620</v>
      </c>
      <c r="B3674" s="90">
        <v>25</v>
      </c>
      <c r="C3674" s="91">
        <v>45031</v>
      </c>
      <c r="D3674" s="92" t="s">
        <v>172</v>
      </c>
      <c r="E3674" s="91">
        <v>45654.271999999997</v>
      </c>
      <c r="F3674" s="91">
        <v>46057.021999999997</v>
      </c>
      <c r="G3674" s="91">
        <v>-12.7</v>
      </c>
      <c r="H3674" s="91">
        <v>-391</v>
      </c>
      <c r="I3674" s="91">
        <v>166.33</v>
      </c>
      <c r="J3674" s="90">
        <v>0</v>
      </c>
    </row>
    <row r="3675" spans="1:10">
      <c r="A3675" s="89">
        <v>40620</v>
      </c>
      <c r="B3675" s="90">
        <v>26</v>
      </c>
      <c r="C3675" s="91">
        <v>44607</v>
      </c>
      <c r="D3675" s="92" t="s">
        <v>172</v>
      </c>
      <c r="E3675" s="91">
        <v>45266.408000000003</v>
      </c>
      <c r="F3675" s="91">
        <v>45668.372000000003</v>
      </c>
      <c r="G3675" s="91">
        <v>-12.54</v>
      </c>
      <c r="H3675" s="91">
        <v>-391.1</v>
      </c>
      <c r="I3675" s="91">
        <v>166.13400000000001</v>
      </c>
      <c r="J3675" s="90">
        <v>0</v>
      </c>
    </row>
    <row r="3676" spans="1:10">
      <c r="A3676" s="89">
        <v>40620</v>
      </c>
      <c r="B3676" s="90">
        <v>27</v>
      </c>
      <c r="C3676" s="91">
        <v>44166</v>
      </c>
      <c r="D3676" s="92" t="s">
        <v>172</v>
      </c>
      <c r="E3676" s="91">
        <v>44811.18</v>
      </c>
      <c r="F3676" s="91">
        <v>45213.163999999997</v>
      </c>
      <c r="G3676" s="91">
        <v>-12.56</v>
      </c>
      <c r="H3676" s="91">
        <v>-391.1</v>
      </c>
      <c r="I3676" s="91">
        <v>115.63200000000001</v>
      </c>
      <c r="J3676" s="90">
        <v>0</v>
      </c>
    </row>
    <row r="3677" spans="1:10">
      <c r="A3677" s="89">
        <v>40620</v>
      </c>
      <c r="B3677" s="90">
        <v>28</v>
      </c>
      <c r="C3677" s="91">
        <v>43718</v>
      </c>
      <c r="D3677" s="92" t="s">
        <v>172</v>
      </c>
      <c r="E3677" s="91">
        <v>44397.807999999997</v>
      </c>
      <c r="F3677" s="91">
        <v>44799.932000000001</v>
      </c>
      <c r="G3677" s="91">
        <v>-12.7</v>
      </c>
      <c r="H3677" s="91">
        <v>-391</v>
      </c>
      <c r="I3677" s="91">
        <v>115.73</v>
      </c>
      <c r="J3677" s="90">
        <v>0</v>
      </c>
    </row>
    <row r="3678" spans="1:10">
      <c r="A3678" s="89">
        <v>40620</v>
      </c>
      <c r="B3678" s="90">
        <v>29</v>
      </c>
      <c r="C3678" s="91">
        <v>43521</v>
      </c>
      <c r="D3678" s="92" t="s">
        <v>172</v>
      </c>
      <c r="E3678" s="91">
        <v>44218.281999999999</v>
      </c>
      <c r="F3678" s="91">
        <v>44620.466</v>
      </c>
      <c r="G3678" s="91">
        <v>-12.76</v>
      </c>
      <c r="H3678" s="91">
        <v>-391.3</v>
      </c>
      <c r="I3678" s="91">
        <v>23.522000000000002</v>
      </c>
      <c r="J3678" s="90">
        <v>0</v>
      </c>
    </row>
    <row r="3679" spans="1:10">
      <c r="A3679" s="89">
        <v>40620</v>
      </c>
      <c r="B3679" s="90">
        <v>30</v>
      </c>
      <c r="C3679" s="91">
        <v>42853</v>
      </c>
      <c r="D3679" s="92" t="s">
        <v>172</v>
      </c>
      <c r="E3679" s="91">
        <v>43505.908000000003</v>
      </c>
      <c r="F3679" s="91">
        <v>43908.131999999998</v>
      </c>
      <c r="G3679" s="91">
        <v>-12.8</v>
      </c>
      <c r="H3679" s="91">
        <v>-390.9</v>
      </c>
      <c r="I3679" s="91">
        <v>23.916</v>
      </c>
      <c r="J3679" s="90">
        <v>0</v>
      </c>
    </row>
    <row r="3680" spans="1:10">
      <c r="A3680" s="89">
        <v>40620</v>
      </c>
      <c r="B3680" s="90">
        <v>31</v>
      </c>
      <c r="C3680" s="91">
        <v>42380</v>
      </c>
      <c r="D3680" s="92" t="s">
        <v>172</v>
      </c>
      <c r="E3680" s="91">
        <v>43048.771999999997</v>
      </c>
      <c r="F3680" s="91">
        <v>43575.408000000003</v>
      </c>
      <c r="G3680" s="91">
        <v>-13.2</v>
      </c>
      <c r="H3680" s="91">
        <v>-437</v>
      </c>
      <c r="I3680" s="91">
        <v>-79.274000000000001</v>
      </c>
      <c r="J3680" s="90">
        <v>0</v>
      </c>
    </row>
    <row r="3681" spans="1:10">
      <c r="A3681" s="89">
        <v>40620</v>
      </c>
      <c r="B3681" s="90">
        <v>32</v>
      </c>
      <c r="C3681" s="91">
        <v>42490</v>
      </c>
      <c r="D3681" s="92" t="s">
        <v>172</v>
      </c>
      <c r="E3681" s="91">
        <v>43133.133999999998</v>
      </c>
      <c r="F3681" s="91">
        <v>43665.332000000002</v>
      </c>
      <c r="G3681" s="91">
        <v>-14.74</v>
      </c>
      <c r="H3681" s="91">
        <v>-441.5</v>
      </c>
      <c r="I3681" s="91">
        <v>-78.61</v>
      </c>
      <c r="J3681" s="90">
        <v>0</v>
      </c>
    </row>
    <row r="3682" spans="1:10">
      <c r="A3682" s="89">
        <v>40620</v>
      </c>
      <c r="B3682" s="90">
        <v>33</v>
      </c>
      <c r="C3682" s="91">
        <v>42840</v>
      </c>
      <c r="D3682" s="92" t="s">
        <v>172</v>
      </c>
      <c r="E3682" s="91">
        <v>43522.875999999997</v>
      </c>
      <c r="F3682" s="91">
        <v>44106.404000000002</v>
      </c>
      <c r="G3682" s="91">
        <v>-18.52</v>
      </c>
      <c r="H3682" s="91">
        <v>-441.7</v>
      </c>
      <c r="I3682" s="91">
        <v>-126.968</v>
      </c>
      <c r="J3682" s="90">
        <v>0</v>
      </c>
    </row>
    <row r="3683" spans="1:10">
      <c r="A3683" s="89">
        <v>40620</v>
      </c>
      <c r="B3683" s="90">
        <v>34</v>
      </c>
      <c r="C3683" s="91">
        <v>43278</v>
      </c>
      <c r="D3683" s="92" t="s">
        <v>172</v>
      </c>
      <c r="E3683" s="91">
        <v>43970.851999999999</v>
      </c>
      <c r="F3683" s="91">
        <v>44556.52</v>
      </c>
      <c r="G3683" s="91">
        <v>-20.66</v>
      </c>
      <c r="H3683" s="91">
        <v>-441.8</v>
      </c>
      <c r="I3683" s="91">
        <v>-81.716000000000008</v>
      </c>
      <c r="J3683" s="90">
        <v>0</v>
      </c>
    </row>
    <row r="3684" spans="1:10">
      <c r="A3684" s="89">
        <v>40620</v>
      </c>
      <c r="B3684" s="90">
        <v>35</v>
      </c>
      <c r="C3684" s="91">
        <v>43587</v>
      </c>
      <c r="D3684" s="92" t="s">
        <v>172</v>
      </c>
      <c r="E3684" s="91">
        <v>44247.201999999997</v>
      </c>
      <c r="F3684" s="91">
        <v>44707.646000000001</v>
      </c>
      <c r="G3684" s="91">
        <v>-21.9</v>
      </c>
      <c r="H3684" s="91">
        <v>-441.8</v>
      </c>
      <c r="I3684" s="91">
        <v>634.88400000000001</v>
      </c>
      <c r="J3684" s="90">
        <v>0</v>
      </c>
    </row>
    <row r="3685" spans="1:10">
      <c r="A3685" s="89">
        <v>40620</v>
      </c>
      <c r="B3685" s="90">
        <v>36</v>
      </c>
      <c r="C3685" s="91">
        <v>43761</v>
      </c>
      <c r="D3685" s="92" t="s">
        <v>172</v>
      </c>
      <c r="E3685" s="91">
        <v>44382.534</v>
      </c>
      <c r="F3685" s="91">
        <v>44845.917999999998</v>
      </c>
      <c r="G3685" s="91">
        <v>-18.7</v>
      </c>
      <c r="H3685" s="91">
        <v>-441.8</v>
      </c>
      <c r="I3685" s="91">
        <v>639.92399999999998</v>
      </c>
      <c r="J3685" s="90">
        <v>0</v>
      </c>
    </row>
    <row r="3686" spans="1:10">
      <c r="A3686" s="89">
        <v>40620</v>
      </c>
      <c r="B3686" s="90">
        <v>37</v>
      </c>
      <c r="C3686" s="91">
        <v>45043</v>
      </c>
      <c r="D3686" s="92" t="s">
        <v>172</v>
      </c>
      <c r="E3686" s="91">
        <v>45715.432000000001</v>
      </c>
      <c r="F3686" s="91">
        <v>46170.712</v>
      </c>
      <c r="G3686" s="91">
        <v>-14.82</v>
      </c>
      <c r="H3686" s="91">
        <v>-441.9</v>
      </c>
      <c r="I3686" s="91">
        <v>987.2120000000001</v>
      </c>
      <c r="J3686" s="90">
        <v>0</v>
      </c>
    </row>
    <row r="3687" spans="1:10">
      <c r="A3687" s="89">
        <v>40620</v>
      </c>
      <c r="B3687" s="90">
        <v>38</v>
      </c>
      <c r="C3687" s="91">
        <v>47470</v>
      </c>
      <c r="D3687" s="92" t="s">
        <v>172</v>
      </c>
      <c r="E3687" s="91">
        <v>48118.234000000004</v>
      </c>
      <c r="F3687" s="91">
        <v>48567.034</v>
      </c>
      <c r="G3687" s="91">
        <v>-8.4600000000000009</v>
      </c>
      <c r="H3687" s="91">
        <v>-441.8</v>
      </c>
      <c r="I3687" s="91">
        <v>987.11400000000003</v>
      </c>
      <c r="J3687" s="90">
        <v>0</v>
      </c>
    </row>
    <row r="3688" spans="1:10">
      <c r="A3688" s="89">
        <v>40620</v>
      </c>
      <c r="B3688" s="90">
        <v>39</v>
      </c>
      <c r="C3688" s="91">
        <v>47284</v>
      </c>
      <c r="D3688" s="92" t="s">
        <v>172</v>
      </c>
      <c r="E3688" s="91">
        <v>47872.3</v>
      </c>
      <c r="F3688" s="91">
        <v>48335.432000000001</v>
      </c>
      <c r="G3688" s="91">
        <v>-12.46</v>
      </c>
      <c r="H3688" s="91">
        <v>-450.9</v>
      </c>
      <c r="I3688" s="91">
        <v>987.31200000000001</v>
      </c>
      <c r="J3688" s="90">
        <v>0</v>
      </c>
    </row>
    <row r="3689" spans="1:10">
      <c r="A3689" s="89">
        <v>40620</v>
      </c>
      <c r="B3689" s="90">
        <v>40</v>
      </c>
      <c r="C3689" s="91">
        <v>45926</v>
      </c>
      <c r="D3689" s="92" t="s">
        <v>172</v>
      </c>
      <c r="E3689" s="91">
        <v>46551.31</v>
      </c>
      <c r="F3689" s="91">
        <v>47014.22</v>
      </c>
      <c r="G3689" s="91">
        <v>-13.98</v>
      </c>
      <c r="H3689" s="91">
        <v>-451.1</v>
      </c>
      <c r="I3689" s="91">
        <v>987.2120000000001</v>
      </c>
      <c r="J3689" s="90">
        <v>0</v>
      </c>
    </row>
    <row r="3690" spans="1:10">
      <c r="A3690" s="89">
        <v>40620</v>
      </c>
      <c r="B3690" s="90">
        <v>41</v>
      </c>
      <c r="C3690" s="91">
        <v>44308</v>
      </c>
      <c r="D3690" s="92" t="s">
        <v>172</v>
      </c>
      <c r="E3690" s="91">
        <v>45000.78</v>
      </c>
      <c r="F3690" s="91">
        <v>45459.1</v>
      </c>
      <c r="G3690" s="91">
        <v>-6.88</v>
      </c>
      <c r="H3690" s="91">
        <v>-451.1</v>
      </c>
      <c r="I3690" s="91">
        <v>935.62400000000002</v>
      </c>
      <c r="J3690" s="90">
        <v>0</v>
      </c>
    </row>
    <row r="3691" spans="1:10">
      <c r="A3691" s="89">
        <v>40620</v>
      </c>
      <c r="B3691" s="90">
        <v>42</v>
      </c>
      <c r="C3691" s="91">
        <v>42772</v>
      </c>
      <c r="D3691" s="92" t="s">
        <v>172</v>
      </c>
      <c r="E3691" s="91">
        <v>43473.968000000001</v>
      </c>
      <c r="F3691" s="91">
        <v>43939.923999999999</v>
      </c>
      <c r="G3691" s="91">
        <v>-12.06</v>
      </c>
      <c r="H3691" s="91">
        <v>-451</v>
      </c>
      <c r="I3691" s="91">
        <v>935.62400000000002</v>
      </c>
      <c r="J3691" s="90">
        <v>0</v>
      </c>
    </row>
    <row r="3692" spans="1:10">
      <c r="A3692" s="89">
        <v>40620</v>
      </c>
      <c r="B3692" s="90">
        <v>43</v>
      </c>
      <c r="C3692" s="91">
        <v>41173</v>
      </c>
      <c r="D3692" s="92" t="s">
        <v>172</v>
      </c>
      <c r="E3692" s="91">
        <v>41854.82</v>
      </c>
      <c r="F3692" s="91">
        <v>42325.633999999998</v>
      </c>
      <c r="G3692" s="91">
        <v>-15.18</v>
      </c>
      <c r="H3692" s="91">
        <v>-451</v>
      </c>
      <c r="I3692" s="91">
        <v>858.53600000000006</v>
      </c>
      <c r="J3692" s="90">
        <v>0</v>
      </c>
    </row>
    <row r="3693" spans="1:10">
      <c r="A3693" s="89">
        <v>40620</v>
      </c>
      <c r="B3693" s="90">
        <v>44</v>
      </c>
      <c r="C3693" s="91">
        <v>39451</v>
      </c>
      <c r="D3693" s="92" t="s">
        <v>172</v>
      </c>
      <c r="E3693" s="91">
        <v>40069.381999999998</v>
      </c>
      <c r="F3693" s="91">
        <v>40534.995999999999</v>
      </c>
      <c r="G3693" s="91">
        <v>-17.16</v>
      </c>
      <c r="H3693" s="91">
        <v>-451</v>
      </c>
      <c r="I3693" s="91">
        <v>858.83199999999999</v>
      </c>
      <c r="J3693" s="90">
        <v>0</v>
      </c>
    </row>
    <row r="3694" spans="1:10">
      <c r="A3694" s="89">
        <v>40620</v>
      </c>
      <c r="B3694" s="90">
        <v>45</v>
      </c>
      <c r="C3694" s="91">
        <v>37789</v>
      </c>
      <c r="D3694" s="92" t="s">
        <v>172</v>
      </c>
      <c r="E3694" s="91">
        <v>38379.949999999997</v>
      </c>
      <c r="F3694" s="91">
        <v>38845.444000000003</v>
      </c>
      <c r="G3694" s="91">
        <v>-17.079999999999998</v>
      </c>
      <c r="H3694" s="91">
        <v>-451.1</v>
      </c>
      <c r="I3694" s="91">
        <v>903.10800000000006</v>
      </c>
      <c r="J3694" s="90">
        <v>0</v>
      </c>
    </row>
    <row r="3695" spans="1:10">
      <c r="A3695" s="89">
        <v>40620</v>
      </c>
      <c r="B3695" s="90">
        <v>46</v>
      </c>
      <c r="C3695" s="91">
        <v>36435</v>
      </c>
      <c r="D3695" s="92" t="s">
        <v>172</v>
      </c>
      <c r="E3695" s="91">
        <v>36978.362000000001</v>
      </c>
      <c r="F3695" s="91">
        <v>37436.796000000002</v>
      </c>
      <c r="G3695" s="91">
        <v>-15.54</v>
      </c>
      <c r="H3695" s="91">
        <v>-445.2</v>
      </c>
      <c r="I3695" s="91">
        <v>902.91</v>
      </c>
      <c r="J3695" s="90">
        <v>0</v>
      </c>
    </row>
    <row r="3696" spans="1:10">
      <c r="A3696" s="89">
        <v>40620</v>
      </c>
      <c r="B3696" s="90">
        <v>47</v>
      </c>
      <c r="C3696" s="91">
        <v>34990</v>
      </c>
      <c r="D3696" s="92" t="s">
        <v>172</v>
      </c>
      <c r="E3696" s="91">
        <v>35523.944000000003</v>
      </c>
      <c r="F3696" s="91">
        <v>36124.207999999999</v>
      </c>
      <c r="G3696" s="91">
        <v>-210.46</v>
      </c>
      <c r="H3696" s="91">
        <v>-391.5</v>
      </c>
      <c r="I3696" s="91">
        <v>937.30400000000009</v>
      </c>
      <c r="J3696" s="90">
        <v>0</v>
      </c>
    </row>
    <row r="3697" spans="1:10">
      <c r="A3697" s="89">
        <v>40620</v>
      </c>
      <c r="B3697" s="90">
        <v>48</v>
      </c>
      <c r="C3697" s="91">
        <v>33884</v>
      </c>
      <c r="D3697" s="92" t="s">
        <v>172</v>
      </c>
      <c r="E3697" s="91">
        <v>34445.341999999997</v>
      </c>
      <c r="F3697" s="91">
        <v>35132.946000000004</v>
      </c>
      <c r="G3697" s="91">
        <v>-298.18</v>
      </c>
      <c r="H3697" s="91">
        <v>-391.6</v>
      </c>
      <c r="I3697" s="91">
        <v>937.50200000000007</v>
      </c>
      <c r="J3697" s="90">
        <v>0</v>
      </c>
    </row>
    <row r="3698" spans="1:10">
      <c r="A3698" s="89">
        <v>40621</v>
      </c>
      <c r="B3698" s="90">
        <v>1</v>
      </c>
      <c r="C3698" s="91">
        <v>33952</v>
      </c>
      <c r="D3698" s="92" t="s">
        <v>172</v>
      </c>
      <c r="E3698" s="91">
        <v>34530.129999999997</v>
      </c>
      <c r="F3698" s="91">
        <v>35136.063999999998</v>
      </c>
      <c r="G3698" s="91">
        <v>-420.76</v>
      </c>
      <c r="H3698" s="91">
        <v>-391.4</v>
      </c>
      <c r="I3698" s="91">
        <v>986.91600000000005</v>
      </c>
      <c r="J3698" s="90">
        <v>0</v>
      </c>
    </row>
    <row r="3699" spans="1:10">
      <c r="A3699" s="89">
        <v>40621</v>
      </c>
      <c r="B3699" s="90">
        <v>2</v>
      </c>
      <c r="C3699" s="91">
        <v>33880</v>
      </c>
      <c r="D3699" s="92" t="s">
        <v>172</v>
      </c>
      <c r="E3699" s="91">
        <v>34438.091999999997</v>
      </c>
      <c r="F3699" s="91">
        <v>35407.376000000004</v>
      </c>
      <c r="G3699" s="91">
        <v>-788.06</v>
      </c>
      <c r="H3699" s="91">
        <v>-391.4</v>
      </c>
      <c r="I3699" s="91">
        <v>983.26</v>
      </c>
      <c r="J3699" s="90">
        <v>0</v>
      </c>
    </row>
    <row r="3700" spans="1:10">
      <c r="A3700" s="89">
        <v>40621</v>
      </c>
      <c r="B3700" s="90">
        <v>3</v>
      </c>
      <c r="C3700" s="91">
        <v>33359</v>
      </c>
      <c r="D3700" s="92" t="s">
        <v>172</v>
      </c>
      <c r="E3700" s="91">
        <v>33907.74</v>
      </c>
      <c r="F3700" s="91">
        <v>34995.483999999997</v>
      </c>
      <c r="G3700" s="91">
        <v>-981.12</v>
      </c>
      <c r="H3700" s="91">
        <v>-391.3</v>
      </c>
      <c r="I3700" s="91">
        <v>987.11400000000003</v>
      </c>
      <c r="J3700" s="90">
        <v>0</v>
      </c>
    </row>
    <row r="3701" spans="1:10">
      <c r="A3701" s="89">
        <v>40621</v>
      </c>
      <c r="B3701" s="90">
        <v>4</v>
      </c>
      <c r="C3701" s="91">
        <v>32403</v>
      </c>
      <c r="D3701" s="92" t="s">
        <v>172</v>
      </c>
      <c r="E3701" s="91">
        <v>32932.425999999999</v>
      </c>
      <c r="F3701" s="91">
        <v>34615.1</v>
      </c>
      <c r="G3701" s="91">
        <v>-1307.3</v>
      </c>
      <c r="H3701" s="91">
        <v>-391.4</v>
      </c>
      <c r="I3701" s="91">
        <v>987.2120000000001</v>
      </c>
      <c r="J3701" s="90">
        <v>0</v>
      </c>
    </row>
    <row r="3702" spans="1:10">
      <c r="A3702" s="89">
        <v>40621</v>
      </c>
      <c r="B3702" s="90">
        <v>5</v>
      </c>
      <c r="C3702" s="91">
        <v>31776</v>
      </c>
      <c r="D3702" s="92" t="s">
        <v>172</v>
      </c>
      <c r="E3702" s="91">
        <v>32309.82</v>
      </c>
      <c r="F3702" s="91">
        <v>34168.411999999997</v>
      </c>
      <c r="G3702" s="91">
        <v>-1478.72</v>
      </c>
      <c r="H3702" s="91">
        <v>-380.9</v>
      </c>
      <c r="I3702" s="91">
        <v>974.3660000000001</v>
      </c>
      <c r="J3702" s="90">
        <v>0</v>
      </c>
    </row>
    <row r="3703" spans="1:10">
      <c r="A3703" s="89">
        <v>40621</v>
      </c>
      <c r="B3703" s="90">
        <v>6</v>
      </c>
      <c r="C3703" s="91">
        <v>31574</v>
      </c>
      <c r="D3703" s="92" t="s">
        <v>172</v>
      </c>
      <c r="E3703" s="91">
        <v>32111.302</v>
      </c>
      <c r="F3703" s="91">
        <v>34054.82</v>
      </c>
      <c r="G3703" s="91">
        <v>-1629.8</v>
      </c>
      <c r="H3703" s="91">
        <v>-315.7</v>
      </c>
      <c r="I3703" s="91">
        <v>974.3660000000001</v>
      </c>
      <c r="J3703" s="90">
        <v>0</v>
      </c>
    </row>
    <row r="3704" spans="1:10">
      <c r="A3704" s="89">
        <v>40621</v>
      </c>
      <c r="B3704" s="90">
        <v>7</v>
      </c>
      <c r="C3704" s="91">
        <v>30927</v>
      </c>
      <c r="D3704" s="92" t="s">
        <v>172</v>
      </c>
      <c r="E3704" s="91">
        <v>31469.016</v>
      </c>
      <c r="F3704" s="91">
        <v>33839.161999999997</v>
      </c>
      <c r="G3704" s="91">
        <v>-2002.14</v>
      </c>
      <c r="H3704" s="91">
        <v>-369.7</v>
      </c>
      <c r="I3704" s="91">
        <v>986.42200000000003</v>
      </c>
      <c r="J3704" s="90">
        <v>0</v>
      </c>
    </row>
    <row r="3705" spans="1:10">
      <c r="A3705" s="89">
        <v>40621</v>
      </c>
      <c r="B3705" s="90">
        <v>8</v>
      </c>
      <c r="C3705" s="91">
        <v>30152</v>
      </c>
      <c r="D3705" s="92" t="s">
        <v>172</v>
      </c>
      <c r="E3705" s="91">
        <v>30686.234</v>
      </c>
      <c r="F3705" s="91">
        <v>33121.182000000001</v>
      </c>
      <c r="G3705" s="91">
        <v>-2213.92</v>
      </c>
      <c r="H3705" s="91">
        <v>-315.2</v>
      </c>
      <c r="I3705" s="91">
        <v>986.12600000000009</v>
      </c>
      <c r="J3705" s="90">
        <v>0</v>
      </c>
    </row>
    <row r="3706" spans="1:10">
      <c r="A3706" s="89">
        <v>40621</v>
      </c>
      <c r="B3706" s="90">
        <v>9</v>
      </c>
      <c r="C3706" s="91">
        <v>29567</v>
      </c>
      <c r="D3706" s="92" t="s">
        <v>172</v>
      </c>
      <c r="E3706" s="91">
        <v>30117.772000000001</v>
      </c>
      <c r="F3706" s="91">
        <v>32590.236000000001</v>
      </c>
      <c r="G3706" s="91">
        <v>-2198.6999999999998</v>
      </c>
      <c r="H3706" s="91">
        <v>-275.39999999999998</v>
      </c>
      <c r="I3706" s="91">
        <v>986.52</v>
      </c>
      <c r="J3706" s="90">
        <v>0</v>
      </c>
    </row>
    <row r="3707" spans="1:10">
      <c r="A3707" s="89">
        <v>40621</v>
      </c>
      <c r="B3707" s="90">
        <v>10</v>
      </c>
      <c r="C3707" s="91">
        <v>29331</v>
      </c>
      <c r="D3707" s="92" t="s">
        <v>172</v>
      </c>
      <c r="E3707" s="91">
        <v>29867.864000000001</v>
      </c>
      <c r="F3707" s="91">
        <v>32378.366000000002</v>
      </c>
      <c r="G3707" s="91">
        <v>-2308.96</v>
      </c>
      <c r="H3707" s="91">
        <v>-202.2</v>
      </c>
      <c r="I3707" s="91">
        <v>986.22400000000005</v>
      </c>
      <c r="J3707" s="90">
        <v>0</v>
      </c>
    </row>
    <row r="3708" spans="1:10">
      <c r="A3708" s="89">
        <v>40621</v>
      </c>
      <c r="B3708" s="90">
        <v>11</v>
      </c>
      <c r="C3708" s="91">
        <v>29329</v>
      </c>
      <c r="D3708" s="92" t="s">
        <v>172</v>
      </c>
      <c r="E3708" s="91">
        <v>29850.954000000002</v>
      </c>
      <c r="F3708" s="91">
        <v>32172.498</v>
      </c>
      <c r="G3708" s="91">
        <v>-2202.12</v>
      </c>
      <c r="H3708" s="91">
        <v>-119.2</v>
      </c>
      <c r="I3708" s="91">
        <v>838.27600000000007</v>
      </c>
      <c r="J3708" s="90">
        <v>0</v>
      </c>
    </row>
    <row r="3709" spans="1:10">
      <c r="A3709" s="89">
        <v>40621</v>
      </c>
      <c r="B3709" s="90">
        <v>12</v>
      </c>
      <c r="C3709" s="91">
        <v>29617</v>
      </c>
      <c r="D3709" s="92" t="s">
        <v>172</v>
      </c>
      <c r="E3709" s="91">
        <v>30131.223999999998</v>
      </c>
      <c r="F3709" s="91">
        <v>32370.412</v>
      </c>
      <c r="G3709" s="91">
        <v>-2182.7800000000002</v>
      </c>
      <c r="H3709" s="91">
        <v>-119.1</v>
      </c>
      <c r="I3709" s="91">
        <v>837.98</v>
      </c>
      <c r="J3709" s="90">
        <v>0</v>
      </c>
    </row>
    <row r="3710" spans="1:10">
      <c r="A3710" s="89">
        <v>40621</v>
      </c>
      <c r="B3710" s="90">
        <v>13</v>
      </c>
      <c r="C3710" s="91">
        <v>30233</v>
      </c>
      <c r="D3710" s="92" t="s">
        <v>172</v>
      </c>
      <c r="E3710" s="91">
        <v>30749.887999999999</v>
      </c>
      <c r="F3710" s="91">
        <v>32638.475999999999</v>
      </c>
      <c r="G3710" s="91">
        <v>-1907.12</v>
      </c>
      <c r="H3710" s="91">
        <v>-153.9</v>
      </c>
      <c r="I3710" s="91">
        <v>786.88400000000001</v>
      </c>
      <c r="J3710" s="90">
        <v>0</v>
      </c>
    </row>
    <row r="3711" spans="1:10">
      <c r="A3711" s="89">
        <v>40621</v>
      </c>
      <c r="B3711" s="90">
        <v>14</v>
      </c>
      <c r="C3711" s="91">
        <v>31182</v>
      </c>
      <c r="D3711" s="92" t="s">
        <v>172</v>
      </c>
      <c r="E3711" s="91">
        <v>31652.678</v>
      </c>
      <c r="F3711" s="91">
        <v>32811.14</v>
      </c>
      <c r="G3711" s="91">
        <v>-1043.56</v>
      </c>
      <c r="H3711" s="91">
        <v>-196.7</v>
      </c>
      <c r="I3711" s="91">
        <v>786.68600000000004</v>
      </c>
      <c r="J3711" s="90">
        <v>0</v>
      </c>
    </row>
    <row r="3712" spans="1:10">
      <c r="A3712" s="89">
        <v>40621</v>
      </c>
      <c r="B3712" s="90">
        <v>15</v>
      </c>
      <c r="C3712" s="91">
        <v>32643</v>
      </c>
      <c r="D3712" s="92" t="s">
        <v>172</v>
      </c>
      <c r="E3712" s="91">
        <v>33205.133999999998</v>
      </c>
      <c r="F3712" s="91">
        <v>33489.298000000003</v>
      </c>
      <c r="G3712" s="91">
        <v>-164.74</v>
      </c>
      <c r="H3712" s="91">
        <v>-119.2</v>
      </c>
      <c r="I3712" s="91">
        <v>321.79000000000002</v>
      </c>
      <c r="J3712" s="90">
        <v>0</v>
      </c>
    </row>
    <row r="3713" spans="1:10">
      <c r="A3713" s="89">
        <v>40621</v>
      </c>
      <c r="B3713" s="90">
        <v>16</v>
      </c>
      <c r="C3713" s="91">
        <v>33887</v>
      </c>
      <c r="D3713" s="92" t="s">
        <v>172</v>
      </c>
      <c r="E3713" s="91">
        <v>34405.701999999997</v>
      </c>
      <c r="F3713" s="91">
        <v>34689.565999999999</v>
      </c>
      <c r="G3713" s="91">
        <v>-164.44</v>
      </c>
      <c r="H3713" s="91">
        <v>-119.1</v>
      </c>
      <c r="I3713" s="91">
        <v>320.80200000000002</v>
      </c>
      <c r="J3713" s="90">
        <v>0</v>
      </c>
    </row>
    <row r="3714" spans="1:10">
      <c r="A3714" s="89">
        <v>40621</v>
      </c>
      <c r="B3714" s="90">
        <v>17</v>
      </c>
      <c r="C3714" s="91">
        <v>35990</v>
      </c>
      <c r="D3714" s="92" t="s">
        <v>172</v>
      </c>
      <c r="E3714" s="91">
        <v>36543.158000000003</v>
      </c>
      <c r="F3714" s="91">
        <v>36853.343999999997</v>
      </c>
      <c r="G3714" s="91">
        <v>-163.69999999999999</v>
      </c>
      <c r="H3714" s="91">
        <v>-137</v>
      </c>
      <c r="I3714" s="91">
        <v>790.14600000000007</v>
      </c>
      <c r="J3714" s="90">
        <v>0</v>
      </c>
    </row>
    <row r="3715" spans="1:10">
      <c r="A3715" s="89">
        <v>40621</v>
      </c>
      <c r="B3715" s="90">
        <v>18</v>
      </c>
      <c r="C3715" s="91">
        <v>37829</v>
      </c>
      <c r="D3715" s="92" t="s">
        <v>172</v>
      </c>
      <c r="E3715" s="91">
        <v>38359.167999999998</v>
      </c>
      <c r="F3715" s="91">
        <v>38730.75</v>
      </c>
      <c r="G3715" s="91">
        <v>-163.92</v>
      </c>
      <c r="H3715" s="91">
        <v>-224.1</v>
      </c>
      <c r="I3715" s="91">
        <v>789.85</v>
      </c>
      <c r="J3715" s="90">
        <v>0</v>
      </c>
    </row>
    <row r="3716" spans="1:10">
      <c r="A3716" s="89">
        <v>40621</v>
      </c>
      <c r="B3716" s="90">
        <v>19</v>
      </c>
      <c r="C3716" s="91">
        <v>39150</v>
      </c>
      <c r="D3716" s="92" t="s">
        <v>172</v>
      </c>
      <c r="E3716" s="91">
        <v>39681.078000000001</v>
      </c>
      <c r="F3716" s="91">
        <v>39834.162000000004</v>
      </c>
      <c r="G3716" s="91">
        <v>-33.659999999999997</v>
      </c>
      <c r="H3716" s="91">
        <v>-128.5</v>
      </c>
      <c r="I3716" s="91">
        <v>949.36</v>
      </c>
      <c r="J3716" s="90">
        <v>0</v>
      </c>
    </row>
    <row r="3717" spans="1:10">
      <c r="A3717" s="89">
        <v>40621</v>
      </c>
      <c r="B3717" s="90">
        <v>20</v>
      </c>
      <c r="C3717" s="91">
        <v>39525</v>
      </c>
      <c r="D3717" s="92" t="s">
        <v>172</v>
      </c>
      <c r="E3717" s="91">
        <v>40048.239999999998</v>
      </c>
      <c r="F3717" s="91">
        <v>40255.53</v>
      </c>
      <c r="G3717" s="91">
        <v>-12.94</v>
      </c>
      <c r="H3717" s="91">
        <v>-194.2</v>
      </c>
      <c r="I3717" s="91">
        <v>949.36</v>
      </c>
      <c r="J3717" s="90">
        <v>0</v>
      </c>
    </row>
    <row r="3718" spans="1:10">
      <c r="A3718" s="89">
        <v>40621</v>
      </c>
      <c r="B3718" s="90">
        <v>21</v>
      </c>
      <c r="C3718" s="91">
        <v>39516</v>
      </c>
      <c r="D3718" s="92" t="s">
        <v>172</v>
      </c>
      <c r="E3718" s="91">
        <v>40056.648000000001</v>
      </c>
      <c r="F3718" s="91">
        <v>40322.498</v>
      </c>
      <c r="G3718" s="91">
        <v>-12.98</v>
      </c>
      <c r="H3718" s="91">
        <v>-252.9</v>
      </c>
      <c r="I3718" s="91">
        <v>987.2120000000001</v>
      </c>
      <c r="J3718" s="90">
        <v>0</v>
      </c>
    </row>
    <row r="3719" spans="1:10">
      <c r="A3719" s="89">
        <v>40621</v>
      </c>
      <c r="B3719" s="90">
        <v>22</v>
      </c>
      <c r="C3719" s="91">
        <v>39293</v>
      </c>
      <c r="D3719" s="92" t="s">
        <v>172</v>
      </c>
      <c r="E3719" s="91">
        <v>39842.773999999998</v>
      </c>
      <c r="F3719" s="91">
        <v>40115.784</v>
      </c>
      <c r="G3719" s="91">
        <v>-9.52</v>
      </c>
      <c r="H3719" s="91">
        <v>-263</v>
      </c>
      <c r="I3719" s="91">
        <v>987.41</v>
      </c>
      <c r="J3719" s="90">
        <v>0</v>
      </c>
    </row>
    <row r="3720" spans="1:10">
      <c r="A3720" s="89">
        <v>40621</v>
      </c>
      <c r="B3720" s="90">
        <v>23</v>
      </c>
      <c r="C3720" s="91">
        <v>39002</v>
      </c>
      <c r="D3720" s="92" t="s">
        <v>172</v>
      </c>
      <c r="E3720" s="91">
        <v>39561.063999999998</v>
      </c>
      <c r="F3720" s="91">
        <v>39758.072</v>
      </c>
      <c r="G3720" s="91">
        <v>-9.08</v>
      </c>
      <c r="H3720" s="91">
        <v>-188.8</v>
      </c>
      <c r="I3720" s="91">
        <v>987.31200000000001</v>
      </c>
      <c r="J3720" s="90">
        <v>0</v>
      </c>
    </row>
    <row r="3721" spans="1:10">
      <c r="A3721" s="89">
        <v>40621</v>
      </c>
      <c r="B3721" s="90">
        <v>24</v>
      </c>
      <c r="C3721" s="91">
        <v>38705</v>
      </c>
      <c r="D3721" s="92" t="s">
        <v>172</v>
      </c>
      <c r="E3721" s="91">
        <v>39248.932000000001</v>
      </c>
      <c r="F3721" s="91">
        <v>39410.012000000002</v>
      </c>
      <c r="G3721" s="91">
        <v>-14.1</v>
      </c>
      <c r="H3721" s="91">
        <v>-146.80000000000001</v>
      </c>
      <c r="I3721" s="91">
        <v>987.41</v>
      </c>
      <c r="J3721" s="90">
        <v>-0.4</v>
      </c>
    </row>
    <row r="3722" spans="1:10">
      <c r="A3722" s="89">
        <v>40621</v>
      </c>
      <c r="B3722" s="90">
        <v>25</v>
      </c>
      <c r="C3722" s="91">
        <v>38347</v>
      </c>
      <c r="D3722" s="92" t="s">
        <v>172</v>
      </c>
      <c r="E3722" s="91">
        <v>38878.97</v>
      </c>
      <c r="F3722" s="91">
        <v>39009.154000000002</v>
      </c>
      <c r="G3722" s="91">
        <v>-10.76</v>
      </c>
      <c r="H3722" s="91">
        <v>-119.2</v>
      </c>
      <c r="I3722" s="91">
        <v>987.41</v>
      </c>
      <c r="J3722" s="90">
        <v>203.6</v>
      </c>
    </row>
    <row r="3723" spans="1:10">
      <c r="A3723" s="89">
        <v>40621</v>
      </c>
      <c r="B3723" s="90">
        <v>26</v>
      </c>
      <c r="C3723" s="91">
        <v>37822</v>
      </c>
      <c r="D3723" s="92" t="s">
        <v>172</v>
      </c>
      <c r="E3723" s="91">
        <v>38335.29</v>
      </c>
      <c r="F3723" s="91">
        <v>38491.339999999997</v>
      </c>
      <c r="G3723" s="91">
        <v>-8.1199999999999992</v>
      </c>
      <c r="H3723" s="91">
        <v>-145.9</v>
      </c>
      <c r="I3723" s="91">
        <v>987.11400000000003</v>
      </c>
      <c r="J3723" s="90">
        <v>207.6</v>
      </c>
    </row>
    <row r="3724" spans="1:10">
      <c r="A3724" s="89">
        <v>40621</v>
      </c>
      <c r="B3724" s="90">
        <v>27</v>
      </c>
      <c r="C3724" s="91">
        <v>37125</v>
      </c>
      <c r="D3724" s="92" t="s">
        <v>172</v>
      </c>
      <c r="E3724" s="91">
        <v>37652.29</v>
      </c>
      <c r="F3724" s="91">
        <v>38051.404000000002</v>
      </c>
      <c r="G3724" s="91">
        <v>-8.0399999999999991</v>
      </c>
      <c r="H3724" s="91">
        <v>-151.69999999999999</v>
      </c>
      <c r="I3724" s="91">
        <v>987.2120000000001</v>
      </c>
      <c r="J3724" s="90">
        <v>-216.4</v>
      </c>
    </row>
    <row r="3725" spans="1:10">
      <c r="A3725" s="89">
        <v>40621</v>
      </c>
      <c r="B3725" s="90">
        <v>28</v>
      </c>
      <c r="C3725" s="91">
        <v>36653</v>
      </c>
      <c r="D3725" s="92" t="s">
        <v>172</v>
      </c>
      <c r="E3725" s="91">
        <v>37176.271999999997</v>
      </c>
      <c r="F3725" s="91">
        <v>37561.876000000004</v>
      </c>
      <c r="G3725" s="91">
        <v>-11.18</v>
      </c>
      <c r="H3725" s="91">
        <v>-119.2</v>
      </c>
      <c r="I3725" s="91">
        <v>987.2120000000001</v>
      </c>
      <c r="J3725" s="90">
        <v>-221.6</v>
      </c>
    </row>
    <row r="3726" spans="1:10">
      <c r="A3726" s="89">
        <v>40621</v>
      </c>
      <c r="B3726" s="90">
        <v>29</v>
      </c>
      <c r="C3726" s="91">
        <v>36293</v>
      </c>
      <c r="D3726" s="92" t="s">
        <v>172</v>
      </c>
      <c r="E3726" s="91">
        <v>36810.612000000001</v>
      </c>
      <c r="F3726" s="91">
        <v>36942.716</v>
      </c>
      <c r="G3726" s="91">
        <v>-12.68</v>
      </c>
      <c r="H3726" s="91">
        <v>-119.2</v>
      </c>
      <c r="I3726" s="91">
        <v>937.99600000000009</v>
      </c>
      <c r="J3726" s="90">
        <v>246</v>
      </c>
    </row>
    <row r="3727" spans="1:10">
      <c r="A3727" s="89">
        <v>40621</v>
      </c>
      <c r="B3727" s="90">
        <v>30</v>
      </c>
      <c r="C3727" s="91">
        <v>35674</v>
      </c>
      <c r="D3727" s="92" t="s">
        <v>172</v>
      </c>
      <c r="E3727" s="91">
        <v>36209.372000000003</v>
      </c>
      <c r="F3727" s="91">
        <v>36341.536</v>
      </c>
      <c r="G3727" s="91">
        <v>-12.74</v>
      </c>
      <c r="H3727" s="91">
        <v>-119.1</v>
      </c>
      <c r="I3727" s="91">
        <v>937.89600000000007</v>
      </c>
      <c r="J3727" s="90">
        <v>224.4</v>
      </c>
    </row>
    <row r="3728" spans="1:10">
      <c r="A3728" s="89">
        <v>40621</v>
      </c>
      <c r="B3728" s="90">
        <v>31</v>
      </c>
      <c r="C3728" s="91">
        <v>35356</v>
      </c>
      <c r="D3728" s="92" t="s">
        <v>172</v>
      </c>
      <c r="E3728" s="91">
        <v>35895.31</v>
      </c>
      <c r="F3728" s="91">
        <v>36176.173999999999</v>
      </c>
      <c r="G3728" s="91">
        <v>-8.26</v>
      </c>
      <c r="H3728" s="91">
        <v>-269.10000000000002</v>
      </c>
      <c r="I3728" s="91">
        <v>732.82400000000007</v>
      </c>
      <c r="J3728" s="90">
        <v>3.6</v>
      </c>
    </row>
    <row r="3729" spans="1:10">
      <c r="A3729" s="89">
        <v>40621</v>
      </c>
      <c r="B3729" s="90">
        <v>32</v>
      </c>
      <c r="C3729" s="91">
        <v>35215</v>
      </c>
      <c r="D3729" s="92" t="s">
        <v>172</v>
      </c>
      <c r="E3729" s="91">
        <v>35755.646000000001</v>
      </c>
      <c r="F3729" s="91">
        <v>36204.18</v>
      </c>
      <c r="G3729" s="91">
        <v>-10.6</v>
      </c>
      <c r="H3729" s="91">
        <v>-440.6</v>
      </c>
      <c r="I3729" s="91">
        <v>732.52800000000002</v>
      </c>
      <c r="J3729" s="90">
        <v>-0.8</v>
      </c>
    </row>
    <row r="3730" spans="1:10">
      <c r="A3730" s="89">
        <v>40621</v>
      </c>
      <c r="B3730" s="90">
        <v>33</v>
      </c>
      <c r="C3730" s="91">
        <v>35643</v>
      </c>
      <c r="D3730" s="92" t="s">
        <v>172</v>
      </c>
      <c r="E3730" s="91">
        <v>36194.232000000004</v>
      </c>
      <c r="F3730" s="91">
        <v>36643.455999999998</v>
      </c>
      <c r="G3730" s="91">
        <v>-10.68</v>
      </c>
      <c r="H3730" s="91">
        <v>-441.5</v>
      </c>
      <c r="I3730" s="91">
        <v>434.95</v>
      </c>
      <c r="J3730" s="90">
        <v>-0.4</v>
      </c>
    </row>
    <row r="3731" spans="1:10">
      <c r="A3731" s="89">
        <v>40621</v>
      </c>
      <c r="B3731" s="90">
        <v>34</v>
      </c>
      <c r="C3731" s="91">
        <v>36775</v>
      </c>
      <c r="D3731" s="92" t="s">
        <v>172</v>
      </c>
      <c r="E3731" s="91">
        <v>37325.302000000003</v>
      </c>
      <c r="F3731" s="91">
        <v>37774.485999999997</v>
      </c>
      <c r="G3731" s="91">
        <v>-10.64</v>
      </c>
      <c r="H3731" s="91">
        <v>-441.6</v>
      </c>
      <c r="I3731" s="91">
        <v>434.85200000000003</v>
      </c>
      <c r="J3731" s="90">
        <v>0</v>
      </c>
    </row>
    <row r="3732" spans="1:10">
      <c r="A3732" s="89">
        <v>40621</v>
      </c>
      <c r="B3732" s="90">
        <v>35</v>
      </c>
      <c r="C3732" s="91">
        <v>37958</v>
      </c>
      <c r="D3732" s="92" t="s">
        <v>172</v>
      </c>
      <c r="E3732" s="91">
        <v>38539.480000000003</v>
      </c>
      <c r="F3732" s="91">
        <v>38994.118000000002</v>
      </c>
      <c r="G3732" s="91">
        <v>-10.7</v>
      </c>
      <c r="H3732" s="91">
        <v>-441.4</v>
      </c>
      <c r="I3732" s="91">
        <v>955.29</v>
      </c>
      <c r="J3732" s="90">
        <v>0</v>
      </c>
    </row>
    <row r="3733" spans="1:10">
      <c r="A3733" s="89">
        <v>40621</v>
      </c>
      <c r="B3733" s="90">
        <v>36</v>
      </c>
      <c r="C3733" s="91">
        <v>39035</v>
      </c>
      <c r="D3733" s="92" t="s">
        <v>172</v>
      </c>
      <c r="E3733" s="91">
        <v>39644.241999999998</v>
      </c>
      <c r="F3733" s="91">
        <v>40096.165999999997</v>
      </c>
      <c r="G3733" s="91">
        <v>-12.18</v>
      </c>
      <c r="H3733" s="91">
        <v>-441.4</v>
      </c>
      <c r="I3733" s="91">
        <v>955.48800000000006</v>
      </c>
      <c r="J3733" s="90">
        <v>0</v>
      </c>
    </row>
    <row r="3734" spans="1:10">
      <c r="A3734" s="89">
        <v>40621</v>
      </c>
      <c r="B3734" s="90">
        <v>37</v>
      </c>
      <c r="C3734" s="91">
        <v>40687</v>
      </c>
      <c r="D3734" s="92" t="s">
        <v>172</v>
      </c>
      <c r="E3734" s="91">
        <v>41313.196000000004</v>
      </c>
      <c r="F3734" s="91">
        <v>41766.866000000002</v>
      </c>
      <c r="G3734" s="91">
        <v>-9.1999999999999993</v>
      </c>
      <c r="H3734" s="91">
        <v>-441.4</v>
      </c>
      <c r="I3734" s="91">
        <v>987.2120000000001</v>
      </c>
      <c r="J3734" s="90">
        <v>0</v>
      </c>
    </row>
    <row r="3735" spans="1:10">
      <c r="A3735" s="89">
        <v>40621</v>
      </c>
      <c r="B3735" s="90">
        <v>38</v>
      </c>
      <c r="C3735" s="91">
        <v>43017</v>
      </c>
      <c r="D3735" s="92" t="s">
        <v>172</v>
      </c>
      <c r="E3735" s="91">
        <v>43608.94</v>
      </c>
      <c r="F3735" s="91">
        <v>44057.919999999998</v>
      </c>
      <c r="G3735" s="91">
        <v>-8.6</v>
      </c>
      <c r="H3735" s="91">
        <v>-441.5</v>
      </c>
      <c r="I3735" s="91">
        <v>987.41</v>
      </c>
      <c r="J3735" s="90">
        <v>0</v>
      </c>
    </row>
    <row r="3736" spans="1:10">
      <c r="A3736" s="89">
        <v>40621</v>
      </c>
      <c r="B3736" s="90">
        <v>39</v>
      </c>
      <c r="C3736" s="91">
        <v>42901</v>
      </c>
      <c r="D3736" s="92" t="s">
        <v>172</v>
      </c>
      <c r="E3736" s="91">
        <v>43463.144</v>
      </c>
      <c r="F3736" s="91">
        <v>43926.506000000001</v>
      </c>
      <c r="G3736" s="91">
        <v>-8.5</v>
      </c>
      <c r="H3736" s="91">
        <v>-450.4</v>
      </c>
      <c r="I3736" s="91">
        <v>987.41</v>
      </c>
      <c r="J3736" s="90">
        <v>0</v>
      </c>
    </row>
    <row r="3737" spans="1:10">
      <c r="A3737" s="89">
        <v>40621</v>
      </c>
      <c r="B3737" s="90">
        <v>40</v>
      </c>
      <c r="C3737" s="91">
        <v>41735</v>
      </c>
      <c r="D3737" s="92" t="s">
        <v>172</v>
      </c>
      <c r="E3737" s="91">
        <v>42247.451999999997</v>
      </c>
      <c r="F3737" s="91">
        <v>42712.565999999999</v>
      </c>
      <c r="G3737" s="91">
        <v>-16.7</v>
      </c>
      <c r="H3737" s="91">
        <v>-450.7</v>
      </c>
      <c r="I3737" s="91">
        <v>987.2120000000001</v>
      </c>
      <c r="J3737" s="90">
        <v>0</v>
      </c>
    </row>
    <row r="3738" spans="1:10">
      <c r="A3738" s="89">
        <v>40621</v>
      </c>
      <c r="B3738" s="90">
        <v>41</v>
      </c>
      <c r="C3738" s="91">
        <v>40435</v>
      </c>
      <c r="D3738" s="92" t="s">
        <v>172</v>
      </c>
      <c r="E3738" s="91">
        <v>40966.762000000002</v>
      </c>
      <c r="F3738" s="91">
        <v>41430.516000000003</v>
      </c>
      <c r="G3738" s="91">
        <v>-15.34</v>
      </c>
      <c r="H3738" s="91">
        <v>-450.6</v>
      </c>
      <c r="I3738" s="91">
        <v>987.41</v>
      </c>
      <c r="J3738" s="90">
        <v>0</v>
      </c>
    </row>
    <row r="3739" spans="1:10">
      <c r="A3739" s="89">
        <v>40621</v>
      </c>
      <c r="B3739" s="90">
        <v>42</v>
      </c>
      <c r="C3739" s="91">
        <v>39066</v>
      </c>
      <c r="D3739" s="92" t="s">
        <v>172</v>
      </c>
      <c r="E3739" s="91">
        <v>39571.487999999998</v>
      </c>
      <c r="F3739" s="91">
        <v>40034.502</v>
      </c>
      <c r="G3739" s="91">
        <v>-14.6</v>
      </c>
      <c r="H3739" s="91">
        <v>-450.3</v>
      </c>
      <c r="I3739" s="91">
        <v>987.31200000000001</v>
      </c>
      <c r="J3739" s="90">
        <v>0</v>
      </c>
    </row>
    <row r="3740" spans="1:10">
      <c r="A3740" s="89">
        <v>40621</v>
      </c>
      <c r="B3740" s="90">
        <v>43</v>
      </c>
      <c r="C3740" s="91">
        <v>37572</v>
      </c>
      <c r="D3740" s="92" t="s">
        <v>172</v>
      </c>
      <c r="E3740" s="91">
        <v>38085.421999999999</v>
      </c>
      <c r="F3740" s="91">
        <v>38546.436000000002</v>
      </c>
      <c r="G3740" s="91">
        <v>-12.6</v>
      </c>
      <c r="H3740" s="91">
        <v>-450.4</v>
      </c>
      <c r="I3740" s="91">
        <v>967.44600000000003</v>
      </c>
      <c r="J3740" s="90">
        <v>0</v>
      </c>
    </row>
    <row r="3741" spans="1:10">
      <c r="A3741" s="89">
        <v>40621</v>
      </c>
      <c r="B3741" s="90">
        <v>44</v>
      </c>
      <c r="C3741" s="91">
        <v>36221</v>
      </c>
      <c r="D3741" s="92" t="s">
        <v>172</v>
      </c>
      <c r="E3741" s="91">
        <v>36658.53</v>
      </c>
      <c r="F3741" s="91">
        <v>37116.163999999997</v>
      </c>
      <c r="G3741" s="91">
        <v>-7.62</v>
      </c>
      <c r="H3741" s="91">
        <v>-450.5</v>
      </c>
      <c r="I3741" s="91">
        <v>967.44600000000003</v>
      </c>
      <c r="J3741" s="90">
        <v>0</v>
      </c>
    </row>
    <row r="3742" spans="1:10">
      <c r="A3742" s="89">
        <v>40621</v>
      </c>
      <c r="B3742" s="90">
        <v>45</v>
      </c>
      <c r="C3742" s="91">
        <v>34865</v>
      </c>
      <c r="D3742" s="92" t="s">
        <v>172</v>
      </c>
      <c r="E3742" s="91">
        <v>35338.493999999999</v>
      </c>
      <c r="F3742" s="91">
        <v>35794.864000000001</v>
      </c>
      <c r="G3742" s="91">
        <v>-7.14</v>
      </c>
      <c r="H3742" s="91">
        <v>-450.7</v>
      </c>
      <c r="I3742" s="91">
        <v>911.11400000000003</v>
      </c>
      <c r="J3742" s="90">
        <v>0</v>
      </c>
    </row>
    <row r="3743" spans="1:10">
      <c r="A3743" s="89">
        <v>40621</v>
      </c>
      <c r="B3743" s="90">
        <v>46</v>
      </c>
      <c r="C3743" s="91">
        <v>33684</v>
      </c>
      <c r="D3743" s="92" t="s">
        <v>172</v>
      </c>
      <c r="E3743" s="91">
        <v>34201.696000000004</v>
      </c>
      <c r="F3743" s="91">
        <v>34636.088000000003</v>
      </c>
      <c r="G3743" s="91">
        <v>-15.84</v>
      </c>
      <c r="H3743" s="91">
        <v>-422.6</v>
      </c>
      <c r="I3743" s="91">
        <v>910.91600000000005</v>
      </c>
      <c r="J3743" s="90">
        <v>0</v>
      </c>
    </row>
    <row r="3744" spans="1:10">
      <c r="A3744" s="89">
        <v>40621</v>
      </c>
      <c r="B3744" s="90">
        <v>47</v>
      </c>
      <c r="C3744" s="91">
        <v>32339</v>
      </c>
      <c r="D3744" s="92" t="s">
        <v>172</v>
      </c>
      <c r="E3744" s="91">
        <v>32858.449999999997</v>
      </c>
      <c r="F3744" s="91">
        <v>33304.947999999997</v>
      </c>
      <c r="G3744" s="91">
        <v>-131.94</v>
      </c>
      <c r="H3744" s="91">
        <v>-316.60000000000002</v>
      </c>
      <c r="I3744" s="91">
        <v>977.33</v>
      </c>
      <c r="J3744" s="90">
        <v>0</v>
      </c>
    </row>
    <row r="3745" spans="1:10">
      <c r="A3745" s="89">
        <v>40621</v>
      </c>
      <c r="B3745" s="90">
        <v>48</v>
      </c>
      <c r="C3745" s="91">
        <v>31640</v>
      </c>
      <c r="D3745" s="92" t="s">
        <v>172</v>
      </c>
      <c r="E3745" s="91">
        <v>32048.016</v>
      </c>
      <c r="F3745" s="91">
        <v>32605.954000000002</v>
      </c>
      <c r="G3745" s="91">
        <v>-295.77999999999997</v>
      </c>
      <c r="H3745" s="91">
        <v>-363.5</v>
      </c>
      <c r="I3745" s="91">
        <v>977.23</v>
      </c>
      <c r="J3745" s="90">
        <v>0</v>
      </c>
    </row>
    <row r="3746" spans="1:10">
      <c r="A3746" s="89">
        <v>40622</v>
      </c>
      <c r="B3746" s="90">
        <v>1</v>
      </c>
      <c r="C3746" s="91">
        <v>31690</v>
      </c>
      <c r="D3746" s="92" t="s">
        <v>172</v>
      </c>
      <c r="E3746" s="91">
        <v>32235.194</v>
      </c>
      <c r="F3746" s="91">
        <v>32632.374</v>
      </c>
      <c r="G3746" s="91">
        <v>-293.54000000000002</v>
      </c>
      <c r="H3746" s="91">
        <v>-390.2</v>
      </c>
      <c r="I3746" s="91">
        <v>987.2120000000001</v>
      </c>
      <c r="J3746" s="90">
        <v>0</v>
      </c>
    </row>
    <row r="3747" spans="1:10">
      <c r="A3747" s="89">
        <v>40622</v>
      </c>
      <c r="B3747" s="90">
        <v>2</v>
      </c>
      <c r="C3747" s="91">
        <v>31498</v>
      </c>
      <c r="D3747" s="92" t="s">
        <v>172</v>
      </c>
      <c r="E3747" s="91">
        <v>32048.752</v>
      </c>
      <c r="F3747" s="91">
        <v>32638.885999999999</v>
      </c>
      <c r="G3747" s="91">
        <v>-404.96</v>
      </c>
      <c r="H3747" s="91">
        <v>-391.1</v>
      </c>
      <c r="I3747" s="91">
        <v>987.11400000000003</v>
      </c>
      <c r="J3747" s="90">
        <v>0</v>
      </c>
    </row>
    <row r="3748" spans="1:10">
      <c r="A3748" s="89">
        <v>40622</v>
      </c>
      <c r="B3748" s="90">
        <v>3</v>
      </c>
      <c r="C3748" s="91">
        <v>30835</v>
      </c>
      <c r="D3748" s="92" t="s">
        <v>172</v>
      </c>
      <c r="E3748" s="91">
        <v>31427.968000000001</v>
      </c>
      <c r="F3748" s="91">
        <v>32344.28</v>
      </c>
      <c r="G3748" s="91">
        <v>-529.26</v>
      </c>
      <c r="H3748" s="91">
        <v>-388.5</v>
      </c>
      <c r="I3748" s="91">
        <v>986.22400000000005</v>
      </c>
      <c r="J3748" s="90">
        <v>0</v>
      </c>
    </row>
    <row r="3749" spans="1:10">
      <c r="A3749" s="89">
        <v>40622</v>
      </c>
      <c r="B3749" s="90">
        <v>4</v>
      </c>
      <c r="C3749" s="91">
        <v>29810</v>
      </c>
      <c r="D3749" s="92" t="s">
        <v>172</v>
      </c>
      <c r="E3749" s="91">
        <v>30394.062000000002</v>
      </c>
      <c r="F3749" s="91">
        <v>31805.957999999999</v>
      </c>
      <c r="G3749" s="91">
        <v>-1072.74</v>
      </c>
      <c r="H3749" s="91">
        <v>-340.5</v>
      </c>
      <c r="I3749" s="91">
        <v>986.12600000000009</v>
      </c>
      <c r="J3749" s="90">
        <v>0</v>
      </c>
    </row>
    <row r="3750" spans="1:10">
      <c r="A3750" s="89">
        <v>40622</v>
      </c>
      <c r="B3750" s="90">
        <v>5</v>
      </c>
      <c r="C3750" s="91">
        <v>29095</v>
      </c>
      <c r="D3750" s="92" t="s">
        <v>172</v>
      </c>
      <c r="E3750" s="91">
        <v>29726.414000000001</v>
      </c>
      <c r="F3750" s="91">
        <v>31348.187999999998</v>
      </c>
      <c r="G3750" s="91">
        <v>-1366.62</v>
      </c>
      <c r="H3750" s="91">
        <v>-255.7</v>
      </c>
      <c r="I3750" s="91">
        <v>534.96600000000001</v>
      </c>
      <c r="J3750" s="90">
        <v>0</v>
      </c>
    </row>
    <row r="3751" spans="1:10">
      <c r="A3751" s="89">
        <v>40622</v>
      </c>
      <c r="B3751" s="90">
        <v>6</v>
      </c>
      <c r="C3751" s="91">
        <v>28878</v>
      </c>
      <c r="D3751" s="92" t="s">
        <v>172</v>
      </c>
      <c r="E3751" s="91">
        <v>29528.182000000001</v>
      </c>
      <c r="F3751" s="91">
        <v>31361.666000000001</v>
      </c>
      <c r="G3751" s="91">
        <v>-1650.8</v>
      </c>
      <c r="H3751" s="91">
        <v>-182.6</v>
      </c>
      <c r="I3751" s="91">
        <v>534.96600000000001</v>
      </c>
      <c r="J3751" s="90">
        <v>0</v>
      </c>
    </row>
    <row r="3752" spans="1:10">
      <c r="A3752" s="89">
        <v>40622</v>
      </c>
      <c r="B3752" s="90">
        <v>7</v>
      </c>
      <c r="C3752" s="91">
        <v>28197</v>
      </c>
      <c r="D3752" s="92" t="s">
        <v>172</v>
      </c>
      <c r="E3752" s="91">
        <v>28817.842000000001</v>
      </c>
      <c r="F3752" s="91">
        <v>30958.806</v>
      </c>
      <c r="G3752" s="91">
        <v>-2010.76</v>
      </c>
      <c r="H3752" s="91">
        <v>-130</v>
      </c>
      <c r="I3752" s="91">
        <v>987.31200000000001</v>
      </c>
      <c r="J3752" s="90">
        <v>0</v>
      </c>
    </row>
    <row r="3753" spans="1:10">
      <c r="A3753" s="89">
        <v>40622</v>
      </c>
      <c r="B3753" s="90">
        <v>8</v>
      </c>
      <c r="C3753" s="91">
        <v>27423</v>
      </c>
      <c r="D3753" s="92" t="s">
        <v>172</v>
      </c>
      <c r="E3753" s="91">
        <v>28015.954000000002</v>
      </c>
      <c r="F3753" s="91">
        <v>30150.418000000001</v>
      </c>
      <c r="G3753" s="91">
        <v>-2015.04</v>
      </c>
      <c r="H3753" s="91">
        <v>-119.1</v>
      </c>
      <c r="I3753" s="91">
        <v>987.01600000000008</v>
      </c>
      <c r="J3753" s="90">
        <v>0</v>
      </c>
    </row>
    <row r="3754" spans="1:10">
      <c r="A3754" s="89">
        <v>40622</v>
      </c>
      <c r="B3754" s="90">
        <v>9</v>
      </c>
      <c r="C3754" s="91">
        <v>26670</v>
      </c>
      <c r="D3754" s="92" t="s">
        <v>172</v>
      </c>
      <c r="E3754" s="91">
        <v>27285.439999999999</v>
      </c>
      <c r="F3754" s="91">
        <v>29407.124</v>
      </c>
      <c r="G3754" s="91">
        <v>-2002.26</v>
      </c>
      <c r="H3754" s="91">
        <v>-119.2</v>
      </c>
      <c r="I3754" s="91">
        <v>977.23</v>
      </c>
      <c r="J3754" s="90">
        <v>0</v>
      </c>
    </row>
    <row r="3755" spans="1:10">
      <c r="A3755" s="89">
        <v>40622</v>
      </c>
      <c r="B3755" s="90">
        <v>10</v>
      </c>
      <c r="C3755" s="91">
        <v>26452</v>
      </c>
      <c r="D3755" s="92" t="s">
        <v>172</v>
      </c>
      <c r="E3755" s="91">
        <v>27037.19</v>
      </c>
      <c r="F3755" s="91">
        <v>29124.754000000001</v>
      </c>
      <c r="G3755" s="91">
        <v>-1968.14</v>
      </c>
      <c r="H3755" s="91">
        <v>-119.2</v>
      </c>
      <c r="I3755" s="91">
        <v>977.33</v>
      </c>
      <c r="J3755" s="90">
        <v>0</v>
      </c>
    </row>
    <row r="3756" spans="1:10">
      <c r="A3756" s="89">
        <v>40622</v>
      </c>
      <c r="B3756" s="90">
        <v>11</v>
      </c>
      <c r="C3756" s="91">
        <v>26425</v>
      </c>
      <c r="D3756" s="92" t="s">
        <v>172</v>
      </c>
      <c r="E3756" s="91">
        <v>27006.072</v>
      </c>
      <c r="F3756" s="91">
        <v>29229.655999999999</v>
      </c>
      <c r="G3756" s="91">
        <v>-1955.66</v>
      </c>
      <c r="H3756" s="91">
        <v>-267.7</v>
      </c>
      <c r="I3756" s="91">
        <v>986.22400000000005</v>
      </c>
      <c r="J3756" s="90">
        <v>0</v>
      </c>
    </row>
    <row r="3757" spans="1:10">
      <c r="A3757" s="89">
        <v>40622</v>
      </c>
      <c r="B3757" s="90">
        <v>12</v>
      </c>
      <c r="C3757" s="91">
        <v>26562</v>
      </c>
      <c r="D3757" s="92" t="s">
        <v>172</v>
      </c>
      <c r="E3757" s="91">
        <v>27155.722000000002</v>
      </c>
      <c r="F3757" s="91">
        <v>29277.031999999999</v>
      </c>
      <c r="G3757" s="91">
        <v>-1838.32</v>
      </c>
      <c r="H3757" s="91">
        <v>-269.5</v>
      </c>
      <c r="I3757" s="91">
        <v>986.22400000000005</v>
      </c>
      <c r="J3757" s="90">
        <v>0</v>
      </c>
    </row>
    <row r="3758" spans="1:10">
      <c r="A3758" s="89">
        <v>40622</v>
      </c>
      <c r="B3758" s="90">
        <v>13</v>
      </c>
      <c r="C3758" s="91">
        <v>26648</v>
      </c>
      <c r="D3758" s="92" t="s">
        <v>172</v>
      </c>
      <c r="E3758" s="91">
        <v>27299.946</v>
      </c>
      <c r="F3758" s="91">
        <v>29100.27</v>
      </c>
      <c r="G3758" s="91">
        <v>-1680.9</v>
      </c>
      <c r="H3758" s="91">
        <v>-119.1</v>
      </c>
      <c r="I3758" s="91">
        <v>986.12600000000009</v>
      </c>
      <c r="J3758" s="90">
        <v>0</v>
      </c>
    </row>
    <row r="3759" spans="1:10">
      <c r="A3759" s="89">
        <v>40622</v>
      </c>
      <c r="B3759" s="90">
        <v>14</v>
      </c>
      <c r="C3759" s="91">
        <v>26976</v>
      </c>
      <c r="D3759" s="92" t="s">
        <v>172</v>
      </c>
      <c r="E3759" s="91">
        <v>27674.61</v>
      </c>
      <c r="F3759" s="91">
        <v>29257.874</v>
      </c>
      <c r="G3759" s="91">
        <v>-1463.84</v>
      </c>
      <c r="H3759" s="91">
        <v>-119.2</v>
      </c>
      <c r="I3759" s="91">
        <v>986.42200000000003</v>
      </c>
      <c r="J3759" s="90">
        <v>0</v>
      </c>
    </row>
    <row r="3760" spans="1:10">
      <c r="A3760" s="89">
        <v>40622</v>
      </c>
      <c r="B3760" s="90">
        <v>15</v>
      </c>
      <c r="C3760" s="91">
        <v>27858</v>
      </c>
      <c r="D3760" s="92" t="s">
        <v>172</v>
      </c>
      <c r="E3760" s="91">
        <v>28555.98</v>
      </c>
      <c r="F3760" s="91">
        <v>29990.09</v>
      </c>
      <c r="G3760" s="91">
        <v>-1297.02</v>
      </c>
      <c r="H3760" s="91">
        <v>-119.2</v>
      </c>
      <c r="I3760" s="91">
        <v>944.61800000000005</v>
      </c>
      <c r="J3760" s="90">
        <v>0</v>
      </c>
    </row>
    <row r="3761" spans="1:10">
      <c r="A3761" s="89">
        <v>40622</v>
      </c>
      <c r="B3761" s="90">
        <v>16</v>
      </c>
      <c r="C3761" s="91">
        <v>28647</v>
      </c>
      <c r="D3761" s="92" t="s">
        <v>172</v>
      </c>
      <c r="E3761" s="91">
        <v>29312.678</v>
      </c>
      <c r="F3761" s="91">
        <v>30314.621999999999</v>
      </c>
      <c r="G3761" s="91">
        <v>-882.52</v>
      </c>
      <c r="H3761" s="91">
        <v>-119.2</v>
      </c>
      <c r="I3761" s="91">
        <v>944.42</v>
      </c>
      <c r="J3761" s="90">
        <v>0</v>
      </c>
    </row>
    <row r="3762" spans="1:10">
      <c r="A3762" s="89">
        <v>40622</v>
      </c>
      <c r="B3762" s="90">
        <v>17</v>
      </c>
      <c r="C3762" s="91">
        <v>30477</v>
      </c>
      <c r="D3762" s="92" t="s">
        <v>172</v>
      </c>
      <c r="E3762" s="91">
        <v>31213.173999999999</v>
      </c>
      <c r="F3762" s="91">
        <v>31593.058000000001</v>
      </c>
      <c r="G3762" s="91">
        <v>-260.45999999999998</v>
      </c>
      <c r="H3762" s="91">
        <v>-119.2</v>
      </c>
      <c r="I3762" s="91">
        <v>934.93200000000002</v>
      </c>
      <c r="J3762" s="90">
        <v>0</v>
      </c>
    </row>
    <row r="3763" spans="1:10">
      <c r="A3763" s="89">
        <v>40622</v>
      </c>
      <c r="B3763" s="90">
        <v>18</v>
      </c>
      <c r="C3763" s="91">
        <v>32337</v>
      </c>
      <c r="D3763" s="92" t="s">
        <v>172</v>
      </c>
      <c r="E3763" s="91">
        <v>33010.877999999997</v>
      </c>
      <c r="F3763" s="91">
        <v>33329.374000000003</v>
      </c>
      <c r="G3763" s="91">
        <v>-171.44</v>
      </c>
      <c r="H3763" s="91">
        <v>-141.30000000000001</v>
      </c>
      <c r="I3763" s="91">
        <v>934.43799999999999</v>
      </c>
      <c r="J3763" s="90">
        <v>0</v>
      </c>
    </row>
    <row r="3764" spans="1:10">
      <c r="A3764" s="89">
        <v>40622</v>
      </c>
      <c r="B3764" s="90">
        <v>19</v>
      </c>
      <c r="C3764" s="91">
        <v>34086</v>
      </c>
      <c r="D3764" s="92" t="s">
        <v>172</v>
      </c>
      <c r="E3764" s="91">
        <v>34758.362000000001</v>
      </c>
      <c r="F3764" s="91">
        <v>34969.754000000001</v>
      </c>
      <c r="G3764" s="91">
        <v>-3.74</v>
      </c>
      <c r="H3764" s="91">
        <v>-204.1</v>
      </c>
      <c r="I3764" s="91">
        <v>958.25600000000009</v>
      </c>
      <c r="J3764" s="90">
        <v>0</v>
      </c>
    </row>
    <row r="3765" spans="1:10">
      <c r="A3765" s="89">
        <v>40622</v>
      </c>
      <c r="B3765" s="90">
        <v>20</v>
      </c>
      <c r="C3765" s="91">
        <v>35436</v>
      </c>
      <c r="D3765" s="92" t="s">
        <v>172</v>
      </c>
      <c r="E3765" s="91">
        <v>36065.324000000001</v>
      </c>
      <c r="F3765" s="91">
        <v>36215.858</v>
      </c>
      <c r="G3765" s="91">
        <v>-11.92</v>
      </c>
      <c r="H3765" s="91">
        <v>-137.6</v>
      </c>
      <c r="I3765" s="91">
        <v>958.25600000000009</v>
      </c>
      <c r="J3765" s="90">
        <v>0</v>
      </c>
    </row>
    <row r="3766" spans="1:10">
      <c r="A3766" s="89">
        <v>40622</v>
      </c>
      <c r="B3766" s="90">
        <v>21</v>
      </c>
      <c r="C3766" s="91">
        <v>36503</v>
      </c>
      <c r="D3766" s="92" t="s">
        <v>172</v>
      </c>
      <c r="E3766" s="91">
        <v>37111.980000000003</v>
      </c>
      <c r="F3766" s="91">
        <v>37245.044000000002</v>
      </c>
      <c r="G3766" s="91">
        <v>-13.64</v>
      </c>
      <c r="H3766" s="91">
        <v>-119.1</v>
      </c>
      <c r="I3766" s="91">
        <v>986.32400000000007</v>
      </c>
      <c r="J3766" s="90">
        <v>0</v>
      </c>
    </row>
    <row r="3767" spans="1:10">
      <c r="A3767" s="89">
        <v>40622</v>
      </c>
      <c r="B3767" s="90">
        <v>22</v>
      </c>
      <c r="C3767" s="91">
        <v>37127</v>
      </c>
      <c r="D3767" s="92" t="s">
        <v>172</v>
      </c>
      <c r="E3767" s="91">
        <v>37723.957999999999</v>
      </c>
      <c r="F3767" s="91">
        <v>37942.343999999997</v>
      </c>
      <c r="G3767" s="91">
        <v>-13.78</v>
      </c>
      <c r="H3767" s="91">
        <v>-204.7</v>
      </c>
      <c r="I3767" s="91">
        <v>986.12600000000009</v>
      </c>
      <c r="J3767" s="90">
        <v>0</v>
      </c>
    </row>
    <row r="3768" spans="1:10">
      <c r="A3768" s="89">
        <v>40622</v>
      </c>
      <c r="B3768" s="90">
        <v>23</v>
      </c>
      <c r="C3768" s="91">
        <v>37498</v>
      </c>
      <c r="D3768" s="92" t="s">
        <v>172</v>
      </c>
      <c r="E3768" s="91">
        <v>38137.052000000003</v>
      </c>
      <c r="F3768" s="91">
        <v>38382.639999999999</v>
      </c>
      <c r="G3768" s="91">
        <v>-13.74</v>
      </c>
      <c r="H3768" s="91">
        <v>-232.5</v>
      </c>
      <c r="I3768" s="91">
        <v>987.01600000000008</v>
      </c>
      <c r="J3768" s="90">
        <v>0</v>
      </c>
    </row>
    <row r="3769" spans="1:10">
      <c r="A3769" s="89">
        <v>40622</v>
      </c>
      <c r="B3769" s="90">
        <v>24</v>
      </c>
      <c r="C3769" s="91">
        <v>37811</v>
      </c>
      <c r="D3769" s="92" t="s">
        <v>172</v>
      </c>
      <c r="E3769" s="91">
        <v>38532.698000000004</v>
      </c>
      <c r="F3769" s="91">
        <v>38843.83</v>
      </c>
      <c r="G3769" s="91">
        <v>-13.9</v>
      </c>
      <c r="H3769" s="91">
        <v>-298.10000000000002</v>
      </c>
      <c r="I3769" s="91">
        <v>987.31200000000001</v>
      </c>
      <c r="J3769" s="90">
        <v>0</v>
      </c>
    </row>
    <row r="3770" spans="1:10">
      <c r="A3770" s="89">
        <v>40622</v>
      </c>
      <c r="B3770" s="90">
        <v>25</v>
      </c>
      <c r="C3770" s="91">
        <v>37984</v>
      </c>
      <c r="D3770" s="92" t="s">
        <v>172</v>
      </c>
      <c r="E3770" s="91">
        <v>38718.824000000001</v>
      </c>
      <c r="F3770" s="91">
        <v>39078.364000000001</v>
      </c>
      <c r="G3770" s="91">
        <v>-11</v>
      </c>
      <c r="H3770" s="91">
        <v>-350.2</v>
      </c>
      <c r="I3770" s="91">
        <v>987.2120000000001</v>
      </c>
      <c r="J3770" s="90">
        <v>0</v>
      </c>
    </row>
    <row r="3771" spans="1:10">
      <c r="A3771" s="89">
        <v>40622</v>
      </c>
      <c r="B3771" s="90">
        <v>26</v>
      </c>
      <c r="C3771" s="91">
        <v>37835</v>
      </c>
      <c r="D3771" s="92" t="s">
        <v>172</v>
      </c>
      <c r="E3771" s="91">
        <v>38505.266000000003</v>
      </c>
      <c r="F3771" s="91">
        <v>38903.173999999999</v>
      </c>
      <c r="G3771" s="91">
        <v>-10.82</v>
      </c>
      <c r="H3771" s="91">
        <v>-389</v>
      </c>
      <c r="I3771" s="91">
        <v>987.41</v>
      </c>
      <c r="J3771" s="90">
        <v>0</v>
      </c>
    </row>
    <row r="3772" spans="1:10">
      <c r="A3772" s="89">
        <v>40622</v>
      </c>
      <c r="B3772" s="90">
        <v>27</v>
      </c>
      <c r="C3772" s="91">
        <v>37397</v>
      </c>
      <c r="D3772" s="92" t="s">
        <v>172</v>
      </c>
      <c r="E3772" s="91">
        <v>37976.044000000002</v>
      </c>
      <c r="F3772" s="91">
        <v>38376.038</v>
      </c>
      <c r="G3772" s="91">
        <v>-10.62</v>
      </c>
      <c r="H3772" s="91">
        <v>-391.3</v>
      </c>
      <c r="I3772" s="91">
        <v>987.2120000000001</v>
      </c>
      <c r="J3772" s="90">
        <v>0</v>
      </c>
    </row>
    <row r="3773" spans="1:10">
      <c r="A3773" s="89">
        <v>40622</v>
      </c>
      <c r="B3773" s="90">
        <v>28</v>
      </c>
      <c r="C3773" s="91">
        <v>36996</v>
      </c>
      <c r="D3773" s="92" t="s">
        <v>172</v>
      </c>
      <c r="E3773" s="91">
        <v>37520.392</v>
      </c>
      <c r="F3773" s="91">
        <v>37886.173999999999</v>
      </c>
      <c r="G3773" s="91">
        <v>-9.3000000000000007</v>
      </c>
      <c r="H3773" s="91">
        <v>-358.3</v>
      </c>
      <c r="I3773" s="91">
        <v>987.31200000000001</v>
      </c>
      <c r="J3773" s="90">
        <v>0</v>
      </c>
    </row>
    <row r="3774" spans="1:10">
      <c r="A3774" s="89">
        <v>40622</v>
      </c>
      <c r="B3774" s="90">
        <v>29</v>
      </c>
      <c r="C3774" s="91">
        <v>36769</v>
      </c>
      <c r="D3774" s="92" t="s">
        <v>172</v>
      </c>
      <c r="E3774" s="91">
        <v>37239.376000000004</v>
      </c>
      <c r="F3774" s="91">
        <v>37501.915999999997</v>
      </c>
      <c r="G3774" s="91">
        <v>-9.48</v>
      </c>
      <c r="H3774" s="91">
        <v>-254.7</v>
      </c>
      <c r="I3774" s="91">
        <v>987.31200000000001</v>
      </c>
      <c r="J3774" s="90">
        <v>0</v>
      </c>
    </row>
    <row r="3775" spans="1:10">
      <c r="A3775" s="89">
        <v>40622</v>
      </c>
      <c r="B3775" s="90">
        <v>30</v>
      </c>
      <c r="C3775" s="91">
        <v>36432</v>
      </c>
      <c r="D3775" s="92" t="s">
        <v>172</v>
      </c>
      <c r="E3775" s="91">
        <v>36904.313999999998</v>
      </c>
      <c r="F3775" s="91">
        <v>37128.112000000001</v>
      </c>
      <c r="G3775" s="91">
        <v>-7.42</v>
      </c>
      <c r="H3775" s="91">
        <v>-216.8</v>
      </c>
      <c r="I3775" s="91">
        <v>987.2120000000001</v>
      </c>
      <c r="J3775" s="90">
        <v>0</v>
      </c>
    </row>
    <row r="3776" spans="1:10">
      <c r="A3776" s="89">
        <v>40622</v>
      </c>
      <c r="B3776" s="90">
        <v>31</v>
      </c>
      <c r="C3776" s="91">
        <v>36305</v>
      </c>
      <c r="D3776" s="92" t="s">
        <v>172</v>
      </c>
      <c r="E3776" s="91">
        <v>36757.381999999998</v>
      </c>
      <c r="F3776" s="91">
        <v>37120.603999999999</v>
      </c>
      <c r="G3776" s="91">
        <v>-6.94</v>
      </c>
      <c r="H3776" s="91">
        <v>-357.4</v>
      </c>
      <c r="I3776" s="91">
        <v>986.12600000000009</v>
      </c>
      <c r="J3776" s="90">
        <v>0</v>
      </c>
    </row>
    <row r="3777" spans="1:10">
      <c r="A3777" s="89">
        <v>40622</v>
      </c>
      <c r="B3777" s="90">
        <v>32</v>
      </c>
      <c r="C3777" s="91">
        <v>36505</v>
      </c>
      <c r="D3777" s="92" t="s">
        <v>172</v>
      </c>
      <c r="E3777" s="91">
        <v>36947.300000000003</v>
      </c>
      <c r="F3777" s="91">
        <v>37392.904000000002</v>
      </c>
      <c r="G3777" s="91">
        <v>-7.06</v>
      </c>
      <c r="H3777" s="91">
        <v>-441.7</v>
      </c>
      <c r="I3777" s="91">
        <v>986.42200000000003</v>
      </c>
      <c r="J3777" s="90">
        <v>0</v>
      </c>
    </row>
    <row r="3778" spans="1:10">
      <c r="A3778" s="89">
        <v>40622</v>
      </c>
      <c r="B3778" s="90">
        <v>33</v>
      </c>
      <c r="C3778" s="91">
        <v>36904</v>
      </c>
      <c r="D3778" s="92" t="s">
        <v>172</v>
      </c>
      <c r="E3778" s="91">
        <v>37402.228000000003</v>
      </c>
      <c r="F3778" s="91">
        <v>37849.152000000002</v>
      </c>
      <c r="G3778" s="91">
        <v>-8.3800000000000008</v>
      </c>
      <c r="H3778" s="91">
        <v>-441.6</v>
      </c>
      <c r="I3778" s="91">
        <v>848.95</v>
      </c>
      <c r="J3778" s="90">
        <v>0</v>
      </c>
    </row>
    <row r="3779" spans="1:10">
      <c r="A3779" s="89">
        <v>40622</v>
      </c>
      <c r="B3779" s="90">
        <v>34</v>
      </c>
      <c r="C3779" s="91">
        <v>37740</v>
      </c>
      <c r="D3779" s="92" t="s">
        <v>172</v>
      </c>
      <c r="E3779" s="91">
        <v>38257.021999999997</v>
      </c>
      <c r="F3779" s="91">
        <v>38703.841999999997</v>
      </c>
      <c r="G3779" s="91">
        <v>-7.16</v>
      </c>
      <c r="H3779" s="91">
        <v>-441.4</v>
      </c>
      <c r="I3779" s="91">
        <v>848.75200000000007</v>
      </c>
      <c r="J3779" s="90">
        <v>0</v>
      </c>
    </row>
    <row r="3780" spans="1:10">
      <c r="A3780" s="89">
        <v>40622</v>
      </c>
      <c r="B3780" s="90">
        <v>35</v>
      </c>
      <c r="C3780" s="91">
        <v>38579</v>
      </c>
      <c r="D3780" s="92" t="s">
        <v>172</v>
      </c>
      <c r="E3780" s="91">
        <v>39075.807999999997</v>
      </c>
      <c r="F3780" s="91">
        <v>39523.212</v>
      </c>
      <c r="G3780" s="91">
        <v>-8.86</v>
      </c>
      <c r="H3780" s="91">
        <v>-441.4</v>
      </c>
      <c r="I3780" s="91">
        <v>973.08</v>
      </c>
      <c r="J3780" s="90">
        <v>0</v>
      </c>
    </row>
    <row r="3781" spans="1:10">
      <c r="A3781" s="89">
        <v>40622</v>
      </c>
      <c r="B3781" s="90">
        <v>36</v>
      </c>
      <c r="C3781" s="91">
        <v>39284</v>
      </c>
      <c r="D3781" s="92" t="s">
        <v>172</v>
      </c>
      <c r="E3781" s="91">
        <v>39885.438000000002</v>
      </c>
      <c r="F3781" s="91">
        <v>40337.832000000002</v>
      </c>
      <c r="G3781" s="91">
        <v>-11.98</v>
      </c>
      <c r="H3781" s="91">
        <v>-441.1</v>
      </c>
      <c r="I3781" s="91">
        <v>973.27800000000002</v>
      </c>
      <c r="J3781" s="90">
        <v>0</v>
      </c>
    </row>
    <row r="3782" spans="1:10">
      <c r="A3782" s="89">
        <v>40622</v>
      </c>
      <c r="B3782" s="90">
        <v>37</v>
      </c>
      <c r="C3782" s="91">
        <v>40721</v>
      </c>
      <c r="D3782" s="92" t="s">
        <v>172</v>
      </c>
      <c r="E3782" s="91">
        <v>41262.913999999997</v>
      </c>
      <c r="F3782" s="91">
        <v>41721.307999999997</v>
      </c>
      <c r="G3782" s="91">
        <v>-14.6</v>
      </c>
      <c r="H3782" s="91">
        <v>-441.3</v>
      </c>
      <c r="I3782" s="91">
        <v>987.2120000000001</v>
      </c>
      <c r="J3782" s="90">
        <v>0</v>
      </c>
    </row>
    <row r="3783" spans="1:10">
      <c r="A3783" s="89">
        <v>40622</v>
      </c>
      <c r="B3783" s="90">
        <v>38</v>
      </c>
      <c r="C3783" s="91">
        <v>42620</v>
      </c>
      <c r="D3783" s="92" t="s">
        <v>172</v>
      </c>
      <c r="E3783" s="91">
        <v>43152.536</v>
      </c>
      <c r="F3783" s="91">
        <v>43610.18</v>
      </c>
      <c r="G3783" s="91">
        <v>-19.100000000000001</v>
      </c>
      <c r="H3783" s="91">
        <v>-441.3</v>
      </c>
      <c r="I3783" s="91">
        <v>987.11400000000003</v>
      </c>
      <c r="J3783" s="90">
        <v>0</v>
      </c>
    </row>
    <row r="3784" spans="1:10">
      <c r="A3784" s="89">
        <v>40622</v>
      </c>
      <c r="B3784" s="90">
        <v>39</v>
      </c>
      <c r="C3784" s="91">
        <v>42686</v>
      </c>
      <c r="D3784" s="92" t="s">
        <v>172</v>
      </c>
      <c r="E3784" s="91">
        <v>43199.716</v>
      </c>
      <c r="F3784" s="91">
        <v>43666.947999999997</v>
      </c>
      <c r="G3784" s="91">
        <v>-18.98</v>
      </c>
      <c r="H3784" s="91">
        <v>-450.2</v>
      </c>
      <c r="I3784" s="91">
        <v>987.31200000000001</v>
      </c>
      <c r="J3784" s="90">
        <v>0</v>
      </c>
    </row>
    <row r="3785" spans="1:10">
      <c r="A3785" s="89">
        <v>40622</v>
      </c>
      <c r="B3785" s="90">
        <v>40</v>
      </c>
      <c r="C3785" s="91">
        <v>41716</v>
      </c>
      <c r="D3785" s="92" t="s">
        <v>172</v>
      </c>
      <c r="E3785" s="91">
        <v>42239.892</v>
      </c>
      <c r="F3785" s="91">
        <v>42707.586000000003</v>
      </c>
      <c r="G3785" s="91">
        <v>-16.52</v>
      </c>
      <c r="H3785" s="91">
        <v>-450.4</v>
      </c>
      <c r="I3785" s="91">
        <v>986.91600000000005</v>
      </c>
      <c r="J3785" s="90">
        <v>0</v>
      </c>
    </row>
    <row r="3786" spans="1:10">
      <c r="A3786" s="89">
        <v>40622</v>
      </c>
      <c r="B3786" s="90">
        <v>41</v>
      </c>
      <c r="C3786" s="91">
        <v>41054</v>
      </c>
      <c r="D3786" s="92" t="s">
        <v>172</v>
      </c>
      <c r="E3786" s="91">
        <v>41554.341999999997</v>
      </c>
      <c r="F3786" s="91">
        <v>42022.957999999999</v>
      </c>
      <c r="G3786" s="91">
        <v>-13.7</v>
      </c>
      <c r="H3786" s="91">
        <v>-450.4</v>
      </c>
      <c r="I3786" s="91">
        <v>987.31200000000001</v>
      </c>
      <c r="J3786" s="90">
        <v>0</v>
      </c>
    </row>
    <row r="3787" spans="1:10">
      <c r="A3787" s="89">
        <v>40622</v>
      </c>
      <c r="B3787" s="90">
        <v>42</v>
      </c>
      <c r="C3787" s="91">
        <v>39929</v>
      </c>
      <c r="D3787" s="92" t="s">
        <v>172</v>
      </c>
      <c r="E3787" s="91">
        <v>40437.616000000002</v>
      </c>
      <c r="F3787" s="91">
        <v>40901.11</v>
      </c>
      <c r="G3787" s="91">
        <v>-10.64</v>
      </c>
      <c r="H3787" s="91">
        <v>-450.4</v>
      </c>
      <c r="I3787" s="91">
        <v>986.91600000000005</v>
      </c>
      <c r="J3787" s="90">
        <v>0</v>
      </c>
    </row>
    <row r="3788" spans="1:10">
      <c r="A3788" s="89">
        <v>40622</v>
      </c>
      <c r="B3788" s="90">
        <v>43</v>
      </c>
      <c r="C3788" s="91">
        <v>38359</v>
      </c>
      <c r="D3788" s="92" t="s">
        <v>172</v>
      </c>
      <c r="E3788" s="91">
        <v>38911.106</v>
      </c>
      <c r="F3788" s="91">
        <v>39370.959999999999</v>
      </c>
      <c r="G3788" s="91">
        <v>-6.7</v>
      </c>
      <c r="H3788" s="91">
        <v>-450.4</v>
      </c>
      <c r="I3788" s="91">
        <v>879.58600000000001</v>
      </c>
      <c r="J3788" s="90">
        <v>0</v>
      </c>
    </row>
    <row r="3789" spans="1:10">
      <c r="A3789" s="89">
        <v>40622</v>
      </c>
      <c r="B3789" s="90">
        <v>44</v>
      </c>
      <c r="C3789" s="91">
        <v>36385</v>
      </c>
      <c r="D3789" s="92" t="s">
        <v>172</v>
      </c>
      <c r="E3789" s="91">
        <v>36903.057999999997</v>
      </c>
      <c r="F3789" s="91">
        <v>37365.531999999999</v>
      </c>
      <c r="G3789" s="91">
        <v>-14.06</v>
      </c>
      <c r="H3789" s="91">
        <v>-450.4</v>
      </c>
      <c r="I3789" s="91">
        <v>879.29</v>
      </c>
      <c r="J3789" s="90">
        <v>0</v>
      </c>
    </row>
    <row r="3790" spans="1:10">
      <c r="A3790" s="89">
        <v>40622</v>
      </c>
      <c r="B3790" s="90">
        <v>45</v>
      </c>
      <c r="C3790" s="91">
        <v>34830</v>
      </c>
      <c r="D3790" s="92" t="s">
        <v>172</v>
      </c>
      <c r="E3790" s="91">
        <v>35370.006000000001</v>
      </c>
      <c r="F3790" s="91">
        <v>35832.233999999997</v>
      </c>
      <c r="G3790" s="91">
        <v>-10</v>
      </c>
      <c r="H3790" s="91">
        <v>-449</v>
      </c>
      <c r="I3790" s="91">
        <v>868.51800000000003</v>
      </c>
      <c r="J3790" s="90">
        <v>0</v>
      </c>
    </row>
    <row r="3791" spans="1:10">
      <c r="A3791" s="89">
        <v>40622</v>
      </c>
      <c r="B3791" s="90">
        <v>46</v>
      </c>
      <c r="C3791" s="91">
        <v>32919</v>
      </c>
      <c r="D3791" s="92" t="s">
        <v>172</v>
      </c>
      <c r="E3791" s="91">
        <v>33424.877999999997</v>
      </c>
      <c r="F3791" s="91">
        <v>33720.366000000002</v>
      </c>
      <c r="G3791" s="91">
        <v>-120.98</v>
      </c>
      <c r="H3791" s="91">
        <v>-270.2</v>
      </c>
      <c r="I3791" s="91">
        <v>868.61599999999999</v>
      </c>
      <c r="J3791" s="90">
        <v>0</v>
      </c>
    </row>
    <row r="3792" spans="1:10">
      <c r="A3792" s="89">
        <v>40622</v>
      </c>
      <c r="B3792" s="90">
        <v>47</v>
      </c>
      <c r="C3792" s="91">
        <v>31122</v>
      </c>
      <c r="D3792" s="92" t="s">
        <v>172</v>
      </c>
      <c r="E3792" s="91">
        <v>31673.612000000001</v>
      </c>
      <c r="F3792" s="91">
        <v>32586.222000000002</v>
      </c>
      <c r="G3792" s="91">
        <v>-809.02</v>
      </c>
      <c r="H3792" s="91">
        <v>-119.1</v>
      </c>
      <c r="I3792" s="91">
        <v>316.35400000000004</v>
      </c>
      <c r="J3792" s="90">
        <v>0</v>
      </c>
    </row>
    <row r="3793" spans="1:10">
      <c r="A3793" s="89">
        <v>40622</v>
      </c>
      <c r="B3793" s="90">
        <v>48</v>
      </c>
      <c r="C3793" s="91">
        <v>30171</v>
      </c>
      <c r="D3793" s="92" t="s">
        <v>172</v>
      </c>
      <c r="E3793" s="91">
        <v>30704.436000000002</v>
      </c>
      <c r="F3793" s="91">
        <v>31902.32</v>
      </c>
      <c r="G3793" s="91">
        <v>-1078.46</v>
      </c>
      <c r="H3793" s="91">
        <v>-119.2</v>
      </c>
      <c r="I3793" s="91">
        <v>282.85200000000003</v>
      </c>
      <c r="J3793" s="90">
        <v>0</v>
      </c>
    </row>
    <row r="3794" spans="1:10">
      <c r="A3794" s="89">
        <v>40623</v>
      </c>
      <c r="B3794" s="90">
        <v>1</v>
      </c>
      <c r="C3794" s="91">
        <v>30546</v>
      </c>
      <c r="D3794" s="92" t="s">
        <v>172</v>
      </c>
      <c r="E3794" s="91">
        <v>31105.446</v>
      </c>
      <c r="F3794" s="91">
        <v>32406.617999999999</v>
      </c>
      <c r="G3794" s="91">
        <v>-1001.18</v>
      </c>
      <c r="H3794" s="91">
        <v>-263.5</v>
      </c>
      <c r="I3794" s="91">
        <v>393.83800000000002</v>
      </c>
      <c r="J3794" s="90">
        <v>0</v>
      </c>
    </row>
    <row r="3795" spans="1:10">
      <c r="A3795" s="89">
        <v>40623</v>
      </c>
      <c r="B3795" s="90">
        <v>2</v>
      </c>
      <c r="C3795" s="91">
        <v>30615</v>
      </c>
      <c r="D3795" s="92" t="s">
        <v>172</v>
      </c>
      <c r="E3795" s="91">
        <v>31245.725999999999</v>
      </c>
      <c r="F3795" s="91">
        <v>32533.333999999999</v>
      </c>
      <c r="G3795" s="91">
        <v>-988.24</v>
      </c>
      <c r="H3795" s="91">
        <v>-299.7</v>
      </c>
      <c r="I3795" s="91">
        <v>429.21800000000002</v>
      </c>
      <c r="J3795" s="90">
        <v>0</v>
      </c>
    </row>
    <row r="3796" spans="1:10">
      <c r="A3796" s="89">
        <v>40623</v>
      </c>
      <c r="B3796" s="90">
        <v>3</v>
      </c>
      <c r="C3796" s="91">
        <v>30411</v>
      </c>
      <c r="D3796" s="92" t="s">
        <v>172</v>
      </c>
      <c r="E3796" s="91">
        <v>30951.635999999999</v>
      </c>
      <c r="F3796" s="91">
        <v>32370.232</v>
      </c>
      <c r="G3796" s="91">
        <v>-1242.54</v>
      </c>
      <c r="H3796" s="91">
        <v>-176.9</v>
      </c>
      <c r="I3796" s="91">
        <v>957.76200000000006</v>
      </c>
      <c r="J3796" s="90">
        <v>0</v>
      </c>
    </row>
    <row r="3797" spans="1:10">
      <c r="A3797" s="89">
        <v>40623</v>
      </c>
      <c r="B3797" s="90">
        <v>4</v>
      </c>
      <c r="C3797" s="91">
        <v>29720</v>
      </c>
      <c r="D3797" s="92" t="s">
        <v>172</v>
      </c>
      <c r="E3797" s="91">
        <v>30286.423999999999</v>
      </c>
      <c r="F3797" s="91">
        <v>31633.175999999999</v>
      </c>
      <c r="G3797" s="91">
        <v>-1258.54</v>
      </c>
      <c r="H3797" s="91">
        <v>-88</v>
      </c>
      <c r="I3797" s="91">
        <v>957.66200000000003</v>
      </c>
      <c r="J3797" s="90">
        <v>0</v>
      </c>
    </row>
    <row r="3798" spans="1:10">
      <c r="A3798" s="89">
        <v>40623</v>
      </c>
      <c r="B3798" s="90">
        <v>5</v>
      </c>
      <c r="C3798" s="91">
        <v>29268</v>
      </c>
      <c r="D3798" s="92" t="s">
        <v>172</v>
      </c>
      <c r="E3798" s="91">
        <v>29807.722000000002</v>
      </c>
      <c r="F3798" s="91">
        <v>31208.085999999999</v>
      </c>
      <c r="G3798" s="91">
        <v>-1355.94</v>
      </c>
      <c r="H3798" s="91">
        <v>-44</v>
      </c>
      <c r="I3798" s="91">
        <v>986.22400000000005</v>
      </c>
      <c r="J3798" s="90">
        <v>0</v>
      </c>
    </row>
    <row r="3799" spans="1:10">
      <c r="A3799" s="89">
        <v>40623</v>
      </c>
      <c r="B3799" s="90">
        <v>6</v>
      </c>
      <c r="C3799" s="91">
        <v>29107</v>
      </c>
      <c r="D3799" s="92" t="s">
        <v>172</v>
      </c>
      <c r="E3799" s="91">
        <v>29639.962</v>
      </c>
      <c r="F3799" s="91">
        <v>30944.5</v>
      </c>
      <c r="G3799" s="91">
        <v>-1359.48</v>
      </c>
      <c r="H3799" s="91">
        <v>-44</v>
      </c>
      <c r="I3799" s="91">
        <v>983.45800000000008</v>
      </c>
      <c r="J3799" s="90">
        <v>0</v>
      </c>
    </row>
    <row r="3800" spans="1:10">
      <c r="A3800" s="89">
        <v>40623</v>
      </c>
      <c r="B3800" s="90">
        <v>7</v>
      </c>
      <c r="C3800" s="91">
        <v>28697</v>
      </c>
      <c r="D3800" s="92" t="s">
        <v>172</v>
      </c>
      <c r="E3800" s="91">
        <v>29149.948</v>
      </c>
      <c r="F3800" s="91">
        <v>30830.937999999998</v>
      </c>
      <c r="G3800" s="91">
        <v>-1570.94</v>
      </c>
      <c r="H3800" s="91">
        <v>-109.6</v>
      </c>
      <c r="I3800" s="91">
        <v>878.5</v>
      </c>
      <c r="J3800" s="90">
        <v>0</v>
      </c>
    </row>
    <row r="3801" spans="1:10">
      <c r="A3801" s="89">
        <v>40623</v>
      </c>
      <c r="B3801" s="90">
        <v>8</v>
      </c>
      <c r="C3801" s="91">
        <v>28093</v>
      </c>
      <c r="D3801" s="92" t="s">
        <v>172</v>
      </c>
      <c r="E3801" s="91">
        <v>28506.018</v>
      </c>
      <c r="F3801" s="91">
        <v>30518.882000000001</v>
      </c>
      <c r="G3801" s="91">
        <v>-1893.44</v>
      </c>
      <c r="H3801" s="91">
        <v>-119.3</v>
      </c>
      <c r="I3801" s="91">
        <v>878.20400000000006</v>
      </c>
      <c r="J3801" s="90">
        <v>0</v>
      </c>
    </row>
    <row r="3802" spans="1:10">
      <c r="A3802" s="89">
        <v>40623</v>
      </c>
      <c r="B3802" s="90">
        <v>9</v>
      </c>
      <c r="C3802" s="91">
        <v>27624</v>
      </c>
      <c r="D3802" s="92" t="s">
        <v>172</v>
      </c>
      <c r="E3802" s="91">
        <v>28062.662</v>
      </c>
      <c r="F3802" s="91">
        <v>30194.425999999999</v>
      </c>
      <c r="G3802" s="91">
        <v>-2012.34</v>
      </c>
      <c r="H3802" s="91">
        <v>-119.3</v>
      </c>
      <c r="I3802" s="91">
        <v>812.678</v>
      </c>
      <c r="J3802" s="90">
        <v>0</v>
      </c>
    </row>
    <row r="3803" spans="1:10">
      <c r="A3803" s="89">
        <v>40623</v>
      </c>
      <c r="B3803" s="90">
        <v>10</v>
      </c>
      <c r="C3803" s="91">
        <v>27711</v>
      </c>
      <c r="D3803" s="92" t="s">
        <v>172</v>
      </c>
      <c r="E3803" s="91">
        <v>28141.603999999999</v>
      </c>
      <c r="F3803" s="91">
        <v>30178.387999999999</v>
      </c>
      <c r="G3803" s="91">
        <v>-1917.36</v>
      </c>
      <c r="H3803" s="91">
        <v>-119.2</v>
      </c>
      <c r="I3803" s="91">
        <v>811.29600000000005</v>
      </c>
      <c r="J3803" s="90">
        <v>0</v>
      </c>
    </row>
    <row r="3804" spans="1:10">
      <c r="A3804" s="89">
        <v>40623</v>
      </c>
      <c r="B3804" s="90">
        <v>11</v>
      </c>
      <c r="C3804" s="91">
        <v>28430</v>
      </c>
      <c r="D3804" s="92" t="s">
        <v>172</v>
      </c>
      <c r="E3804" s="91">
        <v>28892.916000000001</v>
      </c>
      <c r="F3804" s="91">
        <v>30892.973999999998</v>
      </c>
      <c r="G3804" s="91">
        <v>-1208.56</v>
      </c>
      <c r="H3804" s="91">
        <v>-267.10000000000002</v>
      </c>
      <c r="I3804" s="91">
        <v>-461.5</v>
      </c>
      <c r="J3804" s="90">
        <v>0</v>
      </c>
    </row>
    <row r="3805" spans="1:10">
      <c r="A3805" s="89">
        <v>40623</v>
      </c>
      <c r="B3805" s="90">
        <v>12</v>
      </c>
      <c r="C3805" s="91">
        <v>29523</v>
      </c>
      <c r="D3805" s="92" t="s">
        <v>172</v>
      </c>
      <c r="E3805" s="91">
        <v>30044.06</v>
      </c>
      <c r="F3805" s="91">
        <v>31797.725999999999</v>
      </c>
      <c r="G3805" s="91">
        <v>-1115.3</v>
      </c>
      <c r="H3805" s="91">
        <v>-269.3</v>
      </c>
      <c r="I3805" s="91">
        <v>-460.32400000000001</v>
      </c>
      <c r="J3805" s="90">
        <v>0</v>
      </c>
    </row>
    <row r="3806" spans="1:10">
      <c r="A3806" s="89">
        <v>40623</v>
      </c>
      <c r="B3806" s="90">
        <v>13</v>
      </c>
      <c r="C3806" s="91">
        <v>32116</v>
      </c>
      <c r="D3806" s="92" t="s">
        <v>172</v>
      </c>
      <c r="E3806" s="91">
        <v>32705.132000000001</v>
      </c>
      <c r="F3806" s="91">
        <v>33897.052000000003</v>
      </c>
      <c r="G3806" s="91">
        <v>-250.12</v>
      </c>
      <c r="H3806" s="91">
        <v>-119.2</v>
      </c>
      <c r="I3806" s="91">
        <v>-904.76400000000001</v>
      </c>
      <c r="J3806" s="90">
        <v>0</v>
      </c>
    </row>
    <row r="3807" spans="1:10">
      <c r="A3807" s="89">
        <v>40623</v>
      </c>
      <c r="B3807" s="90">
        <v>14</v>
      </c>
      <c r="C3807" s="91">
        <v>35288</v>
      </c>
      <c r="D3807" s="92" t="s">
        <v>172</v>
      </c>
      <c r="E3807" s="91">
        <v>35942.076000000001</v>
      </c>
      <c r="F3807" s="91">
        <v>37085.192000000003</v>
      </c>
      <c r="G3807" s="91">
        <v>-113.16</v>
      </c>
      <c r="H3807" s="91">
        <v>-119.2</v>
      </c>
      <c r="I3807" s="91">
        <v>-903.85200000000009</v>
      </c>
      <c r="J3807" s="90">
        <v>0</v>
      </c>
    </row>
    <row r="3808" spans="1:10">
      <c r="A3808" s="89">
        <v>40623</v>
      </c>
      <c r="B3808" s="90">
        <v>15</v>
      </c>
      <c r="C3808" s="91">
        <v>38863</v>
      </c>
      <c r="D3808" s="92" t="s">
        <v>172</v>
      </c>
      <c r="E3808" s="91">
        <v>39537.712</v>
      </c>
      <c r="F3808" s="91">
        <v>40495.771999999997</v>
      </c>
      <c r="G3808" s="91">
        <v>-14.32</v>
      </c>
      <c r="H3808" s="91">
        <v>-165</v>
      </c>
      <c r="I3808" s="91">
        <v>-773.44400000000007</v>
      </c>
      <c r="J3808" s="90">
        <v>0</v>
      </c>
    </row>
    <row r="3809" spans="1:10">
      <c r="A3809" s="89">
        <v>40623</v>
      </c>
      <c r="B3809" s="90">
        <v>16</v>
      </c>
      <c r="C3809" s="91">
        <v>40691</v>
      </c>
      <c r="D3809" s="92" t="s">
        <v>172</v>
      </c>
      <c r="E3809" s="91">
        <v>41305.839999999997</v>
      </c>
      <c r="F3809" s="91">
        <v>42350.35</v>
      </c>
      <c r="G3809" s="91">
        <v>-15.74</v>
      </c>
      <c r="H3809" s="91">
        <v>-251.5</v>
      </c>
      <c r="I3809" s="91">
        <v>-772.33199999999999</v>
      </c>
      <c r="J3809" s="90">
        <v>0</v>
      </c>
    </row>
    <row r="3810" spans="1:10">
      <c r="A3810" s="89">
        <v>40623</v>
      </c>
      <c r="B3810" s="90">
        <v>17</v>
      </c>
      <c r="C3810" s="91">
        <v>41960</v>
      </c>
      <c r="D3810" s="92" t="s">
        <v>172</v>
      </c>
      <c r="E3810" s="91">
        <v>42542.982000000004</v>
      </c>
      <c r="F3810" s="91">
        <v>42856.786</v>
      </c>
      <c r="G3810" s="91">
        <v>-12.5</v>
      </c>
      <c r="H3810" s="91">
        <v>-258.8</v>
      </c>
      <c r="I3810" s="91">
        <v>-28.834</v>
      </c>
      <c r="J3810" s="90">
        <v>0</v>
      </c>
    </row>
    <row r="3811" spans="1:10">
      <c r="A3811" s="89">
        <v>40623</v>
      </c>
      <c r="B3811" s="90">
        <v>18</v>
      </c>
      <c r="C3811" s="91">
        <v>42369</v>
      </c>
      <c r="D3811" s="92" t="s">
        <v>172</v>
      </c>
      <c r="E3811" s="91">
        <v>42973.372000000003</v>
      </c>
      <c r="F3811" s="91">
        <v>43198.879999999997</v>
      </c>
      <c r="G3811" s="91">
        <v>-13.58</v>
      </c>
      <c r="H3811" s="91">
        <v>-169.3</v>
      </c>
      <c r="I3811" s="91">
        <v>-29.44</v>
      </c>
      <c r="J3811" s="90">
        <v>0</v>
      </c>
    </row>
    <row r="3812" spans="1:10">
      <c r="A3812" s="89">
        <v>40623</v>
      </c>
      <c r="B3812" s="90">
        <v>19</v>
      </c>
      <c r="C3812" s="91">
        <v>43183</v>
      </c>
      <c r="D3812" s="92" t="s">
        <v>172</v>
      </c>
      <c r="E3812" s="91">
        <v>43793.557999999997</v>
      </c>
      <c r="F3812" s="91">
        <v>44204.194000000003</v>
      </c>
      <c r="G3812" s="91">
        <v>-12.08</v>
      </c>
      <c r="H3812" s="91">
        <v>-318.39999999999998</v>
      </c>
      <c r="I3812" s="91">
        <v>-69.504000000000005</v>
      </c>
      <c r="J3812" s="90">
        <v>0</v>
      </c>
    </row>
    <row r="3813" spans="1:10">
      <c r="A3813" s="89">
        <v>40623</v>
      </c>
      <c r="B3813" s="90">
        <v>20</v>
      </c>
      <c r="C3813" s="91">
        <v>43408</v>
      </c>
      <c r="D3813" s="92" t="s">
        <v>172</v>
      </c>
      <c r="E3813" s="91">
        <v>43960.625999999997</v>
      </c>
      <c r="F3813" s="91">
        <v>44493.421999999999</v>
      </c>
      <c r="G3813" s="91">
        <v>-12.74</v>
      </c>
      <c r="H3813" s="91">
        <v>-441.6</v>
      </c>
      <c r="I3813" s="91">
        <v>-70.010000000000005</v>
      </c>
      <c r="J3813" s="90">
        <v>0</v>
      </c>
    </row>
    <row r="3814" spans="1:10">
      <c r="A3814" s="89">
        <v>40623</v>
      </c>
      <c r="B3814" s="90">
        <v>21</v>
      </c>
      <c r="C3814" s="91">
        <v>43302</v>
      </c>
      <c r="D3814" s="92" t="s">
        <v>172</v>
      </c>
      <c r="E3814" s="91">
        <v>43914.334000000003</v>
      </c>
      <c r="F3814" s="91">
        <v>44444.51</v>
      </c>
      <c r="G3814" s="91">
        <v>-10.119999999999999</v>
      </c>
      <c r="H3814" s="91">
        <v>-441.8</v>
      </c>
      <c r="I3814" s="91">
        <v>-69.603999999999999</v>
      </c>
      <c r="J3814" s="90">
        <v>0</v>
      </c>
    </row>
    <row r="3815" spans="1:10">
      <c r="A3815" s="89">
        <v>40623</v>
      </c>
      <c r="B3815" s="90">
        <v>22</v>
      </c>
      <c r="C3815" s="91">
        <v>43295</v>
      </c>
      <c r="D3815" s="92" t="s">
        <v>172</v>
      </c>
      <c r="E3815" s="91">
        <v>43865.014000000003</v>
      </c>
      <c r="F3815" s="91">
        <v>44395.51</v>
      </c>
      <c r="G3815" s="91">
        <v>-7.26</v>
      </c>
      <c r="H3815" s="91">
        <v>-441.7</v>
      </c>
      <c r="I3815" s="91">
        <v>-70.010000000000005</v>
      </c>
      <c r="J3815" s="90">
        <v>0</v>
      </c>
    </row>
    <row r="3816" spans="1:10">
      <c r="A3816" s="89">
        <v>40623</v>
      </c>
      <c r="B3816" s="90">
        <v>23</v>
      </c>
      <c r="C3816" s="91">
        <v>43414</v>
      </c>
      <c r="D3816" s="92" t="s">
        <v>172</v>
      </c>
      <c r="E3816" s="91">
        <v>43949.125999999997</v>
      </c>
      <c r="F3816" s="91">
        <v>44395.21</v>
      </c>
      <c r="G3816" s="91">
        <v>-7.54</v>
      </c>
      <c r="H3816" s="91">
        <v>-441.9</v>
      </c>
      <c r="I3816" s="91">
        <v>606.46800000000007</v>
      </c>
      <c r="J3816" s="90">
        <v>0</v>
      </c>
    </row>
    <row r="3817" spans="1:10">
      <c r="A3817" s="89">
        <v>40623</v>
      </c>
      <c r="B3817" s="90">
        <v>24</v>
      </c>
      <c r="C3817" s="91">
        <v>43389</v>
      </c>
      <c r="D3817" s="92" t="s">
        <v>172</v>
      </c>
      <c r="E3817" s="91">
        <v>43930.741999999998</v>
      </c>
      <c r="F3817" s="91">
        <v>44377.565999999999</v>
      </c>
      <c r="G3817" s="91">
        <v>-8.2799999999999994</v>
      </c>
      <c r="H3817" s="91">
        <v>-441.8</v>
      </c>
      <c r="I3817" s="91">
        <v>605.13600000000008</v>
      </c>
      <c r="J3817" s="90">
        <v>0</v>
      </c>
    </row>
    <row r="3818" spans="1:10">
      <c r="A3818" s="89">
        <v>40623</v>
      </c>
      <c r="B3818" s="90">
        <v>25</v>
      </c>
      <c r="C3818" s="91">
        <v>43398</v>
      </c>
      <c r="D3818" s="92" t="s">
        <v>172</v>
      </c>
      <c r="E3818" s="91">
        <v>43917.387999999999</v>
      </c>
      <c r="F3818" s="91">
        <v>44364.271999999997</v>
      </c>
      <c r="G3818" s="91">
        <v>-8.34</v>
      </c>
      <c r="H3818" s="91">
        <v>-441.5</v>
      </c>
      <c r="I3818" s="91">
        <v>679.55400000000009</v>
      </c>
      <c r="J3818" s="90">
        <v>0</v>
      </c>
    </row>
    <row r="3819" spans="1:10">
      <c r="A3819" s="89">
        <v>40623</v>
      </c>
      <c r="B3819" s="90">
        <v>26</v>
      </c>
      <c r="C3819" s="91">
        <v>42895</v>
      </c>
      <c r="D3819" s="92" t="s">
        <v>172</v>
      </c>
      <c r="E3819" s="91">
        <v>43437.49</v>
      </c>
      <c r="F3819" s="91">
        <v>43884.434000000001</v>
      </c>
      <c r="G3819" s="91">
        <v>-8.4</v>
      </c>
      <c r="H3819" s="91">
        <v>-441</v>
      </c>
      <c r="I3819" s="91">
        <v>678.96199999999999</v>
      </c>
      <c r="J3819" s="90">
        <v>0</v>
      </c>
    </row>
    <row r="3820" spans="1:10">
      <c r="A3820" s="89">
        <v>40623</v>
      </c>
      <c r="B3820" s="90">
        <v>27</v>
      </c>
      <c r="C3820" s="91">
        <v>42583</v>
      </c>
      <c r="D3820" s="92" t="s">
        <v>172</v>
      </c>
      <c r="E3820" s="91">
        <v>43135.061999999998</v>
      </c>
      <c r="F3820" s="91">
        <v>43581.786</v>
      </c>
      <c r="G3820" s="91">
        <v>-8.18</v>
      </c>
      <c r="H3820" s="91">
        <v>-440.9</v>
      </c>
      <c r="I3820" s="91">
        <v>508.678</v>
      </c>
      <c r="J3820" s="90">
        <v>0</v>
      </c>
    </row>
    <row r="3821" spans="1:10">
      <c r="A3821" s="89">
        <v>40623</v>
      </c>
      <c r="B3821" s="90">
        <v>28</v>
      </c>
      <c r="C3821" s="91">
        <v>42440</v>
      </c>
      <c r="D3821" s="92" t="s">
        <v>172</v>
      </c>
      <c r="E3821" s="91">
        <v>42997.137999999999</v>
      </c>
      <c r="F3821" s="91">
        <v>43443.822</v>
      </c>
      <c r="G3821" s="91">
        <v>-8.14</v>
      </c>
      <c r="H3821" s="91">
        <v>-440.9</v>
      </c>
      <c r="I3821" s="91">
        <v>508.48</v>
      </c>
      <c r="J3821" s="90">
        <v>0</v>
      </c>
    </row>
    <row r="3822" spans="1:10">
      <c r="A3822" s="89">
        <v>40623</v>
      </c>
      <c r="B3822" s="90">
        <v>29</v>
      </c>
      <c r="C3822" s="91">
        <v>42291</v>
      </c>
      <c r="D3822" s="92" t="s">
        <v>172</v>
      </c>
      <c r="E3822" s="91">
        <v>42866.347999999998</v>
      </c>
      <c r="F3822" s="91">
        <v>43313.311999999998</v>
      </c>
      <c r="G3822" s="91">
        <v>-8.42</v>
      </c>
      <c r="H3822" s="91">
        <v>-441</v>
      </c>
      <c r="I3822" s="91">
        <v>508.678</v>
      </c>
      <c r="J3822" s="90">
        <v>0</v>
      </c>
    </row>
    <row r="3823" spans="1:10">
      <c r="A3823" s="89">
        <v>40623</v>
      </c>
      <c r="B3823" s="90">
        <v>30</v>
      </c>
      <c r="C3823" s="91">
        <v>41875</v>
      </c>
      <c r="D3823" s="92" t="s">
        <v>172</v>
      </c>
      <c r="E3823" s="91">
        <v>42462.451999999997</v>
      </c>
      <c r="F3823" s="91">
        <v>42909.555999999997</v>
      </c>
      <c r="G3823" s="91">
        <v>-8.56</v>
      </c>
      <c r="H3823" s="91">
        <v>-440.8</v>
      </c>
      <c r="I3823" s="91">
        <v>508.48</v>
      </c>
      <c r="J3823" s="90">
        <v>-0.4</v>
      </c>
    </row>
    <row r="3824" spans="1:10">
      <c r="A3824" s="89">
        <v>40623</v>
      </c>
      <c r="B3824" s="90">
        <v>31</v>
      </c>
      <c r="C3824" s="91">
        <v>41678</v>
      </c>
      <c r="D3824" s="92" t="s">
        <v>172</v>
      </c>
      <c r="E3824" s="91">
        <v>42228.788</v>
      </c>
      <c r="F3824" s="91">
        <v>42685.36</v>
      </c>
      <c r="G3824" s="91">
        <v>-8.32</v>
      </c>
      <c r="H3824" s="91">
        <v>-449.4</v>
      </c>
      <c r="I3824" s="91">
        <v>403.32600000000002</v>
      </c>
      <c r="J3824" s="90">
        <v>0</v>
      </c>
    </row>
    <row r="3825" spans="1:10">
      <c r="A3825" s="89">
        <v>40623</v>
      </c>
      <c r="B3825" s="90">
        <v>32</v>
      </c>
      <c r="C3825" s="91">
        <v>42086</v>
      </c>
      <c r="D3825" s="92" t="s">
        <v>172</v>
      </c>
      <c r="E3825" s="91">
        <v>42676.483999999997</v>
      </c>
      <c r="F3825" s="91">
        <v>43133.398000000001</v>
      </c>
      <c r="G3825" s="91">
        <v>-8.5</v>
      </c>
      <c r="H3825" s="91">
        <v>-449.6</v>
      </c>
      <c r="I3825" s="91">
        <v>403.62200000000001</v>
      </c>
      <c r="J3825" s="90">
        <v>0</v>
      </c>
    </row>
    <row r="3826" spans="1:10">
      <c r="A3826" s="89">
        <v>40623</v>
      </c>
      <c r="B3826" s="90">
        <v>33</v>
      </c>
      <c r="C3826" s="91">
        <v>42826</v>
      </c>
      <c r="D3826" s="92" t="s">
        <v>172</v>
      </c>
      <c r="E3826" s="91">
        <v>43437.52</v>
      </c>
      <c r="F3826" s="91">
        <v>43894.054000000004</v>
      </c>
      <c r="G3826" s="91">
        <v>-8.1199999999999992</v>
      </c>
      <c r="H3826" s="91">
        <v>-449.7</v>
      </c>
      <c r="I3826" s="91">
        <v>478.93</v>
      </c>
      <c r="J3826" s="90">
        <v>0</v>
      </c>
    </row>
    <row r="3827" spans="1:10">
      <c r="A3827" s="89">
        <v>40623</v>
      </c>
      <c r="B3827" s="90">
        <v>34</v>
      </c>
      <c r="C3827" s="91">
        <v>43630</v>
      </c>
      <c r="D3827" s="92" t="s">
        <v>172</v>
      </c>
      <c r="E3827" s="91">
        <v>44288.446000000004</v>
      </c>
      <c r="F3827" s="91">
        <v>44745.22</v>
      </c>
      <c r="G3827" s="91">
        <v>-8.36</v>
      </c>
      <c r="H3827" s="91">
        <v>-449.8</v>
      </c>
      <c r="I3827" s="91">
        <v>479.82</v>
      </c>
      <c r="J3827" s="90">
        <v>0</v>
      </c>
    </row>
    <row r="3828" spans="1:10">
      <c r="A3828" s="89">
        <v>40623</v>
      </c>
      <c r="B3828" s="90">
        <v>35</v>
      </c>
      <c r="C3828" s="91">
        <v>44402</v>
      </c>
      <c r="D3828" s="92" t="s">
        <v>172</v>
      </c>
      <c r="E3828" s="91">
        <v>44929.716</v>
      </c>
      <c r="F3828" s="91">
        <v>45386.29</v>
      </c>
      <c r="G3828" s="91">
        <v>-8.16</v>
      </c>
      <c r="H3828" s="91">
        <v>-449.8</v>
      </c>
      <c r="I3828" s="91">
        <v>771.76400000000001</v>
      </c>
      <c r="J3828" s="90">
        <v>0</v>
      </c>
    </row>
    <row r="3829" spans="1:10">
      <c r="A3829" s="89">
        <v>40623</v>
      </c>
      <c r="B3829" s="90">
        <v>36</v>
      </c>
      <c r="C3829" s="91">
        <v>44659</v>
      </c>
      <c r="D3829" s="92" t="s">
        <v>172</v>
      </c>
      <c r="E3829" s="91">
        <v>45193.667999999998</v>
      </c>
      <c r="F3829" s="91">
        <v>45653.317999999999</v>
      </c>
      <c r="G3829" s="91">
        <v>-10.14</v>
      </c>
      <c r="H3829" s="91">
        <v>-449.9</v>
      </c>
      <c r="I3829" s="91">
        <v>772.654</v>
      </c>
      <c r="J3829" s="90">
        <v>0</v>
      </c>
    </row>
    <row r="3830" spans="1:10">
      <c r="A3830" s="89">
        <v>40623</v>
      </c>
      <c r="B3830" s="90">
        <v>37</v>
      </c>
      <c r="C3830" s="91">
        <v>45745</v>
      </c>
      <c r="D3830" s="92" t="s">
        <v>172</v>
      </c>
      <c r="E3830" s="91">
        <v>46279.902000000002</v>
      </c>
      <c r="F3830" s="91">
        <v>46747.735999999997</v>
      </c>
      <c r="G3830" s="91">
        <v>-19.420000000000002</v>
      </c>
      <c r="H3830" s="91">
        <v>-449.8</v>
      </c>
      <c r="I3830" s="91">
        <v>987.31200000000001</v>
      </c>
      <c r="J3830" s="90">
        <v>0</v>
      </c>
    </row>
    <row r="3831" spans="1:10">
      <c r="A3831" s="89">
        <v>40623</v>
      </c>
      <c r="B3831" s="90">
        <v>38</v>
      </c>
      <c r="C3831" s="91">
        <v>47773</v>
      </c>
      <c r="D3831" s="92" t="s">
        <v>172</v>
      </c>
      <c r="E3831" s="91">
        <v>48341.54</v>
      </c>
      <c r="F3831" s="91">
        <v>48803.614000000001</v>
      </c>
      <c r="G3831" s="91">
        <v>-7.96</v>
      </c>
      <c r="H3831" s="91">
        <v>-449.8</v>
      </c>
      <c r="I3831" s="91">
        <v>987.31200000000001</v>
      </c>
      <c r="J3831" s="90">
        <v>0</v>
      </c>
    </row>
    <row r="3832" spans="1:10">
      <c r="A3832" s="89">
        <v>40623</v>
      </c>
      <c r="B3832" s="90">
        <v>39</v>
      </c>
      <c r="C3832" s="91">
        <v>47712</v>
      </c>
      <c r="D3832" s="92" t="s">
        <v>172</v>
      </c>
      <c r="E3832" s="91">
        <v>48233.652000000002</v>
      </c>
      <c r="F3832" s="91">
        <v>48696.906000000003</v>
      </c>
      <c r="G3832" s="91">
        <v>-11.8</v>
      </c>
      <c r="H3832" s="91">
        <v>-449.9</v>
      </c>
      <c r="I3832" s="91">
        <v>979.99800000000005</v>
      </c>
      <c r="J3832" s="90">
        <v>0</v>
      </c>
    </row>
    <row r="3833" spans="1:10">
      <c r="A3833" s="89">
        <v>40623</v>
      </c>
      <c r="B3833" s="90">
        <v>40</v>
      </c>
      <c r="C3833" s="91">
        <v>46414</v>
      </c>
      <c r="D3833" s="92" t="s">
        <v>172</v>
      </c>
      <c r="E3833" s="91">
        <v>46867.042000000001</v>
      </c>
      <c r="F3833" s="91">
        <v>47326.955999999998</v>
      </c>
      <c r="G3833" s="91">
        <v>-9.52</v>
      </c>
      <c r="H3833" s="91">
        <v>-449.8</v>
      </c>
      <c r="I3833" s="91">
        <v>980.39400000000001</v>
      </c>
      <c r="J3833" s="90">
        <v>0</v>
      </c>
    </row>
    <row r="3834" spans="1:10">
      <c r="A3834" s="89">
        <v>40623</v>
      </c>
      <c r="B3834" s="90">
        <v>41</v>
      </c>
      <c r="C3834" s="91">
        <v>44791</v>
      </c>
      <c r="D3834" s="92" t="s">
        <v>172</v>
      </c>
      <c r="E3834" s="91">
        <v>45184.56</v>
      </c>
      <c r="F3834" s="91">
        <v>45650.334000000003</v>
      </c>
      <c r="G3834" s="91">
        <v>-17.36</v>
      </c>
      <c r="H3834" s="91">
        <v>-449.8</v>
      </c>
      <c r="I3834" s="91">
        <v>653.66200000000003</v>
      </c>
      <c r="J3834" s="90">
        <v>0</v>
      </c>
    </row>
    <row r="3835" spans="1:10">
      <c r="A3835" s="89">
        <v>40623</v>
      </c>
      <c r="B3835" s="90">
        <v>42</v>
      </c>
      <c r="C3835" s="91">
        <v>43211</v>
      </c>
      <c r="D3835" s="92" t="s">
        <v>172</v>
      </c>
      <c r="E3835" s="91">
        <v>43595.025999999998</v>
      </c>
      <c r="F3835" s="91">
        <v>44055.103999999999</v>
      </c>
      <c r="G3835" s="91">
        <v>-4.54</v>
      </c>
      <c r="H3835" s="91">
        <v>-449.8</v>
      </c>
      <c r="I3835" s="91">
        <v>654.74800000000005</v>
      </c>
      <c r="J3835" s="90">
        <v>0</v>
      </c>
    </row>
    <row r="3836" spans="1:10">
      <c r="A3836" s="89">
        <v>40623</v>
      </c>
      <c r="B3836" s="90">
        <v>43</v>
      </c>
      <c r="C3836" s="91">
        <v>41479</v>
      </c>
      <c r="D3836" s="92" t="s">
        <v>172</v>
      </c>
      <c r="E3836" s="91">
        <v>41857.214</v>
      </c>
      <c r="F3836" s="91">
        <v>42320.264000000003</v>
      </c>
      <c r="G3836" s="91">
        <v>-4.4400000000000004</v>
      </c>
      <c r="H3836" s="91">
        <v>-449.8</v>
      </c>
      <c r="I3836" s="91">
        <v>440.09</v>
      </c>
      <c r="J3836" s="90">
        <v>0</v>
      </c>
    </row>
    <row r="3837" spans="1:10">
      <c r="A3837" s="89">
        <v>40623</v>
      </c>
      <c r="B3837" s="90">
        <v>44</v>
      </c>
      <c r="C3837" s="91">
        <v>39100</v>
      </c>
      <c r="D3837" s="92" t="s">
        <v>172</v>
      </c>
      <c r="E3837" s="91">
        <v>39487.112000000001</v>
      </c>
      <c r="F3837" s="91">
        <v>39952.966</v>
      </c>
      <c r="G3837" s="91">
        <v>-17.440000000000001</v>
      </c>
      <c r="H3837" s="91">
        <v>-449.8</v>
      </c>
      <c r="I3837" s="91">
        <v>440.78200000000004</v>
      </c>
      <c r="J3837" s="90">
        <v>0</v>
      </c>
    </row>
    <row r="3838" spans="1:10">
      <c r="A3838" s="89">
        <v>40623</v>
      </c>
      <c r="B3838" s="90">
        <v>45</v>
      </c>
      <c r="C3838" s="91">
        <v>37023</v>
      </c>
      <c r="D3838" s="92" t="s">
        <v>172</v>
      </c>
      <c r="E3838" s="91">
        <v>37421.563999999998</v>
      </c>
      <c r="F3838" s="91">
        <v>37887.518000000004</v>
      </c>
      <c r="G3838" s="91">
        <v>-17.54</v>
      </c>
      <c r="H3838" s="91">
        <v>-449.8</v>
      </c>
      <c r="I3838" s="91">
        <v>717.50600000000009</v>
      </c>
      <c r="J3838" s="90">
        <v>0</v>
      </c>
    </row>
    <row r="3839" spans="1:10">
      <c r="A3839" s="89">
        <v>40623</v>
      </c>
      <c r="B3839" s="90">
        <v>46</v>
      </c>
      <c r="C3839" s="91">
        <v>34949</v>
      </c>
      <c r="D3839" s="92" t="s">
        <v>172</v>
      </c>
      <c r="E3839" s="91">
        <v>35292.343999999997</v>
      </c>
      <c r="F3839" s="91">
        <v>35758.957999999999</v>
      </c>
      <c r="G3839" s="91">
        <v>-24</v>
      </c>
      <c r="H3839" s="91">
        <v>-444</v>
      </c>
      <c r="I3839" s="91">
        <v>716.61599999999999</v>
      </c>
      <c r="J3839" s="90">
        <v>0</v>
      </c>
    </row>
    <row r="3840" spans="1:10">
      <c r="A3840" s="89">
        <v>40623</v>
      </c>
      <c r="B3840" s="90">
        <v>47</v>
      </c>
      <c r="C3840" s="91">
        <v>32704</v>
      </c>
      <c r="D3840" s="92" t="s">
        <v>172</v>
      </c>
      <c r="E3840" s="91">
        <v>33066.408000000003</v>
      </c>
      <c r="F3840" s="91">
        <v>34111.038</v>
      </c>
      <c r="G3840" s="91">
        <v>-589.64</v>
      </c>
      <c r="H3840" s="91">
        <v>-390.5</v>
      </c>
      <c r="I3840" s="91">
        <v>897.87</v>
      </c>
      <c r="J3840" s="90">
        <v>0</v>
      </c>
    </row>
    <row r="3841" spans="1:10">
      <c r="A3841" s="89">
        <v>40623</v>
      </c>
      <c r="B3841" s="90">
        <v>48</v>
      </c>
      <c r="C3841" s="91">
        <v>31291</v>
      </c>
      <c r="D3841" s="92" t="s">
        <v>172</v>
      </c>
      <c r="E3841" s="91">
        <v>31748.464</v>
      </c>
      <c r="F3841" s="91">
        <v>33025.307999999997</v>
      </c>
      <c r="G3841" s="91">
        <v>-887.42</v>
      </c>
      <c r="H3841" s="91">
        <v>-390.4</v>
      </c>
      <c r="I3841" s="91">
        <v>897.27800000000002</v>
      </c>
      <c r="J3841" s="90">
        <v>0</v>
      </c>
    </row>
    <row r="3842" spans="1:10">
      <c r="A3842" s="89">
        <v>40624</v>
      </c>
      <c r="B3842" s="90">
        <v>1</v>
      </c>
      <c r="C3842" s="91">
        <v>31319</v>
      </c>
      <c r="D3842" s="92" t="s">
        <v>172</v>
      </c>
      <c r="E3842" s="91">
        <v>31926.675999999999</v>
      </c>
      <c r="F3842" s="91">
        <v>33057.56</v>
      </c>
      <c r="G3842" s="91">
        <v>-741.46</v>
      </c>
      <c r="H3842" s="91">
        <v>-390.5</v>
      </c>
      <c r="I3842" s="91">
        <v>964.68</v>
      </c>
      <c r="J3842" s="90">
        <v>0</v>
      </c>
    </row>
    <row r="3843" spans="1:10">
      <c r="A3843" s="89">
        <v>40624</v>
      </c>
      <c r="B3843" s="90">
        <v>2</v>
      </c>
      <c r="C3843" s="91">
        <v>31491</v>
      </c>
      <c r="D3843" s="92" t="s">
        <v>172</v>
      </c>
      <c r="E3843" s="91">
        <v>31955.276000000002</v>
      </c>
      <c r="F3843" s="91">
        <v>33150.468000000001</v>
      </c>
      <c r="G3843" s="91">
        <v>-813.66</v>
      </c>
      <c r="H3843" s="91">
        <v>-382.4</v>
      </c>
      <c r="I3843" s="91">
        <v>964.48200000000008</v>
      </c>
      <c r="J3843" s="90">
        <v>0</v>
      </c>
    </row>
    <row r="3844" spans="1:10">
      <c r="A3844" s="89">
        <v>40624</v>
      </c>
      <c r="B3844" s="90">
        <v>3</v>
      </c>
      <c r="C3844" s="91">
        <v>31223</v>
      </c>
      <c r="D3844" s="92" t="s">
        <v>172</v>
      </c>
      <c r="E3844" s="91">
        <v>31686.92</v>
      </c>
      <c r="F3844" s="91">
        <v>33115.89</v>
      </c>
      <c r="G3844" s="91">
        <v>-1068.1199999999999</v>
      </c>
      <c r="H3844" s="91">
        <v>-320.60000000000002</v>
      </c>
      <c r="I3844" s="91">
        <v>930.58400000000006</v>
      </c>
      <c r="J3844" s="90">
        <v>0</v>
      </c>
    </row>
    <row r="3845" spans="1:10">
      <c r="A3845" s="89">
        <v>40624</v>
      </c>
      <c r="B3845" s="90">
        <v>4</v>
      </c>
      <c r="C3845" s="91">
        <v>30423</v>
      </c>
      <c r="D3845" s="92" t="s">
        <v>172</v>
      </c>
      <c r="E3845" s="91">
        <v>30889.328000000001</v>
      </c>
      <c r="F3845" s="91">
        <v>32530.400000000001</v>
      </c>
      <c r="G3845" s="91">
        <v>-1316.74</v>
      </c>
      <c r="H3845" s="91">
        <v>-293.3</v>
      </c>
      <c r="I3845" s="91">
        <v>931.17600000000004</v>
      </c>
      <c r="J3845" s="90">
        <v>0</v>
      </c>
    </row>
    <row r="3846" spans="1:10">
      <c r="A3846" s="89">
        <v>40624</v>
      </c>
      <c r="B3846" s="90">
        <v>5</v>
      </c>
      <c r="C3846" s="91">
        <v>29904</v>
      </c>
      <c r="D3846" s="92" t="s">
        <v>172</v>
      </c>
      <c r="E3846" s="91">
        <v>30384.833999999999</v>
      </c>
      <c r="F3846" s="91">
        <v>32014.27</v>
      </c>
      <c r="G3846" s="91">
        <v>-1369.46</v>
      </c>
      <c r="H3846" s="91">
        <v>-260.8</v>
      </c>
      <c r="I3846" s="91">
        <v>987.2120000000001</v>
      </c>
      <c r="J3846" s="90">
        <v>0</v>
      </c>
    </row>
    <row r="3847" spans="1:10">
      <c r="A3847" s="89">
        <v>40624</v>
      </c>
      <c r="B3847" s="90">
        <v>6</v>
      </c>
      <c r="C3847" s="91">
        <v>29695</v>
      </c>
      <c r="D3847" s="92" t="s">
        <v>172</v>
      </c>
      <c r="E3847" s="91">
        <v>30169.484</v>
      </c>
      <c r="F3847" s="91">
        <v>31778.356</v>
      </c>
      <c r="G3847" s="91">
        <v>-1361.9</v>
      </c>
      <c r="H3847" s="91">
        <v>-246.3</v>
      </c>
      <c r="I3847" s="91">
        <v>976.44</v>
      </c>
      <c r="J3847" s="90">
        <v>0</v>
      </c>
    </row>
    <row r="3848" spans="1:10">
      <c r="A3848" s="89">
        <v>40624</v>
      </c>
      <c r="B3848" s="90">
        <v>7</v>
      </c>
      <c r="C3848" s="91">
        <v>29077</v>
      </c>
      <c r="D3848" s="92" t="s">
        <v>172</v>
      </c>
      <c r="E3848" s="91">
        <v>29634.657999999999</v>
      </c>
      <c r="F3848" s="91">
        <v>30898.78</v>
      </c>
      <c r="G3848" s="91">
        <v>-1094.8399999999999</v>
      </c>
      <c r="H3848" s="91">
        <v>-169.2</v>
      </c>
      <c r="I3848" s="91">
        <v>770.28200000000004</v>
      </c>
      <c r="J3848" s="90">
        <v>0</v>
      </c>
    </row>
    <row r="3849" spans="1:10">
      <c r="A3849" s="89">
        <v>40624</v>
      </c>
      <c r="B3849" s="90">
        <v>8</v>
      </c>
      <c r="C3849" s="91">
        <v>28332</v>
      </c>
      <c r="D3849" s="92" t="s">
        <v>172</v>
      </c>
      <c r="E3849" s="91">
        <v>28912.448</v>
      </c>
      <c r="F3849" s="91">
        <v>30217.536</v>
      </c>
      <c r="G3849" s="91">
        <v>-1179.76</v>
      </c>
      <c r="H3849" s="91">
        <v>-125.3</v>
      </c>
      <c r="I3849" s="91">
        <v>769.88600000000008</v>
      </c>
      <c r="J3849" s="90">
        <v>0</v>
      </c>
    </row>
    <row r="3850" spans="1:10">
      <c r="A3850" s="89">
        <v>40624</v>
      </c>
      <c r="B3850" s="90">
        <v>9</v>
      </c>
      <c r="C3850" s="91">
        <v>28021</v>
      </c>
      <c r="D3850" s="92" t="s">
        <v>172</v>
      </c>
      <c r="E3850" s="91">
        <v>28570.374</v>
      </c>
      <c r="F3850" s="91">
        <v>30031.468000000001</v>
      </c>
      <c r="G3850" s="91">
        <v>-1332.14</v>
      </c>
      <c r="H3850" s="91">
        <v>-129.19999999999999</v>
      </c>
      <c r="I3850" s="91">
        <v>712.56400000000008</v>
      </c>
      <c r="J3850" s="90">
        <v>0</v>
      </c>
    </row>
    <row r="3851" spans="1:10">
      <c r="A3851" s="89">
        <v>40624</v>
      </c>
      <c r="B3851" s="90">
        <v>10</v>
      </c>
      <c r="C3851" s="91">
        <v>28095</v>
      </c>
      <c r="D3851" s="92" t="s">
        <v>172</v>
      </c>
      <c r="E3851" s="91">
        <v>28628.822</v>
      </c>
      <c r="F3851" s="91">
        <v>30083.227999999999</v>
      </c>
      <c r="G3851" s="91">
        <v>-1316.48</v>
      </c>
      <c r="H3851" s="91">
        <v>-138.5</v>
      </c>
      <c r="I3851" s="91">
        <v>612.84400000000005</v>
      </c>
      <c r="J3851" s="90">
        <v>0</v>
      </c>
    </row>
    <row r="3852" spans="1:10">
      <c r="A3852" s="89">
        <v>40624</v>
      </c>
      <c r="B3852" s="90">
        <v>11</v>
      </c>
      <c r="C3852" s="91">
        <v>28685</v>
      </c>
      <c r="D3852" s="92" t="s">
        <v>172</v>
      </c>
      <c r="E3852" s="91">
        <v>29274.446</v>
      </c>
      <c r="F3852" s="91">
        <v>31248.583999999999</v>
      </c>
      <c r="G3852" s="91">
        <v>-854.76</v>
      </c>
      <c r="H3852" s="91">
        <v>-119.2</v>
      </c>
      <c r="I3852" s="91">
        <v>-676.42200000000003</v>
      </c>
      <c r="J3852" s="90">
        <v>0</v>
      </c>
    </row>
    <row r="3853" spans="1:10">
      <c r="A3853" s="89">
        <v>40624</v>
      </c>
      <c r="B3853" s="90">
        <v>12</v>
      </c>
      <c r="C3853" s="91">
        <v>29818</v>
      </c>
      <c r="D3853" s="92" t="s">
        <v>172</v>
      </c>
      <c r="E3853" s="91">
        <v>30405.37</v>
      </c>
      <c r="F3853" s="91">
        <v>31896.562000000002</v>
      </c>
      <c r="G3853" s="91">
        <v>-628.08000000000004</v>
      </c>
      <c r="H3853" s="91">
        <v>-119.3</v>
      </c>
      <c r="I3853" s="91">
        <v>-736.822</v>
      </c>
      <c r="J3853" s="90">
        <v>0</v>
      </c>
    </row>
    <row r="3854" spans="1:10">
      <c r="A3854" s="89">
        <v>40624</v>
      </c>
      <c r="B3854" s="90">
        <v>13</v>
      </c>
      <c r="C3854" s="91">
        <v>32281</v>
      </c>
      <c r="D3854" s="92" t="s">
        <v>172</v>
      </c>
      <c r="E3854" s="91">
        <v>32925.881999999998</v>
      </c>
      <c r="F3854" s="91">
        <v>34067.665999999997</v>
      </c>
      <c r="G3854" s="91">
        <v>-9.56</v>
      </c>
      <c r="H3854" s="91">
        <v>-119.3</v>
      </c>
      <c r="I3854" s="91">
        <v>-990.15</v>
      </c>
      <c r="J3854" s="90">
        <v>0</v>
      </c>
    </row>
    <row r="3855" spans="1:10">
      <c r="A3855" s="89">
        <v>40624</v>
      </c>
      <c r="B3855" s="90">
        <v>14</v>
      </c>
      <c r="C3855" s="91">
        <v>35463</v>
      </c>
      <c r="D3855" s="92" t="s">
        <v>172</v>
      </c>
      <c r="E3855" s="91">
        <v>36067.498</v>
      </c>
      <c r="F3855" s="91">
        <v>37210.462</v>
      </c>
      <c r="G3855" s="91">
        <v>-7.24</v>
      </c>
      <c r="H3855" s="91">
        <v>-119.2</v>
      </c>
      <c r="I3855" s="91">
        <v>-988.33</v>
      </c>
      <c r="J3855" s="90">
        <v>0</v>
      </c>
    </row>
    <row r="3856" spans="1:10">
      <c r="A3856" s="89">
        <v>40624</v>
      </c>
      <c r="B3856" s="90">
        <v>15</v>
      </c>
      <c r="C3856" s="91">
        <v>38841</v>
      </c>
      <c r="D3856" s="92" t="s">
        <v>172</v>
      </c>
      <c r="E3856" s="91">
        <v>39605.667999999998</v>
      </c>
      <c r="F3856" s="91">
        <v>40201.538</v>
      </c>
      <c r="G3856" s="91">
        <v>-12.5</v>
      </c>
      <c r="H3856" s="91">
        <v>-149.19999999999999</v>
      </c>
      <c r="I3856" s="91">
        <v>-418.13600000000002</v>
      </c>
      <c r="J3856" s="90">
        <v>0</v>
      </c>
    </row>
    <row r="3857" spans="1:10">
      <c r="A3857" s="89">
        <v>40624</v>
      </c>
      <c r="B3857" s="90">
        <v>16</v>
      </c>
      <c r="C3857" s="91">
        <v>40663</v>
      </c>
      <c r="D3857" s="92" t="s">
        <v>172</v>
      </c>
      <c r="E3857" s="91">
        <v>41350.6</v>
      </c>
      <c r="F3857" s="91">
        <v>41953.531999999999</v>
      </c>
      <c r="G3857" s="91">
        <v>-5.88</v>
      </c>
      <c r="H3857" s="91">
        <v>-169.3</v>
      </c>
      <c r="I3857" s="91">
        <v>-403.16200000000003</v>
      </c>
      <c r="J3857" s="90">
        <v>0</v>
      </c>
    </row>
    <row r="3858" spans="1:10">
      <c r="A3858" s="89">
        <v>40624</v>
      </c>
      <c r="B3858" s="90">
        <v>17</v>
      </c>
      <c r="C3858" s="91">
        <v>41861</v>
      </c>
      <c r="D3858" s="92" t="s">
        <v>172</v>
      </c>
      <c r="E3858" s="91">
        <v>42536.76</v>
      </c>
      <c r="F3858" s="91">
        <v>43245.898000000001</v>
      </c>
      <c r="G3858" s="91">
        <v>-8.94</v>
      </c>
      <c r="H3858" s="91">
        <v>-311.5</v>
      </c>
      <c r="I3858" s="91">
        <v>86.451999999999998</v>
      </c>
      <c r="J3858" s="90">
        <v>0</v>
      </c>
    </row>
    <row r="3859" spans="1:10">
      <c r="A3859" s="89">
        <v>40624</v>
      </c>
      <c r="B3859" s="90">
        <v>18</v>
      </c>
      <c r="C3859" s="91">
        <v>42038</v>
      </c>
      <c r="D3859" s="92" t="s">
        <v>172</v>
      </c>
      <c r="E3859" s="91">
        <v>42708.972000000002</v>
      </c>
      <c r="F3859" s="91">
        <v>43496.724000000002</v>
      </c>
      <c r="G3859" s="91">
        <v>-11.78</v>
      </c>
      <c r="H3859" s="91">
        <v>-387.2</v>
      </c>
      <c r="I3859" s="91">
        <v>98.83</v>
      </c>
      <c r="J3859" s="90">
        <v>0</v>
      </c>
    </row>
    <row r="3860" spans="1:10">
      <c r="A3860" s="89">
        <v>40624</v>
      </c>
      <c r="B3860" s="90">
        <v>19</v>
      </c>
      <c r="C3860" s="91">
        <v>42781</v>
      </c>
      <c r="D3860" s="92" t="s">
        <v>172</v>
      </c>
      <c r="E3860" s="91">
        <v>43415.588000000003</v>
      </c>
      <c r="F3860" s="91">
        <v>43861.332000000002</v>
      </c>
      <c r="G3860" s="91">
        <v>-11.72</v>
      </c>
      <c r="H3860" s="91">
        <v>-435.7</v>
      </c>
      <c r="I3860" s="91">
        <v>475.96600000000001</v>
      </c>
      <c r="J3860" s="90">
        <v>0</v>
      </c>
    </row>
    <row r="3861" spans="1:10">
      <c r="A3861" s="89">
        <v>40624</v>
      </c>
      <c r="B3861" s="90">
        <v>20</v>
      </c>
      <c r="C3861" s="91">
        <v>42744</v>
      </c>
      <c r="D3861" s="92" t="s">
        <v>172</v>
      </c>
      <c r="E3861" s="91">
        <v>43359.892</v>
      </c>
      <c r="F3861" s="91">
        <v>43810.196000000004</v>
      </c>
      <c r="G3861" s="91">
        <v>-11.76</v>
      </c>
      <c r="H3861" s="91">
        <v>-440.7</v>
      </c>
      <c r="I3861" s="91">
        <v>519.64800000000002</v>
      </c>
      <c r="J3861" s="90">
        <v>0</v>
      </c>
    </row>
    <row r="3862" spans="1:10">
      <c r="A3862" s="89">
        <v>40624</v>
      </c>
      <c r="B3862" s="90">
        <v>21</v>
      </c>
      <c r="C3862" s="91">
        <v>42483</v>
      </c>
      <c r="D3862" s="92" t="s">
        <v>172</v>
      </c>
      <c r="E3862" s="91">
        <v>43085.241999999998</v>
      </c>
      <c r="F3862" s="91">
        <v>43533.826000000001</v>
      </c>
      <c r="G3862" s="91">
        <v>-6.24</v>
      </c>
      <c r="H3862" s="91">
        <v>-440.7</v>
      </c>
      <c r="I3862" s="91">
        <v>666.11400000000003</v>
      </c>
      <c r="J3862" s="90">
        <v>0</v>
      </c>
    </row>
    <row r="3863" spans="1:10">
      <c r="A3863" s="89">
        <v>40624</v>
      </c>
      <c r="B3863" s="90">
        <v>22</v>
      </c>
      <c r="C3863" s="91">
        <v>42578</v>
      </c>
      <c r="D3863" s="92" t="s">
        <v>172</v>
      </c>
      <c r="E3863" s="91">
        <v>43094.233999999997</v>
      </c>
      <c r="F3863" s="91">
        <v>43540.338000000003</v>
      </c>
      <c r="G3863" s="91">
        <v>-2.2799999999999998</v>
      </c>
      <c r="H3863" s="91">
        <v>-440.9</v>
      </c>
      <c r="I3863" s="91">
        <v>599.20600000000002</v>
      </c>
      <c r="J3863" s="90">
        <v>0</v>
      </c>
    </row>
    <row r="3864" spans="1:10">
      <c r="A3864" s="89">
        <v>40624</v>
      </c>
      <c r="B3864" s="90">
        <v>23</v>
      </c>
      <c r="C3864" s="91">
        <v>42549</v>
      </c>
      <c r="D3864" s="92" t="s">
        <v>172</v>
      </c>
      <c r="E3864" s="91">
        <v>43192.203999999998</v>
      </c>
      <c r="F3864" s="91">
        <v>43643.048000000003</v>
      </c>
      <c r="G3864" s="91">
        <v>-12.3</v>
      </c>
      <c r="H3864" s="91">
        <v>-440.8</v>
      </c>
      <c r="I3864" s="91">
        <v>977.726</v>
      </c>
      <c r="J3864" s="90">
        <v>0</v>
      </c>
    </row>
    <row r="3865" spans="1:10">
      <c r="A3865" s="89">
        <v>40624</v>
      </c>
      <c r="B3865" s="90">
        <v>24</v>
      </c>
      <c r="C3865" s="91">
        <v>42531</v>
      </c>
      <c r="D3865" s="92" t="s">
        <v>172</v>
      </c>
      <c r="E3865" s="91">
        <v>43196.273999999998</v>
      </c>
      <c r="F3865" s="91">
        <v>43647.158000000003</v>
      </c>
      <c r="G3865" s="91">
        <v>-12.34</v>
      </c>
      <c r="H3865" s="91">
        <v>-440.9</v>
      </c>
      <c r="I3865" s="91">
        <v>979.99800000000005</v>
      </c>
      <c r="J3865" s="90">
        <v>-0.8</v>
      </c>
    </row>
    <row r="3866" spans="1:10">
      <c r="A3866" s="89">
        <v>40624</v>
      </c>
      <c r="B3866" s="90">
        <v>25</v>
      </c>
      <c r="C3866" s="91">
        <v>42522</v>
      </c>
      <c r="D3866" s="92" t="s">
        <v>172</v>
      </c>
      <c r="E3866" s="91">
        <v>43163.61</v>
      </c>
      <c r="F3866" s="91">
        <v>43614.093999999997</v>
      </c>
      <c r="G3866" s="91">
        <v>-11.94</v>
      </c>
      <c r="H3866" s="91">
        <v>-440.9</v>
      </c>
      <c r="I3866" s="91">
        <v>987.11400000000003</v>
      </c>
      <c r="J3866" s="90">
        <v>-0.8</v>
      </c>
    </row>
    <row r="3867" spans="1:10">
      <c r="A3867" s="89">
        <v>40624</v>
      </c>
      <c r="B3867" s="90">
        <v>26</v>
      </c>
      <c r="C3867" s="91">
        <v>42136</v>
      </c>
      <c r="D3867" s="92" t="s">
        <v>172</v>
      </c>
      <c r="E3867" s="91">
        <v>42838.014000000003</v>
      </c>
      <c r="F3867" s="91">
        <v>43288.618000000002</v>
      </c>
      <c r="G3867" s="91">
        <v>-12.06</v>
      </c>
      <c r="H3867" s="91">
        <v>-440.9</v>
      </c>
      <c r="I3867" s="91">
        <v>987.11400000000003</v>
      </c>
      <c r="J3867" s="90">
        <v>-0.8</v>
      </c>
    </row>
    <row r="3868" spans="1:10">
      <c r="A3868" s="89">
        <v>40624</v>
      </c>
      <c r="B3868" s="90">
        <v>27</v>
      </c>
      <c r="C3868" s="91">
        <v>42053</v>
      </c>
      <c r="D3868" s="92" t="s">
        <v>172</v>
      </c>
      <c r="E3868" s="91">
        <v>42650.3</v>
      </c>
      <c r="F3868" s="91">
        <v>43100.964</v>
      </c>
      <c r="G3868" s="91">
        <v>-12.12</v>
      </c>
      <c r="H3868" s="91">
        <v>-441</v>
      </c>
      <c r="I3868" s="91">
        <v>593.27600000000007</v>
      </c>
      <c r="J3868" s="90">
        <v>-0.4</v>
      </c>
    </row>
    <row r="3869" spans="1:10">
      <c r="A3869" s="89">
        <v>40624</v>
      </c>
      <c r="B3869" s="90">
        <v>28</v>
      </c>
      <c r="C3869" s="91">
        <v>42010</v>
      </c>
      <c r="D3869" s="92" t="s">
        <v>172</v>
      </c>
      <c r="E3869" s="91">
        <v>42616.527999999998</v>
      </c>
      <c r="F3869" s="91">
        <v>43066.972000000002</v>
      </c>
      <c r="G3869" s="91">
        <v>-11.9</v>
      </c>
      <c r="H3869" s="91">
        <v>-441</v>
      </c>
      <c r="I3869" s="91">
        <v>594.75800000000004</v>
      </c>
      <c r="J3869" s="90">
        <v>-0.8</v>
      </c>
    </row>
    <row r="3870" spans="1:10">
      <c r="A3870" s="89">
        <v>40624</v>
      </c>
      <c r="B3870" s="90">
        <v>29</v>
      </c>
      <c r="C3870" s="91">
        <v>41904</v>
      </c>
      <c r="D3870" s="92" t="s">
        <v>172</v>
      </c>
      <c r="E3870" s="91">
        <v>42492.733999999997</v>
      </c>
      <c r="F3870" s="91">
        <v>42943.518000000004</v>
      </c>
      <c r="G3870" s="91">
        <v>-12.24</v>
      </c>
      <c r="H3870" s="91">
        <v>-440.9</v>
      </c>
      <c r="I3870" s="91">
        <v>478.33800000000002</v>
      </c>
      <c r="J3870" s="90">
        <v>-0.8</v>
      </c>
    </row>
    <row r="3871" spans="1:10">
      <c r="A3871" s="89">
        <v>40624</v>
      </c>
      <c r="B3871" s="90">
        <v>30</v>
      </c>
      <c r="C3871" s="91">
        <v>41616</v>
      </c>
      <c r="D3871" s="92" t="s">
        <v>172</v>
      </c>
      <c r="E3871" s="91">
        <v>42150.923999999999</v>
      </c>
      <c r="F3871" s="91">
        <v>42601.368000000002</v>
      </c>
      <c r="G3871" s="91">
        <v>-11.9</v>
      </c>
      <c r="H3871" s="91">
        <v>-441.1</v>
      </c>
      <c r="I3871" s="91">
        <v>479.226</v>
      </c>
      <c r="J3871" s="90">
        <v>-0.8</v>
      </c>
    </row>
    <row r="3872" spans="1:10">
      <c r="A3872" s="89">
        <v>40624</v>
      </c>
      <c r="B3872" s="90">
        <v>31</v>
      </c>
      <c r="C3872" s="91">
        <v>41221</v>
      </c>
      <c r="D3872" s="92" t="s">
        <v>172</v>
      </c>
      <c r="E3872" s="91">
        <v>41881.26</v>
      </c>
      <c r="F3872" s="91">
        <v>42341.476000000002</v>
      </c>
      <c r="G3872" s="91">
        <v>-8.9600000000000009</v>
      </c>
      <c r="H3872" s="91">
        <v>-449.9</v>
      </c>
      <c r="I3872" s="91">
        <v>885.02200000000005</v>
      </c>
      <c r="J3872" s="90">
        <v>-0.8</v>
      </c>
    </row>
    <row r="3873" spans="1:10">
      <c r="A3873" s="89">
        <v>40624</v>
      </c>
      <c r="B3873" s="90">
        <v>32</v>
      </c>
      <c r="C3873" s="91">
        <v>41686</v>
      </c>
      <c r="D3873" s="92" t="s">
        <v>172</v>
      </c>
      <c r="E3873" s="91">
        <v>42259.802000000003</v>
      </c>
      <c r="F3873" s="91">
        <v>42718.936000000002</v>
      </c>
      <c r="G3873" s="91">
        <v>-10.72</v>
      </c>
      <c r="H3873" s="91">
        <v>-450.1</v>
      </c>
      <c r="I3873" s="91">
        <v>867.33199999999999</v>
      </c>
      <c r="J3873" s="90">
        <v>-0.8</v>
      </c>
    </row>
    <row r="3874" spans="1:10">
      <c r="A3874" s="89">
        <v>40624</v>
      </c>
      <c r="B3874" s="90">
        <v>33</v>
      </c>
      <c r="C3874" s="91">
        <v>42301</v>
      </c>
      <c r="D3874" s="92" t="s">
        <v>172</v>
      </c>
      <c r="E3874" s="91">
        <v>42957.341999999997</v>
      </c>
      <c r="F3874" s="91">
        <v>43416.415999999997</v>
      </c>
      <c r="G3874" s="91">
        <v>-10.66</v>
      </c>
      <c r="H3874" s="91">
        <v>-450.1</v>
      </c>
      <c r="I3874" s="91">
        <v>510.358</v>
      </c>
      <c r="J3874" s="90">
        <v>-0.4</v>
      </c>
    </row>
    <row r="3875" spans="1:10">
      <c r="A3875" s="89">
        <v>40624</v>
      </c>
      <c r="B3875" s="90">
        <v>34</v>
      </c>
      <c r="C3875" s="91">
        <v>42973</v>
      </c>
      <c r="D3875" s="92" t="s">
        <v>172</v>
      </c>
      <c r="E3875" s="91">
        <v>43594.597999999998</v>
      </c>
      <c r="F3875" s="91">
        <v>44053.631999999998</v>
      </c>
      <c r="G3875" s="91">
        <v>-10.62</v>
      </c>
      <c r="H3875" s="91">
        <v>-450.1</v>
      </c>
      <c r="I3875" s="91">
        <v>510.85200000000003</v>
      </c>
      <c r="J3875" s="90">
        <v>0</v>
      </c>
    </row>
    <row r="3876" spans="1:10">
      <c r="A3876" s="89">
        <v>40624</v>
      </c>
      <c r="B3876" s="90">
        <v>35</v>
      </c>
      <c r="C3876" s="91">
        <v>43389</v>
      </c>
      <c r="D3876" s="92" t="s">
        <v>172</v>
      </c>
      <c r="E3876" s="91">
        <v>44103.197999999997</v>
      </c>
      <c r="F3876" s="91">
        <v>44562.252</v>
      </c>
      <c r="G3876" s="91">
        <v>-10.64</v>
      </c>
      <c r="H3876" s="91">
        <v>-450</v>
      </c>
      <c r="I3876" s="91">
        <v>588.33400000000006</v>
      </c>
      <c r="J3876" s="90">
        <v>0</v>
      </c>
    </row>
    <row r="3877" spans="1:10">
      <c r="A3877" s="89">
        <v>40624</v>
      </c>
      <c r="B3877" s="90">
        <v>36</v>
      </c>
      <c r="C3877" s="91">
        <v>43505</v>
      </c>
      <c r="D3877" s="92" t="s">
        <v>172</v>
      </c>
      <c r="E3877" s="91">
        <v>44234.205999999998</v>
      </c>
      <c r="F3877" s="91">
        <v>44696.08</v>
      </c>
      <c r="G3877" s="91">
        <v>-13.46</v>
      </c>
      <c r="H3877" s="91">
        <v>-450.1</v>
      </c>
      <c r="I3877" s="91">
        <v>590.01600000000008</v>
      </c>
      <c r="J3877" s="90">
        <v>0</v>
      </c>
    </row>
    <row r="3878" spans="1:10">
      <c r="A3878" s="89">
        <v>40624</v>
      </c>
      <c r="B3878" s="90">
        <v>37</v>
      </c>
      <c r="C3878" s="91">
        <v>44548</v>
      </c>
      <c r="D3878" s="92" t="s">
        <v>172</v>
      </c>
      <c r="E3878" s="91">
        <v>45240.856</v>
      </c>
      <c r="F3878" s="91">
        <v>45705.71</v>
      </c>
      <c r="G3878" s="91">
        <v>-16.52</v>
      </c>
      <c r="H3878" s="91">
        <v>-450</v>
      </c>
      <c r="I3878" s="91">
        <v>987.41</v>
      </c>
      <c r="J3878" s="90">
        <v>0</v>
      </c>
    </row>
    <row r="3879" spans="1:10">
      <c r="A3879" s="89">
        <v>40624</v>
      </c>
      <c r="B3879" s="90">
        <v>38</v>
      </c>
      <c r="C3879" s="91">
        <v>46845</v>
      </c>
      <c r="D3879" s="92" t="s">
        <v>172</v>
      </c>
      <c r="E3879" s="91">
        <v>47498.843999999997</v>
      </c>
      <c r="F3879" s="91">
        <v>47955.137999999999</v>
      </c>
      <c r="G3879" s="91">
        <v>-7.88</v>
      </c>
      <c r="H3879" s="91">
        <v>-450</v>
      </c>
      <c r="I3879" s="91">
        <v>987.31200000000001</v>
      </c>
      <c r="J3879" s="90">
        <v>0</v>
      </c>
    </row>
    <row r="3880" spans="1:10">
      <c r="A3880" s="89">
        <v>40624</v>
      </c>
      <c r="B3880" s="90">
        <v>39</v>
      </c>
      <c r="C3880" s="91">
        <v>47072</v>
      </c>
      <c r="D3880" s="92" t="s">
        <v>172</v>
      </c>
      <c r="E3880" s="91">
        <v>47705.98</v>
      </c>
      <c r="F3880" s="91">
        <v>48164.054000000004</v>
      </c>
      <c r="G3880" s="91">
        <v>-9.66</v>
      </c>
      <c r="H3880" s="91">
        <v>-450.1</v>
      </c>
      <c r="I3880" s="91">
        <v>987.11400000000003</v>
      </c>
      <c r="J3880" s="90">
        <v>0</v>
      </c>
    </row>
    <row r="3881" spans="1:10">
      <c r="A3881" s="89">
        <v>40624</v>
      </c>
      <c r="B3881" s="90">
        <v>40</v>
      </c>
      <c r="C3881" s="91">
        <v>45873</v>
      </c>
      <c r="D3881" s="92" t="s">
        <v>172</v>
      </c>
      <c r="E3881" s="91">
        <v>46528.014000000003</v>
      </c>
      <c r="F3881" s="91">
        <v>46989.591999999997</v>
      </c>
      <c r="G3881" s="91">
        <v>-9.8800000000000008</v>
      </c>
      <c r="H3881" s="91">
        <v>-450.1</v>
      </c>
      <c r="I3881" s="91">
        <v>987.2120000000001</v>
      </c>
      <c r="J3881" s="90">
        <v>0</v>
      </c>
    </row>
    <row r="3882" spans="1:10">
      <c r="A3882" s="89">
        <v>40624</v>
      </c>
      <c r="B3882" s="90">
        <v>41</v>
      </c>
      <c r="C3882" s="91">
        <v>44777</v>
      </c>
      <c r="D3882" s="92" t="s">
        <v>172</v>
      </c>
      <c r="E3882" s="91">
        <v>45327.008000000002</v>
      </c>
      <c r="F3882" s="91">
        <v>45796.142</v>
      </c>
      <c r="G3882" s="91">
        <v>-12.32</v>
      </c>
      <c r="H3882" s="91">
        <v>-450.1</v>
      </c>
      <c r="I3882" s="91">
        <v>668.78200000000004</v>
      </c>
      <c r="J3882" s="90">
        <v>0</v>
      </c>
    </row>
    <row r="3883" spans="1:10">
      <c r="A3883" s="89">
        <v>40624</v>
      </c>
      <c r="B3883" s="90">
        <v>42</v>
      </c>
      <c r="C3883" s="91">
        <v>42971</v>
      </c>
      <c r="D3883" s="92" t="s">
        <v>172</v>
      </c>
      <c r="E3883" s="91">
        <v>43527.17</v>
      </c>
      <c r="F3883" s="91">
        <v>43991.044000000002</v>
      </c>
      <c r="G3883" s="91">
        <v>-12.58</v>
      </c>
      <c r="H3883" s="91">
        <v>-450</v>
      </c>
      <c r="I3883" s="91">
        <v>670.85800000000006</v>
      </c>
      <c r="J3883" s="90">
        <v>0</v>
      </c>
    </row>
    <row r="3884" spans="1:10">
      <c r="A3884" s="89">
        <v>40624</v>
      </c>
      <c r="B3884" s="90">
        <v>43</v>
      </c>
      <c r="C3884" s="91">
        <v>41296</v>
      </c>
      <c r="D3884" s="92" t="s">
        <v>172</v>
      </c>
      <c r="E3884" s="91">
        <v>41818.135999999999</v>
      </c>
      <c r="F3884" s="91">
        <v>42282.805999999997</v>
      </c>
      <c r="G3884" s="91">
        <v>-8.8800000000000008</v>
      </c>
      <c r="H3884" s="91">
        <v>-450.1</v>
      </c>
      <c r="I3884" s="91">
        <v>691.31600000000003</v>
      </c>
      <c r="J3884" s="90">
        <v>0</v>
      </c>
    </row>
    <row r="3885" spans="1:10">
      <c r="A3885" s="89">
        <v>40624</v>
      </c>
      <c r="B3885" s="90">
        <v>44</v>
      </c>
      <c r="C3885" s="91">
        <v>38931</v>
      </c>
      <c r="D3885" s="92" t="s">
        <v>172</v>
      </c>
      <c r="E3885" s="91">
        <v>39462.953999999998</v>
      </c>
      <c r="F3885" s="91">
        <v>39922.964</v>
      </c>
      <c r="G3885" s="91">
        <v>-8.92</v>
      </c>
      <c r="H3885" s="91">
        <v>-450.2</v>
      </c>
      <c r="I3885" s="91">
        <v>691.21600000000001</v>
      </c>
      <c r="J3885" s="90">
        <v>0</v>
      </c>
    </row>
    <row r="3886" spans="1:10">
      <c r="A3886" s="89">
        <v>40624</v>
      </c>
      <c r="B3886" s="90">
        <v>45</v>
      </c>
      <c r="C3886" s="91">
        <v>36664</v>
      </c>
      <c r="D3886" s="92" t="s">
        <v>172</v>
      </c>
      <c r="E3886" s="91">
        <v>37214.201999999997</v>
      </c>
      <c r="F3886" s="91">
        <v>37677.356</v>
      </c>
      <c r="G3886" s="91">
        <v>-14.74</v>
      </c>
      <c r="H3886" s="91">
        <v>-450.1</v>
      </c>
      <c r="I3886" s="91">
        <v>681.13600000000008</v>
      </c>
      <c r="J3886" s="90">
        <v>0</v>
      </c>
    </row>
    <row r="3887" spans="1:10">
      <c r="A3887" s="89">
        <v>40624</v>
      </c>
      <c r="B3887" s="90">
        <v>46</v>
      </c>
      <c r="C3887" s="91">
        <v>34599</v>
      </c>
      <c r="D3887" s="92" t="s">
        <v>172</v>
      </c>
      <c r="E3887" s="91">
        <v>35147.462</v>
      </c>
      <c r="F3887" s="91">
        <v>35615.656000000003</v>
      </c>
      <c r="G3887" s="91">
        <v>-22.66</v>
      </c>
      <c r="H3887" s="91">
        <v>-444.2</v>
      </c>
      <c r="I3887" s="91">
        <v>681.43200000000002</v>
      </c>
      <c r="J3887" s="90">
        <v>0</v>
      </c>
    </row>
    <row r="3888" spans="1:10">
      <c r="A3888" s="89">
        <v>40624</v>
      </c>
      <c r="B3888" s="90">
        <v>47</v>
      </c>
      <c r="C3888" s="91">
        <v>32501</v>
      </c>
      <c r="D3888" s="92" t="s">
        <v>172</v>
      </c>
      <c r="E3888" s="91">
        <v>33029.985999999997</v>
      </c>
      <c r="F3888" s="91">
        <v>34206.81</v>
      </c>
      <c r="G3888" s="91">
        <v>-785.8</v>
      </c>
      <c r="H3888" s="91">
        <v>-390.7</v>
      </c>
      <c r="I3888" s="91">
        <v>966.55799999999999</v>
      </c>
      <c r="J3888" s="90">
        <v>0</v>
      </c>
    </row>
    <row r="3889" spans="1:10">
      <c r="A3889" s="89">
        <v>40624</v>
      </c>
      <c r="B3889" s="90">
        <v>48</v>
      </c>
      <c r="C3889" s="91">
        <v>31317</v>
      </c>
      <c r="D3889" s="92" t="s">
        <v>172</v>
      </c>
      <c r="E3889" s="91">
        <v>31886.065999999999</v>
      </c>
      <c r="F3889" s="91">
        <v>33314.991999999998</v>
      </c>
      <c r="G3889" s="91">
        <v>-1017.96</v>
      </c>
      <c r="H3889" s="91">
        <v>-390.6</v>
      </c>
      <c r="I3889" s="91">
        <v>965.27200000000005</v>
      </c>
      <c r="J3889" s="90">
        <v>0</v>
      </c>
    </row>
    <row r="3890" spans="1:10">
      <c r="A3890" s="89">
        <v>40625</v>
      </c>
      <c r="B3890" s="90">
        <v>1</v>
      </c>
      <c r="C3890" s="91">
        <v>31362</v>
      </c>
      <c r="D3890" s="92" t="s">
        <v>172</v>
      </c>
      <c r="E3890" s="91">
        <v>31937.294000000002</v>
      </c>
      <c r="F3890" s="91">
        <v>33370.338000000003</v>
      </c>
      <c r="G3890" s="91">
        <v>-1043.6199999999999</v>
      </c>
      <c r="H3890" s="91">
        <v>-390.7</v>
      </c>
      <c r="I3890" s="91">
        <v>957.96</v>
      </c>
      <c r="J3890" s="90">
        <v>0</v>
      </c>
    </row>
    <row r="3891" spans="1:10">
      <c r="A3891" s="89">
        <v>40625</v>
      </c>
      <c r="B3891" s="90">
        <v>2</v>
      </c>
      <c r="C3891" s="91">
        <v>31360</v>
      </c>
      <c r="D3891" s="92" t="s">
        <v>172</v>
      </c>
      <c r="E3891" s="91">
        <v>31928.691999999999</v>
      </c>
      <c r="F3891" s="91">
        <v>33364.135999999999</v>
      </c>
      <c r="G3891" s="91">
        <v>-1046.02</v>
      </c>
      <c r="H3891" s="91">
        <v>-390.7</v>
      </c>
      <c r="I3891" s="91">
        <v>957.26800000000003</v>
      </c>
      <c r="J3891" s="90">
        <v>0</v>
      </c>
    </row>
    <row r="3892" spans="1:10">
      <c r="A3892" s="89">
        <v>40625</v>
      </c>
      <c r="B3892" s="90">
        <v>3</v>
      </c>
      <c r="C3892" s="91">
        <v>30955</v>
      </c>
      <c r="D3892" s="92" t="s">
        <v>172</v>
      </c>
      <c r="E3892" s="91">
        <v>31575.288</v>
      </c>
      <c r="F3892" s="91">
        <v>33580.199999999997</v>
      </c>
      <c r="G3892" s="91">
        <v>-1615.52</v>
      </c>
      <c r="H3892" s="91">
        <v>-390.6</v>
      </c>
      <c r="I3892" s="91">
        <v>985.2360000000001</v>
      </c>
      <c r="J3892" s="90">
        <v>0</v>
      </c>
    </row>
    <row r="3893" spans="1:10">
      <c r="A3893" s="89">
        <v>40625</v>
      </c>
      <c r="B3893" s="90">
        <v>4</v>
      </c>
      <c r="C3893" s="91">
        <v>30180</v>
      </c>
      <c r="D3893" s="92" t="s">
        <v>172</v>
      </c>
      <c r="E3893" s="91">
        <v>30787.752</v>
      </c>
      <c r="F3893" s="91">
        <v>32991.947999999997</v>
      </c>
      <c r="G3893" s="91">
        <v>-1829.28</v>
      </c>
      <c r="H3893" s="91">
        <v>-376.2</v>
      </c>
      <c r="I3893" s="91">
        <v>985.13800000000003</v>
      </c>
      <c r="J3893" s="90">
        <v>0</v>
      </c>
    </row>
    <row r="3894" spans="1:10">
      <c r="A3894" s="89">
        <v>40625</v>
      </c>
      <c r="B3894" s="90">
        <v>5</v>
      </c>
      <c r="C3894" s="91">
        <v>29545</v>
      </c>
      <c r="D3894" s="92" t="s">
        <v>172</v>
      </c>
      <c r="E3894" s="91">
        <v>30210.944</v>
      </c>
      <c r="F3894" s="91">
        <v>32322.37</v>
      </c>
      <c r="G3894" s="91">
        <v>-1816.16</v>
      </c>
      <c r="H3894" s="91">
        <v>-297.60000000000002</v>
      </c>
      <c r="I3894" s="91">
        <v>985.33600000000001</v>
      </c>
      <c r="J3894" s="90">
        <v>0</v>
      </c>
    </row>
    <row r="3895" spans="1:10">
      <c r="A3895" s="89">
        <v>40625</v>
      </c>
      <c r="B3895" s="90">
        <v>6</v>
      </c>
      <c r="C3895" s="91">
        <v>29294</v>
      </c>
      <c r="D3895" s="92" t="s">
        <v>172</v>
      </c>
      <c r="E3895" s="91">
        <v>29963.94</v>
      </c>
      <c r="F3895" s="91">
        <v>31989.705999999998</v>
      </c>
      <c r="G3895" s="91">
        <v>-1804.32</v>
      </c>
      <c r="H3895" s="91">
        <v>-222</v>
      </c>
      <c r="I3895" s="91">
        <v>985.03800000000001</v>
      </c>
      <c r="J3895" s="90">
        <v>0</v>
      </c>
    </row>
    <row r="3896" spans="1:10">
      <c r="A3896" s="89">
        <v>40625</v>
      </c>
      <c r="B3896" s="90">
        <v>7</v>
      </c>
      <c r="C3896" s="91">
        <v>28858</v>
      </c>
      <c r="D3896" s="92" t="s">
        <v>172</v>
      </c>
      <c r="E3896" s="91">
        <v>29434.702000000001</v>
      </c>
      <c r="F3896" s="91">
        <v>31451.966</v>
      </c>
      <c r="G3896" s="91">
        <v>-1824.88</v>
      </c>
      <c r="H3896" s="91">
        <v>-192.6</v>
      </c>
      <c r="I3896" s="91">
        <v>380.79200000000003</v>
      </c>
      <c r="J3896" s="90">
        <v>0</v>
      </c>
    </row>
    <row r="3897" spans="1:10">
      <c r="A3897" s="89">
        <v>40625</v>
      </c>
      <c r="B3897" s="90">
        <v>8</v>
      </c>
      <c r="C3897" s="91">
        <v>28310</v>
      </c>
      <c r="D3897" s="92" t="s">
        <v>172</v>
      </c>
      <c r="E3897" s="91">
        <v>28901.572</v>
      </c>
      <c r="F3897" s="91">
        <v>30995.846000000001</v>
      </c>
      <c r="G3897" s="91">
        <v>-1953.62</v>
      </c>
      <c r="H3897" s="91">
        <v>-141.1</v>
      </c>
      <c r="I3897" s="91">
        <v>383.16400000000004</v>
      </c>
      <c r="J3897" s="90">
        <v>0</v>
      </c>
    </row>
    <row r="3898" spans="1:10">
      <c r="A3898" s="89">
        <v>40625</v>
      </c>
      <c r="B3898" s="90">
        <v>9</v>
      </c>
      <c r="C3898" s="91">
        <v>27827</v>
      </c>
      <c r="D3898" s="92" t="s">
        <v>172</v>
      </c>
      <c r="E3898" s="91">
        <v>28466.736000000001</v>
      </c>
      <c r="F3898" s="91">
        <v>30575.812000000002</v>
      </c>
      <c r="G3898" s="91">
        <v>-1883.5</v>
      </c>
      <c r="H3898" s="91">
        <v>-132.19999999999999</v>
      </c>
      <c r="I3898" s="91">
        <v>-26.61</v>
      </c>
      <c r="J3898" s="90">
        <v>0</v>
      </c>
    </row>
    <row r="3899" spans="1:10">
      <c r="A3899" s="89">
        <v>40625</v>
      </c>
      <c r="B3899" s="90">
        <v>10</v>
      </c>
      <c r="C3899" s="91">
        <v>27898</v>
      </c>
      <c r="D3899" s="92" t="s">
        <v>172</v>
      </c>
      <c r="E3899" s="91">
        <v>28566.565999999999</v>
      </c>
      <c r="F3899" s="91">
        <v>30683.004000000001</v>
      </c>
      <c r="G3899" s="91">
        <v>-1966.14</v>
      </c>
      <c r="H3899" s="91">
        <v>-119.3</v>
      </c>
      <c r="I3899" s="91">
        <v>-22.864000000000001</v>
      </c>
      <c r="J3899" s="90">
        <v>0</v>
      </c>
    </row>
    <row r="3900" spans="1:10">
      <c r="A3900" s="89">
        <v>40625</v>
      </c>
      <c r="B3900" s="90">
        <v>11</v>
      </c>
      <c r="C3900" s="91">
        <v>28707</v>
      </c>
      <c r="D3900" s="92" t="s">
        <v>172</v>
      </c>
      <c r="E3900" s="91">
        <v>29387.848000000002</v>
      </c>
      <c r="F3900" s="91">
        <v>31990.542000000001</v>
      </c>
      <c r="G3900" s="91">
        <v>-1634.52</v>
      </c>
      <c r="H3900" s="91">
        <v>-121.2</v>
      </c>
      <c r="I3900" s="91">
        <v>-806.73</v>
      </c>
      <c r="J3900" s="90">
        <v>0</v>
      </c>
    </row>
    <row r="3901" spans="1:10">
      <c r="A3901" s="89">
        <v>40625</v>
      </c>
      <c r="B3901" s="90">
        <v>12</v>
      </c>
      <c r="C3901" s="91">
        <v>29831</v>
      </c>
      <c r="D3901" s="92" t="s">
        <v>172</v>
      </c>
      <c r="E3901" s="91">
        <v>30505.534</v>
      </c>
      <c r="F3901" s="91">
        <v>32898.42</v>
      </c>
      <c r="G3901" s="91">
        <v>-1399.74</v>
      </c>
      <c r="H3901" s="91">
        <v>-170.3</v>
      </c>
      <c r="I3901" s="91">
        <v>-839.61</v>
      </c>
      <c r="J3901" s="90">
        <v>0</v>
      </c>
    </row>
    <row r="3902" spans="1:10">
      <c r="A3902" s="89">
        <v>40625</v>
      </c>
      <c r="B3902" s="90">
        <v>13</v>
      </c>
      <c r="C3902" s="91">
        <v>32365</v>
      </c>
      <c r="D3902" s="92" t="s">
        <v>172</v>
      </c>
      <c r="E3902" s="91">
        <v>33051.96</v>
      </c>
      <c r="F3902" s="91">
        <v>34501.838000000003</v>
      </c>
      <c r="G3902" s="91">
        <v>-363.56</v>
      </c>
      <c r="H3902" s="91">
        <v>-119.3</v>
      </c>
      <c r="I3902" s="91">
        <v>-992.072</v>
      </c>
      <c r="J3902" s="90">
        <v>0</v>
      </c>
    </row>
    <row r="3903" spans="1:10">
      <c r="A3903" s="89">
        <v>40625</v>
      </c>
      <c r="B3903" s="90">
        <v>14</v>
      </c>
      <c r="C3903" s="91">
        <v>35539</v>
      </c>
      <c r="D3903" s="92" t="s">
        <v>172</v>
      </c>
      <c r="E3903" s="91">
        <v>36219.455999999998</v>
      </c>
      <c r="F3903" s="91">
        <v>37354.925999999999</v>
      </c>
      <c r="G3903" s="91">
        <v>-53.44</v>
      </c>
      <c r="H3903" s="91">
        <v>-119.3</v>
      </c>
      <c r="I3903" s="91">
        <v>-990.45400000000006</v>
      </c>
      <c r="J3903" s="90">
        <v>0</v>
      </c>
    </row>
    <row r="3904" spans="1:10">
      <c r="A3904" s="89">
        <v>40625</v>
      </c>
      <c r="B3904" s="90">
        <v>15</v>
      </c>
      <c r="C3904" s="91">
        <v>38904</v>
      </c>
      <c r="D3904" s="92" t="s">
        <v>172</v>
      </c>
      <c r="E3904" s="91">
        <v>39633.726000000002</v>
      </c>
      <c r="F3904" s="91">
        <v>40233.656000000003</v>
      </c>
      <c r="G3904" s="91">
        <v>-11.54</v>
      </c>
      <c r="H3904" s="91">
        <v>-165.1</v>
      </c>
      <c r="I3904" s="91">
        <v>-409.738</v>
      </c>
      <c r="J3904" s="90">
        <v>0</v>
      </c>
    </row>
    <row r="3905" spans="1:10">
      <c r="A3905" s="89">
        <v>40625</v>
      </c>
      <c r="B3905" s="90">
        <v>16</v>
      </c>
      <c r="C3905" s="91">
        <v>40632</v>
      </c>
      <c r="D3905" s="92" t="s">
        <v>172</v>
      </c>
      <c r="E3905" s="91">
        <v>41310.144</v>
      </c>
      <c r="F3905" s="91">
        <v>42016.2</v>
      </c>
      <c r="G3905" s="91">
        <v>-12.76</v>
      </c>
      <c r="H3905" s="91">
        <v>-274.60000000000002</v>
      </c>
      <c r="I3905" s="91">
        <v>-411.86200000000002</v>
      </c>
      <c r="J3905" s="90">
        <v>0</v>
      </c>
    </row>
    <row r="3906" spans="1:10">
      <c r="A3906" s="89">
        <v>40625</v>
      </c>
      <c r="B3906" s="90">
        <v>17</v>
      </c>
      <c r="C3906" s="91">
        <v>41671</v>
      </c>
      <c r="D3906" s="92" t="s">
        <v>172</v>
      </c>
      <c r="E3906" s="91">
        <v>42342.2</v>
      </c>
      <c r="F3906" s="91">
        <v>42771.688000000002</v>
      </c>
      <c r="G3906" s="91">
        <v>-12.06</v>
      </c>
      <c r="H3906" s="91">
        <v>-337</v>
      </c>
      <c r="I3906" s="91">
        <v>-73.853999999999999</v>
      </c>
      <c r="J3906" s="90">
        <v>0</v>
      </c>
    </row>
    <row r="3907" spans="1:10">
      <c r="A3907" s="89">
        <v>40625</v>
      </c>
      <c r="B3907" s="90">
        <v>18</v>
      </c>
      <c r="C3907" s="91">
        <v>41805</v>
      </c>
      <c r="D3907" s="92" t="s">
        <v>172</v>
      </c>
      <c r="E3907" s="91">
        <v>42425.288</v>
      </c>
      <c r="F3907" s="91">
        <v>42881.877999999997</v>
      </c>
      <c r="G3907" s="91">
        <v>-10.3</v>
      </c>
      <c r="H3907" s="91">
        <v>-363.1</v>
      </c>
      <c r="I3907" s="91">
        <v>-76.384</v>
      </c>
      <c r="J3907" s="90">
        <v>0</v>
      </c>
    </row>
    <row r="3908" spans="1:10">
      <c r="A3908" s="89">
        <v>40625</v>
      </c>
      <c r="B3908" s="90">
        <v>19</v>
      </c>
      <c r="C3908" s="91">
        <v>42366</v>
      </c>
      <c r="D3908" s="92" t="s">
        <v>172</v>
      </c>
      <c r="E3908" s="91">
        <v>42996.06</v>
      </c>
      <c r="F3908" s="91">
        <v>43439.356</v>
      </c>
      <c r="G3908" s="91">
        <v>-11.06</v>
      </c>
      <c r="H3908" s="91">
        <v>-430.9</v>
      </c>
      <c r="I3908" s="91">
        <v>610.53399999999999</v>
      </c>
      <c r="J3908" s="90">
        <v>0</v>
      </c>
    </row>
    <row r="3909" spans="1:10">
      <c r="A3909" s="89">
        <v>40625</v>
      </c>
      <c r="B3909" s="90">
        <v>20</v>
      </c>
      <c r="C3909" s="91">
        <v>42409</v>
      </c>
      <c r="D3909" s="92" t="s">
        <v>172</v>
      </c>
      <c r="E3909" s="91">
        <v>43017.586000000003</v>
      </c>
      <c r="F3909" s="91">
        <v>43470.29</v>
      </c>
      <c r="G3909" s="91">
        <v>-13.08</v>
      </c>
      <c r="H3909" s="91">
        <v>-440.9</v>
      </c>
      <c r="I3909" s="91">
        <v>606.71800000000007</v>
      </c>
      <c r="J3909" s="90">
        <v>0</v>
      </c>
    </row>
    <row r="3910" spans="1:10">
      <c r="A3910" s="89">
        <v>40625</v>
      </c>
      <c r="B3910" s="90">
        <v>21</v>
      </c>
      <c r="C3910" s="91">
        <v>42273</v>
      </c>
      <c r="D3910" s="92" t="s">
        <v>172</v>
      </c>
      <c r="E3910" s="91">
        <v>42882.387999999999</v>
      </c>
      <c r="F3910" s="91">
        <v>43331.671999999999</v>
      </c>
      <c r="G3910" s="91">
        <v>-10.74</v>
      </c>
      <c r="H3910" s="91">
        <v>-440.9</v>
      </c>
      <c r="I3910" s="91">
        <v>857.25200000000007</v>
      </c>
      <c r="J3910" s="90">
        <v>0</v>
      </c>
    </row>
    <row r="3911" spans="1:10">
      <c r="A3911" s="89">
        <v>40625</v>
      </c>
      <c r="B3911" s="90">
        <v>22</v>
      </c>
      <c r="C3911" s="91">
        <v>42131</v>
      </c>
      <c r="D3911" s="92" t="s">
        <v>172</v>
      </c>
      <c r="E3911" s="91">
        <v>42690.432000000001</v>
      </c>
      <c r="F3911" s="91">
        <v>43138.275999999998</v>
      </c>
      <c r="G3911" s="91">
        <v>-9.3000000000000007</v>
      </c>
      <c r="H3911" s="91">
        <v>-441.1</v>
      </c>
      <c r="I3911" s="91">
        <v>987.31200000000001</v>
      </c>
      <c r="J3911" s="90">
        <v>0</v>
      </c>
    </row>
    <row r="3912" spans="1:10">
      <c r="A3912" s="89">
        <v>40625</v>
      </c>
      <c r="B3912" s="90">
        <v>23</v>
      </c>
      <c r="C3912" s="91">
        <v>42076</v>
      </c>
      <c r="D3912" s="92" t="s">
        <v>172</v>
      </c>
      <c r="E3912" s="91">
        <v>42657.595999999998</v>
      </c>
      <c r="F3912" s="91">
        <v>43104.62</v>
      </c>
      <c r="G3912" s="91">
        <v>-8.48</v>
      </c>
      <c r="H3912" s="91">
        <v>-441.1</v>
      </c>
      <c r="I3912" s="91">
        <v>987.31200000000001</v>
      </c>
      <c r="J3912" s="90">
        <v>0</v>
      </c>
    </row>
    <row r="3913" spans="1:10">
      <c r="A3913" s="89">
        <v>40625</v>
      </c>
      <c r="B3913" s="90">
        <v>24</v>
      </c>
      <c r="C3913" s="91">
        <v>41983</v>
      </c>
      <c r="D3913" s="92" t="s">
        <v>172</v>
      </c>
      <c r="E3913" s="91">
        <v>42569.716</v>
      </c>
      <c r="F3913" s="91">
        <v>43016.54</v>
      </c>
      <c r="G3913" s="91">
        <v>-8.2799999999999994</v>
      </c>
      <c r="H3913" s="91">
        <v>-441.2</v>
      </c>
      <c r="I3913" s="91">
        <v>982.86400000000003</v>
      </c>
      <c r="J3913" s="90">
        <v>0</v>
      </c>
    </row>
    <row r="3914" spans="1:10">
      <c r="A3914" s="89">
        <v>40625</v>
      </c>
      <c r="B3914" s="90">
        <v>25</v>
      </c>
      <c r="C3914" s="91">
        <v>42101</v>
      </c>
      <c r="D3914" s="92" t="s">
        <v>172</v>
      </c>
      <c r="E3914" s="91">
        <v>42625.932000000001</v>
      </c>
      <c r="F3914" s="91">
        <v>43072.735999999997</v>
      </c>
      <c r="G3914" s="91">
        <v>-8.26</v>
      </c>
      <c r="H3914" s="91">
        <v>-440.9</v>
      </c>
      <c r="I3914" s="91">
        <v>827.30600000000004</v>
      </c>
      <c r="J3914" s="90">
        <v>0</v>
      </c>
    </row>
    <row r="3915" spans="1:10">
      <c r="A3915" s="89">
        <v>40625</v>
      </c>
      <c r="B3915" s="90">
        <v>26</v>
      </c>
      <c r="C3915" s="91">
        <v>41805</v>
      </c>
      <c r="D3915" s="92" t="s">
        <v>172</v>
      </c>
      <c r="E3915" s="91">
        <v>42283.28</v>
      </c>
      <c r="F3915" s="91">
        <v>42730.324000000001</v>
      </c>
      <c r="G3915" s="91">
        <v>-8.5</v>
      </c>
      <c r="H3915" s="91">
        <v>-440.8</v>
      </c>
      <c r="I3915" s="91">
        <v>827.8</v>
      </c>
      <c r="J3915" s="90">
        <v>0</v>
      </c>
    </row>
    <row r="3916" spans="1:10">
      <c r="A3916" s="89">
        <v>40625</v>
      </c>
      <c r="B3916" s="90">
        <v>27</v>
      </c>
      <c r="C3916" s="91">
        <v>41312</v>
      </c>
      <c r="D3916" s="92" t="s">
        <v>172</v>
      </c>
      <c r="E3916" s="91">
        <v>41887.858</v>
      </c>
      <c r="F3916" s="91">
        <v>42334.622000000003</v>
      </c>
      <c r="G3916" s="91">
        <v>-8.2200000000000006</v>
      </c>
      <c r="H3916" s="91">
        <v>-440.6</v>
      </c>
      <c r="I3916" s="91">
        <v>937.50200000000007</v>
      </c>
      <c r="J3916" s="90">
        <v>0</v>
      </c>
    </row>
    <row r="3917" spans="1:10">
      <c r="A3917" s="89">
        <v>40625</v>
      </c>
      <c r="B3917" s="90">
        <v>28</v>
      </c>
      <c r="C3917" s="91">
        <v>41247</v>
      </c>
      <c r="D3917" s="92" t="s">
        <v>172</v>
      </c>
      <c r="E3917" s="91">
        <v>41797.495999999999</v>
      </c>
      <c r="F3917" s="91">
        <v>42244.44</v>
      </c>
      <c r="G3917" s="91">
        <v>-8.4</v>
      </c>
      <c r="H3917" s="91">
        <v>-440.6</v>
      </c>
      <c r="I3917" s="91">
        <v>937.6</v>
      </c>
      <c r="J3917" s="90">
        <v>0</v>
      </c>
    </row>
    <row r="3918" spans="1:10">
      <c r="A3918" s="89">
        <v>40625</v>
      </c>
      <c r="B3918" s="90">
        <v>29</v>
      </c>
      <c r="C3918" s="91">
        <v>41104</v>
      </c>
      <c r="D3918" s="92" t="s">
        <v>172</v>
      </c>
      <c r="E3918" s="91">
        <v>41614.720000000001</v>
      </c>
      <c r="F3918" s="91">
        <v>42061.523999999998</v>
      </c>
      <c r="G3918" s="91">
        <v>-8.26</v>
      </c>
      <c r="H3918" s="91">
        <v>-440.7</v>
      </c>
      <c r="I3918" s="91">
        <v>936.31600000000003</v>
      </c>
      <c r="J3918" s="90">
        <v>0</v>
      </c>
    </row>
    <row r="3919" spans="1:10">
      <c r="A3919" s="89">
        <v>40625</v>
      </c>
      <c r="B3919" s="90">
        <v>30</v>
      </c>
      <c r="C3919" s="91">
        <v>40725</v>
      </c>
      <c r="D3919" s="92" t="s">
        <v>172</v>
      </c>
      <c r="E3919" s="91">
        <v>41306.137999999999</v>
      </c>
      <c r="F3919" s="91">
        <v>41752.921999999999</v>
      </c>
      <c r="G3919" s="91">
        <v>-8.24</v>
      </c>
      <c r="H3919" s="91">
        <v>-440.7</v>
      </c>
      <c r="I3919" s="91">
        <v>936.81</v>
      </c>
      <c r="J3919" s="90">
        <v>0</v>
      </c>
    </row>
    <row r="3920" spans="1:10">
      <c r="A3920" s="89">
        <v>40625</v>
      </c>
      <c r="B3920" s="90">
        <v>31</v>
      </c>
      <c r="C3920" s="91">
        <v>40134</v>
      </c>
      <c r="D3920" s="92" t="s">
        <v>172</v>
      </c>
      <c r="E3920" s="91">
        <v>40908.824000000001</v>
      </c>
      <c r="F3920" s="91">
        <v>41355.707999999999</v>
      </c>
      <c r="G3920" s="91">
        <v>-8.34</v>
      </c>
      <c r="H3920" s="91">
        <v>-440.7</v>
      </c>
      <c r="I3920" s="91">
        <v>986.62</v>
      </c>
      <c r="J3920" s="90">
        <v>0</v>
      </c>
    </row>
    <row r="3921" spans="1:10">
      <c r="A3921" s="89">
        <v>40625</v>
      </c>
      <c r="B3921" s="90">
        <v>32</v>
      </c>
      <c r="C3921" s="91">
        <v>40553</v>
      </c>
      <c r="D3921" s="92" t="s">
        <v>172</v>
      </c>
      <c r="E3921" s="91">
        <v>41212.762000000002</v>
      </c>
      <c r="F3921" s="91">
        <v>41659.546000000002</v>
      </c>
      <c r="G3921" s="91">
        <v>-8.24</v>
      </c>
      <c r="H3921" s="91">
        <v>-440.8</v>
      </c>
      <c r="I3921" s="91">
        <v>962.01200000000006</v>
      </c>
      <c r="J3921" s="90">
        <v>0</v>
      </c>
    </row>
    <row r="3922" spans="1:10">
      <c r="A3922" s="89">
        <v>40625</v>
      </c>
      <c r="B3922" s="90">
        <v>33</v>
      </c>
      <c r="C3922" s="91">
        <v>41186</v>
      </c>
      <c r="D3922" s="92" t="s">
        <v>172</v>
      </c>
      <c r="E3922" s="91">
        <v>41797.591999999997</v>
      </c>
      <c r="F3922" s="91">
        <v>42244.536</v>
      </c>
      <c r="G3922" s="91">
        <v>-8.4</v>
      </c>
      <c r="H3922" s="91">
        <v>-440.8</v>
      </c>
      <c r="I3922" s="91">
        <v>771.27</v>
      </c>
      <c r="J3922" s="90">
        <v>0</v>
      </c>
    </row>
    <row r="3923" spans="1:10">
      <c r="A3923" s="89">
        <v>40625</v>
      </c>
      <c r="B3923" s="90">
        <v>34</v>
      </c>
      <c r="C3923" s="91">
        <v>41690</v>
      </c>
      <c r="D3923" s="92" t="s">
        <v>172</v>
      </c>
      <c r="E3923" s="91">
        <v>42411.703999999998</v>
      </c>
      <c r="F3923" s="91">
        <v>42858.567999999999</v>
      </c>
      <c r="G3923" s="91">
        <v>-8.32</v>
      </c>
      <c r="H3923" s="91">
        <v>-440.8</v>
      </c>
      <c r="I3923" s="91">
        <v>770.47800000000007</v>
      </c>
      <c r="J3923" s="90">
        <v>0</v>
      </c>
    </row>
    <row r="3924" spans="1:10">
      <c r="A3924" s="89">
        <v>40625</v>
      </c>
      <c r="B3924" s="90">
        <v>35</v>
      </c>
      <c r="C3924" s="91">
        <v>42318</v>
      </c>
      <c r="D3924" s="92" t="s">
        <v>172</v>
      </c>
      <c r="E3924" s="91">
        <v>42964.052000000003</v>
      </c>
      <c r="F3924" s="91">
        <v>43410.856</v>
      </c>
      <c r="G3924" s="91">
        <v>-8.26</v>
      </c>
      <c r="H3924" s="91">
        <v>-440.8</v>
      </c>
      <c r="I3924" s="91">
        <v>676.39200000000005</v>
      </c>
      <c r="J3924" s="90">
        <v>0</v>
      </c>
    </row>
    <row r="3925" spans="1:10">
      <c r="A3925" s="89">
        <v>40625</v>
      </c>
      <c r="B3925" s="90">
        <v>36</v>
      </c>
      <c r="C3925" s="91">
        <v>42208</v>
      </c>
      <c r="D3925" s="92" t="s">
        <v>172</v>
      </c>
      <c r="E3925" s="91">
        <v>43071.516000000003</v>
      </c>
      <c r="F3925" s="91">
        <v>43526.22</v>
      </c>
      <c r="G3925" s="91">
        <v>-16.16</v>
      </c>
      <c r="H3925" s="91">
        <v>-440.8</v>
      </c>
      <c r="I3925" s="91">
        <v>678.17200000000003</v>
      </c>
      <c r="J3925" s="90">
        <v>0</v>
      </c>
    </row>
    <row r="3926" spans="1:10">
      <c r="A3926" s="89">
        <v>40625</v>
      </c>
      <c r="B3926" s="90">
        <v>37</v>
      </c>
      <c r="C3926" s="91">
        <v>43131</v>
      </c>
      <c r="D3926" s="92" t="s">
        <v>172</v>
      </c>
      <c r="E3926" s="91">
        <v>43807.686000000002</v>
      </c>
      <c r="F3926" s="91">
        <v>44264.59</v>
      </c>
      <c r="G3926" s="91">
        <v>-18.36</v>
      </c>
      <c r="H3926" s="91">
        <v>-440.8</v>
      </c>
      <c r="I3926" s="91">
        <v>987.31200000000001</v>
      </c>
      <c r="J3926" s="90">
        <v>0</v>
      </c>
    </row>
    <row r="3927" spans="1:10">
      <c r="A3927" s="89">
        <v>40625</v>
      </c>
      <c r="B3927" s="90">
        <v>38</v>
      </c>
      <c r="C3927" s="91">
        <v>45780</v>
      </c>
      <c r="D3927" s="92" t="s">
        <v>172</v>
      </c>
      <c r="E3927" s="91">
        <v>46123.398000000001</v>
      </c>
      <c r="F3927" s="91">
        <v>46575.042000000001</v>
      </c>
      <c r="G3927" s="91">
        <v>-1.68</v>
      </c>
      <c r="H3927" s="91">
        <v>-440.8</v>
      </c>
      <c r="I3927" s="91">
        <v>987.2120000000001</v>
      </c>
      <c r="J3927" s="90">
        <v>0</v>
      </c>
    </row>
    <row r="3928" spans="1:10">
      <c r="A3928" s="89">
        <v>40625</v>
      </c>
      <c r="B3928" s="90">
        <v>39</v>
      </c>
      <c r="C3928" s="91">
        <v>46589</v>
      </c>
      <c r="D3928" s="92" t="s">
        <v>172</v>
      </c>
      <c r="E3928" s="91">
        <v>46807.768000000004</v>
      </c>
      <c r="F3928" s="91">
        <v>47252.232000000004</v>
      </c>
      <c r="G3928" s="91">
        <v>-0.04</v>
      </c>
      <c r="H3928" s="91">
        <v>-440.7</v>
      </c>
      <c r="I3928" s="91">
        <v>987.2120000000001</v>
      </c>
      <c r="J3928" s="90">
        <v>0</v>
      </c>
    </row>
    <row r="3929" spans="1:10">
      <c r="A3929" s="89">
        <v>40625</v>
      </c>
      <c r="B3929" s="90">
        <v>40</v>
      </c>
      <c r="C3929" s="91">
        <v>45802</v>
      </c>
      <c r="D3929" s="92" t="s">
        <v>172</v>
      </c>
      <c r="E3929" s="91">
        <v>46012.03</v>
      </c>
      <c r="F3929" s="91">
        <v>46461.31</v>
      </c>
      <c r="G3929" s="91">
        <v>-4.0199999999999996</v>
      </c>
      <c r="H3929" s="91">
        <v>-440.8</v>
      </c>
      <c r="I3929" s="91">
        <v>987.51</v>
      </c>
      <c r="J3929" s="90">
        <v>0</v>
      </c>
    </row>
    <row r="3930" spans="1:10">
      <c r="A3930" s="89">
        <v>40625</v>
      </c>
      <c r="B3930" s="90">
        <v>41</v>
      </c>
      <c r="C3930" s="91">
        <v>44475</v>
      </c>
      <c r="D3930" s="92" t="s">
        <v>172</v>
      </c>
      <c r="E3930" s="91">
        <v>44597.856</v>
      </c>
      <c r="F3930" s="91">
        <v>45048.2</v>
      </c>
      <c r="G3930" s="91">
        <v>-10.119999999999999</v>
      </c>
      <c r="H3930" s="91">
        <v>-440.8</v>
      </c>
      <c r="I3930" s="91">
        <v>854.38600000000008</v>
      </c>
      <c r="J3930" s="90">
        <v>0</v>
      </c>
    </row>
    <row r="3931" spans="1:10">
      <c r="A3931" s="89">
        <v>40625</v>
      </c>
      <c r="B3931" s="90">
        <v>42</v>
      </c>
      <c r="C3931" s="91">
        <v>42499</v>
      </c>
      <c r="D3931" s="92" t="s">
        <v>172</v>
      </c>
      <c r="E3931" s="91">
        <v>42616.807999999997</v>
      </c>
      <c r="F3931" s="91">
        <v>43070.027999999998</v>
      </c>
      <c r="G3931" s="91">
        <v>-11.04</v>
      </c>
      <c r="H3931" s="91">
        <v>-440.7</v>
      </c>
      <c r="I3931" s="91">
        <v>855.17600000000004</v>
      </c>
      <c r="J3931" s="90">
        <v>0</v>
      </c>
    </row>
    <row r="3932" spans="1:10">
      <c r="A3932" s="89">
        <v>40625</v>
      </c>
      <c r="B3932" s="90">
        <v>43</v>
      </c>
      <c r="C3932" s="91">
        <v>41029</v>
      </c>
      <c r="D3932" s="92" t="s">
        <v>172</v>
      </c>
      <c r="E3932" s="91">
        <v>41100.911999999997</v>
      </c>
      <c r="F3932" s="91">
        <v>41553.972000000002</v>
      </c>
      <c r="G3932" s="91">
        <v>-6</v>
      </c>
      <c r="H3932" s="91">
        <v>-440.8</v>
      </c>
      <c r="I3932" s="91">
        <v>779.37400000000002</v>
      </c>
      <c r="J3932" s="90">
        <v>0</v>
      </c>
    </row>
    <row r="3933" spans="1:10">
      <c r="A3933" s="89">
        <v>40625</v>
      </c>
      <c r="B3933" s="90">
        <v>44</v>
      </c>
      <c r="C3933" s="91">
        <v>38842</v>
      </c>
      <c r="D3933" s="92" t="s">
        <v>172</v>
      </c>
      <c r="E3933" s="91">
        <v>38901.353999999999</v>
      </c>
      <c r="F3933" s="91">
        <v>39352.294000000002</v>
      </c>
      <c r="G3933" s="91">
        <v>-10.7</v>
      </c>
      <c r="H3933" s="91">
        <v>-440.8</v>
      </c>
      <c r="I3933" s="91">
        <v>779.96600000000001</v>
      </c>
      <c r="J3933" s="90">
        <v>0</v>
      </c>
    </row>
    <row r="3934" spans="1:10">
      <c r="A3934" s="89">
        <v>40625</v>
      </c>
      <c r="B3934" s="90">
        <v>45</v>
      </c>
      <c r="C3934" s="91">
        <v>36694</v>
      </c>
      <c r="D3934" s="92" t="s">
        <v>172</v>
      </c>
      <c r="E3934" s="91">
        <v>36808.074000000001</v>
      </c>
      <c r="F3934" s="91">
        <v>37260.804000000004</v>
      </c>
      <c r="G3934" s="91">
        <v>-10.18</v>
      </c>
      <c r="H3934" s="91">
        <v>-440.9</v>
      </c>
      <c r="I3934" s="91">
        <v>869.01200000000006</v>
      </c>
      <c r="J3934" s="90">
        <v>0</v>
      </c>
    </row>
    <row r="3935" spans="1:10">
      <c r="A3935" s="89">
        <v>40625</v>
      </c>
      <c r="B3935" s="90">
        <v>46</v>
      </c>
      <c r="C3935" s="91">
        <v>34406</v>
      </c>
      <c r="D3935" s="92" t="s">
        <v>172</v>
      </c>
      <c r="E3935" s="91">
        <v>34656.925999999999</v>
      </c>
      <c r="F3935" s="91">
        <v>35110.428</v>
      </c>
      <c r="G3935" s="91">
        <v>-18.98</v>
      </c>
      <c r="H3935" s="91">
        <v>-437</v>
      </c>
      <c r="I3935" s="91">
        <v>868.51800000000003</v>
      </c>
      <c r="J3935" s="90">
        <v>0</v>
      </c>
    </row>
    <row r="3936" spans="1:10">
      <c r="A3936" s="89">
        <v>40625</v>
      </c>
      <c r="B3936" s="90">
        <v>47</v>
      </c>
      <c r="C3936" s="91">
        <v>32385</v>
      </c>
      <c r="D3936" s="92" t="s">
        <v>172</v>
      </c>
      <c r="E3936" s="91">
        <v>32562.45</v>
      </c>
      <c r="F3936" s="91">
        <v>33320.014000000003</v>
      </c>
      <c r="G3936" s="91">
        <v>-366.66</v>
      </c>
      <c r="H3936" s="91">
        <v>-390.6</v>
      </c>
      <c r="I3936" s="91">
        <v>952.524</v>
      </c>
      <c r="J3936" s="90">
        <v>0</v>
      </c>
    </row>
    <row r="3937" spans="1:10">
      <c r="A3937" s="89">
        <v>40625</v>
      </c>
      <c r="B3937" s="90">
        <v>48</v>
      </c>
      <c r="C3937" s="91">
        <v>31098</v>
      </c>
      <c r="D3937" s="92" t="s">
        <v>172</v>
      </c>
      <c r="E3937" s="91">
        <v>31286.675999999999</v>
      </c>
      <c r="F3937" s="91">
        <v>32476.14</v>
      </c>
      <c r="G3937" s="91">
        <v>-800.04</v>
      </c>
      <c r="H3937" s="91">
        <v>-390.5</v>
      </c>
      <c r="I3937" s="91">
        <v>951.43600000000004</v>
      </c>
      <c r="J3937" s="90">
        <v>0</v>
      </c>
    </row>
    <row r="3938" spans="1:10">
      <c r="A3938" s="89">
        <v>40626</v>
      </c>
      <c r="B3938" s="90">
        <v>1</v>
      </c>
      <c r="C3938" s="91">
        <v>31046</v>
      </c>
      <c r="D3938" s="92" t="s">
        <v>172</v>
      </c>
      <c r="E3938" s="91">
        <v>31265.026000000002</v>
      </c>
      <c r="F3938" s="91">
        <v>32318.05</v>
      </c>
      <c r="G3938" s="91">
        <v>-663.6</v>
      </c>
      <c r="H3938" s="91">
        <v>-390.5</v>
      </c>
      <c r="I3938" s="91">
        <v>985.43400000000008</v>
      </c>
      <c r="J3938" s="90">
        <v>0</v>
      </c>
    </row>
    <row r="3939" spans="1:10">
      <c r="A3939" s="89">
        <v>40626</v>
      </c>
      <c r="B3939" s="90">
        <v>2</v>
      </c>
      <c r="C3939" s="91">
        <v>30802</v>
      </c>
      <c r="D3939" s="92" t="s">
        <v>172</v>
      </c>
      <c r="E3939" s="91">
        <v>31016.516</v>
      </c>
      <c r="F3939" s="91">
        <v>32196.98</v>
      </c>
      <c r="G3939" s="91">
        <v>-791.04</v>
      </c>
      <c r="H3939" s="91">
        <v>-390.5</v>
      </c>
      <c r="I3939" s="91">
        <v>981.08600000000001</v>
      </c>
      <c r="J3939" s="90">
        <v>0</v>
      </c>
    </row>
    <row r="3940" spans="1:10">
      <c r="A3940" s="89">
        <v>40626</v>
      </c>
      <c r="B3940" s="90">
        <v>3</v>
      </c>
      <c r="C3940" s="91">
        <v>30357</v>
      </c>
      <c r="D3940" s="92" t="s">
        <v>172</v>
      </c>
      <c r="E3940" s="91">
        <v>30497.437999999998</v>
      </c>
      <c r="F3940" s="91">
        <v>31990.982</v>
      </c>
      <c r="G3940" s="91">
        <v>-1104.1199999999999</v>
      </c>
      <c r="H3940" s="91">
        <v>-390.5</v>
      </c>
      <c r="I3940" s="91">
        <v>937.798</v>
      </c>
      <c r="J3940" s="90">
        <v>0</v>
      </c>
    </row>
    <row r="3941" spans="1:10">
      <c r="A3941" s="89">
        <v>40626</v>
      </c>
      <c r="B3941" s="90">
        <v>4</v>
      </c>
      <c r="C3941" s="91">
        <v>29480</v>
      </c>
      <c r="D3941" s="92" t="s">
        <v>172</v>
      </c>
      <c r="E3941" s="91">
        <v>29731.556</v>
      </c>
      <c r="F3941" s="91">
        <v>31329.4</v>
      </c>
      <c r="G3941" s="91">
        <v>-1208.42</v>
      </c>
      <c r="H3941" s="91">
        <v>-390.5</v>
      </c>
      <c r="I3941" s="91">
        <v>937.40200000000004</v>
      </c>
      <c r="J3941" s="90">
        <v>0</v>
      </c>
    </row>
    <row r="3942" spans="1:10">
      <c r="A3942" s="89">
        <v>40626</v>
      </c>
      <c r="B3942" s="90">
        <v>5</v>
      </c>
      <c r="C3942" s="91">
        <v>29040</v>
      </c>
      <c r="D3942" s="92" t="s">
        <v>172</v>
      </c>
      <c r="E3942" s="91">
        <v>29157.492000000002</v>
      </c>
      <c r="F3942" s="91">
        <v>30923.862000000001</v>
      </c>
      <c r="G3942" s="91">
        <v>-1377.2</v>
      </c>
      <c r="H3942" s="91">
        <v>-390.4</v>
      </c>
      <c r="I3942" s="91">
        <v>987.11400000000003</v>
      </c>
      <c r="J3942" s="90">
        <v>0</v>
      </c>
    </row>
    <row r="3943" spans="1:10">
      <c r="A3943" s="89">
        <v>40626</v>
      </c>
      <c r="B3943" s="90">
        <v>6</v>
      </c>
      <c r="C3943" s="91">
        <v>28936</v>
      </c>
      <c r="D3943" s="92" t="s">
        <v>172</v>
      </c>
      <c r="E3943" s="91">
        <v>29072.754000000001</v>
      </c>
      <c r="F3943" s="91">
        <v>30813.362000000001</v>
      </c>
      <c r="G3943" s="91">
        <v>-1366.88</v>
      </c>
      <c r="H3943" s="91">
        <v>-376</v>
      </c>
      <c r="I3943" s="91">
        <v>986.91600000000005</v>
      </c>
      <c r="J3943" s="90">
        <v>0</v>
      </c>
    </row>
    <row r="3944" spans="1:10">
      <c r="A3944" s="89">
        <v>40626</v>
      </c>
      <c r="B3944" s="90">
        <v>7</v>
      </c>
      <c r="C3944" s="91">
        <v>28302</v>
      </c>
      <c r="D3944" s="92" t="s">
        <v>172</v>
      </c>
      <c r="E3944" s="91">
        <v>28688.67</v>
      </c>
      <c r="F3944" s="91">
        <v>30365.8</v>
      </c>
      <c r="G3944" s="91">
        <v>-1281.74</v>
      </c>
      <c r="H3944" s="91">
        <v>-333.2</v>
      </c>
      <c r="I3944" s="91">
        <v>947.58199999999999</v>
      </c>
      <c r="J3944" s="90">
        <v>0</v>
      </c>
    </row>
    <row r="3945" spans="1:10">
      <c r="A3945" s="89">
        <v>40626</v>
      </c>
      <c r="B3945" s="90">
        <v>8</v>
      </c>
      <c r="C3945" s="91">
        <v>27788</v>
      </c>
      <c r="D3945" s="92" t="s">
        <v>172</v>
      </c>
      <c r="E3945" s="91">
        <v>28233.618000000002</v>
      </c>
      <c r="F3945" s="91">
        <v>30066.867999999999</v>
      </c>
      <c r="G3945" s="91">
        <v>-1500.62</v>
      </c>
      <c r="H3945" s="91">
        <v>-334.2</v>
      </c>
      <c r="I3945" s="91">
        <v>947.87800000000004</v>
      </c>
      <c r="J3945" s="90">
        <v>0</v>
      </c>
    </row>
    <row r="3946" spans="1:10">
      <c r="A3946" s="89">
        <v>40626</v>
      </c>
      <c r="B3946" s="90">
        <v>9</v>
      </c>
      <c r="C3946" s="91">
        <v>27602</v>
      </c>
      <c r="D3946" s="92" t="s">
        <v>172</v>
      </c>
      <c r="E3946" s="91">
        <v>27970.348000000002</v>
      </c>
      <c r="F3946" s="91">
        <v>29811.67</v>
      </c>
      <c r="G3946" s="91">
        <v>-1449.06</v>
      </c>
      <c r="H3946" s="91">
        <v>-340.1</v>
      </c>
      <c r="I3946" s="91">
        <v>765.53800000000001</v>
      </c>
      <c r="J3946" s="90">
        <v>0</v>
      </c>
    </row>
    <row r="3947" spans="1:10">
      <c r="A3947" s="89">
        <v>40626</v>
      </c>
      <c r="B3947" s="90">
        <v>10</v>
      </c>
      <c r="C3947" s="91">
        <v>27621</v>
      </c>
      <c r="D3947" s="92" t="s">
        <v>172</v>
      </c>
      <c r="E3947" s="91">
        <v>28079.358</v>
      </c>
      <c r="F3947" s="91">
        <v>29955.567999999999</v>
      </c>
      <c r="G3947" s="91">
        <v>-1591.44</v>
      </c>
      <c r="H3947" s="91">
        <v>-288.10000000000002</v>
      </c>
      <c r="I3947" s="91">
        <v>764.64800000000002</v>
      </c>
      <c r="J3947" s="90">
        <v>0</v>
      </c>
    </row>
    <row r="3948" spans="1:10">
      <c r="A3948" s="89">
        <v>40626</v>
      </c>
      <c r="B3948" s="90">
        <v>11</v>
      </c>
      <c r="C3948" s="91">
        <v>28434</v>
      </c>
      <c r="D3948" s="92" t="s">
        <v>172</v>
      </c>
      <c r="E3948" s="91">
        <v>28665.962</v>
      </c>
      <c r="F3948" s="91">
        <v>30422.691999999999</v>
      </c>
      <c r="G3948" s="91">
        <v>-891.92</v>
      </c>
      <c r="H3948" s="91">
        <v>-162.30000000000001</v>
      </c>
      <c r="I3948" s="91">
        <v>-669.24</v>
      </c>
      <c r="J3948" s="90">
        <v>0</v>
      </c>
    </row>
    <row r="3949" spans="1:10">
      <c r="A3949" s="89">
        <v>40626</v>
      </c>
      <c r="B3949" s="90">
        <v>12</v>
      </c>
      <c r="C3949" s="91">
        <v>29483</v>
      </c>
      <c r="D3949" s="92" t="s">
        <v>172</v>
      </c>
      <c r="E3949" s="91">
        <v>29643.374</v>
      </c>
      <c r="F3949" s="91">
        <v>31364.184000000001</v>
      </c>
      <c r="G3949" s="91">
        <v>-833.96</v>
      </c>
      <c r="H3949" s="91">
        <v>-183</v>
      </c>
      <c r="I3949" s="91">
        <v>-699.18600000000004</v>
      </c>
      <c r="J3949" s="90">
        <v>0</v>
      </c>
    </row>
    <row r="3950" spans="1:10">
      <c r="A3950" s="89">
        <v>40626</v>
      </c>
      <c r="B3950" s="90">
        <v>13</v>
      </c>
      <c r="C3950" s="91">
        <v>31768</v>
      </c>
      <c r="D3950" s="92" t="s">
        <v>172</v>
      </c>
      <c r="E3950" s="91">
        <v>32033.491999999998</v>
      </c>
      <c r="F3950" s="91">
        <v>33292.328000000001</v>
      </c>
      <c r="G3950" s="91">
        <v>-91.44</v>
      </c>
      <c r="H3950" s="91">
        <v>-119.2</v>
      </c>
      <c r="I3950" s="91">
        <v>-983.98</v>
      </c>
      <c r="J3950" s="90">
        <v>0</v>
      </c>
    </row>
    <row r="3951" spans="1:10">
      <c r="A3951" s="89">
        <v>40626</v>
      </c>
      <c r="B3951" s="90">
        <v>14</v>
      </c>
      <c r="C3951" s="91">
        <v>35117</v>
      </c>
      <c r="D3951" s="92" t="s">
        <v>172</v>
      </c>
      <c r="E3951" s="91">
        <v>35390.421999999999</v>
      </c>
      <c r="F3951" s="91">
        <v>36538.987999999998</v>
      </c>
      <c r="G3951" s="91">
        <v>-6.12</v>
      </c>
      <c r="H3951" s="91">
        <v>-119.2</v>
      </c>
      <c r="I3951" s="91">
        <v>-962.22800000000007</v>
      </c>
      <c r="J3951" s="90">
        <v>0</v>
      </c>
    </row>
    <row r="3952" spans="1:10">
      <c r="A3952" s="89">
        <v>40626</v>
      </c>
      <c r="B3952" s="90">
        <v>15</v>
      </c>
      <c r="C3952" s="91">
        <v>38514</v>
      </c>
      <c r="D3952" s="92" t="s">
        <v>172</v>
      </c>
      <c r="E3952" s="91">
        <v>38676.376000000004</v>
      </c>
      <c r="F3952" s="91">
        <v>38858.307999999997</v>
      </c>
      <c r="G3952" s="91">
        <v>-8.18</v>
      </c>
      <c r="H3952" s="91">
        <v>-165</v>
      </c>
      <c r="I3952" s="91">
        <v>190.202</v>
      </c>
      <c r="J3952" s="90">
        <v>0</v>
      </c>
    </row>
    <row r="3953" spans="1:10">
      <c r="A3953" s="89">
        <v>40626</v>
      </c>
      <c r="B3953" s="90">
        <v>16</v>
      </c>
      <c r="C3953" s="91">
        <v>40211</v>
      </c>
      <c r="D3953" s="92" t="s">
        <v>172</v>
      </c>
      <c r="E3953" s="91">
        <v>40331.707999999999</v>
      </c>
      <c r="F3953" s="91">
        <v>40544.874000000003</v>
      </c>
      <c r="G3953" s="91">
        <v>-13.56</v>
      </c>
      <c r="H3953" s="91">
        <v>-199.7</v>
      </c>
      <c r="I3953" s="91">
        <v>192.916</v>
      </c>
      <c r="J3953" s="90">
        <v>0</v>
      </c>
    </row>
    <row r="3954" spans="1:10">
      <c r="A3954" s="89">
        <v>40626</v>
      </c>
      <c r="B3954" s="90">
        <v>17</v>
      </c>
      <c r="C3954" s="91">
        <v>41166</v>
      </c>
      <c r="D3954" s="92" t="s">
        <v>172</v>
      </c>
      <c r="E3954" s="91">
        <v>41339.057999999997</v>
      </c>
      <c r="F3954" s="91">
        <v>41689.11</v>
      </c>
      <c r="G3954" s="91">
        <v>-14.12</v>
      </c>
      <c r="H3954" s="91">
        <v>-332.9</v>
      </c>
      <c r="I3954" s="91">
        <v>385.14</v>
      </c>
      <c r="J3954" s="90">
        <v>0</v>
      </c>
    </row>
    <row r="3955" spans="1:10">
      <c r="A3955" s="89">
        <v>40626</v>
      </c>
      <c r="B3955" s="90">
        <v>18</v>
      </c>
      <c r="C3955" s="91">
        <v>41370</v>
      </c>
      <c r="D3955" s="92" t="s">
        <v>172</v>
      </c>
      <c r="E3955" s="91">
        <v>41549.593999999997</v>
      </c>
      <c r="F3955" s="91">
        <v>41917.908000000003</v>
      </c>
      <c r="G3955" s="91">
        <v>-12.88</v>
      </c>
      <c r="H3955" s="91">
        <v>-356</v>
      </c>
      <c r="I3955" s="91">
        <v>410.34200000000004</v>
      </c>
      <c r="J3955" s="90">
        <v>0</v>
      </c>
    </row>
    <row r="3956" spans="1:10">
      <c r="A3956" s="89">
        <v>40626</v>
      </c>
      <c r="B3956" s="90">
        <v>19</v>
      </c>
      <c r="C3956" s="91">
        <v>41849</v>
      </c>
      <c r="D3956" s="92" t="s">
        <v>172</v>
      </c>
      <c r="E3956" s="91">
        <v>42106.072</v>
      </c>
      <c r="F3956" s="91">
        <v>42545.178</v>
      </c>
      <c r="G3956" s="91">
        <v>-7.58</v>
      </c>
      <c r="H3956" s="91">
        <v>-428.4</v>
      </c>
      <c r="I3956" s="91">
        <v>972.58600000000001</v>
      </c>
      <c r="J3956" s="90">
        <v>0</v>
      </c>
    </row>
    <row r="3957" spans="1:10">
      <c r="A3957" s="89">
        <v>40626</v>
      </c>
      <c r="B3957" s="90">
        <v>20</v>
      </c>
      <c r="C3957" s="91">
        <v>41754</v>
      </c>
      <c r="D3957" s="92" t="s">
        <v>172</v>
      </c>
      <c r="E3957" s="91">
        <v>41993.063999999998</v>
      </c>
      <c r="F3957" s="91">
        <v>42440.648000000001</v>
      </c>
      <c r="G3957" s="91">
        <v>-9.0399999999999991</v>
      </c>
      <c r="H3957" s="91">
        <v>-440.6</v>
      </c>
      <c r="I3957" s="91">
        <v>981.28399999999999</v>
      </c>
      <c r="J3957" s="90">
        <v>0</v>
      </c>
    </row>
    <row r="3958" spans="1:10">
      <c r="A3958" s="89">
        <v>40626</v>
      </c>
      <c r="B3958" s="90">
        <v>21</v>
      </c>
      <c r="C3958" s="91">
        <v>41666</v>
      </c>
      <c r="D3958" s="92" t="s">
        <v>172</v>
      </c>
      <c r="E3958" s="91">
        <v>41895.582000000002</v>
      </c>
      <c r="F3958" s="91">
        <v>42345.565999999999</v>
      </c>
      <c r="G3958" s="91">
        <v>-10.84</v>
      </c>
      <c r="H3958" s="91">
        <v>-440.7</v>
      </c>
      <c r="I3958" s="91">
        <v>986.62</v>
      </c>
      <c r="J3958" s="90">
        <v>0</v>
      </c>
    </row>
    <row r="3959" spans="1:10">
      <c r="A3959" s="89">
        <v>40626</v>
      </c>
      <c r="B3959" s="90">
        <v>22</v>
      </c>
      <c r="C3959" s="91">
        <v>41622</v>
      </c>
      <c r="D3959" s="92" t="s">
        <v>172</v>
      </c>
      <c r="E3959" s="91">
        <v>41865.69</v>
      </c>
      <c r="F3959" s="91">
        <v>42312.014000000003</v>
      </c>
      <c r="G3959" s="91">
        <v>-6.7</v>
      </c>
      <c r="H3959" s="91">
        <v>-440.7</v>
      </c>
      <c r="I3959" s="91">
        <v>986.22400000000005</v>
      </c>
      <c r="J3959" s="90">
        <v>-0.4</v>
      </c>
    </row>
    <row r="3960" spans="1:10">
      <c r="A3960" s="89">
        <v>40626</v>
      </c>
      <c r="B3960" s="90">
        <v>23</v>
      </c>
      <c r="C3960" s="91">
        <v>41585</v>
      </c>
      <c r="D3960" s="92" t="s">
        <v>172</v>
      </c>
      <c r="E3960" s="91">
        <v>41772.796000000002</v>
      </c>
      <c r="F3960" s="91">
        <v>42221.716</v>
      </c>
      <c r="G3960" s="91">
        <v>-8.1199999999999992</v>
      </c>
      <c r="H3960" s="91">
        <v>-440.9</v>
      </c>
      <c r="I3960" s="91">
        <v>986.42200000000003</v>
      </c>
      <c r="J3960" s="90">
        <v>101.6</v>
      </c>
    </row>
    <row r="3961" spans="1:10">
      <c r="A3961" s="89">
        <v>40626</v>
      </c>
      <c r="B3961" s="90">
        <v>24</v>
      </c>
      <c r="C3961" s="91">
        <v>41721</v>
      </c>
      <c r="D3961" s="92" t="s">
        <v>172</v>
      </c>
      <c r="E3961" s="91">
        <v>41861.521999999997</v>
      </c>
      <c r="F3961" s="91">
        <v>42308.925999999999</v>
      </c>
      <c r="G3961" s="91">
        <v>-8.86</v>
      </c>
      <c r="H3961" s="91">
        <v>-440.8</v>
      </c>
      <c r="I3961" s="91">
        <v>986.22400000000005</v>
      </c>
      <c r="J3961" s="90">
        <v>102</v>
      </c>
    </row>
    <row r="3962" spans="1:10">
      <c r="A3962" s="89">
        <v>40626</v>
      </c>
      <c r="B3962" s="90">
        <v>25</v>
      </c>
      <c r="C3962" s="91">
        <v>41594</v>
      </c>
      <c r="D3962" s="92" t="s">
        <v>172</v>
      </c>
      <c r="E3962" s="91">
        <v>41799.167999999998</v>
      </c>
      <c r="F3962" s="91">
        <v>42246.631999999998</v>
      </c>
      <c r="G3962" s="91">
        <v>-8.92</v>
      </c>
      <c r="H3962" s="91">
        <v>-440.8</v>
      </c>
      <c r="I3962" s="91">
        <v>987.01600000000008</v>
      </c>
      <c r="J3962" s="90">
        <v>242</v>
      </c>
    </row>
    <row r="3963" spans="1:10">
      <c r="A3963" s="89">
        <v>40626</v>
      </c>
      <c r="B3963" s="90">
        <v>26</v>
      </c>
      <c r="C3963" s="91">
        <v>41330</v>
      </c>
      <c r="D3963" s="92" t="s">
        <v>172</v>
      </c>
      <c r="E3963" s="91">
        <v>41520.788</v>
      </c>
      <c r="F3963" s="91">
        <v>41968.491999999998</v>
      </c>
      <c r="G3963" s="91">
        <v>-9.16</v>
      </c>
      <c r="H3963" s="91">
        <v>-440.8</v>
      </c>
      <c r="I3963" s="91">
        <v>987.31200000000001</v>
      </c>
      <c r="J3963" s="90">
        <v>249.2</v>
      </c>
    </row>
    <row r="3964" spans="1:10">
      <c r="A3964" s="89">
        <v>40626</v>
      </c>
      <c r="B3964" s="90">
        <v>27</v>
      </c>
      <c r="C3964" s="91">
        <v>40842</v>
      </c>
      <c r="D3964" s="92" t="s">
        <v>172</v>
      </c>
      <c r="E3964" s="91">
        <v>41080.555999999997</v>
      </c>
      <c r="F3964" s="91">
        <v>41528.04</v>
      </c>
      <c r="G3964" s="91">
        <v>-8.94</v>
      </c>
      <c r="H3964" s="91">
        <v>-440.9</v>
      </c>
      <c r="I3964" s="91">
        <v>901.23</v>
      </c>
      <c r="J3964" s="90">
        <v>477.6</v>
      </c>
    </row>
    <row r="3965" spans="1:10">
      <c r="A3965" s="89">
        <v>40626</v>
      </c>
      <c r="B3965" s="90">
        <v>28</v>
      </c>
      <c r="C3965" s="91">
        <v>40648</v>
      </c>
      <c r="D3965" s="92" t="s">
        <v>172</v>
      </c>
      <c r="E3965" s="91">
        <v>40878.660000000003</v>
      </c>
      <c r="F3965" s="91">
        <v>41325.663999999997</v>
      </c>
      <c r="G3965" s="91">
        <v>-8.4600000000000009</v>
      </c>
      <c r="H3965" s="91">
        <v>-440.9</v>
      </c>
      <c r="I3965" s="91">
        <v>901.33</v>
      </c>
      <c r="J3965" s="90">
        <v>442.8</v>
      </c>
    </row>
    <row r="3966" spans="1:10">
      <c r="A3966" s="89">
        <v>40626</v>
      </c>
      <c r="B3966" s="90">
        <v>29</v>
      </c>
      <c r="C3966" s="91">
        <v>40481</v>
      </c>
      <c r="D3966" s="92" t="s">
        <v>172</v>
      </c>
      <c r="E3966" s="91">
        <v>40687.423999999999</v>
      </c>
      <c r="F3966" s="91">
        <v>41133.268000000004</v>
      </c>
      <c r="G3966" s="91">
        <v>-7.3</v>
      </c>
      <c r="H3966" s="91">
        <v>-441</v>
      </c>
      <c r="I3966" s="91">
        <v>987.31200000000001</v>
      </c>
      <c r="J3966" s="90">
        <v>0.4</v>
      </c>
    </row>
    <row r="3967" spans="1:10">
      <c r="A3967" s="89">
        <v>40626</v>
      </c>
      <c r="B3967" s="90">
        <v>30</v>
      </c>
      <c r="C3967" s="91">
        <v>40052</v>
      </c>
      <c r="D3967" s="92" t="s">
        <v>172</v>
      </c>
      <c r="E3967" s="91">
        <v>40300.436000000002</v>
      </c>
      <c r="F3967" s="91">
        <v>40746</v>
      </c>
      <c r="G3967" s="91">
        <v>-7.02</v>
      </c>
      <c r="H3967" s="91">
        <v>-440.9</v>
      </c>
      <c r="I3967" s="91">
        <v>987.2120000000001</v>
      </c>
      <c r="J3967" s="90">
        <v>-0.4</v>
      </c>
    </row>
    <row r="3968" spans="1:10">
      <c r="A3968" s="89">
        <v>40626</v>
      </c>
      <c r="B3968" s="90">
        <v>31</v>
      </c>
      <c r="C3968" s="91">
        <v>39892</v>
      </c>
      <c r="D3968" s="92" t="s">
        <v>172</v>
      </c>
      <c r="E3968" s="91">
        <v>40181.904000000002</v>
      </c>
      <c r="F3968" s="91">
        <v>40731.428</v>
      </c>
      <c r="G3968" s="91">
        <v>-6.98</v>
      </c>
      <c r="H3968" s="91">
        <v>-441</v>
      </c>
      <c r="I3968" s="91">
        <v>831.16</v>
      </c>
      <c r="J3968" s="90">
        <v>-104</v>
      </c>
    </row>
    <row r="3969" spans="1:10">
      <c r="A3969" s="89">
        <v>40626</v>
      </c>
      <c r="B3969" s="90">
        <v>32</v>
      </c>
      <c r="C3969" s="91">
        <v>40228</v>
      </c>
      <c r="D3969" s="92" t="s">
        <v>172</v>
      </c>
      <c r="E3969" s="91">
        <v>40469.483999999997</v>
      </c>
      <c r="F3969" s="91">
        <v>41019.167999999998</v>
      </c>
      <c r="G3969" s="91">
        <v>-7.14</v>
      </c>
      <c r="H3969" s="91">
        <v>-440.9</v>
      </c>
      <c r="I3969" s="91">
        <v>831.06200000000001</v>
      </c>
      <c r="J3969" s="90">
        <v>-104</v>
      </c>
    </row>
    <row r="3970" spans="1:10">
      <c r="A3970" s="89">
        <v>40626</v>
      </c>
      <c r="B3970" s="90">
        <v>33</v>
      </c>
      <c r="C3970" s="91">
        <v>40792</v>
      </c>
      <c r="D3970" s="92" t="s">
        <v>172</v>
      </c>
      <c r="E3970" s="91">
        <v>40988.135999999999</v>
      </c>
      <c r="F3970" s="91">
        <v>41693.839999999997</v>
      </c>
      <c r="G3970" s="91">
        <v>-7.16</v>
      </c>
      <c r="H3970" s="91">
        <v>-440.9</v>
      </c>
      <c r="I3970" s="91">
        <v>930.48400000000004</v>
      </c>
      <c r="J3970" s="90">
        <v>-246</v>
      </c>
    </row>
    <row r="3971" spans="1:10">
      <c r="A3971" s="89">
        <v>40626</v>
      </c>
      <c r="B3971" s="90">
        <v>34</v>
      </c>
      <c r="C3971" s="91">
        <v>41361</v>
      </c>
      <c r="D3971" s="92" t="s">
        <v>172</v>
      </c>
      <c r="E3971" s="91">
        <v>41565.565999999999</v>
      </c>
      <c r="F3971" s="91">
        <v>42271.07</v>
      </c>
      <c r="G3971" s="91">
        <v>-6.96</v>
      </c>
      <c r="H3971" s="91">
        <v>-440.8</v>
      </c>
      <c r="I3971" s="91">
        <v>930.88</v>
      </c>
      <c r="J3971" s="90">
        <v>-253.2</v>
      </c>
    </row>
    <row r="3972" spans="1:10">
      <c r="A3972" s="89">
        <v>40626</v>
      </c>
      <c r="B3972" s="90">
        <v>35</v>
      </c>
      <c r="C3972" s="91">
        <v>41777</v>
      </c>
      <c r="D3972" s="92" t="s">
        <v>172</v>
      </c>
      <c r="E3972" s="91">
        <v>42026.487999999998</v>
      </c>
      <c r="F3972" s="91">
        <v>42991.951999999997</v>
      </c>
      <c r="G3972" s="91">
        <v>-6.92</v>
      </c>
      <c r="H3972" s="91">
        <v>-440.8</v>
      </c>
      <c r="I3972" s="91">
        <v>979.20800000000008</v>
      </c>
      <c r="J3972" s="90">
        <v>-484.8</v>
      </c>
    </row>
    <row r="3973" spans="1:10">
      <c r="A3973" s="89">
        <v>40626</v>
      </c>
      <c r="B3973" s="90">
        <v>36</v>
      </c>
      <c r="C3973" s="91">
        <v>41794</v>
      </c>
      <c r="D3973" s="92" t="s">
        <v>172</v>
      </c>
      <c r="E3973" s="91">
        <v>42119.768000000004</v>
      </c>
      <c r="F3973" s="91">
        <v>43089.152000000002</v>
      </c>
      <c r="G3973" s="91">
        <v>-10.84</v>
      </c>
      <c r="H3973" s="91">
        <v>-440.9</v>
      </c>
      <c r="I3973" s="91">
        <v>979.50400000000002</v>
      </c>
      <c r="J3973" s="90">
        <v>-449.2</v>
      </c>
    </row>
    <row r="3974" spans="1:10">
      <c r="A3974" s="89">
        <v>40626</v>
      </c>
      <c r="B3974" s="90">
        <v>37</v>
      </c>
      <c r="C3974" s="91">
        <v>42911</v>
      </c>
      <c r="D3974" s="92" t="s">
        <v>172</v>
      </c>
      <c r="E3974" s="91">
        <v>43078.165999999997</v>
      </c>
      <c r="F3974" s="91">
        <v>43531.99</v>
      </c>
      <c r="G3974" s="91">
        <v>-15.28</v>
      </c>
      <c r="H3974" s="91">
        <v>-440.8</v>
      </c>
      <c r="I3974" s="91">
        <v>987.41</v>
      </c>
      <c r="J3974" s="90">
        <v>-0.4</v>
      </c>
    </row>
    <row r="3975" spans="1:10">
      <c r="A3975" s="89">
        <v>40626</v>
      </c>
      <c r="B3975" s="90">
        <v>38</v>
      </c>
      <c r="C3975" s="91">
        <v>45277</v>
      </c>
      <c r="D3975" s="92" t="s">
        <v>172</v>
      </c>
      <c r="E3975" s="91">
        <v>45529.673999999999</v>
      </c>
      <c r="F3975" s="91">
        <v>45977.457999999999</v>
      </c>
      <c r="G3975" s="91">
        <v>-9.24</v>
      </c>
      <c r="H3975" s="91">
        <v>-440.7</v>
      </c>
      <c r="I3975" s="91">
        <v>987.31200000000001</v>
      </c>
      <c r="J3975" s="90">
        <v>0</v>
      </c>
    </row>
    <row r="3976" spans="1:10">
      <c r="A3976" s="89">
        <v>40626</v>
      </c>
      <c r="B3976" s="90">
        <v>39</v>
      </c>
      <c r="C3976" s="91">
        <v>46082</v>
      </c>
      <c r="D3976" s="92" t="s">
        <v>172</v>
      </c>
      <c r="E3976" s="91">
        <v>46297.982000000004</v>
      </c>
      <c r="F3976" s="91">
        <v>46747.786</v>
      </c>
      <c r="G3976" s="91">
        <v>-9.3000000000000007</v>
      </c>
      <c r="H3976" s="91">
        <v>-440.8</v>
      </c>
      <c r="I3976" s="91">
        <v>987.01600000000008</v>
      </c>
      <c r="J3976" s="90">
        <v>0</v>
      </c>
    </row>
    <row r="3977" spans="1:10">
      <c r="A3977" s="89">
        <v>40626</v>
      </c>
      <c r="B3977" s="90">
        <v>40</v>
      </c>
      <c r="C3977" s="91">
        <v>44964</v>
      </c>
      <c r="D3977" s="92" t="s">
        <v>172</v>
      </c>
      <c r="E3977" s="91">
        <v>45171.264000000003</v>
      </c>
      <c r="F3977" s="91">
        <v>45622.277999999998</v>
      </c>
      <c r="G3977" s="91">
        <v>-9.16</v>
      </c>
      <c r="H3977" s="91">
        <v>-440.7</v>
      </c>
      <c r="I3977" s="91">
        <v>987.2120000000001</v>
      </c>
      <c r="J3977" s="90">
        <v>0</v>
      </c>
    </row>
    <row r="3978" spans="1:10">
      <c r="A3978" s="89">
        <v>40626</v>
      </c>
      <c r="B3978" s="90">
        <v>41</v>
      </c>
      <c r="C3978" s="91">
        <v>43834</v>
      </c>
      <c r="D3978" s="92" t="s">
        <v>172</v>
      </c>
      <c r="E3978" s="91">
        <v>43974.054000000004</v>
      </c>
      <c r="F3978" s="91">
        <v>44422.64</v>
      </c>
      <c r="G3978" s="91">
        <v>-12.38</v>
      </c>
      <c r="H3978" s="91">
        <v>-440.9</v>
      </c>
      <c r="I3978" s="91">
        <v>971.30200000000002</v>
      </c>
      <c r="J3978" s="90">
        <v>0</v>
      </c>
    </row>
    <row r="3979" spans="1:10">
      <c r="A3979" s="89">
        <v>40626</v>
      </c>
      <c r="B3979" s="90">
        <v>42</v>
      </c>
      <c r="C3979" s="91">
        <v>42202</v>
      </c>
      <c r="D3979" s="92" t="s">
        <v>172</v>
      </c>
      <c r="E3979" s="91">
        <v>42303.817999999999</v>
      </c>
      <c r="F3979" s="91">
        <v>42755.324000000001</v>
      </c>
      <c r="G3979" s="91">
        <v>-8</v>
      </c>
      <c r="H3979" s="91">
        <v>-440.8</v>
      </c>
      <c r="I3979" s="91">
        <v>971.30200000000002</v>
      </c>
      <c r="J3979" s="90">
        <v>0</v>
      </c>
    </row>
    <row r="3980" spans="1:10">
      <c r="A3980" s="89">
        <v>40626</v>
      </c>
      <c r="B3980" s="90">
        <v>43</v>
      </c>
      <c r="C3980" s="91">
        <v>40714</v>
      </c>
      <c r="D3980" s="92" t="s">
        <v>172</v>
      </c>
      <c r="E3980" s="91">
        <v>40739.966</v>
      </c>
      <c r="F3980" s="91">
        <v>41192.642</v>
      </c>
      <c r="G3980" s="91">
        <v>-8.98</v>
      </c>
      <c r="H3980" s="91">
        <v>-440.8</v>
      </c>
      <c r="I3980" s="91">
        <v>973.27800000000002</v>
      </c>
      <c r="J3980" s="90">
        <v>0</v>
      </c>
    </row>
    <row r="3981" spans="1:10">
      <c r="A3981" s="89">
        <v>40626</v>
      </c>
      <c r="B3981" s="90">
        <v>44</v>
      </c>
      <c r="C3981" s="91">
        <v>38446</v>
      </c>
      <c r="D3981" s="92" t="s">
        <v>172</v>
      </c>
      <c r="E3981" s="91">
        <v>38630.804000000004</v>
      </c>
      <c r="F3981" s="91">
        <v>39085.4</v>
      </c>
      <c r="G3981" s="91">
        <v>-10.5</v>
      </c>
      <c r="H3981" s="91">
        <v>-440.7</v>
      </c>
      <c r="I3981" s="91">
        <v>973.37600000000009</v>
      </c>
      <c r="J3981" s="90">
        <v>0</v>
      </c>
    </row>
    <row r="3982" spans="1:10">
      <c r="A3982" s="89">
        <v>40626</v>
      </c>
      <c r="B3982" s="90">
        <v>45</v>
      </c>
      <c r="C3982" s="91">
        <v>36312</v>
      </c>
      <c r="D3982" s="92" t="s">
        <v>172</v>
      </c>
      <c r="E3982" s="91">
        <v>36517.474000000002</v>
      </c>
      <c r="F3982" s="91">
        <v>36969.824000000001</v>
      </c>
      <c r="G3982" s="91">
        <v>-11.2</v>
      </c>
      <c r="H3982" s="91">
        <v>-440.8</v>
      </c>
      <c r="I3982" s="91">
        <v>944.81400000000008</v>
      </c>
      <c r="J3982" s="90">
        <v>0</v>
      </c>
    </row>
    <row r="3983" spans="1:10">
      <c r="A3983" s="89">
        <v>40626</v>
      </c>
      <c r="B3983" s="90">
        <v>46</v>
      </c>
      <c r="C3983" s="91">
        <v>34516</v>
      </c>
      <c r="D3983" s="92" t="s">
        <v>172</v>
      </c>
      <c r="E3983" s="91">
        <v>34614.944000000003</v>
      </c>
      <c r="F3983" s="91">
        <v>35074.165999999997</v>
      </c>
      <c r="G3983" s="91">
        <v>-15.32</v>
      </c>
      <c r="H3983" s="91">
        <v>-436.8</v>
      </c>
      <c r="I3983" s="91">
        <v>944.9140000000001</v>
      </c>
      <c r="J3983" s="90">
        <v>0</v>
      </c>
    </row>
    <row r="3984" spans="1:10">
      <c r="A3984" s="89">
        <v>40626</v>
      </c>
      <c r="B3984" s="90">
        <v>47</v>
      </c>
      <c r="C3984" s="91">
        <v>32476</v>
      </c>
      <c r="D3984" s="92" t="s">
        <v>172</v>
      </c>
      <c r="E3984" s="91">
        <v>32544.022000000001</v>
      </c>
      <c r="F3984" s="91">
        <v>33539.586000000003</v>
      </c>
      <c r="G3984" s="91">
        <v>-535.62</v>
      </c>
      <c r="H3984" s="91">
        <v>-390.4</v>
      </c>
      <c r="I3984" s="91">
        <v>655.24400000000003</v>
      </c>
      <c r="J3984" s="90">
        <v>0</v>
      </c>
    </row>
    <row r="3985" spans="1:10">
      <c r="A3985" s="89">
        <v>40626</v>
      </c>
      <c r="B3985" s="90">
        <v>48</v>
      </c>
      <c r="C3985" s="91">
        <v>31054</v>
      </c>
      <c r="D3985" s="92" t="s">
        <v>172</v>
      </c>
      <c r="E3985" s="91">
        <v>31090.495999999999</v>
      </c>
      <c r="F3985" s="91">
        <v>32769.26</v>
      </c>
      <c r="G3985" s="91">
        <v>-1289.3399999999999</v>
      </c>
      <c r="H3985" s="91">
        <v>-390.4</v>
      </c>
      <c r="I3985" s="91">
        <v>656.03399999999999</v>
      </c>
      <c r="J3985" s="90">
        <v>0</v>
      </c>
    </row>
    <row r="3986" spans="1:10">
      <c r="A3986" s="89">
        <v>40627</v>
      </c>
      <c r="B3986" s="90">
        <v>1</v>
      </c>
      <c r="C3986" s="91">
        <v>31097</v>
      </c>
      <c r="D3986" s="92" t="s">
        <v>172</v>
      </c>
      <c r="E3986" s="91">
        <v>31167.444</v>
      </c>
      <c r="F3986" s="91">
        <v>32773.387999999999</v>
      </c>
      <c r="G3986" s="91">
        <v>-1216.52</v>
      </c>
      <c r="H3986" s="91">
        <v>-390.5</v>
      </c>
      <c r="I3986" s="91">
        <v>793.90200000000004</v>
      </c>
      <c r="J3986" s="90">
        <v>0</v>
      </c>
    </row>
    <row r="3987" spans="1:10">
      <c r="A3987" s="89">
        <v>40627</v>
      </c>
      <c r="B3987" s="90">
        <v>2</v>
      </c>
      <c r="C3987" s="91">
        <v>30816</v>
      </c>
      <c r="D3987" s="92" t="s">
        <v>172</v>
      </c>
      <c r="E3987" s="91">
        <v>30928.966</v>
      </c>
      <c r="F3987" s="91">
        <v>32509.61</v>
      </c>
      <c r="G3987" s="91">
        <v>-1191.22</v>
      </c>
      <c r="H3987" s="91">
        <v>-390.5</v>
      </c>
      <c r="I3987" s="91">
        <v>793.90200000000004</v>
      </c>
      <c r="J3987" s="90">
        <v>0</v>
      </c>
    </row>
    <row r="3988" spans="1:10">
      <c r="A3988" s="89">
        <v>40627</v>
      </c>
      <c r="B3988" s="90">
        <v>3</v>
      </c>
      <c r="C3988" s="91">
        <v>30279</v>
      </c>
      <c r="D3988" s="92" t="s">
        <v>172</v>
      </c>
      <c r="E3988" s="91">
        <v>30440.315999999999</v>
      </c>
      <c r="F3988" s="91">
        <v>32241.38</v>
      </c>
      <c r="G3988" s="91">
        <v>-1411.64</v>
      </c>
      <c r="H3988" s="91">
        <v>-390.5</v>
      </c>
      <c r="I3988" s="91">
        <v>753.48</v>
      </c>
      <c r="J3988" s="90">
        <v>0</v>
      </c>
    </row>
    <row r="3989" spans="1:10">
      <c r="A3989" s="89">
        <v>40627</v>
      </c>
      <c r="B3989" s="90">
        <v>4</v>
      </c>
      <c r="C3989" s="91">
        <v>29405</v>
      </c>
      <c r="D3989" s="92" t="s">
        <v>172</v>
      </c>
      <c r="E3989" s="91">
        <v>29688.992000000002</v>
      </c>
      <c r="F3989" s="91">
        <v>31699.916000000001</v>
      </c>
      <c r="G3989" s="91">
        <v>-1621.5</v>
      </c>
      <c r="H3989" s="91">
        <v>-390.4</v>
      </c>
      <c r="I3989" s="91">
        <v>753.48</v>
      </c>
      <c r="J3989" s="90">
        <v>0</v>
      </c>
    </row>
    <row r="3990" spans="1:10">
      <c r="A3990" s="89">
        <v>40627</v>
      </c>
      <c r="B3990" s="90">
        <v>5</v>
      </c>
      <c r="C3990" s="91">
        <v>28649</v>
      </c>
      <c r="D3990" s="92" t="s">
        <v>172</v>
      </c>
      <c r="E3990" s="91">
        <v>28921.076000000001</v>
      </c>
      <c r="F3990" s="91">
        <v>31128.66</v>
      </c>
      <c r="G3990" s="91">
        <v>-1818.16</v>
      </c>
      <c r="H3990" s="91">
        <v>-390.4</v>
      </c>
      <c r="I3990" s="91">
        <v>861.798</v>
      </c>
      <c r="J3990" s="90">
        <v>0</v>
      </c>
    </row>
    <row r="3991" spans="1:10">
      <c r="A3991" s="89">
        <v>40627</v>
      </c>
      <c r="B3991" s="90">
        <v>6</v>
      </c>
      <c r="C3991" s="91">
        <v>28549</v>
      </c>
      <c r="D3991" s="92" t="s">
        <v>172</v>
      </c>
      <c r="E3991" s="91">
        <v>28683.776000000002</v>
      </c>
      <c r="F3991" s="91">
        <v>30867.84</v>
      </c>
      <c r="G3991" s="91">
        <v>-1794.64</v>
      </c>
      <c r="H3991" s="91">
        <v>-390.5</v>
      </c>
      <c r="I3991" s="91">
        <v>861.10599999999999</v>
      </c>
      <c r="J3991" s="90">
        <v>0</v>
      </c>
    </row>
    <row r="3992" spans="1:10">
      <c r="A3992" s="89">
        <v>40627</v>
      </c>
      <c r="B3992" s="90">
        <v>7</v>
      </c>
      <c r="C3992" s="91">
        <v>28201</v>
      </c>
      <c r="D3992" s="92" t="s">
        <v>172</v>
      </c>
      <c r="E3992" s="91">
        <v>28435.148000000001</v>
      </c>
      <c r="F3992" s="91">
        <v>30664.166000000001</v>
      </c>
      <c r="G3992" s="91">
        <v>-1794.26</v>
      </c>
      <c r="H3992" s="91">
        <v>-390.4</v>
      </c>
      <c r="I3992" s="91">
        <v>712.16800000000001</v>
      </c>
      <c r="J3992" s="90">
        <v>0</v>
      </c>
    </row>
    <row r="3993" spans="1:10">
      <c r="A3993" s="89">
        <v>40627</v>
      </c>
      <c r="B3993" s="90">
        <v>8</v>
      </c>
      <c r="C3993" s="91">
        <v>27689</v>
      </c>
      <c r="D3993" s="92" t="s">
        <v>172</v>
      </c>
      <c r="E3993" s="91">
        <v>27941.516</v>
      </c>
      <c r="F3993" s="91">
        <v>30289.919999999998</v>
      </c>
      <c r="G3993" s="91">
        <v>-1958.98</v>
      </c>
      <c r="H3993" s="91">
        <v>-390.6</v>
      </c>
      <c r="I3993" s="91">
        <v>711.67399999999998</v>
      </c>
      <c r="J3993" s="90">
        <v>0</v>
      </c>
    </row>
    <row r="3994" spans="1:10">
      <c r="A3994" s="89">
        <v>40627</v>
      </c>
      <c r="B3994" s="90">
        <v>9</v>
      </c>
      <c r="C3994" s="91">
        <v>27493</v>
      </c>
      <c r="D3994" s="92" t="s">
        <v>172</v>
      </c>
      <c r="E3994" s="91">
        <v>27713.034</v>
      </c>
      <c r="F3994" s="91">
        <v>30055.083999999999</v>
      </c>
      <c r="G3994" s="91">
        <v>-1907.96</v>
      </c>
      <c r="H3994" s="91">
        <v>-390.5</v>
      </c>
      <c r="I3994" s="91">
        <v>586.85199999999998</v>
      </c>
      <c r="J3994" s="90">
        <v>0</v>
      </c>
    </row>
    <row r="3995" spans="1:10">
      <c r="A3995" s="89">
        <v>40627</v>
      </c>
      <c r="B3995" s="90">
        <v>10</v>
      </c>
      <c r="C3995" s="91">
        <v>27567</v>
      </c>
      <c r="D3995" s="92" t="s">
        <v>172</v>
      </c>
      <c r="E3995" s="91">
        <v>27820.21</v>
      </c>
      <c r="F3995" s="91">
        <v>30109.013999999999</v>
      </c>
      <c r="G3995" s="91">
        <v>-1939.28</v>
      </c>
      <c r="H3995" s="91">
        <v>-390.6</v>
      </c>
      <c r="I3995" s="91">
        <v>570.69000000000005</v>
      </c>
      <c r="J3995" s="90">
        <v>0</v>
      </c>
    </row>
    <row r="3996" spans="1:10">
      <c r="A3996" s="89">
        <v>40627</v>
      </c>
      <c r="B3996" s="90">
        <v>11</v>
      </c>
      <c r="C3996" s="91">
        <v>28195</v>
      </c>
      <c r="D3996" s="92" t="s">
        <v>172</v>
      </c>
      <c r="E3996" s="91">
        <v>28356.148000000001</v>
      </c>
      <c r="F3996" s="91">
        <v>30791.31</v>
      </c>
      <c r="G3996" s="91">
        <v>-1126.54</v>
      </c>
      <c r="H3996" s="91">
        <v>-390.5</v>
      </c>
      <c r="I3996" s="91">
        <v>-885.23800000000006</v>
      </c>
      <c r="J3996" s="90">
        <v>0</v>
      </c>
    </row>
    <row r="3997" spans="1:10">
      <c r="A3997" s="89">
        <v>40627</v>
      </c>
      <c r="B3997" s="90">
        <v>12</v>
      </c>
      <c r="C3997" s="91">
        <v>29161</v>
      </c>
      <c r="D3997" s="92" t="s">
        <v>172</v>
      </c>
      <c r="E3997" s="91">
        <v>29268.882000000001</v>
      </c>
      <c r="F3997" s="91">
        <v>31485.098000000002</v>
      </c>
      <c r="G3997" s="91">
        <v>-994.24</v>
      </c>
      <c r="H3997" s="91">
        <v>-269.10000000000002</v>
      </c>
      <c r="I3997" s="91">
        <v>-952.01</v>
      </c>
      <c r="J3997" s="90">
        <v>0</v>
      </c>
    </row>
    <row r="3998" spans="1:10">
      <c r="A3998" s="89">
        <v>40627</v>
      </c>
      <c r="B3998" s="90">
        <v>13</v>
      </c>
      <c r="C3998" s="91">
        <v>31784</v>
      </c>
      <c r="D3998" s="92" t="s">
        <v>172</v>
      </c>
      <c r="E3998" s="91">
        <v>31905.437999999998</v>
      </c>
      <c r="F3998" s="91">
        <v>33120.194000000003</v>
      </c>
      <c r="G3998" s="91">
        <v>-132.24</v>
      </c>
      <c r="H3998" s="91">
        <v>-122.1</v>
      </c>
      <c r="I3998" s="91">
        <v>-879.47</v>
      </c>
      <c r="J3998" s="90">
        <v>0</v>
      </c>
    </row>
    <row r="3999" spans="1:10">
      <c r="A3999" s="89">
        <v>40627</v>
      </c>
      <c r="B3999" s="90">
        <v>14</v>
      </c>
      <c r="C3999" s="91">
        <v>34932</v>
      </c>
      <c r="D3999" s="92" t="s">
        <v>172</v>
      </c>
      <c r="E3999" s="91">
        <v>35045.701999999997</v>
      </c>
      <c r="F3999" s="91">
        <v>36222.548000000003</v>
      </c>
      <c r="G3999" s="91">
        <v>-20.96</v>
      </c>
      <c r="H3999" s="91">
        <v>-178.8</v>
      </c>
      <c r="I3999" s="91">
        <v>-650.01800000000003</v>
      </c>
      <c r="J3999" s="90">
        <v>0</v>
      </c>
    </row>
    <row r="4000" spans="1:10">
      <c r="A4000" s="89">
        <v>40627</v>
      </c>
      <c r="B4000" s="90">
        <v>15</v>
      </c>
      <c r="C4000" s="91">
        <v>38270</v>
      </c>
      <c r="D4000" s="92" t="s">
        <v>172</v>
      </c>
      <c r="E4000" s="91">
        <v>38454.379999999997</v>
      </c>
      <c r="F4000" s="91">
        <v>38644.15</v>
      </c>
      <c r="G4000" s="91">
        <v>-20.260000000000002</v>
      </c>
      <c r="H4000" s="91">
        <v>-170.3</v>
      </c>
      <c r="I4000" s="91">
        <v>125.01400000000001</v>
      </c>
      <c r="J4000" s="90">
        <v>0</v>
      </c>
    </row>
    <row r="4001" spans="1:10">
      <c r="A4001" s="89">
        <v>40627</v>
      </c>
      <c r="B4001" s="90">
        <v>16</v>
      </c>
      <c r="C4001" s="91">
        <v>40186</v>
      </c>
      <c r="D4001" s="92" t="s">
        <v>172</v>
      </c>
      <c r="E4001" s="91">
        <v>40257.692000000003</v>
      </c>
      <c r="F4001" s="91">
        <v>40491.368000000002</v>
      </c>
      <c r="G4001" s="91">
        <v>-18.46</v>
      </c>
      <c r="H4001" s="91">
        <v>-213.8</v>
      </c>
      <c r="I4001" s="91">
        <v>124.23</v>
      </c>
      <c r="J4001" s="90">
        <v>0</v>
      </c>
    </row>
    <row r="4002" spans="1:10">
      <c r="A4002" s="89">
        <v>40627</v>
      </c>
      <c r="B4002" s="90">
        <v>17</v>
      </c>
      <c r="C4002" s="91">
        <v>41392</v>
      </c>
      <c r="D4002" s="92" t="s">
        <v>172</v>
      </c>
      <c r="E4002" s="91">
        <v>41415.178</v>
      </c>
      <c r="F4002" s="91">
        <v>41610.506000000001</v>
      </c>
      <c r="G4002" s="91">
        <v>-13.48</v>
      </c>
      <c r="H4002" s="91">
        <v>-179.4</v>
      </c>
      <c r="I4002" s="91">
        <v>371.30400000000003</v>
      </c>
      <c r="J4002" s="90">
        <v>0</v>
      </c>
    </row>
    <row r="4003" spans="1:10">
      <c r="A4003" s="89">
        <v>40627</v>
      </c>
      <c r="B4003" s="90">
        <v>18</v>
      </c>
      <c r="C4003" s="91">
        <v>41446</v>
      </c>
      <c r="D4003" s="92" t="s">
        <v>172</v>
      </c>
      <c r="E4003" s="91">
        <v>41514.156000000003</v>
      </c>
      <c r="F4003" s="91">
        <v>41788.707999999999</v>
      </c>
      <c r="G4003" s="91">
        <v>-16.440000000000001</v>
      </c>
      <c r="H4003" s="91">
        <v>-258.8</v>
      </c>
      <c r="I4003" s="91">
        <v>370.71200000000005</v>
      </c>
      <c r="J4003" s="90">
        <v>0</v>
      </c>
    </row>
    <row r="4004" spans="1:10">
      <c r="A4004" s="89">
        <v>40627</v>
      </c>
      <c r="B4004" s="90">
        <v>19</v>
      </c>
      <c r="C4004" s="91">
        <v>41826</v>
      </c>
      <c r="D4004" s="92" t="s">
        <v>172</v>
      </c>
      <c r="E4004" s="91">
        <v>42047.148000000001</v>
      </c>
      <c r="F4004" s="91">
        <v>42456.432000000001</v>
      </c>
      <c r="G4004" s="91">
        <v>-16.14</v>
      </c>
      <c r="H4004" s="91">
        <v>-394.8</v>
      </c>
      <c r="I4004" s="91">
        <v>806.65</v>
      </c>
      <c r="J4004" s="90">
        <v>0</v>
      </c>
    </row>
    <row r="4005" spans="1:10">
      <c r="A4005" s="89">
        <v>40627</v>
      </c>
      <c r="B4005" s="90">
        <v>20</v>
      </c>
      <c r="C4005" s="91">
        <v>41978</v>
      </c>
      <c r="D4005" s="92" t="s">
        <v>172</v>
      </c>
      <c r="E4005" s="91">
        <v>42067.116000000002</v>
      </c>
      <c r="F4005" s="91">
        <v>42522.146000000001</v>
      </c>
      <c r="G4005" s="91">
        <v>-15.52</v>
      </c>
      <c r="H4005" s="91">
        <v>-442.1</v>
      </c>
      <c r="I4005" s="91">
        <v>805.36599999999999</v>
      </c>
      <c r="J4005" s="90">
        <v>0</v>
      </c>
    </row>
    <row r="4006" spans="1:10">
      <c r="A4006" s="89">
        <v>40627</v>
      </c>
      <c r="B4006" s="90">
        <v>21</v>
      </c>
      <c r="C4006" s="91">
        <v>41775</v>
      </c>
      <c r="D4006" s="92" t="s">
        <v>172</v>
      </c>
      <c r="E4006" s="91">
        <v>41894.976000000002</v>
      </c>
      <c r="F4006" s="91">
        <v>42347.845999999998</v>
      </c>
      <c r="G4006" s="91">
        <v>-8.6999999999999993</v>
      </c>
      <c r="H4006" s="91">
        <v>-442.1</v>
      </c>
      <c r="I4006" s="91">
        <v>903.404</v>
      </c>
      <c r="J4006" s="90">
        <v>0</v>
      </c>
    </row>
    <row r="4007" spans="1:10">
      <c r="A4007" s="89">
        <v>40627</v>
      </c>
      <c r="B4007" s="90">
        <v>22</v>
      </c>
      <c r="C4007" s="91">
        <v>41694</v>
      </c>
      <c r="D4007" s="92" t="s">
        <v>172</v>
      </c>
      <c r="E4007" s="91">
        <v>41780.642</v>
      </c>
      <c r="F4007" s="91">
        <v>42230.768000000004</v>
      </c>
      <c r="G4007" s="91">
        <v>-9.6999999999999993</v>
      </c>
      <c r="H4007" s="91">
        <v>-442.2</v>
      </c>
      <c r="I4007" s="91">
        <v>903.01</v>
      </c>
      <c r="J4007" s="90">
        <v>0</v>
      </c>
    </row>
    <row r="4008" spans="1:10">
      <c r="A4008" s="89">
        <v>40627</v>
      </c>
      <c r="B4008" s="90">
        <v>23</v>
      </c>
      <c r="C4008" s="91">
        <v>41440</v>
      </c>
      <c r="D4008" s="92" t="s">
        <v>172</v>
      </c>
      <c r="E4008" s="91">
        <v>41647.358</v>
      </c>
      <c r="F4008" s="91">
        <v>42099.347999999998</v>
      </c>
      <c r="G4008" s="91">
        <v>-12.48</v>
      </c>
      <c r="H4008" s="91">
        <v>-442.1</v>
      </c>
      <c r="I4008" s="91">
        <v>985.63200000000006</v>
      </c>
      <c r="J4008" s="90">
        <v>0</v>
      </c>
    </row>
    <row r="4009" spans="1:10">
      <c r="A4009" s="89">
        <v>40627</v>
      </c>
      <c r="B4009" s="90">
        <v>24</v>
      </c>
      <c r="C4009" s="91">
        <v>41485</v>
      </c>
      <c r="D4009" s="92" t="s">
        <v>172</v>
      </c>
      <c r="E4009" s="91">
        <v>41652.553999999996</v>
      </c>
      <c r="F4009" s="91">
        <v>42104.663999999997</v>
      </c>
      <c r="G4009" s="91">
        <v>-12.6</v>
      </c>
      <c r="H4009" s="91">
        <v>-442.2</v>
      </c>
      <c r="I4009" s="91">
        <v>987.31200000000001</v>
      </c>
      <c r="J4009" s="90">
        <v>0</v>
      </c>
    </row>
    <row r="4010" spans="1:10">
      <c r="A4010" s="89">
        <v>40627</v>
      </c>
      <c r="B4010" s="90">
        <v>25</v>
      </c>
      <c r="C4010" s="91">
        <v>41444</v>
      </c>
      <c r="D4010" s="92" t="s">
        <v>172</v>
      </c>
      <c r="E4010" s="91">
        <v>41585.284</v>
      </c>
      <c r="F4010" s="91">
        <v>42037.334000000003</v>
      </c>
      <c r="G4010" s="91">
        <v>-12.54</v>
      </c>
      <c r="H4010" s="91">
        <v>-442.3</v>
      </c>
      <c r="I4010" s="91">
        <v>987.01600000000008</v>
      </c>
      <c r="J4010" s="90">
        <v>0</v>
      </c>
    </row>
    <row r="4011" spans="1:10">
      <c r="A4011" s="89">
        <v>40627</v>
      </c>
      <c r="B4011" s="90">
        <v>26</v>
      </c>
      <c r="C4011" s="91">
        <v>40950</v>
      </c>
      <c r="D4011" s="92" t="s">
        <v>172</v>
      </c>
      <c r="E4011" s="91">
        <v>41088.800000000003</v>
      </c>
      <c r="F4011" s="91">
        <v>41540.85</v>
      </c>
      <c r="G4011" s="91">
        <v>-12.54</v>
      </c>
      <c r="H4011" s="91">
        <v>-442.2</v>
      </c>
      <c r="I4011" s="91">
        <v>987.11400000000003</v>
      </c>
      <c r="J4011" s="90">
        <v>0</v>
      </c>
    </row>
    <row r="4012" spans="1:10">
      <c r="A4012" s="89">
        <v>40627</v>
      </c>
      <c r="B4012" s="90">
        <v>27</v>
      </c>
      <c r="C4012" s="91">
        <v>40360</v>
      </c>
      <c r="D4012" s="92" t="s">
        <v>172</v>
      </c>
      <c r="E4012" s="91">
        <v>40591.413999999997</v>
      </c>
      <c r="F4012" s="91">
        <v>41043.163999999997</v>
      </c>
      <c r="G4012" s="91">
        <v>-12.24</v>
      </c>
      <c r="H4012" s="91">
        <v>-442.3</v>
      </c>
      <c r="I4012" s="91">
        <v>914.87</v>
      </c>
      <c r="J4012" s="90">
        <v>0</v>
      </c>
    </row>
    <row r="4013" spans="1:10">
      <c r="A4013" s="89">
        <v>40627</v>
      </c>
      <c r="B4013" s="90">
        <v>28</v>
      </c>
      <c r="C4013" s="91">
        <v>40049</v>
      </c>
      <c r="D4013" s="92" t="s">
        <v>172</v>
      </c>
      <c r="E4013" s="91">
        <v>40319.866000000002</v>
      </c>
      <c r="F4013" s="91">
        <v>40769.716</v>
      </c>
      <c r="G4013" s="91">
        <v>-10.34</v>
      </c>
      <c r="H4013" s="91">
        <v>-442.3</v>
      </c>
      <c r="I4013" s="91">
        <v>914.87</v>
      </c>
      <c r="J4013" s="90">
        <v>0</v>
      </c>
    </row>
    <row r="4014" spans="1:10">
      <c r="A4014" s="89">
        <v>40627</v>
      </c>
      <c r="B4014" s="90">
        <v>29</v>
      </c>
      <c r="C4014" s="91">
        <v>39808</v>
      </c>
      <c r="D4014" s="92" t="s">
        <v>172</v>
      </c>
      <c r="E4014" s="91">
        <v>39981.137999999999</v>
      </c>
      <c r="F4014" s="91">
        <v>40430.928</v>
      </c>
      <c r="G4014" s="91">
        <v>-10.28</v>
      </c>
      <c r="H4014" s="91">
        <v>-442.3</v>
      </c>
      <c r="I4014" s="91">
        <v>887.98800000000006</v>
      </c>
      <c r="J4014" s="90">
        <v>0</v>
      </c>
    </row>
    <row r="4015" spans="1:10">
      <c r="A4015" s="89">
        <v>40627</v>
      </c>
      <c r="B4015" s="90">
        <v>30</v>
      </c>
      <c r="C4015" s="91">
        <v>39209</v>
      </c>
      <c r="D4015" s="92" t="s">
        <v>172</v>
      </c>
      <c r="E4015" s="91">
        <v>39414.563999999998</v>
      </c>
      <c r="F4015" s="91">
        <v>39864.813999999998</v>
      </c>
      <c r="G4015" s="91">
        <v>-10.74</v>
      </c>
      <c r="H4015" s="91">
        <v>-442.3</v>
      </c>
      <c r="I4015" s="91">
        <v>888.38200000000006</v>
      </c>
      <c r="J4015" s="90">
        <v>0</v>
      </c>
    </row>
    <row r="4016" spans="1:10">
      <c r="A4016" s="89">
        <v>40627</v>
      </c>
      <c r="B4016" s="90">
        <v>31</v>
      </c>
      <c r="C4016" s="91">
        <v>38966</v>
      </c>
      <c r="D4016" s="92" t="s">
        <v>172</v>
      </c>
      <c r="E4016" s="91">
        <v>39163.472000000002</v>
      </c>
      <c r="F4016" s="91">
        <v>39612.898000000001</v>
      </c>
      <c r="G4016" s="91">
        <v>-8.3000000000000007</v>
      </c>
      <c r="H4016" s="91">
        <v>-442.3</v>
      </c>
      <c r="I4016" s="91">
        <v>582.60199999999998</v>
      </c>
      <c r="J4016" s="90">
        <v>0</v>
      </c>
    </row>
    <row r="4017" spans="1:10">
      <c r="A4017" s="89">
        <v>40627</v>
      </c>
      <c r="B4017" s="90">
        <v>32</v>
      </c>
      <c r="C4017" s="91">
        <v>39114</v>
      </c>
      <c r="D4017" s="92" t="s">
        <v>172</v>
      </c>
      <c r="E4017" s="91">
        <v>39320.574000000001</v>
      </c>
      <c r="F4017" s="91">
        <v>39770.063999999998</v>
      </c>
      <c r="G4017" s="91">
        <v>-9.98</v>
      </c>
      <c r="H4017" s="91">
        <v>-442.2</v>
      </c>
      <c r="I4017" s="91">
        <v>584.28399999999999</v>
      </c>
      <c r="J4017" s="90">
        <v>0</v>
      </c>
    </row>
    <row r="4018" spans="1:10">
      <c r="A4018" s="89">
        <v>40627</v>
      </c>
      <c r="B4018" s="90">
        <v>33</v>
      </c>
      <c r="C4018" s="91">
        <v>39630</v>
      </c>
      <c r="D4018" s="92" t="s">
        <v>172</v>
      </c>
      <c r="E4018" s="91">
        <v>39861.4</v>
      </c>
      <c r="F4018" s="91">
        <v>40311.129999999997</v>
      </c>
      <c r="G4018" s="91">
        <v>-10.220000000000001</v>
      </c>
      <c r="H4018" s="91">
        <v>-442.2</v>
      </c>
      <c r="I4018" s="91">
        <v>853.69400000000007</v>
      </c>
      <c r="J4018" s="90">
        <v>0</v>
      </c>
    </row>
    <row r="4019" spans="1:10">
      <c r="A4019" s="89">
        <v>40627</v>
      </c>
      <c r="B4019" s="90">
        <v>34</v>
      </c>
      <c r="C4019" s="91">
        <v>40147</v>
      </c>
      <c r="D4019" s="92" t="s">
        <v>172</v>
      </c>
      <c r="E4019" s="91">
        <v>40403.519999999997</v>
      </c>
      <c r="F4019" s="91">
        <v>40853.47</v>
      </c>
      <c r="G4019" s="91">
        <v>-10.44</v>
      </c>
      <c r="H4019" s="91">
        <v>-442.2</v>
      </c>
      <c r="I4019" s="91">
        <v>854.38600000000008</v>
      </c>
      <c r="J4019" s="90">
        <v>0</v>
      </c>
    </row>
    <row r="4020" spans="1:10">
      <c r="A4020" s="89">
        <v>40627</v>
      </c>
      <c r="B4020" s="90">
        <v>35</v>
      </c>
      <c r="C4020" s="91">
        <v>40672</v>
      </c>
      <c r="D4020" s="92" t="s">
        <v>172</v>
      </c>
      <c r="E4020" s="91">
        <v>40894.883999999998</v>
      </c>
      <c r="F4020" s="91">
        <v>41344.654000000002</v>
      </c>
      <c r="G4020" s="91">
        <v>-10.26</v>
      </c>
      <c r="H4020" s="91">
        <v>-442.2</v>
      </c>
      <c r="I4020" s="91">
        <v>955.19200000000001</v>
      </c>
      <c r="J4020" s="90">
        <v>0</v>
      </c>
    </row>
    <row r="4021" spans="1:10">
      <c r="A4021" s="89">
        <v>40627</v>
      </c>
      <c r="B4021" s="90">
        <v>36</v>
      </c>
      <c r="C4021" s="91">
        <v>40674</v>
      </c>
      <c r="D4021" s="92" t="s">
        <v>172</v>
      </c>
      <c r="E4021" s="91">
        <v>40965.436000000002</v>
      </c>
      <c r="F4021" s="91">
        <v>41418.086000000003</v>
      </c>
      <c r="G4021" s="91">
        <v>-13.14</v>
      </c>
      <c r="H4021" s="91">
        <v>-442.2</v>
      </c>
      <c r="I4021" s="91">
        <v>955.48800000000006</v>
      </c>
      <c r="J4021" s="90">
        <v>0</v>
      </c>
    </row>
    <row r="4022" spans="1:10">
      <c r="A4022" s="89">
        <v>40627</v>
      </c>
      <c r="B4022" s="90">
        <v>37</v>
      </c>
      <c r="C4022" s="91">
        <v>41440</v>
      </c>
      <c r="D4022" s="92" t="s">
        <v>172</v>
      </c>
      <c r="E4022" s="91">
        <v>41792.733999999997</v>
      </c>
      <c r="F4022" s="91">
        <v>42248.264000000003</v>
      </c>
      <c r="G4022" s="91">
        <v>-16.02</v>
      </c>
      <c r="H4022" s="91">
        <v>-442.2</v>
      </c>
      <c r="I4022" s="91">
        <v>987.2120000000001</v>
      </c>
      <c r="J4022" s="90">
        <v>0</v>
      </c>
    </row>
    <row r="4023" spans="1:10">
      <c r="A4023" s="89">
        <v>40627</v>
      </c>
      <c r="B4023" s="90">
        <v>38</v>
      </c>
      <c r="C4023" s="91">
        <v>43881</v>
      </c>
      <c r="D4023" s="92" t="s">
        <v>172</v>
      </c>
      <c r="E4023" s="91">
        <v>44199.887999999999</v>
      </c>
      <c r="F4023" s="91">
        <v>44650.317999999999</v>
      </c>
      <c r="G4023" s="91">
        <v>-4.28</v>
      </c>
      <c r="H4023" s="91">
        <v>-442.2</v>
      </c>
      <c r="I4023" s="91">
        <v>987.31200000000001</v>
      </c>
      <c r="J4023" s="90">
        <v>0</v>
      </c>
    </row>
    <row r="4024" spans="1:10">
      <c r="A4024" s="89">
        <v>40627</v>
      </c>
      <c r="B4024" s="90">
        <v>39</v>
      </c>
      <c r="C4024" s="91">
        <v>44340</v>
      </c>
      <c r="D4024" s="92" t="s">
        <v>172</v>
      </c>
      <c r="E4024" s="91">
        <v>44710.887999999999</v>
      </c>
      <c r="F4024" s="91">
        <v>45162.658000000003</v>
      </c>
      <c r="G4024" s="91">
        <v>-12.26</v>
      </c>
      <c r="H4024" s="91">
        <v>-442.2</v>
      </c>
      <c r="I4024" s="91">
        <v>987.2120000000001</v>
      </c>
      <c r="J4024" s="90">
        <v>0</v>
      </c>
    </row>
    <row r="4025" spans="1:10">
      <c r="A4025" s="89">
        <v>40627</v>
      </c>
      <c r="B4025" s="90">
        <v>40</v>
      </c>
      <c r="C4025" s="91">
        <v>43134</v>
      </c>
      <c r="D4025" s="92" t="s">
        <v>172</v>
      </c>
      <c r="E4025" s="91">
        <v>43511.771999999997</v>
      </c>
      <c r="F4025" s="91">
        <v>43965.578000000001</v>
      </c>
      <c r="G4025" s="91">
        <v>-12.38</v>
      </c>
      <c r="H4025" s="91">
        <v>-442.2</v>
      </c>
      <c r="I4025" s="91">
        <v>987.31200000000001</v>
      </c>
      <c r="J4025" s="90">
        <v>0</v>
      </c>
    </row>
    <row r="4026" spans="1:10">
      <c r="A4026" s="89">
        <v>40627</v>
      </c>
      <c r="B4026" s="90">
        <v>41</v>
      </c>
      <c r="C4026" s="91">
        <v>41800</v>
      </c>
      <c r="D4026" s="92" t="s">
        <v>172</v>
      </c>
      <c r="E4026" s="91">
        <v>42064.98</v>
      </c>
      <c r="F4026" s="91">
        <v>42521.63</v>
      </c>
      <c r="G4026" s="91">
        <v>-16.899999999999999</v>
      </c>
      <c r="H4026" s="91">
        <v>-442.3</v>
      </c>
      <c r="I4026" s="91">
        <v>900.14400000000001</v>
      </c>
      <c r="J4026" s="90">
        <v>-0.4</v>
      </c>
    </row>
    <row r="4027" spans="1:10">
      <c r="A4027" s="89">
        <v>40627</v>
      </c>
      <c r="B4027" s="90">
        <v>42</v>
      </c>
      <c r="C4027" s="91">
        <v>40148</v>
      </c>
      <c r="D4027" s="92" t="s">
        <v>172</v>
      </c>
      <c r="E4027" s="91">
        <v>40375.453999999998</v>
      </c>
      <c r="F4027" s="91">
        <v>40832.559999999998</v>
      </c>
      <c r="G4027" s="91">
        <v>-13.26</v>
      </c>
      <c r="H4027" s="91">
        <v>-442.2</v>
      </c>
      <c r="I4027" s="91">
        <v>900.24200000000008</v>
      </c>
      <c r="J4027" s="90">
        <v>-0.4</v>
      </c>
    </row>
    <row r="4028" spans="1:10">
      <c r="A4028" s="89">
        <v>40627</v>
      </c>
      <c r="B4028" s="90">
        <v>43</v>
      </c>
      <c r="C4028" s="91">
        <v>38706</v>
      </c>
      <c r="D4028" s="92" t="s">
        <v>172</v>
      </c>
      <c r="E4028" s="91">
        <v>38930.39</v>
      </c>
      <c r="F4028" s="91">
        <v>39735.83</v>
      </c>
      <c r="G4028" s="91">
        <v>-12.78</v>
      </c>
      <c r="H4028" s="91">
        <v>-442.1</v>
      </c>
      <c r="I4028" s="91">
        <v>819.202</v>
      </c>
      <c r="J4028" s="90">
        <v>-328.4</v>
      </c>
    </row>
    <row r="4029" spans="1:10">
      <c r="A4029" s="89">
        <v>40627</v>
      </c>
      <c r="B4029" s="90">
        <v>44</v>
      </c>
      <c r="C4029" s="91">
        <v>36893</v>
      </c>
      <c r="D4029" s="92" t="s">
        <v>172</v>
      </c>
      <c r="E4029" s="91">
        <v>37112.822</v>
      </c>
      <c r="F4029" s="91">
        <v>38342.372000000003</v>
      </c>
      <c r="G4029" s="91">
        <v>-18.04</v>
      </c>
      <c r="H4029" s="91">
        <v>-442</v>
      </c>
      <c r="I4029" s="91">
        <v>819.49800000000005</v>
      </c>
      <c r="J4029" s="90">
        <v>-750.8</v>
      </c>
    </row>
    <row r="4030" spans="1:10">
      <c r="A4030" s="89">
        <v>40627</v>
      </c>
      <c r="B4030" s="90">
        <v>45</v>
      </c>
      <c r="C4030" s="91">
        <v>35147</v>
      </c>
      <c r="D4030" s="92" t="s">
        <v>172</v>
      </c>
      <c r="E4030" s="91">
        <v>35475.563999999998</v>
      </c>
      <c r="F4030" s="91">
        <v>36768.474000000002</v>
      </c>
      <c r="G4030" s="91">
        <v>-21.4</v>
      </c>
      <c r="H4030" s="91">
        <v>-441.9</v>
      </c>
      <c r="I4030" s="91">
        <v>828.19600000000003</v>
      </c>
      <c r="J4030" s="90">
        <v>-803.6</v>
      </c>
    </row>
    <row r="4031" spans="1:10">
      <c r="A4031" s="89">
        <v>40627</v>
      </c>
      <c r="B4031" s="90">
        <v>46</v>
      </c>
      <c r="C4031" s="91">
        <v>33508</v>
      </c>
      <c r="D4031" s="92" t="s">
        <v>172</v>
      </c>
      <c r="E4031" s="91">
        <v>33850.925999999999</v>
      </c>
      <c r="F4031" s="91">
        <v>35145.648000000001</v>
      </c>
      <c r="G4031" s="91">
        <v>-22.56</v>
      </c>
      <c r="H4031" s="91">
        <v>-439.4</v>
      </c>
      <c r="I4031" s="91">
        <v>828.69</v>
      </c>
      <c r="J4031" s="90">
        <v>-793.2</v>
      </c>
    </row>
    <row r="4032" spans="1:10">
      <c r="A4032" s="89">
        <v>40627</v>
      </c>
      <c r="B4032" s="90">
        <v>47</v>
      </c>
      <c r="C4032" s="91">
        <v>31803</v>
      </c>
      <c r="D4032" s="92" t="s">
        <v>172</v>
      </c>
      <c r="E4032" s="91">
        <v>32077.743999999999</v>
      </c>
      <c r="F4032" s="91">
        <v>33661.781999999999</v>
      </c>
      <c r="G4032" s="91">
        <v>-195.02</v>
      </c>
      <c r="H4032" s="91">
        <v>-400.8</v>
      </c>
      <c r="I4032" s="91">
        <v>960.43</v>
      </c>
      <c r="J4032" s="90">
        <v>-965.2</v>
      </c>
    </row>
    <row r="4033" spans="1:10">
      <c r="A4033" s="89">
        <v>40627</v>
      </c>
      <c r="B4033" s="90">
        <v>48</v>
      </c>
      <c r="C4033" s="91">
        <v>30742</v>
      </c>
      <c r="D4033" s="92" t="s">
        <v>172</v>
      </c>
      <c r="E4033" s="91">
        <v>31096.067999999999</v>
      </c>
      <c r="F4033" s="91">
        <v>32828.35</v>
      </c>
      <c r="G4033" s="91">
        <v>-291.27999999999997</v>
      </c>
      <c r="H4033" s="91">
        <v>-400.8</v>
      </c>
      <c r="I4033" s="91">
        <v>960.52800000000002</v>
      </c>
      <c r="J4033" s="90">
        <v>-1014</v>
      </c>
    </row>
    <row r="4034" spans="1:10">
      <c r="A4034" s="89">
        <v>40628</v>
      </c>
      <c r="B4034" s="90">
        <v>1</v>
      </c>
      <c r="C4034" s="91">
        <v>30771</v>
      </c>
      <c r="D4034" s="92" t="s">
        <v>172</v>
      </c>
      <c r="E4034" s="91">
        <v>30949.261999999999</v>
      </c>
      <c r="F4034" s="91">
        <v>32681.484</v>
      </c>
      <c r="G4034" s="91">
        <v>-292.82</v>
      </c>
      <c r="H4034" s="91">
        <v>-400.8</v>
      </c>
      <c r="I4034" s="91">
        <v>987.41</v>
      </c>
      <c r="J4034" s="90">
        <v>-1012.4</v>
      </c>
    </row>
    <row r="4035" spans="1:10">
      <c r="A4035" s="89">
        <v>40628</v>
      </c>
      <c r="B4035" s="90">
        <v>2</v>
      </c>
      <c r="C4035" s="91">
        <v>30369</v>
      </c>
      <c r="D4035" s="92" t="s">
        <v>172</v>
      </c>
      <c r="E4035" s="91">
        <v>30568.768</v>
      </c>
      <c r="F4035" s="91">
        <v>32417.15</v>
      </c>
      <c r="G4035" s="91">
        <v>-408.98</v>
      </c>
      <c r="H4035" s="91">
        <v>-400.8</v>
      </c>
      <c r="I4035" s="91">
        <v>984.05</v>
      </c>
      <c r="J4035" s="90">
        <v>-1014</v>
      </c>
    </row>
    <row r="4036" spans="1:10">
      <c r="A4036" s="89">
        <v>40628</v>
      </c>
      <c r="B4036" s="90">
        <v>3</v>
      </c>
      <c r="C4036" s="91">
        <v>29618</v>
      </c>
      <c r="D4036" s="92" t="s">
        <v>172</v>
      </c>
      <c r="E4036" s="91">
        <v>29855.646000000001</v>
      </c>
      <c r="F4036" s="91">
        <v>32020.508000000002</v>
      </c>
      <c r="G4036" s="91">
        <v>-725.46</v>
      </c>
      <c r="H4036" s="91">
        <v>-400.8</v>
      </c>
      <c r="I4036" s="91">
        <v>987.11400000000003</v>
      </c>
      <c r="J4036" s="90">
        <v>-1014</v>
      </c>
    </row>
    <row r="4037" spans="1:10">
      <c r="A4037" s="89">
        <v>40628</v>
      </c>
      <c r="B4037" s="90">
        <v>4</v>
      </c>
      <c r="C4037" s="91">
        <v>28485</v>
      </c>
      <c r="D4037" s="92" t="s">
        <v>172</v>
      </c>
      <c r="E4037" s="91">
        <v>28767.511999999999</v>
      </c>
      <c r="F4037" s="91">
        <v>31219.473999999998</v>
      </c>
      <c r="G4037" s="91">
        <v>-1012.56</v>
      </c>
      <c r="H4037" s="91">
        <v>-400.9</v>
      </c>
      <c r="I4037" s="91">
        <v>987.01600000000008</v>
      </c>
      <c r="J4037" s="90">
        <v>-1014.4</v>
      </c>
    </row>
    <row r="4038" spans="1:10">
      <c r="A4038" s="89">
        <v>40628</v>
      </c>
      <c r="B4038" s="90">
        <v>5</v>
      </c>
      <c r="C4038" s="91">
        <v>27815</v>
      </c>
      <c r="D4038" s="92" t="s">
        <v>172</v>
      </c>
      <c r="E4038" s="91">
        <v>28253.18</v>
      </c>
      <c r="F4038" s="91">
        <v>30755.846000000001</v>
      </c>
      <c r="G4038" s="91">
        <v>-1123.28</v>
      </c>
      <c r="H4038" s="91">
        <v>-400.8</v>
      </c>
      <c r="I4038" s="91">
        <v>987.01600000000008</v>
      </c>
      <c r="J4038" s="90">
        <v>-1014</v>
      </c>
    </row>
    <row r="4039" spans="1:10">
      <c r="A4039" s="89">
        <v>40628</v>
      </c>
      <c r="B4039" s="90">
        <v>6</v>
      </c>
      <c r="C4039" s="91">
        <v>27550</v>
      </c>
      <c r="D4039" s="92" t="s">
        <v>172</v>
      </c>
      <c r="E4039" s="91">
        <v>28000.01</v>
      </c>
      <c r="F4039" s="91">
        <v>30569.256000000001</v>
      </c>
      <c r="G4039" s="91">
        <v>-1134.46</v>
      </c>
      <c r="H4039" s="91">
        <v>-400.9</v>
      </c>
      <c r="I4039" s="91">
        <v>986.91600000000005</v>
      </c>
      <c r="J4039" s="90">
        <v>-1014.4</v>
      </c>
    </row>
    <row r="4040" spans="1:10">
      <c r="A4040" s="89">
        <v>40628</v>
      </c>
      <c r="B4040" s="90">
        <v>7</v>
      </c>
      <c r="C4040" s="91">
        <v>26966</v>
      </c>
      <c r="D4040" s="92" t="s">
        <v>172</v>
      </c>
      <c r="E4040" s="91">
        <v>27321.092000000001</v>
      </c>
      <c r="F4040" s="91">
        <v>30315.694</v>
      </c>
      <c r="G4040" s="91">
        <v>-1555.2</v>
      </c>
      <c r="H4040" s="91">
        <v>-400.8</v>
      </c>
      <c r="I4040" s="91">
        <v>987.11400000000003</v>
      </c>
      <c r="J4040" s="90">
        <v>-1014</v>
      </c>
    </row>
    <row r="4041" spans="1:10">
      <c r="A4041" s="89">
        <v>40628</v>
      </c>
      <c r="B4041" s="90">
        <v>8</v>
      </c>
      <c r="C4041" s="91">
        <v>26340</v>
      </c>
      <c r="D4041" s="92" t="s">
        <v>172</v>
      </c>
      <c r="E4041" s="91">
        <v>26767.216</v>
      </c>
      <c r="F4041" s="91">
        <v>29795.516</v>
      </c>
      <c r="G4041" s="91">
        <v>-1588.9</v>
      </c>
      <c r="H4041" s="91">
        <v>-400.9</v>
      </c>
      <c r="I4041" s="91">
        <v>987.01600000000008</v>
      </c>
      <c r="J4041" s="90">
        <v>-1014.4</v>
      </c>
    </row>
    <row r="4042" spans="1:10">
      <c r="A4042" s="89">
        <v>40628</v>
      </c>
      <c r="B4042" s="90">
        <v>9</v>
      </c>
      <c r="C4042" s="91">
        <v>25933</v>
      </c>
      <c r="D4042" s="92" t="s">
        <v>172</v>
      </c>
      <c r="E4042" s="91">
        <v>26330.248</v>
      </c>
      <c r="F4042" s="91">
        <v>29347.218000000001</v>
      </c>
      <c r="G4042" s="91">
        <v>-1582</v>
      </c>
      <c r="H4042" s="91">
        <v>-397.3</v>
      </c>
      <c r="I4042" s="91">
        <v>987.01600000000008</v>
      </c>
      <c r="J4042" s="90">
        <v>-1014</v>
      </c>
    </row>
    <row r="4043" spans="1:10">
      <c r="A4043" s="89">
        <v>40628</v>
      </c>
      <c r="B4043" s="90">
        <v>10</v>
      </c>
      <c r="C4043" s="91">
        <v>25832</v>
      </c>
      <c r="D4043" s="92" t="s">
        <v>172</v>
      </c>
      <c r="E4043" s="91">
        <v>26092.742000000002</v>
      </c>
      <c r="F4043" s="91">
        <v>29291.74</v>
      </c>
      <c r="G4043" s="91">
        <v>-1701.58</v>
      </c>
      <c r="H4043" s="91">
        <v>-354</v>
      </c>
      <c r="I4043" s="91">
        <v>987.2120000000001</v>
      </c>
      <c r="J4043" s="90">
        <v>-1119.2</v>
      </c>
    </row>
    <row r="4044" spans="1:10">
      <c r="A4044" s="89">
        <v>40628</v>
      </c>
      <c r="B4044" s="90">
        <v>11</v>
      </c>
      <c r="C4044" s="91">
        <v>25827</v>
      </c>
      <c r="D4044" s="92" t="s">
        <v>172</v>
      </c>
      <c r="E4044" s="91">
        <v>26093.198</v>
      </c>
      <c r="F4044" s="91">
        <v>29411.171999999999</v>
      </c>
      <c r="G4044" s="91">
        <v>-1740.74</v>
      </c>
      <c r="H4044" s="91">
        <v>-330.3</v>
      </c>
      <c r="I4044" s="91">
        <v>987.2120000000001</v>
      </c>
      <c r="J4044" s="90">
        <v>-1214.8</v>
      </c>
    </row>
    <row r="4045" spans="1:10">
      <c r="A4045" s="89">
        <v>40628</v>
      </c>
      <c r="B4045" s="90">
        <v>12</v>
      </c>
      <c r="C4045" s="91">
        <v>25942</v>
      </c>
      <c r="D4045" s="92" t="s">
        <v>172</v>
      </c>
      <c r="E4045" s="91">
        <v>26227.977999999999</v>
      </c>
      <c r="F4045" s="91">
        <v>29539.22</v>
      </c>
      <c r="G4045" s="91">
        <v>-1801.5</v>
      </c>
      <c r="H4045" s="91">
        <v>-260.7</v>
      </c>
      <c r="I4045" s="91">
        <v>987.11400000000003</v>
      </c>
      <c r="J4045" s="90">
        <v>-1145.5999999999999</v>
      </c>
    </row>
    <row r="4046" spans="1:10">
      <c r="A4046" s="89">
        <v>40628</v>
      </c>
      <c r="B4046" s="90">
        <v>13</v>
      </c>
      <c r="C4046" s="91">
        <v>26983</v>
      </c>
      <c r="D4046" s="92" t="s">
        <v>172</v>
      </c>
      <c r="E4046" s="91">
        <v>27203.513999999999</v>
      </c>
      <c r="F4046" s="91">
        <v>30290.412</v>
      </c>
      <c r="G4046" s="91">
        <v>-1763.38</v>
      </c>
      <c r="H4046" s="91">
        <v>-129.19999999999999</v>
      </c>
      <c r="I4046" s="91">
        <v>940.46600000000001</v>
      </c>
      <c r="J4046" s="90">
        <v>-1118.4000000000001</v>
      </c>
    </row>
    <row r="4047" spans="1:10">
      <c r="A4047" s="89">
        <v>40628</v>
      </c>
      <c r="B4047" s="90">
        <v>14</v>
      </c>
      <c r="C4047" s="91">
        <v>28307</v>
      </c>
      <c r="D4047" s="92" t="s">
        <v>172</v>
      </c>
      <c r="E4047" s="91">
        <v>28437.45</v>
      </c>
      <c r="F4047" s="91">
        <v>30662.297999999999</v>
      </c>
      <c r="G4047" s="91">
        <v>-959.18</v>
      </c>
      <c r="H4047" s="91">
        <v>-129.19999999999999</v>
      </c>
      <c r="I4047" s="91">
        <v>940.86200000000008</v>
      </c>
      <c r="J4047" s="90">
        <v>-1116</v>
      </c>
    </row>
    <row r="4048" spans="1:10">
      <c r="A4048" s="89">
        <v>40628</v>
      </c>
      <c r="B4048" s="90">
        <v>15</v>
      </c>
      <c r="C4048" s="91">
        <v>30107</v>
      </c>
      <c r="D4048" s="92" t="s">
        <v>172</v>
      </c>
      <c r="E4048" s="91">
        <v>30288.448</v>
      </c>
      <c r="F4048" s="91">
        <v>31622.984</v>
      </c>
      <c r="G4048" s="91">
        <v>-34.5</v>
      </c>
      <c r="H4048" s="91">
        <v>-175.1</v>
      </c>
      <c r="I4048" s="91">
        <v>819.202</v>
      </c>
      <c r="J4048" s="90">
        <v>-1073.2</v>
      </c>
    </row>
    <row r="4049" spans="1:10">
      <c r="A4049" s="89">
        <v>40628</v>
      </c>
      <c r="B4049" s="90">
        <v>16</v>
      </c>
      <c r="C4049" s="91">
        <v>31674</v>
      </c>
      <c r="D4049" s="92" t="s">
        <v>172</v>
      </c>
      <c r="E4049" s="91">
        <v>31828.261999999999</v>
      </c>
      <c r="F4049" s="91">
        <v>33112.343999999997</v>
      </c>
      <c r="G4049" s="91">
        <v>-12.68</v>
      </c>
      <c r="H4049" s="91">
        <v>-179.3</v>
      </c>
      <c r="I4049" s="91">
        <v>819.4</v>
      </c>
      <c r="J4049" s="90">
        <v>-1069.5999999999999</v>
      </c>
    </row>
    <row r="4050" spans="1:10">
      <c r="A4050" s="89">
        <v>40628</v>
      </c>
      <c r="B4050" s="90">
        <v>17</v>
      </c>
      <c r="C4050" s="91">
        <v>33864</v>
      </c>
      <c r="D4050" s="92" t="s">
        <v>172</v>
      </c>
      <c r="E4050" s="91">
        <v>34123.343999999997</v>
      </c>
      <c r="F4050" s="91">
        <v>35352.466</v>
      </c>
      <c r="G4050" s="91">
        <v>-9.7200000000000006</v>
      </c>
      <c r="H4050" s="91">
        <v>-179.3</v>
      </c>
      <c r="I4050" s="91">
        <v>987.01600000000008</v>
      </c>
      <c r="J4050" s="90">
        <v>-1014.4</v>
      </c>
    </row>
    <row r="4051" spans="1:10">
      <c r="A4051" s="89">
        <v>40628</v>
      </c>
      <c r="B4051" s="90">
        <v>18</v>
      </c>
      <c r="C4051" s="91">
        <v>35609</v>
      </c>
      <c r="D4051" s="92" t="s">
        <v>172</v>
      </c>
      <c r="E4051" s="91">
        <v>35830.968000000001</v>
      </c>
      <c r="F4051" s="91">
        <v>37059.589999999997</v>
      </c>
      <c r="G4051" s="91">
        <v>-7.58</v>
      </c>
      <c r="H4051" s="91">
        <v>-179.3</v>
      </c>
      <c r="I4051" s="91">
        <v>987.31200000000001</v>
      </c>
      <c r="J4051" s="90">
        <v>-1014</v>
      </c>
    </row>
    <row r="4052" spans="1:10">
      <c r="A4052" s="89">
        <v>40628</v>
      </c>
      <c r="B4052" s="90">
        <v>19</v>
      </c>
      <c r="C4052" s="91">
        <v>36979</v>
      </c>
      <c r="D4052" s="92" t="s">
        <v>172</v>
      </c>
      <c r="E4052" s="91">
        <v>37229.376000000004</v>
      </c>
      <c r="F4052" s="91">
        <v>38234.557999999997</v>
      </c>
      <c r="G4052" s="91">
        <v>-11.8</v>
      </c>
      <c r="H4052" s="91">
        <v>-186.4</v>
      </c>
      <c r="I4052" s="91">
        <v>987.41</v>
      </c>
      <c r="J4052" s="90">
        <v>-784</v>
      </c>
    </row>
    <row r="4053" spans="1:10">
      <c r="A4053" s="89">
        <v>40628</v>
      </c>
      <c r="B4053" s="90">
        <v>20</v>
      </c>
      <c r="C4053" s="91">
        <v>37434</v>
      </c>
      <c r="D4053" s="92" t="s">
        <v>172</v>
      </c>
      <c r="E4053" s="91">
        <v>37645.406000000003</v>
      </c>
      <c r="F4053" s="91">
        <v>38316.735999999997</v>
      </c>
      <c r="G4053" s="91">
        <v>-14.02</v>
      </c>
      <c r="H4053" s="91">
        <v>-319.8</v>
      </c>
      <c r="I4053" s="91">
        <v>987.41</v>
      </c>
      <c r="J4053" s="90">
        <v>-328.4</v>
      </c>
    </row>
    <row r="4054" spans="1:10">
      <c r="A4054" s="89">
        <v>40628</v>
      </c>
      <c r="B4054" s="90">
        <v>21</v>
      </c>
      <c r="C4054" s="91">
        <v>37618</v>
      </c>
      <c r="D4054" s="92" t="s">
        <v>172</v>
      </c>
      <c r="E4054" s="91">
        <v>37896.745999999999</v>
      </c>
      <c r="F4054" s="91">
        <v>38339.089999999997</v>
      </c>
      <c r="G4054" s="91">
        <v>-13.84</v>
      </c>
      <c r="H4054" s="91">
        <v>-430.5</v>
      </c>
      <c r="I4054" s="91">
        <v>987.31200000000001</v>
      </c>
      <c r="J4054" s="90">
        <v>-0.4</v>
      </c>
    </row>
    <row r="4055" spans="1:10">
      <c r="A4055" s="89">
        <v>40628</v>
      </c>
      <c r="B4055" s="90">
        <v>22</v>
      </c>
      <c r="C4055" s="91">
        <v>37724</v>
      </c>
      <c r="D4055" s="92" t="s">
        <v>172</v>
      </c>
      <c r="E4055" s="91">
        <v>37975.728000000003</v>
      </c>
      <c r="F4055" s="91">
        <v>38354.957999999999</v>
      </c>
      <c r="G4055" s="91">
        <v>-11.82</v>
      </c>
      <c r="H4055" s="91">
        <v>-369.6</v>
      </c>
      <c r="I4055" s="91">
        <v>987.31200000000001</v>
      </c>
      <c r="J4055" s="90">
        <v>0</v>
      </c>
    </row>
    <row r="4056" spans="1:10">
      <c r="A4056" s="89">
        <v>40628</v>
      </c>
      <c r="B4056" s="90">
        <v>23</v>
      </c>
      <c r="C4056" s="91">
        <v>37695</v>
      </c>
      <c r="D4056" s="92" t="s">
        <v>172</v>
      </c>
      <c r="E4056" s="91">
        <v>37900.127999999997</v>
      </c>
      <c r="F4056" s="91">
        <v>38225.284</v>
      </c>
      <c r="G4056" s="91">
        <v>-10.26</v>
      </c>
      <c r="H4056" s="91">
        <v>-316.7</v>
      </c>
      <c r="I4056" s="91">
        <v>987.41</v>
      </c>
      <c r="J4056" s="90">
        <v>0</v>
      </c>
    </row>
    <row r="4057" spans="1:10">
      <c r="A4057" s="89">
        <v>40628</v>
      </c>
      <c r="B4057" s="90">
        <v>24</v>
      </c>
      <c r="C4057" s="91">
        <v>37510</v>
      </c>
      <c r="D4057" s="92" t="s">
        <v>172</v>
      </c>
      <c r="E4057" s="91">
        <v>37770.127999999997</v>
      </c>
      <c r="F4057" s="91">
        <v>38055.245999999999</v>
      </c>
      <c r="G4057" s="91">
        <v>-10.24</v>
      </c>
      <c r="H4057" s="91">
        <v>-276.10000000000002</v>
      </c>
      <c r="I4057" s="91">
        <v>987.11400000000003</v>
      </c>
      <c r="J4057" s="90">
        <v>0</v>
      </c>
    </row>
    <row r="4058" spans="1:10">
      <c r="A4058" s="89">
        <v>40628</v>
      </c>
      <c r="B4058" s="90">
        <v>25</v>
      </c>
      <c r="C4058" s="91">
        <v>37362</v>
      </c>
      <c r="D4058" s="92" t="s">
        <v>172</v>
      </c>
      <c r="E4058" s="91">
        <v>37596.762000000002</v>
      </c>
      <c r="F4058" s="91">
        <v>37892.483999999997</v>
      </c>
      <c r="G4058" s="91">
        <v>-10.42</v>
      </c>
      <c r="H4058" s="91">
        <v>-285.8</v>
      </c>
      <c r="I4058" s="91">
        <v>987.01600000000008</v>
      </c>
      <c r="J4058" s="90">
        <v>0</v>
      </c>
    </row>
    <row r="4059" spans="1:10">
      <c r="A4059" s="89">
        <v>40628</v>
      </c>
      <c r="B4059" s="90">
        <v>26</v>
      </c>
      <c r="C4059" s="91">
        <v>37191</v>
      </c>
      <c r="D4059" s="92" t="s">
        <v>172</v>
      </c>
      <c r="E4059" s="91">
        <v>37395.372000000003</v>
      </c>
      <c r="F4059" s="91">
        <v>37710.5</v>
      </c>
      <c r="G4059" s="91">
        <v>-10.36</v>
      </c>
      <c r="H4059" s="91">
        <v>-305.5</v>
      </c>
      <c r="I4059" s="91">
        <v>987.01600000000008</v>
      </c>
      <c r="J4059" s="90">
        <v>0</v>
      </c>
    </row>
    <row r="4060" spans="1:10">
      <c r="A4060" s="89">
        <v>40628</v>
      </c>
      <c r="B4060" s="90">
        <v>27</v>
      </c>
      <c r="C4060" s="91">
        <v>36584</v>
      </c>
      <c r="D4060" s="92" t="s">
        <v>172</v>
      </c>
      <c r="E4060" s="91">
        <v>36835.444000000003</v>
      </c>
      <c r="F4060" s="91">
        <v>37260.639999999999</v>
      </c>
      <c r="G4060" s="91">
        <v>-10.34</v>
      </c>
      <c r="H4060" s="91">
        <v>-416</v>
      </c>
      <c r="I4060" s="91">
        <v>987.01600000000008</v>
      </c>
      <c r="J4060" s="90">
        <v>0</v>
      </c>
    </row>
    <row r="4061" spans="1:10">
      <c r="A4061" s="89">
        <v>40628</v>
      </c>
      <c r="B4061" s="90">
        <v>28</v>
      </c>
      <c r="C4061" s="91">
        <v>36196</v>
      </c>
      <c r="D4061" s="92" t="s">
        <v>172</v>
      </c>
      <c r="E4061" s="91">
        <v>36417.743999999999</v>
      </c>
      <c r="F4061" s="91">
        <v>36875.546000000002</v>
      </c>
      <c r="G4061" s="91">
        <v>-8.4</v>
      </c>
      <c r="H4061" s="91">
        <v>-451</v>
      </c>
      <c r="I4061" s="91">
        <v>987.11400000000003</v>
      </c>
      <c r="J4061" s="90">
        <v>0</v>
      </c>
    </row>
    <row r="4062" spans="1:10">
      <c r="A4062" s="89">
        <v>40628</v>
      </c>
      <c r="B4062" s="90">
        <v>29</v>
      </c>
      <c r="C4062" s="91">
        <v>35817</v>
      </c>
      <c r="D4062" s="92" t="s">
        <v>172</v>
      </c>
      <c r="E4062" s="91">
        <v>36018.521999999997</v>
      </c>
      <c r="F4062" s="91">
        <v>36475.883999999998</v>
      </c>
      <c r="G4062" s="91">
        <v>-7.96</v>
      </c>
      <c r="H4062" s="91">
        <v>-451</v>
      </c>
      <c r="I4062" s="91">
        <v>987.2120000000001</v>
      </c>
      <c r="J4062" s="90">
        <v>0</v>
      </c>
    </row>
    <row r="4063" spans="1:10">
      <c r="A4063" s="89">
        <v>40628</v>
      </c>
      <c r="B4063" s="90">
        <v>30</v>
      </c>
      <c r="C4063" s="91">
        <v>35430</v>
      </c>
      <c r="D4063" s="92" t="s">
        <v>172</v>
      </c>
      <c r="E4063" s="91">
        <v>35612.171999999999</v>
      </c>
      <c r="F4063" s="91">
        <v>36069.614000000001</v>
      </c>
      <c r="G4063" s="91">
        <v>-8.0399999999999991</v>
      </c>
      <c r="H4063" s="91">
        <v>-451.1</v>
      </c>
      <c r="I4063" s="91">
        <v>987.31200000000001</v>
      </c>
      <c r="J4063" s="90">
        <v>0</v>
      </c>
    </row>
    <row r="4064" spans="1:10">
      <c r="A4064" s="89">
        <v>40628</v>
      </c>
      <c r="B4064" s="90">
        <v>31</v>
      </c>
      <c r="C4064" s="91">
        <v>35337</v>
      </c>
      <c r="D4064" s="92" t="s">
        <v>172</v>
      </c>
      <c r="E4064" s="91">
        <v>35444.027999999998</v>
      </c>
      <c r="F4064" s="91">
        <v>35899.61</v>
      </c>
      <c r="G4064" s="91">
        <v>-5.2</v>
      </c>
      <c r="H4064" s="91">
        <v>-451.1</v>
      </c>
      <c r="I4064" s="91">
        <v>957.66200000000003</v>
      </c>
      <c r="J4064" s="90">
        <v>0</v>
      </c>
    </row>
    <row r="4065" spans="1:10">
      <c r="A4065" s="89">
        <v>40628</v>
      </c>
      <c r="B4065" s="90">
        <v>32</v>
      </c>
      <c r="C4065" s="91">
        <v>35320</v>
      </c>
      <c r="D4065" s="92" t="s">
        <v>172</v>
      </c>
      <c r="E4065" s="91">
        <v>35531.360000000001</v>
      </c>
      <c r="F4065" s="91">
        <v>35991.998</v>
      </c>
      <c r="G4065" s="91">
        <v>-10.18</v>
      </c>
      <c r="H4065" s="91">
        <v>-451.2</v>
      </c>
      <c r="I4065" s="91">
        <v>957.3660000000001</v>
      </c>
      <c r="J4065" s="90">
        <v>0</v>
      </c>
    </row>
    <row r="4066" spans="1:10">
      <c r="A4066" s="89">
        <v>40628</v>
      </c>
      <c r="B4066" s="90">
        <v>33</v>
      </c>
      <c r="C4066" s="91">
        <v>35765</v>
      </c>
      <c r="D4066" s="92" t="s">
        <v>172</v>
      </c>
      <c r="E4066" s="91">
        <v>36077.25</v>
      </c>
      <c r="F4066" s="91">
        <v>36541.112000000001</v>
      </c>
      <c r="G4066" s="91">
        <v>-14.46</v>
      </c>
      <c r="H4066" s="91">
        <v>-451.2</v>
      </c>
      <c r="I4066" s="91">
        <v>954.30200000000002</v>
      </c>
      <c r="J4066" s="90">
        <v>0</v>
      </c>
    </row>
    <row r="4067" spans="1:10">
      <c r="A4067" s="89">
        <v>40628</v>
      </c>
      <c r="B4067" s="90">
        <v>34</v>
      </c>
      <c r="C4067" s="91">
        <v>36792</v>
      </c>
      <c r="D4067" s="92" t="s">
        <v>172</v>
      </c>
      <c r="E4067" s="91">
        <v>37008.802000000003</v>
      </c>
      <c r="F4067" s="91">
        <v>37476.383999999998</v>
      </c>
      <c r="G4067" s="91">
        <v>-17.079999999999998</v>
      </c>
      <c r="H4067" s="91">
        <v>-451.3</v>
      </c>
      <c r="I4067" s="91">
        <v>951.33800000000008</v>
      </c>
      <c r="J4067" s="90">
        <v>0</v>
      </c>
    </row>
    <row r="4068" spans="1:10">
      <c r="A4068" s="89">
        <v>40628</v>
      </c>
      <c r="B4068" s="90">
        <v>35</v>
      </c>
      <c r="C4068" s="91">
        <v>37930</v>
      </c>
      <c r="D4068" s="92" t="s">
        <v>172</v>
      </c>
      <c r="E4068" s="91">
        <v>38171.58</v>
      </c>
      <c r="F4068" s="91">
        <v>38636.222000000002</v>
      </c>
      <c r="G4068" s="91">
        <v>-14.36</v>
      </c>
      <c r="H4068" s="91">
        <v>-451.4</v>
      </c>
      <c r="I4068" s="91">
        <v>937.798</v>
      </c>
      <c r="J4068" s="90">
        <v>0</v>
      </c>
    </row>
    <row r="4069" spans="1:10">
      <c r="A4069" s="89">
        <v>40628</v>
      </c>
      <c r="B4069" s="90">
        <v>36</v>
      </c>
      <c r="C4069" s="91">
        <v>39038</v>
      </c>
      <c r="D4069" s="92" t="s">
        <v>172</v>
      </c>
      <c r="E4069" s="91">
        <v>39241.012000000002</v>
      </c>
      <c r="F4069" s="91">
        <v>39710.955999999998</v>
      </c>
      <c r="G4069" s="91">
        <v>-15.46</v>
      </c>
      <c r="H4069" s="91">
        <v>-451.4</v>
      </c>
      <c r="I4069" s="91">
        <v>937.798</v>
      </c>
      <c r="J4069" s="90">
        <v>0</v>
      </c>
    </row>
    <row r="4070" spans="1:10">
      <c r="A4070" s="89">
        <v>40628</v>
      </c>
      <c r="B4070" s="90">
        <v>37</v>
      </c>
      <c r="C4070" s="91">
        <v>40044</v>
      </c>
      <c r="D4070" s="92" t="s">
        <v>172</v>
      </c>
      <c r="E4070" s="91">
        <v>40159.396000000001</v>
      </c>
      <c r="F4070" s="91">
        <v>40626.578000000001</v>
      </c>
      <c r="G4070" s="91">
        <v>-16.98</v>
      </c>
      <c r="H4070" s="91">
        <v>-451.4</v>
      </c>
      <c r="I4070" s="91">
        <v>987.2120000000001</v>
      </c>
      <c r="J4070" s="90">
        <v>0</v>
      </c>
    </row>
    <row r="4071" spans="1:10">
      <c r="A4071" s="89">
        <v>40628</v>
      </c>
      <c r="B4071" s="90">
        <v>38</v>
      </c>
      <c r="C4071" s="91">
        <v>41549</v>
      </c>
      <c r="D4071" s="92" t="s">
        <v>172</v>
      </c>
      <c r="E4071" s="91">
        <v>41740.413999999997</v>
      </c>
      <c r="F4071" s="91">
        <v>42198.531999999999</v>
      </c>
      <c r="G4071" s="91">
        <v>-5.68</v>
      </c>
      <c r="H4071" s="91">
        <v>-451.3</v>
      </c>
      <c r="I4071" s="91">
        <v>987.11400000000003</v>
      </c>
      <c r="J4071" s="90">
        <v>0</v>
      </c>
    </row>
    <row r="4072" spans="1:10">
      <c r="A4072" s="89">
        <v>40628</v>
      </c>
      <c r="B4072" s="90">
        <v>39</v>
      </c>
      <c r="C4072" s="91">
        <v>41433</v>
      </c>
      <c r="D4072" s="92" t="s">
        <v>172</v>
      </c>
      <c r="E4072" s="91">
        <v>41677.199999999997</v>
      </c>
      <c r="F4072" s="91">
        <v>42139.226000000002</v>
      </c>
      <c r="G4072" s="91">
        <v>-8.32</v>
      </c>
      <c r="H4072" s="91">
        <v>-451.5</v>
      </c>
      <c r="I4072" s="91">
        <v>987.2120000000001</v>
      </c>
      <c r="J4072" s="90">
        <v>0</v>
      </c>
    </row>
    <row r="4073" spans="1:10">
      <c r="A4073" s="89">
        <v>40628</v>
      </c>
      <c r="B4073" s="90">
        <v>40</v>
      </c>
      <c r="C4073" s="91">
        <v>40318</v>
      </c>
      <c r="D4073" s="92" t="s">
        <v>172</v>
      </c>
      <c r="E4073" s="91">
        <v>40449.648000000001</v>
      </c>
      <c r="F4073" s="91">
        <v>40913.410000000003</v>
      </c>
      <c r="G4073" s="91">
        <v>-12.16</v>
      </c>
      <c r="H4073" s="91">
        <v>-451.5</v>
      </c>
      <c r="I4073" s="91">
        <v>987.2120000000001</v>
      </c>
      <c r="J4073" s="90">
        <v>0</v>
      </c>
    </row>
    <row r="4074" spans="1:10">
      <c r="A4074" s="89">
        <v>40628</v>
      </c>
      <c r="B4074" s="90">
        <v>41</v>
      </c>
      <c r="C4074" s="91">
        <v>39265</v>
      </c>
      <c r="D4074" s="92" t="s">
        <v>172</v>
      </c>
      <c r="E4074" s="91">
        <v>39354.43</v>
      </c>
      <c r="F4074" s="91">
        <v>39816.284</v>
      </c>
      <c r="G4074" s="91">
        <v>-9.8000000000000007</v>
      </c>
      <c r="H4074" s="91">
        <v>-451.4</v>
      </c>
      <c r="I4074" s="91">
        <v>987.11400000000003</v>
      </c>
      <c r="J4074" s="90">
        <v>0</v>
      </c>
    </row>
    <row r="4075" spans="1:10">
      <c r="A4075" s="89">
        <v>40628</v>
      </c>
      <c r="B4075" s="90">
        <v>42</v>
      </c>
      <c r="C4075" s="91">
        <v>37592</v>
      </c>
      <c r="D4075" s="92" t="s">
        <v>172</v>
      </c>
      <c r="E4075" s="91">
        <v>37673.788</v>
      </c>
      <c r="F4075" s="91">
        <v>38145.79</v>
      </c>
      <c r="G4075" s="91">
        <v>-22.6</v>
      </c>
      <c r="H4075" s="91">
        <v>-451.5</v>
      </c>
      <c r="I4075" s="91">
        <v>987.2120000000001</v>
      </c>
      <c r="J4075" s="90">
        <v>0</v>
      </c>
    </row>
    <row r="4076" spans="1:10">
      <c r="A4076" s="89">
        <v>40628</v>
      </c>
      <c r="B4076" s="90">
        <v>43</v>
      </c>
      <c r="C4076" s="91">
        <v>36106</v>
      </c>
      <c r="D4076" s="92" t="s">
        <v>172</v>
      </c>
      <c r="E4076" s="91">
        <v>36196.624000000003</v>
      </c>
      <c r="F4076" s="91">
        <v>36669.241999999998</v>
      </c>
      <c r="G4076" s="91">
        <v>-20.18</v>
      </c>
      <c r="H4076" s="91">
        <v>-451.5</v>
      </c>
      <c r="I4076" s="91">
        <v>987.01600000000008</v>
      </c>
      <c r="J4076" s="90">
        <v>0</v>
      </c>
    </row>
    <row r="4077" spans="1:10">
      <c r="A4077" s="89">
        <v>40628</v>
      </c>
      <c r="B4077" s="90">
        <v>44</v>
      </c>
      <c r="C4077" s="91">
        <v>34846</v>
      </c>
      <c r="D4077" s="92" t="s">
        <v>172</v>
      </c>
      <c r="E4077" s="91">
        <v>34803.826000000001</v>
      </c>
      <c r="F4077" s="91">
        <v>35270.063999999998</v>
      </c>
      <c r="G4077" s="91">
        <v>-10.26</v>
      </c>
      <c r="H4077" s="91">
        <v>-451.4</v>
      </c>
      <c r="I4077" s="91">
        <v>986.91600000000005</v>
      </c>
      <c r="J4077" s="90">
        <v>0</v>
      </c>
    </row>
    <row r="4078" spans="1:10">
      <c r="A4078" s="89">
        <v>40628</v>
      </c>
      <c r="B4078" s="90">
        <v>45</v>
      </c>
      <c r="C4078" s="91">
        <v>33545</v>
      </c>
      <c r="D4078" s="92" t="s">
        <v>172</v>
      </c>
      <c r="E4078" s="91">
        <v>33604.273999999998</v>
      </c>
      <c r="F4078" s="91">
        <v>34070.748</v>
      </c>
      <c r="G4078" s="91">
        <v>-9.9600000000000009</v>
      </c>
      <c r="H4078" s="91">
        <v>-451.4</v>
      </c>
      <c r="I4078" s="91">
        <v>942.64</v>
      </c>
      <c r="J4078" s="90">
        <v>0</v>
      </c>
    </row>
    <row r="4079" spans="1:10">
      <c r="A4079" s="89">
        <v>40628</v>
      </c>
      <c r="B4079" s="90">
        <v>46</v>
      </c>
      <c r="C4079" s="91">
        <v>32268</v>
      </c>
      <c r="D4079" s="92" t="s">
        <v>172</v>
      </c>
      <c r="E4079" s="91">
        <v>32309.61</v>
      </c>
      <c r="F4079" s="91">
        <v>32779.046000000002</v>
      </c>
      <c r="G4079" s="91">
        <v>-24.2</v>
      </c>
      <c r="H4079" s="91">
        <v>-447.3</v>
      </c>
      <c r="I4079" s="91">
        <v>942.44200000000001</v>
      </c>
      <c r="J4079" s="90">
        <v>0</v>
      </c>
    </row>
    <row r="4080" spans="1:10">
      <c r="A4080" s="89">
        <v>40628</v>
      </c>
      <c r="B4080" s="90">
        <v>47</v>
      </c>
      <c r="C4080" s="91">
        <v>30764</v>
      </c>
      <c r="D4080" s="92" t="s">
        <v>172</v>
      </c>
      <c r="E4080" s="91">
        <v>30846.73</v>
      </c>
      <c r="F4080" s="91">
        <v>31443.588</v>
      </c>
      <c r="G4080" s="91">
        <v>-195.44</v>
      </c>
      <c r="H4080" s="91">
        <v>-401</v>
      </c>
      <c r="I4080" s="91">
        <v>987.2120000000001</v>
      </c>
      <c r="J4080" s="90">
        <v>0</v>
      </c>
    </row>
    <row r="4081" spans="1:10">
      <c r="A4081" s="89">
        <v>40628</v>
      </c>
      <c r="B4081" s="90">
        <v>48</v>
      </c>
      <c r="C4081" s="91">
        <v>29585</v>
      </c>
      <c r="D4081" s="92" t="s">
        <v>172</v>
      </c>
      <c r="E4081" s="91">
        <v>29726.546000000002</v>
      </c>
      <c r="F4081" s="91">
        <v>30325.488000000001</v>
      </c>
      <c r="G4081" s="91">
        <v>-199.54</v>
      </c>
      <c r="H4081" s="91">
        <v>-401</v>
      </c>
      <c r="I4081" s="91">
        <v>987.01600000000008</v>
      </c>
      <c r="J4081" s="90">
        <v>0</v>
      </c>
    </row>
    <row r="4082" spans="1:10">
      <c r="A4082" s="89">
        <v>40629</v>
      </c>
      <c r="B4082" s="90">
        <v>1</v>
      </c>
      <c r="C4082" s="91">
        <v>29622</v>
      </c>
      <c r="D4082" s="92" t="s">
        <v>172</v>
      </c>
      <c r="E4082" s="91">
        <v>29750.858</v>
      </c>
      <c r="F4082" s="91">
        <v>30435.06</v>
      </c>
      <c r="G4082" s="91">
        <v>-266</v>
      </c>
      <c r="H4082" s="91">
        <v>-401</v>
      </c>
      <c r="I4082" s="91">
        <v>987.11400000000003</v>
      </c>
      <c r="J4082" s="90">
        <v>0</v>
      </c>
    </row>
    <row r="4083" spans="1:10">
      <c r="A4083" s="89">
        <v>40629</v>
      </c>
      <c r="B4083" s="90">
        <v>2</v>
      </c>
      <c r="C4083" s="91">
        <v>29423</v>
      </c>
      <c r="D4083" s="92" t="s">
        <v>172</v>
      </c>
      <c r="E4083" s="91">
        <v>29525.982</v>
      </c>
      <c r="F4083" s="91">
        <v>30005.344000000001</v>
      </c>
      <c r="G4083" s="91">
        <v>-79.959999999999994</v>
      </c>
      <c r="H4083" s="91">
        <v>-401</v>
      </c>
      <c r="I4083" s="91">
        <v>987.11400000000003</v>
      </c>
      <c r="J4083" s="90">
        <v>0</v>
      </c>
    </row>
    <row r="4084" spans="1:10">
      <c r="A4084" s="89">
        <v>40629</v>
      </c>
      <c r="B4084" s="90">
        <v>3</v>
      </c>
      <c r="C4084" s="91">
        <v>28723</v>
      </c>
      <c r="D4084" s="92" t="s">
        <v>172</v>
      </c>
      <c r="E4084" s="91">
        <v>28884.95</v>
      </c>
      <c r="F4084" s="91">
        <v>30216.472000000002</v>
      </c>
      <c r="G4084" s="91">
        <v>-932.12</v>
      </c>
      <c r="H4084" s="91">
        <v>-401.1</v>
      </c>
      <c r="I4084" s="91">
        <v>987.2120000000001</v>
      </c>
      <c r="J4084" s="90">
        <v>0</v>
      </c>
    </row>
    <row r="4085" spans="1:10">
      <c r="A4085" s="89">
        <v>40629</v>
      </c>
      <c r="B4085" s="90">
        <v>4</v>
      </c>
      <c r="C4085" s="91">
        <v>27999</v>
      </c>
      <c r="D4085" s="92" t="s">
        <v>172</v>
      </c>
      <c r="E4085" s="91">
        <v>28205.526000000002</v>
      </c>
      <c r="F4085" s="91">
        <v>29878.288</v>
      </c>
      <c r="G4085" s="91">
        <v>-1273.3599999999999</v>
      </c>
      <c r="H4085" s="91">
        <v>-401</v>
      </c>
      <c r="I4085" s="91">
        <v>987.31200000000001</v>
      </c>
      <c r="J4085" s="90">
        <v>0</v>
      </c>
    </row>
    <row r="4086" spans="1:10">
      <c r="A4086" s="89">
        <v>40629</v>
      </c>
      <c r="B4086" s="90">
        <v>5</v>
      </c>
      <c r="C4086" s="91">
        <v>27429</v>
      </c>
      <c r="D4086" s="92" t="s">
        <v>172</v>
      </c>
      <c r="E4086" s="91">
        <v>27682</v>
      </c>
      <c r="F4086" s="91">
        <v>29437.962</v>
      </c>
      <c r="G4086" s="91">
        <v>-1356.56</v>
      </c>
      <c r="H4086" s="91">
        <v>-401</v>
      </c>
      <c r="I4086" s="91">
        <v>987.01600000000008</v>
      </c>
      <c r="J4086" s="90">
        <v>0</v>
      </c>
    </row>
    <row r="4087" spans="1:10">
      <c r="A4087" s="89">
        <v>40629</v>
      </c>
      <c r="B4087" s="90">
        <v>6</v>
      </c>
      <c r="C4087" s="91">
        <v>27042</v>
      </c>
      <c r="D4087" s="92" t="s">
        <v>172</v>
      </c>
      <c r="E4087" s="91">
        <v>27256.714</v>
      </c>
      <c r="F4087" s="91">
        <v>29257.675999999999</v>
      </c>
      <c r="G4087" s="91">
        <v>-1555.56</v>
      </c>
      <c r="H4087" s="91">
        <v>-401.1</v>
      </c>
      <c r="I4087" s="91">
        <v>987.01600000000008</v>
      </c>
      <c r="J4087" s="90">
        <v>0</v>
      </c>
    </row>
    <row r="4088" spans="1:10">
      <c r="A4088" s="89">
        <v>40629</v>
      </c>
      <c r="B4088" s="90">
        <v>7</v>
      </c>
      <c r="C4088" s="91">
        <v>26392</v>
      </c>
      <c r="D4088" s="92" t="s">
        <v>172</v>
      </c>
      <c r="E4088" s="91">
        <v>26541.16</v>
      </c>
      <c r="F4088" s="91">
        <v>28756.742000000002</v>
      </c>
      <c r="G4088" s="91">
        <v>-1816.18</v>
      </c>
      <c r="H4088" s="91">
        <v>-401</v>
      </c>
      <c r="I4088" s="91">
        <v>987.01600000000008</v>
      </c>
      <c r="J4088" s="90">
        <v>0</v>
      </c>
    </row>
    <row r="4089" spans="1:10">
      <c r="A4089" s="89">
        <v>40629</v>
      </c>
      <c r="B4089" s="90">
        <v>8</v>
      </c>
      <c r="C4089" s="91">
        <v>25930</v>
      </c>
      <c r="D4089" s="92" t="s">
        <v>172</v>
      </c>
      <c r="E4089" s="91">
        <v>26150.38</v>
      </c>
      <c r="F4089" s="91">
        <v>28372.921999999999</v>
      </c>
      <c r="G4089" s="91">
        <v>-1823.14</v>
      </c>
      <c r="H4089" s="91">
        <v>-401.1</v>
      </c>
      <c r="I4089" s="91">
        <v>987.01600000000008</v>
      </c>
      <c r="J4089" s="90">
        <v>0</v>
      </c>
    </row>
    <row r="4090" spans="1:10">
      <c r="A4090" s="89">
        <v>40629</v>
      </c>
      <c r="B4090" s="90">
        <v>9</v>
      </c>
      <c r="C4090" s="91">
        <v>25470</v>
      </c>
      <c r="D4090" s="92" t="s">
        <v>172</v>
      </c>
      <c r="E4090" s="91">
        <v>25794.704000000002</v>
      </c>
      <c r="F4090" s="91">
        <v>28013.925999999999</v>
      </c>
      <c r="G4090" s="91">
        <v>-1819.82</v>
      </c>
      <c r="H4090" s="91">
        <v>-401</v>
      </c>
      <c r="I4090" s="91">
        <v>987.11400000000003</v>
      </c>
      <c r="J4090" s="90">
        <v>0</v>
      </c>
    </row>
    <row r="4091" spans="1:10">
      <c r="A4091" s="89">
        <v>40629</v>
      </c>
      <c r="B4091" s="90">
        <v>10</v>
      </c>
      <c r="C4091" s="91">
        <v>25396</v>
      </c>
      <c r="D4091" s="92" t="s">
        <v>172</v>
      </c>
      <c r="E4091" s="91">
        <v>25732.326000000001</v>
      </c>
      <c r="F4091" s="91">
        <v>27866.842000000001</v>
      </c>
      <c r="G4091" s="91">
        <v>-1810.12</v>
      </c>
      <c r="H4091" s="91">
        <v>-327.60000000000002</v>
      </c>
      <c r="I4091" s="91">
        <v>987.11400000000003</v>
      </c>
      <c r="J4091" s="90">
        <v>0</v>
      </c>
    </row>
    <row r="4092" spans="1:10">
      <c r="A4092" s="89">
        <v>40629</v>
      </c>
      <c r="B4092" s="90">
        <v>11</v>
      </c>
      <c r="C4092" s="91">
        <v>25795</v>
      </c>
      <c r="D4092" s="92" t="s">
        <v>172</v>
      </c>
      <c r="E4092" s="91">
        <v>26005.284</v>
      </c>
      <c r="F4092" s="91">
        <v>27983.446</v>
      </c>
      <c r="G4092" s="91">
        <v>-1790.9</v>
      </c>
      <c r="H4092" s="91">
        <v>-187.5</v>
      </c>
      <c r="I4092" s="91">
        <v>987.01600000000008</v>
      </c>
      <c r="J4092" s="90">
        <v>0</v>
      </c>
    </row>
    <row r="4093" spans="1:10">
      <c r="A4093" s="89">
        <v>40629</v>
      </c>
      <c r="B4093" s="90">
        <v>12</v>
      </c>
      <c r="C4093" s="91">
        <v>26178</v>
      </c>
      <c r="D4093" s="92" t="s">
        <v>172</v>
      </c>
      <c r="E4093" s="91">
        <v>26512.686000000002</v>
      </c>
      <c r="F4093" s="91">
        <v>28496.22</v>
      </c>
      <c r="G4093" s="91">
        <v>-1772.42</v>
      </c>
      <c r="H4093" s="91">
        <v>-211.8</v>
      </c>
      <c r="I4093" s="91">
        <v>987.31200000000001</v>
      </c>
      <c r="J4093" s="90">
        <v>0</v>
      </c>
    </row>
    <row r="4094" spans="1:10">
      <c r="A4094" s="89">
        <v>40629</v>
      </c>
      <c r="B4094" s="90">
        <v>13</v>
      </c>
      <c r="C4094" s="91">
        <v>26690</v>
      </c>
      <c r="D4094" s="92" t="s">
        <v>172</v>
      </c>
      <c r="E4094" s="91">
        <v>27133.752</v>
      </c>
      <c r="F4094" s="91">
        <v>28725.653999999999</v>
      </c>
      <c r="G4094" s="91">
        <v>-1412.5</v>
      </c>
      <c r="H4094" s="91">
        <v>-179.4</v>
      </c>
      <c r="I4094" s="91">
        <v>985.2360000000001</v>
      </c>
      <c r="J4094" s="90">
        <v>0</v>
      </c>
    </row>
    <row r="4095" spans="1:10">
      <c r="A4095" s="89">
        <v>40629</v>
      </c>
      <c r="B4095" s="90">
        <v>14</v>
      </c>
      <c r="C4095" s="91">
        <v>27776</v>
      </c>
      <c r="D4095" s="92" t="s">
        <v>172</v>
      </c>
      <c r="E4095" s="91">
        <v>28128.853999999999</v>
      </c>
      <c r="F4095" s="91">
        <v>28779.876</v>
      </c>
      <c r="G4095" s="91">
        <v>-471.62</v>
      </c>
      <c r="H4095" s="91">
        <v>-179.3</v>
      </c>
      <c r="I4095" s="91">
        <v>985.2360000000001</v>
      </c>
      <c r="J4095" s="90">
        <v>0</v>
      </c>
    </row>
    <row r="4096" spans="1:10">
      <c r="A4096" s="89">
        <v>40629</v>
      </c>
      <c r="B4096" s="90">
        <v>15</v>
      </c>
      <c r="C4096" s="91">
        <v>28945</v>
      </c>
      <c r="D4096" s="92" t="s">
        <v>172</v>
      </c>
      <c r="E4096" s="91">
        <v>29196.868000000002</v>
      </c>
      <c r="F4096" s="91">
        <v>29618.85</v>
      </c>
      <c r="G4096" s="91">
        <v>-242.58</v>
      </c>
      <c r="H4096" s="91">
        <v>-179.3</v>
      </c>
      <c r="I4096" s="91">
        <v>987.31200000000001</v>
      </c>
      <c r="J4096" s="90">
        <v>0</v>
      </c>
    </row>
    <row r="4097" spans="1:10">
      <c r="A4097" s="89">
        <v>40629</v>
      </c>
      <c r="B4097" s="90">
        <v>16</v>
      </c>
      <c r="C4097" s="91">
        <v>30209</v>
      </c>
      <c r="D4097" s="92" t="s">
        <v>172</v>
      </c>
      <c r="E4097" s="91">
        <v>30475.034</v>
      </c>
      <c r="F4097" s="91">
        <v>30917.777999999998</v>
      </c>
      <c r="G4097" s="91">
        <v>-196.08</v>
      </c>
      <c r="H4097" s="91">
        <v>-220.4</v>
      </c>
      <c r="I4097" s="91">
        <v>987.11400000000003</v>
      </c>
      <c r="J4097" s="90">
        <v>0</v>
      </c>
    </row>
    <row r="4098" spans="1:10">
      <c r="A4098" s="89">
        <v>40629</v>
      </c>
      <c r="B4098" s="90">
        <v>17</v>
      </c>
      <c r="C4098" s="91">
        <v>32101</v>
      </c>
      <c r="D4098" s="92" t="s">
        <v>172</v>
      </c>
      <c r="E4098" s="91">
        <v>32359.844000000001</v>
      </c>
      <c r="F4098" s="91">
        <v>32551.486000000001</v>
      </c>
      <c r="G4098" s="91">
        <v>-12.24</v>
      </c>
      <c r="H4098" s="91">
        <v>-179.4</v>
      </c>
      <c r="I4098" s="91">
        <v>985.13800000000003</v>
      </c>
      <c r="J4098" s="90">
        <v>0</v>
      </c>
    </row>
    <row r="4099" spans="1:10">
      <c r="A4099" s="89">
        <v>40629</v>
      </c>
      <c r="B4099" s="90">
        <v>18</v>
      </c>
      <c r="C4099" s="91">
        <v>33492</v>
      </c>
      <c r="D4099" s="92" t="s">
        <v>172</v>
      </c>
      <c r="E4099" s="91">
        <v>33817.478000000003</v>
      </c>
      <c r="F4099" s="91">
        <v>34008.9</v>
      </c>
      <c r="G4099" s="91">
        <v>-12.02</v>
      </c>
      <c r="H4099" s="91">
        <v>-179.3</v>
      </c>
      <c r="I4099" s="91">
        <v>985.33600000000001</v>
      </c>
      <c r="J4099" s="90">
        <v>0</v>
      </c>
    </row>
    <row r="4100" spans="1:10">
      <c r="A4100" s="89">
        <v>40629</v>
      </c>
      <c r="B4100" s="90">
        <v>19</v>
      </c>
      <c r="C4100" s="91">
        <v>34884</v>
      </c>
      <c r="D4100" s="92" t="s">
        <v>172</v>
      </c>
      <c r="E4100" s="91">
        <v>35168.974000000002</v>
      </c>
      <c r="F4100" s="91">
        <v>35360.516000000003</v>
      </c>
      <c r="G4100" s="91">
        <v>-12.14</v>
      </c>
      <c r="H4100" s="91">
        <v>-179.4</v>
      </c>
      <c r="I4100" s="91">
        <v>987.2120000000001</v>
      </c>
      <c r="J4100" s="90">
        <v>0</v>
      </c>
    </row>
    <row r="4101" spans="1:10">
      <c r="A4101" s="89">
        <v>40629</v>
      </c>
      <c r="B4101" s="90">
        <v>20</v>
      </c>
      <c r="C4101" s="91">
        <v>35820</v>
      </c>
      <c r="D4101" s="92" t="s">
        <v>172</v>
      </c>
      <c r="E4101" s="91">
        <v>36048.606</v>
      </c>
      <c r="F4101" s="91">
        <v>36240.127999999997</v>
      </c>
      <c r="G4101" s="91">
        <v>-12.12</v>
      </c>
      <c r="H4101" s="91">
        <v>-179.3</v>
      </c>
      <c r="I4101" s="91">
        <v>987.41</v>
      </c>
      <c r="J4101" s="90">
        <v>0</v>
      </c>
    </row>
    <row r="4102" spans="1:10">
      <c r="A4102" s="89">
        <v>40629</v>
      </c>
      <c r="B4102" s="90">
        <v>21</v>
      </c>
      <c r="C4102" s="91">
        <v>36356</v>
      </c>
      <c r="D4102" s="92" t="s">
        <v>172</v>
      </c>
      <c r="E4102" s="91">
        <v>36584.034</v>
      </c>
      <c r="F4102" s="91">
        <v>36775.876000000004</v>
      </c>
      <c r="G4102" s="91">
        <v>-12.44</v>
      </c>
      <c r="H4102" s="91">
        <v>-179.3</v>
      </c>
      <c r="I4102" s="91">
        <v>987.11400000000003</v>
      </c>
      <c r="J4102" s="90">
        <v>0</v>
      </c>
    </row>
    <row r="4103" spans="1:10">
      <c r="A4103" s="89">
        <v>40629</v>
      </c>
      <c r="B4103" s="90">
        <v>22</v>
      </c>
      <c r="C4103" s="91">
        <v>36725</v>
      </c>
      <c r="D4103" s="92" t="s">
        <v>172</v>
      </c>
      <c r="E4103" s="91">
        <v>36954.493999999999</v>
      </c>
      <c r="F4103" s="91">
        <v>37146.216</v>
      </c>
      <c r="G4103" s="91">
        <v>-12.32</v>
      </c>
      <c r="H4103" s="91">
        <v>-179.4</v>
      </c>
      <c r="I4103" s="91">
        <v>987.31200000000001</v>
      </c>
      <c r="J4103" s="90">
        <v>0</v>
      </c>
    </row>
    <row r="4104" spans="1:10">
      <c r="A4104" s="89">
        <v>40629</v>
      </c>
      <c r="B4104" s="90">
        <v>23</v>
      </c>
      <c r="C4104" s="91">
        <v>36956</v>
      </c>
      <c r="D4104" s="92" t="s">
        <v>172</v>
      </c>
      <c r="E4104" s="91">
        <v>37163.864000000001</v>
      </c>
      <c r="F4104" s="91">
        <v>37415.093999999997</v>
      </c>
      <c r="G4104" s="91">
        <v>-12.18</v>
      </c>
      <c r="H4104" s="91">
        <v>-239.7</v>
      </c>
      <c r="I4104" s="91">
        <v>987.2120000000001</v>
      </c>
      <c r="J4104" s="90">
        <v>0</v>
      </c>
    </row>
    <row r="4105" spans="1:10">
      <c r="A4105" s="89">
        <v>40629</v>
      </c>
      <c r="B4105" s="90">
        <v>24</v>
      </c>
      <c r="C4105" s="91">
        <v>36883</v>
      </c>
      <c r="D4105" s="92" t="s">
        <v>172</v>
      </c>
      <c r="E4105" s="91">
        <v>37008.923999999999</v>
      </c>
      <c r="F4105" s="91">
        <v>37356.953999999998</v>
      </c>
      <c r="G4105" s="91">
        <v>-8.68</v>
      </c>
      <c r="H4105" s="91">
        <v>-340.2</v>
      </c>
      <c r="I4105" s="91">
        <v>987.2120000000001</v>
      </c>
      <c r="J4105" s="90">
        <v>0</v>
      </c>
    </row>
    <row r="4106" spans="1:10">
      <c r="A4106" s="89">
        <v>40629</v>
      </c>
      <c r="B4106" s="90">
        <v>25</v>
      </c>
      <c r="C4106" s="91">
        <v>36235</v>
      </c>
      <c r="D4106" s="92" t="s">
        <v>172</v>
      </c>
      <c r="E4106" s="91">
        <v>36409.936000000002</v>
      </c>
      <c r="F4106" s="91">
        <v>36855.735999999997</v>
      </c>
      <c r="G4106" s="91">
        <v>-9.34</v>
      </c>
      <c r="H4106" s="91">
        <v>-437.5</v>
      </c>
      <c r="I4106" s="91">
        <v>987.2120000000001</v>
      </c>
      <c r="J4106" s="90">
        <v>0</v>
      </c>
    </row>
    <row r="4107" spans="1:10">
      <c r="A4107" s="89">
        <v>40629</v>
      </c>
      <c r="B4107" s="90">
        <v>26</v>
      </c>
      <c r="C4107" s="91">
        <v>35795</v>
      </c>
      <c r="D4107" s="92" t="s">
        <v>172</v>
      </c>
      <c r="E4107" s="91">
        <v>35947.156000000003</v>
      </c>
      <c r="F4107" s="91">
        <v>36406.338000000003</v>
      </c>
      <c r="G4107" s="91">
        <v>-9.7799999999999994</v>
      </c>
      <c r="H4107" s="91">
        <v>-450.9</v>
      </c>
      <c r="I4107" s="91">
        <v>987.2120000000001</v>
      </c>
      <c r="J4107" s="90">
        <v>0</v>
      </c>
    </row>
    <row r="4108" spans="1:10">
      <c r="A4108" s="89">
        <v>40629</v>
      </c>
      <c r="B4108" s="90">
        <v>27</v>
      </c>
      <c r="C4108" s="91">
        <v>35281</v>
      </c>
      <c r="D4108" s="92" t="s">
        <v>172</v>
      </c>
      <c r="E4108" s="91">
        <v>35491.546000000002</v>
      </c>
      <c r="F4108" s="91">
        <v>35948.728000000003</v>
      </c>
      <c r="G4108" s="91">
        <v>-6.06</v>
      </c>
      <c r="H4108" s="91">
        <v>-451.1</v>
      </c>
      <c r="I4108" s="91">
        <v>986.91600000000005</v>
      </c>
      <c r="J4108" s="90">
        <v>0</v>
      </c>
    </row>
    <row r="4109" spans="1:10">
      <c r="A4109" s="89">
        <v>40629</v>
      </c>
      <c r="B4109" s="90">
        <v>28</v>
      </c>
      <c r="C4109" s="91">
        <v>34733</v>
      </c>
      <c r="D4109" s="92" t="s">
        <v>172</v>
      </c>
      <c r="E4109" s="91">
        <v>34944.775999999998</v>
      </c>
      <c r="F4109" s="91">
        <v>35402.137999999999</v>
      </c>
      <c r="G4109" s="91">
        <v>-7.96</v>
      </c>
      <c r="H4109" s="91">
        <v>-451.2</v>
      </c>
      <c r="I4109" s="91">
        <v>987.01600000000008</v>
      </c>
      <c r="J4109" s="90">
        <v>0</v>
      </c>
    </row>
    <row r="4110" spans="1:10">
      <c r="A4110" s="89">
        <v>40629</v>
      </c>
      <c r="B4110" s="90">
        <v>29</v>
      </c>
      <c r="C4110" s="91">
        <v>34482</v>
      </c>
      <c r="D4110" s="92" t="s">
        <v>172</v>
      </c>
      <c r="E4110" s="91">
        <v>34688.118000000002</v>
      </c>
      <c r="F4110" s="91">
        <v>35145.4</v>
      </c>
      <c r="G4110" s="91">
        <v>-7.88</v>
      </c>
      <c r="H4110" s="91">
        <v>-451.4</v>
      </c>
      <c r="I4110" s="91">
        <v>987.01600000000008</v>
      </c>
      <c r="J4110" s="90">
        <v>0</v>
      </c>
    </row>
    <row r="4111" spans="1:10">
      <c r="A4111" s="89">
        <v>40629</v>
      </c>
      <c r="B4111" s="90">
        <v>30</v>
      </c>
      <c r="C4111" s="91">
        <v>34365</v>
      </c>
      <c r="D4111" s="92" t="s">
        <v>172</v>
      </c>
      <c r="E4111" s="91">
        <v>34578.836000000003</v>
      </c>
      <c r="F4111" s="91">
        <v>35036.178</v>
      </c>
      <c r="G4111" s="91">
        <v>-7.94</v>
      </c>
      <c r="H4111" s="91">
        <v>-451.4</v>
      </c>
      <c r="I4111" s="91">
        <v>986.91600000000005</v>
      </c>
      <c r="J4111" s="90">
        <v>0</v>
      </c>
    </row>
    <row r="4112" spans="1:10">
      <c r="A4112" s="89">
        <v>40629</v>
      </c>
      <c r="B4112" s="90">
        <v>31</v>
      </c>
      <c r="C4112" s="91">
        <v>34645</v>
      </c>
      <c r="D4112" s="92" t="s">
        <v>172</v>
      </c>
      <c r="E4112" s="91">
        <v>34876.868000000002</v>
      </c>
      <c r="F4112" s="91">
        <v>35334.269999999997</v>
      </c>
      <c r="G4112" s="91">
        <v>-8</v>
      </c>
      <c r="H4112" s="91">
        <v>-451.3</v>
      </c>
      <c r="I4112" s="91">
        <v>987.01600000000008</v>
      </c>
      <c r="J4112" s="90">
        <v>0</v>
      </c>
    </row>
    <row r="4113" spans="1:10">
      <c r="A4113" s="89">
        <v>40629</v>
      </c>
      <c r="B4113" s="90">
        <v>32</v>
      </c>
      <c r="C4113" s="91">
        <v>35144</v>
      </c>
      <c r="D4113" s="92" t="s">
        <v>172</v>
      </c>
      <c r="E4113" s="91">
        <v>35400.434000000001</v>
      </c>
      <c r="F4113" s="91">
        <v>35857.756000000001</v>
      </c>
      <c r="G4113" s="91">
        <v>-7.92</v>
      </c>
      <c r="H4113" s="91">
        <v>-451.3</v>
      </c>
      <c r="I4113" s="91">
        <v>987.01600000000008</v>
      </c>
      <c r="J4113" s="90">
        <v>0</v>
      </c>
    </row>
    <row r="4114" spans="1:10">
      <c r="A4114" s="89">
        <v>40629</v>
      </c>
      <c r="B4114" s="90">
        <v>33</v>
      </c>
      <c r="C4114" s="91">
        <v>35713</v>
      </c>
      <c r="D4114" s="92" t="s">
        <v>172</v>
      </c>
      <c r="E4114" s="91">
        <v>35967.449999999997</v>
      </c>
      <c r="F4114" s="91">
        <v>36424.771999999997</v>
      </c>
      <c r="G4114" s="91">
        <v>-7.92</v>
      </c>
      <c r="H4114" s="91">
        <v>-451.4</v>
      </c>
      <c r="I4114" s="91">
        <v>987.2120000000001</v>
      </c>
      <c r="J4114" s="90">
        <v>0</v>
      </c>
    </row>
    <row r="4115" spans="1:10">
      <c r="A4115" s="89">
        <v>40629</v>
      </c>
      <c r="B4115" s="90">
        <v>34</v>
      </c>
      <c r="C4115" s="91">
        <v>36195</v>
      </c>
      <c r="D4115" s="92" t="s">
        <v>172</v>
      </c>
      <c r="E4115" s="91">
        <v>36447.449999999997</v>
      </c>
      <c r="F4115" s="91">
        <v>36904.712</v>
      </c>
      <c r="G4115" s="91">
        <v>-7.86</v>
      </c>
      <c r="H4115" s="91">
        <v>-451.4</v>
      </c>
      <c r="I4115" s="91">
        <v>987.11400000000003</v>
      </c>
      <c r="J4115" s="90">
        <v>0</v>
      </c>
    </row>
    <row r="4116" spans="1:10">
      <c r="A4116" s="89">
        <v>40629</v>
      </c>
      <c r="B4116" s="90">
        <v>35</v>
      </c>
      <c r="C4116" s="91">
        <v>36412</v>
      </c>
      <c r="D4116" s="92" t="s">
        <v>172</v>
      </c>
      <c r="E4116" s="91">
        <v>36665.94</v>
      </c>
      <c r="F4116" s="91">
        <v>37123.262000000002</v>
      </c>
      <c r="G4116" s="91">
        <v>-7.92</v>
      </c>
      <c r="H4116" s="91">
        <v>-451.6</v>
      </c>
      <c r="I4116" s="91">
        <v>987.2120000000001</v>
      </c>
      <c r="J4116" s="90">
        <v>0</v>
      </c>
    </row>
    <row r="4117" spans="1:10">
      <c r="A4117" s="89">
        <v>40629</v>
      </c>
      <c r="B4117" s="90">
        <v>36</v>
      </c>
      <c r="C4117" s="91">
        <v>36604</v>
      </c>
      <c r="D4117" s="92" t="s">
        <v>172</v>
      </c>
      <c r="E4117" s="91">
        <v>36938.942000000003</v>
      </c>
      <c r="F4117" s="91">
        <v>37398.464</v>
      </c>
      <c r="G4117" s="91">
        <v>-10.119999999999999</v>
      </c>
      <c r="H4117" s="91">
        <v>-451.7</v>
      </c>
      <c r="I4117" s="91">
        <v>987.31200000000001</v>
      </c>
      <c r="J4117" s="90">
        <v>0</v>
      </c>
    </row>
    <row r="4118" spans="1:10">
      <c r="A4118" s="89">
        <v>40629</v>
      </c>
      <c r="B4118" s="90">
        <v>37</v>
      </c>
      <c r="C4118" s="91">
        <v>37461</v>
      </c>
      <c r="D4118" s="92" t="s">
        <v>172</v>
      </c>
      <c r="E4118" s="91">
        <v>37793.962</v>
      </c>
      <c r="F4118" s="91">
        <v>38255.743999999999</v>
      </c>
      <c r="G4118" s="91">
        <v>-12.38</v>
      </c>
      <c r="H4118" s="91">
        <v>-451.8</v>
      </c>
      <c r="I4118" s="91">
        <v>987.11400000000003</v>
      </c>
      <c r="J4118" s="90">
        <v>0</v>
      </c>
    </row>
    <row r="4119" spans="1:10">
      <c r="A4119" s="89">
        <v>40629</v>
      </c>
      <c r="B4119" s="90">
        <v>38</v>
      </c>
      <c r="C4119" s="91">
        <v>39468</v>
      </c>
      <c r="D4119" s="92" t="s">
        <v>172</v>
      </c>
      <c r="E4119" s="91">
        <v>39789.49</v>
      </c>
      <c r="F4119" s="91">
        <v>40248.457999999999</v>
      </c>
      <c r="G4119" s="91">
        <v>-4.1399999999999997</v>
      </c>
      <c r="H4119" s="91">
        <v>-451.8</v>
      </c>
      <c r="I4119" s="91">
        <v>987.2120000000001</v>
      </c>
      <c r="J4119" s="90">
        <v>0</v>
      </c>
    </row>
    <row r="4120" spans="1:10">
      <c r="A4120" s="89">
        <v>40629</v>
      </c>
      <c r="B4120" s="90">
        <v>39</v>
      </c>
      <c r="C4120" s="91">
        <v>40214</v>
      </c>
      <c r="D4120" s="92" t="s">
        <v>172</v>
      </c>
      <c r="E4120" s="91">
        <v>40478.184000000001</v>
      </c>
      <c r="F4120" s="91">
        <v>40939.591999999997</v>
      </c>
      <c r="G4120" s="91">
        <v>-10.34</v>
      </c>
      <c r="H4120" s="91">
        <v>-451.8</v>
      </c>
      <c r="I4120" s="91">
        <v>987.31200000000001</v>
      </c>
      <c r="J4120" s="90">
        <v>0</v>
      </c>
    </row>
    <row r="4121" spans="1:10">
      <c r="A4121" s="89">
        <v>40629</v>
      </c>
      <c r="B4121" s="90">
        <v>40</v>
      </c>
      <c r="C4121" s="91">
        <v>39528</v>
      </c>
      <c r="D4121" s="92" t="s">
        <v>172</v>
      </c>
      <c r="E4121" s="91">
        <v>39704.627999999997</v>
      </c>
      <c r="F4121" s="91">
        <v>40165.273999999998</v>
      </c>
      <c r="G4121" s="91">
        <v>-7.36</v>
      </c>
      <c r="H4121" s="91">
        <v>-451.8</v>
      </c>
      <c r="I4121" s="91">
        <v>987.41</v>
      </c>
      <c r="J4121" s="90">
        <v>0</v>
      </c>
    </row>
    <row r="4122" spans="1:10">
      <c r="A4122" s="89">
        <v>40629</v>
      </c>
      <c r="B4122" s="90">
        <v>41</v>
      </c>
      <c r="C4122" s="91">
        <v>38509</v>
      </c>
      <c r="D4122" s="92" t="s">
        <v>172</v>
      </c>
      <c r="E4122" s="91">
        <v>38654.03</v>
      </c>
      <c r="F4122" s="91">
        <v>39114.796000000002</v>
      </c>
      <c r="G4122" s="91">
        <v>-2.2799999999999998</v>
      </c>
      <c r="H4122" s="91">
        <v>-451.8</v>
      </c>
      <c r="I4122" s="91">
        <v>964.38400000000001</v>
      </c>
      <c r="J4122" s="90">
        <v>0</v>
      </c>
    </row>
    <row r="4123" spans="1:10">
      <c r="A4123" s="89">
        <v>40629</v>
      </c>
      <c r="B4123" s="90">
        <v>42</v>
      </c>
      <c r="C4123" s="91">
        <v>36613</v>
      </c>
      <c r="D4123" s="92" t="s">
        <v>172</v>
      </c>
      <c r="E4123" s="91">
        <v>36757.550000000003</v>
      </c>
      <c r="F4123" s="91">
        <v>37220.728000000003</v>
      </c>
      <c r="G4123" s="91">
        <v>-12.56</v>
      </c>
      <c r="H4123" s="91">
        <v>-451.7</v>
      </c>
      <c r="I4123" s="91">
        <v>964.58</v>
      </c>
      <c r="J4123" s="90">
        <v>0</v>
      </c>
    </row>
    <row r="4124" spans="1:10">
      <c r="A4124" s="89">
        <v>40629</v>
      </c>
      <c r="B4124" s="90">
        <v>43</v>
      </c>
      <c r="C4124" s="91">
        <v>35236</v>
      </c>
      <c r="D4124" s="92" t="s">
        <v>172</v>
      </c>
      <c r="E4124" s="91">
        <v>35344.563999999998</v>
      </c>
      <c r="F4124" s="91">
        <v>35808.305999999997</v>
      </c>
      <c r="G4124" s="91">
        <v>-14.34</v>
      </c>
      <c r="H4124" s="91">
        <v>-451.8</v>
      </c>
      <c r="I4124" s="91">
        <v>975.25400000000002</v>
      </c>
      <c r="J4124" s="90">
        <v>0</v>
      </c>
    </row>
    <row r="4125" spans="1:10">
      <c r="A4125" s="89">
        <v>40629</v>
      </c>
      <c r="B4125" s="90">
        <v>44</v>
      </c>
      <c r="C4125" s="91">
        <v>32851</v>
      </c>
      <c r="D4125" s="92" t="s">
        <v>172</v>
      </c>
      <c r="E4125" s="91">
        <v>33058.887999999999</v>
      </c>
      <c r="F4125" s="91">
        <v>33523.15</v>
      </c>
      <c r="G4125" s="91">
        <v>-14.86</v>
      </c>
      <c r="H4125" s="91">
        <v>-451.8</v>
      </c>
      <c r="I4125" s="91">
        <v>975.15600000000006</v>
      </c>
      <c r="J4125" s="90">
        <v>0</v>
      </c>
    </row>
    <row r="4126" spans="1:10">
      <c r="A4126" s="89">
        <v>40629</v>
      </c>
      <c r="B4126" s="90">
        <v>45</v>
      </c>
      <c r="C4126" s="91">
        <v>30696</v>
      </c>
      <c r="D4126" s="92" t="s">
        <v>172</v>
      </c>
      <c r="E4126" s="91">
        <v>30927.326000000001</v>
      </c>
      <c r="F4126" s="91">
        <v>31804.288</v>
      </c>
      <c r="G4126" s="91">
        <v>-427.56</v>
      </c>
      <c r="H4126" s="91">
        <v>-451.9</v>
      </c>
      <c r="I4126" s="91">
        <v>962.30799999999999</v>
      </c>
      <c r="J4126" s="90">
        <v>0</v>
      </c>
    </row>
    <row r="4127" spans="1:10">
      <c r="A4127" s="89">
        <v>40629</v>
      </c>
      <c r="B4127" s="90">
        <v>46</v>
      </c>
      <c r="C4127" s="91">
        <v>28794</v>
      </c>
      <c r="D4127" s="92" t="s">
        <v>172</v>
      </c>
      <c r="E4127" s="91">
        <v>29029.626</v>
      </c>
      <c r="F4127" s="91">
        <v>30620.727999999999</v>
      </c>
      <c r="G4127" s="91">
        <v>-1167.2</v>
      </c>
      <c r="H4127" s="91">
        <v>-452</v>
      </c>
      <c r="I4127" s="91">
        <v>962.20800000000008</v>
      </c>
      <c r="J4127" s="90">
        <v>0</v>
      </c>
    </row>
    <row r="4128" spans="1:10">
      <c r="A4128" s="89">
        <v>40630</v>
      </c>
      <c r="B4128" s="90">
        <v>1</v>
      </c>
      <c r="C4128" s="91">
        <v>27357</v>
      </c>
      <c r="D4128" s="92" t="s">
        <v>172</v>
      </c>
      <c r="E4128" s="91">
        <v>27942.074000000001</v>
      </c>
      <c r="F4128" s="91">
        <v>30041.905999999999</v>
      </c>
      <c r="G4128" s="91">
        <v>-1664.38</v>
      </c>
      <c r="H4128" s="91">
        <v>-451.9</v>
      </c>
      <c r="I4128" s="91">
        <v>962.40600000000006</v>
      </c>
      <c r="J4128" s="90">
        <v>0</v>
      </c>
    </row>
    <row r="4129" spans="1:10">
      <c r="A4129" s="89">
        <v>40630</v>
      </c>
      <c r="B4129" s="90">
        <v>2</v>
      </c>
      <c r="C4129" s="91">
        <v>26671</v>
      </c>
      <c r="D4129" s="92" t="s">
        <v>172</v>
      </c>
      <c r="E4129" s="91">
        <v>27322.006000000001</v>
      </c>
      <c r="F4129" s="91">
        <v>29373.378000000001</v>
      </c>
      <c r="G4129" s="91">
        <v>-1653.12</v>
      </c>
      <c r="H4129" s="91">
        <v>-451.9</v>
      </c>
      <c r="I4129" s="91">
        <v>962.30799999999999</v>
      </c>
      <c r="J4129" s="90">
        <v>0</v>
      </c>
    </row>
    <row r="4130" spans="1:10">
      <c r="A4130" s="89">
        <v>40630</v>
      </c>
      <c r="B4130" s="90">
        <v>3</v>
      </c>
      <c r="C4130" s="91">
        <v>27654</v>
      </c>
      <c r="D4130" s="92" t="s">
        <v>172</v>
      </c>
      <c r="E4130" s="91">
        <v>28311.42</v>
      </c>
      <c r="F4130" s="91">
        <v>30151.322</v>
      </c>
      <c r="G4130" s="91">
        <v>-1390.5</v>
      </c>
      <c r="H4130" s="91">
        <v>-451.9</v>
      </c>
      <c r="I4130" s="91">
        <v>981.08600000000001</v>
      </c>
      <c r="J4130" s="90">
        <v>0</v>
      </c>
    </row>
    <row r="4131" spans="1:10">
      <c r="A4131" s="89">
        <v>40630</v>
      </c>
      <c r="B4131" s="90">
        <v>4</v>
      </c>
      <c r="C4131" s="91">
        <v>28278</v>
      </c>
      <c r="D4131" s="92" t="s">
        <v>172</v>
      </c>
      <c r="E4131" s="91">
        <v>28930.766</v>
      </c>
      <c r="F4131" s="91">
        <v>30717.254000000001</v>
      </c>
      <c r="G4131" s="91">
        <v>-1355.42</v>
      </c>
      <c r="H4131" s="91">
        <v>-451.9</v>
      </c>
      <c r="I4131" s="91">
        <v>981.18400000000008</v>
      </c>
      <c r="J4131" s="90">
        <v>0</v>
      </c>
    </row>
    <row r="4132" spans="1:10">
      <c r="A4132" s="89">
        <v>40630</v>
      </c>
      <c r="B4132" s="90">
        <v>5</v>
      </c>
      <c r="C4132" s="91">
        <v>28116</v>
      </c>
      <c r="D4132" s="92" t="s">
        <v>172</v>
      </c>
      <c r="E4132" s="91">
        <v>28759.315999999999</v>
      </c>
      <c r="F4132" s="91">
        <v>30446.098000000002</v>
      </c>
      <c r="G4132" s="91">
        <v>-1237.3800000000001</v>
      </c>
      <c r="H4132" s="91">
        <v>-452</v>
      </c>
      <c r="I4132" s="91">
        <v>986.91600000000005</v>
      </c>
      <c r="J4132" s="90">
        <v>0</v>
      </c>
    </row>
    <row r="4133" spans="1:10">
      <c r="A4133" s="89">
        <v>40630</v>
      </c>
      <c r="B4133" s="90">
        <v>6</v>
      </c>
      <c r="C4133" s="91">
        <v>27886</v>
      </c>
      <c r="D4133" s="92" t="s">
        <v>172</v>
      </c>
      <c r="E4133" s="91">
        <v>28558.166000000001</v>
      </c>
      <c r="F4133" s="91">
        <v>30360.488000000001</v>
      </c>
      <c r="G4133" s="91">
        <v>-1352.92</v>
      </c>
      <c r="H4133" s="91">
        <v>-451.9</v>
      </c>
      <c r="I4133" s="91">
        <v>987.01600000000008</v>
      </c>
      <c r="J4133" s="90">
        <v>0</v>
      </c>
    </row>
    <row r="4134" spans="1:10">
      <c r="A4134" s="89">
        <v>40630</v>
      </c>
      <c r="B4134" s="90">
        <v>7</v>
      </c>
      <c r="C4134" s="91">
        <v>27725</v>
      </c>
      <c r="D4134" s="92" t="s">
        <v>172</v>
      </c>
      <c r="E4134" s="91">
        <v>28405.603999999999</v>
      </c>
      <c r="F4134" s="91">
        <v>30436.026000000002</v>
      </c>
      <c r="G4134" s="91">
        <v>-1581.02</v>
      </c>
      <c r="H4134" s="91">
        <v>-451.9</v>
      </c>
      <c r="I4134" s="91">
        <v>986.91600000000005</v>
      </c>
      <c r="J4134" s="90">
        <v>0</v>
      </c>
    </row>
    <row r="4135" spans="1:10">
      <c r="A4135" s="89">
        <v>40630</v>
      </c>
      <c r="B4135" s="90">
        <v>8</v>
      </c>
      <c r="C4135" s="91">
        <v>27421</v>
      </c>
      <c r="D4135" s="92" t="s">
        <v>172</v>
      </c>
      <c r="E4135" s="91">
        <v>28090.26</v>
      </c>
      <c r="F4135" s="91">
        <v>30108.542000000001</v>
      </c>
      <c r="G4135" s="91">
        <v>-1568.88</v>
      </c>
      <c r="H4135" s="91">
        <v>-451.9</v>
      </c>
      <c r="I4135" s="91">
        <v>986.42200000000003</v>
      </c>
      <c r="J4135" s="90">
        <v>0</v>
      </c>
    </row>
    <row r="4136" spans="1:10">
      <c r="A4136" s="89">
        <v>40630</v>
      </c>
      <c r="B4136" s="90">
        <v>9</v>
      </c>
      <c r="C4136" s="91">
        <v>27185</v>
      </c>
      <c r="D4136" s="92" t="s">
        <v>172</v>
      </c>
      <c r="E4136" s="91">
        <v>27858.921999999999</v>
      </c>
      <c r="F4136" s="91">
        <v>29881.644</v>
      </c>
      <c r="G4136" s="91">
        <v>-1573.32</v>
      </c>
      <c r="H4136" s="91">
        <v>-452</v>
      </c>
      <c r="I4136" s="91">
        <v>956.57600000000002</v>
      </c>
      <c r="J4136" s="90">
        <v>0</v>
      </c>
    </row>
    <row r="4137" spans="1:10">
      <c r="A4137" s="89">
        <v>40630</v>
      </c>
      <c r="B4137" s="90">
        <v>10</v>
      </c>
      <c r="C4137" s="91">
        <v>27039</v>
      </c>
      <c r="D4137" s="92" t="s">
        <v>172</v>
      </c>
      <c r="E4137" s="91">
        <v>27697.89</v>
      </c>
      <c r="F4137" s="91">
        <v>29589.252</v>
      </c>
      <c r="G4137" s="91">
        <v>-1563.46</v>
      </c>
      <c r="H4137" s="91">
        <v>-330.4</v>
      </c>
      <c r="I4137" s="91">
        <v>880.57600000000002</v>
      </c>
      <c r="J4137" s="90">
        <v>0</v>
      </c>
    </row>
    <row r="4138" spans="1:10">
      <c r="A4138" s="89">
        <v>40630</v>
      </c>
      <c r="B4138" s="90">
        <v>11</v>
      </c>
      <c r="C4138" s="91">
        <v>27467</v>
      </c>
      <c r="D4138" s="92" t="s">
        <v>172</v>
      </c>
      <c r="E4138" s="91">
        <v>28160.306</v>
      </c>
      <c r="F4138" s="91">
        <v>29680.09</v>
      </c>
      <c r="G4138" s="91">
        <v>-716</v>
      </c>
      <c r="H4138" s="91">
        <v>-179.5</v>
      </c>
      <c r="I4138" s="91">
        <v>-534.39</v>
      </c>
      <c r="J4138" s="90">
        <v>0</v>
      </c>
    </row>
    <row r="4139" spans="1:10">
      <c r="A4139" s="89">
        <v>40630</v>
      </c>
      <c r="B4139" s="90">
        <v>12</v>
      </c>
      <c r="C4139" s="91">
        <v>28623</v>
      </c>
      <c r="D4139" s="92" t="s">
        <v>172</v>
      </c>
      <c r="E4139" s="91">
        <v>29342.157999999999</v>
      </c>
      <c r="F4139" s="91">
        <v>30562.675999999999</v>
      </c>
      <c r="G4139" s="91">
        <v>-493.1</v>
      </c>
      <c r="H4139" s="91">
        <v>-179.4</v>
      </c>
      <c r="I4139" s="91">
        <v>-548.44200000000001</v>
      </c>
      <c r="J4139" s="90">
        <v>0</v>
      </c>
    </row>
    <row r="4140" spans="1:10">
      <c r="A4140" s="89">
        <v>40630</v>
      </c>
      <c r="B4140" s="90">
        <v>13</v>
      </c>
      <c r="C4140" s="91">
        <v>31839</v>
      </c>
      <c r="D4140" s="92" t="s">
        <v>172</v>
      </c>
      <c r="E4140" s="91">
        <v>32512.42</v>
      </c>
      <c r="F4140" s="91">
        <v>33489.506000000001</v>
      </c>
      <c r="G4140" s="91">
        <v>-16.600000000000001</v>
      </c>
      <c r="H4140" s="91">
        <v>-179.4</v>
      </c>
      <c r="I4140" s="91">
        <v>-453.34200000000004</v>
      </c>
      <c r="J4140" s="90">
        <v>0</v>
      </c>
    </row>
    <row r="4141" spans="1:10">
      <c r="A4141" s="89">
        <v>40630</v>
      </c>
      <c r="B4141" s="90">
        <v>14</v>
      </c>
      <c r="C4141" s="91">
        <v>34724</v>
      </c>
      <c r="D4141" s="92" t="s">
        <v>172</v>
      </c>
      <c r="E4141" s="91">
        <v>35460.446000000004</v>
      </c>
      <c r="F4141" s="91">
        <v>36438.307999999997</v>
      </c>
      <c r="G4141" s="91">
        <v>-13.02</v>
      </c>
      <c r="H4141" s="91">
        <v>-179.3</v>
      </c>
      <c r="I4141" s="91">
        <v>-430.17400000000004</v>
      </c>
      <c r="J4141" s="90">
        <v>0</v>
      </c>
    </row>
    <row r="4142" spans="1:10">
      <c r="A4142" s="89">
        <v>40630</v>
      </c>
      <c r="B4142" s="90">
        <v>15</v>
      </c>
      <c r="C4142" s="91">
        <v>38820</v>
      </c>
      <c r="D4142" s="92" t="s">
        <v>172</v>
      </c>
      <c r="E4142" s="91">
        <v>39558</v>
      </c>
      <c r="F4142" s="91">
        <v>39754.908000000003</v>
      </c>
      <c r="G4142" s="91">
        <v>-11.62</v>
      </c>
      <c r="H4142" s="91">
        <v>-179.4</v>
      </c>
      <c r="I4142" s="91">
        <v>558.6</v>
      </c>
      <c r="J4142" s="90">
        <v>-0.4</v>
      </c>
    </row>
    <row r="4143" spans="1:10">
      <c r="A4143" s="89">
        <v>40630</v>
      </c>
      <c r="B4143" s="90">
        <v>16</v>
      </c>
      <c r="C4143" s="91">
        <v>41550</v>
      </c>
      <c r="D4143" s="92" t="s">
        <v>172</v>
      </c>
      <c r="E4143" s="91">
        <v>42269.663999999997</v>
      </c>
      <c r="F4143" s="91">
        <v>42461.748</v>
      </c>
      <c r="G4143" s="91">
        <v>-7.66</v>
      </c>
      <c r="H4143" s="91">
        <v>-179.3</v>
      </c>
      <c r="I4143" s="91">
        <v>809.22</v>
      </c>
      <c r="J4143" s="90">
        <v>-0.8</v>
      </c>
    </row>
    <row r="4144" spans="1:10">
      <c r="A4144" s="89">
        <v>40630</v>
      </c>
      <c r="B4144" s="90">
        <v>17</v>
      </c>
      <c r="C4144" s="91">
        <v>42639</v>
      </c>
      <c r="D4144" s="92" t="s">
        <v>172</v>
      </c>
      <c r="E4144" s="91">
        <v>43315.091999999997</v>
      </c>
      <c r="F4144" s="91">
        <v>43515.593999999997</v>
      </c>
      <c r="G4144" s="91">
        <v>-11.78</v>
      </c>
      <c r="H4144" s="91">
        <v>-179.4</v>
      </c>
      <c r="I4144" s="91">
        <v>691.31600000000003</v>
      </c>
      <c r="J4144" s="90">
        <v>332.8</v>
      </c>
    </row>
    <row r="4145" spans="1:10">
      <c r="A4145" s="89">
        <v>40630</v>
      </c>
      <c r="B4145" s="90">
        <v>18</v>
      </c>
      <c r="C4145" s="91">
        <v>42490</v>
      </c>
      <c r="D4145" s="92" t="s">
        <v>172</v>
      </c>
      <c r="E4145" s="91">
        <v>43186.714</v>
      </c>
      <c r="F4145" s="91">
        <v>43537.608</v>
      </c>
      <c r="G4145" s="91">
        <v>-22.46</v>
      </c>
      <c r="H4145" s="91">
        <v>-327.8</v>
      </c>
      <c r="I4145" s="91">
        <v>684.10200000000009</v>
      </c>
      <c r="J4145" s="90">
        <v>739.6</v>
      </c>
    </row>
    <row r="4146" spans="1:10">
      <c r="A4146" s="89">
        <v>40630</v>
      </c>
      <c r="B4146" s="90">
        <v>19</v>
      </c>
      <c r="C4146" s="91">
        <v>43330</v>
      </c>
      <c r="D4146" s="92" t="s">
        <v>172</v>
      </c>
      <c r="E4146" s="91">
        <v>44044.232000000004</v>
      </c>
      <c r="F4146" s="91">
        <v>44510.726000000002</v>
      </c>
      <c r="G4146" s="91">
        <v>-13.3</v>
      </c>
      <c r="H4146" s="91">
        <v>-451.3</v>
      </c>
      <c r="I4146" s="91">
        <v>643.976</v>
      </c>
      <c r="J4146" s="90">
        <v>796.4</v>
      </c>
    </row>
    <row r="4147" spans="1:10">
      <c r="A4147" s="89">
        <v>40630</v>
      </c>
      <c r="B4147" s="90">
        <v>20</v>
      </c>
      <c r="C4147" s="91">
        <v>43626</v>
      </c>
      <c r="D4147" s="92" t="s">
        <v>172</v>
      </c>
      <c r="E4147" s="91">
        <v>44318.771999999997</v>
      </c>
      <c r="F4147" s="91">
        <v>44785.514000000003</v>
      </c>
      <c r="G4147" s="91">
        <v>-11.78</v>
      </c>
      <c r="H4147" s="91">
        <v>-451.4</v>
      </c>
      <c r="I4147" s="91">
        <v>643.67999999999995</v>
      </c>
      <c r="J4147" s="90">
        <v>822.8</v>
      </c>
    </row>
    <row r="4148" spans="1:10">
      <c r="A4148" s="89">
        <v>40630</v>
      </c>
      <c r="B4148" s="90">
        <v>21</v>
      </c>
      <c r="C4148" s="91">
        <v>43692</v>
      </c>
      <c r="D4148" s="92" t="s">
        <v>172</v>
      </c>
      <c r="E4148" s="91">
        <v>44298.508000000002</v>
      </c>
      <c r="F4148" s="91">
        <v>44761.83</v>
      </c>
      <c r="G4148" s="91">
        <v>-11.88</v>
      </c>
      <c r="H4148" s="91">
        <v>-451.5</v>
      </c>
      <c r="I4148" s="91">
        <v>967.54600000000005</v>
      </c>
      <c r="J4148" s="90">
        <v>935.2</v>
      </c>
    </row>
    <row r="4149" spans="1:10">
      <c r="A4149" s="89">
        <v>40630</v>
      </c>
      <c r="B4149" s="90">
        <v>22</v>
      </c>
      <c r="C4149" s="91">
        <v>43357</v>
      </c>
      <c r="D4149" s="92" t="s">
        <v>172</v>
      </c>
      <c r="E4149" s="91">
        <v>44069.722000000002</v>
      </c>
      <c r="F4149" s="91">
        <v>44532.483999999997</v>
      </c>
      <c r="G4149" s="91">
        <v>-13.36</v>
      </c>
      <c r="H4149" s="91">
        <v>-451.5</v>
      </c>
      <c r="I4149" s="91">
        <v>971.30200000000002</v>
      </c>
      <c r="J4149" s="90">
        <v>966.4</v>
      </c>
    </row>
    <row r="4150" spans="1:10">
      <c r="A4150" s="89">
        <v>40630</v>
      </c>
      <c r="B4150" s="90">
        <v>23</v>
      </c>
      <c r="C4150" s="91">
        <v>43395</v>
      </c>
      <c r="D4150" s="92" t="s">
        <v>172</v>
      </c>
      <c r="E4150" s="91">
        <v>44074.106</v>
      </c>
      <c r="F4150" s="91">
        <v>44536.188000000002</v>
      </c>
      <c r="G4150" s="91">
        <v>-12.68</v>
      </c>
      <c r="H4150" s="91">
        <v>-451.5</v>
      </c>
      <c r="I4150" s="91">
        <v>986.62</v>
      </c>
      <c r="J4150" s="90">
        <v>979.2</v>
      </c>
    </row>
    <row r="4151" spans="1:10">
      <c r="A4151" s="89">
        <v>40630</v>
      </c>
      <c r="B4151" s="90">
        <v>24</v>
      </c>
      <c r="C4151" s="91">
        <v>43287</v>
      </c>
      <c r="D4151" s="92" t="s">
        <v>172</v>
      </c>
      <c r="E4151" s="91">
        <v>43959.127999999997</v>
      </c>
      <c r="F4151" s="91">
        <v>44422.305999999997</v>
      </c>
      <c r="G4151" s="91">
        <v>-13.26</v>
      </c>
      <c r="H4151" s="91">
        <v>-451.6</v>
      </c>
      <c r="I4151" s="91">
        <v>986.91600000000005</v>
      </c>
      <c r="J4151" s="90">
        <v>994.4</v>
      </c>
    </row>
    <row r="4152" spans="1:10">
      <c r="A4152" s="89">
        <v>40630</v>
      </c>
      <c r="B4152" s="90">
        <v>25</v>
      </c>
      <c r="C4152" s="91">
        <v>43143</v>
      </c>
      <c r="D4152" s="92" t="s">
        <v>172</v>
      </c>
      <c r="E4152" s="91">
        <v>43824.832000000002</v>
      </c>
      <c r="F4152" s="91">
        <v>44286.593999999997</v>
      </c>
      <c r="G4152" s="91">
        <v>-12.36</v>
      </c>
      <c r="H4152" s="91">
        <v>-451.6</v>
      </c>
      <c r="I4152" s="91">
        <v>987.11400000000003</v>
      </c>
      <c r="J4152" s="90">
        <v>995.2</v>
      </c>
    </row>
    <row r="4153" spans="1:10">
      <c r="A4153" s="89">
        <v>40630</v>
      </c>
      <c r="B4153" s="90">
        <v>26</v>
      </c>
      <c r="C4153" s="91">
        <v>42760</v>
      </c>
      <c r="D4153" s="92" t="s">
        <v>172</v>
      </c>
      <c r="E4153" s="91">
        <v>43426.896000000001</v>
      </c>
      <c r="F4153" s="91">
        <v>43888.578000000001</v>
      </c>
      <c r="G4153" s="91">
        <v>-12.28</v>
      </c>
      <c r="H4153" s="91">
        <v>-451.8</v>
      </c>
      <c r="I4153" s="91">
        <v>987.01600000000008</v>
      </c>
      <c r="J4153" s="90">
        <v>995.2</v>
      </c>
    </row>
    <row r="4154" spans="1:10">
      <c r="A4154" s="89">
        <v>40630</v>
      </c>
      <c r="B4154" s="90">
        <v>27</v>
      </c>
      <c r="C4154" s="91">
        <v>42314</v>
      </c>
      <c r="D4154" s="92" t="s">
        <v>172</v>
      </c>
      <c r="E4154" s="91">
        <v>42959.644</v>
      </c>
      <c r="F4154" s="91">
        <v>43419.125999999997</v>
      </c>
      <c r="G4154" s="91">
        <v>-10.08</v>
      </c>
      <c r="H4154" s="91">
        <v>-451.7</v>
      </c>
      <c r="I4154" s="91">
        <v>754.86400000000003</v>
      </c>
      <c r="J4154" s="90">
        <v>995.2</v>
      </c>
    </row>
    <row r="4155" spans="1:10">
      <c r="A4155" s="89">
        <v>40630</v>
      </c>
      <c r="B4155" s="90">
        <v>28</v>
      </c>
      <c r="C4155" s="91">
        <v>42059</v>
      </c>
      <c r="D4155" s="92" t="s">
        <v>172</v>
      </c>
      <c r="E4155" s="91">
        <v>42695.182000000001</v>
      </c>
      <c r="F4155" s="91">
        <v>43155.184000000001</v>
      </c>
      <c r="G4155" s="91">
        <v>-10.6</v>
      </c>
      <c r="H4155" s="91">
        <v>-451.7</v>
      </c>
      <c r="I4155" s="91">
        <v>755.35800000000006</v>
      </c>
      <c r="J4155" s="90">
        <v>995.2</v>
      </c>
    </row>
    <row r="4156" spans="1:10">
      <c r="A4156" s="89">
        <v>40630</v>
      </c>
      <c r="B4156" s="90">
        <v>29</v>
      </c>
      <c r="C4156" s="91">
        <v>41807</v>
      </c>
      <c r="D4156" s="92" t="s">
        <v>172</v>
      </c>
      <c r="E4156" s="91">
        <v>42465.66</v>
      </c>
      <c r="F4156" s="91">
        <v>42924.622000000003</v>
      </c>
      <c r="G4156" s="91">
        <v>-9.56</v>
      </c>
      <c r="H4156" s="91">
        <v>-451.8</v>
      </c>
      <c r="I4156" s="91">
        <v>884.33</v>
      </c>
      <c r="J4156" s="90">
        <v>995.2</v>
      </c>
    </row>
    <row r="4157" spans="1:10">
      <c r="A4157" s="89">
        <v>40630</v>
      </c>
      <c r="B4157" s="90">
        <v>30</v>
      </c>
      <c r="C4157" s="91">
        <v>41406</v>
      </c>
      <c r="D4157" s="92" t="s">
        <v>172</v>
      </c>
      <c r="E4157" s="91">
        <v>42047.65</v>
      </c>
      <c r="F4157" s="91">
        <v>42507.091999999997</v>
      </c>
      <c r="G4157" s="91">
        <v>-10.039999999999999</v>
      </c>
      <c r="H4157" s="91">
        <v>-451.7</v>
      </c>
      <c r="I4157" s="91">
        <v>883.93600000000004</v>
      </c>
      <c r="J4157" s="90">
        <v>995.2</v>
      </c>
    </row>
    <row r="4158" spans="1:10">
      <c r="A4158" s="89">
        <v>40630</v>
      </c>
      <c r="B4158" s="90">
        <v>31</v>
      </c>
      <c r="C4158" s="91">
        <v>40984</v>
      </c>
      <c r="D4158" s="92" t="s">
        <v>172</v>
      </c>
      <c r="E4158" s="91">
        <v>41652.008000000002</v>
      </c>
      <c r="F4158" s="91">
        <v>42111.17</v>
      </c>
      <c r="G4158" s="91">
        <v>-9.76</v>
      </c>
      <c r="H4158" s="91">
        <v>-451.8</v>
      </c>
      <c r="I4158" s="91">
        <v>563.52800000000002</v>
      </c>
      <c r="J4158" s="90">
        <v>995.2</v>
      </c>
    </row>
    <row r="4159" spans="1:10">
      <c r="A4159" s="89">
        <v>40630</v>
      </c>
      <c r="B4159" s="90">
        <v>32</v>
      </c>
      <c r="C4159" s="91">
        <v>41284</v>
      </c>
      <c r="D4159" s="92" t="s">
        <v>172</v>
      </c>
      <c r="E4159" s="91">
        <v>41987.042000000001</v>
      </c>
      <c r="F4159" s="91">
        <v>42446.264000000003</v>
      </c>
      <c r="G4159" s="91">
        <v>-9.82</v>
      </c>
      <c r="H4159" s="91">
        <v>-451.8</v>
      </c>
      <c r="I4159" s="91">
        <v>563.92399999999998</v>
      </c>
      <c r="J4159" s="90">
        <v>995.2</v>
      </c>
    </row>
    <row r="4160" spans="1:10">
      <c r="A4160" s="89">
        <v>40630</v>
      </c>
      <c r="B4160" s="90">
        <v>33</v>
      </c>
      <c r="C4160" s="91">
        <v>41705</v>
      </c>
      <c r="D4160" s="92" t="s">
        <v>172</v>
      </c>
      <c r="E4160" s="91">
        <v>42472.322</v>
      </c>
      <c r="F4160" s="91">
        <v>42932.184000000001</v>
      </c>
      <c r="G4160" s="91">
        <v>-10.46</v>
      </c>
      <c r="H4160" s="91">
        <v>-451.7</v>
      </c>
      <c r="I4160" s="91">
        <v>595.35199999999998</v>
      </c>
      <c r="J4160" s="90">
        <v>995.6</v>
      </c>
    </row>
    <row r="4161" spans="1:10">
      <c r="A4161" s="89">
        <v>40630</v>
      </c>
      <c r="B4161" s="90">
        <v>34</v>
      </c>
      <c r="C4161" s="91">
        <v>42234</v>
      </c>
      <c r="D4161" s="92" t="s">
        <v>172</v>
      </c>
      <c r="E4161" s="91">
        <v>42971.911999999997</v>
      </c>
      <c r="F4161" s="91">
        <v>43433.593999999997</v>
      </c>
      <c r="G4161" s="91">
        <v>-12.28</v>
      </c>
      <c r="H4161" s="91">
        <v>-451.7</v>
      </c>
      <c r="I4161" s="91">
        <v>595.64800000000002</v>
      </c>
      <c r="J4161" s="90">
        <v>995.2</v>
      </c>
    </row>
    <row r="4162" spans="1:10">
      <c r="A4162" s="89">
        <v>40630</v>
      </c>
      <c r="B4162" s="90">
        <v>35</v>
      </c>
      <c r="C4162" s="91">
        <v>42390</v>
      </c>
      <c r="D4162" s="92" t="s">
        <v>172</v>
      </c>
      <c r="E4162" s="91">
        <v>43112.563999999998</v>
      </c>
      <c r="F4162" s="91">
        <v>43574.186000000002</v>
      </c>
      <c r="G4162" s="91">
        <v>-12.22</v>
      </c>
      <c r="H4162" s="91">
        <v>-451.8</v>
      </c>
      <c r="I4162" s="91">
        <v>641.50600000000009</v>
      </c>
      <c r="J4162" s="90">
        <v>994.8</v>
      </c>
    </row>
    <row r="4163" spans="1:10">
      <c r="A4163" s="89">
        <v>40630</v>
      </c>
      <c r="B4163" s="90">
        <v>36</v>
      </c>
      <c r="C4163" s="91">
        <v>41953</v>
      </c>
      <c r="D4163" s="92" t="s">
        <v>172</v>
      </c>
      <c r="E4163" s="91">
        <v>42675.044000000002</v>
      </c>
      <c r="F4163" s="91">
        <v>43136.705999999998</v>
      </c>
      <c r="G4163" s="91">
        <v>-12.26</v>
      </c>
      <c r="H4163" s="91">
        <v>-451.7</v>
      </c>
      <c r="I4163" s="91">
        <v>642.59199999999998</v>
      </c>
      <c r="J4163" s="90">
        <v>995.2</v>
      </c>
    </row>
    <row r="4164" spans="1:10">
      <c r="A4164" s="89">
        <v>40630</v>
      </c>
      <c r="B4164" s="90">
        <v>37</v>
      </c>
      <c r="C4164" s="91">
        <v>41648</v>
      </c>
      <c r="D4164" s="92" t="s">
        <v>172</v>
      </c>
      <c r="E4164" s="91">
        <v>42352.232000000004</v>
      </c>
      <c r="F4164" s="91">
        <v>42813.894</v>
      </c>
      <c r="G4164" s="91">
        <v>-12.26</v>
      </c>
      <c r="H4164" s="91">
        <v>-451.9</v>
      </c>
      <c r="I4164" s="91">
        <v>941.45400000000006</v>
      </c>
      <c r="J4164" s="90">
        <v>995.2</v>
      </c>
    </row>
    <row r="4165" spans="1:10">
      <c r="A4165" s="89">
        <v>40630</v>
      </c>
      <c r="B4165" s="90">
        <v>38</v>
      </c>
      <c r="C4165" s="91">
        <v>41668</v>
      </c>
      <c r="D4165" s="92" t="s">
        <v>172</v>
      </c>
      <c r="E4165" s="91">
        <v>42355.22</v>
      </c>
      <c r="F4165" s="91">
        <v>42816.601999999999</v>
      </c>
      <c r="G4165" s="91">
        <v>-11.98</v>
      </c>
      <c r="H4165" s="91">
        <v>-451.9</v>
      </c>
      <c r="I4165" s="91">
        <v>941.75200000000007</v>
      </c>
      <c r="J4165" s="90">
        <v>995.2</v>
      </c>
    </row>
    <row r="4166" spans="1:10">
      <c r="A4166" s="89">
        <v>40630</v>
      </c>
      <c r="B4166" s="90">
        <v>39</v>
      </c>
      <c r="C4166" s="91">
        <v>41946</v>
      </c>
      <c r="D4166" s="92" t="s">
        <v>172</v>
      </c>
      <c r="E4166" s="91">
        <v>42671.58</v>
      </c>
      <c r="F4166" s="91">
        <v>43137.652000000002</v>
      </c>
      <c r="G4166" s="91">
        <v>-14.6</v>
      </c>
      <c r="H4166" s="91">
        <v>-451.9</v>
      </c>
      <c r="I4166" s="91">
        <v>987.11400000000003</v>
      </c>
      <c r="J4166" s="90">
        <v>995.2</v>
      </c>
    </row>
    <row r="4167" spans="1:10">
      <c r="A4167" s="89">
        <v>40630</v>
      </c>
      <c r="B4167" s="90">
        <v>40</v>
      </c>
      <c r="C4167" s="91">
        <v>43487</v>
      </c>
      <c r="D4167" s="92" t="s">
        <v>172</v>
      </c>
      <c r="E4167" s="91">
        <v>44253.243999999999</v>
      </c>
      <c r="F4167" s="91">
        <v>44726.65</v>
      </c>
      <c r="G4167" s="91">
        <v>-11.14</v>
      </c>
      <c r="H4167" s="91">
        <v>-451.9</v>
      </c>
      <c r="I4167" s="91">
        <v>987.2120000000001</v>
      </c>
      <c r="J4167" s="90">
        <v>995.2</v>
      </c>
    </row>
    <row r="4168" spans="1:10">
      <c r="A4168" s="89">
        <v>40630</v>
      </c>
      <c r="B4168" s="90">
        <v>41</v>
      </c>
      <c r="C4168" s="91">
        <v>44286</v>
      </c>
      <c r="D4168" s="92" t="s">
        <v>172</v>
      </c>
      <c r="E4168" s="91">
        <v>45008.252</v>
      </c>
      <c r="F4168" s="91">
        <v>45474.37</v>
      </c>
      <c r="G4168" s="91">
        <v>-11.02</v>
      </c>
      <c r="H4168" s="91">
        <v>-452</v>
      </c>
      <c r="I4168" s="91">
        <v>987.2120000000001</v>
      </c>
      <c r="J4168" s="90">
        <v>995.2</v>
      </c>
    </row>
    <row r="4169" spans="1:10">
      <c r="A4169" s="89">
        <v>40630</v>
      </c>
      <c r="B4169" s="90">
        <v>42</v>
      </c>
      <c r="C4169" s="91">
        <v>43286</v>
      </c>
      <c r="D4169" s="92" t="s">
        <v>172</v>
      </c>
      <c r="E4169" s="91">
        <v>43963.813999999998</v>
      </c>
      <c r="F4169" s="91">
        <v>44420.807999999997</v>
      </c>
      <c r="G4169" s="91">
        <v>-5.68</v>
      </c>
      <c r="H4169" s="91">
        <v>-452</v>
      </c>
      <c r="I4169" s="91">
        <v>987.11400000000003</v>
      </c>
      <c r="J4169" s="90">
        <v>995.2</v>
      </c>
    </row>
    <row r="4170" spans="1:10">
      <c r="A4170" s="89">
        <v>40630</v>
      </c>
      <c r="B4170" s="90">
        <v>43</v>
      </c>
      <c r="C4170" s="91">
        <v>41815</v>
      </c>
      <c r="D4170" s="92" t="s">
        <v>172</v>
      </c>
      <c r="E4170" s="91">
        <v>42416.4</v>
      </c>
      <c r="F4170" s="91">
        <v>42878.758000000002</v>
      </c>
      <c r="G4170" s="91">
        <v>-9.8000000000000007</v>
      </c>
      <c r="H4170" s="91">
        <v>-452.2</v>
      </c>
      <c r="I4170" s="91">
        <v>570.54600000000005</v>
      </c>
      <c r="J4170" s="90">
        <v>995.2</v>
      </c>
    </row>
    <row r="4171" spans="1:10">
      <c r="A4171" s="89">
        <v>40630</v>
      </c>
      <c r="B4171" s="90">
        <v>44</v>
      </c>
      <c r="C4171" s="91">
        <v>39452</v>
      </c>
      <c r="D4171" s="92" t="s">
        <v>172</v>
      </c>
      <c r="E4171" s="91">
        <v>39996.506000000001</v>
      </c>
      <c r="F4171" s="91">
        <v>40460.748</v>
      </c>
      <c r="G4171" s="91">
        <v>-14.84</v>
      </c>
      <c r="H4171" s="91">
        <v>-452.1</v>
      </c>
      <c r="I4171" s="91">
        <v>571.73199999999997</v>
      </c>
      <c r="J4171" s="90">
        <v>995.2</v>
      </c>
    </row>
    <row r="4172" spans="1:10">
      <c r="A4172" s="89">
        <v>40630</v>
      </c>
      <c r="B4172" s="90">
        <v>45</v>
      </c>
      <c r="C4172" s="91">
        <v>37503</v>
      </c>
      <c r="D4172" s="92" t="s">
        <v>172</v>
      </c>
      <c r="E4172" s="91">
        <v>37998.85</v>
      </c>
      <c r="F4172" s="91">
        <v>38459.347999999998</v>
      </c>
      <c r="G4172" s="91">
        <v>-8.68</v>
      </c>
      <c r="H4172" s="91">
        <v>-452.1</v>
      </c>
      <c r="I4172" s="91">
        <v>667.596</v>
      </c>
      <c r="J4172" s="90">
        <v>995.2</v>
      </c>
    </row>
    <row r="4173" spans="1:10">
      <c r="A4173" s="89">
        <v>40630</v>
      </c>
      <c r="B4173" s="90">
        <v>46</v>
      </c>
      <c r="C4173" s="91">
        <v>34972</v>
      </c>
      <c r="D4173" s="92" t="s">
        <v>172</v>
      </c>
      <c r="E4173" s="91">
        <v>35344.432000000001</v>
      </c>
      <c r="F4173" s="91">
        <v>35804.667999999998</v>
      </c>
      <c r="G4173" s="91">
        <v>-15</v>
      </c>
      <c r="H4173" s="91">
        <v>-448.2</v>
      </c>
      <c r="I4173" s="91">
        <v>667.39800000000002</v>
      </c>
      <c r="J4173" s="90">
        <v>995.2</v>
      </c>
    </row>
    <row r="4174" spans="1:10">
      <c r="A4174" s="89">
        <v>40630</v>
      </c>
      <c r="B4174" s="90">
        <v>47</v>
      </c>
      <c r="C4174" s="91">
        <v>32387</v>
      </c>
      <c r="D4174" s="92" t="s">
        <v>172</v>
      </c>
      <c r="E4174" s="91">
        <v>32840.482000000004</v>
      </c>
      <c r="F4174" s="91">
        <v>33257.044000000002</v>
      </c>
      <c r="G4174" s="91">
        <v>-17.16</v>
      </c>
      <c r="H4174" s="91">
        <v>-401.8</v>
      </c>
      <c r="I4174" s="91">
        <v>886.80200000000002</v>
      </c>
      <c r="J4174" s="90">
        <v>995.2</v>
      </c>
    </row>
    <row r="4175" spans="1:10">
      <c r="A4175" s="89">
        <v>40630</v>
      </c>
      <c r="B4175" s="90">
        <v>48</v>
      </c>
      <c r="C4175" s="91">
        <v>30461</v>
      </c>
      <c r="D4175" s="92" t="s">
        <v>172</v>
      </c>
      <c r="E4175" s="91">
        <v>30961.628000000001</v>
      </c>
      <c r="F4175" s="91">
        <v>31528.55</v>
      </c>
      <c r="G4175" s="91">
        <v>-167.52</v>
      </c>
      <c r="H4175" s="91">
        <v>-401.8</v>
      </c>
      <c r="I4175" s="91">
        <v>886.11</v>
      </c>
      <c r="J4175" s="90">
        <v>995.2</v>
      </c>
    </row>
    <row r="4176" spans="1:10">
      <c r="A4176" s="89">
        <v>40631</v>
      </c>
      <c r="B4176" s="90">
        <v>1</v>
      </c>
      <c r="C4176" s="91">
        <v>28861</v>
      </c>
      <c r="D4176" s="92" t="s">
        <v>172</v>
      </c>
      <c r="E4176" s="91">
        <v>29420.02</v>
      </c>
      <c r="F4176" s="91">
        <v>31123.362000000001</v>
      </c>
      <c r="G4176" s="91">
        <v>-1199.3399999999999</v>
      </c>
      <c r="H4176" s="91">
        <v>-401.8</v>
      </c>
      <c r="I4176" s="91">
        <v>469.83800000000002</v>
      </c>
      <c r="J4176" s="90">
        <v>995.2</v>
      </c>
    </row>
    <row r="4177" spans="1:10">
      <c r="A4177" s="89">
        <v>40631</v>
      </c>
      <c r="B4177" s="90">
        <v>2</v>
      </c>
      <c r="C4177" s="91">
        <v>28232</v>
      </c>
      <c r="D4177" s="92" t="s">
        <v>172</v>
      </c>
      <c r="E4177" s="91">
        <v>28829.042000000001</v>
      </c>
      <c r="F4177" s="91">
        <v>30740.484</v>
      </c>
      <c r="G4177" s="91">
        <v>-1512.04</v>
      </c>
      <c r="H4177" s="91">
        <v>-401.8</v>
      </c>
      <c r="I4177" s="91">
        <v>444.53800000000001</v>
      </c>
      <c r="J4177" s="90">
        <v>995.2</v>
      </c>
    </row>
    <row r="4178" spans="1:10">
      <c r="A4178" s="89">
        <v>40631</v>
      </c>
      <c r="B4178" s="90">
        <v>3</v>
      </c>
      <c r="C4178" s="91">
        <v>28961</v>
      </c>
      <c r="D4178" s="92" t="s">
        <v>172</v>
      </c>
      <c r="E4178" s="91">
        <v>29561.882000000001</v>
      </c>
      <c r="F4178" s="91">
        <v>31407.644</v>
      </c>
      <c r="G4178" s="91">
        <v>-1446.36</v>
      </c>
      <c r="H4178" s="91">
        <v>-401.7</v>
      </c>
      <c r="I4178" s="91">
        <v>444.34</v>
      </c>
      <c r="J4178" s="90">
        <v>994.8</v>
      </c>
    </row>
    <row r="4179" spans="1:10">
      <c r="A4179" s="89">
        <v>40631</v>
      </c>
      <c r="B4179" s="90">
        <v>4</v>
      </c>
      <c r="C4179" s="91">
        <v>29697</v>
      </c>
      <c r="D4179" s="92" t="s">
        <v>172</v>
      </c>
      <c r="E4179" s="91">
        <v>30326</v>
      </c>
      <c r="F4179" s="91">
        <v>31963.621999999999</v>
      </c>
      <c r="G4179" s="91">
        <v>-1238.22</v>
      </c>
      <c r="H4179" s="91">
        <v>-401.8</v>
      </c>
      <c r="I4179" s="91">
        <v>478.73200000000003</v>
      </c>
      <c r="J4179" s="90">
        <v>995.2</v>
      </c>
    </row>
    <row r="4180" spans="1:10">
      <c r="A4180" s="89">
        <v>40631</v>
      </c>
      <c r="B4180" s="90">
        <v>5</v>
      </c>
      <c r="C4180" s="91">
        <v>29651</v>
      </c>
      <c r="D4180" s="92" t="s">
        <v>172</v>
      </c>
      <c r="E4180" s="91">
        <v>30183.874</v>
      </c>
      <c r="F4180" s="91">
        <v>31898.076000000001</v>
      </c>
      <c r="G4180" s="91">
        <v>-1314.8</v>
      </c>
      <c r="H4180" s="91">
        <v>-401.8</v>
      </c>
      <c r="I4180" s="91">
        <v>934.63600000000008</v>
      </c>
      <c r="J4180" s="90">
        <v>995.2</v>
      </c>
    </row>
    <row r="4181" spans="1:10">
      <c r="A4181" s="89">
        <v>40631</v>
      </c>
      <c r="B4181" s="90">
        <v>6</v>
      </c>
      <c r="C4181" s="91">
        <v>29365</v>
      </c>
      <c r="D4181" s="92" t="s">
        <v>172</v>
      </c>
      <c r="E4181" s="91">
        <v>29936.03</v>
      </c>
      <c r="F4181" s="91">
        <v>31732.312000000002</v>
      </c>
      <c r="G4181" s="91">
        <v>-1396.88</v>
      </c>
      <c r="H4181" s="91">
        <v>-401.8</v>
      </c>
      <c r="I4181" s="91">
        <v>934.33800000000008</v>
      </c>
      <c r="J4181" s="90">
        <v>995.2</v>
      </c>
    </row>
    <row r="4182" spans="1:10">
      <c r="A4182" s="89">
        <v>40631</v>
      </c>
      <c r="B4182" s="90">
        <v>7</v>
      </c>
      <c r="C4182" s="91">
        <v>29050</v>
      </c>
      <c r="D4182" s="92" t="s">
        <v>172</v>
      </c>
      <c r="E4182" s="91">
        <v>29630.37</v>
      </c>
      <c r="F4182" s="91">
        <v>31659.725999999999</v>
      </c>
      <c r="G4182" s="91">
        <v>-1566.72</v>
      </c>
      <c r="H4182" s="91">
        <v>-401.8</v>
      </c>
      <c r="I4182" s="91">
        <v>886.702</v>
      </c>
      <c r="J4182" s="90">
        <v>995.2</v>
      </c>
    </row>
    <row r="4183" spans="1:10">
      <c r="A4183" s="89">
        <v>40631</v>
      </c>
      <c r="B4183" s="90">
        <v>8</v>
      </c>
      <c r="C4183" s="91">
        <v>28728</v>
      </c>
      <c r="D4183" s="92" t="s">
        <v>172</v>
      </c>
      <c r="E4183" s="91">
        <v>29306.462</v>
      </c>
      <c r="F4183" s="91">
        <v>31487.464</v>
      </c>
      <c r="G4183" s="91">
        <v>-1781.72</v>
      </c>
      <c r="H4183" s="91">
        <v>-401.6</v>
      </c>
      <c r="I4183" s="91">
        <v>885.6160000000001</v>
      </c>
      <c r="J4183" s="90">
        <v>994.8</v>
      </c>
    </row>
    <row r="4184" spans="1:10">
      <c r="A4184" s="89">
        <v>40631</v>
      </c>
      <c r="B4184" s="90">
        <v>9</v>
      </c>
      <c r="C4184" s="91">
        <v>28395</v>
      </c>
      <c r="D4184" s="92" t="s">
        <v>172</v>
      </c>
      <c r="E4184" s="91">
        <v>28944.15</v>
      </c>
      <c r="F4184" s="91">
        <v>31170.47</v>
      </c>
      <c r="G4184" s="91">
        <v>-1835.84</v>
      </c>
      <c r="H4184" s="91">
        <v>-393</v>
      </c>
      <c r="I4184" s="91">
        <v>728.18</v>
      </c>
      <c r="J4184" s="90">
        <v>995.2</v>
      </c>
    </row>
    <row r="4185" spans="1:10">
      <c r="A4185" s="89">
        <v>40631</v>
      </c>
      <c r="B4185" s="90">
        <v>10</v>
      </c>
      <c r="C4185" s="91">
        <v>28140</v>
      </c>
      <c r="D4185" s="92" t="s">
        <v>172</v>
      </c>
      <c r="E4185" s="91">
        <v>28744.702000000001</v>
      </c>
      <c r="F4185" s="91">
        <v>30978.112000000001</v>
      </c>
      <c r="G4185" s="91">
        <v>-1959.02</v>
      </c>
      <c r="H4185" s="91">
        <v>-273.3</v>
      </c>
      <c r="I4185" s="91">
        <v>687.65200000000004</v>
      </c>
      <c r="J4185" s="90">
        <v>995.2</v>
      </c>
    </row>
    <row r="4186" spans="1:10">
      <c r="A4186" s="89">
        <v>40631</v>
      </c>
      <c r="B4186" s="90">
        <v>11</v>
      </c>
      <c r="C4186" s="91">
        <v>28601</v>
      </c>
      <c r="D4186" s="92" t="s">
        <v>172</v>
      </c>
      <c r="E4186" s="91">
        <v>29299.317999999999</v>
      </c>
      <c r="F4186" s="91">
        <v>31312.9</v>
      </c>
      <c r="G4186" s="91">
        <v>-813.78</v>
      </c>
      <c r="H4186" s="91">
        <v>-129.19999999999999</v>
      </c>
      <c r="I4186" s="91">
        <v>-871.17400000000009</v>
      </c>
      <c r="J4186" s="90">
        <v>995.2</v>
      </c>
    </row>
    <row r="4187" spans="1:10">
      <c r="A4187" s="89">
        <v>40631</v>
      </c>
      <c r="B4187" s="90">
        <v>12</v>
      </c>
      <c r="C4187" s="91">
        <v>29688</v>
      </c>
      <c r="D4187" s="92" t="s">
        <v>172</v>
      </c>
      <c r="E4187" s="91">
        <v>30354.437999999998</v>
      </c>
      <c r="F4187" s="91">
        <v>31747</v>
      </c>
      <c r="G4187" s="91">
        <v>-272.56</v>
      </c>
      <c r="H4187" s="91">
        <v>-129.1</v>
      </c>
      <c r="I4187" s="91">
        <v>-982.8660000000001</v>
      </c>
      <c r="J4187" s="90">
        <v>994.8</v>
      </c>
    </row>
    <row r="4188" spans="1:10">
      <c r="A4188" s="89">
        <v>40631</v>
      </c>
      <c r="B4188" s="90">
        <v>13</v>
      </c>
      <c r="C4188" s="91">
        <v>32747</v>
      </c>
      <c r="D4188" s="92" t="s">
        <v>172</v>
      </c>
      <c r="E4188" s="91">
        <v>33457.268000000004</v>
      </c>
      <c r="F4188" s="91">
        <v>34602.444000000003</v>
      </c>
      <c r="G4188" s="91">
        <v>-10</v>
      </c>
      <c r="H4188" s="91">
        <v>-129.19999999999999</v>
      </c>
      <c r="I4188" s="91">
        <v>-998.14400000000001</v>
      </c>
      <c r="J4188" s="90">
        <v>995.2</v>
      </c>
    </row>
    <row r="4189" spans="1:10">
      <c r="A4189" s="89">
        <v>40631</v>
      </c>
      <c r="B4189" s="90">
        <v>14</v>
      </c>
      <c r="C4189" s="91">
        <v>35625</v>
      </c>
      <c r="D4189" s="92" t="s">
        <v>172</v>
      </c>
      <c r="E4189" s="91">
        <v>36453.983999999997</v>
      </c>
      <c r="F4189" s="91">
        <v>37601.42</v>
      </c>
      <c r="G4189" s="91">
        <v>-12.26</v>
      </c>
      <c r="H4189" s="91">
        <v>-129.19999999999999</v>
      </c>
      <c r="I4189" s="91">
        <v>-997.94</v>
      </c>
      <c r="J4189" s="90">
        <v>995.2</v>
      </c>
    </row>
    <row r="4190" spans="1:10">
      <c r="A4190" s="89">
        <v>40631</v>
      </c>
      <c r="B4190" s="90">
        <v>15</v>
      </c>
      <c r="C4190" s="91">
        <v>39563</v>
      </c>
      <c r="D4190" s="92" t="s">
        <v>172</v>
      </c>
      <c r="E4190" s="91">
        <v>40338.53</v>
      </c>
      <c r="F4190" s="91">
        <v>40957.733999999997</v>
      </c>
      <c r="G4190" s="91">
        <v>-7.52</v>
      </c>
      <c r="H4190" s="91">
        <v>-175.1</v>
      </c>
      <c r="I4190" s="91">
        <v>-428.05</v>
      </c>
      <c r="J4190" s="90">
        <v>1044.8</v>
      </c>
    </row>
    <row r="4191" spans="1:10">
      <c r="A4191" s="89">
        <v>40631</v>
      </c>
      <c r="B4191" s="90">
        <v>16</v>
      </c>
      <c r="C4191" s="91">
        <v>42013</v>
      </c>
      <c r="D4191" s="92" t="s">
        <v>172</v>
      </c>
      <c r="E4191" s="91">
        <v>42739.29</v>
      </c>
      <c r="F4191" s="91">
        <v>43367.775999999998</v>
      </c>
      <c r="G4191" s="91">
        <v>-14.18</v>
      </c>
      <c r="H4191" s="91">
        <v>-179.3</v>
      </c>
      <c r="I4191" s="91">
        <v>-429.77</v>
      </c>
      <c r="J4191" s="90">
        <v>1143.2</v>
      </c>
    </row>
    <row r="4192" spans="1:10">
      <c r="A4192" s="89">
        <v>40631</v>
      </c>
      <c r="B4192" s="90">
        <v>17</v>
      </c>
      <c r="C4192" s="91">
        <v>43205</v>
      </c>
      <c r="D4192" s="92" t="s">
        <v>172</v>
      </c>
      <c r="E4192" s="91">
        <v>43914.347999999998</v>
      </c>
      <c r="F4192" s="91">
        <v>44353.385999999999</v>
      </c>
      <c r="G4192" s="91">
        <v>-14.04</v>
      </c>
      <c r="H4192" s="91">
        <v>-179.3</v>
      </c>
      <c r="I4192" s="91">
        <v>-258.79200000000003</v>
      </c>
      <c r="J4192" s="90">
        <v>1125.2</v>
      </c>
    </row>
    <row r="4193" spans="1:10">
      <c r="A4193" s="89">
        <v>40631</v>
      </c>
      <c r="B4193" s="90">
        <v>18</v>
      </c>
      <c r="C4193" s="91">
        <v>43050</v>
      </c>
      <c r="D4193" s="92" t="s">
        <v>172</v>
      </c>
      <c r="E4193" s="91">
        <v>43730.353999999999</v>
      </c>
      <c r="F4193" s="91">
        <v>44211.241999999998</v>
      </c>
      <c r="G4193" s="91">
        <v>-15.46</v>
      </c>
      <c r="H4193" s="91">
        <v>-224.3</v>
      </c>
      <c r="I4193" s="91">
        <v>-239.06400000000002</v>
      </c>
      <c r="J4193" s="90">
        <v>1098</v>
      </c>
    </row>
    <row r="4194" spans="1:10">
      <c r="A4194" s="89">
        <v>40631</v>
      </c>
      <c r="B4194" s="90">
        <v>19</v>
      </c>
      <c r="C4194" s="91">
        <v>43660</v>
      </c>
      <c r="D4194" s="92" t="s">
        <v>172</v>
      </c>
      <c r="E4194" s="91">
        <v>44356.563999999998</v>
      </c>
      <c r="F4194" s="91">
        <v>44740.341999999997</v>
      </c>
      <c r="G4194" s="91">
        <v>-16.260000000000002</v>
      </c>
      <c r="H4194" s="91">
        <v>-368.8</v>
      </c>
      <c r="I4194" s="91">
        <v>653.95400000000006</v>
      </c>
      <c r="J4194" s="90">
        <v>1090</v>
      </c>
    </row>
    <row r="4195" spans="1:10">
      <c r="A4195" s="89">
        <v>40631</v>
      </c>
      <c r="B4195" s="90">
        <v>20</v>
      </c>
      <c r="C4195" s="91">
        <v>43857</v>
      </c>
      <c r="D4195" s="92" t="s">
        <v>172</v>
      </c>
      <c r="E4195" s="91">
        <v>44540.478000000003</v>
      </c>
      <c r="F4195" s="91">
        <v>45005.96</v>
      </c>
      <c r="G4195" s="91">
        <v>-16.079999999999998</v>
      </c>
      <c r="H4195" s="91">
        <v>-451.6</v>
      </c>
      <c r="I4195" s="91">
        <v>651.48800000000006</v>
      </c>
      <c r="J4195" s="90">
        <v>1085.5999999999999</v>
      </c>
    </row>
    <row r="4196" spans="1:10">
      <c r="A4196" s="89">
        <v>40631</v>
      </c>
      <c r="B4196" s="90">
        <v>21</v>
      </c>
      <c r="C4196" s="91">
        <v>43814</v>
      </c>
      <c r="D4196" s="92" t="s">
        <v>172</v>
      </c>
      <c r="E4196" s="91">
        <v>44493.03</v>
      </c>
      <c r="F4196" s="91">
        <v>44956.631999999998</v>
      </c>
      <c r="G4196" s="91">
        <v>-14.2</v>
      </c>
      <c r="H4196" s="91">
        <v>-451.8</v>
      </c>
      <c r="I4196" s="91">
        <v>595.35199999999998</v>
      </c>
      <c r="J4196" s="90">
        <v>1084.8</v>
      </c>
    </row>
    <row r="4197" spans="1:10">
      <c r="A4197" s="89">
        <v>40631</v>
      </c>
      <c r="B4197" s="90">
        <v>22</v>
      </c>
      <c r="C4197" s="91">
        <v>43896</v>
      </c>
      <c r="D4197" s="92" t="s">
        <v>172</v>
      </c>
      <c r="E4197" s="91">
        <v>44564.904000000002</v>
      </c>
      <c r="F4197" s="91">
        <v>45025.021999999997</v>
      </c>
      <c r="G4197" s="91">
        <v>-10.5</v>
      </c>
      <c r="H4197" s="91">
        <v>-451.8</v>
      </c>
      <c r="I4197" s="91">
        <v>595.846</v>
      </c>
      <c r="J4197" s="90">
        <v>1043.2</v>
      </c>
    </row>
    <row r="4198" spans="1:10">
      <c r="A4198" s="89">
        <v>40631</v>
      </c>
      <c r="B4198" s="90">
        <v>23</v>
      </c>
      <c r="C4198" s="91">
        <v>43799</v>
      </c>
      <c r="D4198" s="92" t="s">
        <v>172</v>
      </c>
      <c r="E4198" s="91">
        <v>44494.273999999998</v>
      </c>
      <c r="F4198" s="91">
        <v>44958.915999999997</v>
      </c>
      <c r="G4198" s="91">
        <v>-15.24</v>
      </c>
      <c r="H4198" s="91">
        <v>-451.8</v>
      </c>
      <c r="I4198" s="91">
        <v>730.35400000000004</v>
      </c>
      <c r="J4198" s="90">
        <v>994.8</v>
      </c>
    </row>
    <row r="4199" spans="1:10">
      <c r="A4199" s="89">
        <v>40631</v>
      </c>
      <c r="B4199" s="90">
        <v>24</v>
      </c>
      <c r="C4199" s="91">
        <v>43798</v>
      </c>
      <c r="D4199" s="92" t="s">
        <v>172</v>
      </c>
      <c r="E4199" s="91">
        <v>44463.24</v>
      </c>
      <c r="F4199" s="91">
        <v>44929.718000000001</v>
      </c>
      <c r="G4199" s="91">
        <v>-13.9</v>
      </c>
      <c r="H4199" s="91">
        <v>-451.9</v>
      </c>
      <c r="I4199" s="91">
        <v>731.63800000000003</v>
      </c>
      <c r="J4199" s="90">
        <v>452.8</v>
      </c>
    </row>
    <row r="4200" spans="1:10">
      <c r="A4200" s="89">
        <v>40631</v>
      </c>
      <c r="B4200" s="90">
        <v>25</v>
      </c>
      <c r="C4200" s="91">
        <v>43824</v>
      </c>
      <c r="D4200" s="92" t="s">
        <v>172</v>
      </c>
      <c r="E4200" s="91">
        <v>44472.722000000002</v>
      </c>
      <c r="F4200" s="91">
        <v>44939.23</v>
      </c>
      <c r="G4200" s="91">
        <v>-13.9</v>
      </c>
      <c r="H4200" s="91">
        <v>-452</v>
      </c>
      <c r="I4200" s="91">
        <v>987.11400000000003</v>
      </c>
      <c r="J4200" s="90">
        <v>0</v>
      </c>
    </row>
    <row r="4201" spans="1:10">
      <c r="A4201" s="89">
        <v>40631</v>
      </c>
      <c r="B4201" s="90">
        <v>26</v>
      </c>
      <c r="C4201" s="91">
        <v>43509</v>
      </c>
      <c r="D4201" s="92" t="s">
        <v>172</v>
      </c>
      <c r="E4201" s="91">
        <v>44150.264000000003</v>
      </c>
      <c r="F4201" s="91">
        <v>44617.866000000002</v>
      </c>
      <c r="G4201" s="91">
        <v>-18.2</v>
      </c>
      <c r="H4201" s="91">
        <v>-452</v>
      </c>
      <c r="I4201" s="91">
        <v>987.2120000000001</v>
      </c>
      <c r="J4201" s="90">
        <v>0</v>
      </c>
    </row>
    <row r="4202" spans="1:10">
      <c r="A4202" s="89">
        <v>40631</v>
      </c>
      <c r="B4202" s="90">
        <v>27</v>
      </c>
      <c r="C4202" s="91">
        <v>43132</v>
      </c>
      <c r="D4202" s="92" t="s">
        <v>172</v>
      </c>
      <c r="E4202" s="91">
        <v>43780.018000000004</v>
      </c>
      <c r="F4202" s="91">
        <v>44244.84</v>
      </c>
      <c r="G4202" s="91">
        <v>-15.42</v>
      </c>
      <c r="H4202" s="91">
        <v>-452</v>
      </c>
      <c r="I4202" s="91">
        <v>597.03200000000004</v>
      </c>
      <c r="J4202" s="90">
        <v>0</v>
      </c>
    </row>
    <row r="4203" spans="1:10">
      <c r="A4203" s="89">
        <v>40631</v>
      </c>
      <c r="B4203" s="90">
        <v>28</v>
      </c>
      <c r="C4203" s="91">
        <v>42884</v>
      </c>
      <c r="D4203" s="92" t="s">
        <v>172</v>
      </c>
      <c r="E4203" s="91">
        <v>43540.160000000003</v>
      </c>
      <c r="F4203" s="91">
        <v>44001.322</v>
      </c>
      <c r="G4203" s="91">
        <v>-10.46</v>
      </c>
      <c r="H4203" s="91">
        <v>-452</v>
      </c>
      <c r="I4203" s="91">
        <v>598.61400000000003</v>
      </c>
      <c r="J4203" s="90">
        <v>-0.4</v>
      </c>
    </row>
    <row r="4204" spans="1:10">
      <c r="A4204" s="89">
        <v>40631</v>
      </c>
      <c r="B4204" s="90">
        <v>29</v>
      </c>
      <c r="C4204" s="91">
        <v>42667</v>
      </c>
      <c r="D4204" s="92" t="s">
        <v>172</v>
      </c>
      <c r="E4204" s="91">
        <v>43307.902000000002</v>
      </c>
      <c r="F4204" s="91">
        <v>43766.798000000003</v>
      </c>
      <c r="G4204" s="91">
        <v>-7.74</v>
      </c>
      <c r="H4204" s="91">
        <v>-452</v>
      </c>
      <c r="I4204" s="91">
        <v>597.92200000000003</v>
      </c>
      <c r="J4204" s="90">
        <v>0</v>
      </c>
    </row>
    <row r="4205" spans="1:10">
      <c r="A4205" s="89">
        <v>40631</v>
      </c>
      <c r="B4205" s="90">
        <v>30</v>
      </c>
      <c r="C4205" s="91">
        <v>42307</v>
      </c>
      <c r="D4205" s="92" t="s">
        <v>172</v>
      </c>
      <c r="E4205" s="91">
        <v>42928.322</v>
      </c>
      <c r="F4205" s="91">
        <v>43387.983999999997</v>
      </c>
      <c r="G4205" s="91">
        <v>-10.26</v>
      </c>
      <c r="H4205" s="91">
        <v>-452</v>
      </c>
      <c r="I4205" s="91">
        <v>599.404</v>
      </c>
      <c r="J4205" s="90">
        <v>0</v>
      </c>
    </row>
    <row r="4206" spans="1:10">
      <c r="A4206" s="89">
        <v>40631</v>
      </c>
      <c r="B4206" s="90">
        <v>31</v>
      </c>
      <c r="C4206" s="91">
        <v>41987</v>
      </c>
      <c r="D4206" s="92" t="s">
        <v>172</v>
      </c>
      <c r="E4206" s="91">
        <v>42603.521999999997</v>
      </c>
      <c r="F4206" s="91">
        <v>43065.184000000001</v>
      </c>
      <c r="G4206" s="91">
        <v>-12.26</v>
      </c>
      <c r="H4206" s="91">
        <v>-451.9</v>
      </c>
      <c r="I4206" s="91">
        <v>987.31200000000001</v>
      </c>
      <c r="J4206" s="90">
        <v>0</v>
      </c>
    </row>
    <row r="4207" spans="1:10">
      <c r="A4207" s="89">
        <v>40631</v>
      </c>
      <c r="B4207" s="90">
        <v>32</v>
      </c>
      <c r="C4207" s="91">
        <v>42253</v>
      </c>
      <c r="D4207" s="92" t="s">
        <v>172</v>
      </c>
      <c r="E4207" s="91">
        <v>42936.377999999997</v>
      </c>
      <c r="F4207" s="91">
        <v>43392.266000000003</v>
      </c>
      <c r="G4207" s="91">
        <v>-3.84</v>
      </c>
      <c r="H4207" s="91">
        <v>-451.8</v>
      </c>
      <c r="I4207" s="91">
        <v>987.2120000000001</v>
      </c>
      <c r="J4207" s="90">
        <v>0</v>
      </c>
    </row>
    <row r="4208" spans="1:10">
      <c r="A4208" s="89">
        <v>40631</v>
      </c>
      <c r="B4208" s="90">
        <v>33</v>
      </c>
      <c r="C4208" s="91">
        <v>42844</v>
      </c>
      <c r="D4208" s="92" t="s">
        <v>172</v>
      </c>
      <c r="E4208" s="91">
        <v>43558.675999999999</v>
      </c>
      <c r="F4208" s="91">
        <v>44020.557999999997</v>
      </c>
      <c r="G4208" s="91">
        <v>-10.18</v>
      </c>
      <c r="H4208" s="91">
        <v>-451.8</v>
      </c>
      <c r="I4208" s="91">
        <v>987.2120000000001</v>
      </c>
      <c r="J4208" s="90">
        <v>0</v>
      </c>
    </row>
    <row r="4209" spans="1:10">
      <c r="A4209" s="89">
        <v>40631</v>
      </c>
      <c r="B4209" s="90">
        <v>34</v>
      </c>
      <c r="C4209" s="91">
        <v>43486</v>
      </c>
      <c r="D4209" s="92" t="s">
        <v>172</v>
      </c>
      <c r="E4209" s="91">
        <v>44188.877999999997</v>
      </c>
      <c r="F4209" s="91">
        <v>44654.400000000001</v>
      </c>
      <c r="G4209" s="91">
        <v>-9.52</v>
      </c>
      <c r="H4209" s="91">
        <v>-451.8</v>
      </c>
      <c r="I4209" s="91">
        <v>987.11400000000003</v>
      </c>
      <c r="J4209" s="90">
        <v>0</v>
      </c>
    </row>
    <row r="4210" spans="1:10">
      <c r="A4210" s="89">
        <v>40631</v>
      </c>
      <c r="B4210" s="90">
        <v>35</v>
      </c>
      <c r="C4210" s="91">
        <v>43767</v>
      </c>
      <c r="D4210" s="92" t="s">
        <v>172</v>
      </c>
      <c r="E4210" s="91">
        <v>44455.97</v>
      </c>
      <c r="F4210" s="91">
        <v>44913.527999999998</v>
      </c>
      <c r="G4210" s="91">
        <v>-6.64</v>
      </c>
      <c r="H4210" s="91">
        <v>-451.8</v>
      </c>
      <c r="I4210" s="91">
        <v>985.13800000000003</v>
      </c>
      <c r="J4210" s="90">
        <v>0</v>
      </c>
    </row>
    <row r="4211" spans="1:10">
      <c r="A4211" s="89">
        <v>40631</v>
      </c>
      <c r="B4211" s="90">
        <v>36</v>
      </c>
      <c r="C4211" s="91">
        <v>43505</v>
      </c>
      <c r="D4211" s="92" t="s">
        <v>172</v>
      </c>
      <c r="E4211" s="91">
        <v>44187.385999999999</v>
      </c>
      <c r="F4211" s="91">
        <v>44645.103999999999</v>
      </c>
      <c r="G4211" s="91">
        <v>-6.7</v>
      </c>
      <c r="H4211" s="91">
        <v>-451.8</v>
      </c>
      <c r="I4211" s="91">
        <v>985.33600000000001</v>
      </c>
      <c r="J4211" s="90">
        <v>0</v>
      </c>
    </row>
    <row r="4212" spans="1:10">
      <c r="A4212" s="89">
        <v>40631</v>
      </c>
      <c r="B4212" s="90">
        <v>37</v>
      </c>
      <c r="C4212" s="91">
        <v>43221</v>
      </c>
      <c r="D4212" s="92" t="s">
        <v>172</v>
      </c>
      <c r="E4212" s="91">
        <v>43899.77</v>
      </c>
      <c r="F4212" s="91">
        <v>44360.748</v>
      </c>
      <c r="G4212" s="91">
        <v>-10.16</v>
      </c>
      <c r="H4212" s="91">
        <v>-451.8</v>
      </c>
      <c r="I4212" s="91">
        <v>977.13200000000006</v>
      </c>
      <c r="J4212" s="90">
        <v>0</v>
      </c>
    </row>
    <row r="4213" spans="1:10">
      <c r="A4213" s="89">
        <v>40631</v>
      </c>
      <c r="B4213" s="90">
        <v>38</v>
      </c>
      <c r="C4213" s="91">
        <v>43119</v>
      </c>
      <c r="D4213" s="92" t="s">
        <v>172</v>
      </c>
      <c r="E4213" s="91">
        <v>43772.076000000001</v>
      </c>
      <c r="F4213" s="91">
        <v>44235.438000000002</v>
      </c>
      <c r="G4213" s="91">
        <v>-13.96</v>
      </c>
      <c r="H4213" s="91">
        <v>-451.9</v>
      </c>
      <c r="I4213" s="91">
        <v>977.52800000000002</v>
      </c>
      <c r="J4213" s="90">
        <v>0</v>
      </c>
    </row>
    <row r="4214" spans="1:10">
      <c r="A4214" s="89">
        <v>40631</v>
      </c>
      <c r="B4214" s="90">
        <v>39</v>
      </c>
      <c r="C4214" s="91">
        <v>43069</v>
      </c>
      <c r="D4214" s="92" t="s">
        <v>172</v>
      </c>
      <c r="E4214" s="91">
        <v>43809.735999999997</v>
      </c>
      <c r="F4214" s="91">
        <v>44275.097999999998</v>
      </c>
      <c r="G4214" s="91">
        <v>-13</v>
      </c>
      <c r="H4214" s="91">
        <v>-451.8</v>
      </c>
      <c r="I4214" s="91">
        <v>987.31200000000001</v>
      </c>
      <c r="J4214" s="90">
        <v>0</v>
      </c>
    </row>
    <row r="4215" spans="1:10">
      <c r="A4215" s="89">
        <v>40631</v>
      </c>
      <c r="B4215" s="90">
        <v>40</v>
      </c>
      <c r="C4215" s="91">
        <v>44306</v>
      </c>
      <c r="D4215" s="92" t="s">
        <v>172</v>
      </c>
      <c r="E4215" s="91">
        <v>45030.292000000001</v>
      </c>
      <c r="F4215" s="91">
        <v>45493.014000000003</v>
      </c>
      <c r="G4215" s="91">
        <v>-5.66</v>
      </c>
      <c r="H4215" s="91">
        <v>-451.9</v>
      </c>
      <c r="I4215" s="91">
        <v>987.31200000000001</v>
      </c>
      <c r="J4215" s="90">
        <v>0</v>
      </c>
    </row>
    <row r="4216" spans="1:10">
      <c r="A4216" s="89">
        <v>40631</v>
      </c>
      <c r="B4216" s="90">
        <v>41</v>
      </c>
      <c r="C4216" s="91">
        <v>44680</v>
      </c>
      <c r="D4216" s="92" t="s">
        <v>172</v>
      </c>
      <c r="E4216" s="91">
        <v>45378.768000000004</v>
      </c>
      <c r="F4216" s="91">
        <v>45842.716</v>
      </c>
      <c r="G4216" s="91">
        <v>-9.02</v>
      </c>
      <c r="H4216" s="91">
        <v>-451.8</v>
      </c>
      <c r="I4216" s="91">
        <v>987.11400000000003</v>
      </c>
      <c r="J4216" s="90">
        <v>0</v>
      </c>
    </row>
    <row r="4217" spans="1:10">
      <c r="A4217" s="89">
        <v>40631</v>
      </c>
      <c r="B4217" s="90">
        <v>42</v>
      </c>
      <c r="C4217" s="91">
        <v>43359</v>
      </c>
      <c r="D4217" s="92" t="s">
        <v>172</v>
      </c>
      <c r="E4217" s="91">
        <v>44020.036</v>
      </c>
      <c r="F4217" s="91">
        <v>44482.038</v>
      </c>
      <c r="G4217" s="91">
        <v>-12.6</v>
      </c>
      <c r="H4217" s="91">
        <v>-451.9</v>
      </c>
      <c r="I4217" s="91">
        <v>987.2120000000001</v>
      </c>
      <c r="J4217" s="90">
        <v>0</v>
      </c>
    </row>
    <row r="4218" spans="1:10">
      <c r="A4218" s="89">
        <v>40631</v>
      </c>
      <c r="B4218" s="90">
        <v>43</v>
      </c>
      <c r="C4218" s="91">
        <v>41891</v>
      </c>
      <c r="D4218" s="92" t="s">
        <v>172</v>
      </c>
      <c r="E4218" s="91">
        <v>42561.554000000004</v>
      </c>
      <c r="F4218" s="91">
        <v>43029.120000000003</v>
      </c>
      <c r="G4218" s="91">
        <v>-14.46</v>
      </c>
      <c r="H4218" s="91">
        <v>-451.8</v>
      </c>
      <c r="I4218" s="91">
        <v>697.44400000000007</v>
      </c>
      <c r="J4218" s="90">
        <v>0</v>
      </c>
    </row>
    <row r="4219" spans="1:10">
      <c r="A4219" s="89">
        <v>40631</v>
      </c>
      <c r="B4219" s="90">
        <v>44</v>
      </c>
      <c r="C4219" s="91">
        <v>39404</v>
      </c>
      <c r="D4219" s="92" t="s">
        <v>172</v>
      </c>
      <c r="E4219" s="91">
        <v>40046.25</v>
      </c>
      <c r="F4219" s="91">
        <v>40514.432000000001</v>
      </c>
      <c r="G4219" s="91">
        <v>-18.78</v>
      </c>
      <c r="H4219" s="91">
        <v>-451.9</v>
      </c>
      <c r="I4219" s="91">
        <v>556.71</v>
      </c>
      <c r="J4219" s="90">
        <v>0</v>
      </c>
    </row>
    <row r="4220" spans="1:10">
      <c r="A4220" s="89">
        <v>40631</v>
      </c>
      <c r="B4220" s="90">
        <v>45</v>
      </c>
      <c r="C4220" s="91">
        <v>37676</v>
      </c>
      <c r="D4220" s="92" t="s">
        <v>172</v>
      </c>
      <c r="E4220" s="91">
        <v>38122.254000000001</v>
      </c>
      <c r="F4220" s="91">
        <v>38590.436000000002</v>
      </c>
      <c r="G4220" s="91">
        <v>-18.78</v>
      </c>
      <c r="H4220" s="91">
        <v>-451.8</v>
      </c>
      <c r="I4220" s="91">
        <v>881.95800000000008</v>
      </c>
      <c r="J4220" s="90">
        <v>0</v>
      </c>
    </row>
    <row r="4221" spans="1:10">
      <c r="A4221" s="89">
        <v>40631</v>
      </c>
      <c r="B4221" s="90">
        <v>46</v>
      </c>
      <c r="C4221" s="91">
        <v>34999</v>
      </c>
      <c r="D4221" s="92" t="s">
        <v>172</v>
      </c>
      <c r="E4221" s="91">
        <v>35460.256000000001</v>
      </c>
      <c r="F4221" s="91">
        <v>35921.311999999998</v>
      </c>
      <c r="G4221" s="91">
        <v>-15.82</v>
      </c>
      <c r="H4221" s="91">
        <v>-447.8</v>
      </c>
      <c r="I4221" s="91">
        <v>882.65</v>
      </c>
      <c r="J4221" s="90">
        <v>0</v>
      </c>
    </row>
    <row r="4222" spans="1:10">
      <c r="A4222" s="89">
        <v>40631</v>
      </c>
      <c r="B4222" s="90">
        <v>47</v>
      </c>
      <c r="C4222" s="91">
        <v>32344</v>
      </c>
      <c r="D4222" s="92" t="s">
        <v>172</v>
      </c>
      <c r="E4222" s="91">
        <v>33006.800000000003</v>
      </c>
      <c r="F4222" s="91">
        <v>33407.896000000001</v>
      </c>
      <c r="G4222" s="91">
        <v>-18.579999999999998</v>
      </c>
      <c r="H4222" s="91">
        <v>-384.9</v>
      </c>
      <c r="I4222" s="91">
        <v>936.4140000000001</v>
      </c>
      <c r="J4222" s="90">
        <v>0</v>
      </c>
    </row>
    <row r="4223" spans="1:10">
      <c r="A4223" s="89">
        <v>40631</v>
      </c>
      <c r="B4223" s="90">
        <v>48</v>
      </c>
      <c r="C4223" s="91">
        <v>30301</v>
      </c>
      <c r="D4223" s="92" t="s">
        <v>172</v>
      </c>
      <c r="E4223" s="91">
        <v>30996.668000000001</v>
      </c>
      <c r="F4223" s="91">
        <v>32084.454000000002</v>
      </c>
      <c r="G4223" s="91">
        <v>-789.04</v>
      </c>
      <c r="H4223" s="91">
        <v>-300.60000000000002</v>
      </c>
      <c r="I4223" s="91">
        <v>936.61200000000008</v>
      </c>
      <c r="J4223" s="90">
        <v>0</v>
      </c>
    </row>
    <row r="4224" spans="1:10">
      <c r="A4224" s="89">
        <v>40632</v>
      </c>
      <c r="B4224" s="90">
        <v>1</v>
      </c>
      <c r="C4224" s="91">
        <v>28753</v>
      </c>
      <c r="D4224" s="92" t="s">
        <v>172</v>
      </c>
      <c r="E4224" s="91">
        <v>29467.612000000001</v>
      </c>
      <c r="F4224" s="91">
        <v>31261.306</v>
      </c>
      <c r="G4224" s="91">
        <v>-1411.22</v>
      </c>
      <c r="H4224" s="91">
        <v>-384.2</v>
      </c>
      <c r="I4224" s="91">
        <v>986.32400000000007</v>
      </c>
      <c r="J4224" s="90">
        <v>0</v>
      </c>
    </row>
    <row r="4225" spans="1:10">
      <c r="A4225" s="89">
        <v>40632</v>
      </c>
      <c r="B4225" s="90">
        <v>2</v>
      </c>
      <c r="C4225" s="91">
        <v>28055</v>
      </c>
      <c r="D4225" s="92" t="s">
        <v>172</v>
      </c>
      <c r="E4225" s="91">
        <v>28752.118000000002</v>
      </c>
      <c r="F4225" s="91">
        <v>30631.236000000001</v>
      </c>
      <c r="G4225" s="91">
        <v>-1521.82</v>
      </c>
      <c r="H4225" s="91">
        <v>-358.9</v>
      </c>
      <c r="I4225" s="91">
        <v>986.02600000000007</v>
      </c>
      <c r="J4225" s="90">
        <v>0</v>
      </c>
    </row>
    <row r="4226" spans="1:10">
      <c r="A4226" s="89">
        <v>40632</v>
      </c>
      <c r="B4226" s="90">
        <v>3</v>
      </c>
      <c r="C4226" s="91">
        <v>28835</v>
      </c>
      <c r="D4226" s="92" t="s">
        <v>172</v>
      </c>
      <c r="E4226" s="91">
        <v>29446.966</v>
      </c>
      <c r="F4226" s="91">
        <v>31272.794000000002</v>
      </c>
      <c r="G4226" s="91">
        <v>-1597</v>
      </c>
      <c r="H4226" s="91">
        <v>-229.6</v>
      </c>
      <c r="I4226" s="91">
        <v>986.22400000000005</v>
      </c>
      <c r="J4226" s="90">
        <v>0</v>
      </c>
    </row>
    <row r="4227" spans="1:10">
      <c r="A4227" s="89">
        <v>40632</v>
      </c>
      <c r="B4227" s="90">
        <v>4</v>
      </c>
      <c r="C4227" s="91">
        <v>29569</v>
      </c>
      <c r="D4227" s="92" t="s">
        <v>172</v>
      </c>
      <c r="E4227" s="91">
        <v>30109.9</v>
      </c>
      <c r="F4227" s="91">
        <v>31907.392</v>
      </c>
      <c r="G4227" s="91">
        <v>-1651.9</v>
      </c>
      <c r="H4227" s="91">
        <v>-145.69999999999999</v>
      </c>
      <c r="I4227" s="91">
        <v>986.12600000000009</v>
      </c>
      <c r="J4227" s="90">
        <v>0</v>
      </c>
    </row>
    <row r="4228" spans="1:10">
      <c r="A4228" s="89">
        <v>40632</v>
      </c>
      <c r="B4228" s="90">
        <v>5</v>
      </c>
      <c r="C4228" s="91">
        <v>29298</v>
      </c>
      <c r="D4228" s="92" t="s">
        <v>172</v>
      </c>
      <c r="E4228" s="91">
        <v>29930.36</v>
      </c>
      <c r="F4228" s="91">
        <v>31653.222000000002</v>
      </c>
      <c r="G4228" s="91">
        <v>-1593.46</v>
      </c>
      <c r="H4228" s="91">
        <v>-129.19999999999999</v>
      </c>
      <c r="I4228" s="91">
        <v>986.32400000000007</v>
      </c>
      <c r="J4228" s="90">
        <v>0</v>
      </c>
    </row>
    <row r="4229" spans="1:10">
      <c r="A4229" s="89">
        <v>40632</v>
      </c>
      <c r="B4229" s="90">
        <v>6</v>
      </c>
      <c r="C4229" s="91">
        <v>28959</v>
      </c>
      <c r="D4229" s="92" t="s">
        <v>172</v>
      </c>
      <c r="E4229" s="91">
        <v>29616.342000000001</v>
      </c>
      <c r="F4229" s="91">
        <v>31341.844000000001</v>
      </c>
      <c r="G4229" s="91">
        <v>-1596.1</v>
      </c>
      <c r="H4229" s="91">
        <v>-129.30000000000001</v>
      </c>
      <c r="I4229" s="91">
        <v>986.02600000000007</v>
      </c>
      <c r="J4229" s="90">
        <v>0</v>
      </c>
    </row>
    <row r="4230" spans="1:10">
      <c r="A4230" s="89">
        <v>40632</v>
      </c>
      <c r="B4230" s="90">
        <v>7</v>
      </c>
      <c r="C4230" s="91">
        <v>28656</v>
      </c>
      <c r="D4230" s="92" t="s">
        <v>172</v>
      </c>
      <c r="E4230" s="91">
        <v>29302.862000000001</v>
      </c>
      <c r="F4230" s="91">
        <v>31114.484</v>
      </c>
      <c r="G4230" s="91">
        <v>-1682.22</v>
      </c>
      <c r="H4230" s="91">
        <v>-129.30000000000001</v>
      </c>
      <c r="I4230" s="91">
        <v>986.32400000000007</v>
      </c>
      <c r="J4230" s="90">
        <v>0</v>
      </c>
    </row>
    <row r="4231" spans="1:10">
      <c r="A4231" s="89">
        <v>40632</v>
      </c>
      <c r="B4231" s="90">
        <v>8</v>
      </c>
      <c r="C4231" s="91">
        <v>28206</v>
      </c>
      <c r="D4231" s="92" t="s">
        <v>172</v>
      </c>
      <c r="E4231" s="91">
        <v>28849.182000000001</v>
      </c>
      <c r="F4231" s="91">
        <v>30804.384000000002</v>
      </c>
      <c r="G4231" s="91">
        <v>-1825.8</v>
      </c>
      <c r="H4231" s="91">
        <v>-129.30000000000001</v>
      </c>
      <c r="I4231" s="91">
        <v>979.9</v>
      </c>
      <c r="J4231" s="90">
        <v>0</v>
      </c>
    </row>
    <row r="4232" spans="1:10">
      <c r="A4232" s="89">
        <v>40632</v>
      </c>
      <c r="B4232" s="90">
        <v>9</v>
      </c>
      <c r="C4232" s="91">
        <v>27804</v>
      </c>
      <c r="D4232" s="92" t="s">
        <v>172</v>
      </c>
      <c r="E4232" s="91">
        <v>28479.16</v>
      </c>
      <c r="F4232" s="91">
        <v>30537.901999999998</v>
      </c>
      <c r="G4232" s="91">
        <v>-1929.34</v>
      </c>
      <c r="H4232" s="91">
        <v>-129.19999999999999</v>
      </c>
      <c r="I4232" s="91">
        <v>828.88800000000003</v>
      </c>
      <c r="J4232" s="90">
        <v>0</v>
      </c>
    </row>
    <row r="4233" spans="1:10">
      <c r="A4233" s="89">
        <v>40632</v>
      </c>
      <c r="B4233" s="90">
        <v>10</v>
      </c>
      <c r="C4233" s="91">
        <v>27635</v>
      </c>
      <c r="D4233" s="92" t="s">
        <v>172</v>
      </c>
      <c r="E4233" s="91">
        <v>28311.616000000002</v>
      </c>
      <c r="F4233" s="91">
        <v>30310.238000000001</v>
      </c>
      <c r="G4233" s="91">
        <v>-1869.22</v>
      </c>
      <c r="H4233" s="91">
        <v>-129.30000000000001</v>
      </c>
      <c r="I4233" s="91">
        <v>825.33</v>
      </c>
      <c r="J4233" s="90">
        <v>0</v>
      </c>
    </row>
    <row r="4234" spans="1:10">
      <c r="A4234" s="89">
        <v>40632</v>
      </c>
      <c r="B4234" s="90">
        <v>11</v>
      </c>
      <c r="C4234" s="91">
        <v>28096</v>
      </c>
      <c r="D4234" s="92" t="s">
        <v>172</v>
      </c>
      <c r="E4234" s="91">
        <v>28800.448</v>
      </c>
      <c r="F4234" s="91">
        <v>30876.513999999999</v>
      </c>
      <c r="G4234" s="91">
        <v>-1464.08</v>
      </c>
      <c r="H4234" s="91">
        <v>-129.30000000000001</v>
      </c>
      <c r="I4234" s="91">
        <v>-483.69200000000001</v>
      </c>
      <c r="J4234" s="90">
        <v>0</v>
      </c>
    </row>
    <row r="4235" spans="1:10">
      <c r="A4235" s="89">
        <v>40632</v>
      </c>
      <c r="B4235" s="90">
        <v>12</v>
      </c>
      <c r="C4235" s="91">
        <v>29199</v>
      </c>
      <c r="D4235" s="92" t="s">
        <v>172</v>
      </c>
      <c r="E4235" s="91">
        <v>29863.184000000001</v>
      </c>
      <c r="F4235" s="91">
        <v>31502.41</v>
      </c>
      <c r="G4235" s="91">
        <v>-1027.24</v>
      </c>
      <c r="H4235" s="91">
        <v>-129.30000000000001</v>
      </c>
      <c r="I4235" s="91">
        <v>-479.85</v>
      </c>
      <c r="J4235" s="90">
        <v>0</v>
      </c>
    </row>
    <row r="4236" spans="1:10">
      <c r="A4236" s="89">
        <v>40632</v>
      </c>
      <c r="B4236" s="90">
        <v>13</v>
      </c>
      <c r="C4236" s="91">
        <v>32198</v>
      </c>
      <c r="D4236" s="92" t="s">
        <v>172</v>
      </c>
      <c r="E4236" s="91">
        <v>32974.292000000001</v>
      </c>
      <c r="F4236" s="91">
        <v>33725.428</v>
      </c>
      <c r="G4236" s="91">
        <v>-55.18</v>
      </c>
      <c r="H4236" s="91">
        <v>-129.19999999999999</v>
      </c>
      <c r="I4236" s="91">
        <v>-564.32600000000002</v>
      </c>
      <c r="J4236" s="90">
        <v>-0.4</v>
      </c>
    </row>
    <row r="4237" spans="1:10">
      <c r="A4237" s="89">
        <v>40632</v>
      </c>
      <c r="B4237" s="90">
        <v>14</v>
      </c>
      <c r="C4237" s="91">
        <v>35047</v>
      </c>
      <c r="D4237" s="92" t="s">
        <v>172</v>
      </c>
      <c r="E4237" s="91">
        <v>35839.39</v>
      </c>
      <c r="F4237" s="91">
        <v>36547.665999999997</v>
      </c>
      <c r="G4237" s="91">
        <v>-12.32</v>
      </c>
      <c r="H4237" s="91">
        <v>-129.30000000000001</v>
      </c>
      <c r="I4237" s="91">
        <v>-562.80799999999999</v>
      </c>
      <c r="J4237" s="90">
        <v>-0.8</v>
      </c>
    </row>
    <row r="4238" spans="1:10">
      <c r="A4238" s="89">
        <v>40632</v>
      </c>
      <c r="B4238" s="90">
        <v>15</v>
      </c>
      <c r="C4238" s="91">
        <v>38894</v>
      </c>
      <c r="D4238" s="92" t="s">
        <v>172</v>
      </c>
      <c r="E4238" s="91">
        <v>39742.048000000003</v>
      </c>
      <c r="F4238" s="91">
        <v>40283.858</v>
      </c>
      <c r="G4238" s="91">
        <v>-15.94</v>
      </c>
      <c r="H4238" s="91">
        <v>-174.9</v>
      </c>
      <c r="I4238" s="91">
        <v>-349.13800000000003</v>
      </c>
      <c r="J4238" s="90">
        <v>309.60000000000002</v>
      </c>
    </row>
    <row r="4239" spans="1:10">
      <c r="A4239" s="89">
        <v>40632</v>
      </c>
      <c r="B4239" s="90">
        <v>16</v>
      </c>
      <c r="C4239" s="91">
        <v>41458</v>
      </c>
      <c r="D4239" s="92" t="s">
        <v>172</v>
      </c>
      <c r="E4239" s="91">
        <v>42242.086000000003</v>
      </c>
      <c r="F4239" s="91">
        <v>42786.712</v>
      </c>
      <c r="G4239" s="91">
        <v>-13.44</v>
      </c>
      <c r="H4239" s="91">
        <v>-179.3</v>
      </c>
      <c r="I4239" s="91">
        <v>-349.54200000000003</v>
      </c>
      <c r="J4239" s="90">
        <v>758</v>
      </c>
    </row>
    <row r="4240" spans="1:10">
      <c r="A4240" s="89">
        <v>40632</v>
      </c>
      <c r="B4240" s="90">
        <v>17</v>
      </c>
      <c r="C4240" s="91">
        <v>42572</v>
      </c>
      <c r="D4240" s="92" t="s">
        <v>172</v>
      </c>
      <c r="E4240" s="91">
        <v>43303.875999999997</v>
      </c>
      <c r="F4240" s="91">
        <v>44040.273999999998</v>
      </c>
      <c r="G4240" s="91">
        <v>-14.2</v>
      </c>
      <c r="H4240" s="91">
        <v>-288</v>
      </c>
      <c r="I4240" s="91">
        <v>-433.00800000000004</v>
      </c>
      <c r="J4240" s="90">
        <v>994.4</v>
      </c>
    </row>
    <row r="4241" spans="1:10">
      <c r="A4241" s="89">
        <v>40632</v>
      </c>
      <c r="B4241" s="90">
        <v>18</v>
      </c>
      <c r="C4241" s="91">
        <v>42339</v>
      </c>
      <c r="D4241" s="92" t="s">
        <v>172</v>
      </c>
      <c r="E4241" s="91">
        <v>43049.074000000001</v>
      </c>
      <c r="F4241" s="91">
        <v>43918.248</v>
      </c>
      <c r="G4241" s="91">
        <v>-14.68</v>
      </c>
      <c r="H4241" s="91">
        <v>-421</v>
      </c>
      <c r="I4241" s="91">
        <v>-431.38800000000003</v>
      </c>
      <c r="J4241" s="90">
        <v>996</v>
      </c>
    </row>
    <row r="4242" spans="1:10">
      <c r="A4242" s="89">
        <v>40632</v>
      </c>
      <c r="B4242" s="90">
        <v>19</v>
      </c>
      <c r="C4242" s="91">
        <v>42893</v>
      </c>
      <c r="D4242" s="92" t="s">
        <v>172</v>
      </c>
      <c r="E4242" s="91">
        <v>43664.68</v>
      </c>
      <c r="F4242" s="91">
        <v>44128.502</v>
      </c>
      <c r="G4242" s="91">
        <v>-14.44</v>
      </c>
      <c r="H4242" s="91">
        <v>-451.5</v>
      </c>
      <c r="I4242" s="91">
        <v>413.49200000000002</v>
      </c>
      <c r="J4242" s="90">
        <v>995.2</v>
      </c>
    </row>
    <row r="4243" spans="1:10">
      <c r="A4243" s="89">
        <v>40632</v>
      </c>
      <c r="B4243" s="90">
        <v>20</v>
      </c>
      <c r="C4243" s="91">
        <v>43133</v>
      </c>
      <c r="D4243" s="92" t="s">
        <v>172</v>
      </c>
      <c r="E4243" s="91">
        <v>43855.353999999999</v>
      </c>
      <c r="F4243" s="91">
        <v>44321.516000000003</v>
      </c>
      <c r="G4243" s="91">
        <v>-14.76</v>
      </c>
      <c r="H4243" s="91">
        <v>-451.7</v>
      </c>
      <c r="I4243" s="91">
        <v>410.738</v>
      </c>
      <c r="J4243" s="90">
        <v>994.8</v>
      </c>
    </row>
    <row r="4244" spans="1:10">
      <c r="A4244" s="89">
        <v>40632</v>
      </c>
      <c r="B4244" s="90">
        <v>21</v>
      </c>
      <c r="C4244" s="91">
        <v>43159</v>
      </c>
      <c r="D4244" s="92" t="s">
        <v>172</v>
      </c>
      <c r="E4244" s="91">
        <v>43843.417999999998</v>
      </c>
      <c r="F4244" s="91">
        <v>44303.516000000003</v>
      </c>
      <c r="G4244" s="91">
        <v>-10.18</v>
      </c>
      <c r="H4244" s="91">
        <v>-451.8</v>
      </c>
      <c r="I4244" s="91">
        <v>539.80999999999995</v>
      </c>
      <c r="J4244" s="90">
        <v>498</v>
      </c>
    </row>
    <row r="4245" spans="1:10">
      <c r="A4245" s="89">
        <v>40632</v>
      </c>
      <c r="B4245" s="90">
        <v>22</v>
      </c>
      <c r="C4245" s="91">
        <v>43223</v>
      </c>
      <c r="D4245" s="92" t="s">
        <v>172</v>
      </c>
      <c r="E4245" s="91">
        <v>43900.527999999998</v>
      </c>
      <c r="F4245" s="91">
        <v>44358.57</v>
      </c>
      <c r="G4245" s="91">
        <v>-8.64</v>
      </c>
      <c r="H4245" s="91">
        <v>-451.8</v>
      </c>
      <c r="I4245" s="91">
        <v>569.06400000000008</v>
      </c>
      <c r="J4245" s="90">
        <v>498.8</v>
      </c>
    </row>
    <row r="4246" spans="1:10">
      <c r="A4246" s="89">
        <v>40632</v>
      </c>
      <c r="B4246" s="90">
        <v>23</v>
      </c>
      <c r="C4246" s="91">
        <v>43354</v>
      </c>
      <c r="D4246" s="92" t="s">
        <v>172</v>
      </c>
      <c r="E4246" s="91">
        <v>44059.724000000002</v>
      </c>
      <c r="F4246" s="91">
        <v>44516.985999999997</v>
      </c>
      <c r="G4246" s="91">
        <v>-7.86</v>
      </c>
      <c r="H4246" s="91">
        <v>-451.8</v>
      </c>
      <c r="I4246" s="91">
        <v>985.73</v>
      </c>
      <c r="J4246" s="90">
        <v>268.8</v>
      </c>
    </row>
    <row r="4247" spans="1:10">
      <c r="A4247" s="89">
        <v>40632</v>
      </c>
      <c r="B4247" s="90">
        <v>24</v>
      </c>
      <c r="C4247" s="91">
        <v>43597</v>
      </c>
      <c r="D4247" s="92" t="s">
        <v>172</v>
      </c>
      <c r="E4247" s="91">
        <v>44299.86</v>
      </c>
      <c r="F4247" s="91">
        <v>44755.542000000001</v>
      </c>
      <c r="G4247" s="91">
        <v>-6.28</v>
      </c>
      <c r="H4247" s="91">
        <v>-451.9</v>
      </c>
      <c r="I4247" s="91">
        <v>987.11400000000003</v>
      </c>
      <c r="J4247" s="90">
        <v>-0.4</v>
      </c>
    </row>
    <row r="4248" spans="1:10">
      <c r="A4248" s="89">
        <v>40632</v>
      </c>
      <c r="B4248" s="90">
        <v>25</v>
      </c>
      <c r="C4248" s="91">
        <v>43796</v>
      </c>
      <c r="D4248" s="92" t="s">
        <v>172</v>
      </c>
      <c r="E4248" s="91">
        <v>44559.642</v>
      </c>
      <c r="F4248" s="91">
        <v>45016.964</v>
      </c>
      <c r="G4248" s="91">
        <v>-7.92</v>
      </c>
      <c r="H4248" s="91">
        <v>-451.9</v>
      </c>
      <c r="I4248" s="91">
        <v>986.91600000000005</v>
      </c>
      <c r="J4248" s="90">
        <v>316.39999999999998</v>
      </c>
    </row>
    <row r="4249" spans="1:10">
      <c r="A4249" s="89">
        <v>40632</v>
      </c>
      <c r="B4249" s="90">
        <v>26</v>
      </c>
      <c r="C4249" s="91">
        <v>43561</v>
      </c>
      <c r="D4249" s="92" t="s">
        <v>172</v>
      </c>
      <c r="E4249" s="91">
        <v>44318.953999999998</v>
      </c>
      <c r="F4249" s="91">
        <v>44776.436000000002</v>
      </c>
      <c r="G4249" s="91">
        <v>-8.08</v>
      </c>
      <c r="H4249" s="91">
        <v>-451.9</v>
      </c>
      <c r="I4249" s="91">
        <v>987.01600000000008</v>
      </c>
      <c r="J4249" s="90">
        <v>765.6</v>
      </c>
    </row>
    <row r="4250" spans="1:10">
      <c r="A4250" s="89">
        <v>40632</v>
      </c>
      <c r="B4250" s="90">
        <v>27</v>
      </c>
      <c r="C4250" s="91">
        <v>43295</v>
      </c>
      <c r="D4250" s="92" t="s">
        <v>172</v>
      </c>
      <c r="E4250" s="91">
        <v>44025.572</v>
      </c>
      <c r="F4250" s="91">
        <v>44482.913999999997</v>
      </c>
      <c r="G4250" s="91">
        <v>-7.94</v>
      </c>
      <c r="H4250" s="91">
        <v>-452</v>
      </c>
      <c r="I4250" s="91">
        <v>362.608</v>
      </c>
      <c r="J4250" s="90">
        <v>995.2</v>
      </c>
    </row>
    <row r="4251" spans="1:10">
      <c r="A4251" s="89">
        <v>40632</v>
      </c>
      <c r="B4251" s="90">
        <v>28</v>
      </c>
      <c r="C4251" s="91">
        <v>43116</v>
      </c>
      <c r="D4251" s="92" t="s">
        <v>172</v>
      </c>
      <c r="E4251" s="91">
        <v>43831.385999999999</v>
      </c>
      <c r="F4251" s="91">
        <v>44292.527999999998</v>
      </c>
      <c r="G4251" s="91">
        <v>-11.74</v>
      </c>
      <c r="H4251" s="91">
        <v>-452.1</v>
      </c>
      <c r="I4251" s="91">
        <v>366.46200000000005</v>
      </c>
      <c r="J4251" s="90">
        <v>994.4</v>
      </c>
    </row>
    <row r="4252" spans="1:10">
      <c r="A4252" s="89">
        <v>40632</v>
      </c>
      <c r="B4252" s="90">
        <v>29</v>
      </c>
      <c r="C4252" s="91">
        <v>43107</v>
      </c>
      <c r="D4252" s="92" t="s">
        <v>172</v>
      </c>
      <c r="E4252" s="91">
        <v>43840.627999999997</v>
      </c>
      <c r="F4252" s="91">
        <v>44302.29</v>
      </c>
      <c r="G4252" s="91">
        <v>-12.26</v>
      </c>
      <c r="H4252" s="91">
        <v>-452.1</v>
      </c>
      <c r="I4252" s="91">
        <v>855.37400000000002</v>
      </c>
      <c r="J4252" s="90">
        <v>496.4</v>
      </c>
    </row>
    <row r="4253" spans="1:10">
      <c r="A4253" s="89">
        <v>40632</v>
      </c>
      <c r="B4253" s="90">
        <v>30</v>
      </c>
      <c r="C4253" s="91">
        <v>42846</v>
      </c>
      <c r="D4253" s="92" t="s">
        <v>172</v>
      </c>
      <c r="E4253" s="91">
        <v>43560.968000000001</v>
      </c>
      <c r="F4253" s="91">
        <v>44022.59</v>
      </c>
      <c r="G4253" s="91">
        <v>-12.22</v>
      </c>
      <c r="H4253" s="91">
        <v>-452.1</v>
      </c>
      <c r="I4253" s="91">
        <v>853.79200000000003</v>
      </c>
      <c r="J4253" s="90">
        <v>408.4</v>
      </c>
    </row>
    <row r="4254" spans="1:10">
      <c r="A4254" s="89">
        <v>40632</v>
      </c>
      <c r="B4254" s="90">
        <v>31</v>
      </c>
      <c r="C4254" s="91">
        <v>42621</v>
      </c>
      <c r="D4254" s="92" t="s">
        <v>172</v>
      </c>
      <c r="E4254" s="91">
        <v>43337.89</v>
      </c>
      <c r="F4254" s="91">
        <v>43797.631999999998</v>
      </c>
      <c r="G4254" s="91">
        <v>-10.34</v>
      </c>
      <c r="H4254" s="91">
        <v>-452.2</v>
      </c>
      <c r="I4254" s="91">
        <v>668.78200000000004</v>
      </c>
      <c r="J4254" s="90">
        <v>0.8</v>
      </c>
    </row>
    <row r="4255" spans="1:10">
      <c r="A4255" s="89">
        <v>40632</v>
      </c>
      <c r="B4255" s="90">
        <v>32</v>
      </c>
      <c r="C4255" s="91">
        <v>43106</v>
      </c>
      <c r="D4255" s="92" t="s">
        <v>172</v>
      </c>
      <c r="E4255" s="91">
        <v>43846.31</v>
      </c>
      <c r="F4255" s="91">
        <v>44304.548000000003</v>
      </c>
      <c r="G4255" s="91">
        <v>-6.6</v>
      </c>
      <c r="H4255" s="91">
        <v>-452.1</v>
      </c>
      <c r="I4255" s="91">
        <v>669.47400000000005</v>
      </c>
      <c r="J4255" s="90">
        <v>-0.4</v>
      </c>
    </row>
    <row r="4256" spans="1:10">
      <c r="A4256" s="89">
        <v>40632</v>
      </c>
      <c r="B4256" s="90">
        <v>33</v>
      </c>
      <c r="C4256" s="91">
        <v>43804</v>
      </c>
      <c r="D4256" s="92" t="s">
        <v>172</v>
      </c>
      <c r="E4256" s="91">
        <v>44568.983999999997</v>
      </c>
      <c r="F4256" s="91">
        <v>45029.525999999998</v>
      </c>
      <c r="G4256" s="91">
        <v>-11.14</v>
      </c>
      <c r="H4256" s="91">
        <v>-452</v>
      </c>
      <c r="I4256" s="91">
        <v>634.29200000000003</v>
      </c>
      <c r="J4256" s="90">
        <v>0</v>
      </c>
    </row>
    <row r="4257" spans="1:10">
      <c r="A4257" s="89">
        <v>40632</v>
      </c>
      <c r="B4257" s="90">
        <v>34</v>
      </c>
      <c r="C4257" s="91">
        <v>44342</v>
      </c>
      <c r="D4257" s="92" t="s">
        <v>172</v>
      </c>
      <c r="E4257" s="91">
        <v>45043.485999999997</v>
      </c>
      <c r="F4257" s="91">
        <v>45505.207999999999</v>
      </c>
      <c r="G4257" s="91">
        <v>-10.52</v>
      </c>
      <c r="H4257" s="91">
        <v>-451.8</v>
      </c>
      <c r="I4257" s="91">
        <v>636.46600000000001</v>
      </c>
      <c r="J4257" s="90">
        <v>0</v>
      </c>
    </row>
    <row r="4258" spans="1:10">
      <c r="A4258" s="89">
        <v>40632</v>
      </c>
      <c r="B4258" s="90">
        <v>35</v>
      </c>
      <c r="C4258" s="91">
        <v>44561</v>
      </c>
      <c r="D4258" s="92" t="s">
        <v>172</v>
      </c>
      <c r="E4258" s="91">
        <v>45172.985999999997</v>
      </c>
      <c r="F4258" s="91">
        <v>45635.184000000001</v>
      </c>
      <c r="G4258" s="91">
        <v>-10.28</v>
      </c>
      <c r="H4258" s="91">
        <v>-451.6</v>
      </c>
      <c r="I4258" s="91">
        <v>987.01600000000008</v>
      </c>
      <c r="J4258" s="90">
        <v>0</v>
      </c>
    </row>
    <row r="4259" spans="1:10">
      <c r="A4259" s="89">
        <v>40632</v>
      </c>
      <c r="B4259" s="90">
        <v>36</v>
      </c>
      <c r="C4259" s="91">
        <v>43847</v>
      </c>
      <c r="D4259" s="92" t="s">
        <v>172</v>
      </c>
      <c r="E4259" s="91">
        <v>44512.19</v>
      </c>
      <c r="F4259" s="91">
        <v>44973.752</v>
      </c>
      <c r="G4259" s="91">
        <v>-12.16</v>
      </c>
      <c r="H4259" s="91">
        <v>-451.5</v>
      </c>
      <c r="I4259" s="91">
        <v>987.01600000000008</v>
      </c>
      <c r="J4259" s="90">
        <v>0</v>
      </c>
    </row>
    <row r="4260" spans="1:10">
      <c r="A4260" s="89">
        <v>40632</v>
      </c>
      <c r="B4260" s="90">
        <v>37</v>
      </c>
      <c r="C4260" s="91">
        <v>43029</v>
      </c>
      <c r="D4260" s="92" t="s">
        <v>172</v>
      </c>
      <c r="E4260" s="91">
        <v>43799.131999999998</v>
      </c>
      <c r="F4260" s="91">
        <v>44260.853999999999</v>
      </c>
      <c r="G4260" s="91">
        <v>-12.32</v>
      </c>
      <c r="H4260" s="91">
        <v>-451.4</v>
      </c>
      <c r="I4260" s="91">
        <v>904.78800000000001</v>
      </c>
      <c r="J4260" s="90">
        <v>0</v>
      </c>
    </row>
    <row r="4261" spans="1:10">
      <c r="A4261" s="89">
        <v>40632</v>
      </c>
      <c r="B4261" s="90">
        <v>38</v>
      </c>
      <c r="C4261" s="91">
        <v>42702</v>
      </c>
      <c r="D4261" s="92" t="s">
        <v>172</v>
      </c>
      <c r="E4261" s="91">
        <v>43395.41</v>
      </c>
      <c r="F4261" s="91">
        <v>43857.232000000004</v>
      </c>
      <c r="G4261" s="91">
        <v>-12.42</v>
      </c>
      <c r="H4261" s="91">
        <v>-451.2</v>
      </c>
      <c r="I4261" s="91">
        <v>905.38200000000006</v>
      </c>
      <c r="J4261" s="90">
        <v>0</v>
      </c>
    </row>
    <row r="4262" spans="1:10">
      <c r="A4262" s="89">
        <v>40632</v>
      </c>
      <c r="B4262" s="90">
        <v>39</v>
      </c>
      <c r="C4262" s="91">
        <v>42359</v>
      </c>
      <c r="D4262" s="92" t="s">
        <v>172</v>
      </c>
      <c r="E4262" s="91">
        <v>43080.781999999999</v>
      </c>
      <c r="F4262" s="91">
        <v>43545.26</v>
      </c>
      <c r="G4262" s="91">
        <v>-9.3000000000000007</v>
      </c>
      <c r="H4262" s="91">
        <v>-451.3</v>
      </c>
      <c r="I4262" s="91">
        <v>986.91600000000005</v>
      </c>
      <c r="J4262" s="90">
        <v>0</v>
      </c>
    </row>
    <row r="4263" spans="1:10">
      <c r="A4263" s="89">
        <v>40632</v>
      </c>
      <c r="B4263" s="90">
        <v>40</v>
      </c>
      <c r="C4263" s="91">
        <v>43526</v>
      </c>
      <c r="D4263" s="92" t="s">
        <v>172</v>
      </c>
      <c r="E4263" s="91">
        <v>44296.167999999998</v>
      </c>
      <c r="F4263" s="91">
        <v>44757.73</v>
      </c>
      <c r="G4263" s="91">
        <v>-7.9</v>
      </c>
      <c r="H4263" s="91">
        <v>-451.4</v>
      </c>
      <c r="I4263" s="91">
        <v>987.11400000000003</v>
      </c>
      <c r="J4263" s="90">
        <v>0</v>
      </c>
    </row>
    <row r="4264" spans="1:10">
      <c r="A4264" s="89">
        <v>40632</v>
      </c>
      <c r="B4264" s="90">
        <v>41</v>
      </c>
      <c r="C4264" s="91">
        <v>44237</v>
      </c>
      <c r="D4264" s="92" t="s">
        <v>172</v>
      </c>
      <c r="E4264" s="91">
        <v>44937.53</v>
      </c>
      <c r="F4264" s="91">
        <v>45392.841999999997</v>
      </c>
      <c r="G4264" s="91">
        <v>-2.12</v>
      </c>
      <c r="H4264" s="91">
        <v>-451.3</v>
      </c>
      <c r="I4264" s="91">
        <v>987.2120000000001</v>
      </c>
      <c r="J4264" s="90">
        <v>0</v>
      </c>
    </row>
    <row r="4265" spans="1:10">
      <c r="A4265" s="89">
        <v>40632</v>
      </c>
      <c r="B4265" s="90">
        <v>42</v>
      </c>
      <c r="C4265" s="91">
        <v>42873</v>
      </c>
      <c r="D4265" s="92" t="s">
        <v>172</v>
      </c>
      <c r="E4265" s="91">
        <v>43512.163999999997</v>
      </c>
      <c r="F4265" s="91">
        <v>43974.186000000002</v>
      </c>
      <c r="G4265" s="91">
        <v>-7</v>
      </c>
      <c r="H4265" s="91">
        <v>-451.3</v>
      </c>
      <c r="I4265" s="91">
        <v>987.01600000000008</v>
      </c>
      <c r="J4265" s="90">
        <v>0</v>
      </c>
    </row>
    <row r="4266" spans="1:10">
      <c r="A4266" s="89">
        <v>40632</v>
      </c>
      <c r="B4266" s="90">
        <v>43</v>
      </c>
      <c r="C4266" s="91">
        <v>41547</v>
      </c>
      <c r="D4266" s="92" t="s">
        <v>172</v>
      </c>
      <c r="E4266" s="91">
        <v>42152.563999999998</v>
      </c>
      <c r="F4266" s="91">
        <v>42612.966</v>
      </c>
      <c r="G4266" s="91">
        <v>-7.2</v>
      </c>
      <c r="H4266" s="91">
        <v>-451.4</v>
      </c>
      <c r="I4266" s="91">
        <v>987.2120000000001</v>
      </c>
      <c r="J4266" s="90">
        <v>0</v>
      </c>
    </row>
    <row r="4267" spans="1:10">
      <c r="A4267" s="89">
        <v>40632</v>
      </c>
      <c r="B4267" s="90">
        <v>44</v>
      </c>
      <c r="C4267" s="91">
        <v>39572</v>
      </c>
      <c r="D4267" s="92" t="s">
        <v>172</v>
      </c>
      <c r="E4267" s="91">
        <v>40135.923999999999</v>
      </c>
      <c r="F4267" s="91">
        <v>40600.305999999997</v>
      </c>
      <c r="G4267" s="91">
        <v>-7.04</v>
      </c>
      <c r="H4267" s="91">
        <v>-451.5</v>
      </c>
      <c r="I4267" s="91">
        <v>987.31200000000001</v>
      </c>
      <c r="J4267" s="90">
        <v>0</v>
      </c>
    </row>
    <row r="4268" spans="1:10">
      <c r="A4268" s="89">
        <v>40632</v>
      </c>
      <c r="B4268" s="90">
        <v>45</v>
      </c>
      <c r="C4268" s="91">
        <v>37602</v>
      </c>
      <c r="D4268" s="92" t="s">
        <v>172</v>
      </c>
      <c r="E4268" s="91">
        <v>38102.707999999999</v>
      </c>
      <c r="F4268" s="91">
        <v>38566.519999999997</v>
      </c>
      <c r="G4268" s="91">
        <v>-7</v>
      </c>
      <c r="H4268" s="91">
        <v>-451.5</v>
      </c>
      <c r="I4268" s="91">
        <v>984.84</v>
      </c>
      <c r="J4268" s="90">
        <v>0</v>
      </c>
    </row>
    <row r="4269" spans="1:10">
      <c r="A4269" s="89">
        <v>40632</v>
      </c>
      <c r="B4269" s="90">
        <v>46</v>
      </c>
      <c r="C4269" s="91">
        <v>34809</v>
      </c>
      <c r="D4269" s="92" t="s">
        <v>172</v>
      </c>
      <c r="E4269" s="91">
        <v>35373.19</v>
      </c>
      <c r="F4269" s="91">
        <v>35837.705999999998</v>
      </c>
      <c r="G4269" s="91">
        <v>-19.28</v>
      </c>
      <c r="H4269" s="91">
        <v>-447.4</v>
      </c>
      <c r="I4269" s="91">
        <v>985.2360000000001</v>
      </c>
      <c r="J4269" s="90">
        <v>0</v>
      </c>
    </row>
    <row r="4270" spans="1:10">
      <c r="A4270" s="89">
        <v>40632</v>
      </c>
      <c r="B4270" s="90">
        <v>47</v>
      </c>
      <c r="C4270" s="91">
        <v>32461</v>
      </c>
      <c r="D4270" s="92" t="s">
        <v>172</v>
      </c>
      <c r="E4270" s="91">
        <v>33105.682000000001</v>
      </c>
      <c r="F4270" s="91">
        <v>33674.370000000003</v>
      </c>
      <c r="G4270" s="91">
        <v>-173.16</v>
      </c>
      <c r="H4270" s="91">
        <v>-397</v>
      </c>
      <c r="I4270" s="91">
        <v>987.01600000000008</v>
      </c>
      <c r="J4270" s="90">
        <v>0</v>
      </c>
    </row>
    <row r="4271" spans="1:10">
      <c r="A4271" s="89">
        <v>40632</v>
      </c>
      <c r="B4271" s="90">
        <v>48</v>
      </c>
      <c r="C4271" s="91">
        <v>30235</v>
      </c>
      <c r="D4271" s="92" t="s">
        <v>172</v>
      </c>
      <c r="E4271" s="91">
        <v>30938.903999999999</v>
      </c>
      <c r="F4271" s="91">
        <v>31916.407999999999</v>
      </c>
      <c r="G4271" s="91">
        <v>-626.32000000000005</v>
      </c>
      <c r="H4271" s="91">
        <v>-352.7</v>
      </c>
      <c r="I4271" s="91">
        <v>987.2120000000001</v>
      </c>
      <c r="J4271" s="90">
        <v>0</v>
      </c>
    </row>
    <row r="4272" spans="1:10">
      <c r="A4272" s="89">
        <v>40633</v>
      </c>
      <c r="B4272" s="90">
        <v>1</v>
      </c>
      <c r="C4272" s="91">
        <v>28819</v>
      </c>
      <c r="D4272" s="92" t="s">
        <v>172</v>
      </c>
      <c r="E4272" s="91">
        <v>29500.578000000001</v>
      </c>
      <c r="F4272" s="91">
        <v>31334.425999999999</v>
      </c>
      <c r="G4272" s="91">
        <v>-1438.32</v>
      </c>
      <c r="H4272" s="91">
        <v>-397</v>
      </c>
      <c r="I4272" s="91">
        <v>987.11400000000003</v>
      </c>
      <c r="J4272" s="90">
        <v>0</v>
      </c>
    </row>
    <row r="4273" spans="1:10">
      <c r="A4273" s="89">
        <v>40633</v>
      </c>
      <c r="B4273" s="90">
        <v>2</v>
      </c>
      <c r="C4273" s="91">
        <v>28173</v>
      </c>
      <c r="D4273" s="92" t="s">
        <v>172</v>
      </c>
      <c r="E4273" s="91">
        <v>28849.252</v>
      </c>
      <c r="F4273" s="91">
        <v>30804.614000000001</v>
      </c>
      <c r="G4273" s="91">
        <v>-1557.26</v>
      </c>
      <c r="H4273" s="91">
        <v>-399.6</v>
      </c>
      <c r="I4273" s="91">
        <v>987.11400000000003</v>
      </c>
      <c r="J4273" s="90">
        <v>0</v>
      </c>
    </row>
    <row r="4274" spans="1:10">
      <c r="A4274" s="89">
        <v>40633</v>
      </c>
      <c r="B4274" s="90">
        <v>3</v>
      </c>
      <c r="C4274" s="91">
        <v>28835</v>
      </c>
      <c r="D4274" s="92" t="s">
        <v>172</v>
      </c>
      <c r="E4274" s="91">
        <v>29531.206000000002</v>
      </c>
      <c r="F4274" s="91">
        <v>31363.506000000001</v>
      </c>
      <c r="G4274" s="91">
        <v>-1483.1</v>
      </c>
      <c r="H4274" s="91">
        <v>-348.9</v>
      </c>
      <c r="I4274" s="91">
        <v>987.11400000000003</v>
      </c>
      <c r="J4274" s="90">
        <v>0</v>
      </c>
    </row>
    <row r="4275" spans="1:10">
      <c r="A4275" s="89">
        <v>40633</v>
      </c>
      <c r="B4275" s="90">
        <v>4</v>
      </c>
      <c r="C4275" s="91">
        <v>29292</v>
      </c>
      <c r="D4275" s="92" t="s">
        <v>172</v>
      </c>
      <c r="E4275" s="91">
        <v>30138.52</v>
      </c>
      <c r="F4275" s="91">
        <v>31688.36</v>
      </c>
      <c r="G4275" s="91">
        <v>-1302.24</v>
      </c>
      <c r="H4275" s="91">
        <v>-248.9</v>
      </c>
      <c r="I4275" s="91">
        <v>987.01600000000008</v>
      </c>
      <c r="J4275" s="90">
        <v>0</v>
      </c>
    </row>
    <row r="4276" spans="1:10">
      <c r="A4276" s="89">
        <v>40633</v>
      </c>
      <c r="B4276" s="90">
        <v>5</v>
      </c>
      <c r="C4276" s="91">
        <v>29042</v>
      </c>
      <c r="D4276" s="92" t="s">
        <v>172</v>
      </c>
      <c r="E4276" s="91">
        <v>29880.232</v>
      </c>
      <c r="F4276" s="91">
        <v>31421.346000000001</v>
      </c>
      <c r="G4276" s="91">
        <v>-1360.94</v>
      </c>
      <c r="H4276" s="91">
        <v>-179.4</v>
      </c>
      <c r="I4276" s="91">
        <v>984.74200000000008</v>
      </c>
      <c r="J4276" s="90">
        <v>0</v>
      </c>
    </row>
    <row r="4277" spans="1:10">
      <c r="A4277" s="89">
        <v>40633</v>
      </c>
      <c r="B4277" s="90">
        <v>6</v>
      </c>
      <c r="C4277" s="91">
        <v>28717</v>
      </c>
      <c r="D4277" s="92" t="s">
        <v>172</v>
      </c>
      <c r="E4277" s="91">
        <v>29540.35</v>
      </c>
      <c r="F4277" s="91">
        <v>31042.392</v>
      </c>
      <c r="G4277" s="91">
        <v>-1372.64</v>
      </c>
      <c r="H4277" s="91">
        <v>-129.30000000000001</v>
      </c>
      <c r="I4277" s="91">
        <v>985.43400000000008</v>
      </c>
      <c r="J4277" s="90">
        <v>0</v>
      </c>
    </row>
    <row r="4278" spans="1:10">
      <c r="A4278" s="89">
        <v>40633</v>
      </c>
      <c r="B4278" s="90">
        <v>7</v>
      </c>
      <c r="C4278" s="91">
        <v>28431</v>
      </c>
      <c r="D4278" s="92" t="s">
        <v>172</v>
      </c>
      <c r="E4278" s="91">
        <v>29205.342000000001</v>
      </c>
      <c r="F4278" s="91">
        <v>31019.08</v>
      </c>
      <c r="G4278" s="91">
        <v>-1684.76</v>
      </c>
      <c r="H4278" s="91">
        <v>-128.6</v>
      </c>
      <c r="I4278" s="91">
        <v>987.01600000000008</v>
      </c>
      <c r="J4278" s="90">
        <v>0</v>
      </c>
    </row>
    <row r="4279" spans="1:10">
      <c r="A4279" s="89">
        <v>40633</v>
      </c>
      <c r="B4279" s="90">
        <v>8</v>
      </c>
      <c r="C4279" s="91">
        <v>28059</v>
      </c>
      <c r="D4279" s="92" t="s">
        <v>172</v>
      </c>
      <c r="E4279" s="91">
        <v>28819.868000000002</v>
      </c>
      <c r="F4279" s="91">
        <v>30773.565999999999</v>
      </c>
      <c r="G4279" s="91">
        <v>-1848.44</v>
      </c>
      <c r="H4279" s="91">
        <v>-105.1</v>
      </c>
      <c r="I4279" s="91">
        <v>981.678</v>
      </c>
      <c r="J4279" s="90">
        <v>0</v>
      </c>
    </row>
    <row r="4280" spans="1:10">
      <c r="A4280" s="89">
        <v>40633</v>
      </c>
      <c r="B4280" s="90">
        <v>9</v>
      </c>
      <c r="C4280" s="91">
        <v>27668</v>
      </c>
      <c r="D4280" s="92" t="s">
        <v>172</v>
      </c>
      <c r="E4280" s="91">
        <v>28416.666000000001</v>
      </c>
      <c r="F4280" s="91">
        <v>30484.173999999999</v>
      </c>
      <c r="G4280" s="91">
        <v>-2024.18</v>
      </c>
      <c r="H4280" s="91">
        <v>-43</v>
      </c>
      <c r="I4280" s="91">
        <v>895.10400000000004</v>
      </c>
      <c r="J4280" s="90">
        <v>0</v>
      </c>
    </row>
    <row r="4281" spans="1:10">
      <c r="A4281" s="89">
        <v>40633</v>
      </c>
      <c r="B4281" s="90">
        <v>10</v>
      </c>
      <c r="C4281" s="91">
        <v>27501</v>
      </c>
      <c r="D4281" s="92" t="s">
        <v>172</v>
      </c>
      <c r="E4281" s="91">
        <v>28219.227999999999</v>
      </c>
      <c r="F4281" s="91">
        <v>30298.928</v>
      </c>
      <c r="G4281" s="91">
        <v>-2038.18</v>
      </c>
      <c r="H4281" s="91">
        <v>-41.9</v>
      </c>
      <c r="I4281" s="91">
        <v>895.00400000000002</v>
      </c>
      <c r="J4281" s="90">
        <v>0</v>
      </c>
    </row>
    <row r="4282" spans="1:10">
      <c r="A4282" s="89">
        <v>40633</v>
      </c>
      <c r="B4282" s="90">
        <v>11</v>
      </c>
      <c r="C4282" s="91">
        <v>27784</v>
      </c>
      <c r="D4282" s="92" t="s">
        <v>172</v>
      </c>
      <c r="E4282" s="91">
        <v>28589.15</v>
      </c>
      <c r="F4282" s="91">
        <v>30575.353999999999</v>
      </c>
      <c r="G4282" s="91">
        <v>-1681.02</v>
      </c>
      <c r="H4282" s="91">
        <v>-73.2</v>
      </c>
      <c r="I4282" s="91">
        <v>-247.244</v>
      </c>
      <c r="J4282" s="90">
        <v>0</v>
      </c>
    </row>
    <row r="4283" spans="1:10">
      <c r="A4283" s="89">
        <v>40633</v>
      </c>
      <c r="B4283" s="90">
        <v>12</v>
      </c>
      <c r="C4283" s="91">
        <v>28693</v>
      </c>
      <c r="D4283" s="92" t="s">
        <v>172</v>
      </c>
      <c r="E4283" s="91">
        <v>29663.932000000001</v>
      </c>
      <c r="F4283" s="91">
        <v>31379.905999999999</v>
      </c>
      <c r="G4283" s="91">
        <v>-1377.66</v>
      </c>
      <c r="H4283" s="91">
        <v>-113.6</v>
      </c>
      <c r="I4283" s="91">
        <v>-246.24800000000002</v>
      </c>
      <c r="J4283" s="90">
        <v>0</v>
      </c>
    </row>
    <row r="4284" spans="1:10">
      <c r="A4284" s="89">
        <v>40633</v>
      </c>
      <c r="B4284" s="90">
        <v>13</v>
      </c>
      <c r="C4284" s="91">
        <v>31593</v>
      </c>
      <c r="D4284" s="92" t="s">
        <v>172</v>
      </c>
      <c r="E4284" s="91">
        <v>32585.536</v>
      </c>
      <c r="F4284" s="91">
        <v>33482.400000000001</v>
      </c>
      <c r="G4284" s="91">
        <v>-463.42</v>
      </c>
      <c r="H4284" s="91">
        <v>-75</v>
      </c>
      <c r="I4284" s="91">
        <v>-363.40200000000004</v>
      </c>
      <c r="J4284" s="90">
        <v>0</v>
      </c>
    </row>
    <row r="4285" spans="1:10">
      <c r="A4285" s="89">
        <v>40633</v>
      </c>
      <c r="B4285" s="90">
        <v>14</v>
      </c>
      <c r="C4285" s="91">
        <v>34748</v>
      </c>
      <c r="D4285" s="92" t="s">
        <v>172</v>
      </c>
      <c r="E4285" s="91">
        <v>35682.133999999998</v>
      </c>
      <c r="F4285" s="91">
        <v>36382.124000000003</v>
      </c>
      <c r="G4285" s="91">
        <v>-254.98</v>
      </c>
      <c r="H4285" s="91">
        <v>-75</v>
      </c>
      <c r="I4285" s="91">
        <v>-362.54</v>
      </c>
      <c r="J4285" s="90">
        <v>0</v>
      </c>
    </row>
    <row r="4286" spans="1:10">
      <c r="A4286" s="89">
        <v>40633</v>
      </c>
      <c r="B4286" s="90">
        <v>15</v>
      </c>
      <c r="C4286" s="91">
        <v>38499</v>
      </c>
      <c r="D4286" s="92" t="s">
        <v>172</v>
      </c>
      <c r="E4286" s="91">
        <v>39552.17</v>
      </c>
      <c r="F4286" s="91">
        <v>39847.75</v>
      </c>
      <c r="G4286" s="91">
        <v>-56.82</v>
      </c>
      <c r="H4286" s="91">
        <v>-161.1</v>
      </c>
      <c r="I4286" s="91">
        <v>112.864</v>
      </c>
      <c r="J4286" s="90">
        <v>0</v>
      </c>
    </row>
    <row r="4287" spans="1:10">
      <c r="A4287" s="89">
        <v>40633</v>
      </c>
      <c r="B4287" s="90">
        <v>16</v>
      </c>
      <c r="C4287" s="91">
        <v>40842</v>
      </c>
      <c r="D4287" s="92" t="s">
        <v>172</v>
      </c>
      <c r="E4287" s="91">
        <v>41845.434000000001</v>
      </c>
      <c r="F4287" s="91">
        <v>42037.656000000003</v>
      </c>
      <c r="G4287" s="91">
        <v>-9.08</v>
      </c>
      <c r="H4287" s="91">
        <v>-179.3</v>
      </c>
      <c r="I4287" s="91">
        <v>116.126</v>
      </c>
      <c r="J4287" s="90">
        <v>0</v>
      </c>
    </row>
    <row r="4288" spans="1:10">
      <c r="A4288" s="89">
        <v>40633</v>
      </c>
      <c r="B4288" s="90">
        <v>17</v>
      </c>
      <c r="C4288" s="91">
        <v>41955</v>
      </c>
      <c r="D4288" s="92" t="s">
        <v>172</v>
      </c>
      <c r="E4288" s="91">
        <v>42952.998</v>
      </c>
      <c r="F4288" s="91">
        <v>43151.66</v>
      </c>
      <c r="G4288" s="91">
        <v>-18.100000000000001</v>
      </c>
      <c r="H4288" s="91">
        <v>-179.3</v>
      </c>
      <c r="I4288" s="91">
        <v>685.28800000000001</v>
      </c>
      <c r="J4288" s="90">
        <v>0</v>
      </c>
    </row>
    <row r="4289" spans="1:10">
      <c r="A4289" s="89">
        <v>40633</v>
      </c>
      <c r="B4289" s="90">
        <v>18</v>
      </c>
      <c r="C4289" s="91">
        <v>41626</v>
      </c>
      <c r="D4289" s="92" t="s">
        <v>172</v>
      </c>
      <c r="E4289" s="91">
        <v>42658.34</v>
      </c>
      <c r="F4289" s="91">
        <v>42899.656000000003</v>
      </c>
      <c r="G4289" s="91">
        <v>-14.84</v>
      </c>
      <c r="H4289" s="91">
        <v>-227</v>
      </c>
      <c r="I4289" s="91">
        <v>743.89400000000001</v>
      </c>
      <c r="J4289" s="90">
        <v>0</v>
      </c>
    </row>
    <row r="4290" spans="1:10">
      <c r="A4290" s="89">
        <v>40633</v>
      </c>
      <c r="B4290" s="90">
        <v>19</v>
      </c>
      <c r="C4290" s="91">
        <v>42180</v>
      </c>
      <c r="D4290" s="92" t="s">
        <v>172</v>
      </c>
      <c r="E4290" s="91">
        <v>43203.036</v>
      </c>
      <c r="F4290" s="91">
        <v>43583.79</v>
      </c>
      <c r="G4290" s="91">
        <v>-5.66</v>
      </c>
      <c r="H4290" s="91">
        <v>-369.7</v>
      </c>
      <c r="I4290" s="91">
        <v>982.07400000000007</v>
      </c>
      <c r="J4290" s="90">
        <v>0</v>
      </c>
    </row>
    <row r="4291" spans="1:10">
      <c r="A4291" s="89">
        <v>40633</v>
      </c>
      <c r="B4291" s="90">
        <v>20</v>
      </c>
      <c r="C4291" s="91">
        <v>42233</v>
      </c>
      <c r="D4291" s="92" t="s">
        <v>172</v>
      </c>
      <c r="E4291" s="91">
        <v>43216.658000000003</v>
      </c>
      <c r="F4291" s="91">
        <v>43682.462</v>
      </c>
      <c r="G4291" s="91">
        <v>-11.68</v>
      </c>
      <c r="H4291" s="91">
        <v>-451.3</v>
      </c>
      <c r="I4291" s="91">
        <v>987.2120000000001</v>
      </c>
      <c r="J4291" s="90">
        <v>0</v>
      </c>
    </row>
    <row r="4292" spans="1:10">
      <c r="A4292" s="89">
        <v>40633</v>
      </c>
      <c r="B4292" s="90">
        <v>21</v>
      </c>
      <c r="C4292" s="91">
        <v>42398</v>
      </c>
      <c r="D4292" s="92" t="s">
        <v>172</v>
      </c>
      <c r="E4292" s="91">
        <v>43187.146000000001</v>
      </c>
      <c r="F4292" s="91">
        <v>43656.018000000004</v>
      </c>
      <c r="G4292" s="91">
        <v>-16.02</v>
      </c>
      <c r="H4292" s="91">
        <v>-451.6</v>
      </c>
      <c r="I4292" s="91">
        <v>987.2120000000001</v>
      </c>
      <c r="J4292" s="90">
        <v>0</v>
      </c>
    </row>
    <row r="4293" spans="1:10">
      <c r="A4293" s="89">
        <v>40633</v>
      </c>
      <c r="B4293" s="90">
        <v>22</v>
      </c>
      <c r="C4293" s="91">
        <v>42499</v>
      </c>
      <c r="D4293" s="92" t="s">
        <v>172</v>
      </c>
      <c r="E4293" s="91">
        <v>43224.964</v>
      </c>
      <c r="F4293" s="91">
        <v>43690.446000000004</v>
      </c>
      <c r="G4293" s="91">
        <v>-15.84</v>
      </c>
      <c r="H4293" s="91">
        <v>-451.6</v>
      </c>
      <c r="I4293" s="91">
        <v>987.2120000000001</v>
      </c>
      <c r="J4293" s="90">
        <v>0</v>
      </c>
    </row>
    <row r="4294" spans="1:10">
      <c r="A4294" s="89">
        <v>40633</v>
      </c>
      <c r="B4294" s="90">
        <v>23</v>
      </c>
      <c r="C4294" s="91">
        <v>42482</v>
      </c>
      <c r="D4294" s="92" t="s">
        <v>172</v>
      </c>
      <c r="E4294" s="91">
        <v>43149.788</v>
      </c>
      <c r="F4294" s="91">
        <v>43615.85</v>
      </c>
      <c r="G4294" s="91">
        <v>-16.079999999999998</v>
      </c>
      <c r="H4294" s="91">
        <v>-451.6</v>
      </c>
      <c r="I4294" s="91">
        <v>987.31200000000001</v>
      </c>
      <c r="J4294" s="90">
        <v>0</v>
      </c>
    </row>
    <row r="4295" spans="1:10">
      <c r="A4295" s="89">
        <v>40633</v>
      </c>
      <c r="B4295" s="90">
        <v>24</v>
      </c>
      <c r="C4295" s="91">
        <v>42300</v>
      </c>
      <c r="D4295" s="92" t="s">
        <v>172</v>
      </c>
      <c r="E4295" s="91">
        <v>43041.93</v>
      </c>
      <c r="F4295" s="91">
        <v>43511.921999999999</v>
      </c>
      <c r="G4295" s="91">
        <v>-16</v>
      </c>
      <c r="H4295" s="91">
        <v>-451.6</v>
      </c>
      <c r="I4295" s="91">
        <v>987.2120000000001</v>
      </c>
      <c r="J4295" s="90">
        <v>0</v>
      </c>
    </row>
    <row r="4296" spans="1:10">
      <c r="A4296" s="89">
        <v>40633</v>
      </c>
      <c r="B4296" s="90">
        <v>25</v>
      </c>
      <c r="C4296" s="91">
        <v>42273</v>
      </c>
      <c r="D4296" s="92" t="s">
        <v>172</v>
      </c>
      <c r="E4296" s="91">
        <v>42946.197999999997</v>
      </c>
      <c r="F4296" s="91">
        <v>43414.04</v>
      </c>
      <c r="G4296" s="91">
        <v>-18.440000000000001</v>
      </c>
      <c r="H4296" s="91">
        <v>-451.9</v>
      </c>
      <c r="I4296" s="91">
        <v>987.31200000000001</v>
      </c>
      <c r="J4296" s="90">
        <v>0</v>
      </c>
    </row>
    <row r="4297" spans="1:10">
      <c r="A4297" s="89">
        <v>40633</v>
      </c>
      <c r="B4297" s="90">
        <v>26</v>
      </c>
      <c r="C4297" s="91">
        <v>41924</v>
      </c>
      <c r="D4297" s="92" t="s">
        <v>172</v>
      </c>
      <c r="E4297" s="91">
        <v>42478.061999999998</v>
      </c>
      <c r="F4297" s="91">
        <v>42941.163999999997</v>
      </c>
      <c r="G4297" s="91">
        <v>-13.7</v>
      </c>
      <c r="H4297" s="91">
        <v>-451.8</v>
      </c>
      <c r="I4297" s="91">
        <v>987.31200000000001</v>
      </c>
      <c r="J4297" s="90">
        <v>0</v>
      </c>
    </row>
    <row r="4298" spans="1:10">
      <c r="A4298" s="89">
        <v>40633</v>
      </c>
      <c r="B4298" s="90">
        <v>27</v>
      </c>
      <c r="C4298" s="91">
        <v>41614</v>
      </c>
      <c r="D4298" s="92" t="s">
        <v>172</v>
      </c>
      <c r="E4298" s="91">
        <v>42180</v>
      </c>
      <c r="F4298" s="91">
        <v>42641.978000000003</v>
      </c>
      <c r="G4298" s="91">
        <v>-7.86</v>
      </c>
      <c r="H4298" s="91">
        <v>-451.8</v>
      </c>
      <c r="I4298" s="91">
        <v>717.70400000000006</v>
      </c>
      <c r="J4298" s="90">
        <v>0</v>
      </c>
    </row>
    <row r="4299" spans="1:10">
      <c r="A4299" s="89">
        <v>40633</v>
      </c>
      <c r="B4299" s="90">
        <v>28</v>
      </c>
      <c r="C4299" s="91">
        <v>41133</v>
      </c>
      <c r="D4299" s="92" t="s">
        <v>172</v>
      </c>
      <c r="E4299" s="91">
        <v>41631.027999999998</v>
      </c>
      <c r="F4299" s="91">
        <v>42090.97</v>
      </c>
      <c r="G4299" s="91">
        <v>-10.54</v>
      </c>
      <c r="H4299" s="91">
        <v>-451.6</v>
      </c>
      <c r="I4299" s="91">
        <v>717.80200000000002</v>
      </c>
      <c r="J4299" s="90">
        <v>0</v>
      </c>
    </row>
    <row r="4300" spans="1:10">
      <c r="A4300" s="89">
        <v>40633</v>
      </c>
      <c r="B4300" s="90">
        <v>29</v>
      </c>
      <c r="C4300" s="91">
        <v>41046</v>
      </c>
      <c r="D4300" s="92" t="s">
        <v>172</v>
      </c>
      <c r="E4300" s="91">
        <v>41537.252</v>
      </c>
      <c r="F4300" s="91">
        <v>41996.694000000003</v>
      </c>
      <c r="G4300" s="91">
        <v>-10.039999999999999</v>
      </c>
      <c r="H4300" s="91">
        <v>-451.4</v>
      </c>
      <c r="I4300" s="91">
        <v>818.11400000000003</v>
      </c>
      <c r="J4300" s="90">
        <v>0</v>
      </c>
    </row>
    <row r="4301" spans="1:10">
      <c r="A4301" s="89">
        <v>40633</v>
      </c>
      <c r="B4301" s="90">
        <v>30</v>
      </c>
      <c r="C4301" s="91">
        <v>40726</v>
      </c>
      <c r="D4301" s="92" t="s">
        <v>172</v>
      </c>
      <c r="E4301" s="91">
        <v>41203.845999999998</v>
      </c>
      <c r="F4301" s="91">
        <v>41663.248</v>
      </c>
      <c r="G4301" s="91">
        <v>-10</v>
      </c>
      <c r="H4301" s="91">
        <v>-451.4</v>
      </c>
      <c r="I4301" s="91">
        <v>818.60800000000006</v>
      </c>
      <c r="J4301" s="90">
        <v>0</v>
      </c>
    </row>
    <row r="4302" spans="1:10">
      <c r="A4302" s="89">
        <v>40633</v>
      </c>
      <c r="B4302" s="90">
        <v>31</v>
      </c>
      <c r="C4302" s="91">
        <v>40443</v>
      </c>
      <c r="D4302" s="92" t="s">
        <v>172</v>
      </c>
      <c r="E4302" s="91">
        <v>40923.034</v>
      </c>
      <c r="F4302" s="91">
        <v>41382.476000000002</v>
      </c>
      <c r="G4302" s="91">
        <v>-10.039999999999999</v>
      </c>
      <c r="H4302" s="91">
        <v>-451.6</v>
      </c>
      <c r="I4302" s="91">
        <v>924.654</v>
      </c>
      <c r="J4302" s="90">
        <v>0</v>
      </c>
    </row>
    <row r="4303" spans="1:10">
      <c r="A4303" s="89">
        <v>40633</v>
      </c>
      <c r="B4303" s="90">
        <v>32</v>
      </c>
      <c r="C4303" s="91">
        <v>40625</v>
      </c>
      <c r="D4303" s="92" t="s">
        <v>172</v>
      </c>
      <c r="E4303" s="91">
        <v>41136.224000000002</v>
      </c>
      <c r="F4303" s="91">
        <v>41595.606</v>
      </c>
      <c r="G4303" s="91">
        <v>-9.98</v>
      </c>
      <c r="H4303" s="91">
        <v>-451.4</v>
      </c>
      <c r="I4303" s="91">
        <v>924.75200000000007</v>
      </c>
      <c r="J4303" s="90">
        <v>0</v>
      </c>
    </row>
    <row r="4304" spans="1:10">
      <c r="A4304" s="89">
        <v>40633</v>
      </c>
      <c r="B4304" s="90">
        <v>33</v>
      </c>
      <c r="C4304" s="91">
        <v>41146</v>
      </c>
      <c r="D4304" s="92" t="s">
        <v>172</v>
      </c>
      <c r="E4304" s="91">
        <v>41659.345999999998</v>
      </c>
      <c r="F4304" s="91">
        <v>42118.608</v>
      </c>
      <c r="G4304" s="91">
        <v>-9.86</v>
      </c>
      <c r="H4304" s="91">
        <v>-451.3</v>
      </c>
      <c r="I4304" s="91">
        <v>924.45600000000002</v>
      </c>
      <c r="J4304" s="90">
        <v>0</v>
      </c>
    </row>
    <row r="4305" spans="1:10">
      <c r="A4305" s="89">
        <v>40633</v>
      </c>
      <c r="B4305" s="90">
        <v>34</v>
      </c>
      <c r="C4305" s="91">
        <v>41530</v>
      </c>
      <c r="D4305" s="92" t="s">
        <v>172</v>
      </c>
      <c r="E4305" s="91">
        <v>42043.652000000002</v>
      </c>
      <c r="F4305" s="91">
        <v>42503.114000000001</v>
      </c>
      <c r="G4305" s="91">
        <v>-10.06</v>
      </c>
      <c r="H4305" s="91">
        <v>-451.3</v>
      </c>
      <c r="I4305" s="91">
        <v>924.85200000000009</v>
      </c>
      <c r="J4305" s="90">
        <v>0</v>
      </c>
    </row>
    <row r="4306" spans="1:10">
      <c r="A4306" s="89">
        <v>40633</v>
      </c>
      <c r="B4306" s="90">
        <v>35</v>
      </c>
      <c r="C4306" s="91">
        <v>41615</v>
      </c>
      <c r="D4306" s="92" t="s">
        <v>172</v>
      </c>
      <c r="E4306" s="91">
        <v>42099.714</v>
      </c>
      <c r="F4306" s="91">
        <v>42558.455999999998</v>
      </c>
      <c r="G4306" s="91">
        <v>-7.96</v>
      </c>
      <c r="H4306" s="91">
        <v>-451.3</v>
      </c>
      <c r="I4306" s="91">
        <v>986.02600000000007</v>
      </c>
      <c r="J4306" s="90">
        <v>0</v>
      </c>
    </row>
    <row r="4307" spans="1:10">
      <c r="A4307" s="89">
        <v>40633</v>
      </c>
      <c r="B4307" s="90">
        <v>36</v>
      </c>
      <c r="C4307" s="91">
        <v>41178</v>
      </c>
      <c r="D4307" s="92" t="s">
        <v>172</v>
      </c>
      <c r="E4307" s="91">
        <v>41649.834000000003</v>
      </c>
      <c r="F4307" s="91">
        <v>42108.016000000003</v>
      </c>
      <c r="G4307" s="91">
        <v>-7.88</v>
      </c>
      <c r="H4307" s="91">
        <v>-451.4</v>
      </c>
      <c r="I4307" s="91">
        <v>986.12600000000009</v>
      </c>
      <c r="J4307" s="90">
        <v>0</v>
      </c>
    </row>
    <row r="4308" spans="1:10">
      <c r="A4308" s="89">
        <v>40633</v>
      </c>
      <c r="B4308" s="90">
        <v>37</v>
      </c>
      <c r="C4308" s="91">
        <v>40934</v>
      </c>
      <c r="D4308" s="92" t="s">
        <v>172</v>
      </c>
      <c r="E4308" s="91">
        <v>41349.584000000003</v>
      </c>
      <c r="F4308" s="91">
        <v>41808.122000000003</v>
      </c>
      <c r="G4308" s="91">
        <v>-6.08</v>
      </c>
      <c r="H4308" s="91">
        <v>-451.3</v>
      </c>
      <c r="I4308" s="91">
        <v>985.928</v>
      </c>
      <c r="J4308" s="90">
        <v>0</v>
      </c>
    </row>
    <row r="4309" spans="1:10">
      <c r="A4309" s="89">
        <v>40633</v>
      </c>
      <c r="B4309" s="90">
        <v>38</v>
      </c>
      <c r="C4309" s="91">
        <v>40869</v>
      </c>
      <c r="D4309" s="92" t="s">
        <v>172</v>
      </c>
      <c r="E4309" s="91">
        <v>41283.97</v>
      </c>
      <c r="F4309" s="91">
        <v>41743.152000000002</v>
      </c>
      <c r="G4309" s="91">
        <v>-9.7799999999999994</v>
      </c>
      <c r="H4309" s="91">
        <v>-451.4</v>
      </c>
      <c r="I4309" s="91">
        <v>986.02600000000007</v>
      </c>
      <c r="J4309" s="90">
        <v>0</v>
      </c>
    </row>
    <row r="4310" spans="1:10">
      <c r="A4310" s="89">
        <v>40633</v>
      </c>
      <c r="B4310" s="90">
        <v>39</v>
      </c>
      <c r="C4310" s="91">
        <v>40737</v>
      </c>
      <c r="D4310" s="92" t="s">
        <v>172</v>
      </c>
      <c r="E4310" s="91">
        <v>41202.485999999997</v>
      </c>
      <c r="F4310" s="91">
        <v>41663.428</v>
      </c>
      <c r="G4310" s="91">
        <v>-8.34</v>
      </c>
      <c r="H4310" s="91">
        <v>-451.5</v>
      </c>
      <c r="I4310" s="91">
        <v>986.91600000000005</v>
      </c>
      <c r="J4310" s="90">
        <v>0</v>
      </c>
    </row>
    <row r="4311" spans="1:10">
      <c r="A4311" s="89">
        <v>40633</v>
      </c>
      <c r="B4311" s="90">
        <v>40</v>
      </c>
      <c r="C4311" s="91">
        <v>41919</v>
      </c>
      <c r="D4311" s="92" t="s">
        <v>172</v>
      </c>
      <c r="E4311" s="91">
        <v>42397.192000000003</v>
      </c>
      <c r="F4311" s="91">
        <v>42867.33</v>
      </c>
      <c r="G4311" s="91">
        <v>-11.94</v>
      </c>
      <c r="H4311" s="91">
        <v>-451.4</v>
      </c>
      <c r="I4311" s="91">
        <v>987.2120000000001</v>
      </c>
      <c r="J4311" s="90">
        <v>0</v>
      </c>
    </row>
    <row r="4312" spans="1:10">
      <c r="A4312" s="89">
        <v>40633</v>
      </c>
      <c r="B4312" s="90">
        <v>41</v>
      </c>
      <c r="C4312" s="91">
        <v>42698</v>
      </c>
      <c r="D4312" s="92" t="s">
        <v>172</v>
      </c>
      <c r="E4312" s="91">
        <v>43308.29</v>
      </c>
      <c r="F4312" s="91">
        <v>43775.171999999999</v>
      </c>
      <c r="G4312" s="91">
        <v>-10.38</v>
      </c>
      <c r="H4312" s="91">
        <v>-451.5</v>
      </c>
      <c r="I4312" s="91">
        <v>987.11400000000003</v>
      </c>
      <c r="J4312" s="90">
        <v>0</v>
      </c>
    </row>
    <row r="4313" spans="1:10">
      <c r="A4313" s="89">
        <v>40633</v>
      </c>
      <c r="B4313" s="90">
        <v>42</v>
      </c>
      <c r="C4313" s="91">
        <v>41584</v>
      </c>
      <c r="D4313" s="92" t="s">
        <v>172</v>
      </c>
      <c r="E4313" s="91">
        <v>42184.504000000001</v>
      </c>
      <c r="F4313" s="91">
        <v>42647.086000000003</v>
      </c>
      <c r="G4313" s="91">
        <v>-10.82</v>
      </c>
      <c r="H4313" s="91">
        <v>-451.4</v>
      </c>
      <c r="I4313" s="91">
        <v>987.31200000000001</v>
      </c>
      <c r="J4313" s="90">
        <v>0</v>
      </c>
    </row>
    <row r="4314" spans="1:10">
      <c r="A4314" s="89">
        <v>40633</v>
      </c>
      <c r="B4314" s="90">
        <v>43</v>
      </c>
      <c r="C4314" s="91">
        <v>40329</v>
      </c>
      <c r="D4314" s="92" t="s">
        <v>172</v>
      </c>
      <c r="E4314" s="91">
        <v>40865.874000000003</v>
      </c>
      <c r="F4314" s="91">
        <v>41330.616000000002</v>
      </c>
      <c r="G4314" s="91">
        <v>-9.84</v>
      </c>
      <c r="H4314" s="91">
        <v>-451.4</v>
      </c>
      <c r="I4314" s="91">
        <v>987.2120000000001</v>
      </c>
      <c r="J4314" s="90">
        <v>0</v>
      </c>
    </row>
    <row r="4315" spans="1:10">
      <c r="A4315" s="89">
        <v>40633</v>
      </c>
      <c r="B4315" s="90">
        <v>44</v>
      </c>
      <c r="C4315" s="91">
        <v>38276</v>
      </c>
      <c r="D4315" s="92" t="s">
        <v>172</v>
      </c>
      <c r="E4315" s="91">
        <v>38736.745999999999</v>
      </c>
      <c r="F4315" s="91">
        <v>39204.718000000001</v>
      </c>
      <c r="G4315" s="91">
        <v>-11.82</v>
      </c>
      <c r="H4315" s="91">
        <v>-451.5</v>
      </c>
      <c r="I4315" s="91">
        <v>987.01600000000008</v>
      </c>
      <c r="J4315" s="90">
        <v>0</v>
      </c>
    </row>
    <row r="4316" spans="1:10">
      <c r="A4316" s="89">
        <v>40633</v>
      </c>
      <c r="B4316" s="90">
        <v>45</v>
      </c>
      <c r="C4316" s="91">
        <v>36335</v>
      </c>
      <c r="D4316" s="92" t="s">
        <v>172</v>
      </c>
      <c r="E4316" s="91">
        <v>36741.701999999997</v>
      </c>
      <c r="F4316" s="91">
        <v>37207.19</v>
      </c>
      <c r="G4316" s="91">
        <v>-11.02</v>
      </c>
      <c r="H4316" s="91">
        <v>-451.5</v>
      </c>
      <c r="I4316" s="91">
        <v>985.83</v>
      </c>
      <c r="J4316" s="90">
        <v>0</v>
      </c>
    </row>
    <row r="4317" spans="1:10">
      <c r="A4317" s="89">
        <v>40633</v>
      </c>
      <c r="B4317" s="90">
        <v>46</v>
      </c>
      <c r="C4317" s="91">
        <v>33961</v>
      </c>
      <c r="D4317" s="92" t="s">
        <v>172</v>
      </c>
      <c r="E4317" s="91">
        <v>34389.023999999998</v>
      </c>
      <c r="F4317" s="91">
        <v>34845.917999999998</v>
      </c>
      <c r="G4317" s="91">
        <v>-16.8</v>
      </c>
      <c r="H4317" s="91">
        <v>-443.5</v>
      </c>
      <c r="I4317" s="91">
        <v>986.12600000000009</v>
      </c>
      <c r="J4317" s="90">
        <v>-0.4</v>
      </c>
    </row>
    <row r="4318" spans="1:10">
      <c r="A4318" s="89">
        <v>40633</v>
      </c>
      <c r="B4318" s="90">
        <v>47</v>
      </c>
      <c r="C4318" s="91">
        <v>31551</v>
      </c>
      <c r="D4318" s="92" t="s">
        <v>172</v>
      </c>
      <c r="E4318" s="91">
        <v>31917.384000000002</v>
      </c>
      <c r="F4318" s="91">
        <v>32878.597999999998</v>
      </c>
      <c r="G4318" s="91">
        <v>-586.54</v>
      </c>
      <c r="H4318" s="91">
        <v>-377.1</v>
      </c>
      <c r="I4318" s="91">
        <v>982.17200000000003</v>
      </c>
      <c r="J4318" s="90">
        <v>828.8</v>
      </c>
    </row>
    <row r="4319" spans="1:10">
      <c r="A4319" s="89">
        <v>40633</v>
      </c>
      <c r="B4319" s="90">
        <v>48</v>
      </c>
      <c r="C4319" s="91">
        <v>29723</v>
      </c>
      <c r="D4319" s="92" t="s">
        <v>172</v>
      </c>
      <c r="E4319" s="91">
        <v>30054.155999999999</v>
      </c>
      <c r="F4319" s="91">
        <v>31642.684000000001</v>
      </c>
      <c r="G4319" s="91">
        <v>-1215.54</v>
      </c>
      <c r="H4319" s="91">
        <v>-375.6</v>
      </c>
      <c r="I4319" s="91">
        <v>982.17200000000003</v>
      </c>
      <c r="J4319" s="90">
        <v>994.4</v>
      </c>
    </row>
    <row r="4320" spans="1:10">
      <c r="A4320" s="94">
        <v>40634</v>
      </c>
      <c r="B4320" s="95">
        <v>1</v>
      </c>
      <c r="C4320" s="96">
        <v>28169</v>
      </c>
      <c r="D4320" s="97" t="s">
        <v>172</v>
      </c>
      <c r="E4320" s="96">
        <v>28462.612000000001</v>
      </c>
      <c r="F4320" s="96">
        <v>30433.901999999998</v>
      </c>
      <c r="G4320" s="96">
        <v>-1638.06</v>
      </c>
      <c r="H4320" s="96">
        <v>-334.2</v>
      </c>
      <c r="I4320" s="96">
        <v>534.17600000000004</v>
      </c>
      <c r="J4320" s="95">
        <v>994.4</v>
      </c>
    </row>
    <row r="4321" spans="1:10">
      <c r="A4321" s="94">
        <v>40634</v>
      </c>
      <c r="B4321" s="95">
        <v>2</v>
      </c>
      <c r="C4321" s="96">
        <v>27456</v>
      </c>
      <c r="D4321" s="97" t="s">
        <v>172</v>
      </c>
      <c r="E4321" s="96">
        <v>27749.452000000001</v>
      </c>
      <c r="F4321" s="96">
        <v>29704.824000000001</v>
      </c>
      <c r="G4321" s="96">
        <v>-1722.58</v>
      </c>
      <c r="H4321" s="96">
        <v>-235.7</v>
      </c>
      <c r="I4321" s="96">
        <v>535.36200000000008</v>
      </c>
      <c r="J4321" s="95">
        <v>994.4</v>
      </c>
    </row>
    <row r="4322" spans="1:10">
      <c r="A4322" s="94">
        <v>40634</v>
      </c>
      <c r="B4322" s="95">
        <v>3</v>
      </c>
      <c r="C4322" s="96">
        <v>28122</v>
      </c>
      <c r="D4322" s="97" t="s">
        <v>172</v>
      </c>
      <c r="E4322" s="96">
        <v>28432.85</v>
      </c>
      <c r="F4322" s="96">
        <v>30102.867999999999</v>
      </c>
      <c r="G4322" s="96">
        <v>-1546.68</v>
      </c>
      <c r="H4322" s="96">
        <v>-123.5</v>
      </c>
      <c r="I4322" s="96">
        <v>987.2120000000001</v>
      </c>
      <c r="J4322" s="95">
        <v>994.4</v>
      </c>
    </row>
    <row r="4323" spans="1:10">
      <c r="A4323" s="94">
        <v>40634</v>
      </c>
      <c r="B4323" s="95">
        <v>4</v>
      </c>
      <c r="C4323" s="96">
        <v>28744</v>
      </c>
      <c r="D4323" s="97" t="s">
        <v>172</v>
      </c>
      <c r="E4323" s="96">
        <v>29056.898000000001</v>
      </c>
      <c r="F4323" s="96">
        <v>30569.772000000001</v>
      </c>
      <c r="G4323" s="96">
        <v>-1408.2</v>
      </c>
      <c r="H4323" s="96">
        <v>-105.2</v>
      </c>
      <c r="I4323" s="96">
        <v>987.2120000000001</v>
      </c>
      <c r="J4323" s="95">
        <v>994</v>
      </c>
    </row>
    <row r="4324" spans="1:10">
      <c r="A4324" s="94">
        <v>40634</v>
      </c>
      <c r="B4324" s="95">
        <v>5</v>
      </c>
      <c r="C4324" s="96">
        <v>28573</v>
      </c>
      <c r="D4324" s="97" t="s">
        <v>172</v>
      </c>
      <c r="E4324" s="96">
        <v>28847.108</v>
      </c>
      <c r="F4324" s="96">
        <v>30276.802</v>
      </c>
      <c r="G4324" s="96">
        <v>-1325.02</v>
      </c>
      <c r="H4324" s="96">
        <v>-105.2</v>
      </c>
      <c r="I4324" s="96">
        <v>987.31200000000001</v>
      </c>
      <c r="J4324" s="95">
        <v>994.4</v>
      </c>
    </row>
    <row r="4325" spans="1:10">
      <c r="A4325" s="94">
        <v>40634</v>
      </c>
      <c r="B4325" s="95">
        <v>6</v>
      </c>
      <c r="C4325" s="96">
        <v>28203</v>
      </c>
      <c r="D4325" s="97" t="s">
        <v>172</v>
      </c>
      <c r="E4325" s="96">
        <v>28461.227999999999</v>
      </c>
      <c r="F4325" s="96">
        <v>29879.962</v>
      </c>
      <c r="G4325" s="96">
        <v>-1314.06</v>
      </c>
      <c r="H4325" s="96">
        <v>-105.1</v>
      </c>
      <c r="I4325" s="96">
        <v>987.2120000000001</v>
      </c>
      <c r="J4325" s="95">
        <v>994.4</v>
      </c>
    </row>
    <row r="4326" spans="1:10">
      <c r="A4326" s="94">
        <v>40634</v>
      </c>
      <c r="B4326" s="95">
        <v>7</v>
      </c>
      <c r="C4326" s="96">
        <v>27805</v>
      </c>
      <c r="D4326" s="97" t="s">
        <v>172</v>
      </c>
      <c r="E4326" s="96">
        <v>28031.200000000001</v>
      </c>
      <c r="F4326" s="96">
        <v>29574.774000000001</v>
      </c>
      <c r="G4326" s="96">
        <v>-1438.9</v>
      </c>
      <c r="H4326" s="96">
        <v>-105.1</v>
      </c>
      <c r="I4326" s="96">
        <v>987.41</v>
      </c>
      <c r="J4326" s="95">
        <v>994.4</v>
      </c>
    </row>
    <row r="4327" spans="1:10">
      <c r="A4327" s="94">
        <v>40634</v>
      </c>
      <c r="B4327" s="95">
        <v>8</v>
      </c>
      <c r="C4327" s="96">
        <v>27297</v>
      </c>
      <c r="D4327" s="97" t="s">
        <v>172</v>
      </c>
      <c r="E4327" s="96">
        <v>27575.328000000001</v>
      </c>
      <c r="F4327" s="96">
        <v>29230.542000000001</v>
      </c>
      <c r="G4327" s="96">
        <v>-1550.54</v>
      </c>
      <c r="H4327" s="96">
        <v>-105.2</v>
      </c>
      <c r="I4327" s="96">
        <v>987.2120000000001</v>
      </c>
      <c r="J4327" s="95">
        <v>973.6</v>
      </c>
    </row>
    <row r="4328" spans="1:10">
      <c r="A4328" s="94">
        <v>40634</v>
      </c>
      <c r="B4328" s="95">
        <v>9</v>
      </c>
      <c r="C4328" s="96">
        <v>26847</v>
      </c>
      <c r="D4328" s="97" t="s">
        <v>172</v>
      </c>
      <c r="E4328" s="96">
        <v>27197.254000000001</v>
      </c>
      <c r="F4328" s="96">
        <v>28930.528000000002</v>
      </c>
      <c r="G4328" s="96">
        <v>-1628.6</v>
      </c>
      <c r="H4328" s="96">
        <v>-105.1</v>
      </c>
      <c r="I4328" s="96">
        <v>987.31200000000001</v>
      </c>
      <c r="J4328" s="95">
        <v>376.8</v>
      </c>
    </row>
    <row r="4329" spans="1:10">
      <c r="A4329" s="94">
        <v>40634</v>
      </c>
      <c r="B4329" s="95">
        <v>10</v>
      </c>
      <c r="C4329" s="96">
        <v>26583</v>
      </c>
      <c r="D4329" s="97" t="s">
        <v>172</v>
      </c>
      <c r="E4329" s="96">
        <v>26979.63</v>
      </c>
      <c r="F4329" s="96">
        <v>28603.134000000002</v>
      </c>
      <c r="G4329" s="96">
        <v>-1558.88</v>
      </c>
      <c r="H4329" s="96">
        <v>-105.2</v>
      </c>
      <c r="I4329" s="96">
        <v>916.846</v>
      </c>
      <c r="J4329" s="95">
        <v>377.6</v>
      </c>
    </row>
    <row r="4330" spans="1:10">
      <c r="A4330" s="94">
        <v>40634</v>
      </c>
      <c r="B4330" s="95">
        <v>11</v>
      </c>
      <c r="C4330" s="96">
        <v>27086</v>
      </c>
      <c r="D4330" s="97" t="s">
        <v>172</v>
      </c>
      <c r="E4330" s="96">
        <v>27509.088</v>
      </c>
      <c r="F4330" s="96">
        <v>28988.423999999999</v>
      </c>
      <c r="G4330" s="96">
        <v>-648.4</v>
      </c>
      <c r="H4330" s="96">
        <v>-105.1</v>
      </c>
      <c r="I4330" s="96">
        <v>-118.38600000000001</v>
      </c>
      <c r="J4330" s="95">
        <v>-367.2</v>
      </c>
    </row>
    <row r="4331" spans="1:10">
      <c r="A4331" s="94">
        <v>40634</v>
      </c>
      <c r="B4331" s="95">
        <v>12</v>
      </c>
      <c r="C4331" s="96">
        <v>28069</v>
      </c>
      <c r="D4331" s="97" t="s">
        <v>172</v>
      </c>
      <c r="E4331" s="96">
        <v>28532.38</v>
      </c>
      <c r="F4331" s="96">
        <v>29886.75</v>
      </c>
      <c r="G4331" s="96">
        <v>-475.36</v>
      </c>
      <c r="H4331" s="96">
        <v>-104.6</v>
      </c>
      <c r="I4331" s="96">
        <v>-136.78200000000001</v>
      </c>
      <c r="J4331" s="95">
        <v>-366</v>
      </c>
    </row>
    <row r="4332" spans="1:10">
      <c r="A4332" s="94">
        <v>40634</v>
      </c>
      <c r="B4332" s="95">
        <v>13</v>
      </c>
      <c r="C4332" s="96">
        <v>30895</v>
      </c>
      <c r="D4332" s="97" t="s">
        <v>172</v>
      </c>
      <c r="E4332" s="96">
        <v>31447.562000000002</v>
      </c>
      <c r="F4332" s="96">
        <v>32165.41</v>
      </c>
      <c r="G4332" s="96">
        <v>-121.78</v>
      </c>
      <c r="H4332" s="96">
        <v>-80.099999999999994</v>
      </c>
      <c r="I4332" s="96">
        <v>-171.988</v>
      </c>
      <c r="J4332" s="95">
        <v>-176.8</v>
      </c>
    </row>
    <row r="4333" spans="1:10">
      <c r="A4333" s="94">
        <v>40634</v>
      </c>
      <c r="B4333" s="95">
        <v>14</v>
      </c>
      <c r="C4333" s="96">
        <v>33543</v>
      </c>
      <c r="D4333" s="97" t="s">
        <v>172</v>
      </c>
      <c r="E4333" s="96">
        <v>34179.874000000003</v>
      </c>
      <c r="F4333" s="96">
        <v>34901.552000000003</v>
      </c>
      <c r="G4333" s="96">
        <v>-59.46</v>
      </c>
      <c r="H4333" s="96">
        <v>-80.2</v>
      </c>
      <c r="I4333" s="96">
        <v>-160.76</v>
      </c>
      <c r="J4333" s="95">
        <v>-176.8</v>
      </c>
    </row>
    <row r="4334" spans="1:10">
      <c r="A4334" s="94">
        <v>40634</v>
      </c>
      <c r="B4334" s="95">
        <v>15</v>
      </c>
      <c r="C4334" s="96">
        <v>37569</v>
      </c>
      <c r="D4334" s="97" t="s">
        <v>172</v>
      </c>
      <c r="E4334" s="96">
        <v>38140.980000000003</v>
      </c>
      <c r="F4334" s="96">
        <v>38324.601999999999</v>
      </c>
      <c r="G4334" s="96">
        <v>-5.48</v>
      </c>
      <c r="H4334" s="96">
        <v>-120.9</v>
      </c>
      <c r="I4334" s="96">
        <v>-43.097999999999999</v>
      </c>
      <c r="J4334" s="95">
        <v>102.8</v>
      </c>
    </row>
    <row r="4335" spans="1:10">
      <c r="A4335" s="94">
        <v>40634</v>
      </c>
      <c r="B4335" s="95">
        <v>16</v>
      </c>
      <c r="C4335" s="96">
        <v>40175</v>
      </c>
      <c r="D4335" s="97" t="s">
        <v>172</v>
      </c>
      <c r="E4335" s="96">
        <v>40739.493999999999</v>
      </c>
      <c r="F4335" s="96">
        <v>40999.832000000002</v>
      </c>
      <c r="G4335" s="96">
        <v>-6.78</v>
      </c>
      <c r="H4335" s="96">
        <v>-199.5</v>
      </c>
      <c r="I4335" s="96">
        <v>-43.706000000000003</v>
      </c>
      <c r="J4335" s="95">
        <v>102</v>
      </c>
    </row>
    <row r="4336" spans="1:10">
      <c r="A4336" s="94">
        <v>40634</v>
      </c>
      <c r="B4336" s="95">
        <v>17</v>
      </c>
      <c r="C4336" s="96">
        <v>41219</v>
      </c>
      <c r="D4336" s="97" t="s">
        <v>172</v>
      </c>
      <c r="E4336" s="96">
        <v>41835.53</v>
      </c>
      <c r="F4336" s="96">
        <v>42167.264000000003</v>
      </c>
      <c r="G4336" s="96">
        <v>-11.34</v>
      </c>
      <c r="H4336" s="96">
        <v>-320.3</v>
      </c>
      <c r="I4336" s="96">
        <v>348.58199999999999</v>
      </c>
      <c r="J4336" s="95">
        <v>136.80000000000001</v>
      </c>
    </row>
    <row r="4337" spans="1:10">
      <c r="A4337" s="94">
        <v>40634</v>
      </c>
      <c r="B4337" s="95">
        <v>18</v>
      </c>
      <c r="C4337" s="96">
        <v>40989</v>
      </c>
      <c r="D4337" s="97" t="s">
        <v>172</v>
      </c>
      <c r="E4337" s="96">
        <v>41566.286</v>
      </c>
      <c r="F4337" s="96">
        <v>41912.976000000002</v>
      </c>
      <c r="G4337" s="96">
        <v>-11.46</v>
      </c>
      <c r="H4337" s="96">
        <v>-336.4</v>
      </c>
      <c r="I4337" s="96">
        <v>347.78200000000004</v>
      </c>
      <c r="J4337" s="95">
        <v>136.4</v>
      </c>
    </row>
    <row r="4338" spans="1:10">
      <c r="A4338" s="94">
        <v>40634</v>
      </c>
      <c r="B4338" s="95">
        <v>19</v>
      </c>
      <c r="C4338" s="96">
        <v>41768</v>
      </c>
      <c r="D4338" s="97" t="s">
        <v>172</v>
      </c>
      <c r="E4338" s="96">
        <v>42292.81</v>
      </c>
      <c r="F4338" s="96">
        <v>42704.453999999998</v>
      </c>
      <c r="G4338" s="96">
        <v>-5.38</v>
      </c>
      <c r="H4338" s="96">
        <v>-401.7</v>
      </c>
      <c r="I4338" s="96">
        <v>782.53600000000006</v>
      </c>
      <c r="J4338" s="95">
        <v>549.6</v>
      </c>
    </row>
    <row r="4339" spans="1:10">
      <c r="A4339" s="94">
        <v>40634</v>
      </c>
      <c r="B4339" s="95">
        <v>20</v>
      </c>
      <c r="C4339" s="96">
        <v>41870</v>
      </c>
      <c r="D4339" s="97" t="s">
        <v>172</v>
      </c>
      <c r="E4339" s="96">
        <v>42405.063999999998</v>
      </c>
      <c r="F4339" s="96">
        <v>42826.567999999999</v>
      </c>
      <c r="G4339" s="96">
        <v>-7.66</v>
      </c>
      <c r="H4339" s="96">
        <v>-411.1</v>
      </c>
      <c r="I4339" s="96">
        <v>781.64600000000007</v>
      </c>
      <c r="J4339" s="95">
        <v>548.4</v>
      </c>
    </row>
    <row r="4340" spans="1:10">
      <c r="A4340" s="94">
        <v>40634</v>
      </c>
      <c r="B4340" s="95">
        <v>21</v>
      </c>
      <c r="C4340" s="96">
        <v>41869</v>
      </c>
      <c r="D4340" s="97" t="s">
        <v>172</v>
      </c>
      <c r="E4340" s="96">
        <v>42445.381999999998</v>
      </c>
      <c r="F4340" s="96">
        <v>42866.786</v>
      </c>
      <c r="G4340" s="96">
        <v>-11.96</v>
      </c>
      <c r="H4340" s="96">
        <v>-411.3</v>
      </c>
      <c r="I4340" s="96">
        <v>740.33600000000001</v>
      </c>
      <c r="J4340" s="95">
        <v>543.6</v>
      </c>
    </row>
    <row r="4341" spans="1:10">
      <c r="A4341" s="94">
        <v>40634</v>
      </c>
      <c r="B4341" s="95">
        <v>22</v>
      </c>
      <c r="C4341" s="96">
        <v>41892</v>
      </c>
      <c r="D4341" s="97" t="s">
        <v>172</v>
      </c>
      <c r="E4341" s="96">
        <v>42508.447999999997</v>
      </c>
      <c r="F4341" s="96">
        <v>42931.392</v>
      </c>
      <c r="G4341" s="96">
        <v>-12</v>
      </c>
      <c r="H4341" s="96">
        <v>-411.1</v>
      </c>
      <c r="I4341" s="96">
        <v>740.33600000000001</v>
      </c>
      <c r="J4341" s="95">
        <v>543.6</v>
      </c>
    </row>
    <row r="4342" spans="1:10">
      <c r="A4342" s="94">
        <v>40634</v>
      </c>
      <c r="B4342" s="95">
        <v>23</v>
      </c>
      <c r="C4342" s="96">
        <v>41940</v>
      </c>
      <c r="D4342" s="97" t="s">
        <v>172</v>
      </c>
      <c r="E4342" s="96">
        <v>42551.519999999997</v>
      </c>
      <c r="F4342" s="96">
        <v>42971.084000000003</v>
      </c>
      <c r="G4342" s="96">
        <v>-10.1</v>
      </c>
      <c r="H4342" s="96">
        <v>-411.2</v>
      </c>
      <c r="I4342" s="96">
        <v>784.71</v>
      </c>
      <c r="J4342" s="95">
        <v>528.4</v>
      </c>
    </row>
    <row r="4343" spans="1:10">
      <c r="A4343" s="94">
        <v>40634</v>
      </c>
      <c r="B4343" s="95">
        <v>24</v>
      </c>
      <c r="C4343" s="96">
        <v>41881</v>
      </c>
      <c r="D4343" s="97" t="s">
        <v>172</v>
      </c>
      <c r="E4343" s="96">
        <v>42448.962</v>
      </c>
      <c r="F4343" s="96">
        <v>42870.546000000002</v>
      </c>
      <c r="G4343" s="96">
        <v>-12.14</v>
      </c>
      <c r="H4343" s="96">
        <v>-411.1</v>
      </c>
      <c r="I4343" s="96">
        <v>784.51200000000006</v>
      </c>
      <c r="J4343" s="95">
        <v>528.4</v>
      </c>
    </row>
    <row r="4344" spans="1:10">
      <c r="A4344" s="94">
        <v>40634</v>
      </c>
      <c r="B4344" s="95">
        <v>25</v>
      </c>
      <c r="C4344" s="96">
        <v>41804</v>
      </c>
      <c r="D4344" s="97" t="s">
        <v>172</v>
      </c>
      <c r="E4344" s="96">
        <v>42359.697999999997</v>
      </c>
      <c r="F4344" s="96">
        <v>42781.122000000003</v>
      </c>
      <c r="G4344" s="96">
        <v>-11.98</v>
      </c>
      <c r="H4344" s="96">
        <v>-411.2</v>
      </c>
      <c r="I4344" s="96">
        <v>842.23</v>
      </c>
      <c r="J4344" s="95">
        <v>263.2</v>
      </c>
    </row>
    <row r="4345" spans="1:10">
      <c r="A4345" s="94">
        <v>40634</v>
      </c>
      <c r="B4345" s="95">
        <v>26</v>
      </c>
      <c r="C4345" s="96">
        <v>41417</v>
      </c>
      <c r="D4345" s="97" t="s">
        <v>172</v>
      </c>
      <c r="E4345" s="96">
        <v>41964.724000000002</v>
      </c>
      <c r="F4345" s="96">
        <v>42387.667999999998</v>
      </c>
      <c r="G4345" s="96">
        <v>-12</v>
      </c>
      <c r="H4345" s="96">
        <v>-411.2</v>
      </c>
      <c r="I4345" s="96">
        <v>840.74600000000009</v>
      </c>
      <c r="J4345" s="95">
        <v>262.8</v>
      </c>
    </row>
    <row r="4346" spans="1:10">
      <c r="A4346" s="94">
        <v>40634</v>
      </c>
      <c r="B4346" s="95">
        <v>27</v>
      </c>
      <c r="C4346" s="96">
        <v>40913</v>
      </c>
      <c r="D4346" s="97" t="s">
        <v>172</v>
      </c>
      <c r="E4346" s="96">
        <v>41470.947999999997</v>
      </c>
      <c r="F4346" s="96">
        <v>41889.911999999997</v>
      </c>
      <c r="G4346" s="96">
        <v>-7.88</v>
      </c>
      <c r="H4346" s="96">
        <v>-411.1</v>
      </c>
      <c r="I4346" s="96">
        <v>112.37</v>
      </c>
      <c r="J4346" s="95">
        <v>102</v>
      </c>
    </row>
    <row r="4347" spans="1:10">
      <c r="A4347" s="94">
        <v>40634</v>
      </c>
      <c r="B4347" s="95">
        <v>28</v>
      </c>
      <c r="C4347" s="96">
        <v>40409</v>
      </c>
      <c r="D4347" s="97" t="s">
        <v>172</v>
      </c>
      <c r="E4347" s="96">
        <v>40962</v>
      </c>
      <c r="F4347" s="96">
        <v>41380.624000000003</v>
      </c>
      <c r="G4347" s="96">
        <v>-9.18</v>
      </c>
      <c r="H4347" s="96">
        <v>-411.1</v>
      </c>
      <c r="I4347" s="96">
        <v>112.864</v>
      </c>
      <c r="J4347" s="95">
        <v>102</v>
      </c>
    </row>
    <row r="4348" spans="1:10">
      <c r="A4348" s="94">
        <v>40634</v>
      </c>
      <c r="B4348" s="95">
        <v>29</v>
      </c>
      <c r="C4348" s="96">
        <v>40091</v>
      </c>
      <c r="D4348" s="97" t="s">
        <v>172</v>
      </c>
      <c r="E4348" s="96">
        <v>40616.076000000001</v>
      </c>
      <c r="F4348" s="96">
        <v>41033.56</v>
      </c>
      <c r="G4348" s="96">
        <v>-8.0399999999999991</v>
      </c>
      <c r="H4348" s="96">
        <v>-411.1</v>
      </c>
      <c r="I4348" s="96">
        <v>151.30800000000002</v>
      </c>
      <c r="J4348" s="95">
        <v>354</v>
      </c>
    </row>
    <row r="4349" spans="1:10">
      <c r="A4349" s="94">
        <v>40634</v>
      </c>
      <c r="B4349" s="95">
        <v>30</v>
      </c>
      <c r="C4349" s="96">
        <v>39524</v>
      </c>
      <c r="D4349" s="97" t="s">
        <v>172</v>
      </c>
      <c r="E4349" s="96">
        <v>40032.377999999997</v>
      </c>
      <c r="F4349" s="96">
        <v>40451.722000000002</v>
      </c>
      <c r="G4349" s="96">
        <v>-9.9</v>
      </c>
      <c r="H4349" s="96">
        <v>-411.2</v>
      </c>
      <c r="I4349" s="96">
        <v>151.506</v>
      </c>
      <c r="J4349" s="95">
        <v>353.2</v>
      </c>
    </row>
    <row r="4350" spans="1:10">
      <c r="A4350" s="94">
        <v>40634</v>
      </c>
      <c r="B4350" s="95">
        <v>31</v>
      </c>
      <c r="C4350" s="96">
        <v>39022</v>
      </c>
      <c r="D4350" s="97" t="s">
        <v>172</v>
      </c>
      <c r="E4350" s="96">
        <v>39548.048000000003</v>
      </c>
      <c r="F4350" s="96">
        <v>39967.552000000003</v>
      </c>
      <c r="G4350" s="96">
        <v>-10.06</v>
      </c>
      <c r="H4350" s="96">
        <v>-411.1</v>
      </c>
      <c r="I4350" s="96">
        <v>159.31400000000002</v>
      </c>
      <c r="J4350" s="95">
        <v>136.4</v>
      </c>
    </row>
    <row r="4351" spans="1:10">
      <c r="A4351" s="94">
        <v>40634</v>
      </c>
      <c r="B4351" s="95">
        <v>32</v>
      </c>
      <c r="C4351" s="96">
        <v>39124</v>
      </c>
      <c r="D4351" s="97" t="s">
        <v>172</v>
      </c>
      <c r="E4351" s="96">
        <v>39618.51</v>
      </c>
      <c r="F4351" s="96">
        <v>40039.434000000001</v>
      </c>
      <c r="G4351" s="96">
        <v>-5.78</v>
      </c>
      <c r="H4351" s="96">
        <v>-411.1</v>
      </c>
      <c r="I4351" s="96">
        <v>159.512</v>
      </c>
      <c r="J4351" s="95">
        <v>136.4</v>
      </c>
    </row>
    <row r="4352" spans="1:10">
      <c r="A4352" s="94">
        <v>40634</v>
      </c>
      <c r="B4352" s="95">
        <v>33</v>
      </c>
      <c r="C4352" s="96">
        <v>39585</v>
      </c>
      <c r="D4352" s="97" t="s">
        <v>172</v>
      </c>
      <c r="E4352" s="96">
        <v>40037.125999999997</v>
      </c>
      <c r="F4352" s="96">
        <v>40451.67</v>
      </c>
      <c r="G4352" s="96">
        <v>-7.1</v>
      </c>
      <c r="H4352" s="96">
        <v>-411.2</v>
      </c>
      <c r="I4352" s="96">
        <v>341.952</v>
      </c>
      <c r="J4352" s="95">
        <v>102</v>
      </c>
    </row>
    <row r="4353" spans="1:10">
      <c r="A4353" s="94">
        <v>40634</v>
      </c>
      <c r="B4353" s="95">
        <v>34</v>
      </c>
      <c r="C4353" s="96">
        <v>40045</v>
      </c>
      <c r="D4353" s="97" t="s">
        <v>172</v>
      </c>
      <c r="E4353" s="96">
        <v>40462.288</v>
      </c>
      <c r="F4353" s="96">
        <v>40879.667999999998</v>
      </c>
      <c r="G4353" s="96">
        <v>-6.64</v>
      </c>
      <c r="H4353" s="96">
        <v>-411.1</v>
      </c>
      <c r="I4353" s="96">
        <v>342.15</v>
      </c>
      <c r="J4353" s="95">
        <v>102.4</v>
      </c>
    </row>
    <row r="4354" spans="1:10">
      <c r="A4354" s="94">
        <v>40634</v>
      </c>
      <c r="B4354" s="95">
        <v>35</v>
      </c>
      <c r="C4354" s="96">
        <v>40413</v>
      </c>
      <c r="D4354" s="97" t="s">
        <v>172</v>
      </c>
      <c r="E4354" s="96">
        <v>40779.616000000002</v>
      </c>
      <c r="F4354" s="96">
        <v>41199.413999999997</v>
      </c>
      <c r="G4354" s="96">
        <v>-9.98</v>
      </c>
      <c r="H4354" s="96">
        <v>-411.2</v>
      </c>
      <c r="I4354" s="96">
        <v>366.858</v>
      </c>
      <c r="J4354" s="95">
        <v>136.4</v>
      </c>
    </row>
    <row r="4355" spans="1:10">
      <c r="A4355" s="94">
        <v>40634</v>
      </c>
      <c r="B4355" s="95">
        <v>36</v>
      </c>
      <c r="C4355" s="96">
        <v>39946</v>
      </c>
      <c r="D4355" s="97" t="s">
        <v>172</v>
      </c>
      <c r="E4355" s="96">
        <v>40315.877999999997</v>
      </c>
      <c r="F4355" s="96">
        <v>40740.631999999998</v>
      </c>
      <c r="G4355" s="96">
        <v>-11.62</v>
      </c>
      <c r="H4355" s="96">
        <v>-411.1</v>
      </c>
      <c r="I4355" s="96">
        <v>366.66</v>
      </c>
      <c r="J4355" s="95">
        <v>136.80000000000001</v>
      </c>
    </row>
    <row r="4356" spans="1:10">
      <c r="A4356" s="94">
        <v>40634</v>
      </c>
      <c r="B4356" s="95">
        <v>37</v>
      </c>
      <c r="C4356" s="96">
        <v>39487</v>
      </c>
      <c r="D4356" s="97" t="s">
        <v>172</v>
      </c>
      <c r="E4356" s="96">
        <v>39931.898000000001</v>
      </c>
      <c r="F4356" s="96">
        <v>40358.817999999999</v>
      </c>
      <c r="G4356" s="96">
        <v>-15.56</v>
      </c>
      <c r="H4356" s="96">
        <v>-411.2</v>
      </c>
      <c r="I4356" s="96">
        <v>319.024</v>
      </c>
      <c r="J4356" s="95">
        <v>102</v>
      </c>
    </row>
    <row r="4357" spans="1:10">
      <c r="A4357" s="94">
        <v>40634</v>
      </c>
      <c r="B4357" s="95">
        <v>38</v>
      </c>
      <c r="C4357" s="96">
        <v>39063</v>
      </c>
      <c r="D4357" s="97" t="s">
        <v>172</v>
      </c>
      <c r="E4357" s="96">
        <v>39652.366000000002</v>
      </c>
      <c r="F4357" s="96">
        <v>40075.588000000003</v>
      </c>
      <c r="G4357" s="96">
        <v>-14.8</v>
      </c>
      <c r="H4357" s="96">
        <v>-410.5</v>
      </c>
      <c r="I4357" s="96">
        <v>320.70400000000001</v>
      </c>
      <c r="J4357" s="95">
        <v>102</v>
      </c>
    </row>
    <row r="4358" spans="1:10">
      <c r="A4358" s="94">
        <v>40634</v>
      </c>
      <c r="B4358" s="95">
        <v>39</v>
      </c>
      <c r="C4358" s="96">
        <v>38676</v>
      </c>
      <c r="D4358" s="97" t="s">
        <v>172</v>
      </c>
      <c r="E4358" s="96">
        <v>39263.144</v>
      </c>
      <c r="F4358" s="96">
        <v>39663.978000000003</v>
      </c>
      <c r="G4358" s="96">
        <v>-9.86</v>
      </c>
      <c r="H4358" s="96">
        <v>-387</v>
      </c>
      <c r="I4358" s="96">
        <v>888.08600000000001</v>
      </c>
      <c r="J4358" s="95">
        <v>168</v>
      </c>
    </row>
    <row r="4359" spans="1:10">
      <c r="A4359" s="94">
        <v>40634</v>
      </c>
      <c r="B4359" s="95">
        <v>40</v>
      </c>
      <c r="C4359" s="96">
        <v>39799</v>
      </c>
      <c r="D4359" s="97" t="s">
        <v>172</v>
      </c>
      <c r="E4359" s="96">
        <v>40419.014000000003</v>
      </c>
      <c r="F4359" s="96">
        <v>40818.732000000004</v>
      </c>
      <c r="G4359" s="96">
        <v>-10.199999999999999</v>
      </c>
      <c r="H4359" s="96">
        <v>-387</v>
      </c>
      <c r="I4359" s="96">
        <v>888.68</v>
      </c>
      <c r="J4359" s="95">
        <v>167.6</v>
      </c>
    </row>
    <row r="4360" spans="1:10">
      <c r="A4360" s="94">
        <v>40634</v>
      </c>
      <c r="B4360" s="95">
        <v>41</v>
      </c>
      <c r="C4360" s="96">
        <v>40444</v>
      </c>
      <c r="D4360" s="97" t="s">
        <v>172</v>
      </c>
      <c r="E4360" s="96">
        <v>41017.042000000001</v>
      </c>
      <c r="F4360" s="96">
        <v>41418.245999999999</v>
      </c>
      <c r="G4360" s="96">
        <v>-9.5</v>
      </c>
      <c r="H4360" s="96">
        <v>-386.9</v>
      </c>
      <c r="I4360" s="96">
        <v>987.01600000000008</v>
      </c>
      <c r="J4360" s="95">
        <v>450.4</v>
      </c>
    </row>
    <row r="4361" spans="1:10">
      <c r="A4361" s="94">
        <v>40634</v>
      </c>
      <c r="B4361" s="95">
        <v>42</v>
      </c>
      <c r="C4361" s="96">
        <v>39376</v>
      </c>
      <c r="D4361" s="97" t="s">
        <v>172</v>
      </c>
      <c r="E4361" s="96">
        <v>39937.838000000003</v>
      </c>
      <c r="F4361" s="96">
        <v>40339.052000000003</v>
      </c>
      <c r="G4361" s="96">
        <v>-9.56</v>
      </c>
      <c r="H4361" s="96">
        <v>-386.8</v>
      </c>
      <c r="I4361" s="96">
        <v>987.11400000000003</v>
      </c>
      <c r="J4361" s="95">
        <v>450</v>
      </c>
    </row>
    <row r="4362" spans="1:10">
      <c r="A4362" s="94">
        <v>40634</v>
      </c>
      <c r="B4362" s="95">
        <v>43</v>
      </c>
      <c r="C4362" s="96">
        <v>38015</v>
      </c>
      <c r="D4362" s="97" t="s">
        <v>172</v>
      </c>
      <c r="E4362" s="96">
        <v>38610.648000000001</v>
      </c>
      <c r="F4362" s="96">
        <v>39009.122000000003</v>
      </c>
      <c r="G4362" s="96">
        <v>-8.5</v>
      </c>
      <c r="H4362" s="96">
        <v>-386.9</v>
      </c>
      <c r="I4362" s="96">
        <v>627.07600000000002</v>
      </c>
      <c r="J4362" s="95">
        <v>302</v>
      </c>
    </row>
    <row r="4363" spans="1:10">
      <c r="A4363" s="94">
        <v>40634</v>
      </c>
      <c r="B4363" s="95">
        <v>44</v>
      </c>
      <c r="C4363" s="96">
        <v>36314</v>
      </c>
      <c r="D4363" s="97" t="s">
        <v>172</v>
      </c>
      <c r="E4363" s="96">
        <v>36815.256000000001</v>
      </c>
      <c r="F4363" s="96">
        <v>37216.366000000002</v>
      </c>
      <c r="G4363" s="96">
        <v>-10.72</v>
      </c>
      <c r="H4363" s="96">
        <v>-386.9</v>
      </c>
      <c r="I4363" s="96">
        <v>628.06400000000008</v>
      </c>
      <c r="J4363" s="95">
        <v>302</v>
      </c>
    </row>
    <row r="4364" spans="1:10">
      <c r="A4364" s="94">
        <v>40634</v>
      </c>
      <c r="B4364" s="95">
        <v>45</v>
      </c>
      <c r="C4364" s="96">
        <v>34757</v>
      </c>
      <c r="D4364" s="97" t="s">
        <v>172</v>
      </c>
      <c r="E4364" s="96">
        <v>35262.65</v>
      </c>
      <c r="F4364" s="96">
        <v>35665.203999999998</v>
      </c>
      <c r="G4364" s="96">
        <v>-12.78</v>
      </c>
      <c r="H4364" s="96">
        <v>-386.9</v>
      </c>
      <c r="I4364" s="96">
        <v>690.42600000000004</v>
      </c>
      <c r="J4364" s="95">
        <v>217.2</v>
      </c>
    </row>
    <row r="4365" spans="1:10">
      <c r="A4365" s="94">
        <v>40634</v>
      </c>
      <c r="B4365" s="95">
        <v>46</v>
      </c>
      <c r="C4365" s="96">
        <v>32983</v>
      </c>
      <c r="D4365" s="97" t="s">
        <v>172</v>
      </c>
      <c r="E4365" s="96">
        <v>33424.372000000003</v>
      </c>
      <c r="F4365" s="96">
        <v>33823.665999999997</v>
      </c>
      <c r="G4365" s="96">
        <v>-8.68</v>
      </c>
      <c r="H4365" s="96">
        <v>-386.9</v>
      </c>
      <c r="I4365" s="96">
        <v>691.61200000000008</v>
      </c>
      <c r="J4365" s="95">
        <v>216.8</v>
      </c>
    </row>
    <row r="4366" spans="1:10">
      <c r="A4366" s="94">
        <v>40634</v>
      </c>
      <c r="B4366" s="95">
        <v>47</v>
      </c>
      <c r="C4366" s="96">
        <v>31141</v>
      </c>
      <c r="D4366" s="97" t="s">
        <v>172</v>
      </c>
      <c r="E4366" s="96">
        <v>31408.59</v>
      </c>
      <c r="F4366" s="96">
        <v>31813.416000000001</v>
      </c>
      <c r="G4366" s="96">
        <v>-15.42</v>
      </c>
      <c r="H4366" s="96">
        <v>-390.9</v>
      </c>
      <c r="I4366" s="96">
        <v>936.4140000000001</v>
      </c>
      <c r="J4366" s="95">
        <v>202.4</v>
      </c>
    </row>
    <row r="4367" spans="1:10">
      <c r="A4367" s="94">
        <v>40634</v>
      </c>
      <c r="B4367" s="95">
        <v>48</v>
      </c>
      <c r="C4367" s="96">
        <v>29482</v>
      </c>
      <c r="D4367" s="97" t="s">
        <v>172</v>
      </c>
      <c r="E4367" s="96">
        <v>29756.378000000001</v>
      </c>
      <c r="F4367" s="96">
        <v>30211.562000000002</v>
      </c>
      <c r="G4367" s="96">
        <v>-65.739999999999995</v>
      </c>
      <c r="H4367" s="96">
        <v>-390.9</v>
      </c>
      <c r="I4367" s="96">
        <v>937.00800000000004</v>
      </c>
      <c r="J4367" s="95">
        <v>202.4</v>
      </c>
    </row>
    <row r="4368" spans="1:10">
      <c r="A4368" s="94">
        <v>40635</v>
      </c>
      <c r="B4368" s="95">
        <v>1</v>
      </c>
      <c r="C4368" s="96">
        <v>27948</v>
      </c>
      <c r="D4368" s="97" t="s">
        <v>172</v>
      </c>
      <c r="E4368" s="96">
        <v>28209.694</v>
      </c>
      <c r="F4368" s="96">
        <v>29511.898000000001</v>
      </c>
      <c r="G4368" s="96">
        <v>-912.76</v>
      </c>
      <c r="H4368" s="96">
        <v>-391</v>
      </c>
      <c r="I4368" s="96">
        <v>971.00400000000002</v>
      </c>
      <c r="J4368" s="95">
        <v>202.4</v>
      </c>
    </row>
    <row r="4369" spans="1:10">
      <c r="A4369" s="94">
        <v>40635</v>
      </c>
      <c r="B4369" s="95">
        <v>2</v>
      </c>
      <c r="C4369" s="96">
        <v>27229</v>
      </c>
      <c r="D4369" s="97" t="s">
        <v>172</v>
      </c>
      <c r="E4369" s="96">
        <v>27465.833999999999</v>
      </c>
      <c r="F4369" s="96">
        <v>28892.118000000002</v>
      </c>
      <c r="G4369" s="96">
        <v>-1036.8399999999999</v>
      </c>
      <c r="H4369" s="96">
        <v>-391</v>
      </c>
      <c r="I4369" s="96">
        <v>971.30200000000002</v>
      </c>
      <c r="J4369" s="95">
        <v>202.4</v>
      </c>
    </row>
    <row r="4370" spans="1:10">
      <c r="A4370" s="94">
        <v>40635</v>
      </c>
      <c r="B4370" s="95">
        <v>3</v>
      </c>
      <c r="C4370" s="96">
        <v>27522</v>
      </c>
      <c r="D4370" s="97" t="s">
        <v>172</v>
      </c>
      <c r="E4370" s="96">
        <v>27769.894</v>
      </c>
      <c r="F4370" s="96">
        <v>29285.184000000001</v>
      </c>
      <c r="G4370" s="96">
        <v>-1171.68</v>
      </c>
      <c r="H4370" s="96">
        <v>-391</v>
      </c>
      <c r="I4370" s="96">
        <v>987.2120000000001</v>
      </c>
      <c r="J4370" s="95">
        <v>648</v>
      </c>
    </row>
    <row r="4371" spans="1:10">
      <c r="A4371" s="94">
        <v>40635</v>
      </c>
      <c r="B4371" s="95">
        <v>4</v>
      </c>
      <c r="C4371" s="96">
        <v>28036</v>
      </c>
      <c r="D4371" s="97" t="s">
        <v>172</v>
      </c>
      <c r="E4371" s="96">
        <v>28300.993999999999</v>
      </c>
      <c r="F4371" s="96">
        <v>29726.858</v>
      </c>
      <c r="G4371" s="96">
        <v>-1036.42</v>
      </c>
      <c r="H4371" s="96">
        <v>-391</v>
      </c>
      <c r="I4371" s="96">
        <v>987.11400000000003</v>
      </c>
      <c r="J4371" s="95">
        <v>647.6</v>
      </c>
    </row>
    <row r="4372" spans="1:10">
      <c r="A4372" s="94">
        <v>40635</v>
      </c>
      <c r="B4372" s="95">
        <v>5</v>
      </c>
      <c r="C4372" s="96">
        <v>27646</v>
      </c>
      <c r="D4372" s="97" t="s">
        <v>172</v>
      </c>
      <c r="E4372" s="96">
        <v>27892.245999999999</v>
      </c>
      <c r="F4372" s="96">
        <v>29582.374</v>
      </c>
      <c r="G4372" s="96">
        <v>-1318.8</v>
      </c>
      <c r="H4372" s="96">
        <v>-391</v>
      </c>
      <c r="I4372" s="96">
        <v>987.01600000000008</v>
      </c>
      <c r="J4372" s="95">
        <v>994.4</v>
      </c>
    </row>
    <row r="4373" spans="1:10">
      <c r="A4373" s="94">
        <v>40635</v>
      </c>
      <c r="B4373" s="95">
        <v>6</v>
      </c>
      <c r="C4373" s="96">
        <v>27074</v>
      </c>
      <c r="D4373" s="97" t="s">
        <v>172</v>
      </c>
      <c r="E4373" s="96">
        <v>27370.353999999999</v>
      </c>
      <c r="F4373" s="96">
        <v>29224.482</v>
      </c>
      <c r="G4373" s="96">
        <v>-1628.1</v>
      </c>
      <c r="H4373" s="96">
        <v>-391</v>
      </c>
      <c r="I4373" s="96">
        <v>986.91600000000005</v>
      </c>
      <c r="J4373" s="95">
        <v>994.4</v>
      </c>
    </row>
    <row r="4374" spans="1:10">
      <c r="A4374" s="94">
        <v>40635</v>
      </c>
      <c r="B4374" s="95">
        <v>7</v>
      </c>
      <c r="C4374" s="96">
        <v>26360</v>
      </c>
      <c r="D4374" s="97" t="s">
        <v>172</v>
      </c>
      <c r="E4374" s="96">
        <v>26792.797999999999</v>
      </c>
      <c r="F4374" s="96">
        <v>28626.382000000001</v>
      </c>
      <c r="G4374" s="96">
        <v>-1708.14</v>
      </c>
      <c r="H4374" s="96">
        <v>-391</v>
      </c>
      <c r="I4374" s="96">
        <v>987.01600000000008</v>
      </c>
      <c r="J4374" s="95">
        <v>677.2</v>
      </c>
    </row>
    <row r="4375" spans="1:10">
      <c r="A4375" s="94">
        <v>40635</v>
      </c>
      <c r="B4375" s="95">
        <v>8</v>
      </c>
      <c r="C4375" s="96">
        <v>25975</v>
      </c>
      <c r="D4375" s="97" t="s">
        <v>172</v>
      </c>
      <c r="E4375" s="96">
        <v>26371.87</v>
      </c>
      <c r="F4375" s="96">
        <v>28201.328000000001</v>
      </c>
      <c r="G4375" s="96">
        <v>-1706.36</v>
      </c>
      <c r="H4375" s="96">
        <v>-389.6</v>
      </c>
      <c r="I4375" s="96">
        <v>986.91600000000005</v>
      </c>
      <c r="J4375" s="95">
        <v>677.2</v>
      </c>
    </row>
    <row r="4376" spans="1:10">
      <c r="A4376" s="94">
        <v>40635</v>
      </c>
      <c r="B4376" s="95">
        <v>9</v>
      </c>
      <c r="C4376" s="96">
        <v>25570</v>
      </c>
      <c r="D4376" s="97" t="s">
        <v>172</v>
      </c>
      <c r="E4376" s="96">
        <v>26028.137999999999</v>
      </c>
      <c r="F4376" s="96">
        <v>27811.317999999999</v>
      </c>
      <c r="G4376" s="96">
        <v>-1625.38</v>
      </c>
      <c r="H4376" s="96">
        <v>-360.2</v>
      </c>
      <c r="I4376" s="96">
        <v>527.55399999999997</v>
      </c>
      <c r="J4376" s="95">
        <v>314.39999999999998</v>
      </c>
    </row>
    <row r="4377" spans="1:10">
      <c r="A4377" s="94">
        <v>40635</v>
      </c>
      <c r="B4377" s="95">
        <v>10</v>
      </c>
      <c r="C4377" s="96">
        <v>25077</v>
      </c>
      <c r="D4377" s="97" t="s">
        <v>172</v>
      </c>
      <c r="E4377" s="96">
        <v>25536.462</v>
      </c>
      <c r="F4377" s="96">
        <v>27328.117999999999</v>
      </c>
      <c r="G4377" s="96">
        <v>-1810.22</v>
      </c>
      <c r="H4377" s="96">
        <v>-245.4</v>
      </c>
      <c r="I4377" s="96">
        <v>530.22400000000005</v>
      </c>
      <c r="J4377" s="95">
        <v>314.8</v>
      </c>
    </row>
    <row r="4378" spans="1:10">
      <c r="A4378" s="94">
        <v>40635</v>
      </c>
      <c r="B4378" s="95">
        <v>11</v>
      </c>
      <c r="C4378" s="96">
        <v>25027</v>
      </c>
      <c r="D4378" s="97" t="s">
        <v>172</v>
      </c>
      <c r="E4378" s="96">
        <v>25511.436000000002</v>
      </c>
      <c r="F4378" s="96">
        <v>27006.2</v>
      </c>
      <c r="G4378" s="96">
        <v>-1558.56</v>
      </c>
      <c r="H4378" s="96">
        <v>-104.1</v>
      </c>
      <c r="I4378" s="96">
        <v>986.91600000000005</v>
      </c>
      <c r="J4378" s="95">
        <v>202.4</v>
      </c>
    </row>
    <row r="4379" spans="1:10">
      <c r="A4379" s="94">
        <v>40635</v>
      </c>
      <c r="B4379" s="95">
        <v>12</v>
      </c>
      <c r="C4379" s="96">
        <v>25441</v>
      </c>
      <c r="D4379" s="97" t="s">
        <v>172</v>
      </c>
      <c r="E4379" s="96">
        <v>25919.867999999999</v>
      </c>
      <c r="F4379" s="96">
        <v>27356.567999999999</v>
      </c>
      <c r="G4379" s="96">
        <v>-1476.04</v>
      </c>
      <c r="H4379" s="96">
        <v>-104.1</v>
      </c>
      <c r="I4379" s="96">
        <v>987.11400000000003</v>
      </c>
      <c r="J4379" s="95">
        <v>202</v>
      </c>
    </row>
    <row r="4380" spans="1:10">
      <c r="A4380" s="94">
        <v>40635</v>
      </c>
      <c r="B4380" s="95">
        <v>13</v>
      </c>
      <c r="C4380" s="96">
        <v>26586</v>
      </c>
      <c r="D4380" s="97" t="s">
        <v>172</v>
      </c>
      <c r="E4380" s="96">
        <v>27115.384000000002</v>
      </c>
      <c r="F4380" s="96">
        <v>28407.112000000001</v>
      </c>
      <c r="G4380" s="96">
        <v>-1232.8599999999999</v>
      </c>
      <c r="H4380" s="96">
        <v>-167.6</v>
      </c>
      <c r="I4380" s="96">
        <v>984.05</v>
      </c>
      <c r="J4380" s="95">
        <v>123.6</v>
      </c>
    </row>
    <row r="4381" spans="1:10">
      <c r="A4381" s="94">
        <v>40635</v>
      </c>
      <c r="B4381" s="95">
        <v>14</v>
      </c>
      <c r="C4381" s="96">
        <v>27290</v>
      </c>
      <c r="D4381" s="97" t="s">
        <v>172</v>
      </c>
      <c r="E4381" s="96">
        <v>27834.103999999999</v>
      </c>
      <c r="F4381" s="96">
        <v>28889.49</v>
      </c>
      <c r="G4381" s="96">
        <v>-787.44</v>
      </c>
      <c r="H4381" s="96">
        <v>-209.6</v>
      </c>
      <c r="I4381" s="96">
        <v>984.05</v>
      </c>
      <c r="J4381" s="95">
        <v>124</v>
      </c>
    </row>
    <row r="4382" spans="1:10">
      <c r="A4382" s="94">
        <v>40635</v>
      </c>
      <c r="B4382" s="95">
        <v>15</v>
      </c>
      <c r="C4382" s="96">
        <v>28858</v>
      </c>
      <c r="D4382" s="97" t="s">
        <v>172</v>
      </c>
      <c r="E4382" s="96">
        <v>29366.636000000002</v>
      </c>
      <c r="F4382" s="96">
        <v>29648.66</v>
      </c>
      <c r="G4382" s="96">
        <v>-134.58000000000001</v>
      </c>
      <c r="H4382" s="96">
        <v>-124.2</v>
      </c>
      <c r="I4382" s="96">
        <v>987.2120000000001</v>
      </c>
      <c r="J4382" s="95">
        <v>-0.8</v>
      </c>
    </row>
    <row r="4383" spans="1:10">
      <c r="A4383" s="94">
        <v>40635</v>
      </c>
      <c r="B4383" s="95">
        <v>16</v>
      </c>
      <c r="C4383" s="96">
        <v>30629</v>
      </c>
      <c r="D4383" s="97" t="s">
        <v>172</v>
      </c>
      <c r="E4383" s="96">
        <v>31080.302</v>
      </c>
      <c r="F4383" s="96">
        <v>31242.036</v>
      </c>
      <c r="G4383" s="96">
        <v>-8.06</v>
      </c>
      <c r="H4383" s="96">
        <v>-124.2</v>
      </c>
      <c r="I4383" s="96">
        <v>987.01600000000008</v>
      </c>
      <c r="J4383" s="95">
        <v>-0.8</v>
      </c>
    </row>
    <row r="4384" spans="1:10">
      <c r="A4384" s="94">
        <v>40635</v>
      </c>
      <c r="B4384" s="95">
        <v>17</v>
      </c>
      <c r="C4384" s="96">
        <v>32614</v>
      </c>
      <c r="D4384" s="97" t="s">
        <v>172</v>
      </c>
      <c r="E4384" s="96">
        <v>33076.502</v>
      </c>
      <c r="F4384" s="96">
        <v>33303.777999999998</v>
      </c>
      <c r="G4384" s="96">
        <v>-7.52</v>
      </c>
      <c r="H4384" s="96">
        <v>-219.8</v>
      </c>
      <c r="I4384" s="96">
        <v>987.01600000000008</v>
      </c>
      <c r="J4384" s="95">
        <v>202</v>
      </c>
    </row>
    <row r="4385" spans="1:10">
      <c r="A4385" s="94">
        <v>40635</v>
      </c>
      <c r="B4385" s="95">
        <v>18</v>
      </c>
      <c r="C4385" s="96">
        <v>33792</v>
      </c>
      <c r="D4385" s="97" t="s">
        <v>172</v>
      </c>
      <c r="E4385" s="96">
        <v>34299.076000000001</v>
      </c>
      <c r="F4385" s="96">
        <v>34582.065999999999</v>
      </c>
      <c r="G4385" s="96">
        <v>-16.38</v>
      </c>
      <c r="H4385" s="96">
        <v>-265.3</v>
      </c>
      <c r="I4385" s="96">
        <v>987.11400000000003</v>
      </c>
      <c r="J4385" s="95">
        <v>202.4</v>
      </c>
    </row>
    <row r="4386" spans="1:10">
      <c r="A4386" s="94">
        <v>40635</v>
      </c>
      <c r="B4386" s="95">
        <v>19</v>
      </c>
      <c r="C4386" s="96">
        <v>35602</v>
      </c>
      <c r="D4386" s="97" t="s">
        <v>172</v>
      </c>
      <c r="E4386" s="96">
        <v>36091.660000000003</v>
      </c>
      <c r="F4386" s="96">
        <v>36272.561999999998</v>
      </c>
      <c r="G4386" s="96">
        <v>-2.02</v>
      </c>
      <c r="H4386" s="96">
        <v>-165.7</v>
      </c>
      <c r="I4386" s="96">
        <v>987.01600000000008</v>
      </c>
      <c r="J4386" s="95">
        <v>721.6</v>
      </c>
    </row>
    <row r="4387" spans="1:10">
      <c r="A4387" s="94">
        <v>40635</v>
      </c>
      <c r="B4387" s="95">
        <v>20</v>
      </c>
      <c r="C4387" s="96">
        <v>36246</v>
      </c>
      <c r="D4387" s="97" t="s">
        <v>172</v>
      </c>
      <c r="E4387" s="96">
        <v>36776.093999999997</v>
      </c>
      <c r="F4387" s="96">
        <v>36909.198000000004</v>
      </c>
      <c r="G4387" s="96">
        <v>-2.06</v>
      </c>
      <c r="H4387" s="96">
        <v>-124.1</v>
      </c>
      <c r="I4387" s="96">
        <v>987.01600000000008</v>
      </c>
      <c r="J4387" s="95">
        <v>721.2</v>
      </c>
    </row>
    <row r="4388" spans="1:10">
      <c r="A4388" s="94">
        <v>40635</v>
      </c>
      <c r="B4388" s="95">
        <v>21</v>
      </c>
      <c r="C4388" s="96">
        <v>36632</v>
      </c>
      <c r="D4388" s="97" t="s">
        <v>172</v>
      </c>
      <c r="E4388" s="96">
        <v>37156.114000000001</v>
      </c>
      <c r="F4388" s="96">
        <v>37295.811999999998</v>
      </c>
      <c r="G4388" s="96">
        <v>-2.14</v>
      </c>
      <c r="H4388" s="96">
        <v>-124.2</v>
      </c>
      <c r="I4388" s="96">
        <v>987.11400000000003</v>
      </c>
      <c r="J4388" s="95">
        <v>994.4</v>
      </c>
    </row>
    <row r="4389" spans="1:10">
      <c r="A4389" s="94">
        <v>40635</v>
      </c>
      <c r="B4389" s="95">
        <v>22</v>
      </c>
      <c r="C4389" s="96">
        <v>36616</v>
      </c>
      <c r="D4389" s="97" t="s">
        <v>172</v>
      </c>
      <c r="E4389" s="96">
        <v>37141.129999999997</v>
      </c>
      <c r="F4389" s="96">
        <v>37293.332000000002</v>
      </c>
      <c r="G4389" s="96">
        <v>-7.44</v>
      </c>
      <c r="H4389" s="96">
        <v>-142.5</v>
      </c>
      <c r="I4389" s="96">
        <v>987.11400000000003</v>
      </c>
      <c r="J4389" s="95">
        <v>994.4</v>
      </c>
    </row>
    <row r="4390" spans="1:10">
      <c r="A4390" s="94">
        <v>40635</v>
      </c>
      <c r="B4390" s="95">
        <v>23</v>
      </c>
      <c r="C4390" s="96">
        <v>36513</v>
      </c>
      <c r="D4390" s="97" t="s">
        <v>172</v>
      </c>
      <c r="E4390" s="96">
        <v>37091.038</v>
      </c>
      <c r="F4390" s="96">
        <v>37277.294000000002</v>
      </c>
      <c r="G4390" s="96">
        <v>-13.5</v>
      </c>
      <c r="H4390" s="96">
        <v>-168.2</v>
      </c>
      <c r="I4390" s="96">
        <v>987.11400000000003</v>
      </c>
      <c r="J4390" s="95">
        <v>994.4</v>
      </c>
    </row>
    <row r="4391" spans="1:10">
      <c r="A4391" s="94">
        <v>40635</v>
      </c>
      <c r="B4391" s="95">
        <v>24</v>
      </c>
      <c r="C4391" s="96">
        <v>36421</v>
      </c>
      <c r="D4391" s="97" t="s">
        <v>172</v>
      </c>
      <c r="E4391" s="96">
        <v>36984.432000000001</v>
      </c>
      <c r="F4391" s="96">
        <v>37212.394</v>
      </c>
      <c r="G4391" s="96">
        <v>-11.8</v>
      </c>
      <c r="H4391" s="96">
        <v>-215.1</v>
      </c>
      <c r="I4391" s="96">
        <v>987.01600000000008</v>
      </c>
      <c r="J4391" s="95">
        <v>994.4</v>
      </c>
    </row>
    <row r="4392" spans="1:10">
      <c r="A4392" s="94">
        <v>40635</v>
      </c>
      <c r="B4392" s="95">
        <v>25</v>
      </c>
      <c r="C4392" s="96">
        <v>36070</v>
      </c>
      <c r="D4392" s="97" t="s">
        <v>172</v>
      </c>
      <c r="E4392" s="96">
        <v>36677.376000000004</v>
      </c>
      <c r="F4392" s="96">
        <v>36896.883999999998</v>
      </c>
      <c r="G4392" s="96">
        <v>-13.38</v>
      </c>
      <c r="H4392" s="96">
        <v>-206.5</v>
      </c>
      <c r="I4392" s="96">
        <v>987.11400000000003</v>
      </c>
      <c r="J4392" s="95">
        <v>994.4</v>
      </c>
    </row>
    <row r="4393" spans="1:10">
      <c r="A4393" s="94">
        <v>40635</v>
      </c>
      <c r="B4393" s="95">
        <v>26</v>
      </c>
      <c r="C4393" s="96">
        <v>35783</v>
      </c>
      <c r="D4393" s="97" t="s">
        <v>172</v>
      </c>
      <c r="E4393" s="96">
        <v>36321.377999999997</v>
      </c>
      <c r="F4393" s="96">
        <v>36565.631999999998</v>
      </c>
      <c r="G4393" s="96">
        <v>-10.46</v>
      </c>
      <c r="H4393" s="96">
        <v>-233.1</v>
      </c>
      <c r="I4393" s="96">
        <v>987.01600000000008</v>
      </c>
      <c r="J4393" s="95">
        <v>994.4</v>
      </c>
    </row>
    <row r="4394" spans="1:10">
      <c r="A4394" s="94">
        <v>40635</v>
      </c>
      <c r="B4394" s="95">
        <v>27</v>
      </c>
      <c r="C4394" s="96">
        <v>35069</v>
      </c>
      <c r="D4394" s="97" t="s">
        <v>172</v>
      </c>
      <c r="E4394" s="96">
        <v>35587.06</v>
      </c>
      <c r="F4394" s="96">
        <v>35812.6</v>
      </c>
      <c r="G4394" s="96">
        <v>-11.36</v>
      </c>
      <c r="H4394" s="96">
        <v>-215.9</v>
      </c>
      <c r="I4394" s="96">
        <v>986.91600000000005</v>
      </c>
      <c r="J4394" s="95">
        <v>994.4</v>
      </c>
    </row>
    <row r="4395" spans="1:10">
      <c r="A4395" s="94">
        <v>40635</v>
      </c>
      <c r="B4395" s="95">
        <v>28</v>
      </c>
      <c r="C4395" s="96">
        <v>34528</v>
      </c>
      <c r="D4395" s="97" t="s">
        <v>172</v>
      </c>
      <c r="E4395" s="96">
        <v>35001.487999999998</v>
      </c>
      <c r="F4395" s="96">
        <v>35146.483999999997</v>
      </c>
      <c r="G4395" s="96">
        <v>-3.96</v>
      </c>
      <c r="H4395" s="96">
        <v>-140.69999999999999</v>
      </c>
      <c r="I4395" s="96">
        <v>986.91600000000005</v>
      </c>
      <c r="J4395" s="95">
        <v>994.4</v>
      </c>
    </row>
    <row r="4396" spans="1:10">
      <c r="A4396" s="94">
        <v>40635</v>
      </c>
      <c r="B4396" s="95">
        <v>29</v>
      </c>
      <c r="C4396" s="96">
        <v>34111</v>
      </c>
      <c r="D4396" s="97" t="s">
        <v>172</v>
      </c>
      <c r="E4396" s="96">
        <v>34496.805999999997</v>
      </c>
      <c r="F4396" s="96">
        <v>34631.03</v>
      </c>
      <c r="G4396" s="96">
        <v>-9.7799999999999994</v>
      </c>
      <c r="H4396" s="96">
        <v>-124.1</v>
      </c>
      <c r="I4396" s="96">
        <v>986.91600000000005</v>
      </c>
      <c r="J4396" s="95">
        <v>994.4</v>
      </c>
    </row>
    <row r="4397" spans="1:10">
      <c r="A4397" s="94">
        <v>40635</v>
      </c>
      <c r="B4397" s="95">
        <v>30</v>
      </c>
      <c r="C4397" s="96">
        <v>33587</v>
      </c>
      <c r="D4397" s="97" t="s">
        <v>172</v>
      </c>
      <c r="E4397" s="96">
        <v>33975.06</v>
      </c>
      <c r="F4397" s="96">
        <v>34107.603999999999</v>
      </c>
      <c r="G4397" s="96">
        <v>-8.1</v>
      </c>
      <c r="H4397" s="96">
        <v>-124.2</v>
      </c>
      <c r="I4397" s="96">
        <v>987.11400000000003</v>
      </c>
      <c r="J4397" s="95">
        <v>994.4</v>
      </c>
    </row>
    <row r="4398" spans="1:10">
      <c r="A4398" s="94">
        <v>40635</v>
      </c>
      <c r="B4398" s="95">
        <v>31</v>
      </c>
      <c r="C4398" s="96">
        <v>33172</v>
      </c>
      <c r="D4398" s="97" t="s">
        <v>172</v>
      </c>
      <c r="E4398" s="96">
        <v>33573.745999999999</v>
      </c>
      <c r="F4398" s="96">
        <v>33855.635999999999</v>
      </c>
      <c r="G4398" s="96">
        <v>-7.82</v>
      </c>
      <c r="H4398" s="96">
        <v>-273.7</v>
      </c>
      <c r="I4398" s="96">
        <v>979.99800000000005</v>
      </c>
      <c r="J4398" s="95">
        <v>677.2</v>
      </c>
    </row>
    <row r="4399" spans="1:10">
      <c r="A4399" s="94">
        <v>40635</v>
      </c>
      <c r="B4399" s="95">
        <v>32</v>
      </c>
      <c r="C4399" s="96">
        <v>32875</v>
      </c>
      <c r="D4399" s="97" t="s">
        <v>172</v>
      </c>
      <c r="E4399" s="96">
        <v>33373.173999999999</v>
      </c>
      <c r="F4399" s="96">
        <v>33790.718000000001</v>
      </c>
      <c r="G4399" s="96">
        <v>-8.1</v>
      </c>
      <c r="H4399" s="96">
        <v>-410.9</v>
      </c>
      <c r="I4399" s="96">
        <v>980.2940000000001</v>
      </c>
      <c r="J4399" s="95">
        <v>676.8</v>
      </c>
    </row>
    <row r="4400" spans="1:10">
      <c r="A4400" s="94">
        <v>40635</v>
      </c>
      <c r="B4400" s="95">
        <v>33</v>
      </c>
      <c r="C4400" s="96">
        <v>33065</v>
      </c>
      <c r="D4400" s="97" t="s">
        <v>172</v>
      </c>
      <c r="E4400" s="96">
        <v>33592.194000000003</v>
      </c>
      <c r="F4400" s="96">
        <v>34033.858</v>
      </c>
      <c r="G4400" s="96">
        <v>-3.9</v>
      </c>
      <c r="H4400" s="96">
        <v>-411.2</v>
      </c>
      <c r="I4400" s="96">
        <v>985.83</v>
      </c>
      <c r="J4400" s="95">
        <v>194.4</v>
      </c>
    </row>
    <row r="4401" spans="1:10">
      <c r="A4401" s="94">
        <v>40635</v>
      </c>
      <c r="B4401" s="95">
        <v>34</v>
      </c>
      <c r="C4401" s="96">
        <v>33751</v>
      </c>
      <c r="D4401" s="97" t="s">
        <v>172</v>
      </c>
      <c r="E4401" s="96">
        <v>34265.51</v>
      </c>
      <c r="F4401" s="96">
        <v>34681.03</v>
      </c>
      <c r="G4401" s="96">
        <v>-3.86</v>
      </c>
      <c r="H4401" s="96">
        <v>-411.4</v>
      </c>
      <c r="I4401" s="96">
        <v>986.12600000000009</v>
      </c>
      <c r="J4401" s="95">
        <v>194.8</v>
      </c>
    </row>
    <row r="4402" spans="1:10">
      <c r="A4402" s="94">
        <v>40635</v>
      </c>
      <c r="B4402" s="95">
        <v>35</v>
      </c>
      <c r="C4402" s="96">
        <v>34576</v>
      </c>
      <c r="D4402" s="97" t="s">
        <v>172</v>
      </c>
      <c r="E4402" s="96">
        <v>35070.79</v>
      </c>
      <c r="F4402" s="96">
        <v>35488.273999999998</v>
      </c>
      <c r="G4402" s="96">
        <v>-8.0399999999999991</v>
      </c>
      <c r="H4402" s="96">
        <v>-411.5</v>
      </c>
      <c r="I4402" s="96">
        <v>987.01600000000008</v>
      </c>
      <c r="J4402" s="95">
        <v>731.2</v>
      </c>
    </row>
    <row r="4403" spans="1:10">
      <c r="A4403" s="94">
        <v>40635</v>
      </c>
      <c r="B4403" s="95">
        <v>36</v>
      </c>
      <c r="C4403" s="96">
        <v>34915</v>
      </c>
      <c r="D4403" s="97" t="s">
        <v>172</v>
      </c>
      <c r="E4403" s="96">
        <v>35513.99</v>
      </c>
      <c r="F4403" s="96">
        <v>35933.173999999999</v>
      </c>
      <c r="G4403" s="96">
        <v>-9.74</v>
      </c>
      <c r="H4403" s="96">
        <v>-411.4</v>
      </c>
      <c r="I4403" s="96">
        <v>987.2120000000001</v>
      </c>
      <c r="J4403" s="95">
        <v>731.2</v>
      </c>
    </row>
    <row r="4404" spans="1:10">
      <c r="A4404" s="94">
        <v>40635</v>
      </c>
      <c r="B4404" s="95">
        <v>37</v>
      </c>
      <c r="C4404" s="96">
        <v>35027</v>
      </c>
      <c r="D4404" s="97" t="s">
        <v>172</v>
      </c>
      <c r="E4404" s="96">
        <v>35554.245999999999</v>
      </c>
      <c r="F4404" s="96">
        <v>35973.53</v>
      </c>
      <c r="G4404" s="96">
        <v>-9.84</v>
      </c>
      <c r="H4404" s="96">
        <v>-411.5</v>
      </c>
      <c r="I4404" s="96">
        <v>985.83</v>
      </c>
      <c r="J4404" s="95">
        <v>994.4</v>
      </c>
    </row>
    <row r="4405" spans="1:10">
      <c r="A4405" s="94">
        <v>40635</v>
      </c>
      <c r="B4405" s="95">
        <v>38</v>
      </c>
      <c r="C4405" s="96">
        <v>35134</v>
      </c>
      <c r="D4405" s="97" t="s">
        <v>172</v>
      </c>
      <c r="E4405" s="96">
        <v>35563.076000000001</v>
      </c>
      <c r="F4405" s="96">
        <v>35981.24</v>
      </c>
      <c r="G4405" s="96">
        <v>-8.7200000000000006</v>
      </c>
      <c r="H4405" s="96">
        <v>-411.4</v>
      </c>
      <c r="I4405" s="96">
        <v>986.22400000000005</v>
      </c>
      <c r="J4405" s="95">
        <v>994.4</v>
      </c>
    </row>
    <row r="4406" spans="1:10">
      <c r="A4406" s="94">
        <v>40635</v>
      </c>
      <c r="B4406" s="95">
        <v>39</v>
      </c>
      <c r="C4406" s="96">
        <v>35155</v>
      </c>
      <c r="D4406" s="97" t="s">
        <v>172</v>
      </c>
      <c r="E4406" s="96">
        <v>35560.652000000002</v>
      </c>
      <c r="F4406" s="96">
        <v>35986.692000000003</v>
      </c>
      <c r="G4406" s="96">
        <v>-14.18</v>
      </c>
      <c r="H4406" s="96">
        <v>-411.5</v>
      </c>
      <c r="I4406" s="96">
        <v>986.8180000000001</v>
      </c>
      <c r="J4406" s="95">
        <v>994.4</v>
      </c>
    </row>
    <row r="4407" spans="1:10">
      <c r="A4407" s="94">
        <v>40635</v>
      </c>
      <c r="B4407" s="95">
        <v>40</v>
      </c>
      <c r="C4407" s="96">
        <v>35985</v>
      </c>
      <c r="D4407" s="97" t="s">
        <v>172</v>
      </c>
      <c r="E4407" s="96">
        <v>36427.027999999998</v>
      </c>
      <c r="F4407" s="96">
        <v>36858.351999999999</v>
      </c>
      <c r="G4407" s="96">
        <v>-19.12</v>
      </c>
      <c r="H4407" s="96">
        <v>-411.4</v>
      </c>
      <c r="I4407" s="96">
        <v>987.31200000000001</v>
      </c>
      <c r="J4407" s="95">
        <v>994.4</v>
      </c>
    </row>
    <row r="4408" spans="1:10">
      <c r="A4408" s="94">
        <v>40635</v>
      </c>
      <c r="B4408" s="95">
        <v>41</v>
      </c>
      <c r="C4408" s="96">
        <v>37392</v>
      </c>
      <c r="D4408" s="97" t="s">
        <v>172</v>
      </c>
      <c r="E4408" s="96">
        <v>37763.1</v>
      </c>
      <c r="F4408" s="96">
        <v>38191.423999999999</v>
      </c>
      <c r="G4408" s="96">
        <v>-18.88</v>
      </c>
      <c r="H4408" s="96">
        <v>-411.4</v>
      </c>
      <c r="I4408" s="96">
        <v>987.01600000000008</v>
      </c>
      <c r="J4408" s="95">
        <v>994.4</v>
      </c>
    </row>
    <row r="4409" spans="1:10">
      <c r="A4409" s="94">
        <v>40635</v>
      </c>
      <c r="B4409" s="95">
        <v>42</v>
      </c>
      <c r="C4409" s="96">
        <v>36603</v>
      </c>
      <c r="D4409" s="97" t="s">
        <v>172</v>
      </c>
      <c r="E4409" s="96">
        <v>37089.019999999997</v>
      </c>
      <c r="F4409" s="96">
        <v>37509.523999999998</v>
      </c>
      <c r="G4409" s="96">
        <v>-11.06</v>
      </c>
      <c r="H4409" s="96">
        <v>-411.4</v>
      </c>
      <c r="I4409" s="96">
        <v>987.11400000000003</v>
      </c>
      <c r="J4409" s="95">
        <v>994.4</v>
      </c>
    </row>
    <row r="4410" spans="1:10">
      <c r="A4410" s="94">
        <v>40635</v>
      </c>
      <c r="B4410" s="95">
        <v>43</v>
      </c>
      <c r="C4410" s="96">
        <v>35451</v>
      </c>
      <c r="D4410" s="97" t="s">
        <v>172</v>
      </c>
      <c r="E4410" s="96">
        <v>35955.811999999998</v>
      </c>
      <c r="F4410" s="96">
        <v>36377.696000000004</v>
      </c>
      <c r="G4410" s="96">
        <v>-12.44</v>
      </c>
      <c r="H4410" s="96">
        <v>-411.5</v>
      </c>
      <c r="I4410" s="96">
        <v>986.8180000000001</v>
      </c>
      <c r="J4410" s="95">
        <v>410.4</v>
      </c>
    </row>
    <row r="4411" spans="1:10">
      <c r="A4411" s="94">
        <v>40635</v>
      </c>
      <c r="B4411" s="95">
        <v>44</v>
      </c>
      <c r="C4411" s="96">
        <v>34048</v>
      </c>
      <c r="D4411" s="97" t="s">
        <v>172</v>
      </c>
      <c r="E4411" s="96">
        <v>34587.788</v>
      </c>
      <c r="F4411" s="96">
        <v>35011.758000000002</v>
      </c>
      <c r="G4411" s="96">
        <v>-13.86</v>
      </c>
      <c r="H4411" s="96">
        <v>-411.5</v>
      </c>
      <c r="I4411" s="96">
        <v>987.11400000000003</v>
      </c>
      <c r="J4411" s="95">
        <v>410.4</v>
      </c>
    </row>
    <row r="4412" spans="1:10">
      <c r="A4412" s="94">
        <v>40635</v>
      </c>
      <c r="B4412" s="95">
        <v>45</v>
      </c>
      <c r="C4412" s="96">
        <v>32659</v>
      </c>
      <c r="D4412" s="97" t="s">
        <v>172</v>
      </c>
      <c r="E4412" s="96">
        <v>33142.504000000001</v>
      </c>
      <c r="F4412" s="96">
        <v>33562.328000000001</v>
      </c>
      <c r="G4412" s="96">
        <v>-10.38</v>
      </c>
      <c r="H4412" s="96">
        <v>-411.6</v>
      </c>
      <c r="I4412" s="96">
        <v>985.83</v>
      </c>
      <c r="J4412" s="95">
        <v>167.6</v>
      </c>
    </row>
    <row r="4413" spans="1:10">
      <c r="A4413" s="94">
        <v>40635</v>
      </c>
      <c r="B4413" s="95">
        <v>46</v>
      </c>
      <c r="C4413" s="96">
        <v>31193</v>
      </c>
      <c r="D4413" s="97" t="s">
        <v>172</v>
      </c>
      <c r="E4413" s="96">
        <v>31601.644</v>
      </c>
      <c r="F4413" s="96">
        <v>32025.241999999998</v>
      </c>
      <c r="G4413" s="96">
        <v>-14.82</v>
      </c>
      <c r="H4413" s="96">
        <v>-410.9</v>
      </c>
      <c r="I4413" s="96">
        <v>986.12600000000009</v>
      </c>
      <c r="J4413" s="95">
        <v>167.6</v>
      </c>
    </row>
    <row r="4414" spans="1:10">
      <c r="A4414" s="94">
        <v>40635</v>
      </c>
      <c r="B4414" s="95">
        <v>47</v>
      </c>
      <c r="C4414" s="96">
        <v>29761</v>
      </c>
      <c r="D4414" s="97" t="s">
        <v>172</v>
      </c>
      <c r="E4414" s="96">
        <v>30165.916000000001</v>
      </c>
      <c r="F4414" s="96">
        <v>30826.5</v>
      </c>
      <c r="G4414" s="96">
        <v>-271.14</v>
      </c>
      <c r="H4414" s="96">
        <v>-391.4</v>
      </c>
      <c r="I4414" s="96">
        <v>962.20800000000008</v>
      </c>
      <c r="J4414" s="95">
        <v>685.6</v>
      </c>
    </row>
    <row r="4415" spans="1:10">
      <c r="A4415" s="94">
        <v>40635</v>
      </c>
      <c r="B4415" s="95">
        <v>48</v>
      </c>
      <c r="C4415" s="96">
        <v>28188</v>
      </c>
      <c r="D4415" s="97" t="s">
        <v>172</v>
      </c>
      <c r="E4415" s="96">
        <v>28700.462</v>
      </c>
      <c r="F4415" s="96">
        <v>29683.326000000001</v>
      </c>
      <c r="G4415" s="96">
        <v>-593.41999999999996</v>
      </c>
      <c r="H4415" s="96">
        <v>-391.4</v>
      </c>
      <c r="I4415" s="96">
        <v>962.20800000000008</v>
      </c>
      <c r="J4415" s="95">
        <v>685.2</v>
      </c>
    </row>
    <row r="4416" spans="1:10">
      <c r="A4416" s="94">
        <v>40636</v>
      </c>
      <c r="B4416" s="95">
        <v>1</v>
      </c>
      <c r="C4416" s="96">
        <v>26830</v>
      </c>
      <c r="D4416" s="97" t="s">
        <v>172</v>
      </c>
      <c r="E4416" s="96">
        <v>27361.97</v>
      </c>
      <c r="F4416" s="96">
        <v>28943.493999999999</v>
      </c>
      <c r="G4416" s="96">
        <v>-1192.08</v>
      </c>
      <c r="H4416" s="96">
        <v>-391.4</v>
      </c>
      <c r="I4416" s="96">
        <v>508.48</v>
      </c>
      <c r="J4416" s="95">
        <v>835.2</v>
      </c>
    </row>
    <row r="4417" spans="1:10">
      <c r="A4417" s="94">
        <v>40636</v>
      </c>
      <c r="B4417" s="95">
        <v>2</v>
      </c>
      <c r="C4417" s="96">
        <v>25995</v>
      </c>
      <c r="D4417" s="97" t="s">
        <v>172</v>
      </c>
      <c r="E4417" s="96">
        <v>26555.986000000001</v>
      </c>
      <c r="F4417" s="96">
        <v>28385.05</v>
      </c>
      <c r="G4417" s="96">
        <v>-1439.62</v>
      </c>
      <c r="H4417" s="96">
        <v>-391.3</v>
      </c>
      <c r="I4417" s="96">
        <v>469.34399999999999</v>
      </c>
      <c r="J4417" s="95">
        <v>835.2</v>
      </c>
    </row>
    <row r="4418" spans="1:10">
      <c r="A4418" s="94">
        <v>40636</v>
      </c>
      <c r="B4418" s="95">
        <v>3</v>
      </c>
      <c r="C4418" s="96">
        <v>26327</v>
      </c>
      <c r="D4418" s="97" t="s">
        <v>172</v>
      </c>
      <c r="E4418" s="96">
        <v>26933.475999999999</v>
      </c>
      <c r="F4418" s="96">
        <v>28521.14</v>
      </c>
      <c r="G4418" s="96">
        <v>-1198.22</v>
      </c>
      <c r="H4418" s="96">
        <v>-391.4</v>
      </c>
      <c r="I4418" s="96">
        <v>684.99</v>
      </c>
      <c r="J4418" s="95">
        <v>884.8</v>
      </c>
    </row>
    <row r="4419" spans="1:10">
      <c r="A4419" s="94">
        <v>40636</v>
      </c>
      <c r="B4419" s="95">
        <v>4</v>
      </c>
      <c r="C4419" s="96">
        <v>26668</v>
      </c>
      <c r="D4419" s="97" t="s">
        <v>172</v>
      </c>
      <c r="E4419" s="96">
        <v>27280.382000000001</v>
      </c>
      <c r="F4419" s="96">
        <v>28559.326000000001</v>
      </c>
      <c r="G4419" s="96">
        <v>-889.5</v>
      </c>
      <c r="H4419" s="96">
        <v>-391.4</v>
      </c>
      <c r="I4419" s="96">
        <v>706.73400000000004</v>
      </c>
      <c r="J4419" s="95">
        <v>885.2</v>
      </c>
    </row>
    <row r="4420" spans="1:10">
      <c r="A4420" s="94">
        <v>40636</v>
      </c>
      <c r="B4420" s="95">
        <v>5</v>
      </c>
      <c r="C4420" s="96">
        <v>26378</v>
      </c>
      <c r="D4420" s="97" t="s">
        <v>172</v>
      </c>
      <c r="E4420" s="96">
        <v>26940.518</v>
      </c>
      <c r="F4420" s="96">
        <v>27860.707999999999</v>
      </c>
      <c r="G4420" s="96">
        <v>-631.58000000000004</v>
      </c>
      <c r="H4420" s="96">
        <v>-391.4</v>
      </c>
      <c r="I4420" s="96">
        <v>979.99800000000005</v>
      </c>
      <c r="J4420" s="95">
        <v>993.2</v>
      </c>
    </row>
    <row r="4421" spans="1:10">
      <c r="A4421" s="94">
        <v>40636</v>
      </c>
      <c r="B4421" s="95">
        <v>6</v>
      </c>
      <c r="C4421" s="96">
        <v>25856</v>
      </c>
      <c r="D4421" s="97" t="s">
        <v>172</v>
      </c>
      <c r="E4421" s="96">
        <v>26392.9</v>
      </c>
      <c r="F4421" s="96">
        <v>27540.263999999999</v>
      </c>
      <c r="G4421" s="96">
        <v>-757.92</v>
      </c>
      <c r="H4421" s="96">
        <v>-391.3</v>
      </c>
      <c r="I4421" s="96">
        <v>980.5920000000001</v>
      </c>
      <c r="J4421" s="95">
        <v>993.2</v>
      </c>
    </row>
    <row r="4422" spans="1:10">
      <c r="A4422" s="94">
        <v>40636</v>
      </c>
      <c r="B4422" s="95">
        <v>7</v>
      </c>
      <c r="C4422" s="96">
        <v>25346</v>
      </c>
      <c r="D4422" s="97" t="s">
        <v>172</v>
      </c>
      <c r="E4422" s="96">
        <v>25861.162</v>
      </c>
      <c r="F4422" s="96">
        <v>27006.046000000002</v>
      </c>
      <c r="G4422" s="96">
        <v>-833.24</v>
      </c>
      <c r="H4422" s="96">
        <v>-391.4</v>
      </c>
      <c r="I4422" s="96">
        <v>979.10800000000006</v>
      </c>
      <c r="J4422" s="95">
        <v>993.6</v>
      </c>
    </row>
    <row r="4423" spans="1:10">
      <c r="A4423" s="94">
        <v>40636</v>
      </c>
      <c r="B4423" s="95">
        <v>8</v>
      </c>
      <c r="C4423" s="96">
        <v>25011</v>
      </c>
      <c r="D4423" s="97" t="s">
        <v>172</v>
      </c>
      <c r="E4423" s="96">
        <v>25542.346000000001</v>
      </c>
      <c r="F4423" s="96">
        <v>26761.53</v>
      </c>
      <c r="G4423" s="96">
        <v>-983.24</v>
      </c>
      <c r="H4423" s="96">
        <v>-391.4</v>
      </c>
      <c r="I4423" s="96">
        <v>977.03399999999999</v>
      </c>
      <c r="J4423" s="95">
        <v>993.2</v>
      </c>
    </row>
    <row r="4424" spans="1:10">
      <c r="A4424" s="94">
        <v>40636</v>
      </c>
      <c r="B4424" s="95">
        <v>9</v>
      </c>
      <c r="C4424" s="96">
        <v>24609</v>
      </c>
      <c r="D4424" s="97" t="s">
        <v>172</v>
      </c>
      <c r="E4424" s="96">
        <v>25089.936000000002</v>
      </c>
      <c r="F4424" s="96">
        <v>26374.62</v>
      </c>
      <c r="G4424" s="96">
        <v>-1043.1400000000001</v>
      </c>
      <c r="H4424" s="96">
        <v>-391.5</v>
      </c>
      <c r="I4424" s="96">
        <v>976.93400000000008</v>
      </c>
      <c r="J4424" s="95">
        <v>734</v>
      </c>
    </row>
    <row r="4425" spans="1:10">
      <c r="A4425" s="94">
        <v>40636</v>
      </c>
      <c r="B4425" s="95">
        <v>10</v>
      </c>
      <c r="C4425" s="96">
        <v>24267</v>
      </c>
      <c r="D4425" s="97" t="s">
        <v>172</v>
      </c>
      <c r="E4425" s="96">
        <v>24736.002</v>
      </c>
      <c r="F4425" s="96">
        <v>26360.925999999999</v>
      </c>
      <c r="G4425" s="96">
        <v>-1235.48</v>
      </c>
      <c r="H4425" s="96">
        <v>-391.4</v>
      </c>
      <c r="I4425" s="96">
        <v>977.03399999999999</v>
      </c>
      <c r="J4425" s="95">
        <v>734.4</v>
      </c>
    </row>
    <row r="4426" spans="1:10">
      <c r="A4426" s="94">
        <v>40636</v>
      </c>
      <c r="B4426" s="95">
        <v>11</v>
      </c>
      <c r="C4426" s="96">
        <v>24267</v>
      </c>
      <c r="D4426" s="97" t="s">
        <v>172</v>
      </c>
      <c r="E4426" s="96">
        <v>24780.547999999999</v>
      </c>
      <c r="F4426" s="96">
        <v>26459.312000000002</v>
      </c>
      <c r="G4426" s="96">
        <v>-1289.32</v>
      </c>
      <c r="H4426" s="96">
        <v>-391.4</v>
      </c>
      <c r="I4426" s="96">
        <v>977.13200000000006</v>
      </c>
      <c r="J4426" s="95">
        <v>634.4</v>
      </c>
    </row>
    <row r="4427" spans="1:10">
      <c r="A4427" s="94">
        <v>40636</v>
      </c>
      <c r="B4427" s="95">
        <v>12</v>
      </c>
      <c r="C4427" s="96">
        <v>24346</v>
      </c>
      <c r="D4427" s="97" t="s">
        <v>172</v>
      </c>
      <c r="E4427" s="96">
        <v>24872.306</v>
      </c>
      <c r="F4427" s="96">
        <v>26262.696</v>
      </c>
      <c r="G4427" s="96">
        <v>-1136.32</v>
      </c>
      <c r="H4427" s="96">
        <v>-260.3</v>
      </c>
      <c r="I4427" s="96">
        <v>977.03399999999999</v>
      </c>
      <c r="J4427" s="95">
        <v>633.20000000000005</v>
      </c>
    </row>
    <row r="4428" spans="1:10">
      <c r="A4428" s="94">
        <v>40636</v>
      </c>
      <c r="B4428" s="95">
        <v>13</v>
      </c>
      <c r="C4428" s="96">
        <v>24903</v>
      </c>
      <c r="D4428" s="97" t="s">
        <v>172</v>
      </c>
      <c r="E4428" s="96">
        <v>25450.894</v>
      </c>
      <c r="F4428" s="96">
        <v>26489.698</v>
      </c>
      <c r="G4428" s="96">
        <v>-934.36</v>
      </c>
      <c r="H4428" s="96">
        <v>-104.1</v>
      </c>
      <c r="I4428" s="96">
        <v>977.33</v>
      </c>
      <c r="J4428" s="95">
        <v>235.2</v>
      </c>
    </row>
    <row r="4429" spans="1:10">
      <c r="A4429" s="94">
        <v>40636</v>
      </c>
      <c r="B4429" s="95">
        <v>14</v>
      </c>
      <c r="C4429" s="96">
        <v>25023</v>
      </c>
      <c r="D4429" s="97" t="s">
        <v>172</v>
      </c>
      <c r="E4429" s="96">
        <v>25598.878000000001</v>
      </c>
      <c r="F4429" s="96">
        <v>26462.842000000001</v>
      </c>
      <c r="G4429" s="96">
        <v>-759.52</v>
      </c>
      <c r="H4429" s="96">
        <v>-104.2</v>
      </c>
      <c r="I4429" s="96">
        <v>977.13200000000006</v>
      </c>
      <c r="J4429" s="95">
        <v>236</v>
      </c>
    </row>
    <row r="4430" spans="1:10">
      <c r="A4430" s="94">
        <v>40636</v>
      </c>
      <c r="B4430" s="95">
        <v>15</v>
      </c>
      <c r="C4430" s="96">
        <v>26090</v>
      </c>
      <c r="D4430" s="97" t="s">
        <v>172</v>
      </c>
      <c r="E4430" s="96">
        <v>26690.135999999999</v>
      </c>
      <c r="F4430" s="96">
        <v>27499.734</v>
      </c>
      <c r="G4430" s="96">
        <v>-685.82</v>
      </c>
      <c r="H4430" s="96">
        <v>-123.6</v>
      </c>
      <c r="I4430" s="96">
        <v>967.44600000000003</v>
      </c>
      <c r="J4430" s="95">
        <v>969.2</v>
      </c>
    </row>
    <row r="4431" spans="1:10">
      <c r="A4431" s="94">
        <v>40636</v>
      </c>
      <c r="B4431" s="95">
        <v>16</v>
      </c>
      <c r="C4431" s="96">
        <v>27410</v>
      </c>
      <c r="D4431" s="97" t="s">
        <v>172</v>
      </c>
      <c r="E4431" s="96">
        <v>27988.74</v>
      </c>
      <c r="F4431" s="96">
        <v>28275.504000000001</v>
      </c>
      <c r="G4431" s="96">
        <v>-162.32</v>
      </c>
      <c r="H4431" s="96">
        <v>-124.2</v>
      </c>
      <c r="I4431" s="96">
        <v>967.34800000000007</v>
      </c>
      <c r="J4431" s="95">
        <v>966.8</v>
      </c>
    </row>
    <row r="4432" spans="1:10">
      <c r="A4432" s="94">
        <v>40636</v>
      </c>
      <c r="B4432" s="95">
        <v>17</v>
      </c>
      <c r="C4432" s="96">
        <v>28983</v>
      </c>
      <c r="D4432" s="97" t="s">
        <v>172</v>
      </c>
      <c r="E4432" s="96">
        <v>29633.72</v>
      </c>
      <c r="F4432" s="96">
        <v>29770.564000000002</v>
      </c>
      <c r="G4432" s="96">
        <v>-9.1999999999999993</v>
      </c>
      <c r="H4432" s="96">
        <v>-124.3</v>
      </c>
      <c r="I4432" s="96">
        <v>952.42400000000009</v>
      </c>
      <c r="J4432" s="95">
        <v>207.6</v>
      </c>
    </row>
    <row r="4433" spans="1:10">
      <c r="A4433" s="94">
        <v>40636</v>
      </c>
      <c r="B4433" s="95">
        <v>18</v>
      </c>
      <c r="C4433" s="96">
        <v>30522</v>
      </c>
      <c r="D4433" s="97" t="s">
        <v>172</v>
      </c>
      <c r="E4433" s="96">
        <v>31109.367999999999</v>
      </c>
      <c r="F4433" s="96">
        <v>31247.745999999999</v>
      </c>
      <c r="G4433" s="96">
        <v>-8.1999999999999993</v>
      </c>
      <c r="H4433" s="96">
        <v>-124.3</v>
      </c>
      <c r="I4433" s="96">
        <v>952.42400000000009</v>
      </c>
      <c r="J4433" s="95">
        <v>208.4</v>
      </c>
    </row>
    <row r="4434" spans="1:10">
      <c r="A4434" s="94">
        <v>40636</v>
      </c>
      <c r="B4434" s="95">
        <v>19</v>
      </c>
      <c r="C4434" s="96">
        <v>32214</v>
      </c>
      <c r="D4434" s="97" t="s">
        <v>172</v>
      </c>
      <c r="E4434" s="96">
        <v>32813.451999999997</v>
      </c>
      <c r="F4434" s="96">
        <v>32950.824000000001</v>
      </c>
      <c r="G4434" s="96">
        <v>-11.6</v>
      </c>
      <c r="H4434" s="96">
        <v>-124.2</v>
      </c>
      <c r="I4434" s="96">
        <v>962.40600000000006</v>
      </c>
      <c r="J4434" s="95">
        <v>246</v>
      </c>
    </row>
    <row r="4435" spans="1:10">
      <c r="A4435" s="94">
        <v>40636</v>
      </c>
      <c r="B4435" s="95">
        <v>20</v>
      </c>
      <c r="C4435" s="96">
        <v>33511</v>
      </c>
      <c r="D4435" s="97" t="s">
        <v>172</v>
      </c>
      <c r="E4435" s="96">
        <v>34071.027999999998</v>
      </c>
      <c r="F4435" s="96">
        <v>34214.576000000001</v>
      </c>
      <c r="G4435" s="96">
        <v>-13.46</v>
      </c>
      <c r="H4435" s="96">
        <v>-124.3</v>
      </c>
      <c r="I4435" s="96">
        <v>962.60400000000004</v>
      </c>
      <c r="J4435" s="95">
        <v>253.2</v>
      </c>
    </row>
    <row r="4436" spans="1:10">
      <c r="A4436" s="94">
        <v>40636</v>
      </c>
      <c r="B4436" s="95">
        <v>21</v>
      </c>
      <c r="C4436" s="96">
        <v>34372</v>
      </c>
      <c r="D4436" s="97" t="s">
        <v>172</v>
      </c>
      <c r="E4436" s="96">
        <v>34983.302000000003</v>
      </c>
      <c r="F4436" s="96">
        <v>35124.885999999999</v>
      </c>
      <c r="G4436" s="96">
        <v>-17.14</v>
      </c>
      <c r="H4436" s="96">
        <v>-124.2</v>
      </c>
      <c r="I4436" s="96">
        <v>982.07400000000007</v>
      </c>
      <c r="J4436" s="95">
        <v>970.8</v>
      </c>
    </row>
    <row r="4437" spans="1:10">
      <c r="A4437" s="94">
        <v>40636</v>
      </c>
      <c r="B4437" s="95">
        <v>22</v>
      </c>
      <c r="C4437" s="96">
        <v>34734</v>
      </c>
      <c r="D4437" s="97" t="s">
        <v>172</v>
      </c>
      <c r="E4437" s="96">
        <v>35327.074000000001</v>
      </c>
      <c r="F4437" s="96">
        <v>35467.758000000002</v>
      </c>
      <c r="G4437" s="96">
        <v>-16.239999999999998</v>
      </c>
      <c r="H4437" s="96">
        <v>-124.3</v>
      </c>
      <c r="I4437" s="96">
        <v>982.27200000000005</v>
      </c>
      <c r="J4437" s="95">
        <v>993.2</v>
      </c>
    </row>
    <row r="4438" spans="1:10">
      <c r="A4438" s="94">
        <v>40636</v>
      </c>
      <c r="B4438" s="95">
        <v>23</v>
      </c>
      <c r="C4438" s="96">
        <v>34665</v>
      </c>
      <c r="D4438" s="97" t="s">
        <v>172</v>
      </c>
      <c r="E4438" s="96">
        <v>35278.008000000002</v>
      </c>
      <c r="F4438" s="96">
        <v>35417.031999999999</v>
      </c>
      <c r="G4438" s="96">
        <v>-16.579999999999998</v>
      </c>
      <c r="H4438" s="96">
        <v>-124.2</v>
      </c>
      <c r="I4438" s="96">
        <v>987.11400000000003</v>
      </c>
      <c r="J4438" s="95">
        <v>993.2</v>
      </c>
    </row>
    <row r="4439" spans="1:10">
      <c r="A4439" s="94">
        <v>40636</v>
      </c>
      <c r="B4439" s="95">
        <v>24</v>
      </c>
      <c r="C4439" s="96">
        <v>34713</v>
      </c>
      <c r="D4439" s="97" t="s">
        <v>172</v>
      </c>
      <c r="E4439" s="96">
        <v>35331.885999999999</v>
      </c>
      <c r="F4439" s="96">
        <v>35470.81</v>
      </c>
      <c r="G4439" s="96">
        <v>-16.48</v>
      </c>
      <c r="H4439" s="96">
        <v>-124.3</v>
      </c>
      <c r="I4439" s="96">
        <v>987.2120000000001</v>
      </c>
      <c r="J4439" s="95">
        <v>993.2</v>
      </c>
    </row>
    <row r="4440" spans="1:10">
      <c r="A4440" s="94">
        <v>40636</v>
      </c>
      <c r="B4440" s="95">
        <v>25</v>
      </c>
      <c r="C4440" s="96">
        <v>34931</v>
      </c>
      <c r="D4440" s="97" t="s">
        <v>172</v>
      </c>
      <c r="E4440" s="96">
        <v>35523.737999999998</v>
      </c>
      <c r="F4440" s="96">
        <v>35667.593999999997</v>
      </c>
      <c r="G4440" s="96">
        <v>-16.239999999999998</v>
      </c>
      <c r="H4440" s="96">
        <v>-130.30000000000001</v>
      </c>
      <c r="I4440" s="96">
        <v>987.31200000000001</v>
      </c>
      <c r="J4440" s="95">
        <v>993.2</v>
      </c>
    </row>
    <row r="4441" spans="1:10">
      <c r="A4441" s="94">
        <v>40636</v>
      </c>
      <c r="B4441" s="95">
        <v>26</v>
      </c>
      <c r="C4441" s="96">
        <v>34786</v>
      </c>
      <c r="D4441" s="97" t="s">
        <v>172</v>
      </c>
      <c r="E4441" s="96">
        <v>35349.629999999997</v>
      </c>
      <c r="F4441" s="96">
        <v>35545.995999999999</v>
      </c>
      <c r="G4441" s="96">
        <v>-9.94</v>
      </c>
      <c r="H4441" s="96">
        <v>-183.5</v>
      </c>
      <c r="I4441" s="96">
        <v>987.2120000000001</v>
      </c>
      <c r="J4441" s="95">
        <v>993.2</v>
      </c>
    </row>
    <row r="4442" spans="1:10">
      <c r="A4442" s="94">
        <v>40636</v>
      </c>
      <c r="B4442" s="95">
        <v>27</v>
      </c>
      <c r="C4442" s="96">
        <v>34412</v>
      </c>
      <c r="D4442" s="97" t="s">
        <v>172</v>
      </c>
      <c r="E4442" s="96">
        <v>34949.885999999999</v>
      </c>
      <c r="F4442" s="96">
        <v>35122.158000000003</v>
      </c>
      <c r="G4442" s="96">
        <v>-8</v>
      </c>
      <c r="H4442" s="96">
        <v>-164.8</v>
      </c>
      <c r="I4442" s="96">
        <v>987.31200000000001</v>
      </c>
      <c r="J4442" s="95">
        <v>993.6</v>
      </c>
    </row>
    <row r="4443" spans="1:10">
      <c r="A4443" s="94">
        <v>40636</v>
      </c>
      <c r="B4443" s="95">
        <v>28</v>
      </c>
      <c r="C4443" s="96">
        <v>33973</v>
      </c>
      <c r="D4443" s="97" t="s">
        <v>172</v>
      </c>
      <c r="E4443" s="96">
        <v>34510.586000000003</v>
      </c>
      <c r="F4443" s="96">
        <v>34647.53</v>
      </c>
      <c r="G4443" s="96">
        <v>-12</v>
      </c>
      <c r="H4443" s="96">
        <v>-124.3</v>
      </c>
      <c r="I4443" s="96">
        <v>987.2120000000001</v>
      </c>
      <c r="J4443" s="95">
        <v>993.2</v>
      </c>
    </row>
    <row r="4444" spans="1:10">
      <c r="A4444" s="94">
        <v>40636</v>
      </c>
      <c r="B4444" s="95">
        <v>29</v>
      </c>
      <c r="C4444" s="96">
        <v>33781</v>
      </c>
      <c r="D4444" s="97" t="s">
        <v>172</v>
      </c>
      <c r="E4444" s="96">
        <v>34399.555999999997</v>
      </c>
      <c r="F4444" s="96">
        <v>34535.54</v>
      </c>
      <c r="G4444" s="96">
        <v>-11.54</v>
      </c>
      <c r="H4444" s="96">
        <v>-124.3</v>
      </c>
      <c r="I4444" s="96">
        <v>987.11400000000003</v>
      </c>
      <c r="J4444" s="95">
        <v>993.2</v>
      </c>
    </row>
    <row r="4445" spans="1:10">
      <c r="A4445" s="94">
        <v>40636</v>
      </c>
      <c r="B4445" s="95">
        <v>30</v>
      </c>
      <c r="C4445" s="96">
        <v>33328</v>
      </c>
      <c r="D4445" s="97" t="s">
        <v>172</v>
      </c>
      <c r="E4445" s="96">
        <v>34009.593999999997</v>
      </c>
      <c r="F4445" s="96">
        <v>34142.018000000004</v>
      </c>
      <c r="G4445" s="96">
        <v>-7.98</v>
      </c>
      <c r="H4445" s="96">
        <v>-124.2</v>
      </c>
      <c r="I4445" s="96">
        <v>987.2120000000001</v>
      </c>
      <c r="J4445" s="95">
        <v>993.2</v>
      </c>
    </row>
    <row r="4446" spans="1:10">
      <c r="A4446" s="94">
        <v>40636</v>
      </c>
      <c r="B4446" s="95">
        <v>31</v>
      </c>
      <c r="C4446" s="96">
        <v>33196</v>
      </c>
      <c r="D4446" s="97" t="s">
        <v>172</v>
      </c>
      <c r="E4446" s="96">
        <v>33882.756000000001</v>
      </c>
      <c r="F4446" s="96">
        <v>34164.866000000002</v>
      </c>
      <c r="G4446" s="96">
        <v>-8.0399999999999991</v>
      </c>
      <c r="H4446" s="96">
        <v>-273.8</v>
      </c>
      <c r="I4446" s="96">
        <v>987.01600000000008</v>
      </c>
      <c r="J4446" s="95">
        <v>993.2</v>
      </c>
    </row>
    <row r="4447" spans="1:10">
      <c r="A4447" s="94">
        <v>40636</v>
      </c>
      <c r="B4447" s="95">
        <v>32</v>
      </c>
      <c r="C4447" s="96">
        <v>33255</v>
      </c>
      <c r="D4447" s="97" t="s">
        <v>172</v>
      </c>
      <c r="E4447" s="96">
        <v>33935.946000000004</v>
      </c>
      <c r="F4447" s="96">
        <v>34353.31</v>
      </c>
      <c r="G4447" s="96">
        <v>-7.92</v>
      </c>
      <c r="H4447" s="96">
        <v>-411.3</v>
      </c>
      <c r="I4447" s="96">
        <v>987.01600000000008</v>
      </c>
      <c r="J4447" s="95">
        <v>993.2</v>
      </c>
    </row>
    <row r="4448" spans="1:10">
      <c r="A4448" s="94">
        <v>40636</v>
      </c>
      <c r="B4448" s="95">
        <v>33</v>
      </c>
      <c r="C4448" s="96">
        <v>33317</v>
      </c>
      <c r="D4448" s="97" t="s">
        <v>172</v>
      </c>
      <c r="E4448" s="96">
        <v>34016.196000000004</v>
      </c>
      <c r="F4448" s="96">
        <v>34433.660000000003</v>
      </c>
      <c r="G4448" s="96">
        <v>-8.02</v>
      </c>
      <c r="H4448" s="96">
        <v>-411.4</v>
      </c>
      <c r="I4448" s="96">
        <v>985.83</v>
      </c>
      <c r="J4448" s="95">
        <v>769.2</v>
      </c>
    </row>
    <row r="4449" spans="1:10">
      <c r="A4449" s="94">
        <v>40636</v>
      </c>
      <c r="B4449" s="95">
        <v>34</v>
      </c>
      <c r="C4449" s="96">
        <v>33675</v>
      </c>
      <c r="D4449" s="97" t="s">
        <v>172</v>
      </c>
      <c r="E4449" s="96">
        <v>34340.595999999998</v>
      </c>
      <c r="F4449" s="96">
        <v>34758.14</v>
      </c>
      <c r="G4449" s="96">
        <v>-8.1</v>
      </c>
      <c r="H4449" s="96">
        <v>-411.4</v>
      </c>
      <c r="I4449" s="96">
        <v>986.22400000000005</v>
      </c>
      <c r="J4449" s="95">
        <v>768.8</v>
      </c>
    </row>
    <row r="4450" spans="1:10">
      <c r="A4450" s="94">
        <v>40636</v>
      </c>
      <c r="B4450" s="95">
        <v>35</v>
      </c>
      <c r="C4450" s="96">
        <v>33953</v>
      </c>
      <c r="D4450" s="97" t="s">
        <v>172</v>
      </c>
      <c r="E4450" s="96">
        <v>34598.33</v>
      </c>
      <c r="F4450" s="96">
        <v>35015.654000000002</v>
      </c>
      <c r="G4450" s="96">
        <v>-7.88</v>
      </c>
      <c r="H4450" s="96">
        <v>-411.4</v>
      </c>
      <c r="I4450" s="96">
        <v>953.51200000000006</v>
      </c>
      <c r="J4450" s="95">
        <v>282.39999999999998</v>
      </c>
    </row>
    <row r="4451" spans="1:10">
      <c r="A4451" s="94">
        <v>40636</v>
      </c>
      <c r="B4451" s="95">
        <v>36</v>
      </c>
      <c r="C4451" s="96">
        <v>34013</v>
      </c>
      <c r="D4451" s="97" t="s">
        <v>172</v>
      </c>
      <c r="E4451" s="96">
        <v>34682.985999999997</v>
      </c>
      <c r="F4451" s="96">
        <v>35100.39</v>
      </c>
      <c r="G4451" s="96">
        <v>-7.96</v>
      </c>
      <c r="H4451" s="96">
        <v>-411.2</v>
      </c>
      <c r="I4451" s="96">
        <v>953.71</v>
      </c>
      <c r="J4451" s="95">
        <v>283.60000000000002</v>
      </c>
    </row>
    <row r="4452" spans="1:10">
      <c r="A4452" s="94">
        <v>40636</v>
      </c>
      <c r="B4452" s="95">
        <v>37</v>
      </c>
      <c r="C4452" s="96">
        <v>34182</v>
      </c>
      <c r="D4452" s="97" t="s">
        <v>172</v>
      </c>
      <c r="E4452" s="96">
        <v>34883.474000000002</v>
      </c>
      <c r="F4452" s="96">
        <v>35300.838000000003</v>
      </c>
      <c r="G4452" s="96">
        <v>-7.92</v>
      </c>
      <c r="H4452" s="96">
        <v>-411.3</v>
      </c>
      <c r="I4452" s="96">
        <v>987.11400000000003</v>
      </c>
      <c r="J4452" s="95">
        <v>937.6</v>
      </c>
    </row>
    <row r="4453" spans="1:10">
      <c r="A4453" s="94">
        <v>40636</v>
      </c>
      <c r="B4453" s="95">
        <v>38</v>
      </c>
      <c r="C4453" s="96">
        <v>34308</v>
      </c>
      <c r="D4453" s="97" t="s">
        <v>172</v>
      </c>
      <c r="E4453" s="96">
        <v>35004.341999999997</v>
      </c>
      <c r="F4453" s="96">
        <v>35421.686000000002</v>
      </c>
      <c r="G4453" s="96">
        <v>-7.9</v>
      </c>
      <c r="H4453" s="96">
        <v>-411.3</v>
      </c>
      <c r="I4453" s="96">
        <v>987.31200000000001</v>
      </c>
      <c r="J4453" s="95">
        <v>930.8</v>
      </c>
    </row>
    <row r="4454" spans="1:10">
      <c r="A4454" s="94">
        <v>40636</v>
      </c>
      <c r="B4454" s="95">
        <v>39</v>
      </c>
      <c r="C4454" s="96">
        <v>34772</v>
      </c>
      <c r="D4454" s="97" t="s">
        <v>172</v>
      </c>
      <c r="E4454" s="96">
        <v>35459.555999999997</v>
      </c>
      <c r="F4454" s="96">
        <v>35878.559999999998</v>
      </c>
      <c r="G4454" s="96">
        <v>-9.56</v>
      </c>
      <c r="H4454" s="96">
        <v>-411.3</v>
      </c>
      <c r="I4454" s="96">
        <v>987.11400000000003</v>
      </c>
      <c r="J4454" s="95">
        <v>993.2</v>
      </c>
    </row>
    <row r="4455" spans="1:10">
      <c r="A4455" s="94">
        <v>40636</v>
      </c>
      <c r="B4455" s="95">
        <v>40</v>
      </c>
      <c r="C4455" s="96">
        <v>35910</v>
      </c>
      <c r="D4455" s="97" t="s">
        <v>172</v>
      </c>
      <c r="E4455" s="96">
        <v>36567.83</v>
      </c>
      <c r="F4455" s="96">
        <v>36990.413999999997</v>
      </c>
      <c r="G4455" s="96">
        <v>-13.14</v>
      </c>
      <c r="H4455" s="96">
        <v>-411.3</v>
      </c>
      <c r="I4455" s="96">
        <v>987.2120000000001</v>
      </c>
      <c r="J4455" s="95">
        <v>993.2</v>
      </c>
    </row>
    <row r="4456" spans="1:10">
      <c r="A4456" s="94">
        <v>40636</v>
      </c>
      <c r="B4456" s="95">
        <v>41</v>
      </c>
      <c r="C4456" s="96">
        <v>37980</v>
      </c>
      <c r="D4456" s="97" t="s">
        <v>172</v>
      </c>
      <c r="E4456" s="96">
        <v>38680.504000000001</v>
      </c>
      <c r="F4456" s="96">
        <v>39096.387999999999</v>
      </c>
      <c r="G4456" s="96">
        <v>-1.98</v>
      </c>
      <c r="H4456" s="96">
        <v>-411.2</v>
      </c>
      <c r="I4456" s="96">
        <v>987.2120000000001</v>
      </c>
      <c r="J4456" s="95">
        <v>993.2</v>
      </c>
    </row>
    <row r="4457" spans="1:10">
      <c r="A4457" s="94">
        <v>40636</v>
      </c>
      <c r="B4457" s="95">
        <v>42</v>
      </c>
      <c r="C4457" s="96">
        <v>37587</v>
      </c>
      <c r="D4457" s="97" t="s">
        <v>172</v>
      </c>
      <c r="E4457" s="96">
        <v>38239.936000000002</v>
      </c>
      <c r="F4457" s="96">
        <v>38659.519999999997</v>
      </c>
      <c r="G4457" s="96">
        <v>-10.14</v>
      </c>
      <c r="H4457" s="96">
        <v>-411.4</v>
      </c>
      <c r="I4457" s="96">
        <v>987.01600000000008</v>
      </c>
      <c r="J4457" s="95">
        <v>968</v>
      </c>
    </row>
    <row r="4458" spans="1:10">
      <c r="A4458" s="94">
        <v>40636</v>
      </c>
      <c r="B4458" s="95">
        <v>43</v>
      </c>
      <c r="C4458" s="96">
        <v>36574</v>
      </c>
      <c r="D4458" s="97" t="s">
        <v>172</v>
      </c>
      <c r="E4458" s="96">
        <v>37171.847999999998</v>
      </c>
      <c r="F4458" s="96">
        <v>37589.912000000004</v>
      </c>
      <c r="G4458" s="96">
        <v>-6.32</v>
      </c>
      <c r="H4458" s="96">
        <v>-411.4</v>
      </c>
      <c r="I4458" s="96">
        <v>972.19</v>
      </c>
      <c r="J4458" s="95">
        <v>202</v>
      </c>
    </row>
    <row r="4459" spans="1:10">
      <c r="A4459" s="94">
        <v>40636</v>
      </c>
      <c r="B4459" s="95">
        <v>44</v>
      </c>
      <c r="C4459" s="96">
        <v>34764</v>
      </c>
      <c r="D4459" s="97" t="s">
        <v>172</v>
      </c>
      <c r="E4459" s="96">
        <v>35395.446000000004</v>
      </c>
      <c r="F4459" s="96">
        <v>35817.61</v>
      </c>
      <c r="G4459" s="96">
        <v>-12.72</v>
      </c>
      <c r="H4459" s="96">
        <v>-411.5</v>
      </c>
      <c r="I4459" s="96">
        <v>972.58600000000001</v>
      </c>
      <c r="J4459" s="95">
        <v>202.4</v>
      </c>
    </row>
    <row r="4460" spans="1:10">
      <c r="A4460" s="94">
        <v>40636</v>
      </c>
      <c r="B4460" s="95">
        <v>45</v>
      </c>
      <c r="C4460" s="96">
        <v>33326</v>
      </c>
      <c r="D4460" s="97" t="s">
        <v>172</v>
      </c>
      <c r="E4460" s="96">
        <v>33967.597999999998</v>
      </c>
      <c r="F4460" s="96">
        <v>34390.042000000001</v>
      </c>
      <c r="G4460" s="96">
        <v>-13</v>
      </c>
      <c r="H4460" s="96">
        <v>-411.6</v>
      </c>
      <c r="I4460" s="96">
        <v>972.19</v>
      </c>
      <c r="J4460" s="95">
        <v>202</v>
      </c>
    </row>
    <row r="4461" spans="1:10">
      <c r="A4461" s="94">
        <v>40636</v>
      </c>
      <c r="B4461" s="95">
        <v>46</v>
      </c>
      <c r="C4461" s="96">
        <v>31124</v>
      </c>
      <c r="D4461" s="97" t="s">
        <v>172</v>
      </c>
      <c r="E4461" s="96">
        <v>31688.207999999999</v>
      </c>
      <c r="F4461" s="96">
        <v>32085.925999999999</v>
      </c>
      <c r="G4461" s="96">
        <v>-23.54</v>
      </c>
      <c r="H4461" s="96">
        <v>-374.3</v>
      </c>
      <c r="I4461" s="96">
        <v>972.38800000000003</v>
      </c>
      <c r="J4461" s="95">
        <v>202.4</v>
      </c>
    </row>
    <row r="4462" spans="1:10">
      <c r="A4462" s="94">
        <v>40636</v>
      </c>
      <c r="B4462" s="95">
        <v>47</v>
      </c>
      <c r="C4462" s="96">
        <v>28932</v>
      </c>
      <c r="D4462" s="97" t="s">
        <v>172</v>
      </c>
      <c r="E4462" s="96">
        <v>29534.797999999999</v>
      </c>
      <c r="F4462" s="96">
        <v>30435.748</v>
      </c>
      <c r="G4462" s="96">
        <v>-669.42</v>
      </c>
      <c r="H4462" s="96">
        <v>-232.8</v>
      </c>
      <c r="I4462" s="96">
        <v>534.07799999999997</v>
      </c>
      <c r="J4462" s="95">
        <v>129.6</v>
      </c>
    </row>
    <row r="4463" spans="1:10">
      <c r="A4463" s="94">
        <v>40636</v>
      </c>
      <c r="B4463" s="95">
        <v>48</v>
      </c>
      <c r="C4463" s="96">
        <v>27310</v>
      </c>
      <c r="D4463" s="97" t="s">
        <v>172</v>
      </c>
      <c r="E4463" s="96">
        <v>27945.371999999999</v>
      </c>
      <c r="F4463" s="96">
        <v>29485.516</v>
      </c>
      <c r="G4463" s="96">
        <v>-1415.7</v>
      </c>
      <c r="H4463" s="96">
        <v>-124.2</v>
      </c>
      <c r="I4463" s="96">
        <v>493.75400000000002</v>
      </c>
      <c r="J4463" s="95">
        <v>129.6</v>
      </c>
    </row>
    <row r="4464" spans="1:10">
      <c r="A4464" s="94">
        <v>40637</v>
      </c>
      <c r="B4464" s="95">
        <v>1</v>
      </c>
      <c r="C4464" s="96">
        <v>25832</v>
      </c>
      <c r="D4464" s="97" t="s">
        <v>172</v>
      </c>
      <c r="E4464" s="96">
        <v>26573.216</v>
      </c>
      <c r="F4464" s="96">
        <v>28402.646000000001</v>
      </c>
      <c r="G4464" s="96">
        <v>-1555.36</v>
      </c>
      <c r="H4464" s="96">
        <v>-274.2</v>
      </c>
      <c r="I4464" s="96">
        <v>493.75400000000002</v>
      </c>
      <c r="J4464" s="95">
        <v>129.6</v>
      </c>
    </row>
    <row r="4465" spans="1:10">
      <c r="A4465" s="94">
        <v>40637</v>
      </c>
      <c r="B4465" s="95">
        <v>2</v>
      </c>
      <c r="C4465" s="96">
        <v>25198</v>
      </c>
      <c r="D4465" s="97" t="s">
        <v>172</v>
      </c>
      <c r="E4465" s="96">
        <v>25945.934000000001</v>
      </c>
      <c r="F4465" s="96">
        <v>27902.477999999999</v>
      </c>
      <c r="G4465" s="96">
        <v>-1547.1</v>
      </c>
      <c r="H4465" s="96">
        <v>-411.9</v>
      </c>
      <c r="I4465" s="96">
        <v>493.75400000000002</v>
      </c>
      <c r="J4465" s="95">
        <v>129.6</v>
      </c>
    </row>
    <row r="4466" spans="1:10">
      <c r="A4466" s="94">
        <v>40637</v>
      </c>
      <c r="B4466" s="95">
        <v>3</v>
      </c>
      <c r="C4466" s="96">
        <v>25738</v>
      </c>
      <c r="D4466" s="97" t="s">
        <v>172</v>
      </c>
      <c r="E4466" s="96">
        <v>26569.74</v>
      </c>
      <c r="F4466" s="96">
        <v>28371.464</v>
      </c>
      <c r="G4466" s="96">
        <v>-1392.28</v>
      </c>
      <c r="H4466" s="96">
        <v>-412</v>
      </c>
      <c r="I4466" s="96">
        <v>775.322</v>
      </c>
      <c r="J4466" s="95">
        <v>542.4</v>
      </c>
    </row>
    <row r="4467" spans="1:10">
      <c r="A4467" s="94">
        <v>40637</v>
      </c>
      <c r="B4467" s="95">
        <v>4</v>
      </c>
      <c r="C4467" s="96">
        <v>26399</v>
      </c>
      <c r="D4467" s="97" t="s">
        <v>172</v>
      </c>
      <c r="E4467" s="96">
        <v>27223.33</v>
      </c>
      <c r="F4467" s="96">
        <v>29010.482</v>
      </c>
      <c r="G4467" s="96">
        <v>-1384.22</v>
      </c>
      <c r="H4467" s="96">
        <v>-406.1</v>
      </c>
      <c r="I4467" s="96">
        <v>796.274</v>
      </c>
      <c r="J4467" s="95">
        <v>541.6</v>
      </c>
    </row>
    <row r="4468" spans="1:10">
      <c r="A4468" s="94">
        <v>40637</v>
      </c>
      <c r="B4468" s="95">
        <v>5</v>
      </c>
      <c r="C4468" s="96">
        <v>26468</v>
      </c>
      <c r="D4468" s="97" t="s">
        <v>172</v>
      </c>
      <c r="E4468" s="96">
        <v>27262.376</v>
      </c>
      <c r="F4468" s="96">
        <v>29054.06</v>
      </c>
      <c r="G4468" s="96">
        <v>-1454.62</v>
      </c>
      <c r="H4468" s="96">
        <v>-338.8</v>
      </c>
      <c r="I4468" s="96">
        <v>987.41</v>
      </c>
      <c r="J4468" s="95">
        <v>633.20000000000005</v>
      </c>
    </row>
    <row r="4469" spans="1:10">
      <c r="A4469" s="94">
        <v>40637</v>
      </c>
      <c r="B4469" s="95">
        <v>6</v>
      </c>
      <c r="C4469" s="96">
        <v>26200</v>
      </c>
      <c r="D4469" s="97" t="s">
        <v>172</v>
      </c>
      <c r="E4469" s="96">
        <v>27011.583999999999</v>
      </c>
      <c r="F4469" s="96">
        <v>28774.444</v>
      </c>
      <c r="G4469" s="96">
        <v>-1499.38</v>
      </c>
      <c r="H4469" s="96">
        <v>-265.60000000000002</v>
      </c>
      <c r="I4469" s="96">
        <v>987.31200000000001</v>
      </c>
      <c r="J4469" s="95">
        <v>634</v>
      </c>
    </row>
    <row r="4470" spans="1:10">
      <c r="A4470" s="94">
        <v>40637</v>
      </c>
      <c r="B4470" s="95">
        <v>7</v>
      </c>
      <c r="C4470" s="96">
        <v>25968</v>
      </c>
      <c r="D4470" s="97" t="s">
        <v>172</v>
      </c>
      <c r="E4470" s="96">
        <v>26748.894</v>
      </c>
      <c r="F4470" s="96">
        <v>28594.232</v>
      </c>
      <c r="G4470" s="96">
        <v>-1639.5</v>
      </c>
      <c r="H4470" s="96">
        <v>-207.3</v>
      </c>
      <c r="I4470" s="96">
        <v>987.11400000000003</v>
      </c>
      <c r="J4470" s="95">
        <v>926.8</v>
      </c>
    </row>
    <row r="4471" spans="1:10">
      <c r="A4471" s="94">
        <v>40637</v>
      </c>
      <c r="B4471" s="95">
        <v>8</v>
      </c>
      <c r="C4471" s="96">
        <v>25773</v>
      </c>
      <c r="D4471" s="97" t="s">
        <v>172</v>
      </c>
      <c r="E4471" s="96">
        <v>26541.028000000002</v>
      </c>
      <c r="F4471" s="96">
        <v>28497.398000000001</v>
      </c>
      <c r="G4471" s="96">
        <v>-1783.36</v>
      </c>
      <c r="H4471" s="96">
        <v>-173.8</v>
      </c>
      <c r="I4471" s="96">
        <v>987.31200000000001</v>
      </c>
      <c r="J4471" s="95">
        <v>922.8</v>
      </c>
    </row>
    <row r="4472" spans="1:10">
      <c r="A4472" s="94">
        <v>40637</v>
      </c>
      <c r="B4472" s="95">
        <v>9</v>
      </c>
      <c r="C4472" s="96">
        <v>25376</v>
      </c>
      <c r="D4472" s="97" t="s">
        <v>172</v>
      </c>
      <c r="E4472" s="96">
        <v>26123.588</v>
      </c>
      <c r="F4472" s="96">
        <v>27905.272000000001</v>
      </c>
      <c r="G4472" s="96">
        <v>-1645</v>
      </c>
      <c r="H4472" s="96">
        <v>-137.19999999999999</v>
      </c>
      <c r="I4472" s="96">
        <v>987.41</v>
      </c>
      <c r="J4472" s="95">
        <v>173.2</v>
      </c>
    </row>
    <row r="4473" spans="1:10">
      <c r="A4473" s="94">
        <v>40637</v>
      </c>
      <c r="B4473" s="95">
        <v>10</v>
      </c>
      <c r="C4473" s="96">
        <v>25354</v>
      </c>
      <c r="D4473" s="97" t="s">
        <v>172</v>
      </c>
      <c r="E4473" s="96">
        <v>26131.272000000001</v>
      </c>
      <c r="F4473" s="96">
        <v>27795.040000000001</v>
      </c>
      <c r="G4473" s="96">
        <v>-1537.04</v>
      </c>
      <c r="H4473" s="96">
        <v>-129.30000000000001</v>
      </c>
      <c r="I4473" s="96">
        <v>916.64800000000002</v>
      </c>
      <c r="J4473" s="95">
        <v>171.6</v>
      </c>
    </row>
    <row r="4474" spans="1:10">
      <c r="A4474" s="94">
        <v>40637</v>
      </c>
      <c r="B4474" s="95">
        <v>11</v>
      </c>
      <c r="C4474" s="96">
        <v>26038</v>
      </c>
      <c r="D4474" s="97" t="s">
        <v>172</v>
      </c>
      <c r="E4474" s="96">
        <v>26853.522000000001</v>
      </c>
      <c r="F4474" s="96">
        <v>28909.155999999999</v>
      </c>
      <c r="G4474" s="96">
        <v>-906.78</v>
      </c>
      <c r="H4474" s="96">
        <v>-124.3</v>
      </c>
      <c r="I4474" s="96">
        <v>-383.16200000000003</v>
      </c>
      <c r="J4474" s="95">
        <v>-605.20000000000005</v>
      </c>
    </row>
    <row r="4475" spans="1:10">
      <c r="A4475" s="94">
        <v>40637</v>
      </c>
      <c r="B4475" s="95">
        <v>12</v>
      </c>
      <c r="C4475" s="96">
        <v>27236</v>
      </c>
      <c r="D4475" s="97" t="s">
        <v>172</v>
      </c>
      <c r="E4475" s="96">
        <v>28085.562000000002</v>
      </c>
      <c r="F4475" s="96">
        <v>29993.95</v>
      </c>
      <c r="G4475" s="96">
        <v>-767.34</v>
      </c>
      <c r="H4475" s="96">
        <v>-124.2</v>
      </c>
      <c r="I4475" s="96">
        <v>-381.108</v>
      </c>
      <c r="J4475" s="95">
        <v>-603.20000000000005</v>
      </c>
    </row>
    <row r="4476" spans="1:10">
      <c r="A4476" s="94">
        <v>40637</v>
      </c>
      <c r="B4476" s="95">
        <v>13</v>
      </c>
      <c r="C4476" s="96">
        <v>30243</v>
      </c>
      <c r="D4476" s="97" t="s">
        <v>172</v>
      </c>
      <c r="E4476" s="96">
        <v>31092.313999999998</v>
      </c>
      <c r="F4476" s="96">
        <v>32785.597999999998</v>
      </c>
      <c r="G4476" s="96">
        <v>-160.6</v>
      </c>
      <c r="H4476" s="96">
        <v>-124.3</v>
      </c>
      <c r="I4476" s="96">
        <v>-924.5920000000001</v>
      </c>
      <c r="J4476" s="95">
        <v>-457.6</v>
      </c>
    </row>
    <row r="4477" spans="1:10">
      <c r="A4477" s="94">
        <v>40637</v>
      </c>
      <c r="B4477" s="95">
        <v>14</v>
      </c>
      <c r="C4477" s="96">
        <v>32997</v>
      </c>
      <c r="D4477" s="97" t="s">
        <v>172</v>
      </c>
      <c r="E4477" s="96">
        <v>33905.194000000003</v>
      </c>
      <c r="F4477" s="96">
        <v>35533.663999999997</v>
      </c>
      <c r="G4477" s="96">
        <v>-102.06</v>
      </c>
      <c r="H4477" s="96">
        <v>-124.2</v>
      </c>
      <c r="I4477" s="96">
        <v>-921.76</v>
      </c>
      <c r="J4477" s="95">
        <v>-457.6</v>
      </c>
    </row>
    <row r="4478" spans="1:10">
      <c r="A4478" s="94">
        <v>40637</v>
      </c>
      <c r="B4478" s="95">
        <v>15</v>
      </c>
      <c r="C4478" s="96">
        <v>36836</v>
      </c>
      <c r="D4478" s="97" t="s">
        <v>172</v>
      </c>
      <c r="E4478" s="96">
        <v>37682.370000000003</v>
      </c>
      <c r="F4478" s="96">
        <v>38313.898000000001</v>
      </c>
      <c r="G4478" s="96">
        <v>-20.260000000000002</v>
      </c>
      <c r="H4478" s="96">
        <v>-124.3</v>
      </c>
      <c r="I4478" s="96">
        <v>-482.68200000000002</v>
      </c>
      <c r="J4478" s="95">
        <v>-0.8</v>
      </c>
    </row>
    <row r="4479" spans="1:10">
      <c r="A4479" s="94">
        <v>40637</v>
      </c>
      <c r="B4479" s="95">
        <v>16</v>
      </c>
      <c r="C4479" s="96">
        <v>39256</v>
      </c>
      <c r="D4479" s="97" t="s">
        <v>172</v>
      </c>
      <c r="E4479" s="96">
        <v>40009.226000000002</v>
      </c>
      <c r="F4479" s="96">
        <v>40746.769999999997</v>
      </c>
      <c r="G4479" s="96">
        <v>-19.84</v>
      </c>
      <c r="H4479" s="96">
        <v>-231.2</v>
      </c>
      <c r="I4479" s="96">
        <v>-481.77200000000005</v>
      </c>
      <c r="J4479" s="95">
        <v>-0.4</v>
      </c>
    </row>
    <row r="4480" spans="1:10">
      <c r="A4480" s="94">
        <v>40637</v>
      </c>
      <c r="B4480" s="95">
        <v>17</v>
      </c>
      <c r="C4480" s="96">
        <v>40603</v>
      </c>
      <c r="D4480" s="97" t="s">
        <v>172</v>
      </c>
      <c r="E4480" s="96">
        <v>41324.356</v>
      </c>
      <c r="F4480" s="96">
        <v>41820.993999999999</v>
      </c>
      <c r="G4480" s="96">
        <v>-12.44</v>
      </c>
      <c r="H4480" s="96">
        <v>-331.2</v>
      </c>
      <c r="I4480" s="96">
        <v>-150.642</v>
      </c>
      <c r="J4480" s="95">
        <v>-0.8</v>
      </c>
    </row>
    <row r="4481" spans="1:10">
      <c r="A4481" s="94">
        <v>40637</v>
      </c>
      <c r="B4481" s="95">
        <v>18</v>
      </c>
      <c r="C4481" s="96">
        <v>40747</v>
      </c>
      <c r="D4481" s="97" t="s">
        <v>172</v>
      </c>
      <c r="E4481" s="96">
        <v>41431.593999999997</v>
      </c>
      <c r="F4481" s="96">
        <v>41852.851999999999</v>
      </c>
      <c r="G4481" s="96">
        <v>-16.46</v>
      </c>
      <c r="H4481" s="96">
        <v>-252.8</v>
      </c>
      <c r="I4481" s="96">
        <v>-150.84399999999999</v>
      </c>
      <c r="J4481" s="95">
        <v>-0.8</v>
      </c>
    </row>
    <row r="4482" spans="1:10">
      <c r="A4482" s="94">
        <v>40637</v>
      </c>
      <c r="B4482" s="95">
        <v>19</v>
      </c>
      <c r="C4482" s="96">
        <v>41550</v>
      </c>
      <c r="D4482" s="97" t="s">
        <v>172</v>
      </c>
      <c r="E4482" s="96">
        <v>42206.758000000002</v>
      </c>
      <c r="F4482" s="96">
        <v>42590.603999999999</v>
      </c>
      <c r="G4482" s="96">
        <v>-15.68</v>
      </c>
      <c r="H4482" s="96">
        <v>-368.4</v>
      </c>
      <c r="I4482" s="96">
        <v>109.462</v>
      </c>
      <c r="J4482" s="95">
        <v>-0.4</v>
      </c>
    </row>
    <row r="4483" spans="1:10">
      <c r="A4483" s="94">
        <v>40637</v>
      </c>
      <c r="B4483" s="95">
        <v>20</v>
      </c>
      <c r="C4483" s="96">
        <v>41782</v>
      </c>
      <c r="D4483" s="97" t="s">
        <v>172</v>
      </c>
      <c r="E4483" s="96">
        <v>42489.167999999998</v>
      </c>
      <c r="F4483" s="96">
        <v>42914.351999999999</v>
      </c>
      <c r="G4483" s="96">
        <v>-15.74</v>
      </c>
      <c r="H4483" s="96">
        <v>-411</v>
      </c>
      <c r="I4483" s="96">
        <v>108.614</v>
      </c>
      <c r="J4483" s="95">
        <v>-0.8</v>
      </c>
    </row>
    <row r="4484" spans="1:10">
      <c r="A4484" s="94">
        <v>40637</v>
      </c>
      <c r="B4484" s="95">
        <v>21</v>
      </c>
      <c r="C4484" s="96">
        <v>41914</v>
      </c>
      <c r="D4484" s="97" t="s">
        <v>172</v>
      </c>
      <c r="E4484" s="96">
        <v>42663.982000000004</v>
      </c>
      <c r="F4484" s="96">
        <v>43088.985999999997</v>
      </c>
      <c r="G4484" s="96">
        <v>-15.56</v>
      </c>
      <c r="H4484" s="96">
        <v>-411.2</v>
      </c>
      <c r="I4484" s="96">
        <v>109.702</v>
      </c>
      <c r="J4484" s="95">
        <v>162.4</v>
      </c>
    </row>
    <row r="4485" spans="1:10">
      <c r="A4485" s="94">
        <v>40637</v>
      </c>
      <c r="B4485" s="95">
        <v>22</v>
      </c>
      <c r="C4485" s="96">
        <v>41992</v>
      </c>
      <c r="D4485" s="97" t="s">
        <v>172</v>
      </c>
      <c r="E4485" s="96">
        <v>42719.304000000004</v>
      </c>
      <c r="F4485" s="96">
        <v>43144.548000000003</v>
      </c>
      <c r="G4485" s="96">
        <v>-15.8</v>
      </c>
      <c r="H4485" s="96">
        <v>-411.3</v>
      </c>
      <c r="I4485" s="96">
        <v>109.40400000000001</v>
      </c>
      <c r="J4485" s="95">
        <v>163.6</v>
      </c>
    </row>
    <row r="4486" spans="1:10">
      <c r="A4486" s="94">
        <v>40637</v>
      </c>
      <c r="B4486" s="95">
        <v>23</v>
      </c>
      <c r="C4486" s="96">
        <v>42319</v>
      </c>
      <c r="D4486" s="97" t="s">
        <v>172</v>
      </c>
      <c r="E4486" s="96">
        <v>43009.667999999998</v>
      </c>
      <c r="F4486" s="96">
        <v>43435.432000000001</v>
      </c>
      <c r="G4486" s="96">
        <v>-13.9</v>
      </c>
      <c r="H4486" s="96">
        <v>-411.2</v>
      </c>
      <c r="I4486" s="96">
        <v>182.73600000000002</v>
      </c>
      <c r="J4486" s="95">
        <v>396.8</v>
      </c>
    </row>
    <row r="4487" spans="1:10">
      <c r="A4487" s="94">
        <v>40637</v>
      </c>
      <c r="B4487" s="95">
        <v>24</v>
      </c>
      <c r="C4487" s="96">
        <v>42493</v>
      </c>
      <c r="D4487" s="97" t="s">
        <v>172</v>
      </c>
      <c r="E4487" s="96">
        <v>43166.148000000001</v>
      </c>
      <c r="F4487" s="96">
        <v>43588.491999999998</v>
      </c>
      <c r="G4487" s="96">
        <v>-12.9</v>
      </c>
      <c r="H4487" s="96">
        <v>-411.2</v>
      </c>
      <c r="I4487" s="96">
        <v>182.44</v>
      </c>
      <c r="J4487" s="95">
        <v>396.4</v>
      </c>
    </row>
    <row r="4488" spans="1:10">
      <c r="A4488" s="94">
        <v>40637</v>
      </c>
      <c r="B4488" s="95">
        <v>25</v>
      </c>
      <c r="C4488" s="96">
        <v>42575</v>
      </c>
      <c r="D4488" s="97" t="s">
        <v>172</v>
      </c>
      <c r="E4488" s="96">
        <v>43223.874000000003</v>
      </c>
      <c r="F4488" s="96">
        <v>43644.697999999997</v>
      </c>
      <c r="G4488" s="96">
        <v>-11.38</v>
      </c>
      <c r="H4488" s="96">
        <v>-411.3</v>
      </c>
      <c r="I4488" s="96">
        <v>182.73600000000002</v>
      </c>
      <c r="J4488" s="95">
        <v>391.2</v>
      </c>
    </row>
    <row r="4489" spans="1:10">
      <c r="A4489" s="94">
        <v>40637</v>
      </c>
      <c r="B4489" s="95">
        <v>26</v>
      </c>
      <c r="C4489" s="96">
        <v>42321</v>
      </c>
      <c r="D4489" s="97" t="s">
        <v>172</v>
      </c>
      <c r="E4489" s="96">
        <v>42966.603999999999</v>
      </c>
      <c r="F4489" s="96">
        <v>43384.088000000003</v>
      </c>
      <c r="G4489" s="96">
        <v>-8.0399999999999991</v>
      </c>
      <c r="H4489" s="96">
        <v>-411.3</v>
      </c>
      <c r="I4489" s="96">
        <v>182.24200000000002</v>
      </c>
      <c r="J4489" s="95">
        <v>391.2</v>
      </c>
    </row>
    <row r="4490" spans="1:10">
      <c r="A4490" s="94">
        <v>40637</v>
      </c>
      <c r="B4490" s="95">
        <v>27</v>
      </c>
      <c r="C4490" s="96">
        <v>42079</v>
      </c>
      <c r="D4490" s="97" t="s">
        <v>172</v>
      </c>
      <c r="E4490" s="96">
        <v>42794.464</v>
      </c>
      <c r="F4490" s="96">
        <v>43376.788</v>
      </c>
      <c r="G4490" s="96">
        <v>-5.04</v>
      </c>
      <c r="H4490" s="96">
        <v>-411.2</v>
      </c>
      <c r="I4490" s="96">
        <v>48.032000000000004</v>
      </c>
      <c r="J4490" s="95">
        <v>-165.2</v>
      </c>
    </row>
    <row r="4491" spans="1:10">
      <c r="A4491" s="94">
        <v>40637</v>
      </c>
      <c r="B4491" s="95">
        <v>28</v>
      </c>
      <c r="C4491" s="96">
        <v>41802</v>
      </c>
      <c r="D4491" s="97" t="s">
        <v>172</v>
      </c>
      <c r="E4491" s="96">
        <v>42513.442000000003</v>
      </c>
      <c r="F4491" s="96">
        <v>43100.226000000002</v>
      </c>
      <c r="G4491" s="96">
        <v>-10.34</v>
      </c>
      <c r="H4491" s="96">
        <v>-411.2</v>
      </c>
      <c r="I4491" s="96">
        <v>48.624000000000002</v>
      </c>
      <c r="J4491" s="95">
        <v>-164.4</v>
      </c>
    </row>
    <row r="4492" spans="1:10">
      <c r="A4492" s="94">
        <v>40637</v>
      </c>
      <c r="B4492" s="95">
        <v>29</v>
      </c>
      <c r="C4492" s="96">
        <v>41626</v>
      </c>
      <c r="D4492" s="97" t="s">
        <v>172</v>
      </c>
      <c r="E4492" s="96">
        <v>42358.627999999997</v>
      </c>
      <c r="F4492" s="96">
        <v>42778.411999999997</v>
      </c>
      <c r="G4492" s="96">
        <v>-10.34</v>
      </c>
      <c r="H4492" s="96">
        <v>-411.4</v>
      </c>
      <c r="I4492" s="96">
        <v>38.148000000000003</v>
      </c>
      <c r="J4492" s="95">
        <v>-0.8</v>
      </c>
    </row>
    <row r="4493" spans="1:10">
      <c r="A4493" s="94">
        <v>40637</v>
      </c>
      <c r="B4493" s="95">
        <v>30</v>
      </c>
      <c r="C4493" s="96">
        <v>41208</v>
      </c>
      <c r="D4493" s="97" t="s">
        <v>172</v>
      </c>
      <c r="E4493" s="96">
        <v>41984.928</v>
      </c>
      <c r="F4493" s="96">
        <v>42404.752</v>
      </c>
      <c r="G4493" s="96">
        <v>-10.38</v>
      </c>
      <c r="H4493" s="96">
        <v>-411.4</v>
      </c>
      <c r="I4493" s="96">
        <v>38.840000000000003</v>
      </c>
      <c r="J4493" s="95">
        <v>-0.4</v>
      </c>
    </row>
    <row r="4494" spans="1:10">
      <c r="A4494" s="94">
        <v>40637</v>
      </c>
      <c r="B4494" s="95">
        <v>31</v>
      </c>
      <c r="C4494" s="96">
        <v>40736</v>
      </c>
      <c r="D4494" s="97" t="s">
        <v>172</v>
      </c>
      <c r="E4494" s="96">
        <v>41567.822</v>
      </c>
      <c r="F4494" s="96">
        <v>42552.586000000003</v>
      </c>
      <c r="G4494" s="96">
        <v>-10.32</v>
      </c>
      <c r="H4494" s="96">
        <v>-411.2</v>
      </c>
      <c r="I4494" s="96">
        <v>158.03</v>
      </c>
      <c r="J4494" s="95">
        <v>-554.4</v>
      </c>
    </row>
    <row r="4495" spans="1:10">
      <c r="A4495" s="94">
        <v>40637</v>
      </c>
      <c r="B4495" s="95">
        <v>32</v>
      </c>
      <c r="C4495" s="96">
        <v>41011</v>
      </c>
      <c r="D4495" s="97" t="s">
        <v>172</v>
      </c>
      <c r="E4495" s="96">
        <v>41831.983999999997</v>
      </c>
      <c r="F4495" s="96">
        <v>42816.807999999997</v>
      </c>
      <c r="G4495" s="96">
        <v>-10.38</v>
      </c>
      <c r="H4495" s="96">
        <v>-411.1</v>
      </c>
      <c r="I4495" s="96">
        <v>157.83199999999999</v>
      </c>
      <c r="J4495" s="95">
        <v>-553.6</v>
      </c>
    </row>
    <row r="4496" spans="1:10">
      <c r="A4496" s="94">
        <v>40637</v>
      </c>
      <c r="B4496" s="95">
        <v>33</v>
      </c>
      <c r="C4496" s="96">
        <v>41494</v>
      </c>
      <c r="D4496" s="97" t="s">
        <v>172</v>
      </c>
      <c r="E4496" s="96">
        <v>42280.56</v>
      </c>
      <c r="F4496" s="96">
        <v>43053.144</v>
      </c>
      <c r="G4496" s="96">
        <v>-10.14</v>
      </c>
      <c r="H4496" s="96">
        <v>-411.3</v>
      </c>
      <c r="I4496" s="96">
        <v>148.44200000000001</v>
      </c>
      <c r="J4496" s="95">
        <v>-345.6</v>
      </c>
    </row>
    <row r="4497" spans="1:10">
      <c r="A4497" s="94">
        <v>40637</v>
      </c>
      <c r="B4497" s="95">
        <v>34</v>
      </c>
      <c r="C4497" s="96">
        <v>42093</v>
      </c>
      <c r="D4497" s="97" t="s">
        <v>172</v>
      </c>
      <c r="E4497" s="96">
        <v>42832.902000000002</v>
      </c>
      <c r="F4497" s="96">
        <v>43605.745999999999</v>
      </c>
      <c r="G4497" s="96">
        <v>-10.4</v>
      </c>
      <c r="H4497" s="96">
        <v>-411.4</v>
      </c>
      <c r="I4497" s="96">
        <v>158.03</v>
      </c>
      <c r="J4497" s="95">
        <v>-345.6</v>
      </c>
    </row>
    <row r="4498" spans="1:10">
      <c r="A4498" s="94">
        <v>40637</v>
      </c>
      <c r="B4498" s="95">
        <v>35</v>
      </c>
      <c r="C4498" s="96">
        <v>42375</v>
      </c>
      <c r="D4498" s="97" t="s">
        <v>172</v>
      </c>
      <c r="E4498" s="96">
        <v>43128.24</v>
      </c>
      <c r="F4498" s="96">
        <v>43862.883999999998</v>
      </c>
      <c r="G4498" s="96">
        <v>-10.199999999999999</v>
      </c>
      <c r="H4498" s="96">
        <v>-411.3</v>
      </c>
      <c r="I4498" s="96">
        <v>182.34200000000001</v>
      </c>
      <c r="J4498" s="95">
        <v>-308.39999999999998</v>
      </c>
    </row>
    <row r="4499" spans="1:10">
      <c r="A4499" s="94">
        <v>40637</v>
      </c>
      <c r="B4499" s="95">
        <v>36</v>
      </c>
      <c r="C4499" s="96">
        <v>42010</v>
      </c>
      <c r="D4499" s="97" t="s">
        <v>172</v>
      </c>
      <c r="E4499" s="96">
        <v>42757.987999999998</v>
      </c>
      <c r="F4499" s="96">
        <v>43491.631999999998</v>
      </c>
      <c r="G4499" s="96">
        <v>-8.58</v>
      </c>
      <c r="H4499" s="96">
        <v>-411.4</v>
      </c>
      <c r="I4499" s="96">
        <v>182.73600000000002</v>
      </c>
      <c r="J4499" s="95">
        <v>-308.8</v>
      </c>
    </row>
    <row r="4500" spans="1:10">
      <c r="A4500" s="94">
        <v>40637</v>
      </c>
      <c r="B4500" s="95">
        <v>37</v>
      </c>
      <c r="C4500" s="96">
        <v>41815</v>
      </c>
      <c r="D4500" s="97" t="s">
        <v>172</v>
      </c>
      <c r="E4500" s="96">
        <v>42540.83</v>
      </c>
      <c r="F4500" s="96">
        <v>43435.474000000002</v>
      </c>
      <c r="G4500" s="96">
        <v>-10.199999999999999</v>
      </c>
      <c r="H4500" s="96">
        <v>-411.4</v>
      </c>
      <c r="I4500" s="96">
        <v>610.86800000000005</v>
      </c>
      <c r="J4500" s="95">
        <v>-465.2</v>
      </c>
    </row>
    <row r="4501" spans="1:10">
      <c r="A4501" s="94">
        <v>40637</v>
      </c>
      <c r="B4501" s="95">
        <v>38</v>
      </c>
      <c r="C4501" s="96">
        <v>41610</v>
      </c>
      <c r="D4501" s="97" t="s">
        <v>172</v>
      </c>
      <c r="E4501" s="96">
        <v>42351.055999999997</v>
      </c>
      <c r="F4501" s="96">
        <v>43249.86</v>
      </c>
      <c r="G4501" s="96">
        <v>-10.44</v>
      </c>
      <c r="H4501" s="96">
        <v>-411.4</v>
      </c>
      <c r="I4501" s="96">
        <v>591.596</v>
      </c>
      <c r="J4501" s="95">
        <v>-464.8</v>
      </c>
    </row>
    <row r="4502" spans="1:10">
      <c r="A4502" s="94">
        <v>40637</v>
      </c>
      <c r="B4502" s="95">
        <v>39</v>
      </c>
      <c r="C4502" s="96">
        <v>41501</v>
      </c>
      <c r="D4502" s="97" t="s">
        <v>172</v>
      </c>
      <c r="E4502" s="96">
        <v>42186.712</v>
      </c>
      <c r="F4502" s="96">
        <v>42611.076000000001</v>
      </c>
      <c r="G4502" s="96">
        <v>-8.7200000000000006</v>
      </c>
      <c r="H4502" s="96">
        <v>-411.4</v>
      </c>
      <c r="I4502" s="96">
        <v>938.09400000000005</v>
      </c>
      <c r="J4502" s="95">
        <v>158</v>
      </c>
    </row>
    <row r="4503" spans="1:10">
      <c r="A4503" s="94">
        <v>40637</v>
      </c>
      <c r="B4503" s="95">
        <v>40</v>
      </c>
      <c r="C4503" s="96">
        <v>42201</v>
      </c>
      <c r="D4503" s="97" t="s">
        <v>172</v>
      </c>
      <c r="E4503" s="96">
        <v>42825.521999999997</v>
      </c>
      <c r="F4503" s="96">
        <v>43240.525999999998</v>
      </c>
      <c r="G4503" s="96">
        <v>-1.84</v>
      </c>
      <c r="H4503" s="96">
        <v>-411.4</v>
      </c>
      <c r="I4503" s="96">
        <v>936.81</v>
      </c>
      <c r="J4503" s="95">
        <v>155.6</v>
      </c>
    </row>
    <row r="4504" spans="1:10">
      <c r="A4504" s="94">
        <v>40637</v>
      </c>
      <c r="B4504" s="95">
        <v>41</v>
      </c>
      <c r="C4504" s="96">
        <v>42594</v>
      </c>
      <c r="D4504" s="97" t="s">
        <v>172</v>
      </c>
      <c r="E4504" s="96">
        <v>43160.667999999998</v>
      </c>
      <c r="F4504" s="96">
        <v>43584.591999999997</v>
      </c>
      <c r="G4504" s="96">
        <v>-1.94</v>
      </c>
      <c r="H4504" s="96">
        <v>-411.4</v>
      </c>
      <c r="I4504" s="96">
        <v>985.83</v>
      </c>
      <c r="J4504" s="95">
        <v>809.6</v>
      </c>
    </row>
    <row r="4505" spans="1:10">
      <c r="A4505" s="94">
        <v>40637</v>
      </c>
      <c r="B4505" s="95">
        <v>42</v>
      </c>
      <c r="C4505" s="96">
        <v>41598</v>
      </c>
      <c r="D4505" s="97" t="s">
        <v>172</v>
      </c>
      <c r="E4505" s="96">
        <v>42163.745999999999</v>
      </c>
      <c r="F4505" s="96">
        <v>42590.85</v>
      </c>
      <c r="G4505" s="96">
        <v>-14.28</v>
      </c>
      <c r="H4505" s="96">
        <v>-411.4</v>
      </c>
      <c r="I4505" s="96">
        <v>986.22400000000005</v>
      </c>
      <c r="J4505" s="95">
        <v>809.2</v>
      </c>
    </row>
    <row r="4506" spans="1:10">
      <c r="A4506" s="94">
        <v>40637</v>
      </c>
      <c r="B4506" s="95">
        <v>43</v>
      </c>
      <c r="C4506" s="96">
        <v>40013</v>
      </c>
      <c r="D4506" s="97" t="s">
        <v>172</v>
      </c>
      <c r="E4506" s="96">
        <v>40594.097999999998</v>
      </c>
      <c r="F4506" s="96">
        <v>41017.302000000003</v>
      </c>
      <c r="G4506" s="96">
        <v>-13.76</v>
      </c>
      <c r="H4506" s="96">
        <v>-411.4</v>
      </c>
      <c r="I4506" s="96">
        <v>684.89200000000005</v>
      </c>
      <c r="J4506" s="95">
        <v>461.2</v>
      </c>
    </row>
    <row r="4507" spans="1:10">
      <c r="A4507" s="94">
        <v>40637</v>
      </c>
      <c r="B4507" s="95">
        <v>44</v>
      </c>
      <c r="C4507" s="96">
        <v>37652</v>
      </c>
      <c r="D4507" s="97" t="s">
        <v>172</v>
      </c>
      <c r="E4507" s="96">
        <v>38237.086000000003</v>
      </c>
      <c r="F4507" s="96">
        <v>38667.49</v>
      </c>
      <c r="G4507" s="96">
        <v>-15.14</v>
      </c>
      <c r="H4507" s="96">
        <v>-411.4</v>
      </c>
      <c r="I4507" s="96">
        <v>685.88</v>
      </c>
      <c r="J4507" s="95">
        <v>462</v>
      </c>
    </row>
    <row r="4508" spans="1:10">
      <c r="A4508" s="94">
        <v>40637</v>
      </c>
      <c r="B4508" s="95">
        <v>45</v>
      </c>
      <c r="C4508" s="96">
        <v>35420</v>
      </c>
      <c r="D4508" s="97" t="s">
        <v>172</v>
      </c>
      <c r="E4508" s="96">
        <v>36022.072</v>
      </c>
      <c r="F4508" s="96">
        <v>36454.055999999997</v>
      </c>
      <c r="G4508" s="96">
        <v>-18.14</v>
      </c>
      <c r="H4508" s="96">
        <v>-411.4</v>
      </c>
      <c r="I4508" s="96">
        <v>759.80400000000009</v>
      </c>
      <c r="J4508" s="95">
        <v>512</v>
      </c>
    </row>
    <row r="4509" spans="1:10">
      <c r="A4509" s="94">
        <v>40637</v>
      </c>
      <c r="B4509" s="95">
        <v>46</v>
      </c>
      <c r="C4509" s="96">
        <v>32896</v>
      </c>
      <c r="D4509" s="97" t="s">
        <v>172</v>
      </c>
      <c r="E4509" s="96">
        <v>33444.661999999997</v>
      </c>
      <c r="F4509" s="96">
        <v>33874.480000000003</v>
      </c>
      <c r="G4509" s="96">
        <v>-21.04</v>
      </c>
      <c r="H4509" s="96">
        <v>-410.8</v>
      </c>
      <c r="I4509" s="96">
        <v>758.71800000000007</v>
      </c>
      <c r="J4509" s="95">
        <v>511.2</v>
      </c>
    </row>
    <row r="4510" spans="1:10">
      <c r="A4510" s="94">
        <v>40637</v>
      </c>
      <c r="B4510" s="95">
        <v>47</v>
      </c>
      <c r="C4510" s="96">
        <v>30381</v>
      </c>
      <c r="D4510" s="97" t="s">
        <v>172</v>
      </c>
      <c r="E4510" s="96">
        <v>31023.866000000002</v>
      </c>
      <c r="F4510" s="96">
        <v>31595.43</v>
      </c>
      <c r="G4510" s="96">
        <v>-182.12</v>
      </c>
      <c r="H4510" s="96">
        <v>-391.2</v>
      </c>
      <c r="I4510" s="96">
        <v>453.82800000000003</v>
      </c>
      <c r="J4510" s="95">
        <v>199.2</v>
      </c>
    </row>
    <row r="4511" spans="1:10">
      <c r="A4511" s="94">
        <v>40637</v>
      </c>
      <c r="B4511" s="95">
        <v>48</v>
      </c>
      <c r="C4511" s="96">
        <v>28237</v>
      </c>
      <c r="D4511" s="97" t="s">
        <v>172</v>
      </c>
      <c r="E4511" s="96">
        <v>28948.822</v>
      </c>
      <c r="F4511" s="96">
        <v>30186.626</v>
      </c>
      <c r="G4511" s="96">
        <v>-848.36</v>
      </c>
      <c r="H4511" s="96">
        <v>-391.2</v>
      </c>
      <c r="I4511" s="96">
        <v>454.22200000000004</v>
      </c>
      <c r="J4511" s="95">
        <v>199.2</v>
      </c>
    </row>
    <row r="4512" spans="1:10">
      <c r="A4512" s="94">
        <v>40638</v>
      </c>
      <c r="B4512" s="95">
        <v>1</v>
      </c>
      <c r="C4512" s="96">
        <v>26676</v>
      </c>
      <c r="D4512" s="97" t="s">
        <v>172</v>
      </c>
      <c r="E4512" s="96">
        <v>27456.382000000001</v>
      </c>
      <c r="F4512" s="96">
        <v>28828.892</v>
      </c>
      <c r="G4512" s="96">
        <v>-1063.0999999999999</v>
      </c>
      <c r="H4512" s="96">
        <v>-391.3</v>
      </c>
      <c r="I4512" s="96">
        <v>424.08</v>
      </c>
      <c r="J4512" s="95">
        <v>102</v>
      </c>
    </row>
    <row r="4513" spans="1:10">
      <c r="A4513" s="94">
        <v>40638</v>
      </c>
      <c r="B4513" s="95">
        <v>2</v>
      </c>
      <c r="C4513" s="96">
        <v>25999</v>
      </c>
      <c r="D4513" s="97" t="s">
        <v>172</v>
      </c>
      <c r="E4513" s="96">
        <v>26800.184000000001</v>
      </c>
      <c r="F4513" s="96">
        <v>28259.788</v>
      </c>
      <c r="G4513" s="96">
        <v>-1195</v>
      </c>
      <c r="H4513" s="96">
        <v>-391.2</v>
      </c>
      <c r="I4513" s="96">
        <v>425.56200000000001</v>
      </c>
      <c r="J4513" s="95">
        <v>102.4</v>
      </c>
    </row>
    <row r="4514" spans="1:10">
      <c r="A4514" s="94">
        <v>40638</v>
      </c>
      <c r="B4514" s="95">
        <v>3</v>
      </c>
      <c r="C4514" s="96">
        <v>26625</v>
      </c>
      <c r="D4514" s="97" t="s">
        <v>172</v>
      </c>
      <c r="E4514" s="96">
        <v>27476.77</v>
      </c>
      <c r="F4514" s="96">
        <v>29300.634000000002</v>
      </c>
      <c r="G4514" s="96">
        <v>-1641.38</v>
      </c>
      <c r="H4514" s="96">
        <v>-391.2</v>
      </c>
      <c r="I4514" s="96">
        <v>662.952</v>
      </c>
      <c r="J4514" s="95">
        <v>338.8</v>
      </c>
    </row>
    <row r="4515" spans="1:10">
      <c r="A4515" s="94">
        <v>40638</v>
      </c>
      <c r="B4515" s="95">
        <v>4</v>
      </c>
      <c r="C4515" s="96">
        <v>27335</v>
      </c>
      <c r="D4515" s="97" t="s">
        <v>172</v>
      </c>
      <c r="E4515" s="96">
        <v>28132.403999999999</v>
      </c>
      <c r="F4515" s="96">
        <v>29804.748</v>
      </c>
      <c r="G4515" s="96">
        <v>-1530.34</v>
      </c>
      <c r="H4515" s="96">
        <v>-391.4</v>
      </c>
      <c r="I4515" s="96">
        <v>661.07400000000007</v>
      </c>
      <c r="J4515" s="95">
        <v>338.8</v>
      </c>
    </row>
    <row r="4516" spans="1:10">
      <c r="A4516" s="94">
        <v>40638</v>
      </c>
      <c r="B4516" s="95">
        <v>5</v>
      </c>
      <c r="C4516" s="96">
        <v>27212</v>
      </c>
      <c r="D4516" s="97" t="s">
        <v>172</v>
      </c>
      <c r="E4516" s="96">
        <v>27963.916000000001</v>
      </c>
      <c r="F4516" s="96">
        <v>29781.439999999999</v>
      </c>
      <c r="G4516" s="96">
        <v>-1674.2</v>
      </c>
      <c r="H4516" s="96">
        <v>-391.2</v>
      </c>
      <c r="I4516" s="96">
        <v>811.79</v>
      </c>
      <c r="J4516" s="95">
        <v>752.4</v>
      </c>
    </row>
    <row r="4517" spans="1:10">
      <c r="A4517" s="94">
        <v>40638</v>
      </c>
      <c r="B4517" s="95">
        <v>6</v>
      </c>
      <c r="C4517" s="96">
        <v>27128</v>
      </c>
      <c r="D4517" s="97" t="s">
        <v>172</v>
      </c>
      <c r="E4517" s="96">
        <v>27834.278000000002</v>
      </c>
      <c r="F4517" s="96">
        <v>29621.222000000002</v>
      </c>
      <c r="G4517" s="96">
        <v>-1521.58</v>
      </c>
      <c r="H4517" s="96">
        <v>-391.3</v>
      </c>
      <c r="I4517" s="96">
        <v>811.88800000000003</v>
      </c>
      <c r="J4517" s="95">
        <v>750</v>
      </c>
    </row>
    <row r="4518" spans="1:10">
      <c r="A4518" s="94">
        <v>40638</v>
      </c>
      <c r="B4518" s="95">
        <v>7</v>
      </c>
      <c r="C4518" s="96">
        <v>26690</v>
      </c>
      <c r="D4518" s="97" t="s">
        <v>172</v>
      </c>
      <c r="E4518" s="96">
        <v>27401.678</v>
      </c>
      <c r="F4518" s="96">
        <v>28949.72</v>
      </c>
      <c r="G4518" s="96">
        <v>-1299.18</v>
      </c>
      <c r="H4518" s="96">
        <v>-391.2</v>
      </c>
      <c r="I4518" s="96">
        <v>519.25200000000007</v>
      </c>
      <c r="J4518" s="95">
        <v>280.8</v>
      </c>
    </row>
    <row r="4519" spans="1:10">
      <c r="A4519" s="94">
        <v>40638</v>
      </c>
      <c r="B4519" s="95">
        <v>8</v>
      </c>
      <c r="C4519" s="96">
        <v>26389</v>
      </c>
      <c r="D4519" s="97" t="s">
        <v>172</v>
      </c>
      <c r="E4519" s="96">
        <v>27130.384000000002</v>
      </c>
      <c r="F4519" s="96">
        <v>28783.542000000001</v>
      </c>
      <c r="G4519" s="96">
        <v>-1301.92</v>
      </c>
      <c r="H4519" s="96">
        <v>-391.1</v>
      </c>
      <c r="I4519" s="96">
        <v>541.39</v>
      </c>
      <c r="J4519" s="95">
        <v>280.39999999999998</v>
      </c>
    </row>
    <row r="4520" spans="1:10">
      <c r="A4520" s="94">
        <v>40638</v>
      </c>
      <c r="B4520" s="95">
        <v>9</v>
      </c>
      <c r="C4520" s="96">
        <v>25932</v>
      </c>
      <c r="D4520" s="97" t="s">
        <v>172</v>
      </c>
      <c r="E4520" s="96">
        <v>26698.581999999999</v>
      </c>
      <c r="F4520" s="96">
        <v>28562.004000000001</v>
      </c>
      <c r="G4520" s="96">
        <v>-1436.28</v>
      </c>
      <c r="H4520" s="96">
        <v>-378.2</v>
      </c>
      <c r="I4520" s="96">
        <v>485.65</v>
      </c>
      <c r="J4520" s="95">
        <v>-0.8</v>
      </c>
    </row>
    <row r="4521" spans="1:10">
      <c r="A4521" s="94">
        <v>40638</v>
      </c>
      <c r="B4521" s="95">
        <v>10</v>
      </c>
      <c r="C4521" s="96">
        <v>25801</v>
      </c>
      <c r="D4521" s="97" t="s">
        <v>172</v>
      </c>
      <c r="E4521" s="96">
        <v>26595.074000000001</v>
      </c>
      <c r="F4521" s="96">
        <v>28459.59</v>
      </c>
      <c r="G4521" s="96">
        <v>-1781.66</v>
      </c>
      <c r="H4521" s="96">
        <v>-251.2</v>
      </c>
      <c r="I4521" s="96">
        <v>473.09</v>
      </c>
      <c r="J4521" s="95">
        <v>-0.4</v>
      </c>
    </row>
    <row r="4522" spans="1:10">
      <c r="A4522" s="94">
        <v>40638</v>
      </c>
      <c r="B4522" s="95">
        <v>11</v>
      </c>
      <c r="C4522" s="96">
        <v>26350</v>
      </c>
      <c r="D4522" s="97" t="s">
        <v>172</v>
      </c>
      <c r="E4522" s="96">
        <v>27154.866000000002</v>
      </c>
      <c r="F4522" s="96">
        <v>29838.588</v>
      </c>
      <c r="G4522" s="96">
        <v>-608.62</v>
      </c>
      <c r="H4522" s="96">
        <v>-104.2</v>
      </c>
      <c r="I4522" s="96">
        <v>-909.822</v>
      </c>
      <c r="J4522" s="95">
        <v>-778.8</v>
      </c>
    </row>
    <row r="4523" spans="1:10">
      <c r="A4523" s="94">
        <v>40638</v>
      </c>
      <c r="B4523" s="95">
        <v>12</v>
      </c>
      <c r="C4523" s="96">
        <v>27426</v>
      </c>
      <c r="D4523" s="97" t="s">
        <v>172</v>
      </c>
      <c r="E4523" s="96">
        <v>28267.062000000002</v>
      </c>
      <c r="F4523" s="96">
        <v>30578.734</v>
      </c>
      <c r="G4523" s="96">
        <v>-398.62</v>
      </c>
      <c r="H4523" s="96">
        <v>-96</v>
      </c>
      <c r="I4523" s="96">
        <v>-998.04200000000003</v>
      </c>
      <c r="J4523" s="95">
        <v>-883.6</v>
      </c>
    </row>
    <row r="4524" spans="1:10">
      <c r="A4524" s="94">
        <v>40638</v>
      </c>
      <c r="B4524" s="95">
        <v>13</v>
      </c>
      <c r="C4524" s="96">
        <v>30355</v>
      </c>
      <c r="D4524" s="97" t="s">
        <v>172</v>
      </c>
      <c r="E4524" s="96">
        <v>31253.439999999999</v>
      </c>
      <c r="F4524" s="96">
        <v>33114.26</v>
      </c>
      <c r="G4524" s="96">
        <v>-69.06</v>
      </c>
      <c r="H4524" s="96">
        <v>-33</v>
      </c>
      <c r="I4524" s="96">
        <v>-998.14400000000001</v>
      </c>
      <c r="J4524" s="95">
        <v>-785.2</v>
      </c>
    </row>
    <row r="4525" spans="1:10">
      <c r="A4525" s="94">
        <v>40638</v>
      </c>
      <c r="B4525" s="95">
        <v>14</v>
      </c>
      <c r="C4525" s="96">
        <v>33175</v>
      </c>
      <c r="D4525" s="97" t="s">
        <v>172</v>
      </c>
      <c r="E4525" s="96">
        <v>34138.724000000002</v>
      </c>
      <c r="F4525" s="96">
        <v>36066.372000000003</v>
      </c>
      <c r="G4525" s="96">
        <v>-19.86</v>
      </c>
      <c r="H4525" s="96">
        <v>-95.6</v>
      </c>
      <c r="I4525" s="96">
        <v>-956.15800000000002</v>
      </c>
      <c r="J4525" s="95">
        <v>-731.2</v>
      </c>
    </row>
    <row r="4526" spans="1:10">
      <c r="A4526" s="94">
        <v>40638</v>
      </c>
      <c r="B4526" s="95">
        <v>15</v>
      </c>
      <c r="C4526" s="96">
        <v>37062</v>
      </c>
      <c r="D4526" s="97" t="s">
        <v>172</v>
      </c>
      <c r="E4526" s="96">
        <v>37982.768000000004</v>
      </c>
      <c r="F4526" s="96">
        <v>38706.728000000003</v>
      </c>
      <c r="G4526" s="96">
        <v>-18.22</v>
      </c>
      <c r="H4526" s="96">
        <v>-123.6</v>
      </c>
      <c r="I4526" s="96">
        <v>-590.73200000000008</v>
      </c>
      <c r="J4526" s="95">
        <v>102.8</v>
      </c>
    </row>
    <row r="4527" spans="1:10">
      <c r="A4527" s="94">
        <v>40638</v>
      </c>
      <c r="B4527" s="95">
        <v>16</v>
      </c>
      <c r="C4527" s="96">
        <v>39560</v>
      </c>
      <c r="D4527" s="97" t="s">
        <v>172</v>
      </c>
      <c r="E4527" s="96">
        <v>40421.466</v>
      </c>
      <c r="F4527" s="96">
        <v>41140.201999999997</v>
      </c>
      <c r="G4527" s="96">
        <v>-6.68</v>
      </c>
      <c r="H4527" s="96">
        <v>-124.2</v>
      </c>
      <c r="I4527" s="96">
        <v>-549.96</v>
      </c>
      <c r="J4527" s="95">
        <v>102</v>
      </c>
    </row>
    <row r="4528" spans="1:10">
      <c r="A4528" s="94">
        <v>40638</v>
      </c>
      <c r="B4528" s="95">
        <v>17</v>
      </c>
      <c r="C4528" s="96">
        <v>40824</v>
      </c>
      <c r="D4528" s="97" t="s">
        <v>172</v>
      </c>
      <c r="E4528" s="96">
        <v>41630.35</v>
      </c>
      <c r="F4528" s="96">
        <v>42201.442000000003</v>
      </c>
      <c r="G4528" s="96">
        <v>-6.16</v>
      </c>
      <c r="H4528" s="96">
        <v>-124.3</v>
      </c>
      <c r="I4528" s="96">
        <v>-429.26400000000001</v>
      </c>
      <c r="J4528" s="95">
        <v>131.6</v>
      </c>
    </row>
    <row r="4529" spans="1:10">
      <c r="A4529" s="94">
        <v>40638</v>
      </c>
      <c r="B4529" s="95">
        <v>18</v>
      </c>
      <c r="C4529" s="96">
        <v>40958</v>
      </c>
      <c r="D4529" s="97" t="s">
        <v>172</v>
      </c>
      <c r="E4529" s="96">
        <v>41733.629999999997</v>
      </c>
      <c r="F4529" s="96">
        <v>42362.697999999997</v>
      </c>
      <c r="G4529" s="96">
        <v>-8.48</v>
      </c>
      <c r="H4529" s="96">
        <v>-183.8</v>
      </c>
      <c r="I4529" s="96">
        <v>-427.98400000000004</v>
      </c>
      <c r="J4529" s="95">
        <v>131.6</v>
      </c>
    </row>
    <row r="4530" spans="1:10">
      <c r="A4530" s="94">
        <v>40638</v>
      </c>
      <c r="B4530" s="95">
        <v>19</v>
      </c>
      <c r="C4530" s="96">
        <v>41636</v>
      </c>
      <c r="D4530" s="97" t="s">
        <v>172</v>
      </c>
      <c r="E4530" s="96">
        <v>42443.044000000002</v>
      </c>
      <c r="F4530" s="96">
        <v>42789.184000000001</v>
      </c>
      <c r="G4530" s="96">
        <v>-14.2</v>
      </c>
      <c r="H4530" s="96">
        <v>-330.9</v>
      </c>
      <c r="I4530" s="96">
        <v>709.10599999999999</v>
      </c>
      <c r="J4530" s="95">
        <v>267.60000000000002</v>
      </c>
    </row>
    <row r="4531" spans="1:10">
      <c r="A4531" s="94">
        <v>40638</v>
      </c>
      <c r="B4531" s="95">
        <v>20</v>
      </c>
      <c r="C4531" s="96">
        <v>41775</v>
      </c>
      <c r="D4531" s="97" t="s">
        <v>172</v>
      </c>
      <c r="E4531" s="96">
        <v>42611.313999999998</v>
      </c>
      <c r="F4531" s="96">
        <v>43033.258000000002</v>
      </c>
      <c r="G4531" s="96">
        <v>-11</v>
      </c>
      <c r="H4531" s="96">
        <v>-411.4</v>
      </c>
      <c r="I4531" s="96">
        <v>709.30200000000002</v>
      </c>
      <c r="J4531" s="95">
        <v>266.8</v>
      </c>
    </row>
    <row r="4532" spans="1:10">
      <c r="A4532" s="94">
        <v>40638</v>
      </c>
      <c r="B4532" s="95">
        <v>21</v>
      </c>
      <c r="C4532" s="96">
        <v>41886</v>
      </c>
      <c r="D4532" s="97" t="s">
        <v>172</v>
      </c>
      <c r="E4532" s="96">
        <v>42713.067999999999</v>
      </c>
      <c r="F4532" s="96">
        <v>43130.472000000002</v>
      </c>
      <c r="G4532" s="96">
        <v>-7.96</v>
      </c>
      <c r="H4532" s="96">
        <v>-411.4</v>
      </c>
      <c r="I4532" s="96">
        <v>752.69</v>
      </c>
      <c r="J4532" s="95">
        <v>739.6</v>
      </c>
    </row>
    <row r="4533" spans="1:10">
      <c r="A4533" s="94">
        <v>40638</v>
      </c>
      <c r="B4533" s="95">
        <v>22</v>
      </c>
      <c r="C4533" s="96">
        <v>42091</v>
      </c>
      <c r="D4533" s="97" t="s">
        <v>172</v>
      </c>
      <c r="E4533" s="96">
        <v>42948.578000000001</v>
      </c>
      <c r="F4533" s="96">
        <v>43366.942000000003</v>
      </c>
      <c r="G4533" s="96">
        <v>-7.88</v>
      </c>
      <c r="H4533" s="96">
        <v>-411.6</v>
      </c>
      <c r="I4533" s="96">
        <v>752.98599999999999</v>
      </c>
      <c r="J4533" s="95">
        <v>738.8</v>
      </c>
    </row>
    <row r="4534" spans="1:10">
      <c r="A4534" s="94">
        <v>40638</v>
      </c>
      <c r="B4534" s="95">
        <v>23</v>
      </c>
      <c r="C4534" s="96">
        <v>42246</v>
      </c>
      <c r="D4534" s="97" t="s">
        <v>172</v>
      </c>
      <c r="E4534" s="96">
        <v>43096.684000000001</v>
      </c>
      <c r="F4534" s="96">
        <v>43520.608</v>
      </c>
      <c r="G4534" s="96">
        <v>-14.48</v>
      </c>
      <c r="H4534" s="96">
        <v>-411.7</v>
      </c>
      <c r="I4534" s="96">
        <v>953.80799999999999</v>
      </c>
      <c r="J4534" s="95">
        <v>889.6</v>
      </c>
    </row>
    <row r="4535" spans="1:10">
      <c r="A4535" s="94">
        <v>40638</v>
      </c>
      <c r="B4535" s="95">
        <v>24</v>
      </c>
      <c r="C4535" s="96">
        <v>42322</v>
      </c>
      <c r="D4535" s="97" t="s">
        <v>172</v>
      </c>
      <c r="E4535" s="96">
        <v>43144.671999999999</v>
      </c>
      <c r="F4535" s="96">
        <v>43566.036</v>
      </c>
      <c r="G4535" s="96">
        <v>-11.92</v>
      </c>
      <c r="H4535" s="96">
        <v>-411.8</v>
      </c>
      <c r="I4535" s="96">
        <v>953.90800000000002</v>
      </c>
      <c r="J4535" s="95">
        <v>890.4</v>
      </c>
    </row>
    <row r="4536" spans="1:10">
      <c r="A4536" s="94">
        <v>40638</v>
      </c>
      <c r="B4536" s="95">
        <v>25</v>
      </c>
      <c r="C4536" s="96">
        <v>42400</v>
      </c>
      <c r="D4536" s="97" t="s">
        <v>172</v>
      </c>
      <c r="E4536" s="96">
        <v>43195.728000000003</v>
      </c>
      <c r="F4536" s="96">
        <v>43615.012000000002</v>
      </c>
      <c r="G4536" s="96">
        <v>-9.84</v>
      </c>
      <c r="H4536" s="96">
        <v>-411.8</v>
      </c>
      <c r="I4536" s="96">
        <v>940.86200000000008</v>
      </c>
      <c r="J4536" s="95">
        <v>939.2</v>
      </c>
    </row>
    <row r="4537" spans="1:10">
      <c r="A4537" s="94">
        <v>40638</v>
      </c>
      <c r="B4537" s="95">
        <v>26</v>
      </c>
      <c r="C4537" s="96">
        <v>42168</v>
      </c>
      <c r="D4537" s="97" t="s">
        <v>172</v>
      </c>
      <c r="E4537" s="96">
        <v>42969.161999999997</v>
      </c>
      <c r="F4537" s="96">
        <v>43390.546000000002</v>
      </c>
      <c r="G4537" s="96">
        <v>-11.94</v>
      </c>
      <c r="H4537" s="96">
        <v>-411.7</v>
      </c>
      <c r="I4537" s="96">
        <v>941.15800000000002</v>
      </c>
      <c r="J4537" s="95">
        <v>939.6</v>
      </c>
    </row>
    <row r="4538" spans="1:10">
      <c r="A4538" s="94">
        <v>40638</v>
      </c>
      <c r="B4538" s="95">
        <v>27</v>
      </c>
      <c r="C4538" s="96">
        <v>42084</v>
      </c>
      <c r="D4538" s="97" t="s">
        <v>172</v>
      </c>
      <c r="E4538" s="96">
        <v>42847.712</v>
      </c>
      <c r="F4538" s="96">
        <v>43268.116000000002</v>
      </c>
      <c r="G4538" s="96">
        <v>-10.039999999999999</v>
      </c>
      <c r="H4538" s="96">
        <v>-411.7</v>
      </c>
      <c r="I4538" s="96">
        <v>721.26200000000006</v>
      </c>
      <c r="J4538" s="95">
        <v>838</v>
      </c>
    </row>
    <row r="4539" spans="1:10">
      <c r="A4539" s="94">
        <v>40638</v>
      </c>
      <c r="B4539" s="95">
        <v>28</v>
      </c>
      <c r="C4539" s="96">
        <v>41754</v>
      </c>
      <c r="D4539" s="97" t="s">
        <v>172</v>
      </c>
      <c r="E4539" s="96">
        <v>42503.381999999998</v>
      </c>
      <c r="F4539" s="96">
        <v>42927.366000000002</v>
      </c>
      <c r="G4539" s="96">
        <v>-14.54</v>
      </c>
      <c r="H4539" s="96">
        <v>-411.8</v>
      </c>
      <c r="I4539" s="96">
        <v>721.36</v>
      </c>
      <c r="J4539" s="95">
        <v>838</v>
      </c>
    </row>
    <row r="4540" spans="1:10">
      <c r="A4540" s="94">
        <v>40638</v>
      </c>
      <c r="B4540" s="95">
        <v>29</v>
      </c>
      <c r="C4540" s="96">
        <v>41522</v>
      </c>
      <c r="D4540" s="97" t="s">
        <v>172</v>
      </c>
      <c r="E4540" s="96">
        <v>42266.232000000004</v>
      </c>
      <c r="F4540" s="96">
        <v>42690.016000000003</v>
      </c>
      <c r="G4540" s="96">
        <v>-14.34</v>
      </c>
      <c r="H4540" s="96">
        <v>-411.6</v>
      </c>
      <c r="I4540" s="96">
        <v>715.33199999999999</v>
      </c>
      <c r="J4540" s="95">
        <v>798</v>
      </c>
    </row>
    <row r="4541" spans="1:10">
      <c r="A4541" s="94">
        <v>40638</v>
      </c>
      <c r="B4541" s="95">
        <v>30</v>
      </c>
      <c r="C4541" s="96">
        <v>41150</v>
      </c>
      <c r="D4541" s="97" t="s">
        <v>172</v>
      </c>
      <c r="E4541" s="96">
        <v>41876.358</v>
      </c>
      <c r="F4541" s="96">
        <v>42302.101999999999</v>
      </c>
      <c r="G4541" s="96">
        <v>-16.3</v>
      </c>
      <c r="H4541" s="96">
        <v>-411.7</v>
      </c>
      <c r="I4541" s="96">
        <v>715.43</v>
      </c>
      <c r="J4541" s="95">
        <v>798</v>
      </c>
    </row>
    <row r="4542" spans="1:10">
      <c r="A4542" s="94">
        <v>40638</v>
      </c>
      <c r="B4542" s="95">
        <v>31</v>
      </c>
      <c r="C4542" s="96">
        <v>40897</v>
      </c>
      <c r="D4542" s="97" t="s">
        <v>172</v>
      </c>
      <c r="E4542" s="96">
        <v>41640.182000000001</v>
      </c>
      <c r="F4542" s="96">
        <v>42065.606</v>
      </c>
      <c r="G4542" s="96">
        <v>-15.98</v>
      </c>
      <c r="H4542" s="96">
        <v>-411.7</v>
      </c>
      <c r="I4542" s="96">
        <v>740.33600000000001</v>
      </c>
      <c r="J4542" s="95">
        <v>406</v>
      </c>
    </row>
    <row r="4543" spans="1:10">
      <c r="A4543" s="94">
        <v>40638</v>
      </c>
      <c r="B4543" s="95">
        <v>32</v>
      </c>
      <c r="C4543" s="96">
        <v>41293</v>
      </c>
      <c r="D4543" s="97" t="s">
        <v>172</v>
      </c>
      <c r="E4543" s="96">
        <v>42037.968000000001</v>
      </c>
      <c r="F4543" s="96">
        <v>42466.771999999997</v>
      </c>
      <c r="G4543" s="96">
        <v>-16.36</v>
      </c>
      <c r="H4543" s="96">
        <v>-411.7</v>
      </c>
      <c r="I4543" s="96">
        <v>757.03800000000001</v>
      </c>
      <c r="J4543" s="95">
        <v>407.2</v>
      </c>
    </row>
    <row r="4544" spans="1:10">
      <c r="A4544" s="94">
        <v>40638</v>
      </c>
      <c r="B4544" s="95">
        <v>33</v>
      </c>
      <c r="C4544" s="96">
        <v>41912</v>
      </c>
      <c r="D4544" s="97" t="s">
        <v>172</v>
      </c>
      <c r="E4544" s="96">
        <v>42635.688000000002</v>
      </c>
      <c r="F4544" s="96">
        <v>43063.392</v>
      </c>
      <c r="G4544" s="96">
        <v>-12.04</v>
      </c>
      <c r="H4544" s="96">
        <v>-411.7</v>
      </c>
      <c r="I4544" s="96">
        <v>582.20800000000008</v>
      </c>
      <c r="J4544" s="95">
        <v>365.6</v>
      </c>
    </row>
    <row r="4545" spans="1:10">
      <c r="A4545" s="94">
        <v>40638</v>
      </c>
      <c r="B4545" s="95">
        <v>34</v>
      </c>
      <c r="C4545" s="96">
        <v>42571</v>
      </c>
      <c r="D4545" s="97" t="s">
        <v>172</v>
      </c>
      <c r="E4545" s="96">
        <v>43296.635999999999</v>
      </c>
      <c r="F4545" s="96">
        <v>43716.36</v>
      </c>
      <c r="G4545" s="96">
        <v>-6.88</v>
      </c>
      <c r="H4545" s="96">
        <v>-411.7</v>
      </c>
      <c r="I4545" s="96">
        <v>582.10800000000006</v>
      </c>
      <c r="J4545" s="95">
        <v>365.6</v>
      </c>
    </row>
    <row r="4546" spans="1:10">
      <c r="A4546" s="94">
        <v>40638</v>
      </c>
      <c r="B4546" s="95">
        <v>35</v>
      </c>
      <c r="C4546" s="96">
        <v>42856</v>
      </c>
      <c r="D4546" s="97" t="s">
        <v>172</v>
      </c>
      <c r="E4546" s="96">
        <v>43584.61</v>
      </c>
      <c r="F4546" s="96">
        <v>43998.654000000002</v>
      </c>
      <c r="G4546" s="96">
        <v>-6.58</v>
      </c>
      <c r="H4546" s="96">
        <v>-411.6</v>
      </c>
      <c r="I4546" s="96">
        <v>665.02800000000002</v>
      </c>
      <c r="J4546" s="95">
        <v>578.79999999999995</v>
      </c>
    </row>
    <row r="4547" spans="1:10">
      <c r="A4547" s="94">
        <v>40638</v>
      </c>
      <c r="B4547" s="95">
        <v>36</v>
      </c>
      <c r="C4547" s="96">
        <v>42448</v>
      </c>
      <c r="D4547" s="97" t="s">
        <v>172</v>
      </c>
      <c r="E4547" s="96">
        <v>43168.928</v>
      </c>
      <c r="F4547" s="96">
        <v>43587.091999999997</v>
      </c>
      <c r="G4547" s="96">
        <v>-10.8</v>
      </c>
      <c r="H4547" s="96">
        <v>-411.7</v>
      </c>
      <c r="I4547" s="96">
        <v>665.02800000000002</v>
      </c>
      <c r="J4547" s="95">
        <v>577.6</v>
      </c>
    </row>
    <row r="4548" spans="1:10">
      <c r="A4548" s="94">
        <v>40638</v>
      </c>
      <c r="B4548" s="95">
        <v>37</v>
      </c>
      <c r="C4548" s="96">
        <v>42023</v>
      </c>
      <c r="D4548" s="97" t="s">
        <v>172</v>
      </c>
      <c r="E4548" s="96">
        <v>42769.025999999998</v>
      </c>
      <c r="F4548" s="96">
        <v>43192.41</v>
      </c>
      <c r="G4548" s="96">
        <v>-16.260000000000002</v>
      </c>
      <c r="H4548" s="96">
        <v>-411.6</v>
      </c>
      <c r="I4548" s="96">
        <v>599.20600000000002</v>
      </c>
      <c r="J4548" s="95">
        <v>102</v>
      </c>
    </row>
    <row r="4549" spans="1:10">
      <c r="A4549" s="94">
        <v>40638</v>
      </c>
      <c r="B4549" s="95">
        <v>38</v>
      </c>
      <c r="C4549" s="96">
        <v>41830</v>
      </c>
      <c r="D4549" s="97" t="s">
        <v>172</v>
      </c>
      <c r="E4549" s="96">
        <v>42567.964</v>
      </c>
      <c r="F4549" s="96">
        <v>42991.487999999998</v>
      </c>
      <c r="G4549" s="96">
        <v>-14.36</v>
      </c>
      <c r="H4549" s="96">
        <v>-411.6</v>
      </c>
      <c r="I4549" s="96">
        <v>599.00800000000004</v>
      </c>
      <c r="J4549" s="95">
        <v>102.4</v>
      </c>
    </row>
    <row r="4550" spans="1:10">
      <c r="A4550" s="94">
        <v>40638</v>
      </c>
      <c r="B4550" s="95">
        <v>39</v>
      </c>
      <c r="C4550" s="96">
        <v>41511</v>
      </c>
      <c r="D4550" s="97" t="s">
        <v>172</v>
      </c>
      <c r="E4550" s="96">
        <v>42233</v>
      </c>
      <c r="F4550" s="96">
        <v>42659.324000000001</v>
      </c>
      <c r="G4550" s="96">
        <v>-16.88</v>
      </c>
      <c r="H4550" s="96">
        <v>-411.6</v>
      </c>
      <c r="I4550" s="96">
        <v>934.04200000000003</v>
      </c>
      <c r="J4550" s="95">
        <v>102.4</v>
      </c>
    </row>
    <row r="4551" spans="1:10">
      <c r="A4551" s="94">
        <v>40638</v>
      </c>
      <c r="B4551" s="95">
        <v>40</v>
      </c>
      <c r="C4551" s="96">
        <v>41737</v>
      </c>
      <c r="D4551" s="97" t="s">
        <v>172</v>
      </c>
      <c r="E4551" s="96">
        <v>42479.243999999999</v>
      </c>
      <c r="F4551" s="96">
        <v>42906.508000000002</v>
      </c>
      <c r="G4551" s="96">
        <v>-15.62</v>
      </c>
      <c r="H4551" s="96">
        <v>-411.5</v>
      </c>
      <c r="I4551" s="96">
        <v>934.04200000000003</v>
      </c>
      <c r="J4551" s="95">
        <v>102</v>
      </c>
    </row>
    <row r="4552" spans="1:10">
      <c r="A4552" s="94">
        <v>40638</v>
      </c>
      <c r="B4552" s="95">
        <v>41</v>
      </c>
      <c r="C4552" s="96">
        <v>42626</v>
      </c>
      <c r="D4552" s="97" t="s">
        <v>172</v>
      </c>
      <c r="E4552" s="96">
        <v>43347.438000000002</v>
      </c>
      <c r="F4552" s="96">
        <v>43763.341999999997</v>
      </c>
      <c r="G4552" s="96">
        <v>-1.78</v>
      </c>
      <c r="H4552" s="96">
        <v>-411.6</v>
      </c>
      <c r="I4552" s="96">
        <v>985.73</v>
      </c>
      <c r="J4552" s="95">
        <v>582</v>
      </c>
    </row>
    <row r="4553" spans="1:10">
      <c r="A4553" s="94">
        <v>40638</v>
      </c>
      <c r="B4553" s="95">
        <v>42</v>
      </c>
      <c r="C4553" s="96">
        <v>41562</v>
      </c>
      <c r="D4553" s="97" t="s">
        <v>172</v>
      </c>
      <c r="E4553" s="96">
        <v>42257.142</v>
      </c>
      <c r="F4553" s="96">
        <v>42672.485999999997</v>
      </c>
      <c r="G4553" s="96">
        <v>-5.9</v>
      </c>
      <c r="H4553" s="96">
        <v>-411.5</v>
      </c>
      <c r="I4553" s="96">
        <v>985.63200000000006</v>
      </c>
      <c r="J4553" s="95">
        <v>579.6</v>
      </c>
    </row>
    <row r="4554" spans="1:10">
      <c r="A4554" s="94">
        <v>40638</v>
      </c>
      <c r="B4554" s="95">
        <v>43</v>
      </c>
      <c r="C4554" s="96">
        <v>39995</v>
      </c>
      <c r="D4554" s="97" t="s">
        <v>172</v>
      </c>
      <c r="E4554" s="96">
        <v>40691.805999999997</v>
      </c>
      <c r="F4554" s="96">
        <v>41113.25</v>
      </c>
      <c r="G4554" s="96">
        <v>-6</v>
      </c>
      <c r="H4554" s="96">
        <v>-411.4</v>
      </c>
      <c r="I4554" s="96">
        <v>985.53200000000004</v>
      </c>
      <c r="J4554" s="95">
        <v>161.19999999999999</v>
      </c>
    </row>
    <row r="4555" spans="1:10">
      <c r="A4555" s="94">
        <v>40638</v>
      </c>
      <c r="B4555" s="95">
        <v>44</v>
      </c>
      <c r="C4555" s="96">
        <v>37922</v>
      </c>
      <c r="D4555" s="97" t="s">
        <v>172</v>
      </c>
      <c r="E4555" s="96">
        <v>38583.423999999999</v>
      </c>
      <c r="F4555" s="96">
        <v>39003.167999999998</v>
      </c>
      <c r="G4555" s="96">
        <v>-12.2</v>
      </c>
      <c r="H4555" s="96">
        <v>-411.5</v>
      </c>
      <c r="I4555" s="96">
        <v>985.63200000000006</v>
      </c>
      <c r="J4555" s="95">
        <v>161.6</v>
      </c>
    </row>
    <row r="4556" spans="1:10">
      <c r="A4556" s="94">
        <v>40638</v>
      </c>
      <c r="B4556" s="95">
        <v>45</v>
      </c>
      <c r="C4556" s="96">
        <v>35794</v>
      </c>
      <c r="D4556" s="97" t="s">
        <v>172</v>
      </c>
      <c r="E4556" s="96">
        <v>36364.201999999997</v>
      </c>
      <c r="F4556" s="96">
        <v>36790.006000000001</v>
      </c>
      <c r="G4556" s="96">
        <v>-9.56</v>
      </c>
      <c r="H4556" s="96">
        <v>-411.5</v>
      </c>
      <c r="I4556" s="96">
        <v>936.4140000000001</v>
      </c>
      <c r="J4556" s="95">
        <v>410.8</v>
      </c>
    </row>
    <row r="4557" spans="1:10">
      <c r="A4557" s="94">
        <v>40638</v>
      </c>
      <c r="B4557" s="95">
        <v>46</v>
      </c>
      <c r="C4557" s="96">
        <v>33158</v>
      </c>
      <c r="D4557" s="97" t="s">
        <v>172</v>
      </c>
      <c r="E4557" s="96">
        <v>33771.203999999998</v>
      </c>
      <c r="F4557" s="96">
        <v>34200.822</v>
      </c>
      <c r="G4557" s="96">
        <v>-20.84</v>
      </c>
      <c r="H4557" s="96">
        <v>-410.8</v>
      </c>
      <c r="I4557" s="96">
        <v>936.21600000000001</v>
      </c>
      <c r="J4557" s="95">
        <v>409.6</v>
      </c>
    </row>
    <row r="4558" spans="1:10">
      <c r="A4558" s="94">
        <v>40638</v>
      </c>
      <c r="B4558" s="95">
        <v>47</v>
      </c>
      <c r="C4558" s="96">
        <v>30732</v>
      </c>
      <c r="D4558" s="97" t="s">
        <v>172</v>
      </c>
      <c r="E4558" s="96">
        <v>31432.558000000001</v>
      </c>
      <c r="F4558" s="96">
        <v>32258.101999999999</v>
      </c>
      <c r="G4558" s="96">
        <v>-379.1</v>
      </c>
      <c r="H4558" s="96">
        <v>-391.4</v>
      </c>
      <c r="I4558" s="96">
        <v>986.62</v>
      </c>
      <c r="J4558" s="95">
        <v>190.4</v>
      </c>
    </row>
    <row r="4559" spans="1:10">
      <c r="A4559" s="94">
        <v>40638</v>
      </c>
      <c r="B4559" s="95">
        <v>48</v>
      </c>
      <c r="C4559" s="96">
        <v>28946</v>
      </c>
      <c r="D4559" s="97" t="s">
        <v>172</v>
      </c>
      <c r="E4559" s="96">
        <v>29596.414000000001</v>
      </c>
      <c r="F4559" s="96">
        <v>30924.866000000002</v>
      </c>
      <c r="G4559" s="96">
        <v>-927.46</v>
      </c>
      <c r="H4559" s="96">
        <v>-390.6</v>
      </c>
      <c r="I4559" s="96">
        <v>986.42200000000003</v>
      </c>
      <c r="J4559" s="95">
        <v>190</v>
      </c>
    </row>
    <row r="4560" spans="1:10">
      <c r="A4560" s="94">
        <v>40639</v>
      </c>
      <c r="B4560" s="95">
        <v>1</v>
      </c>
      <c r="C4560" s="96">
        <v>27370</v>
      </c>
      <c r="D4560" s="97" t="s">
        <v>172</v>
      </c>
      <c r="E4560" s="96">
        <v>28097.065999999999</v>
      </c>
      <c r="F4560" s="96">
        <v>29870.128000000001</v>
      </c>
      <c r="G4560" s="96">
        <v>-1532.76</v>
      </c>
      <c r="H4560" s="96">
        <v>-369.6</v>
      </c>
      <c r="I4560" s="96">
        <v>526.76400000000001</v>
      </c>
      <c r="J4560" s="95">
        <v>527.6</v>
      </c>
    </row>
    <row r="4561" spans="1:10">
      <c r="A4561" s="94">
        <v>40639</v>
      </c>
      <c r="B4561" s="95">
        <v>2</v>
      </c>
      <c r="C4561" s="96">
        <v>26835</v>
      </c>
      <c r="D4561" s="97" t="s">
        <v>172</v>
      </c>
      <c r="E4561" s="96">
        <v>27486.871999999999</v>
      </c>
      <c r="F4561" s="96">
        <v>29190.902000000002</v>
      </c>
      <c r="G4561" s="96">
        <v>-1180.32</v>
      </c>
      <c r="H4561" s="96">
        <v>-295.39999999999998</v>
      </c>
      <c r="I4561" s="96">
        <v>493.75400000000002</v>
      </c>
      <c r="J4561" s="95">
        <v>527.6</v>
      </c>
    </row>
    <row r="4562" spans="1:10">
      <c r="A4562" s="94">
        <v>40639</v>
      </c>
      <c r="B4562" s="95">
        <v>3</v>
      </c>
      <c r="C4562" s="96">
        <v>27405</v>
      </c>
      <c r="D4562" s="97" t="s">
        <v>172</v>
      </c>
      <c r="E4562" s="96">
        <v>28060.240000000002</v>
      </c>
      <c r="F4562" s="96">
        <v>29838.54</v>
      </c>
      <c r="G4562" s="96">
        <v>-1551.38</v>
      </c>
      <c r="H4562" s="96">
        <v>-173.8</v>
      </c>
      <c r="I4562" s="96">
        <v>493.65600000000001</v>
      </c>
      <c r="J4562" s="95">
        <v>993.6</v>
      </c>
    </row>
    <row r="4563" spans="1:10">
      <c r="A4563" s="94">
        <v>40639</v>
      </c>
      <c r="B4563" s="95">
        <v>4</v>
      </c>
      <c r="C4563" s="96">
        <v>28015</v>
      </c>
      <c r="D4563" s="97" t="s">
        <v>172</v>
      </c>
      <c r="E4563" s="96">
        <v>28681.14</v>
      </c>
      <c r="F4563" s="96">
        <v>30388.164000000001</v>
      </c>
      <c r="G4563" s="96">
        <v>-1547.58</v>
      </c>
      <c r="H4563" s="96">
        <v>-104.2</v>
      </c>
      <c r="I4563" s="96">
        <v>527.05999999999995</v>
      </c>
      <c r="J4563" s="95">
        <v>993.2</v>
      </c>
    </row>
    <row r="4564" spans="1:10">
      <c r="A4564" s="94">
        <v>40639</v>
      </c>
      <c r="B4564" s="95">
        <v>5</v>
      </c>
      <c r="C4564" s="96">
        <v>27652</v>
      </c>
      <c r="D4564" s="97" t="s">
        <v>172</v>
      </c>
      <c r="E4564" s="96">
        <v>28328.918000000001</v>
      </c>
      <c r="F4564" s="96">
        <v>30030.716</v>
      </c>
      <c r="G4564" s="96">
        <v>-1777.22</v>
      </c>
      <c r="H4564" s="96">
        <v>-102.7</v>
      </c>
      <c r="I4564" s="96">
        <v>986.8180000000001</v>
      </c>
      <c r="J4564" s="95">
        <v>958</v>
      </c>
    </row>
    <row r="4565" spans="1:10">
      <c r="A4565" s="94">
        <v>40639</v>
      </c>
      <c r="B4565" s="95">
        <v>6</v>
      </c>
      <c r="C4565" s="96">
        <v>27283</v>
      </c>
      <c r="D4565" s="97" t="s">
        <v>172</v>
      </c>
      <c r="E4565" s="96">
        <v>28029.101999999999</v>
      </c>
      <c r="F4565" s="96">
        <v>29683.802</v>
      </c>
      <c r="G4565" s="96">
        <v>-1875.06</v>
      </c>
      <c r="H4565" s="96">
        <v>-71.5</v>
      </c>
      <c r="I4565" s="96">
        <v>986.52</v>
      </c>
      <c r="J4565" s="95">
        <v>957.2</v>
      </c>
    </row>
    <row r="4566" spans="1:10">
      <c r="A4566" s="94">
        <v>40639</v>
      </c>
      <c r="B4566" s="95">
        <v>7</v>
      </c>
      <c r="C4566" s="96">
        <v>26730</v>
      </c>
      <c r="D4566" s="97" t="s">
        <v>172</v>
      </c>
      <c r="E4566" s="96">
        <v>27524.871999999999</v>
      </c>
      <c r="F4566" s="96">
        <v>29058.232</v>
      </c>
      <c r="G4566" s="96">
        <v>-1850.04</v>
      </c>
      <c r="H4566" s="96">
        <v>-35.700000000000003</v>
      </c>
      <c r="I4566" s="96">
        <v>986.62</v>
      </c>
      <c r="J4566" s="95">
        <v>699.6</v>
      </c>
    </row>
    <row r="4567" spans="1:10">
      <c r="A4567" s="94">
        <v>40639</v>
      </c>
      <c r="B4567" s="95">
        <v>8</v>
      </c>
      <c r="C4567" s="96">
        <v>26564</v>
      </c>
      <c r="D4567" s="97" t="s">
        <v>172</v>
      </c>
      <c r="E4567" s="96">
        <v>27313.348000000002</v>
      </c>
      <c r="F4567" s="96">
        <v>28830.477999999999</v>
      </c>
      <c r="G4567" s="96">
        <v>-1786.18</v>
      </c>
      <c r="H4567" s="96">
        <v>-24.9</v>
      </c>
      <c r="I4567" s="96">
        <v>985.73</v>
      </c>
      <c r="J4567" s="95">
        <v>624.4</v>
      </c>
    </row>
    <row r="4568" spans="1:10">
      <c r="A4568" s="94">
        <v>40639</v>
      </c>
      <c r="B4568" s="95">
        <v>9</v>
      </c>
      <c r="C4568" s="96">
        <v>26309</v>
      </c>
      <c r="D4568" s="97" t="s">
        <v>172</v>
      </c>
      <c r="E4568" s="96">
        <v>27047.626</v>
      </c>
      <c r="F4568" s="96">
        <v>28561.456000000002</v>
      </c>
      <c r="G4568" s="96">
        <v>-1676</v>
      </c>
      <c r="H4568" s="96">
        <v>-24.9</v>
      </c>
      <c r="I4568" s="96">
        <v>892.928</v>
      </c>
      <c r="J4568" s="95">
        <v>156.4</v>
      </c>
    </row>
    <row r="4569" spans="1:10">
      <c r="A4569" s="94">
        <v>40639</v>
      </c>
      <c r="B4569" s="95">
        <v>10</v>
      </c>
      <c r="C4569" s="96">
        <v>26269</v>
      </c>
      <c r="D4569" s="97" t="s">
        <v>172</v>
      </c>
      <c r="E4569" s="96">
        <v>26978.16</v>
      </c>
      <c r="F4569" s="96">
        <v>28443.86</v>
      </c>
      <c r="G4569" s="96">
        <v>-1822.38</v>
      </c>
      <c r="H4569" s="96">
        <v>-36.6</v>
      </c>
      <c r="I4569" s="96">
        <v>867.82600000000002</v>
      </c>
      <c r="J4569" s="95">
        <v>160</v>
      </c>
    </row>
    <row r="4570" spans="1:10">
      <c r="A4570" s="94">
        <v>40639</v>
      </c>
      <c r="B4570" s="95">
        <v>11</v>
      </c>
      <c r="C4570" s="96">
        <v>26729</v>
      </c>
      <c r="D4570" s="97" t="s">
        <v>172</v>
      </c>
      <c r="E4570" s="96">
        <v>27482.278000000002</v>
      </c>
      <c r="F4570" s="96">
        <v>29545.082000000002</v>
      </c>
      <c r="G4570" s="96">
        <v>-832.22</v>
      </c>
      <c r="H4570" s="96">
        <v>-88.7</v>
      </c>
      <c r="I4570" s="96">
        <v>-189.06200000000001</v>
      </c>
      <c r="J4570" s="95">
        <v>-715.2</v>
      </c>
    </row>
    <row r="4571" spans="1:10">
      <c r="A4571" s="94">
        <v>40639</v>
      </c>
      <c r="B4571" s="95">
        <v>12</v>
      </c>
      <c r="C4571" s="96">
        <v>27978</v>
      </c>
      <c r="D4571" s="97" t="s">
        <v>172</v>
      </c>
      <c r="E4571" s="96">
        <v>28705.727999999999</v>
      </c>
      <c r="F4571" s="96">
        <v>30362.752</v>
      </c>
      <c r="G4571" s="96">
        <v>-431.06</v>
      </c>
      <c r="H4571" s="96">
        <v>-103.9</v>
      </c>
      <c r="I4571" s="96">
        <v>-175.126</v>
      </c>
      <c r="J4571" s="95">
        <v>-798</v>
      </c>
    </row>
    <row r="4572" spans="1:10">
      <c r="A4572" s="94">
        <v>40639</v>
      </c>
      <c r="B4572" s="95">
        <v>13</v>
      </c>
      <c r="C4572" s="96">
        <v>30844</v>
      </c>
      <c r="D4572" s="97" t="s">
        <v>172</v>
      </c>
      <c r="E4572" s="96">
        <v>31546.436000000002</v>
      </c>
      <c r="F4572" s="96">
        <v>32492.164000000001</v>
      </c>
      <c r="G4572" s="96">
        <v>-90.74</v>
      </c>
      <c r="H4572" s="96">
        <v>-104.2</v>
      </c>
      <c r="I4572" s="96">
        <v>-148.012</v>
      </c>
      <c r="J4572" s="95">
        <v>-382.4</v>
      </c>
    </row>
    <row r="4573" spans="1:10">
      <c r="A4573" s="94">
        <v>40639</v>
      </c>
      <c r="B4573" s="95">
        <v>14</v>
      </c>
      <c r="C4573" s="96">
        <v>33654</v>
      </c>
      <c r="D4573" s="97" t="s">
        <v>172</v>
      </c>
      <c r="E4573" s="96">
        <v>34379.464</v>
      </c>
      <c r="F4573" s="96">
        <v>35320.917999999998</v>
      </c>
      <c r="G4573" s="96">
        <v>-12.2</v>
      </c>
      <c r="H4573" s="96">
        <v>-104.2</v>
      </c>
      <c r="I4573" s="96">
        <v>-177.654</v>
      </c>
      <c r="J4573" s="95">
        <v>-384</v>
      </c>
    </row>
    <row r="4574" spans="1:10">
      <c r="A4574" s="94">
        <v>40639</v>
      </c>
      <c r="B4574" s="95">
        <v>15</v>
      </c>
      <c r="C4574" s="96">
        <v>37066</v>
      </c>
      <c r="D4574" s="97" t="s">
        <v>172</v>
      </c>
      <c r="E4574" s="96">
        <v>37767.304000000004</v>
      </c>
      <c r="F4574" s="96">
        <v>37995.300000000003</v>
      </c>
      <c r="G4574" s="96">
        <v>-24.06</v>
      </c>
      <c r="H4574" s="96">
        <v>-123.5</v>
      </c>
      <c r="I4574" s="96">
        <v>351.73599999999999</v>
      </c>
      <c r="J4574" s="95">
        <v>110.4</v>
      </c>
    </row>
    <row r="4575" spans="1:10">
      <c r="A4575" s="94">
        <v>40639</v>
      </c>
      <c r="B4575" s="95">
        <v>16</v>
      </c>
      <c r="C4575" s="96">
        <v>39113</v>
      </c>
      <c r="D4575" s="97" t="s">
        <v>172</v>
      </c>
      <c r="E4575" s="96">
        <v>39850.201999999997</v>
      </c>
      <c r="F4575" s="96">
        <v>40128.14</v>
      </c>
      <c r="G4575" s="96">
        <v>-17.78</v>
      </c>
      <c r="H4575" s="96">
        <v>-180</v>
      </c>
      <c r="I4575" s="96">
        <v>402.53399999999999</v>
      </c>
      <c r="J4575" s="95">
        <v>110</v>
      </c>
    </row>
    <row r="4576" spans="1:10">
      <c r="A4576" s="94">
        <v>40639</v>
      </c>
      <c r="B4576" s="95">
        <v>17</v>
      </c>
      <c r="C4576" s="96">
        <v>40294</v>
      </c>
      <c r="D4576" s="97" t="s">
        <v>172</v>
      </c>
      <c r="E4576" s="96">
        <v>40999.288</v>
      </c>
      <c r="F4576" s="96">
        <v>41338.932000000001</v>
      </c>
      <c r="G4576" s="96">
        <v>-15.7</v>
      </c>
      <c r="H4576" s="96">
        <v>-318.10000000000002</v>
      </c>
      <c r="I4576" s="96">
        <v>431.49200000000002</v>
      </c>
      <c r="J4576" s="95">
        <v>321.2</v>
      </c>
    </row>
    <row r="4577" spans="1:10">
      <c r="A4577" s="94">
        <v>40639</v>
      </c>
      <c r="B4577" s="95">
        <v>18</v>
      </c>
      <c r="C4577" s="96">
        <v>40376</v>
      </c>
      <c r="D4577" s="97" t="s">
        <v>172</v>
      </c>
      <c r="E4577" s="96">
        <v>41049.815999999999</v>
      </c>
      <c r="F4577" s="96">
        <v>41466.516000000003</v>
      </c>
      <c r="G4577" s="96">
        <v>-6.96</v>
      </c>
      <c r="H4577" s="96">
        <v>-406.9</v>
      </c>
      <c r="I4577" s="96">
        <v>420.32400000000001</v>
      </c>
      <c r="J4577" s="95">
        <v>320.8</v>
      </c>
    </row>
    <row r="4578" spans="1:10">
      <c r="A4578" s="94">
        <v>40639</v>
      </c>
      <c r="B4578" s="95">
        <v>19</v>
      </c>
      <c r="C4578" s="96">
        <v>40906</v>
      </c>
      <c r="D4578" s="97" t="s">
        <v>172</v>
      </c>
      <c r="E4578" s="96">
        <v>41612.947999999997</v>
      </c>
      <c r="F4578" s="96">
        <v>42036.036</v>
      </c>
      <c r="G4578" s="96">
        <v>-8.06</v>
      </c>
      <c r="H4578" s="96">
        <v>-411.2</v>
      </c>
      <c r="I4578" s="96">
        <v>670.95600000000002</v>
      </c>
      <c r="J4578" s="95">
        <v>581.20000000000005</v>
      </c>
    </row>
    <row r="4579" spans="1:10">
      <c r="A4579" s="94">
        <v>40639</v>
      </c>
      <c r="B4579" s="95">
        <v>20</v>
      </c>
      <c r="C4579" s="96">
        <v>40976</v>
      </c>
      <c r="D4579" s="97" t="s">
        <v>172</v>
      </c>
      <c r="E4579" s="96">
        <v>41675.614000000001</v>
      </c>
      <c r="F4579" s="96">
        <v>42095.277999999998</v>
      </c>
      <c r="G4579" s="96">
        <v>-7.58</v>
      </c>
      <c r="H4579" s="96">
        <v>-411.5</v>
      </c>
      <c r="I4579" s="96">
        <v>671.35199999999998</v>
      </c>
      <c r="J4579" s="95">
        <v>581.20000000000005</v>
      </c>
    </row>
    <row r="4580" spans="1:10">
      <c r="A4580" s="94">
        <v>40639</v>
      </c>
      <c r="B4580" s="95">
        <v>21</v>
      </c>
      <c r="C4580" s="96">
        <v>41010</v>
      </c>
      <c r="D4580" s="97" t="s">
        <v>172</v>
      </c>
      <c r="E4580" s="96">
        <v>41671.067999999999</v>
      </c>
      <c r="F4580" s="96">
        <v>42091.091999999997</v>
      </c>
      <c r="G4580" s="96">
        <v>-10.58</v>
      </c>
      <c r="H4580" s="96">
        <v>-411.6</v>
      </c>
      <c r="I4580" s="96">
        <v>720.17399999999998</v>
      </c>
      <c r="J4580" s="95">
        <v>906.8</v>
      </c>
    </row>
    <row r="4581" spans="1:10">
      <c r="A4581" s="94">
        <v>40639</v>
      </c>
      <c r="B4581" s="95">
        <v>22</v>
      </c>
      <c r="C4581" s="96">
        <v>41049</v>
      </c>
      <c r="D4581" s="97" t="s">
        <v>172</v>
      </c>
      <c r="E4581" s="96">
        <v>41668.714</v>
      </c>
      <c r="F4581" s="96">
        <v>42089.917999999998</v>
      </c>
      <c r="G4581" s="96">
        <v>-11.76</v>
      </c>
      <c r="H4581" s="96">
        <v>-411.6</v>
      </c>
      <c r="I4581" s="96">
        <v>720.57</v>
      </c>
      <c r="J4581" s="95">
        <v>906.8</v>
      </c>
    </row>
    <row r="4582" spans="1:10">
      <c r="A4582" s="94">
        <v>40639</v>
      </c>
      <c r="B4582" s="95">
        <v>23</v>
      </c>
      <c r="C4582" s="96">
        <v>41019</v>
      </c>
      <c r="D4582" s="97" t="s">
        <v>172</v>
      </c>
      <c r="E4582" s="96">
        <v>41611.43</v>
      </c>
      <c r="F4582" s="96">
        <v>42032.953999999998</v>
      </c>
      <c r="G4582" s="96">
        <v>-12.08</v>
      </c>
      <c r="H4582" s="96">
        <v>-411.7</v>
      </c>
      <c r="I4582" s="96">
        <v>942.048</v>
      </c>
      <c r="J4582" s="95">
        <v>701.2</v>
      </c>
    </row>
    <row r="4583" spans="1:10">
      <c r="A4583" s="94">
        <v>40639</v>
      </c>
      <c r="B4583" s="95">
        <v>24</v>
      </c>
      <c r="C4583" s="96">
        <v>41024</v>
      </c>
      <c r="D4583" s="97" t="s">
        <v>172</v>
      </c>
      <c r="E4583" s="96">
        <v>41668.646000000001</v>
      </c>
      <c r="F4583" s="96">
        <v>42088.09</v>
      </c>
      <c r="G4583" s="96">
        <v>-6.3</v>
      </c>
      <c r="H4583" s="96">
        <v>-411.7</v>
      </c>
      <c r="I4583" s="96">
        <v>941.94800000000009</v>
      </c>
      <c r="J4583" s="95">
        <v>702</v>
      </c>
    </row>
    <row r="4584" spans="1:10">
      <c r="A4584" s="94">
        <v>40639</v>
      </c>
      <c r="B4584" s="95">
        <v>25</v>
      </c>
      <c r="C4584" s="96">
        <v>41052</v>
      </c>
      <c r="D4584" s="97" t="s">
        <v>172</v>
      </c>
      <c r="E4584" s="96">
        <v>41672.292000000001</v>
      </c>
      <c r="F4584" s="96">
        <v>42091.396000000001</v>
      </c>
      <c r="G4584" s="96">
        <v>-6.16</v>
      </c>
      <c r="H4584" s="96">
        <v>-411.8</v>
      </c>
      <c r="I4584" s="96">
        <v>947.08800000000008</v>
      </c>
      <c r="J4584" s="95">
        <v>640.79999999999995</v>
      </c>
    </row>
    <row r="4585" spans="1:10">
      <c r="A4585" s="94">
        <v>40639</v>
      </c>
      <c r="B4585" s="95">
        <v>26</v>
      </c>
      <c r="C4585" s="96">
        <v>40621</v>
      </c>
      <c r="D4585" s="97" t="s">
        <v>172</v>
      </c>
      <c r="E4585" s="96">
        <v>41228.512000000002</v>
      </c>
      <c r="F4585" s="96">
        <v>41649.775999999998</v>
      </c>
      <c r="G4585" s="96">
        <v>-11.82</v>
      </c>
      <c r="H4585" s="96">
        <v>-411.8</v>
      </c>
      <c r="I4585" s="96">
        <v>946.79200000000003</v>
      </c>
      <c r="J4585" s="95">
        <v>640.79999999999995</v>
      </c>
    </row>
    <row r="4586" spans="1:10">
      <c r="A4586" s="94">
        <v>40639</v>
      </c>
      <c r="B4586" s="95">
        <v>27</v>
      </c>
      <c r="C4586" s="96">
        <v>40325</v>
      </c>
      <c r="D4586" s="97" t="s">
        <v>172</v>
      </c>
      <c r="E4586" s="96">
        <v>40956.173999999999</v>
      </c>
      <c r="F4586" s="96">
        <v>41377.578000000001</v>
      </c>
      <c r="G4586" s="96">
        <v>-11.96</v>
      </c>
      <c r="H4586" s="96">
        <v>-411.8</v>
      </c>
      <c r="I4586" s="96">
        <v>978.22</v>
      </c>
      <c r="J4586" s="95">
        <v>375.2</v>
      </c>
    </row>
    <row r="4587" spans="1:10">
      <c r="A4587" s="94">
        <v>40639</v>
      </c>
      <c r="B4587" s="95">
        <v>28</v>
      </c>
      <c r="C4587" s="96">
        <v>39884</v>
      </c>
      <c r="D4587" s="97" t="s">
        <v>172</v>
      </c>
      <c r="E4587" s="96">
        <v>40509.411999999997</v>
      </c>
      <c r="F4587" s="96">
        <v>40930.955999999998</v>
      </c>
      <c r="G4587" s="96">
        <v>-12.1</v>
      </c>
      <c r="H4587" s="96">
        <v>-411.8</v>
      </c>
      <c r="I4587" s="96">
        <v>978.12</v>
      </c>
      <c r="J4587" s="95">
        <v>375.6</v>
      </c>
    </row>
    <row r="4588" spans="1:10">
      <c r="A4588" s="94">
        <v>40639</v>
      </c>
      <c r="B4588" s="95">
        <v>29</v>
      </c>
      <c r="C4588" s="96">
        <v>39708</v>
      </c>
      <c r="D4588" s="97" t="s">
        <v>172</v>
      </c>
      <c r="E4588" s="96">
        <v>40370.714</v>
      </c>
      <c r="F4588" s="96">
        <v>40790.858</v>
      </c>
      <c r="G4588" s="96">
        <v>-10.7</v>
      </c>
      <c r="H4588" s="96">
        <v>-411.8</v>
      </c>
      <c r="I4588" s="96">
        <v>838.178</v>
      </c>
      <c r="J4588" s="95">
        <v>338.8</v>
      </c>
    </row>
    <row r="4589" spans="1:10">
      <c r="A4589" s="94">
        <v>40639</v>
      </c>
      <c r="B4589" s="95">
        <v>30</v>
      </c>
      <c r="C4589" s="96">
        <v>39269</v>
      </c>
      <c r="D4589" s="97" t="s">
        <v>172</v>
      </c>
      <c r="E4589" s="96">
        <v>39966.917999999998</v>
      </c>
      <c r="F4589" s="96">
        <v>40384.722000000002</v>
      </c>
      <c r="G4589" s="96">
        <v>-8.36</v>
      </c>
      <c r="H4589" s="96">
        <v>-411.7</v>
      </c>
      <c r="I4589" s="96">
        <v>838.27600000000007</v>
      </c>
      <c r="J4589" s="95">
        <v>339.2</v>
      </c>
    </row>
    <row r="4590" spans="1:10">
      <c r="A4590" s="94">
        <v>40639</v>
      </c>
      <c r="B4590" s="95">
        <v>31</v>
      </c>
      <c r="C4590" s="96">
        <v>38932</v>
      </c>
      <c r="D4590" s="97" t="s">
        <v>172</v>
      </c>
      <c r="E4590" s="96">
        <v>39707.85</v>
      </c>
      <c r="F4590" s="96">
        <v>40125.514000000003</v>
      </c>
      <c r="G4590" s="96">
        <v>-8.2200000000000006</v>
      </c>
      <c r="H4590" s="96">
        <v>-411.8</v>
      </c>
      <c r="I4590" s="96">
        <v>517.37400000000002</v>
      </c>
      <c r="J4590" s="95">
        <v>933.6</v>
      </c>
    </row>
    <row r="4591" spans="1:10">
      <c r="A4591" s="94">
        <v>40639</v>
      </c>
      <c r="B4591" s="95">
        <v>32</v>
      </c>
      <c r="C4591" s="96">
        <v>39240</v>
      </c>
      <c r="D4591" s="97" t="s">
        <v>172</v>
      </c>
      <c r="E4591" s="96">
        <v>39983.25</v>
      </c>
      <c r="F4591" s="96">
        <v>40400.754000000001</v>
      </c>
      <c r="G4591" s="96">
        <v>-8.06</v>
      </c>
      <c r="H4591" s="96">
        <v>-411.8</v>
      </c>
      <c r="I4591" s="96">
        <v>517.96800000000007</v>
      </c>
      <c r="J4591" s="95">
        <v>918.8</v>
      </c>
    </row>
    <row r="4592" spans="1:10">
      <c r="A4592" s="94">
        <v>40639</v>
      </c>
      <c r="B4592" s="95">
        <v>33</v>
      </c>
      <c r="C4592" s="96">
        <v>39618</v>
      </c>
      <c r="D4592" s="97" t="s">
        <v>172</v>
      </c>
      <c r="E4592" s="96">
        <v>40313.25</v>
      </c>
      <c r="F4592" s="96">
        <v>40730.673999999999</v>
      </c>
      <c r="G4592" s="96">
        <v>-7.98</v>
      </c>
      <c r="H4592" s="96">
        <v>-411.8</v>
      </c>
      <c r="I4592" s="96">
        <v>438.608</v>
      </c>
      <c r="J4592" s="95">
        <v>811.6</v>
      </c>
    </row>
    <row r="4593" spans="1:10">
      <c r="A4593" s="94">
        <v>40639</v>
      </c>
      <c r="B4593" s="95">
        <v>34</v>
      </c>
      <c r="C4593" s="96">
        <v>40067</v>
      </c>
      <c r="D4593" s="97" t="s">
        <v>172</v>
      </c>
      <c r="E4593" s="96">
        <v>40723.508000000002</v>
      </c>
      <c r="F4593" s="96">
        <v>41144.171999999999</v>
      </c>
      <c r="G4593" s="96">
        <v>-11.22</v>
      </c>
      <c r="H4593" s="96">
        <v>-411.7</v>
      </c>
      <c r="I4593" s="96">
        <v>439.00200000000001</v>
      </c>
      <c r="J4593" s="95">
        <v>812</v>
      </c>
    </row>
    <row r="4594" spans="1:10">
      <c r="A4594" s="94">
        <v>40639</v>
      </c>
      <c r="B4594" s="95">
        <v>35</v>
      </c>
      <c r="C4594" s="96">
        <v>40181</v>
      </c>
      <c r="D4594" s="97" t="s">
        <v>172</v>
      </c>
      <c r="E4594" s="96">
        <v>40785.608</v>
      </c>
      <c r="F4594" s="96">
        <v>41206.771999999997</v>
      </c>
      <c r="G4594" s="96">
        <v>-11.72</v>
      </c>
      <c r="H4594" s="96">
        <v>-411.8</v>
      </c>
      <c r="I4594" s="96">
        <v>529.72800000000007</v>
      </c>
      <c r="J4594" s="95">
        <v>418.8</v>
      </c>
    </row>
    <row r="4595" spans="1:10">
      <c r="A4595" s="94">
        <v>40639</v>
      </c>
      <c r="B4595" s="95">
        <v>36</v>
      </c>
      <c r="C4595" s="96">
        <v>39538</v>
      </c>
      <c r="D4595" s="97" t="s">
        <v>172</v>
      </c>
      <c r="E4595" s="96">
        <v>40185.881999999998</v>
      </c>
      <c r="F4595" s="96">
        <v>40606.745999999999</v>
      </c>
      <c r="G4595" s="96">
        <v>-11.42</v>
      </c>
      <c r="H4595" s="96">
        <v>-411.8</v>
      </c>
      <c r="I4595" s="96">
        <v>529.53200000000004</v>
      </c>
      <c r="J4595" s="95">
        <v>419.6</v>
      </c>
    </row>
    <row r="4596" spans="1:10">
      <c r="A4596" s="94">
        <v>40639</v>
      </c>
      <c r="B4596" s="95">
        <v>37</v>
      </c>
      <c r="C4596" s="96">
        <v>38826</v>
      </c>
      <c r="D4596" s="97" t="s">
        <v>172</v>
      </c>
      <c r="E4596" s="96">
        <v>39558.902000000002</v>
      </c>
      <c r="F4596" s="96">
        <v>39980.966</v>
      </c>
      <c r="G4596" s="96">
        <v>-12.62</v>
      </c>
      <c r="H4596" s="96">
        <v>-411.7</v>
      </c>
      <c r="I4596" s="96">
        <v>265.16000000000003</v>
      </c>
      <c r="J4596" s="95">
        <v>109.6</v>
      </c>
    </row>
    <row r="4597" spans="1:10">
      <c r="A4597" s="94">
        <v>40639</v>
      </c>
      <c r="B4597" s="95">
        <v>38</v>
      </c>
      <c r="C4597" s="96">
        <v>38451</v>
      </c>
      <c r="D4597" s="97" t="s">
        <v>172</v>
      </c>
      <c r="E4597" s="96">
        <v>39160.277999999998</v>
      </c>
      <c r="F4597" s="96">
        <v>39577.442000000003</v>
      </c>
      <c r="G4597" s="96">
        <v>-7.72</v>
      </c>
      <c r="H4597" s="96">
        <v>-411.8</v>
      </c>
      <c r="I4597" s="96">
        <v>265.65600000000001</v>
      </c>
      <c r="J4597" s="95">
        <v>109.6</v>
      </c>
    </row>
    <row r="4598" spans="1:10">
      <c r="A4598" s="94">
        <v>40639</v>
      </c>
      <c r="B4598" s="95">
        <v>39</v>
      </c>
      <c r="C4598" s="96">
        <v>37985</v>
      </c>
      <c r="D4598" s="97" t="s">
        <v>172</v>
      </c>
      <c r="E4598" s="96">
        <v>38703.618000000002</v>
      </c>
      <c r="F4598" s="96">
        <v>39126.042000000001</v>
      </c>
      <c r="G4598" s="96">
        <v>-12.98</v>
      </c>
      <c r="H4598" s="96">
        <v>-411.8</v>
      </c>
      <c r="I4598" s="96">
        <v>483.37800000000004</v>
      </c>
      <c r="J4598" s="95">
        <v>144.4</v>
      </c>
    </row>
    <row r="4599" spans="1:10">
      <c r="A4599" s="94">
        <v>40639</v>
      </c>
      <c r="B4599" s="95">
        <v>40</v>
      </c>
      <c r="C4599" s="96">
        <v>38826</v>
      </c>
      <c r="D4599" s="97" t="s">
        <v>172</v>
      </c>
      <c r="E4599" s="96">
        <v>39592.415999999997</v>
      </c>
      <c r="F4599" s="96">
        <v>40022.980000000003</v>
      </c>
      <c r="G4599" s="96">
        <v>-11.72</v>
      </c>
      <c r="H4599" s="96">
        <v>-411.7</v>
      </c>
      <c r="I4599" s="96">
        <v>483.67400000000004</v>
      </c>
      <c r="J4599" s="95">
        <v>144.80000000000001</v>
      </c>
    </row>
    <row r="4600" spans="1:10">
      <c r="A4600" s="94">
        <v>40639</v>
      </c>
      <c r="B4600" s="95">
        <v>41</v>
      </c>
      <c r="C4600" s="96">
        <v>40421</v>
      </c>
      <c r="D4600" s="97" t="s">
        <v>172</v>
      </c>
      <c r="E4600" s="96">
        <v>41125.78</v>
      </c>
      <c r="F4600" s="96">
        <v>41549.084000000003</v>
      </c>
      <c r="G4600" s="96">
        <v>-9.68</v>
      </c>
      <c r="H4600" s="96">
        <v>-411.7</v>
      </c>
      <c r="I4600" s="96">
        <v>882.35400000000004</v>
      </c>
      <c r="J4600" s="95">
        <v>378</v>
      </c>
    </row>
    <row r="4601" spans="1:10">
      <c r="A4601" s="94">
        <v>40639</v>
      </c>
      <c r="B4601" s="95">
        <v>42</v>
      </c>
      <c r="C4601" s="96">
        <v>40293</v>
      </c>
      <c r="D4601" s="97" t="s">
        <v>172</v>
      </c>
      <c r="E4601" s="96">
        <v>41029.356</v>
      </c>
      <c r="F4601" s="96">
        <v>41448.839999999997</v>
      </c>
      <c r="G4601" s="96">
        <v>-1.5</v>
      </c>
      <c r="H4601" s="96">
        <v>-411.7</v>
      </c>
      <c r="I4601" s="96">
        <v>881.46400000000006</v>
      </c>
      <c r="J4601" s="95">
        <v>377.6</v>
      </c>
    </row>
    <row r="4602" spans="1:10">
      <c r="A4602" s="94">
        <v>40639</v>
      </c>
      <c r="B4602" s="95">
        <v>43</v>
      </c>
      <c r="C4602" s="96">
        <v>38869</v>
      </c>
      <c r="D4602" s="97" t="s">
        <v>172</v>
      </c>
      <c r="E4602" s="96">
        <v>39494.46</v>
      </c>
      <c r="F4602" s="96">
        <v>39916.608</v>
      </c>
      <c r="G4602" s="96">
        <v>-8.02</v>
      </c>
      <c r="H4602" s="96">
        <v>-411.7</v>
      </c>
      <c r="I4602" s="96">
        <v>594.06799999999998</v>
      </c>
      <c r="J4602" s="95">
        <v>250.8</v>
      </c>
    </row>
    <row r="4603" spans="1:10">
      <c r="A4603" s="94">
        <v>40639</v>
      </c>
      <c r="B4603" s="95">
        <v>44</v>
      </c>
      <c r="C4603" s="96">
        <v>36959</v>
      </c>
      <c r="D4603" s="97" t="s">
        <v>172</v>
      </c>
      <c r="E4603" s="96">
        <v>37569.74</v>
      </c>
      <c r="F4603" s="96">
        <v>37994.103999999999</v>
      </c>
      <c r="G4603" s="96">
        <v>-8.18</v>
      </c>
      <c r="H4603" s="96">
        <v>-411.6</v>
      </c>
      <c r="I4603" s="96">
        <v>594.16600000000005</v>
      </c>
      <c r="J4603" s="95">
        <v>251.2</v>
      </c>
    </row>
    <row r="4604" spans="1:10">
      <c r="A4604" s="94">
        <v>40639</v>
      </c>
      <c r="B4604" s="95">
        <v>45</v>
      </c>
      <c r="C4604" s="96">
        <v>35111</v>
      </c>
      <c r="D4604" s="97" t="s">
        <v>172</v>
      </c>
      <c r="E4604" s="96">
        <v>35549.131999999998</v>
      </c>
      <c r="F4604" s="96">
        <v>35969.135999999999</v>
      </c>
      <c r="G4604" s="96">
        <v>-5.56</v>
      </c>
      <c r="H4604" s="96">
        <v>-411.5</v>
      </c>
      <c r="I4604" s="96">
        <v>591.99200000000008</v>
      </c>
      <c r="J4604" s="95">
        <v>360</v>
      </c>
    </row>
    <row r="4605" spans="1:10">
      <c r="A4605" s="94">
        <v>40639</v>
      </c>
      <c r="B4605" s="95">
        <v>46</v>
      </c>
      <c r="C4605" s="96">
        <v>32745</v>
      </c>
      <c r="D4605" s="97" t="s">
        <v>172</v>
      </c>
      <c r="E4605" s="96">
        <v>33037.58</v>
      </c>
      <c r="F4605" s="96">
        <v>33456.377999999997</v>
      </c>
      <c r="G4605" s="96">
        <v>-5.12</v>
      </c>
      <c r="H4605" s="96">
        <v>-410.9</v>
      </c>
      <c r="I4605" s="96">
        <v>592.58400000000006</v>
      </c>
      <c r="J4605" s="95">
        <v>359.6</v>
      </c>
    </row>
    <row r="4606" spans="1:10">
      <c r="A4606" s="94">
        <v>40639</v>
      </c>
      <c r="B4606" s="95">
        <v>47</v>
      </c>
      <c r="C4606" s="96">
        <v>30643</v>
      </c>
      <c r="D4606" s="97" t="s">
        <v>172</v>
      </c>
      <c r="E4606" s="96">
        <v>30870.957999999999</v>
      </c>
      <c r="F4606" s="96">
        <v>31275.662</v>
      </c>
      <c r="G4606" s="96">
        <v>-12.76</v>
      </c>
      <c r="H4606" s="96">
        <v>-391.4</v>
      </c>
      <c r="I4606" s="96">
        <v>790.93600000000004</v>
      </c>
      <c r="J4606" s="95">
        <v>190.4</v>
      </c>
    </row>
    <row r="4607" spans="1:10">
      <c r="A4607" s="94">
        <v>40639</v>
      </c>
      <c r="B4607" s="95">
        <v>48</v>
      </c>
      <c r="C4607" s="96">
        <v>28679</v>
      </c>
      <c r="D4607" s="97" t="s">
        <v>172</v>
      </c>
      <c r="E4607" s="96">
        <v>28957.691999999999</v>
      </c>
      <c r="F4607" s="96">
        <v>29783.975999999999</v>
      </c>
      <c r="G4607" s="96">
        <v>-436.84</v>
      </c>
      <c r="H4607" s="96">
        <v>-391.5</v>
      </c>
      <c r="I4607" s="96">
        <v>791.53</v>
      </c>
      <c r="J4607" s="95">
        <v>191.6</v>
      </c>
    </row>
    <row r="4608" spans="1:10">
      <c r="A4608" s="94">
        <v>40640</v>
      </c>
      <c r="B4608" s="95">
        <v>1</v>
      </c>
      <c r="C4608" s="96">
        <v>27097</v>
      </c>
      <c r="D4608" s="97" t="s">
        <v>172</v>
      </c>
      <c r="E4608" s="96">
        <v>27522.263999999999</v>
      </c>
      <c r="F4608" s="96">
        <v>29427.466</v>
      </c>
      <c r="G4608" s="96">
        <v>-1515.78</v>
      </c>
      <c r="H4608" s="96">
        <v>-391.4</v>
      </c>
      <c r="I4608" s="96">
        <v>917.34</v>
      </c>
      <c r="J4608" s="95">
        <v>823.2</v>
      </c>
    </row>
    <row r="4609" spans="1:10">
      <c r="A4609" s="94">
        <v>40640</v>
      </c>
      <c r="B4609" s="95">
        <v>2</v>
      </c>
      <c r="C4609" s="96">
        <v>26406</v>
      </c>
      <c r="D4609" s="97" t="s">
        <v>172</v>
      </c>
      <c r="E4609" s="96">
        <v>26811.572</v>
      </c>
      <c r="F4609" s="96">
        <v>28720.173999999999</v>
      </c>
      <c r="G4609" s="96">
        <v>-1569.42</v>
      </c>
      <c r="H4609" s="96">
        <v>-340.4</v>
      </c>
      <c r="I4609" s="96">
        <v>917.53800000000001</v>
      </c>
      <c r="J4609" s="95">
        <v>821.6</v>
      </c>
    </row>
    <row r="4610" spans="1:10">
      <c r="A4610" s="94">
        <v>40640</v>
      </c>
      <c r="B4610" s="95">
        <v>3</v>
      </c>
      <c r="C4610" s="96">
        <v>26699</v>
      </c>
      <c r="D4610" s="97" t="s">
        <v>172</v>
      </c>
      <c r="E4610" s="96">
        <v>27229.132000000001</v>
      </c>
      <c r="F4610" s="96">
        <v>29089.06</v>
      </c>
      <c r="G4610" s="96">
        <v>-1712.96</v>
      </c>
      <c r="H4610" s="96">
        <v>-206.5</v>
      </c>
      <c r="I4610" s="96">
        <v>986.32400000000007</v>
      </c>
      <c r="J4610" s="95">
        <v>751.6</v>
      </c>
    </row>
    <row r="4611" spans="1:10">
      <c r="A4611" s="94">
        <v>40640</v>
      </c>
      <c r="B4611" s="95">
        <v>4</v>
      </c>
      <c r="C4611" s="96">
        <v>27260</v>
      </c>
      <c r="D4611" s="97" t="s">
        <v>172</v>
      </c>
      <c r="E4611" s="96">
        <v>27678.202000000001</v>
      </c>
      <c r="F4611" s="96">
        <v>29501.09</v>
      </c>
      <c r="G4611" s="96">
        <v>-1845</v>
      </c>
      <c r="H4611" s="96">
        <v>-130.9</v>
      </c>
      <c r="I4611" s="96">
        <v>986.32400000000007</v>
      </c>
      <c r="J4611" s="95">
        <v>752.4</v>
      </c>
    </row>
    <row r="4612" spans="1:10">
      <c r="A4612" s="94">
        <v>40640</v>
      </c>
      <c r="B4612" s="95">
        <v>5</v>
      </c>
      <c r="C4612" s="96">
        <v>27015</v>
      </c>
      <c r="D4612" s="97" t="s">
        <v>172</v>
      </c>
      <c r="E4612" s="96">
        <v>27429.527999999998</v>
      </c>
      <c r="F4612" s="96">
        <v>29214.351999999999</v>
      </c>
      <c r="G4612" s="96">
        <v>-1832.58</v>
      </c>
      <c r="H4612" s="96">
        <v>-104.1</v>
      </c>
      <c r="I4612" s="96">
        <v>986.62</v>
      </c>
      <c r="J4612" s="95">
        <v>959.2</v>
      </c>
    </row>
    <row r="4613" spans="1:10">
      <c r="A4613" s="94">
        <v>40640</v>
      </c>
      <c r="B4613" s="95">
        <v>6</v>
      </c>
      <c r="C4613" s="96">
        <v>26761</v>
      </c>
      <c r="D4613" s="97" t="s">
        <v>172</v>
      </c>
      <c r="E4613" s="96">
        <v>27193.495999999999</v>
      </c>
      <c r="F4613" s="96">
        <v>28968.38</v>
      </c>
      <c r="G4613" s="96">
        <v>-1822.64</v>
      </c>
      <c r="H4613" s="96">
        <v>-104.2</v>
      </c>
      <c r="I4613" s="96">
        <v>985.13800000000003</v>
      </c>
      <c r="J4613" s="95">
        <v>959.2</v>
      </c>
    </row>
    <row r="4614" spans="1:10">
      <c r="A4614" s="94">
        <v>40640</v>
      </c>
      <c r="B4614" s="95">
        <v>7</v>
      </c>
      <c r="C4614" s="96">
        <v>26366</v>
      </c>
      <c r="D4614" s="97" t="s">
        <v>172</v>
      </c>
      <c r="E4614" s="96">
        <v>26758.063999999998</v>
      </c>
      <c r="F4614" s="96">
        <v>28675.774000000001</v>
      </c>
      <c r="G4614" s="96">
        <v>-1679.8</v>
      </c>
      <c r="H4614" s="96">
        <v>-252.7</v>
      </c>
      <c r="I4614" s="96">
        <v>913.48599999999999</v>
      </c>
      <c r="J4614" s="95">
        <v>595.20000000000005</v>
      </c>
    </row>
    <row r="4615" spans="1:10">
      <c r="A4615" s="94">
        <v>40640</v>
      </c>
      <c r="B4615" s="95">
        <v>8</v>
      </c>
      <c r="C4615" s="96">
        <v>26119</v>
      </c>
      <c r="D4615" s="97" t="s">
        <v>172</v>
      </c>
      <c r="E4615" s="96">
        <v>26510.124</v>
      </c>
      <c r="F4615" s="96">
        <v>28530.286</v>
      </c>
      <c r="G4615" s="96">
        <v>-1664.14</v>
      </c>
      <c r="H4615" s="96">
        <v>-358</v>
      </c>
      <c r="I4615" s="96">
        <v>912.69600000000003</v>
      </c>
      <c r="J4615" s="95">
        <v>595.20000000000005</v>
      </c>
    </row>
    <row r="4616" spans="1:10">
      <c r="A4616" s="94">
        <v>40640</v>
      </c>
      <c r="B4616" s="95">
        <v>9</v>
      </c>
      <c r="C4616" s="96">
        <v>25742</v>
      </c>
      <c r="D4616" s="97" t="s">
        <v>172</v>
      </c>
      <c r="E4616" s="96">
        <v>26132.302</v>
      </c>
      <c r="F4616" s="96">
        <v>28126.597999999998</v>
      </c>
      <c r="G4616" s="96">
        <v>-1644.1</v>
      </c>
      <c r="H4616" s="96">
        <v>-352</v>
      </c>
      <c r="I4616" s="96">
        <v>780.75600000000009</v>
      </c>
      <c r="J4616" s="95">
        <v>156.4</v>
      </c>
    </row>
    <row r="4617" spans="1:10">
      <c r="A4617" s="94">
        <v>40640</v>
      </c>
      <c r="B4617" s="95">
        <v>10</v>
      </c>
      <c r="C4617" s="96">
        <v>25807</v>
      </c>
      <c r="D4617" s="97" t="s">
        <v>172</v>
      </c>
      <c r="E4617" s="96">
        <v>26197.982</v>
      </c>
      <c r="F4617" s="96">
        <v>28070.835999999999</v>
      </c>
      <c r="G4617" s="96">
        <v>-1627.66</v>
      </c>
      <c r="H4617" s="96">
        <v>-252.9</v>
      </c>
      <c r="I4617" s="96">
        <v>778.88</v>
      </c>
      <c r="J4617" s="95">
        <v>156.4</v>
      </c>
    </row>
    <row r="4618" spans="1:10">
      <c r="A4618" s="94">
        <v>40640</v>
      </c>
      <c r="B4618" s="95">
        <v>11</v>
      </c>
      <c r="C4618" s="96">
        <v>26381</v>
      </c>
      <c r="D4618" s="97" t="s">
        <v>172</v>
      </c>
      <c r="E4618" s="96">
        <v>26841.832000000002</v>
      </c>
      <c r="F4618" s="96">
        <v>28694.446</v>
      </c>
      <c r="G4618" s="96">
        <v>-1323.26</v>
      </c>
      <c r="H4618" s="96">
        <v>-104.2</v>
      </c>
      <c r="I4618" s="96">
        <v>-287.79200000000003</v>
      </c>
      <c r="J4618" s="95">
        <v>-134</v>
      </c>
    </row>
    <row r="4619" spans="1:10">
      <c r="A4619" s="94">
        <v>40640</v>
      </c>
      <c r="B4619" s="95">
        <v>12</v>
      </c>
      <c r="C4619" s="96">
        <v>27608</v>
      </c>
      <c r="D4619" s="97" t="s">
        <v>172</v>
      </c>
      <c r="E4619" s="96">
        <v>28125.919999999998</v>
      </c>
      <c r="F4619" s="96">
        <v>29386.097999999998</v>
      </c>
      <c r="G4619" s="96">
        <v>-725.74</v>
      </c>
      <c r="H4619" s="96">
        <v>-104.1</v>
      </c>
      <c r="I4619" s="96">
        <v>-286.20999999999998</v>
      </c>
      <c r="J4619" s="95">
        <v>-133.6</v>
      </c>
    </row>
    <row r="4620" spans="1:10">
      <c r="A4620" s="94">
        <v>40640</v>
      </c>
      <c r="B4620" s="95">
        <v>13</v>
      </c>
      <c r="C4620" s="96">
        <v>30104</v>
      </c>
      <c r="D4620" s="97" t="s">
        <v>172</v>
      </c>
      <c r="E4620" s="96">
        <v>30804.112000000001</v>
      </c>
      <c r="F4620" s="96">
        <v>31172.977999999999</v>
      </c>
      <c r="G4620" s="96">
        <v>-28.3</v>
      </c>
      <c r="H4620" s="96">
        <v>-104.2</v>
      </c>
      <c r="I4620" s="96">
        <v>-570.80200000000002</v>
      </c>
      <c r="J4620" s="95">
        <v>-133.6</v>
      </c>
    </row>
    <row r="4621" spans="1:10">
      <c r="A4621" s="94">
        <v>40640</v>
      </c>
      <c r="B4621" s="95">
        <v>14</v>
      </c>
      <c r="C4621" s="96">
        <v>32727</v>
      </c>
      <c r="D4621" s="97" t="s">
        <v>172</v>
      </c>
      <c r="E4621" s="96">
        <v>33440.392</v>
      </c>
      <c r="F4621" s="96">
        <v>33807.158000000003</v>
      </c>
      <c r="G4621" s="96">
        <v>-7.9</v>
      </c>
      <c r="H4621" s="96">
        <v>-104.1</v>
      </c>
      <c r="I4621" s="96">
        <v>-426.47800000000001</v>
      </c>
      <c r="J4621" s="95">
        <v>-133.6</v>
      </c>
    </row>
    <row r="4622" spans="1:10">
      <c r="A4622" s="94">
        <v>40640</v>
      </c>
      <c r="B4622" s="95">
        <v>15</v>
      </c>
      <c r="C4622" s="96">
        <v>36516</v>
      </c>
      <c r="D4622" s="97" t="s">
        <v>172</v>
      </c>
      <c r="E4622" s="96">
        <v>37263.832000000002</v>
      </c>
      <c r="F4622" s="96">
        <v>37400.97</v>
      </c>
      <c r="G4622" s="96">
        <v>-6.36</v>
      </c>
      <c r="H4622" s="96">
        <v>-123.6</v>
      </c>
      <c r="I4622" s="96">
        <v>263.58</v>
      </c>
      <c r="J4622" s="95">
        <v>206</v>
      </c>
    </row>
    <row r="4623" spans="1:10">
      <c r="A4623" s="94">
        <v>40640</v>
      </c>
      <c r="B4623" s="95">
        <v>16</v>
      </c>
      <c r="C4623" s="96">
        <v>38649</v>
      </c>
      <c r="D4623" s="97" t="s">
        <v>172</v>
      </c>
      <c r="E4623" s="96">
        <v>39378.698000000004</v>
      </c>
      <c r="F4623" s="96">
        <v>39559.904000000002</v>
      </c>
      <c r="G4623" s="96">
        <v>-11.74</v>
      </c>
      <c r="H4623" s="96">
        <v>-165.9</v>
      </c>
      <c r="I4623" s="96">
        <v>263.38200000000001</v>
      </c>
      <c r="J4623" s="95">
        <v>205.2</v>
      </c>
    </row>
    <row r="4624" spans="1:10">
      <c r="A4624" s="94">
        <v>40640</v>
      </c>
      <c r="B4624" s="95">
        <v>17</v>
      </c>
      <c r="C4624" s="96">
        <v>39888</v>
      </c>
      <c r="D4624" s="97" t="s">
        <v>172</v>
      </c>
      <c r="E4624" s="96">
        <v>40584.04</v>
      </c>
      <c r="F4624" s="96">
        <v>40875.201999999997</v>
      </c>
      <c r="G4624" s="96">
        <v>-11.84</v>
      </c>
      <c r="H4624" s="96">
        <v>-279.3</v>
      </c>
      <c r="I4624" s="96">
        <v>162.77200000000002</v>
      </c>
      <c r="J4624" s="95">
        <v>434</v>
      </c>
    </row>
    <row r="4625" spans="1:10">
      <c r="A4625" s="94">
        <v>40640</v>
      </c>
      <c r="B4625" s="95">
        <v>18</v>
      </c>
      <c r="C4625" s="96">
        <v>39946</v>
      </c>
      <c r="D4625" s="97" t="s">
        <v>172</v>
      </c>
      <c r="E4625" s="96">
        <v>40561.781999999999</v>
      </c>
      <c r="F4625" s="96">
        <v>40967.131999999998</v>
      </c>
      <c r="G4625" s="96">
        <v>-11.84</v>
      </c>
      <c r="H4625" s="96">
        <v>-395.3</v>
      </c>
      <c r="I4625" s="96">
        <v>163.16800000000001</v>
      </c>
      <c r="J4625" s="95">
        <v>434.4</v>
      </c>
    </row>
    <row r="4626" spans="1:10">
      <c r="A4626" s="94">
        <v>40640</v>
      </c>
      <c r="B4626" s="95">
        <v>19</v>
      </c>
      <c r="C4626" s="96">
        <v>40622</v>
      </c>
      <c r="D4626" s="97" t="s">
        <v>172</v>
      </c>
      <c r="E4626" s="96">
        <v>41175.716</v>
      </c>
      <c r="F4626" s="96">
        <v>41599.034</v>
      </c>
      <c r="G4626" s="96">
        <v>-13.88</v>
      </c>
      <c r="H4626" s="96">
        <v>-411.1</v>
      </c>
      <c r="I4626" s="96">
        <v>650.89400000000001</v>
      </c>
      <c r="J4626" s="95">
        <v>855.2</v>
      </c>
    </row>
    <row r="4627" spans="1:10">
      <c r="A4627" s="94">
        <v>40640</v>
      </c>
      <c r="B4627" s="95">
        <v>20</v>
      </c>
      <c r="C4627" s="96">
        <v>40862</v>
      </c>
      <c r="D4627" s="97" t="s">
        <v>172</v>
      </c>
      <c r="E4627" s="96">
        <v>41402.877999999997</v>
      </c>
      <c r="F4627" s="96">
        <v>41826.322</v>
      </c>
      <c r="G4627" s="96">
        <v>-14</v>
      </c>
      <c r="H4627" s="96">
        <v>-411.4</v>
      </c>
      <c r="I4627" s="96">
        <v>649.80799999999999</v>
      </c>
      <c r="J4627" s="95">
        <v>854.8</v>
      </c>
    </row>
    <row r="4628" spans="1:10">
      <c r="A4628" s="94">
        <v>40640</v>
      </c>
      <c r="B4628" s="95">
        <v>21</v>
      </c>
      <c r="C4628" s="96">
        <v>40861</v>
      </c>
      <c r="D4628" s="97" t="s">
        <v>172</v>
      </c>
      <c r="E4628" s="96">
        <v>41372.788</v>
      </c>
      <c r="F4628" s="96">
        <v>41793.692000000003</v>
      </c>
      <c r="G4628" s="96">
        <v>-11.46</v>
      </c>
      <c r="H4628" s="96">
        <v>-411.5</v>
      </c>
      <c r="I4628" s="96">
        <v>539.90800000000002</v>
      </c>
      <c r="J4628" s="95">
        <v>813.6</v>
      </c>
    </row>
    <row r="4629" spans="1:10">
      <c r="A4629" s="94">
        <v>40640</v>
      </c>
      <c r="B4629" s="95">
        <v>22</v>
      </c>
      <c r="C4629" s="96">
        <v>40909</v>
      </c>
      <c r="D4629" s="97" t="s">
        <v>172</v>
      </c>
      <c r="E4629" s="96">
        <v>41394.093999999997</v>
      </c>
      <c r="F4629" s="96">
        <v>41813.398000000001</v>
      </c>
      <c r="G4629" s="96">
        <v>-9.86</v>
      </c>
      <c r="H4629" s="96">
        <v>-411.6</v>
      </c>
      <c r="I4629" s="96">
        <v>539.90800000000002</v>
      </c>
      <c r="J4629" s="95">
        <v>814.4</v>
      </c>
    </row>
    <row r="4630" spans="1:10">
      <c r="A4630" s="94">
        <v>40640</v>
      </c>
      <c r="B4630" s="95">
        <v>23</v>
      </c>
      <c r="C4630" s="96">
        <v>41047</v>
      </c>
      <c r="D4630" s="97" t="s">
        <v>172</v>
      </c>
      <c r="E4630" s="96">
        <v>41531.953999999998</v>
      </c>
      <c r="F4630" s="96">
        <v>41951.317999999999</v>
      </c>
      <c r="G4630" s="96">
        <v>-9.92</v>
      </c>
      <c r="H4630" s="96">
        <v>-411.7</v>
      </c>
      <c r="I4630" s="96">
        <v>684.79399999999998</v>
      </c>
      <c r="J4630" s="95">
        <v>924.4</v>
      </c>
    </row>
    <row r="4631" spans="1:10">
      <c r="A4631" s="94">
        <v>40640</v>
      </c>
      <c r="B4631" s="95">
        <v>24</v>
      </c>
      <c r="C4631" s="96">
        <v>41144</v>
      </c>
      <c r="D4631" s="97" t="s">
        <v>172</v>
      </c>
      <c r="E4631" s="96">
        <v>41592.258000000002</v>
      </c>
      <c r="F4631" s="96">
        <v>42011.661999999997</v>
      </c>
      <c r="G4631" s="96">
        <v>-9.9600000000000009</v>
      </c>
      <c r="H4631" s="96">
        <v>-411.8</v>
      </c>
      <c r="I4631" s="96">
        <v>684.298</v>
      </c>
      <c r="J4631" s="95">
        <v>924.4</v>
      </c>
    </row>
    <row r="4632" spans="1:10">
      <c r="A4632" s="94">
        <v>40640</v>
      </c>
      <c r="B4632" s="95">
        <v>25</v>
      </c>
      <c r="C4632" s="96">
        <v>41244</v>
      </c>
      <c r="D4632" s="97" t="s">
        <v>172</v>
      </c>
      <c r="E4632" s="96">
        <v>41691.815999999999</v>
      </c>
      <c r="F4632" s="96">
        <v>42111.14</v>
      </c>
      <c r="G4632" s="96">
        <v>-9.8800000000000008</v>
      </c>
      <c r="H4632" s="96">
        <v>-411.8</v>
      </c>
      <c r="I4632" s="96">
        <v>678.86400000000003</v>
      </c>
      <c r="J4632" s="95">
        <v>829.2</v>
      </c>
    </row>
    <row r="4633" spans="1:10">
      <c r="A4633" s="94">
        <v>40640</v>
      </c>
      <c r="B4633" s="95">
        <v>26</v>
      </c>
      <c r="C4633" s="96">
        <v>40914</v>
      </c>
      <c r="D4633" s="97" t="s">
        <v>172</v>
      </c>
      <c r="E4633" s="96">
        <v>41360.19</v>
      </c>
      <c r="F4633" s="96">
        <v>41779.733999999997</v>
      </c>
      <c r="G4633" s="96">
        <v>-10.1</v>
      </c>
      <c r="H4633" s="96">
        <v>-411.7</v>
      </c>
      <c r="I4633" s="96">
        <v>677.97400000000005</v>
      </c>
      <c r="J4633" s="95">
        <v>828.8</v>
      </c>
    </row>
    <row r="4634" spans="1:10">
      <c r="A4634" s="94">
        <v>40640</v>
      </c>
      <c r="B4634" s="95">
        <v>27</v>
      </c>
      <c r="C4634" s="96">
        <v>40570</v>
      </c>
      <c r="D4634" s="97" t="s">
        <v>172</v>
      </c>
      <c r="E4634" s="96">
        <v>41016.356</v>
      </c>
      <c r="F4634" s="96">
        <v>41435.82</v>
      </c>
      <c r="G4634" s="96">
        <v>-10.02</v>
      </c>
      <c r="H4634" s="96">
        <v>-411.7</v>
      </c>
      <c r="I4634" s="96">
        <v>508.97400000000005</v>
      </c>
      <c r="J4634" s="95">
        <v>677.6</v>
      </c>
    </row>
    <row r="4635" spans="1:10">
      <c r="A4635" s="94">
        <v>40640</v>
      </c>
      <c r="B4635" s="95">
        <v>28</v>
      </c>
      <c r="C4635" s="96">
        <v>40158</v>
      </c>
      <c r="D4635" s="97" t="s">
        <v>172</v>
      </c>
      <c r="E4635" s="96">
        <v>40603.902000000002</v>
      </c>
      <c r="F4635" s="96">
        <v>41023.286</v>
      </c>
      <c r="G4635" s="96">
        <v>-9.94</v>
      </c>
      <c r="H4635" s="96">
        <v>-411.8</v>
      </c>
      <c r="I4635" s="96">
        <v>508.87600000000003</v>
      </c>
      <c r="J4635" s="95">
        <v>676.8</v>
      </c>
    </row>
    <row r="4636" spans="1:10">
      <c r="A4636" s="94">
        <v>40640</v>
      </c>
      <c r="B4636" s="95">
        <v>29</v>
      </c>
      <c r="C4636" s="96">
        <v>40087</v>
      </c>
      <c r="D4636" s="97" t="s">
        <v>172</v>
      </c>
      <c r="E4636" s="96">
        <v>40573.947999999997</v>
      </c>
      <c r="F4636" s="96">
        <v>40991.531999999999</v>
      </c>
      <c r="G4636" s="96">
        <v>-7.86</v>
      </c>
      <c r="H4636" s="96">
        <v>-411.9</v>
      </c>
      <c r="I4636" s="96">
        <v>46.45</v>
      </c>
      <c r="J4636" s="95">
        <v>377.2</v>
      </c>
    </row>
    <row r="4637" spans="1:10">
      <c r="A4637" s="94">
        <v>40640</v>
      </c>
      <c r="B4637" s="95">
        <v>30</v>
      </c>
      <c r="C4637" s="96">
        <v>39798</v>
      </c>
      <c r="D4637" s="97" t="s">
        <v>172</v>
      </c>
      <c r="E4637" s="96">
        <v>40269.987999999998</v>
      </c>
      <c r="F4637" s="96">
        <v>40688.851999999999</v>
      </c>
      <c r="G4637" s="96">
        <v>-9.42</v>
      </c>
      <c r="H4637" s="96">
        <v>-411.8</v>
      </c>
      <c r="I4637" s="96">
        <v>0</v>
      </c>
      <c r="J4637" s="95">
        <v>377.2</v>
      </c>
    </row>
    <row r="4638" spans="1:10">
      <c r="A4638" s="94">
        <v>40640</v>
      </c>
      <c r="B4638" s="95">
        <v>31</v>
      </c>
      <c r="C4638" s="96">
        <v>39548</v>
      </c>
      <c r="D4638" s="97" t="s">
        <v>172</v>
      </c>
      <c r="E4638" s="96">
        <v>40067.476000000002</v>
      </c>
      <c r="F4638" s="96">
        <v>40488.400000000001</v>
      </c>
      <c r="G4638" s="96">
        <v>-11.48</v>
      </c>
      <c r="H4638" s="96">
        <v>-411.6</v>
      </c>
      <c r="I4638" s="96">
        <v>-244.93200000000002</v>
      </c>
      <c r="J4638" s="95">
        <v>205.2</v>
      </c>
    </row>
    <row r="4639" spans="1:10">
      <c r="A4639" s="94">
        <v>40640</v>
      </c>
      <c r="B4639" s="95">
        <v>32</v>
      </c>
      <c r="C4639" s="96">
        <v>39853</v>
      </c>
      <c r="D4639" s="97" t="s">
        <v>172</v>
      </c>
      <c r="E4639" s="96">
        <v>40364.065999999999</v>
      </c>
      <c r="F4639" s="96">
        <v>40787.983999999997</v>
      </c>
      <c r="G4639" s="96">
        <v>-8.4600000000000009</v>
      </c>
      <c r="H4639" s="96">
        <v>-411.7</v>
      </c>
      <c r="I4639" s="96">
        <v>-200.44200000000001</v>
      </c>
      <c r="J4639" s="95">
        <v>205.2</v>
      </c>
    </row>
    <row r="4640" spans="1:10">
      <c r="A4640" s="94">
        <v>40640</v>
      </c>
      <c r="B4640" s="95">
        <v>33</v>
      </c>
      <c r="C4640" s="96">
        <v>40463</v>
      </c>
      <c r="D4640" s="97" t="s">
        <v>172</v>
      </c>
      <c r="E4640" s="96">
        <v>40929.106</v>
      </c>
      <c r="F4640" s="96">
        <v>41347.207999999999</v>
      </c>
      <c r="G4640" s="96">
        <v>-7.72</v>
      </c>
      <c r="H4640" s="96">
        <v>-411.7</v>
      </c>
      <c r="I4640" s="96">
        <v>301.63</v>
      </c>
      <c r="J4640" s="95">
        <v>189.6</v>
      </c>
    </row>
    <row r="4641" spans="1:10">
      <c r="A4641" s="94">
        <v>40640</v>
      </c>
      <c r="B4641" s="95">
        <v>34</v>
      </c>
      <c r="C4641" s="96">
        <v>40728</v>
      </c>
      <c r="D4641" s="97" t="s">
        <v>172</v>
      </c>
      <c r="E4641" s="96">
        <v>41196.39</v>
      </c>
      <c r="F4641" s="96">
        <v>41616.328000000001</v>
      </c>
      <c r="G4641" s="96">
        <v>-7.64</v>
      </c>
      <c r="H4641" s="96">
        <v>-411.9</v>
      </c>
      <c r="I4641" s="96">
        <v>301.52999999999997</v>
      </c>
      <c r="J4641" s="95">
        <v>189.2</v>
      </c>
    </row>
    <row r="4642" spans="1:10">
      <c r="A4642" s="94">
        <v>40640</v>
      </c>
      <c r="B4642" s="95">
        <v>35</v>
      </c>
      <c r="C4642" s="96">
        <v>40773</v>
      </c>
      <c r="D4642" s="97" t="s">
        <v>172</v>
      </c>
      <c r="E4642" s="96">
        <v>41248.46</v>
      </c>
      <c r="F4642" s="96">
        <v>41669.874000000003</v>
      </c>
      <c r="G4642" s="96">
        <v>-8.3800000000000008</v>
      </c>
      <c r="H4642" s="96">
        <v>-411.8</v>
      </c>
      <c r="I4642" s="96">
        <v>236.40200000000002</v>
      </c>
      <c r="J4642" s="95">
        <v>144.4</v>
      </c>
    </row>
    <row r="4643" spans="1:10">
      <c r="A4643" s="94">
        <v>40640</v>
      </c>
      <c r="B4643" s="95">
        <v>36</v>
      </c>
      <c r="C4643" s="96">
        <v>40076</v>
      </c>
      <c r="D4643" s="97" t="s">
        <v>172</v>
      </c>
      <c r="E4643" s="96">
        <v>40559.769999999997</v>
      </c>
      <c r="F4643" s="96">
        <v>40981.453999999998</v>
      </c>
      <c r="G4643" s="96">
        <v>-12.24</v>
      </c>
      <c r="H4643" s="96">
        <v>-411.9</v>
      </c>
      <c r="I4643" s="96">
        <v>236.6</v>
      </c>
      <c r="J4643" s="95">
        <v>144.4</v>
      </c>
    </row>
    <row r="4644" spans="1:10">
      <c r="A4644" s="94">
        <v>40640</v>
      </c>
      <c r="B4644" s="95">
        <v>37</v>
      </c>
      <c r="C4644" s="96">
        <v>39492</v>
      </c>
      <c r="D4644" s="97" t="s">
        <v>172</v>
      </c>
      <c r="E4644" s="96">
        <v>40036.769999999997</v>
      </c>
      <c r="F4644" s="96">
        <v>40459.934000000001</v>
      </c>
      <c r="G4644" s="96">
        <v>-13.72</v>
      </c>
      <c r="H4644" s="96">
        <v>-411.9</v>
      </c>
      <c r="I4644" s="96">
        <v>84.4</v>
      </c>
      <c r="J4644" s="95">
        <v>-0.4</v>
      </c>
    </row>
    <row r="4645" spans="1:10">
      <c r="A4645" s="94">
        <v>40640</v>
      </c>
      <c r="B4645" s="95">
        <v>38</v>
      </c>
      <c r="C4645" s="96">
        <v>39259</v>
      </c>
      <c r="D4645" s="97" t="s">
        <v>172</v>
      </c>
      <c r="E4645" s="96">
        <v>39772.629999999997</v>
      </c>
      <c r="F4645" s="96">
        <v>40193.874000000003</v>
      </c>
      <c r="G4645" s="96">
        <v>-11.8</v>
      </c>
      <c r="H4645" s="96">
        <v>-411.8</v>
      </c>
      <c r="I4645" s="96">
        <v>89.442000000000007</v>
      </c>
      <c r="J4645" s="95">
        <v>-0.8</v>
      </c>
    </row>
    <row r="4646" spans="1:10">
      <c r="A4646" s="94">
        <v>40640</v>
      </c>
      <c r="B4646" s="95">
        <v>39</v>
      </c>
      <c r="C4646" s="96">
        <v>38814</v>
      </c>
      <c r="D4646" s="97" t="s">
        <v>172</v>
      </c>
      <c r="E4646" s="96">
        <v>39301.120000000003</v>
      </c>
      <c r="F4646" s="96">
        <v>39731.084000000003</v>
      </c>
      <c r="G4646" s="96">
        <v>-18.399999999999999</v>
      </c>
      <c r="H4646" s="96">
        <v>-411.8</v>
      </c>
      <c r="I4646" s="96">
        <v>552.65800000000002</v>
      </c>
      <c r="J4646" s="95">
        <v>102</v>
      </c>
    </row>
    <row r="4647" spans="1:10">
      <c r="A4647" s="94">
        <v>40640</v>
      </c>
      <c r="B4647" s="95">
        <v>40</v>
      </c>
      <c r="C4647" s="96">
        <v>39063</v>
      </c>
      <c r="D4647" s="97" t="s">
        <v>172</v>
      </c>
      <c r="E4647" s="96">
        <v>39552.277999999998</v>
      </c>
      <c r="F4647" s="96">
        <v>39987.305999999997</v>
      </c>
      <c r="G4647" s="96">
        <v>-17.559999999999999</v>
      </c>
      <c r="H4647" s="96">
        <v>-411.8</v>
      </c>
      <c r="I4647" s="96">
        <v>552.46</v>
      </c>
      <c r="J4647" s="95">
        <v>119.6</v>
      </c>
    </row>
    <row r="4648" spans="1:10">
      <c r="A4648" s="94">
        <v>40640</v>
      </c>
      <c r="B4648" s="95">
        <v>41</v>
      </c>
      <c r="C4648" s="96">
        <v>41132</v>
      </c>
      <c r="D4648" s="97" t="s">
        <v>172</v>
      </c>
      <c r="E4648" s="96">
        <v>41632.925999999999</v>
      </c>
      <c r="F4648" s="96">
        <v>42061.16</v>
      </c>
      <c r="G4648" s="96">
        <v>-9.7200000000000006</v>
      </c>
      <c r="H4648" s="96">
        <v>-411.8</v>
      </c>
      <c r="I4648" s="96">
        <v>789.05799999999999</v>
      </c>
      <c r="J4648" s="95">
        <v>742</v>
      </c>
    </row>
    <row r="4649" spans="1:10">
      <c r="A4649" s="94">
        <v>40640</v>
      </c>
      <c r="B4649" s="95">
        <v>42</v>
      </c>
      <c r="C4649" s="96">
        <v>40989</v>
      </c>
      <c r="D4649" s="97" t="s">
        <v>172</v>
      </c>
      <c r="E4649" s="96">
        <v>41427</v>
      </c>
      <c r="F4649" s="96">
        <v>41851.103999999999</v>
      </c>
      <c r="G4649" s="96">
        <v>-12.26</v>
      </c>
      <c r="H4649" s="96">
        <v>-411.7</v>
      </c>
      <c r="I4649" s="96">
        <v>787.67600000000004</v>
      </c>
      <c r="J4649" s="95">
        <v>742</v>
      </c>
    </row>
    <row r="4650" spans="1:10">
      <c r="A4650" s="94">
        <v>40640</v>
      </c>
      <c r="B4650" s="95">
        <v>43</v>
      </c>
      <c r="C4650" s="96">
        <v>39915</v>
      </c>
      <c r="D4650" s="97" t="s">
        <v>172</v>
      </c>
      <c r="E4650" s="96">
        <v>40329.572</v>
      </c>
      <c r="F4650" s="96">
        <v>40762.608</v>
      </c>
      <c r="G4650" s="96">
        <v>-14.7</v>
      </c>
      <c r="H4650" s="96">
        <v>-411.8</v>
      </c>
      <c r="I4650" s="96">
        <v>886.40600000000006</v>
      </c>
      <c r="J4650" s="95">
        <v>926.4</v>
      </c>
    </row>
    <row r="4651" spans="1:10">
      <c r="A4651" s="94">
        <v>40640</v>
      </c>
      <c r="B4651" s="95">
        <v>44</v>
      </c>
      <c r="C4651" s="96">
        <v>37720</v>
      </c>
      <c r="D4651" s="97" t="s">
        <v>172</v>
      </c>
      <c r="E4651" s="96">
        <v>38148.387999999999</v>
      </c>
      <c r="F4651" s="96">
        <v>38580.472000000002</v>
      </c>
      <c r="G4651" s="96">
        <v>-16.64</v>
      </c>
      <c r="H4651" s="96">
        <v>-411.8</v>
      </c>
      <c r="I4651" s="96">
        <v>885.41800000000001</v>
      </c>
      <c r="J4651" s="95">
        <v>926</v>
      </c>
    </row>
    <row r="4652" spans="1:10">
      <c r="A4652" s="94">
        <v>40640</v>
      </c>
      <c r="B4652" s="95">
        <v>45</v>
      </c>
      <c r="C4652" s="96">
        <v>35672</v>
      </c>
      <c r="D4652" s="97" t="s">
        <v>172</v>
      </c>
      <c r="E4652" s="96">
        <v>36046.521999999997</v>
      </c>
      <c r="F4652" s="96">
        <v>36468.985999999997</v>
      </c>
      <c r="G4652" s="96">
        <v>-13.02</v>
      </c>
      <c r="H4652" s="96">
        <v>-411.8</v>
      </c>
      <c r="I4652" s="96">
        <v>863.28</v>
      </c>
      <c r="J4652" s="95">
        <v>860.4</v>
      </c>
    </row>
    <row r="4653" spans="1:10">
      <c r="A4653" s="94">
        <v>40640</v>
      </c>
      <c r="B4653" s="95">
        <v>46</v>
      </c>
      <c r="C4653" s="96">
        <v>33319</v>
      </c>
      <c r="D4653" s="97" t="s">
        <v>172</v>
      </c>
      <c r="E4653" s="96">
        <v>33696.417999999998</v>
      </c>
      <c r="F4653" s="96">
        <v>34121.995999999999</v>
      </c>
      <c r="G4653" s="96">
        <v>-16.8</v>
      </c>
      <c r="H4653" s="96">
        <v>-411.2</v>
      </c>
      <c r="I4653" s="96">
        <v>862.98400000000004</v>
      </c>
      <c r="J4653" s="95">
        <v>860.8</v>
      </c>
    </row>
    <row r="4654" spans="1:10">
      <c r="A4654" s="94">
        <v>40640</v>
      </c>
      <c r="B4654" s="95">
        <v>47</v>
      </c>
      <c r="C4654" s="96">
        <v>30921</v>
      </c>
      <c r="D4654" s="97" t="s">
        <v>172</v>
      </c>
      <c r="E4654" s="96">
        <v>31353.948</v>
      </c>
      <c r="F4654" s="96">
        <v>31987.052</v>
      </c>
      <c r="G4654" s="96">
        <v>-243.66</v>
      </c>
      <c r="H4654" s="96">
        <v>-391.6</v>
      </c>
      <c r="I4654" s="96">
        <v>897.97</v>
      </c>
      <c r="J4654" s="95">
        <v>992</v>
      </c>
    </row>
    <row r="4655" spans="1:10">
      <c r="A4655" s="94">
        <v>40640</v>
      </c>
      <c r="B4655" s="95">
        <v>48</v>
      </c>
      <c r="C4655" s="96">
        <v>29087</v>
      </c>
      <c r="D4655" s="97" t="s">
        <v>172</v>
      </c>
      <c r="E4655" s="96">
        <v>29541.218000000001</v>
      </c>
      <c r="F4655" s="96">
        <v>30619.596000000001</v>
      </c>
      <c r="G4655" s="96">
        <v>-641.6</v>
      </c>
      <c r="H4655" s="96">
        <v>-391.5</v>
      </c>
      <c r="I4655" s="96">
        <v>897.57400000000007</v>
      </c>
      <c r="J4655" s="95">
        <v>992</v>
      </c>
    </row>
    <row r="4656" spans="1:10">
      <c r="A4656" s="94">
        <v>40641</v>
      </c>
      <c r="B4656" s="95">
        <v>1</v>
      </c>
      <c r="C4656" s="96">
        <v>27528</v>
      </c>
      <c r="D4656" s="97" t="s">
        <v>172</v>
      </c>
      <c r="E4656" s="96">
        <v>27998.072</v>
      </c>
      <c r="F4656" s="96">
        <v>29796.556</v>
      </c>
      <c r="G4656" s="96">
        <v>-1409.04</v>
      </c>
      <c r="H4656" s="96">
        <v>-391.6</v>
      </c>
      <c r="I4656" s="96">
        <v>922.77600000000007</v>
      </c>
      <c r="J4656" s="95">
        <v>882.4</v>
      </c>
    </row>
    <row r="4657" spans="1:10">
      <c r="A4657" s="94">
        <v>40641</v>
      </c>
      <c r="B4657" s="95">
        <v>2</v>
      </c>
      <c r="C4657" s="96">
        <v>26645</v>
      </c>
      <c r="D4657" s="97" t="s">
        <v>172</v>
      </c>
      <c r="E4657" s="96">
        <v>27159.502</v>
      </c>
      <c r="F4657" s="96">
        <v>28970.292000000001</v>
      </c>
      <c r="G4657" s="96">
        <v>-1422.3</v>
      </c>
      <c r="H4657" s="96">
        <v>-390.9</v>
      </c>
      <c r="I4657" s="96">
        <v>922.18200000000002</v>
      </c>
      <c r="J4657" s="95">
        <v>882.4</v>
      </c>
    </row>
    <row r="4658" spans="1:10">
      <c r="A4658" s="94">
        <v>40641</v>
      </c>
      <c r="B4658" s="95">
        <v>3</v>
      </c>
      <c r="C4658" s="96">
        <v>26890</v>
      </c>
      <c r="D4658" s="97" t="s">
        <v>172</v>
      </c>
      <c r="E4658" s="96">
        <v>27453.274000000001</v>
      </c>
      <c r="F4658" s="96">
        <v>29267.353999999999</v>
      </c>
      <c r="G4658" s="96">
        <v>-1466.02</v>
      </c>
      <c r="H4658" s="96">
        <v>-352</v>
      </c>
      <c r="I4658" s="96">
        <v>701.59400000000005</v>
      </c>
      <c r="J4658" s="95">
        <v>807.6</v>
      </c>
    </row>
    <row r="4659" spans="1:10">
      <c r="A4659" s="94">
        <v>40641</v>
      </c>
      <c r="B4659" s="95">
        <v>4</v>
      </c>
      <c r="C4659" s="96">
        <v>27214</v>
      </c>
      <c r="D4659" s="97" t="s">
        <v>172</v>
      </c>
      <c r="E4659" s="96">
        <v>27759.438000000002</v>
      </c>
      <c r="F4659" s="96">
        <v>29544.256000000001</v>
      </c>
      <c r="G4659" s="96">
        <v>-1570.7</v>
      </c>
      <c r="H4659" s="96">
        <v>-253.9</v>
      </c>
      <c r="I4659" s="96">
        <v>715.726</v>
      </c>
      <c r="J4659" s="95">
        <v>808</v>
      </c>
    </row>
    <row r="4660" spans="1:10">
      <c r="A4660" s="94">
        <v>40641</v>
      </c>
      <c r="B4660" s="95">
        <v>5</v>
      </c>
      <c r="C4660" s="96">
        <v>26956</v>
      </c>
      <c r="D4660" s="97" t="s">
        <v>172</v>
      </c>
      <c r="E4660" s="96">
        <v>27454.799999999999</v>
      </c>
      <c r="F4660" s="96">
        <v>29253.114000000001</v>
      </c>
      <c r="G4660" s="96">
        <v>-1622.38</v>
      </c>
      <c r="H4660" s="96">
        <v>-177.5</v>
      </c>
      <c r="I4660" s="96">
        <v>985.53200000000004</v>
      </c>
      <c r="J4660" s="95">
        <v>992.8</v>
      </c>
    </row>
    <row r="4661" spans="1:10">
      <c r="A4661" s="94">
        <v>40641</v>
      </c>
      <c r="B4661" s="95">
        <v>6</v>
      </c>
      <c r="C4661" s="96">
        <v>26764</v>
      </c>
      <c r="D4661" s="97" t="s">
        <v>172</v>
      </c>
      <c r="E4661" s="96">
        <v>27224.157999999999</v>
      </c>
      <c r="F4661" s="96">
        <v>28973.065999999999</v>
      </c>
      <c r="G4661" s="96">
        <v>-1645.7</v>
      </c>
      <c r="H4661" s="96">
        <v>-118.1</v>
      </c>
      <c r="I4661" s="96">
        <v>985.33600000000001</v>
      </c>
      <c r="J4661" s="95">
        <v>992.8</v>
      </c>
    </row>
    <row r="4662" spans="1:10">
      <c r="A4662" s="94">
        <v>40641</v>
      </c>
      <c r="B4662" s="95">
        <v>7</v>
      </c>
      <c r="C4662" s="96">
        <v>26351</v>
      </c>
      <c r="D4662" s="97" t="s">
        <v>172</v>
      </c>
      <c r="E4662" s="96">
        <v>26816.32</v>
      </c>
      <c r="F4662" s="96">
        <v>28528.324000000001</v>
      </c>
      <c r="G4662" s="96">
        <v>-1732.92</v>
      </c>
      <c r="H4662" s="96">
        <v>-104.2</v>
      </c>
      <c r="I4662" s="96">
        <v>985.53200000000004</v>
      </c>
      <c r="J4662" s="95">
        <v>818.4</v>
      </c>
    </row>
    <row r="4663" spans="1:10">
      <c r="A4663" s="94">
        <v>40641</v>
      </c>
      <c r="B4663" s="95">
        <v>8</v>
      </c>
      <c r="C4663" s="96">
        <v>25996</v>
      </c>
      <c r="D4663" s="97" t="s">
        <v>172</v>
      </c>
      <c r="E4663" s="96">
        <v>26488.688000000002</v>
      </c>
      <c r="F4663" s="96">
        <v>28314.684000000001</v>
      </c>
      <c r="G4663" s="96">
        <v>-1841.62</v>
      </c>
      <c r="H4663" s="96">
        <v>-104.1</v>
      </c>
      <c r="I4663" s="96">
        <v>985.2360000000001</v>
      </c>
      <c r="J4663" s="95">
        <v>818.4</v>
      </c>
    </row>
    <row r="4664" spans="1:10">
      <c r="A4664" s="94">
        <v>40641</v>
      </c>
      <c r="B4664" s="95">
        <v>9</v>
      </c>
      <c r="C4664" s="96">
        <v>25810</v>
      </c>
      <c r="D4664" s="97" t="s">
        <v>172</v>
      </c>
      <c r="E4664" s="96">
        <v>26331.644</v>
      </c>
      <c r="F4664" s="96">
        <v>28261.474000000002</v>
      </c>
      <c r="G4664" s="96">
        <v>-1739.12</v>
      </c>
      <c r="H4664" s="96">
        <v>-104.1</v>
      </c>
      <c r="I4664" s="96">
        <v>975.65</v>
      </c>
      <c r="J4664" s="95">
        <v>203.2</v>
      </c>
    </row>
    <row r="4665" spans="1:10">
      <c r="A4665" s="94">
        <v>40641</v>
      </c>
      <c r="B4665" s="95">
        <v>10</v>
      </c>
      <c r="C4665" s="96">
        <v>25810</v>
      </c>
      <c r="D4665" s="97" t="s">
        <v>172</v>
      </c>
      <c r="E4665" s="96">
        <v>26343.48</v>
      </c>
      <c r="F4665" s="96">
        <v>28274.052</v>
      </c>
      <c r="G4665" s="96">
        <v>-1821.26</v>
      </c>
      <c r="H4665" s="96">
        <v>-104.2</v>
      </c>
      <c r="I4665" s="96">
        <v>879.39</v>
      </c>
      <c r="J4665" s="95">
        <v>204</v>
      </c>
    </row>
    <row r="4666" spans="1:10">
      <c r="A4666" s="94">
        <v>40641</v>
      </c>
      <c r="B4666" s="95">
        <v>11</v>
      </c>
      <c r="C4666" s="96">
        <v>26435</v>
      </c>
      <c r="D4666" s="97" t="s">
        <v>172</v>
      </c>
      <c r="E4666" s="96">
        <v>26991.87</v>
      </c>
      <c r="F4666" s="96">
        <v>29346.675999999999</v>
      </c>
      <c r="G4666" s="96">
        <v>-927.68</v>
      </c>
      <c r="H4666" s="96">
        <v>-104.1</v>
      </c>
      <c r="I4666" s="96">
        <v>-220.04600000000002</v>
      </c>
      <c r="J4666" s="95">
        <v>-666</v>
      </c>
    </row>
    <row r="4667" spans="1:10">
      <c r="A4667" s="94">
        <v>40641</v>
      </c>
      <c r="B4667" s="95">
        <v>12</v>
      </c>
      <c r="C4667" s="96">
        <v>27534</v>
      </c>
      <c r="D4667" s="97" t="s">
        <v>172</v>
      </c>
      <c r="E4667" s="96">
        <v>28081.828000000001</v>
      </c>
      <c r="F4667" s="96">
        <v>30031.462</v>
      </c>
      <c r="G4667" s="96">
        <v>-557.84</v>
      </c>
      <c r="H4667" s="96">
        <v>-104.2</v>
      </c>
      <c r="I4667" s="96">
        <v>-448.48600000000005</v>
      </c>
      <c r="J4667" s="95">
        <v>-659.2</v>
      </c>
    </row>
    <row r="4668" spans="1:10">
      <c r="A4668" s="94">
        <v>40641</v>
      </c>
      <c r="B4668" s="95">
        <v>13</v>
      </c>
      <c r="C4668" s="96">
        <v>29955</v>
      </c>
      <c r="D4668" s="97" t="s">
        <v>172</v>
      </c>
      <c r="E4668" s="96">
        <v>30602.366000000002</v>
      </c>
      <c r="F4668" s="96">
        <v>32264.972000000002</v>
      </c>
      <c r="G4668" s="96">
        <v>-11.94</v>
      </c>
      <c r="H4668" s="96">
        <v>-104.2</v>
      </c>
      <c r="I4668" s="96">
        <v>-753.00800000000004</v>
      </c>
      <c r="J4668" s="95">
        <v>-770</v>
      </c>
    </row>
    <row r="4669" spans="1:10">
      <c r="A4669" s="94">
        <v>40641</v>
      </c>
      <c r="B4669" s="95">
        <v>14</v>
      </c>
      <c r="C4669" s="96">
        <v>32615</v>
      </c>
      <c r="D4669" s="97" t="s">
        <v>172</v>
      </c>
      <c r="E4669" s="96">
        <v>33246.133999999998</v>
      </c>
      <c r="F4669" s="96">
        <v>34910.800000000003</v>
      </c>
      <c r="G4669" s="96">
        <v>-8.1</v>
      </c>
      <c r="H4669" s="96">
        <v>-104.1</v>
      </c>
      <c r="I4669" s="96">
        <v>-721.14</v>
      </c>
      <c r="J4669" s="95">
        <v>-723.2</v>
      </c>
    </row>
    <row r="4670" spans="1:10">
      <c r="A4670" s="94">
        <v>40641</v>
      </c>
      <c r="B4670" s="95">
        <v>15</v>
      </c>
      <c r="C4670" s="96">
        <v>36207</v>
      </c>
      <c r="D4670" s="97" t="s">
        <v>172</v>
      </c>
      <c r="E4670" s="96">
        <v>36786.828000000001</v>
      </c>
      <c r="F4670" s="96">
        <v>36931.906000000003</v>
      </c>
      <c r="G4670" s="96">
        <v>-19.3</v>
      </c>
      <c r="H4670" s="96">
        <v>-123.5</v>
      </c>
      <c r="I4670" s="96">
        <v>128.374</v>
      </c>
      <c r="J4670" s="95">
        <v>232</v>
      </c>
    </row>
    <row r="4671" spans="1:10">
      <c r="A4671" s="94">
        <v>40641</v>
      </c>
      <c r="B4671" s="95">
        <v>16</v>
      </c>
      <c r="C4671" s="96">
        <v>38423</v>
      </c>
      <c r="D4671" s="97" t="s">
        <v>172</v>
      </c>
      <c r="E4671" s="96">
        <v>39000.559999999998</v>
      </c>
      <c r="F4671" s="96">
        <v>39139.054000000004</v>
      </c>
      <c r="G4671" s="96">
        <v>-6.54</v>
      </c>
      <c r="H4671" s="96">
        <v>-124.3</v>
      </c>
      <c r="I4671" s="96">
        <v>161.38999999999999</v>
      </c>
      <c r="J4671" s="95">
        <v>231.2</v>
      </c>
    </row>
    <row r="4672" spans="1:10">
      <c r="A4672" s="94">
        <v>40641</v>
      </c>
      <c r="B4672" s="95">
        <v>17</v>
      </c>
      <c r="C4672" s="96">
        <v>39494</v>
      </c>
      <c r="D4672" s="97" t="s">
        <v>172</v>
      </c>
      <c r="E4672" s="96">
        <v>40065.921999999999</v>
      </c>
      <c r="F4672" s="96">
        <v>40275.548000000003</v>
      </c>
      <c r="G4672" s="96">
        <v>-9.76</v>
      </c>
      <c r="H4672" s="96">
        <v>-188.4</v>
      </c>
      <c r="I4672" s="96">
        <v>520.04399999999998</v>
      </c>
      <c r="J4672" s="95">
        <v>488.4</v>
      </c>
    </row>
    <row r="4673" spans="1:10">
      <c r="A4673" s="94">
        <v>40641</v>
      </c>
      <c r="B4673" s="95">
        <v>18</v>
      </c>
      <c r="C4673" s="96">
        <v>39529</v>
      </c>
      <c r="D4673" s="97" t="s">
        <v>172</v>
      </c>
      <c r="E4673" s="96">
        <v>40101.57</v>
      </c>
      <c r="F4673" s="96">
        <v>40442.83</v>
      </c>
      <c r="G4673" s="96">
        <v>-16.18</v>
      </c>
      <c r="H4673" s="96">
        <v>-322.5</v>
      </c>
      <c r="I4673" s="96">
        <v>517.572</v>
      </c>
      <c r="J4673" s="95">
        <v>489.2</v>
      </c>
    </row>
    <row r="4674" spans="1:10">
      <c r="A4674" s="94">
        <v>40641</v>
      </c>
      <c r="B4674" s="95">
        <v>19</v>
      </c>
      <c r="C4674" s="96">
        <v>40002</v>
      </c>
      <c r="D4674" s="97" t="s">
        <v>172</v>
      </c>
      <c r="E4674" s="96">
        <v>40638.578000000001</v>
      </c>
      <c r="F4674" s="96">
        <v>41029.578000000001</v>
      </c>
      <c r="G4674" s="96">
        <v>-18.66</v>
      </c>
      <c r="H4674" s="96">
        <v>-373.9</v>
      </c>
      <c r="I4674" s="96">
        <v>947.68</v>
      </c>
      <c r="J4674" s="95">
        <v>993.2</v>
      </c>
    </row>
    <row r="4675" spans="1:10">
      <c r="A4675" s="94">
        <v>40641</v>
      </c>
      <c r="B4675" s="95">
        <v>20</v>
      </c>
      <c r="C4675" s="96">
        <v>40269</v>
      </c>
      <c r="D4675" s="97" t="s">
        <v>172</v>
      </c>
      <c r="E4675" s="96">
        <v>40896.866000000002</v>
      </c>
      <c r="F4675" s="96">
        <v>41326.516000000003</v>
      </c>
      <c r="G4675" s="96">
        <v>-22.5</v>
      </c>
      <c r="H4675" s="96">
        <v>-408.7</v>
      </c>
      <c r="I4675" s="96">
        <v>986.71800000000007</v>
      </c>
      <c r="J4675" s="95">
        <v>992.8</v>
      </c>
    </row>
    <row r="4676" spans="1:10">
      <c r="A4676" s="94">
        <v>40641</v>
      </c>
      <c r="B4676" s="95">
        <v>21</v>
      </c>
      <c r="C4676" s="96">
        <v>40346</v>
      </c>
      <c r="D4676" s="97" t="s">
        <v>172</v>
      </c>
      <c r="E4676" s="96">
        <v>41014.046000000002</v>
      </c>
      <c r="F4676" s="96">
        <v>41444.33</v>
      </c>
      <c r="G4676" s="96">
        <v>-20.84</v>
      </c>
      <c r="H4676" s="96">
        <v>-411.6</v>
      </c>
      <c r="I4676" s="96">
        <v>986.52</v>
      </c>
      <c r="J4676" s="95">
        <v>993.2</v>
      </c>
    </row>
    <row r="4677" spans="1:10">
      <c r="A4677" s="94">
        <v>40641</v>
      </c>
      <c r="B4677" s="95">
        <v>22</v>
      </c>
      <c r="C4677" s="96">
        <v>40472</v>
      </c>
      <c r="D4677" s="97" t="s">
        <v>172</v>
      </c>
      <c r="E4677" s="96">
        <v>41157.156000000003</v>
      </c>
      <c r="F4677" s="96">
        <v>41584.400000000001</v>
      </c>
      <c r="G4677" s="96">
        <v>-17.8</v>
      </c>
      <c r="H4677" s="96">
        <v>-411.5</v>
      </c>
      <c r="I4677" s="96">
        <v>986.12600000000009</v>
      </c>
      <c r="J4677" s="95">
        <v>992.8</v>
      </c>
    </row>
    <row r="4678" spans="1:10">
      <c r="A4678" s="94">
        <v>40641</v>
      </c>
      <c r="B4678" s="95">
        <v>23</v>
      </c>
      <c r="C4678" s="96">
        <v>40440</v>
      </c>
      <c r="D4678" s="97" t="s">
        <v>172</v>
      </c>
      <c r="E4678" s="96">
        <v>41083.620000000003</v>
      </c>
      <c r="F4678" s="96">
        <v>41508.81</v>
      </c>
      <c r="G4678" s="96">
        <v>-10.26</v>
      </c>
      <c r="H4678" s="96">
        <v>-411.4</v>
      </c>
      <c r="I4678" s="96">
        <v>986.52</v>
      </c>
      <c r="J4678" s="95">
        <v>993.2</v>
      </c>
    </row>
    <row r="4679" spans="1:10">
      <c r="A4679" s="94">
        <v>40641</v>
      </c>
      <c r="B4679" s="95">
        <v>24</v>
      </c>
      <c r="C4679" s="96">
        <v>40355</v>
      </c>
      <c r="D4679" s="97" t="s">
        <v>172</v>
      </c>
      <c r="E4679" s="96">
        <v>40997.457999999999</v>
      </c>
      <c r="F4679" s="96">
        <v>41424.243999999999</v>
      </c>
      <c r="G4679" s="96">
        <v>-11.76</v>
      </c>
      <c r="H4679" s="96">
        <v>-411.2</v>
      </c>
      <c r="I4679" s="96">
        <v>986.12600000000009</v>
      </c>
      <c r="J4679" s="95">
        <v>992.8</v>
      </c>
    </row>
    <row r="4680" spans="1:10">
      <c r="A4680" s="94">
        <v>40641</v>
      </c>
      <c r="B4680" s="95">
        <v>25</v>
      </c>
      <c r="C4680" s="96">
        <v>40291</v>
      </c>
      <c r="D4680" s="97" t="s">
        <v>172</v>
      </c>
      <c r="E4680" s="96">
        <v>40895.923999999999</v>
      </c>
      <c r="F4680" s="96">
        <v>41323.088000000003</v>
      </c>
      <c r="G4680" s="96">
        <v>-15.4</v>
      </c>
      <c r="H4680" s="96">
        <v>-411.4</v>
      </c>
      <c r="I4680" s="96">
        <v>986.32400000000007</v>
      </c>
      <c r="J4680" s="95">
        <v>993.2</v>
      </c>
    </row>
    <row r="4681" spans="1:10">
      <c r="A4681" s="94">
        <v>40641</v>
      </c>
      <c r="B4681" s="95">
        <v>26</v>
      </c>
      <c r="C4681" s="96">
        <v>39809</v>
      </c>
      <c r="D4681" s="97" t="s">
        <v>172</v>
      </c>
      <c r="E4681" s="96">
        <v>40391.606</v>
      </c>
      <c r="F4681" s="96">
        <v>40817.17</v>
      </c>
      <c r="G4681" s="96">
        <v>-16.12</v>
      </c>
      <c r="H4681" s="96">
        <v>-411.2</v>
      </c>
      <c r="I4681" s="96">
        <v>986.02800000000002</v>
      </c>
      <c r="J4681" s="95">
        <v>992.8</v>
      </c>
    </row>
    <row r="4682" spans="1:10">
      <c r="A4682" s="94">
        <v>40641</v>
      </c>
      <c r="B4682" s="95">
        <v>27</v>
      </c>
      <c r="C4682" s="96">
        <v>39376</v>
      </c>
      <c r="D4682" s="97" t="s">
        <v>172</v>
      </c>
      <c r="E4682" s="96">
        <v>39948.256000000001</v>
      </c>
      <c r="F4682" s="96">
        <v>40372.576000000001</v>
      </c>
      <c r="G4682" s="96">
        <v>-14.36</v>
      </c>
      <c r="H4682" s="96">
        <v>-411.5</v>
      </c>
      <c r="I4682" s="96">
        <v>986.12600000000009</v>
      </c>
      <c r="J4682" s="95">
        <v>936.8</v>
      </c>
    </row>
    <row r="4683" spans="1:10">
      <c r="A4683" s="94">
        <v>40641</v>
      </c>
      <c r="B4683" s="95">
        <v>28</v>
      </c>
      <c r="C4683" s="96">
        <v>38900</v>
      </c>
      <c r="D4683" s="97" t="s">
        <v>172</v>
      </c>
      <c r="E4683" s="96">
        <v>39479.894</v>
      </c>
      <c r="F4683" s="96">
        <v>39900.364000000001</v>
      </c>
      <c r="G4683" s="96">
        <v>-10.6</v>
      </c>
      <c r="H4683" s="96">
        <v>-411.5</v>
      </c>
      <c r="I4683" s="96">
        <v>985.73</v>
      </c>
      <c r="J4683" s="95">
        <v>937.2</v>
      </c>
    </row>
    <row r="4684" spans="1:10">
      <c r="A4684" s="94">
        <v>40641</v>
      </c>
      <c r="B4684" s="95">
        <v>29</v>
      </c>
      <c r="C4684" s="96">
        <v>38606</v>
      </c>
      <c r="D4684" s="97" t="s">
        <v>172</v>
      </c>
      <c r="E4684" s="96">
        <v>39213.834000000003</v>
      </c>
      <c r="F4684" s="96">
        <v>39633.137999999999</v>
      </c>
      <c r="G4684" s="96">
        <v>-9.86</v>
      </c>
      <c r="H4684" s="96">
        <v>-411.5</v>
      </c>
      <c r="I4684" s="96">
        <v>986.22400000000005</v>
      </c>
      <c r="J4684" s="95">
        <v>976</v>
      </c>
    </row>
    <row r="4685" spans="1:10">
      <c r="A4685" s="94">
        <v>40641</v>
      </c>
      <c r="B4685" s="95">
        <v>30</v>
      </c>
      <c r="C4685" s="96">
        <v>38068</v>
      </c>
      <c r="D4685" s="97" t="s">
        <v>172</v>
      </c>
      <c r="E4685" s="96">
        <v>38705.212</v>
      </c>
      <c r="F4685" s="96">
        <v>39123.135999999999</v>
      </c>
      <c r="G4685" s="96">
        <v>-8.48</v>
      </c>
      <c r="H4685" s="96">
        <v>-411.4</v>
      </c>
      <c r="I4685" s="96">
        <v>985.83</v>
      </c>
      <c r="J4685" s="95">
        <v>976</v>
      </c>
    </row>
    <row r="4686" spans="1:10">
      <c r="A4686" s="94">
        <v>40641</v>
      </c>
      <c r="B4686" s="95">
        <v>31</v>
      </c>
      <c r="C4686" s="96">
        <v>37717</v>
      </c>
      <c r="D4686" s="97" t="s">
        <v>172</v>
      </c>
      <c r="E4686" s="96">
        <v>38306.46</v>
      </c>
      <c r="F4686" s="96">
        <v>38723.923999999999</v>
      </c>
      <c r="G4686" s="96">
        <v>-8.02</v>
      </c>
      <c r="H4686" s="96">
        <v>-411.7</v>
      </c>
      <c r="I4686" s="96">
        <v>986.52</v>
      </c>
      <c r="J4686" s="95">
        <v>716</v>
      </c>
    </row>
    <row r="4687" spans="1:10">
      <c r="A4687" s="94">
        <v>40641</v>
      </c>
      <c r="B4687" s="95">
        <v>32</v>
      </c>
      <c r="C4687" s="96">
        <v>37604</v>
      </c>
      <c r="D4687" s="97" t="s">
        <v>172</v>
      </c>
      <c r="E4687" s="96">
        <v>38211.885999999999</v>
      </c>
      <c r="F4687" s="96">
        <v>38629.15</v>
      </c>
      <c r="G4687" s="96">
        <v>-7.82</v>
      </c>
      <c r="H4687" s="96">
        <v>-411.7</v>
      </c>
      <c r="I4687" s="96">
        <v>986.91600000000005</v>
      </c>
      <c r="J4687" s="95">
        <v>716.4</v>
      </c>
    </row>
    <row r="4688" spans="1:10">
      <c r="A4688" s="94">
        <v>40641</v>
      </c>
      <c r="B4688" s="95">
        <v>33</v>
      </c>
      <c r="C4688" s="96">
        <v>37789</v>
      </c>
      <c r="D4688" s="97" t="s">
        <v>172</v>
      </c>
      <c r="E4688" s="96">
        <v>38416.135999999999</v>
      </c>
      <c r="F4688" s="96">
        <v>38833.54</v>
      </c>
      <c r="G4688" s="96">
        <v>-7.96</v>
      </c>
      <c r="H4688" s="96">
        <v>-411.7</v>
      </c>
      <c r="I4688" s="96">
        <v>980.69</v>
      </c>
      <c r="J4688" s="95">
        <v>703.6</v>
      </c>
    </row>
    <row r="4689" spans="1:10">
      <c r="A4689" s="94">
        <v>40641</v>
      </c>
      <c r="B4689" s="95">
        <v>34</v>
      </c>
      <c r="C4689" s="96">
        <v>38099</v>
      </c>
      <c r="D4689" s="97" t="s">
        <v>172</v>
      </c>
      <c r="E4689" s="96">
        <v>38756.160000000003</v>
      </c>
      <c r="F4689" s="96">
        <v>39173.343999999997</v>
      </c>
      <c r="G4689" s="96">
        <v>-7.74</v>
      </c>
      <c r="H4689" s="96">
        <v>-411.4</v>
      </c>
      <c r="I4689" s="96">
        <v>981.28399999999999</v>
      </c>
      <c r="J4689" s="95">
        <v>703.6</v>
      </c>
    </row>
    <row r="4690" spans="1:10">
      <c r="A4690" s="94">
        <v>40641</v>
      </c>
      <c r="B4690" s="95">
        <v>35</v>
      </c>
      <c r="C4690" s="96">
        <v>38313</v>
      </c>
      <c r="D4690" s="97" t="s">
        <v>172</v>
      </c>
      <c r="E4690" s="96">
        <v>38989.445999999996</v>
      </c>
      <c r="F4690" s="96">
        <v>39406.61</v>
      </c>
      <c r="G4690" s="96">
        <v>-7.72</v>
      </c>
      <c r="H4690" s="96">
        <v>-411.4</v>
      </c>
      <c r="I4690" s="96">
        <v>937.20400000000006</v>
      </c>
      <c r="J4690" s="95">
        <v>620.79999999999995</v>
      </c>
    </row>
    <row r="4691" spans="1:10">
      <c r="A4691" s="94">
        <v>40641</v>
      </c>
      <c r="B4691" s="95">
        <v>36</v>
      </c>
      <c r="C4691" s="96">
        <v>37910</v>
      </c>
      <c r="D4691" s="97" t="s">
        <v>172</v>
      </c>
      <c r="E4691" s="96">
        <v>38582.182000000001</v>
      </c>
      <c r="F4691" s="96">
        <v>38999.466</v>
      </c>
      <c r="G4691" s="96">
        <v>-7.84</v>
      </c>
      <c r="H4691" s="96">
        <v>-411.2</v>
      </c>
      <c r="I4691" s="96">
        <v>937.99600000000009</v>
      </c>
      <c r="J4691" s="95">
        <v>621.20000000000005</v>
      </c>
    </row>
    <row r="4692" spans="1:10">
      <c r="A4692" s="94">
        <v>40641</v>
      </c>
      <c r="B4692" s="95">
        <v>37</v>
      </c>
      <c r="C4692" s="96">
        <v>37353</v>
      </c>
      <c r="D4692" s="97" t="s">
        <v>172</v>
      </c>
      <c r="E4692" s="96">
        <v>38026.502</v>
      </c>
      <c r="F4692" s="96">
        <v>38443.94</v>
      </c>
      <c r="G4692" s="96">
        <v>-7.7</v>
      </c>
      <c r="H4692" s="96">
        <v>-411.2</v>
      </c>
      <c r="I4692" s="96">
        <v>892.73200000000008</v>
      </c>
      <c r="J4692" s="95">
        <v>494.8</v>
      </c>
    </row>
    <row r="4693" spans="1:10">
      <c r="A4693" s="94">
        <v>40641</v>
      </c>
      <c r="B4693" s="95">
        <v>38</v>
      </c>
      <c r="C4693" s="96">
        <v>36895</v>
      </c>
      <c r="D4693" s="97" t="s">
        <v>172</v>
      </c>
      <c r="E4693" s="96">
        <v>37576.374000000003</v>
      </c>
      <c r="F4693" s="96">
        <v>37993.597999999998</v>
      </c>
      <c r="G4693" s="96">
        <v>-7.78</v>
      </c>
      <c r="H4693" s="96">
        <v>-411.2</v>
      </c>
      <c r="I4693" s="96">
        <v>893.226</v>
      </c>
      <c r="J4693" s="95">
        <v>494.4</v>
      </c>
    </row>
    <row r="4694" spans="1:10">
      <c r="A4694" s="94">
        <v>40641</v>
      </c>
      <c r="B4694" s="95">
        <v>39</v>
      </c>
      <c r="C4694" s="96">
        <v>36357</v>
      </c>
      <c r="D4694" s="97" t="s">
        <v>172</v>
      </c>
      <c r="E4694" s="96">
        <v>37067.078000000001</v>
      </c>
      <c r="F4694" s="96">
        <v>37492.421999999999</v>
      </c>
      <c r="G4694" s="96">
        <v>-14.4</v>
      </c>
      <c r="H4694" s="96">
        <v>-411</v>
      </c>
      <c r="I4694" s="96">
        <v>902.91</v>
      </c>
      <c r="J4694" s="95">
        <v>340.4</v>
      </c>
    </row>
    <row r="4695" spans="1:10">
      <c r="A4695" s="94">
        <v>40641</v>
      </c>
      <c r="B4695" s="95">
        <v>40</v>
      </c>
      <c r="C4695" s="96">
        <v>36573</v>
      </c>
      <c r="D4695" s="97" t="s">
        <v>172</v>
      </c>
      <c r="E4695" s="96">
        <v>37303.046000000002</v>
      </c>
      <c r="F4695" s="96">
        <v>37732.97</v>
      </c>
      <c r="G4695" s="96">
        <v>-20.48</v>
      </c>
      <c r="H4695" s="96">
        <v>-411</v>
      </c>
      <c r="I4695" s="96">
        <v>903.404</v>
      </c>
      <c r="J4695" s="95">
        <v>341.2</v>
      </c>
    </row>
    <row r="4696" spans="1:10">
      <c r="A4696" s="94">
        <v>40641</v>
      </c>
      <c r="B4696" s="95">
        <v>41</v>
      </c>
      <c r="C4696" s="96">
        <v>38175</v>
      </c>
      <c r="D4696" s="97" t="s">
        <v>172</v>
      </c>
      <c r="E4696" s="96">
        <v>38911.464</v>
      </c>
      <c r="F4696" s="96">
        <v>39340.601999999999</v>
      </c>
      <c r="G4696" s="96">
        <v>-10.28</v>
      </c>
      <c r="H4696" s="96">
        <v>-411</v>
      </c>
      <c r="I4696" s="96">
        <v>987.01600000000008</v>
      </c>
      <c r="J4696" s="95">
        <v>973.6</v>
      </c>
    </row>
    <row r="4697" spans="1:10">
      <c r="A4697" s="94">
        <v>40641</v>
      </c>
      <c r="B4697" s="95">
        <v>42</v>
      </c>
      <c r="C4697" s="96">
        <v>38205</v>
      </c>
      <c r="D4697" s="97" t="s">
        <v>172</v>
      </c>
      <c r="E4697" s="96">
        <v>38912.870000000003</v>
      </c>
      <c r="F4697" s="96">
        <v>39336.233999999997</v>
      </c>
      <c r="G4697" s="96">
        <v>-12.02</v>
      </c>
      <c r="H4697" s="96">
        <v>-411</v>
      </c>
      <c r="I4697" s="96">
        <v>987.11400000000003</v>
      </c>
      <c r="J4697" s="95">
        <v>992.8</v>
      </c>
    </row>
    <row r="4698" spans="1:10">
      <c r="A4698" s="94">
        <v>40641</v>
      </c>
      <c r="B4698" s="95">
        <v>43</v>
      </c>
      <c r="C4698" s="96">
        <v>37095</v>
      </c>
      <c r="D4698" s="97" t="s">
        <v>172</v>
      </c>
      <c r="E4698" s="96">
        <v>37786.701999999997</v>
      </c>
      <c r="F4698" s="96">
        <v>38214.466</v>
      </c>
      <c r="G4698" s="96">
        <v>-15.68</v>
      </c>
      <c r="H4698" s="96">
        <v>-411</v>
      </c>
      <c r="I4698" s="96">
        <v>987.01600000000008</v>
      </c>
      <c r="J4698" s="95">
        <v>558</v>
      </c>
    </row>
    <row r="4699" spans="1:10">
      <c r="A4699" s="94">
        <v>40641</v>
      </c>
      <c r="B4699" s="95">
        <v>44</v>
      </c>
      <c r="C4699" s="96">
        <v>35455</v>
      </c>
      <c r="D4699" s="97" t="s">
        <v>172</v>
      </c>
      <c r="E4699" s="96">
        <v>36122.025999999998</v>
      </c>
      <c r="F4699" s="96">
        <v>36549.589999999997</v>
      </c>
      <c r="G4699" s="96">
        <v>-18.12</v>
      </c>
      <c r="H4699" s="96">
        <v>-411</v>
      </c>
      <c r="I4699" s="96">
        <v>987.11400000000003</v>
      </c>
      <c r="J4699" s="95">
        <v>560.79999999999995</v>
      </c>
    </row>
    <row r="4700" spans="1:10">
      <c r="A4700" s="94">
        <v>40641</v>
      </c>
      <c r="B4700" s="95">
        <v>45</v>
      </c>
      <c r="C4700" s="96">
        <v>33852</v>
      </c>
      <c r="D4700" s="97" t="s">
        <v>172</v>
      </c>
      <c r="E4700" s="96">
        <v>34465.493999999999</v>
      </c>
      <c r="F4700" s="96">
        <v>34894.252</v>
      </c>
      <c r="G4700" s="96">
        <v>-18.7</v>
      </c>
      <c r="H4700" s="96">
        <v>-411.1</v>
      </c>
      <c r="I4700" s="96">
        <v>987.11400000000003</v>
      </c>
      <c r="J4700" s="95">
        <v>924.4</v>
      </c>
    </row>
    <row r="4701" spans="1:10">
      <c r="A4701" s="94">
        <v>40641</v>
      </c>
      <c r="B4701" s="95">
        <v>46</v>
      </c>
      <c r="C4701" s="96">
        <v>31985</v>
      </c>
      <c r="D4701" s="97" t="s">
        <v>172</v>
      </c>
      <c r="E4701" s="96">
        <v>32688.616000000002</v>
      </c>
      <c r="F4701" s="96">
        <v>33116.334000000003</v>
      </c>
      <c r="G4701" s="96">
        <v>-18.940000000000001</v>
      </c>
      <c r="H4701" s="96">
        <v>-410.4</v>
      </c>
      <c r="I4701" s="96">
        <v>987.11400000000003</v>
      </c>
      <c r="J4701" s="95">
        <v>924</v>
      </c>
    </row>
    <row r="4702" spans="1:10">
      <c r="A4702" s="94">
        <v>40641</v>
      </c>
      <c r="B4702" s="95">
        <v>47</v>
      </c>
      <c r="C4702" s="96">
        <v>30006</v>
      </c>
      <c r="D4702" s="97" t="s">
        <v>172</v>
      </c>
      <c r="E4702" s="96">
        <v>30697.243999999999</v>
      </c>
      <c r="F4702" s="96">
        <v>31103.168000000001</v>
      </c>
      <c r="G4702" s="96">
        <v>-16.48</v>
      </c>
      <c r="H4702" s="96">
        <v>-390.9</v>
      </c>
      <c r="I4702" s="96">
        <v>986.91600000000005</v>
      </c>
      <c r="J4702" s="95">
        <v>904.4</v>
      </c>
    </row>
    <row r="4703" spans="1:10">
      <c r="A4703" s="94">
        <v>40641</v>
      </c>
      <c r="B4703" s="95">
        <v>48</v>
      </c>
      <c r="C4703" s="96">
        <v>28432</v>
      </c>
      <c r="D4703" s="97" t="s">
        <v>172</v>
      </c>
      <c r="E4703" s="96">
        <v>29131.675999999999</v>
      </c>
      <c r="F4703" s="96">
        <v>29696.76</v>
      </c>
      <c r="G4703" s="96">
        <v>-175.64</v>
      </c>
      <c r="H4703" s="96">
        <v>-391.1</v>
      </c>
      <c r="I4703" s="96">
        <v>987.01600000000008</v>
      </c>
      <c r="J4703" s="95">
        <v>904.4</v>
      </c>
    </row>
    <row r="4704" spans="1:10">
      <c r="A4704" s="94">
        <v>40642</v>
      </c>
      <c r="B4704" s="95">
        <v>1</v>
      </c>
      <c r="C4704" s="96">
        <v>26890</v>
      </c>
      <c r="D4704" s="97" t="s">
        <v>172</v>
      </c>
      <c r="E4704" s="96">
        <v>27609.022000000001</v>
      </c>
      <c r="F4704" s="96">
        <v>28978.226000000002</v>
      </c>
      <c r="G4704" s="96">
        <v>-913.36</v>
      </c>
      <c r="H4704" s="96">
        <v>-391.2</v>
      </c>
      <c r="I4704" s="96">
        <v>987.11400000000003</v>
      </c>
      <c r="J4704" s="95">
        <v>608.79999999999995</v>
      </c>
    </row>
    <row r="4705" spans="1:10">
      <c r="A4705" s="94">
        <v>40642</v>
      </c>
      <c r="B4705" s="95">
        <v>2</v>
      </c>
      <c r="C4705" s="96">
        <v>25942</v>
      </c>
      <c r="D4705" s="97" t="s">
        <v>172</v>
      </c>
      <c r="E4705" s="96">
        <v>26671.227999999999</v>
      </c>
      <c r="F4705" s="96">
        <v>28274.707999999999</v>
      </c>
      <c r="G4705" s="96">
        <v>-1246.82</v>
      </c>
      <c r="H4705" s="96">
        <v>-391.3</v>
      </c>
      <c r="I4705" s="96">
        <v>987.11400000000003</v>
      </c>
      <c r="J4705" s="95">
        <v>610.4</v>
      </c>
    </row>
    <row r="4706" spans="1:10">
      <c r="A4706" s="94">
        <v>40642</v>
      </c>
      <c r="B4706" s="95">
        <v>3</v>
      </c>
      <c r="C4706" s="96">
        <v>25958</v>
      </c>
      <c r="D4706" s="97" t="s">
        <v>172</v>
      </c>
      <c r="E4706" s="96">
        <v>26715.694</v>
      </c>
      <c r="F4706" s="96">
        <v>28187.976000000002</v>
      </c>
      <c r="G4706" s="96">
        <v>-1112.7</v>
      </c>
      <c r="H4706" s="96">
        <v>-367.3</v>
      </c>
      <c r="I4706" s="96">
        <v>987.11400000000003</v>
      </c>
      <c r="J4706" s="95">
        <v>802</v>
      </c>
    </row>
    <row r="4707" spans="1:10">
      <c r="A4707" s="94">
        <v>40642</v>
      </c>
      <c r="B4707" s="95">
        <v>4</v>
      </c>
      <c r="C4707" s="96">
        <v>25946</v>
      </c>
      <c r="D4707" s="97" t="s">
        <v>172</v>
      </c>
      <c r="E4707" s="96">
        <v>26708.62</v>
      </c>
      <c r="F4707" s="96">
        <v>28019.596000000001</v>
      </c>
      <c r="G4707" s="96">
        <v>-1137.9000000000001</v>
      </c>
      <c r="H4707" s="96">
        <v>-248.1</v>
      </c>
      <c r="I4707" s="96">
        <v>983.75400000000002</v>
      </c>
      <c r="J4707" s="95">
        <v>802</v>
      </c>
    </row>
    <row r="4708" spans="1:10">
      <c r="A4708" s="94">
        <v>40642</v>
      </c>
      <c r="B4708" s="95">
        <v>5</v>
      </c>
      <c r="C4708" s="96">
        <v>25363</v>
      </c>
      <c r="D4708" s="97" t="s">
        <v>172</v>
      </c>
      <c r="E4708" s="96">
        <v>26131.637999999999</v>
      </c>
      <c r="F4708" s="96">
        <v>27309.378000000001</v>
      </c>
      <c r="G4708" s="96">
        <v>-1023.82</v>
      </c>
      <c r="H4708" s="96">
        <v>-155.30000000000001</v>
      </c>
      <c r="I4708" s="96">
        <v>987.01600000000008</v>
      </c>
      <c r="J4708" s="95">
        <v>741.2</v>
      </c>
    </row>
    <row r="4709" spans="1:10">
      <c r="A4709" s="94">
        <v>40642</v>
      </c>
      <c r="B4709" s="95">
        <v>6</v>
      </c>
      <c r="C4709" s="96">
        <v>24913</v>
      </c>
      <c r="D4709" s="97" t="s">
        <v>172</v>
      </c>
      <c r="E4709" s="96">
        <v>25661.686000000002</v>
      </c>
      <c r="F4709" s="96">
        <v>26808.47</v>
      </c>
      <c r="G4709" s="96">
        <v>-1042.3399999999999</v>
      </c>
      <c r="H4709" s="96">
        <v>-104.2</v>
      </c>
      <c r="I4709" s="96">
        <v>987.11400000000003</v>
      </c>
      <c r="J4709" s="95">
        <v>741.2</v>
      </c>
    </row>
    <row r="4710" spans="1:10">
      <c r="A4710" s="94">
        <v>40642</v>
      </c>
      <c r="B4710" s="95">
        <v>7</v>
      </c>
      <c r="C4710" s="96">
        <v>24571</v>
      </c>
      <c r="D4710" s="97" t="s">
        <v>172</v>
      </c>
      <c r="E4710" s="96">
        <v>25307.248</v>
      </c>
      <c r="F4710" s="96">
        <v>26439.712</v>
      </c>
      <c r="G4710" s="96">
        <v>-1028.02</v>
      </c>
      <c r="H4710" s="96">
        <v>-104.1</v>
      </c>
      <c r="I4710" s="96">
        <v>987.11400000000003</v>
      </c>
      <c r="J4710" s="95">
        <v>589.6</v>
      </c>
    </row>
    <row r="4711" spans="1:10">
      <c r="A4711" s="94">
        <v>40642</v>
      </c>
      <c r="B4711" s="95">
        <v>8</v>
      </c>
      <c r="C4711" s="96">
        <v>24313</v>
      </c>
      <c r="D4711" s="97" t="s">
        <v>172</v>
      </c>
      <c r="E4711" s="96">
        <v>25045.438000000002</v>
      </c>
      <c r="F4711" s="96">
        <v>26191.421999999999</v>
      </c>
      <c r="G4711" s="96">
        <v>-1041.54</v>
      </c>
      <c r="H4711" s="96">
        <v>-104.2</v>
      </c>
      <c r="I4711" s="96">
        <v>987.11400000000003</v>
      </c>
      <c r="J4711" s="95">
        <v>590.4</v>
      </c>
    </row>
    <row r="4712" spans="1:10">
      <c r="A4712" s="94">
        <v>40642</v>
      </c>
      <c r="B4712" s="95">
        <v>9</v>
      </c>
      <c r="C4712" s="96">
        <v>23991</v>
      </c>
      <c r="D4712" s="97" t="s">
        <v>172</v>
      </c>
      <c r="E4712" s="96">
        <v>24725.691999999999</v>
      </c>
      <c r="F4712" s="96">
        <v>26091.356</v>
      </c>
      <c r="G4712" s="96">
        <v>-1261.22</v>
      </c>
      <c r="H4712" s="96">
        <v>-104.1</v>
      </c>
      <c r="I4712" s="96">
        <v>987.01600000000008</v>
      </c>
      <c r="J4712" s="95">
        <v>522.4</v>
      </c>
    </row>
    <row r="4713" spans="1:10">
      <c r="A4713" s="94">
        <v>40642</v>
      </c>
      <c r="B4713" s="95">
        <v>10</v>
      </c>
      <c r="C4713" s="96">
        <v>23855</v>
      </c>
      <c r="D4713" s="97" t="s">
        <v>172</v>
      </c>
      <c r="E4713" s="96">
        <v>24568.364000000001</v>
      </c>
      <c r="F4713" s="96">
        <v>25995.988000000001</v>
      </c>
      <c r="G4713" s="96">
        <v>-1323.18</v>
      </c>
      <c r="H4713" s="96">
        <v>-104.1</v>
      </c>
      <c r="I4713" s="96">
        <v>987.11400000000003</v>
      </c>
      <c r="J4713" s="95">
        <v>522</v>
      </c>
    </row>
    <row r="4714" spans="1:10">
      <c r="A4714" s="94">
        <v>40642</v>
      </c>
      <c r="B4714" s="95">
        <v>11</v>
      </c>
      <c r="C4714" s="96">
        <v>24108</v>
      </c>
      <c r="D4714" s="97" t="s">
        <v>172</v>
      </c>
      <c r="E4714" s="96">
        <v>24847.914000000001</v>
      </c>
      <c r="F4714" s="96">
        <v>26605.538</v>
      </c>
      <c r="G4714" s="96">
        <v>-1608.68</v>
      </c>
      <c r="H4714" s="96">
        <v>-104.2</v>
      </c>
      <c r="I4714" s="96">
        <v>937.69800000000009</v>
      </c>
      <c r="J4714" s="95">
        <v>460</v>
      </c>
    </row>
    <row r="4715" spans="1:10">
      <c r="A4715" s="94">
        <v>40642</v>
      </c>
      <c r="B4715" s="95">
        <v>12</v>
      </c>
      <c r="C4715" s="96">
        <v>24676</v>
      </c>
      <c r="D4715" s="97" t="s">
        <v>172</v>
      </c>
      <c r="E4715" s="96">
        <v>25435.45</v>
      </c>
      <c r="F4715" s="96">
        <v>27144.080000000002</v>
      </c>
      <c r="G4715" s="96">
        <v>-1542.12</v>
      </c>
      <c r="H4715" s="96">
        <v>-104.2</v>
      </c>
      <c r="I4715" s="96">
        <v>937.69800000000009</v>
      </c>
      <c r="J4715" s="95">
        <v>458.8</v>
      </c>
    </row>
    <row r="4716" spans="1:10">
      <c r="A4716" s="94">
        <v>40642</v>
      </c>
      <c r="B4716" s="95">
        <v>13</v>
      </c>
      <c r="C4716" s="96">
        <v>25300</v>
      </c>
      <c r="D4716" s="97" t="s">
        <v>172</v>
      </c>
      <c r="E4716" s="96">
        <v>26083.722000000002</v>
      </c>
      <c r="F4716" s="96">
        <v>27324.885999999999</v>
      </c>
      <c r="G4716" s="96">
        <v>-984.72</v>
      </c>
      <c r="H4716" s="96">
        <v>-104.1</v>
      </c>
      <c r="I4716" s="96">
        <v>888.18600000000004</v>
      </c>
      <c r="J4716" s="95">
        <v>-144.80000000000001</v>
      </c>
    </row>
    <row r="4717" spans="1:10">
      <c r="A4717" s="94">
        <v>40642</v>
      </c>
      <c r="B4717" s="95">
        <v>14</v>
      </c>
      <c r="C4717" s="96">
        <v>26169</v>
      </c>
      <c r="D4717" s="97" t="s">
        <v>172</v>
      </c>
      <c r="E4717" s="96">
        <v>26938.798000000003</v>
      </c>
      <c r="F4717" s="96">
        <v>27828.822</v>
      </c>
      <c r="G4717" s="96">
        <v>-633.58000000000004</v>
      </c>
      <c r="H4717" s="96">
        <v>-104.2</v>
      </c>
      <c r="I4717" s="96">
        <v>888.28399999999999</v>
      </c>
      <c r="J4717" s="95">
        <v>-144.80000000000001</v>
      </c>
    </row>
    <row r="4718" spans="1:10">
      <c r="A4718" s="94">
        <v>40642</v>
      </c>
      <c r="B4718" s="95">
        <v>15</v>
      </c>
      <c r="C4718" s="96">
        <v>28095</v>
      </c>
      <c r="D4718" s="97" t="s">
        <v>172</v>
      </c>
      <c r="E4718" s="96">
        <v>28894.82</v>
      </c>
      <c r="F4718" s="96">
        <v>29039.038</v>
      </c>
      <c r="G4718" s="96">
        <v>-16.34</v>
      </c>
      <c r="H4718" s="96">
        <v>-123.5</v>
      </c>
      <c r="I4718" s="96">
        <v>860.31600000000003</v>
      </c>
      <c r="J4718" s="95">
        <v>226</v>
      </c>
    </row>
    <row r="4719" spans="1:10">
      <c r="A4719" s="94">
        <v>40642</v>
      </c>
      <c r="B4719" s="95">
        <v>16</v>
      </c>
      <c r="C4719" s="96">
        <v>30035</v>
      </c>
      <c r="D4719" s="97" t="s">
        <v>172</v>
      </c>
      <c r="E4719" s="96">
        <v>30827.200000000001</v>
      </c>
      <c r="F4719" s="96">
        <v>30966.083999999999</v>
      </c>
      <c r="G4719" s="96">
        <v>-5.88</v>
      </c>
      <c r="H4719" s="96">
        <v>-124.3</v>
      </c>
      <c r="I4719" s="96">
        <v>860.61200000000008</v>
      </c>
      <c r="J4719" s="95">
        <v>225.2</v>
      </c>
    </row>
    <row r="4720" spans="1:10">
      <c r="A4720" s="94">
        <v>40642</v>
      </c>
      <c r="B4720" s="95">
        <v>17</v>
      </c>
      <c r="C4720" s="96">
        <v>31958</v>
      </c>
      <c r="D4720" s="97" t="s">
        <v>172</v>
      </c>
      <c r="E4720" s="96">
        <v>32768.514000000003</v>
      </c>
      <c r="F4720" s="96">
        <v>32907.514000000003</v>
      </c>
      <c r="G4720" s="96">
        <v>-7.42</v>
      </c>
      <c r="H4720" s="96">
        <v>-124.3</v>
      </c>
      <c r="I4720" s="96">
        <v>961.22</v>
      </c>
      <c r="J4720" s="95">
        <v>262.8</v>
      </c>
    </row>
    <row r="4721" spans="1:10">
      <c r="A4721" s="94">
        <v>40642</v>
      </c>
      <c r="B4721" s="95">
        <v>18</v>
      </c>
      <c r="C4721" s="96">
        <v>33314</v>
      </c>
      <c r="D4721" s="97" t="s">
        <v>172</v>
      </c>
      <c r="E4721" s="96">
        <v>34061.31</v>
      </c>
      <c r="F4721" s="96">
        <v>34204.873999999996</v>
      </c>
      <c r="G4721" s="96">
        <v>-9.92</v>
      </c>
      <c r="H4721" s="96">
        <v>-124.2</v>
      </c>
      <c r="I4721" s="96">
        <v>961.22</v>
      </c>
      <c r="J4721" s="95">
        <v>264.39999999999998</v>
      </c>
    </row>
    <row r="4722" spans="1:10">
      <c r="A4722" s="94">
        <v>40642</v>
      </c>
      <c r="B4722" s="95">
        <v>19</v>
      </c>
      <c r="C4722" s="96">
        <v>34562</v>
      </c>
      <c r="D4722" s="97" t="s">
        <v>172</v>
      </c>
      <c r="E4722" s="96">
        <v>35321.256000000001</v>
      </c>
      <c r="F4722" s="96">
        <v>35479.756000000001</v>
      </c>
      <c r="G4722" s="96">
        <v>-11.52</v>
      </c>
      <c r="H4722" s="96">
        <v>-140.19999999999999</v>
      </c>
      <c r="I4722" s="96">
        <v>987.11400000000003</v>
      </c>
      <c r="J4722" s="95">
        <v>962.8</v>
      </c>
    </row>
    <row r="4723" spans="1:10">
      <c r="A4723" s="94">
        <v>40642</v>
      </c>
      <c r="B4723" s="95">
        <v>20</v>
      </c>
      <c r="C4723" s="96">
        <v>34925</v>
      </c>
      <c r="D4723" s="97" t="s">
        <v>172</v>
      </c>
      <c r="E4723" s="96">
        <v>35695.885999999999</v>
      </c>
      <c r="F4723" s="96">
        <v>35839.415999999997</v>
      </c>
      <c r="G4723" s="96">
        <v>-13.9</v>
      </c>
      <c r="H4723" s="96">
        <v>-124.3</v>
      </c>
      <c r="I4723" s="96">
        <v>986.8180000000001</v>
      </c>
      <c r="J4723" s="95">
        <v>978.4</v>
      </c>
    </row>
    <row r="4724" spans="1:10">
      <c r="A4724" s="94">
        <v>40642</v>
      </c>
      <c r="B4724" s="95">
        <v>21</v>
      </c>
      <c r="C4724" s="96">
        <v>35388</v>
      </c>
      <c r="D4724" s="97" t="s">
        <v>172</v>
      </c>
      <c r="E4724" s="96">
        <v>36134.468000000001</v>
      </c>
      <c r="F4724" s="96">
        <v>36302.584000000003</v>
      </c>
      <c r="G4724" s="96">
        <v>-12.3</v>
      </c>
      <c r="H4724" s="96">
        <v>-152.80000000000001</v>
      </c>
      <c r="I4724" s="96">
        <v>987.01600000000008</v>
      </c>
      <c r="J4724" s="95">
        <v>991.6</v>
      </c>
    </row>
    <row r="4725" spans="1:10">
      <c r="A4725" s="94">
        <v>40642</v>
      </c>
      <c r="B4725" s="95">
        <v>22</v>
      </c>
      <c r="C4725" s="96">
        <v>35244</v>
      </c>
      <c r="D4725" s="97" t="s">
        <v>172</v>
      </c>
      <c r="E4725" s="96">
        <v>36000.682000000001</v>
      </c>
      <c r="F4725" s="96">
        <v>36212.699999999997</v>
      </c>
      <c r="G4725" s="96">
        <v>-14.26</v>
      </c>
      <c r="H4725" s="96">
        <v>-194.4</v>
      </c>
      <c r="I4725" s="96">
        <v>987.11400000000003</v>
      </c>
      <c r="J4725" s="95">
        <v>992</v>
      </c>
    </row>
    <row r="4726" spans="1:10">
      <c r="A4726" s="94">
        <v>40642</v>
      </c>
      <c r="B4726" s="95">
        <v>23</v>
      </c>
      <c r="C4726" s="96">
        <v>34962</v>
      </c>
      <c r="D4726" s="97" t="s">
        <v>172</v>
      </c>
      <c r="E4726" s="96">
        <v>35691.968000000001</v>
      </c>
      <c r="F4726" s="96">
        <v>35936.688000000002</v>
      </c>
      <c r="G4726" s="96">
        <v>-12.66</v>
      </c>
      <c r="H4726" s="96">
        <v>-227.9</v>
      </c>
      <c r="I4726" s="96">
        <v>986.91600000000005</v>
      </c>
      <c r="J4726" s="95">
        <v>992</v>
      </c>
    </row>
    <row r="4727" spans="1:10">
      <c r="A4727" s="94">
        <v>40642</v>
      </c>
      <c r="B4727" s="95">
        <v>24</v>
      </c>
      <c r="C4727" s="96">
        <v>34660</v>
      </c>
      <c r="D4727" s="97" t="s">
        <v>172</v>
      </c>
      <c r="E4727" s="96">
        <v>35367.002</v>
      </c>
      <c r="F4727" s="96">
        <v>35603.767999999996</v>
      </c>
      <c r="G4727" s="96">
        <v>-18.02</v>
      </c>
      <c r="H4727" s="96">
        <v>-219.8</v>
      </c>
      <c r="I4727" s="96">
        <v>986.91600000000005</v>
      </c>
      <c r="J4727" s="95">
        <v>992</v>
      </c>
    </row>
    <row r="4728" spans="1:10">
      <c r="A4728" s="94">
        <v>40642</v>
      </c>
      <c r="B4728" s="95">
        <v>25</v>
      </c>
      <c r="C4728" s="96">
        <v>34191</v>
      </c>
      <c r="D4728" s="97" t="s">
        <v>172</v>
      </c>
      <c r="E4728" s="96">
        <v>34887.252</v>
      </c>
      <c r="F4728" s="96">
        <v>35119.603999999999</v>
      </c>
      <c r="G4728" s="96">
        <v>-16.420000000000002</v>
      </c>
      <c r="H4728" s="96">
        <v>-216.7</v>
      </c>
      <c r="I4728" s="96">
        <v>986.91600000000005</v>
      </c>
      <c r="J4728" s="95">
        <v>992</v>
      </c>
    </row>
    <row r="4729" spans="1:10">
      <c r="A4729" s="94">
        <v>40642</v>
      </c>
      <c r="B4729" s="95">
        <v>26</v>
      </c>
      <c r="C4729" s="96">
        <v>33745</v>
      </c>
      <c r="D4729" s="97" t="s">
        <v>172</v>
      </c>
      <c r="E4729" s="96">
        <v>34436.565999999999</v>
      </c>
      <c r="F4729" s="96">
        <v>34710.417999999998</v>
      </c>
      <c r="G4729" s="96">
        <v>-12.68</v>
      </c>
      <c r="H4729" s="96">
        <v>-262.2</v>
      </c>
      <c r="I4729" s="96">
        <v>987.11400000000003</v>
      </c>
      <c r="J4729" s="95">
        <v>992</v>
      </c>
    </row>
    <row r="4730" spans="1:10">
      <c r="A4730" s="94">
        <v>40642</v>
      </c>
      <c r="B4730" s="95">
        <v>27</v>
      </c>
      <c r="C4730" s="96">
        <v>33079</v>
      </c>
      <c r="D4730" s="97" t="s">
        <v>172</v>
      </c>
      <c r="E4730" s="96">
        <v>33785.732000000004</v>
      </c>
      <c r="F4730" s="96">
        <v>34056.468000000001</v>
      </c>
      <c r="G4730" s="96">
        <v>-11.1</v>
      </c>
      <c r="H4730" s="96">
        <v>-266.2</v>
      </c>
      <c r="I4730" s="96">
        <v>979.10800000000006</v>
      </c>
      <c r="J4730" s="95">
        <v>704.8</v>
      </c>
    </row>
    <row r="4731" spans="1:10">
      <c r="A4731" s="94">
        <v>40642</v>
      </c>
      <c r="B4731" s="95">
        <v>28</v>
      </c>
      <c r="C4731" s="96">
        <v>32413</v>
      </c>
      <c r="D4731" s="97" t="s">
        <v>172</v>
      </c>
      <c r="E4731" s="96">
        <v>33131.036</v>
      </c>
      <c r="F4731" s="96">
        <v>33346.807999999997</v>
      </c>
      <c r="G4731" s="96">
        <v>-8.6999999999999993</v>
      </c>
      <c r="H4731" s="96">
        <v>-240.8</v>
      </c>
      <c r="I4731" s="96">
        <v>979.40600000000006</v>
      </c>
      <c r="J4731" s="95">
        <v>706</v>
      </c>
    </row>
    <row r="4732" spans="1:10">
      <c r="A4732" s="94">
        <v>40642</v>
      </c>
      <c r="B4732" s="95">
        <v>29</v>
      </c>
      <c r="C4732" s="96">
        <v>31981</v>
      </c>
      <c r="D4732" s="97" t="s">
        <v>172</v>
      </c>
      <c r="E4732" s="96">
        <v>32737.81</v>
      </c>
      <c r="F4732" s="96">
        <v>32921.864000000001</v>
      </c>
      <c r="G4732" s="96">
        <v>-10.220000000000001</v>
      </c>
      <c r="H4732" s="96">
        <v>-174.4</v>
      </c>
      <c r="I4732" s="96">
        <v>987.31200000000001</v>
      </c>
      <c r="J4732" s="95">
        <v>769.2</v>
      </c>
    </row>
    <row r="4733" spans="1:10">
      <c r="A4733" s="94">
        <v>40642</v>
      </c>
      <c r="B4733" s="95">
        <v>30</v>
      </c>
      <c r="C4733" s="96">
        <v>31395</v>
      </c>
      <c r="D4733" s="97" t="s">
        <v>172</v>
      </c>
      <c r="E4733" s="96">
        <v>32175.745999999999</v>
      </c>
      <c r="F4733" s="96">
        <v>32311.883999999998</v>
      </c>
      <c r="G4733" s="96">
        <v>-10.66</v>
      </c>
      <c r="H4733" s="96">
        <v>-125.2</v>
      </c>
      <c r="I4733" s="96">
        <v>987.31200000000001</v>
      </c>
      <c r="J4733" s="95">
        <v>769.2</v>
      </c>
    </row>
    <row r="4734" spans="1:10">
      <c r="A4734" s="94">
        <v>40642</v>
      </c>
      <c r="B4734" s="95">
        <v>31</v>
      </c>
      <c r="C4734" s="96">
        <v>31236</v>
      </c>
      <c r="D4734" s="97" t="s">
        <v>172</v>
      </c>
      <c r="E4734" s="96">
        <v>32023.218000000001</v>
      </c>
      <c r="F4734" s="96">
        <v>32308.527999999998</v>
      </c>
      <c r="G4734" s="96">
        <v>-10.26</v>
      </c>
      <c r="H4734" s="96">
        <v>-275.10000000000002</v>
      </c>
      <c r="I4734" s="96">
        <v>888.08600000000001</v>
      </c>
      <c r="J4734" s="95">
        <v>492</v>
      </c>
    </row>
    <row r="4735" spans="1:10">
      <c r="A4735" s="94">
        <v>40642</v>
      </c>
      <c r="B4735" s="95">
        <v>32</v>
      </c>
      <c r="C4735" s="96">
        <v>31023</v>
      </c>
      <c r="D4735" s="97" t="s">
        <v>172</v>
      </c>
      <c r="E4735" s="96">
        <v>31910.400000000001</v>
      </c>
      <c r="F4735" s="96">
        <v>32334.364000000001</v>
      </c>
      <c r="G4735" s="96">
        <v>-14.52</v>
      </c>
      <c r="H4735" s="96">
        <v>-411.5</v>
      </c>
      <c r="I4735" s="96">
        <v>888.18600000000004</v>
      </c>
      <c r="J4735" s="95">
        <v>492.8</v>
      </c>
    </row>
    <row r="4736" spans="1:10">
      <c r="A4736" s="94">
        <v>40642</v>
      </c>
      <c r="B4736" s="95">
        <v>33</v>
      </c>
      <c r="C4736" s="96">
        <v>31284</v>
      </c>
      <c r="D4736" s="97" t="s">
        <v>172</v>
      </c>
      <c r="E4736" s="96">
        <v>32047.33</v>
      </c>
      <c r="F4736" s="96">
        <v>32472.074000000001</v>
      </c>
      <c r="G4736" s="96">
        <v>-15.3</v>
      </c>
      <c r="H4736" s="96">
        <v>-411.7</v>
      </c>
      <c r="I4736" s="96">
        <v>887.98800000000006</v>
      </c>
      <c r="J4736" s="95">
        <v>524.79999999999995</v>
      </c>
    </row>
    <row r="4737" spans="1:10">
      <c r="A4737" s="94">
        <v>40642</v>
      </c>
      <c r="B4737" s="95">
        <v>34</v>
      </c>
      <c r="C4737" s="96">
        <v>31843</v>
      </c>
      <c r="D4737" s="97" t="s">
        <v>172</v>
      </c>
      <c r="E4737" s="96">
        <v>32627</v>
      </c>
      <c r="F4737" s="96">
        <v>33055.084000000003</v>
      </c>
      <c r="G4737" s="96">
        <v>-13.54</v>
      </c>
      <c r="H4737" s="96">
        <v>-411.7</v>
      </c>
      <c r="I4737" s="96">
        <v>888.68</v>
      </c>
      <c r="J4737" s="95">
        <v>524.4</v>
      </c>
    </row>
    <row r="4738" spans="1:10">
      <c r="A4738" s="94">
        <v>40642</v>
      </c>
      <c r="B4738" s="95">
        <v>35</v>
      </c>
      <c r="C4738" s="96">
        <v>32767</v>
      </c>
      <c r="D4738" s="97" t="s">
        <v>172</v>
      </c>
      <c r="E4738" s="96">
        <v>33521.122000000003</v>
      </c>
      <c r="F4738" s="96">
        <v>33946.766000000003</v>
      </c>
      <c r="G4738" s="96">
        <v>-16.2</v>
      </c>
      <c r="H4738" s="96">
        <v>-411.7</v>
      </c>
      <c r="I4738" s="96">
        <v>987.11400000000003</v>
      </c>
      <c r="J4738" s="95">
        <v>459.6</v>
      </c>
    </row>
    <row r="4739" spans="1:10">
      <c r="A4739" s="94">
        <v>40642</v>
      </c>
      <c r="B4739" s="95">
        <v>36</v>
      </c>
      <c r="C4739" s="96">
        <v>33089</v>
      </c>
      <c r="D4739" s="97" t="s">
        <v>172</v>
      </c>
      <c r="E4739" s="96">
        <v>33799.292000000001</v>
      </c>
      <c r="F4739" s="96">
        <v>34222.595999999998</v>
      </c>
      <c r="G4739" s="96">
        <v>-13.86</v>
      </c>
      <c r="H4739" s="96">
        <v>-411.7</v>
      </c>
      <c r="I4739" s="96">
        <v>987.01600000000008</v>
      </c>
      <c r="J4739" s="95">
        <v>459.6</v>
      </c>
    </row>
    <row r="4740" spans="1:10">
      <c r="A4740" s="94">
        <v>40642</v>
      </c>
      <c r="B4740" s="95">
        <v>37</v>
      </c>
      <c r="C4740" s="96">
        <v>33028</v>
      </c>
      <c r="D4740" s="97" t="s">
        <v>172</v>
      </c>
      <c r="E4740" s="96">
        <v>33723.784</v>
      </c>
      <c r="F4740" s="96">
        <v>34147.008000000002</v>
      </c>
      <c r="G4740" s="96">
        <v>-13.78</v>
      </c>
      <c r="H4740" s="96">
        <v>-411.7</v>
      </c>
      <c r="I4740" s="96">
        <v>975.15600000000006</v>
      </c>
      <c r="J4740" s="95">
        <v>318.39999999999998</v>
      </c>
    </row>
    <row r="4741" spans="1:10">
      <c r="A4741" s="94">
        <v>40642</v>
      </c>
      <c r="B4741" s="95">
        <v>38</v>
      </c>
      <c r="C4741" s="96">
        <v>32943</v>
      </c>
      <c r="D4741" s="97" t="s">
        <v>172</v>
      </c>
      <c r="E4741" s="96">
        <v>33609.42</v>
      </c>
      <c r="F4741" s="96">
        <v>34032.684000000001</v>
      </c>
      <c r="G4741" s="96">
        <v>-13.82</v>
      </c>
      <c r="H4741" s="96">
        <v>-411.7</v>
      </c>
      <c r="I4741" s="96">
        <v>975.35400000000004</v>
      </c>
      <c r="J4741" s="95">
        <v>318.39999999999998</v>
      </c>
    </row>
    <row r="4742" spans="1:10">
      <c r="A4742" s="94">
        <v>40642</v>
      </c>
      <c r="B4742" s="95">
        <v>39</v>
      </c>
      <c r="C4742" s="96">
        <v>32762</v>
      </c>
      <c r="D4742" s="97" t="s">
        <v>172</v>
      </c>
      <c r="E4742" s="96">
        <v>33469.57</v>
      </c>
      <c r="F4742" s="96">
        <v>33892.913999999997</v>
      </c>
      <c r="G4742" s="96">
        <v>-13.9</v>
      </c>
      <c r="H4742" s="96">
        <v>-411.8</v>
      </c>
      <c r="I4742" s="96">
        <v>966.16200000000003</v>
      </c>
      <c r="J4742" s="95">
        <v>210</v>
      </c>
    </row>
    <row r="4743" spans="1:10">
      <c r="A4743" s="94">
        <v>40642</v>
      </c>
      <c r="B4743" s="95">
        <v>40</v>
      </c>
      <c r="C4743" s="96">
        <v>33041</v>
      </c>
      <c r="D4743" s="97" t="s">
        <v>172</v>
      </c>
      <c r="E4743" s="96">
        <v>33781.758000000002</v>
      </c>
      <c r="F4743" s="96">
        <v>34211.597999999998</v>
      </c>
      <c r="G4743" s="96">
        <v>-18.68</v>
      </c>
      <c r="H4743" s="96">
        <v>-411.8</v>
      </c>
      <c r="I4743" s="96">
        <v>966.55799999999999</v>
      </c>
      <c r="J4743" s="95">
        <v>210.4</v>
      </c>
    </row>
    <row r="4744" spans="1:10">
      <c r="A4744" s="94">
        <v>40642</v>
      </c>
      <c r="B4744" s="95">
        <v>41</v>
      </c>
      <c r="C4744" s="96">
        <v>34438</v>
      </c>
      <c r="D4744" s="97" t="s">
        <v>172</v>
      </c>
      <c r="E4744" s="96">
        <v>35209.061999999998</v>
      </c>
      <c r="F4744" s="96">
        <v>35637.945999999996</v>
      </c>
      <c r="G4744" s="96">
        <v>-10.86</v>
      </c>
      <c r="H4744" s="96">
        <v>-411.7</v>
      </c>
      <c r="I4744" s="96">
        <v>986.02600000000007</v>
      </c>
      <c r="J4744" s="95">
        <v>703.2</v>
      </c>
    </row>
    <row r="4745" spans="1:10">
      <c r="A4745" s="94">
        <v>40642</v>
      </c>
      <c r="B4745" s="95">
        <v>42</v>
      </c>
      <c r="C4745" s="96">
        <v>34501</v>
      </c>
      <c r="D4745" s="97" t="s">
        <v>172</v>
      </c>
      <c r="E4745" s="96">
        <v>35243.853999999999</v>
      </c>
      <c r="F4745" s="96">
        <v>35666.838000000003</v>
      </c>
      <c r="G4745" s="96">
        <v>-8.14</v>
      </c>
      <c r="H4745" s="96">
        <v>-411.7</v>
      </c>
      <c r="I4745" s="96">
        <v>986.02600000000007</v>
      </c>
      <c r="J4745" s="95">
        <v>701.6</v>
      </c>
    </row>
    <row r="4746" spans="1:10">
      <c r="A4746" s="94">
        <v>40642</v>
      </c>
      <c r="B4746" s="95">
        <v>43</v>
      </c>
      <c r="C4746" s="96">
        <v>33925</v>
      </c>
      <c r="D4746" s="97" t="s">
        <v>172</v>
      </c>
      <c r="E4746" s="96">
        <v>34655.629999999997</v>
      </c>
      <c r="F4746" s="96">
        <v>35079.434000000001</v>
      </c>
      <c r="G4746" s="96">
        <v>-5.78</v>
      </c>
      <c r="H4746" s="96">
        <v>-411.7</v>
      </c>
      <c r="I4746" s="96">
        <v>956.27800000000002</v>
      </c>
      <c r="J4746" s="95">
        <v>429.2</v>
      </c>
    </row>
    <row r="4747" spans="1:10">
      <c r="A4747" s="94">
        <v>40642</v>
      </c>
      <c r="B4747" s="95">
        <v>44</v>
      </c>
      <c r="C4747" s="96">
        <v>32679</v>
      </c>
      <c r="D4747" s="97" t="s">
        <v>172</v>
      </c>
      <c r="E4747" s="96">
        <v>33400.726000000002</v>
      </c>
      <c r="F4747" s="96">
        <v>33829.47</v>
      </c>
      <c r="G4747" s="96">
        <v>-15.42</v>
      </c>
      <c r="H4747" s="96">
        <v>-411.8</v>
      </c>
      <c r="I4747" s="96">
        <v>956.57600000000002</v>
      </c>
      <c r="J4747" s="95">
        <v>430</v>
      </c>
    </row>
    <row r="4748" spans="1:10">
      <c r="A4748" s="94">
        <v>40642</v>
      </c>
      <c r="B4748" s="95">
        <v>45</v>
      </c>
      <c r="C4748" s="96">
        <v>31309</v>
      </c>
      <c r="D4748" s="97" t="s">
        <v>172</v>
      </c>
      <c r="E4748" s="96">
        <v>32006.959999999999</v>
      </c>
      <c r="F4748" s="96">
        <v>32435.403999999999</v>
      </c>
      <c r="G4748" s="96">
        <v>-19</v>
      </c>
      <c r="H4748" s="96">
        <v>-411.8</v>
      </c>
      <c r="I4748" s="96">
        <v>987.01600000000008</v>
      </c>
      <c r="J4748" s="95">
        <v>458</v>
      </c>
    </row>
    <row r="4749" spans="1:10">
      <c r="A4749" s="94">
        <v>40642</v>
      </c>
      <c r="B4749" s="95">
        <v>46</v>
      </c>
      <c r="C4749" s="96">
        <v>29753</v>
      </c>
      <c r="D4749" s="97" t="s">
        <v>172</v>
      </c>
      <c r="E4749" s="96">
        <v>30480.59</v>
      </c>
      <c r="F4749" s="96">
        <v>30905.727999999999</v>
      </c>
      <c r="G4749" s="96">
        <v>-16.36</v>
      </c>
      <c r="H4749" s="96">
        <v>-411.1</v>
      </c>
      <c r="I4749" s="96">
        <v>987.11400000000003</v>
      </c>
      <c r="J4749" s="95">
        <v>457.6</v>
      </c>
    </row>
    <row r="4750" spans="1:10">
      <c r="A4750" s="94">
        <v>40642</v>
      </c>
      <c r="B4750" s="95">
        <v>47</v>
      </c>
      <c r="C4750" s="96">
        <v>28428</v>
      </c>
      <c r="D4750" s="97" t="s">
        <v>172</v>
      </c>
      <c r="E4750" s="96">
        <v>29157.376</v>
      </c>
      <c r="F4750" s="96">
        <v>29556.880000000001</v>
      </c>
      <c r="G4750" s="96">
        <v>-10.06</v>
      </c>
      <c r="H4750" s="96">
        <v>-391.6</v>
      </c>
      <c r="I4750" s="96">
        <v>986.8180000000001</v>
      </c>
      <c r="J4750" s="95">
        <v>415.2</v>
      </c>
    </row>
    <row r="4751" spans="1:10">
      <c r="A4751" s="94">
        <v>40642</v>
      </c>
      <c r="B4751" s="95">
        <v>48</v>
      </c>
      <c r="C4751" s="96">
        <v>26881</v>
      </c>
      <c r="D4751" s="97" t="s">
        <v>172</v>
      </c>
      <c r="E4751" s="96">
        <v>27610.094000000001</v>
      </c>
      <c r="F4751" s="96">
        <v>28007.518</v>
      </c>
      <c r="G4751" s="96">
        <v>-7.98</v>
      </c>
      <c r="H4751" s="96">
        <v>-391.6</v>
      </c>
      <c r="I4751" s="96">
        <v>987.01600000000008</v>
      </c>
      <c r="J4751" s="95">
        <v>415.2</v>
      </c>
    </row>
    <row r="4752" spans="1:10">
      <c r="A4752" s="94">
        <v>40643</v>
      </c>
      <c r="B4752" s="95">
        <v>1</v>
      </c>
      <c r="C4752" s="96">
        <v>25656</v>
      </c>
      <c r="D4752" s="97" t="s">
        <v>172</v>
      </c>
      <c r="E4752" s="96">
        <v>26428.68</v>
      </c>
      <c r="F4752" s="96">
        <v>26968.684000000001</v>
      </c>
      <c r="G4752" s="96">
        <v>-150.56</v>
      </c>
      <c r="H4752" s="96">
        <v>-391.6</v>
      </c>
      <c r="I4752" s="96">
        <v>987.11400000000003</v>
      </c>
      <c r="J4752" s="95">
        <v>526</v>
      </c>
    </row>
    <row r="4753" spans="1:10">
      <c r="A4753" s="94">
        <v>40643</v>
      </c>
      <c r="B4753" s="95">
        <v>2</v>
      </c>
      <c r="C4753" s="96">
        <v>24840</v>
      </c>
      <c r="D4753" s="97" t="s">
        <v>172</v>
      </c>
      <c r="E4753" s="96">
        <v>25624.522000000001</v>
      </c>
      <c r="F4753" s="96">
        <v>26304.266</v>
      </c>
      <c r="G4753" s="96">
        <v>-290.3</v>
      </c>
      <c r="H4753" s="96">
        <v>-391.5</v>
      </c>
      <c r="I4753" s="96">
        <v>986.8180000000001</v>
      </c>
      <c r="J4753" s="95">
        <v>525.6</v>
      </c>
    </row>
    <row r="4754" spans="1:10">
      <c r="A4754" s="94">
        <v>40643</v>
      </c>
      <c r="B4754" s="95">
        <v>3</v>
      </c>
      <c r="C4754" s="96">
        <v>24794</v>
      </c>
      <c r="D4754" s="97" t="s">
        <v>172</v>
      </c>
      <c r="E4754" s="96">
        <v>25586.596000000001</v>
      </c>
      <c r="F4754" s="96">
        <v>26762.006000000001</v>
      </c>
      <c r="G4754" s="96">
        <v>-786.04</v>
      </c>
      <c r="H4754" s="96">
        <v>-391.4</v>
      </c>
      <c r="I4754" s="96">
        <v>987.11400000000003</v>
      </c>
      <c r="J4754" s="95">
        <v>658.8</v>
      </c>
    </row>
    <row r="4755" spans="1:10">
      <c r="A4755" s="94">
        <v>40643</v>
      </c>
      <c r="B4755" s="95">
        <v>4</v>
      </c>
      <c r="C4755" s="96">
        <v>24825</v>
      </c>
      <c r="D4755" s="97" t="s">
        <v>172</v>
      </c>
      <c r="E4755" s="96">
        <v>25619.673999999999</v>
      </c>
      <c r="F4755" s="96">
        <v>26988.518</v>
      </c>
      <c r="G4755" s="96">
        <v>-996.52</v>
      </c>
      <c r="H4755" s="96">
        <v>-375</v>
      </c>
      <c r="I4755" s="96">
        <v>987.01600000000008</v>
      </c>
      <c r="J4755" s="95">
        <v>659.2</v>
      </c>
    </row>
    <row r="4756" spans="1:10">
      <c r="A4756" s="94">
        <v>40643</v>
      </c>
      <c r="B4756" s="95">
        <v>5</v>
      </c>
      <c r="C4756" s="96">
        <v>24354</v>
      </c>
      <c r="D4756" s="97" t="s">
        <v>172</v>
      </c>
      <c r="E4756" s="96">
        <v>25131.368000000002</v>
      </c>
      <c r="F4756" s="96">
        <v>26609.754000000001</v>
      </c>
      <c r="G4756" s="96">
        <v>-1186.78</v>
      </c>
      <c r="H4756" s="96">
        <v>-292.39999999999998</v>
      </c>
      <c r="I4756" s="96">
        <v>986.91600000000005</v>
      </c>
      <c r="J4756" s="95">
        <v>695.6</v>
      </c>
    </row>
    <row r="4757" spans="1:10">
      <c r="A4757" s="94">
        <v>40643</v>
      </c>
      <c r="B4757" s="95">
        <v>6</v>
      </c>
      <c r="C4757" s="96">
        <v>23920</v>
      </c>
      <c r="D4757" s="97" t="s">
        <v>172</v>
      </c>
      <c r="E4757" s="96">
        <v>24666.245999999999</v>
      </c>
      <c r="F4757" s="96">
        <v>26077.662</v>
      </c>
      <c r="G4757" s="96">
        <v>-1200.4000000000001</v>
      </c>
      <c r="H4757" s="96">
        <v>-211.8</v>
      </c>
      <c r="I4757" s="96">
        <v>987.11400000000003</v>
      </c>
      <c r="J4757" s="95">
        <v>696</v>
      </c>
    </row>
    <row r="4758" spans="1:10">
      <c r="A4758" s="94">
        <v>40643</v>
      </c>
      <c r="B4758" s="95">
        <v>7</v>
      </c>
      <c r="C4758" s="96">
        <v>23334</v>
      </c>
      <c r="D4758" s="97" t="s">
        <v>172</v>
      </c>
      <c r="E4758" s="96">
        <v>24091.921999999999</v>
      </c>
      <c r="F4758" s="96">
        <v>25678.756000000001</v>
      </c>
      <c r="G4758" s="96">
        <v>-1439.28</v>
      </c>
      <c r="H4758" s="96">
        <v>-147.19999999999999</v>
      </c>
      <c r="I4758" s="96">
        <v>987.01600000000008</v>
      </c>
      <c r="J4758" s="95">
        <v>840.8</v>
      </c>
    </row>
    <row r="4759" spans="1:10">
      <c r="A4759" s="94">
        <v>40643</v>
      </c>
      <c r="B4759" s="95">
        <v>8</v>
      </c>
      <c r="C4759" s="96">
        <v>23192</v>
      </c>
      <c r="D4759" s="97" t="s">
        <v>172</v>
      </c>
      <c r="E4759" s="96">
        <v>23928.806</v>
      </c>
      <c r="F4759" s="96">
        <v>25662.59</v>
      </c>
      <c r="G4759" s="96">
        <v>-1629.34</v>
      </c>
      <c r="H4759" s="96">
        <v>-104.1</v>
      </c>
      <c r="I4759" s="96">
        <v>986.91600000000005</v>
      </c>
      <c r="J4759" s="95">
        <v>840.8</v>
      </c>
    </row>
    <row r="4760" spans="1:10">
      <c r="A4760" s="94">
        <v>40643</v>
      </c>
      <c r="B4760" s="95">
        <v>9</v>
      </c>
      <c r="C4760" s="96">
        <v>22832</v>
      </c>
      <c r="D4760" s="97" t="s">
        <v>172</v>
      </c>
      <c r="E4760" s="96">
        <v>23567.182000000001</v>
      </c>
      <c r="F4760" s="96">
        <v>25687.506000000001</v>
      </c>
      <c r="G4760" s="96">
        <v>-2015.88</v>
      </c>
      <c r="H4760" s="96">
        <v>-104.2</v>
      </c>
      <c r="I4760" s="96">
        <v>986.8180000000001</v>
      </c>
      <c r="J4760" s="95">
        <v>746.8</v>
      </c>
    </row>
    <row r="4761" spans="1:10">
      <c r="A4761" s="94">
        <v>40643</v>
      </c>
      <c r="B4761" s="95">
        <v>10</v>
      </c>
      <c r="C4761" s="96">
        <v>22698</v>
      </c>
      <c r="D4761" s="97" t="s">
        <v>172</v>
      </c>
      <c r="E4761" s="96">
        <v>23434.347999999998</v>
      </c>
      <c r="F4761" s="96">
        <v>25672.572</v>
      </c>
      <c r="G4761" s="96">
        <v>-2133.7800000000002</v>
      </c>
      <c r="H4761" s="96">
        <v>-104.2</v>
      </c>
      <c r="I4761" s="96">
        <v>987.01600000000008</v>
      </c>
      <c r="J4761" s="95">
        <v>747.2</v>
      </c>
    </row>
    <row r="4762" spans="1:10">
      <c r="A4762" s="94">
        <v>40643</v>
      </c>
      <c r="B4762" s="95">
        <v>11</v>
      </c>
      <c r="C4762" s="96">
        <v>22759</v>
      </c>
      <c r="D4762" s="97" t="s">
        <v>172</v>
      </c>
      <c r="E4762" s="96">
        <v>23530.547999999999</v>
      </c>
      <c r="F4762" s="96">
        <v>25757.572</v>
      </c>
      <c r="G4762" s="96">
        <v>-2122.58</v>
      </c>
      <c r="H4762" s="96">
        <v>-104.1</v>
      </c>
      <c r="I4762" s="96">
        <v>986.8180000000001</v>
      </c>
      <c r="J4762" s="95">
        <v>722.4</v>
      </c>
    </row>
    <row r="4763" spans="1:10">
      <c r="A4763" s="94">
        <v>40643</v>
      </c>
      <c r="B4763" s="95">
        <v>12</v>
      </c>
      <c r="C4763" s="96">
        <v>23016</v>
      </c>
      <c r="D4763" s="97" t="s">
        <v>172</v>
      </c>
      <c r="E4763" s="96">
        <v>23815.428</v>
      </c>
      <c r="F4763" s="96">
        <v>25968.871999999999</v>
      </c>
      <c r="G4763" s="96">
        <v>-2049</v>
      </c>
      <c r="H4763" s="96">
        <v>-104.2</v>
      </c>
      <c r="I4763" s="96">
        <v>986.71800000000007</v>
      </c>
      <c r="J4763" s="95">
        <v>722</v>
      </c>
    </row>
    <row r="4764" spans="1:10">
      <c r="A4764" s="94">
        <v>40643</v>
      </c>
      <c r="B4764" s="95">
        <v>13</v>
      </c>
      <c r="C4764" s="96">
        <v>23208</v>
      </c>
      <c r="D4764" s="97" t="s">
        <v>172</v>
      </c>
      <c r="E4764" s="96">
        <v>23989.405999999999</v>
      </c>
      <c r="F4764" s="96">
        <v>25863.85</v>
      </c>
      <c r="G4764" s="96">
        <v>-1770</v>
      </c>
      <c r="H4764" s="96">
        <v>-104.1</v>
      </c>
      <c r="I4764" s="96">
        <v>987.2120000000001</v>
      </c>
      <c r="J4764" s="95">
        <v>748.4</v>
      </c>
    </row>
    <row r="4765" spans="1:10">
      <c r="A4765" s="94">
        <v>40643</v>
      </c>
      <c r="B4765" s="95">
        <v>14</v>
      </c>
      <c r="C4765" s="96">
        <v>23570</v>
      </c>
      <c r="D4765" s="97" t="s">
        <v>172</v>
      </c>
      <c r="E4765" s="96">
        <v>24342.964</v>
      </c>
      <c r="F4765" s="96">
        <v>26033.988000000001</v>
      </c>
      <c r="G4765" s="96">
        <v>-1586.58</v>
      </c>
      <c r="H4765" s="96">
        <v>-104.1</v>
      </c>
      <c r="I4765" s="96">
        <v>987.11400000000003</v>
      </c>
      <c r="J4765" s="95">
        <v>748</v>
      </c>
    </row>
    <row r="4766" spans="1:10">
      <c r="A4766" s="94">
        <v>40643</v>
      </c>
      <c r="B4766" s="95">
        <v>15</v>
      </c>
      <c r="C4766" s="96">
        <v>24787</v>
      </c>
      <c r="D4766" s="97" t="s">
        <v>172</v>
      </c>
      <c r="E4766" s="96">
        <v>25587.513999999999</v>
      </c>
      <c r="F4766" s="96">
        <v>26174.112000000001</v>
      </c>
      <c r="G4766" s="96">
        <v>-462.82</v>
      </c>
      <c r="H4766" s="96">
        <v>-123.6</v>
      </c>
      <c r="I4766" s="96">
        <v>986.91600000000005</v>
      </c>
      <c r="J4766" s="95">
        <v>607.6</v>
      </c>
    </row>
    <row r="4767" spans="1:10">
      <c r="A4767" s="94">
        <v>40643</v>
      </c>
      <c r="B4767" s="95">
        <v>16</v>
      </c>
      <c r="C4767" s="96">
        <v>26118</v>
      </c>
      <c r="D4767" s="97" t="s">
        <v>172</v>
      </c>
      <c r="E4767" s="96">
        <v>26916.558000000001</v>
      </c>
      <c r="F4767" s="96">
        <v>27200.152000000002</v>
      </c>
      <c r="G4767" s="96">
        <v>-147.22</v>
      </c>
      <c r="H4767" s="96">
        <v>-124.3</v>
      </c>
      <c r="I4767" s="96">
        <v>987.01600000000008</v>
      </c>
      <c r="J4767" s="95">
        <v>608</v>
      </c>
    </row>
    <row r="4768" spans="1:10">
      <c r="A4768" s="94">
        <v>40643</v>
      </c>
      <c r="B4768" s="95">
        <v>17</v>
      </c>
      <c r="C4768" s="96">
        <v>28119</v>
      </c>
      <c r="D4768" s="97" t="s">
        <v>172</v>
      </c>
      <c r="E4768" s="96">
        <v>28927.728000000003</v>
      </c>
      <c r="F4768" s="96">
        <v>29068.531999999999</v>
      </c>
      <c r="G4768" s="96">
        <v>-11.48</v>
      </c>
      <c r="H4768" s="96">
        <v>-124.2</v>
      </c>
      <c r="I4768" s="96">
        <v>987.31200000000001</v>
      </c>
      <c r="J4768" s="95">
        <v>690.8</v>
      </c>
    </row>
    <row r="4769" spans="1:10">
      <c r="A4769" s="94">
        <v>40643</v>
      </c>
      <c r="B4769" s="95">
        <v>18</v>
      </c>
      <c r="C4769" s="96">
        <v>29554</v>
      </c>
      <c r="D4769" s="97" t="s">
        <v>172</v>
      </c>
      <c r="E4769" s="96">
        <v>30395.842000000001</v>
      </c>
      <c r="F4769" s="96">
        <v>30536.146000000001</v>
      </c>
      <c r="G4769" s="96">
        <v>-3.32</v>
      </c>
      <c r="H4769" s="96">
        <v>-124.3</v>
      </c>
      <c r="I4769" s="96">
        <v>987.11400000000003</v>
      </c>
      <c r="J4769" s="95">
        <v>691.6</v>
      </c>
    </row>
    <row r="4770" spans="1:10">
      <c r="A4770" s="94">
        <v>40643</v>
      </c>
      <c r="B4770" s="95">
        <v>19</v>
      </c>
      <c r="C4770" s="96">
        <v>31084</v>
      </c>
      <c r="D4770" s="97" t="s">
        <v>172</v>
      </c>
      <c r="E4770" s="96">
        <v>31907.188000000002</v>
      </c>
      <c r="F4770" s="96">
        <v>32046.952000000001</v>
      </c>
      <c r="G4770" s="96">
        <v>-8.86</v>
      </c>
      <c r="H4770" s="96">
        <v>-124.3</v>
      </c>
      <c r="I4770" s="96">
        <v>987.11400000000003</v>
      </c>
      <c r="J4770" s="95">
        <v>992.4</v>
      </c>
    </row>
    <row r="4771" spans="1:10">
      <c r="A4771" s="94">
        <v>40643</v>
      </c>
      <c r="B4771" s="95">
        <v>20</v>
      </c>
      <c r="C4771" s="96">
        <v>32155</v>
      </c>
      <c r="D4771" s="97" t="s">
        <v>172</v>
      </c>
      <c r="E4771" s="96">
        <v>32965.288</v>
      </c>
      <c r="F4771" s="96">
        <v>33110.057999999997</v>
      </c>
      <c r="G4771" s="96">
        <v>-9.06</v>
      </c>
      <c r="H4771" s="96">
        <v>-124.2</v>
      </c>
      <c r="I4771" s="96">
        <v>987.01600000000008</v>
      </c>
      <c r="J4771" s="95">
        <v>992</v>
      </c>
    </row>
    <row r="4772" spans="1:10">
      <c r="A4772" s="94">
        <v>40643</v>
      </c>
      <c r="B4772" s="95">
        <v>21</v>
      </c>
      <c r="C4772" s="96">
        <v>32767</v>
      </c>
      <c r="D4772" s="97" t="s">
        <v>172</v>
      </c>
      <c r="E4772" s="96">
        <v>33495.885999999999</v>
      </c>
      <c r="F4772" s="96">
        <v>33637.027999999998</v>
      </c>
      <c r="G4772" s="96">
        <v>-8.9</v>
      </c>
      <c r="H4772" s="96">
        <v>-124.3</v>
      </c>
      <c r="I4772" s="96">
        <v>986.91600000000005</v>
      </c>
      <c r="J4772" s="95">
        <v>991.6</v>
      </c>
    </row>
    <row r="4773" spans="1:10">
      <c r="A4773" s="94">
        <v>40643</v>
      </c>
      <c r="B4773" s="95">
        <v>22</v>
      </c>
      <c r="C4773" s="96">
        <v>32918</v>
      </c>
      <c r="D4773" s="97" t="s">
        <v>172</v>
      </c>
      <c r="E4773" s="96">
        <v>33708.841999999997</v>
      </c>
      <c r="F4773" s="96">
        <v>33855.925999999999</v>
      </c>
      <c r="G4773" s="96">
        <v>-22.64</v>
      </c>
      <c r="H4773" s="96">
        <v>-124.3</v>
      </c>
      <c r="I4773" s="96">
        <v>987.11400000000003</v>
      </c>
      <c r="J4773" s="95">
        <v>992</v>
      </c>
    </row>
    <row r="4774" spans="1:10">
      <c r="A4774" s="94">
        <v>40643</v>
      </c>
      <c r="B4774" s="95">
        <v>23</v>
      </c>
      <c r="C4774" s="96">
        <v>33346</v>
      </c>
      <c r="D4774" s="97" t="s">
        <v>172</v>
      </c>
      <c r="E4774" s="96">
        <v>34129.226000000002</v>
      </c>
      <c r="F4774" s="96">
        <v>34279.61</v>
      </c>
      <c r="G4774" s="96">
        <v>-15.14</v>
      </c>
      <c r="H4774" s="96">
        <v>-124.2</v>
      </c>
      <c r="I4774" s="96">
        <v>987.2120000000001</v>
      </c>
      <c r="J4774" s="95">
        <v>992.4</v>
      </c>
    </row>
    <row r="4775" spans="1:10">
      <c r="A4775" s="94">
        <v>40643</v>
      </c>
      <c r="B4775" s="95">
        <v>24</v>
      </c>
      <c r="C4775" s="96">
        <v>33392</v>
      </c>
      <c r="D4775" s="97" t="s">
        <v>172</v>
      </c>
      <c r="E4775" s="96">
        <v>34241.576000000001</v>
      </c>
      <c r="F4775" s="96">
        <v>34382.04</v>
      </c>
      <c r="G4775" s="96">
        <v>-16.02</v>
      </c>
      <c r="H4775" s="96">
        <v>-124.3</v>
      </c>
      <c r="I4775" s="96">
        <v>987.2120000000001</v>
      </c>
      <c r="J4775" s="95">
        <v>992</v>
      </c>
    </row>
    <row r="4776" spans="1:10">
      <c r="A4776" s="94">
        <v>40643</v>
      </c>
      <c r="B4776" s="95">
        <v>25</v>
      </c>
      <c r="C4776" s="96">
        <v>33359</v>
      </c>
      <c r="D4776" s="97" t="s">
        <v>172</v>
      </c>
      <c r="E4776" s="96">
        <v>34226.468000000001</v>
      </c>
      <c r="F4776" s="96">
        <v>34408.898000000001</v>
      </c>
      <c r="G4776" s="96">
        <v>-16.02</v>
      </c>
      <c r="H4776" s="96">
        <v>-166.9</v>
      </c>
      <c r="I4776" s="96">
        <v>987.01600000000008</v>
      </c>
      <c r="J4776" s="95">
        <v>992</v>
      </c>
    </row>
    <row r="4777" spans="1:10">
      <c r="A4777" s="94">
        <v>40643</v>
      </c>
      <c r="B4777" s="95">
        <v>26</v>
      </c>
      <c r="C4777" s="96">
        <v>33079</v>
      </c>
      <c r="D4777" s="97" t="s">
        <v>172</v>
      </c>
      <c r="E4777" s="96">
        <v>33965.019999999997</v>
      </c>
      <c r="F4777" s="96">
        <v>34180.26</v>
      </c>
      <c r="G4777" s="96">
        <v>-10.44</v>
      </c>
      <c r="H4777" s="96">
        <v>-205.4</v>
      </c>
      <c r="I4777" s="96">
        <v>987.01600000000008</v>
      </c>
      <c r="J4777" s="95">
        <v>992</v>
      </c>
    </row>
    <row r="4778" spans="1:10">
      <c r="A4778" s="94">
        <v>40643</v>
      </c>
      <c r="B4778" s="95">
        <v>27</v>
      </c>
      <c r="C4778" s="96">
        <v>32548</v>
      </c>
      <c r="D4778" s="97" t="s">
        <v>172</v>
      </c>
      <c r="E4778" s="96">
        <v>33420.877999999997</v>
      </c>
      <c r="F4778" s="96">
        <v>33605.167999999998</v>
      </c>
      <c r="G4778" s="96">
        <v>-9.5399999999999991</v>
      </c>
      <c r="H4778" s="96">
        <v>-174.5</v>
      </c>
      <c r="I4778" s="96">
        <v>987.11400000000003</v>
      </c>
      <c r="J4778" s="95">
        <v>992</v>
      </c>
    </row>
    <row r="4779" spans="1:10">
      <c r="A4779" s="94">
        <v>40643</v>
      </c>
      <c r="B4779" s="95">
        <v>28</v>
      </c>
      <c r="C4779" s="96">
        <v>31995</v>
      </c>
      <c r="D4779" s="97" t="s">
        <v>172</v>
      </c>
      <c r="E4779" s="96">
        <v>32785.42</v>
      </c>
      <c r="F4779" s="96">
        <v>32919.563999999998</v>
      </c>
      <c r="G4779" s="96">
        <v>-9.6999999999999993</v>
      </c>
      <c r="H4779" s="96">
        <v>-124.2</v>
      </c>
      <c r="I4779" s="96">
        <v>987.01600000000008</v>
      </c>
      <c r="J4779" s="95">
        <v>992</v>
      </c>
    </row>
    <row r="4780" spans="1:10">
      <c r="A4780" s="94">
        <v>40643</v>
      </c>
      <c r="B4780" s="95">
        <v>29</v>
      </c>
      <c r="C4780" s="96">
        <v>31512</v>
      </c>
      <c r="D4780" s="97" t="s">
        <v>172</v>
      </c>
      <c r="E4780" s="96">
        <v>32303.162</v>
      </c>
      <c r="F4780" s="96">
        <v>32437.466</v>
      </c>
      <c r="G4780" s="96">
        <v>-9.86</v>
      </c>
      <c r="H4780" s="96">
        <v>-124.1</v>
      </c>
      <c r="I4780" s="96">
        <v>987.01600000000008</v>
      </c>
      <c r="J4780" s="95">
        <v>993.2</v>
      </c>
    </row>
    <row r="4781" spans="1:10">
      <c r="A4781" s="94">
        <v>40643</v>
      </c>
      <c r="B4781" s="95">
        <v>30</v>
      </c>
      <c r="C4781" s="96">
        <v>30963</v>
      </c>
      <c r="D4781" s="97" t="s">
        <v>172</v>
      </c>
      <c r="E4781" s="96">
        <v>31771.919999999998</v>
      </c>
      <c r="F4781" s="96">
        <v>31906.644</v>
      </c>
      <c r="G4781" s="96">
        <v>-10.28</v>
      </c>
      <c r="H4781" s="96">
        <v>-124.2</v>
      </c>
      <c r="I4781" s="96">
        <v>986.91600000000005</v>
      </c>
      <c r="J4781" s="95">
        <v>992.8</v>
      </c>
    </row>
    <row r="4782" spans="1:10">
      <c r="A4782" s="94">
        <v>40643</v>
      </c>
      <c r="B4782" s="95">
        <v>31</v>
      </c>
      <c r="C4782" s="96">
        <v>30861</v>
      </c>
      <c r="D4782" s="97" t="s">
        <v>172</v>
      </c>
      <c r="E4782" s="96">
        <v>31632.698</v>
      </c>
      <c r="F4782" s="96">
        <v>31921.128000000001</v>
      </c>
      <c r="G4782" s="96">
        <v>-14.36</v>
      </c>
      <c r="H4782" s="96">
        <v>-274</v>
      </c>
      <c r="I4782" s="96">
        <v>986.91600000000005</v>
      </c>
      <c r="J4782" s="95">
        <v>966.4</v>
      </c>
    </row>
    <row r="4783" spans="1:10">
      <c r="A4783" s="94">
        <v>40643</v>
      </c>
      <c r="B4783" s="95">
        <v>32</v>
      </c>
      <c r="C4783" s="96">
        <v>30914</v>
      </c>
      <c r="D4783" s="97" t="s">
        <v>172</v>
      </c>
      <c r="E4783" s="96">
        <v>31676.76</v>
      </c>
      <c r="F4783" s="96">
        <v>32247.844000000001</v>
      </c>
      <c r="G4783" s="96">
        <v>-161.63999999999999</v>
      </c>
      <c r="H4783" s="96">
        <v>-411.4</v>
      </c>
      <c r="I4783" s="96">
        <v>986.71800000000007</v>
      </c>
      <c r="J4783" s="95">
        <v>966</v>
      </c>
    </row>
    <row r="4784" spans="1:10">
      <c r="A4784" s="94">
        <v>40643</v>
      </c>
      <c r="B4784" s="95">
        <v>33</v>
      </c>
      <c r="C4784" s="96">
        <v>31148</v>
      </c>
      <c r="D4784" s="97" t="s">
        <v>172</v>
      </c>
      <c r="E4784" s="96">
        <v>31900.382000000001</v>
      </c>
      <c r="F4784" s="96">
        <v>32474.385999999999</v>
      </c>
      <c r="G4784" s="96">
        <v>-164.56</v>
      </c>
      <c r="H4784" s="96">
        <v>-411.6</v>
      </c>
      <c r="I4784" s="96">
        <v>986.91600000000005</v>
      </c>
      <c r="J4784" s="95">
        <v>992</v>
      </c>
    </row>
    <row r="4785" spans="1:10">
      <c r="A4785" s="94">
        <v>40643</v>
      </c>
      <c r="B4785" s="95">
        <v>34</v>
      </c>
      <c r="C4785" s="96">
        <v>31615</v>
      </c>
      <c r="D4785" s="97" t="s">
        <v>172</v>
      </c>
      <c r="E4785" s="96">
        <v>32376.072</v>
      </c>
      <c r="F4785" s="96">
        <v>32953.216</v>
      </c>
      <c r="G4785" s="96">
        <v>-167.7</v>
      </c>
      <c r="H4785" s="96">
        <v>-411.7</v>
      </c>
      <c r="I4785" s="96">
        <v>987.01600000000008</v>
      </c>
      <c r="J4785" s="95">
        <v>992.4</v>
      </c>
    </row>
    <row r="4786" spans="1:10">
      <c r="A4786" s="94">
        <v>40643</v>
      </c>
      <c r="B4786" s="95">
        <v>35</v>
      </c>
      <c r="C4786" s="96">
        <v>31949</v>
      </c>
      <c r="D4786" s="97" t="s">
        <v>172</v>
      </c>
      <c r="E4786" s="96">
        <v>32705.046000000002</v>
      </c>
      <c r="F4786" s="96">
        <v>33279.15</v>
      </c>
      <c r="G4786" s="96">
        <v>-164.66</v>
      </c>
      <c r="H4786" s="96">
        <v>-411.6</v>
      </c>
      <c r="I4786" s="96">
        <v>986.91600000000005</v>
      </c>
      <c r="J4786" s="95">
        <v>992</v>
      </c>
    </row>
    <row r="4787" spans="1:10">
      <c r="A4787" s="94">
        <v>40643</v>
      </c>
      <c r="B4787" s="95">
        <v>36</v>
      </c>
      <c r="C4787" s="96">
        <v>32246</v>
      </c>
      <c r="D4787" s="97" t="s">
        <v>172</v>
      </c>
      <c r="E4787" s="96">
        <v>32990.116000000002</v>
      </c>
      <c r="F4787" s="96">
        <v>33413.22</v>
      </c>
      <c r="G4787" s="96">
        <v>-11.94</v>
      </c>
      <c r="H4787" s="96">
        <v>-411.9</v>
      </c>
      <c r="I4787" s="96">
        <v>986.8180000000001</v>
      </c>
      <c r="J4787" s="95">
        <v>992</v>
      </c>
    </row>
    <row r="4788" spans="1:10">
      <c r="A4788" s="94">
        <v>40643</v>
      </c>
      <c r="B4788" s="95">
        <v>37</v>
      </c>
      <c r="C4788" s="96">
        <v>32310</v>
      </c>
      <c r="D4788" s="97" t="s">
        <v>172</v>
      </c>
      <c r="E4788" s="96">
        <v>33016.78</v>
      </c>
      <c r="F4788" s="96">
        <v>33440.383999999998</v>
      </c>
      <c r="G4788" s="96">
        <v>-14.16</v>
      </c>
      <c r="H4788" s="96">
        <v>-411.8</v>
      </c>
      <c r="I4788" s="96">
        <v>987.01600000000008</v>
      </c>
      <c r="J4788" s="95">
        <v>992</v>
      </c>
    </row>
    <row r="4789" spans="1:10">
      <c r="A4789" s="94">
        <v>40643</v>
      </c>
      <c r="B4789" s="95">
        <v>38</v>
      </c>
      <c r="C4789" s="96">
        <v>32294</v>
      </c>
      <c r="D4789" s="97" t="s">
        <v>172</v>
      </c>
      <c r="E4789" s="96">
        <v>33001.165999999997</v>
      </c>
      <c r="F4789" s="96">
        <v>33424.85</v>
      </c>
      <c r="G4789" s="96">
        <v>-14.24</v>
      </c>
      <c r="H4789" s="96">
        <v>-411.8</v>
      </c>
      <c r="I4789" s="96">
        <v>987.01600000000008</v>
      </c>
      <c r="J4789" s="95">
        <v>992</v>
      </c>
    </row>
    <row r="4790" spans="1:10">
      <c r="A4790" s="94">
        <v>40643</v>
      </c>
      <c r="B4790" s="95">
        <v>39</v>
      </c>
      <c r="C4790" s="96">
        <v>32328</v>
      </c>
      <c r="D4790" s="97" t="s">
        <v>172</v>
      </c>
      <c r="E4790" s="96">
        <v>33031.714</v>
      </c>
      <c r="F4790" s="96">
        <v>33455.198000000004</v>
      </c>
      <c r="G4790" s="96">
        <v>-14.04</v>
      </c>
      <c r="H4790" s="96">
        <v>-411.9</v>
      </c>
      <c r="I4790" s="96">
        <v>987.01600000000008</v>
      </c>
      <c r="J4790" s="95">
        <v>992</v>
      </c>
    </row>
    <row r="4791" spans="1:10">
      <c r="A4791" s="94">
        <v>40643</v>
      </c>
      <c r="B4791" s="95">
        <v>40</v>
      </c>
      <c r="C4791" s="96">
        <v>32762</v>
      </c>
      <c r="D4791" s="97" t="s">
        <v>172</v>
      </c>
      <c r="E4791" s="96">
        <v>33518.252</v>
      </c>
      <c r="F4791" s="96">
        <v>33945.656000000003</v>
      </c>
      <c r="G4791" s="96">
        <v>-4.1399999999999997</v>
      </c>
      <c r="H4791" s="96">
        <v>-411.9</v>
      </c>
      <c r="I4791" s="96">
        <v>987.31200000000001</v>
      </c>
      <c r="J4791" s="95">
        <v>992</v>
      </c>
    </row>
    <row r="4792" spans="1:10">
      <c r="A4792" s="94">
        <v>40643</v>
      </c>
      <c r="B4792" s="95">
        <v>41</v>
      </c>
      <c r="C4792" s="96">
        <v>34918</v>
      </c>
      <c r="D4792" s="97" t="s">
        <v>172</v>
      </c>
      <c r="E4792" s="96">
        <v>35777.784</v>
      </c>
      <c r="F4792" s="96">
        <v>36200.188000000002</v>
      </c>
      <c r="G4792" s="96">
        <v>0</v>
      </c>
      <c r="H4792" s="96">
        <v>-411.8</v>
      </c>
      <c r="I4792" s="96">
        <v>987.11400000000003</v>
      </c>
      <c r="J4792" s="95">
        <v>992</v>
      </c>
    </row>
    <row r="4793" spans="1:10">
      <c r="A4793" s="94">
        <v>40643</v>
      </c>
      <c r="B4793" s="95">
        <v>42</v>
      </c>
      <c r="C4793" s="96">
        <v>35273</v>
      </c>
      <c r="D4793" s="97" t="s">
        <v>172</v>
      </c>
      <c r="E4793" s="96">
        <v>36123.072</v>
      </c>
      <c r="F4793" s="96">
        <v>36542.616000000002</v>
      </c>
      <c r="G4793" s="96">
        <v>-3.9</v>
      </c>
      <c r="H4793" s="96">
        <v>-411.8</v>
      </c>
      <c r="I4793" s="96">
        <v>987.01600000000008</v>
      </c>
      <c r="J4793" s="95">
        <v>992</v>
      </c>
    </row>
    <row r="4794" spans="1:10">
      <c r="A4794" s="94">
        <v>40643</v>
      </c>
      <c r="B4794" s="95">
        <v>43</v>
      </c>
      <c r="C4794" s="96">
        <v>34676</v>
      </c>
      <c r="D4794" s="97" t="s">
        <v>172</v>
      </c>
      <c r="E4794" s="96">
        <v>35473.616000000002</v>
      </c>
      <c r="F4794" s="96">
        <v>35893.58</v>
      </c>
      <c r="G4794" s="96">
        <v>-10.52</v>
      </c>
      <c r="H4794" s="96">
        <v>-411.7</v>
      </c>
      <c r="I4794" s="96">
        <v>987.11400000000003</v>
      </c>
      <c r="J4794" s="95">
        <v>993.2</v>
      </c>
    </row>
    <row r="4795" spans="1:10">
      <c r="A4795" s="94">
        <v>40643</v>
      </c>
      <c r="B4795" s="95">
        <v>44</v>
      </c>
      <c r="C4795" s="96">
        <v>33338</v>
      </c>
      <c r="D4795" s="97" t="s">
        <v>172</v>
      </c>
      <c r="E4795" s="96">
        <v>34058.023999999998</v>
      </c>
      <c r="F4795" s="96">
        <v>34479.347999999998</v>
      </c>
      <c r="G4795" s="96">
        <v>-11.88</v>
      </c>
      <c r="H4795" s="96">
        <v>-411.9</v>
      </c>
      <c r="I4795" s="96">
        <v>987.11400000000003</v>
      </c>
      <c r="J4795" s="95">
        <v>970.8</v>
      </c>
    </row>
    <row r="4796" spans="1:10">
      <c r="A4796" s="94">
        <v>40643</v>
      </c>
      <c r="B4796" s="95">
        <v>45</v>
      </c>
      <c r="C4796" s="96">
        <v>31999</v>
      </c>
      <c r="D4796" s="97" t="s">
        <v>172</v>
      </c>
      <c r="E4796" s="96">
        <v>32725.121999999999</v>
      </c>
      <c r="F4796" s="96">
        <v>33151.525999999998</v>
      </c>
      <c r="G4796" s="96">
        <v>-16.14</v>
      </c>
      <c r="H4796" s="96">
        <v>-411.8</v>
      </c>
      <c r="I4796" s="96">
        <v>987.01600000000008</v>
      </c>
      <c r="J4796" s="95">
        <v>334.4</v>
      </c>
    </row>
    <row r="4797" spans="1:10">
      <c r="A4797" s="94">
        <v>40643</v>
      </c>
      <c r="B4797" s="95">
        <v>46</v>
      </c>
      <c r="C4797" s="96">
        <v>30073</v>
      </c>
      <c r="D4797" s="97" t="s">
        <v>172</v>
      </c>
      <c r="E4797" s="96">
        <v>30797.056</v>
      </c>
      <c r="F4797" s="96">
        <v>31377.754000000001</v>
      </c>
      <c r="G4797" s="96">
        <v>-171.92</v>
      </c>
      <c r="H4797" s="96">
        <v>-411.3</v>
      </c>
      <c r="I4797" s="96">
        <v>986.91600000000005</v>
      </c>
      <c r="J4797" s="95">
        <v>334.8</v>
      </c>
    </row>
    <row r="4798" spans="1:10">
      <c r="A4798" s="94">
        <v>40643</v>
      </c>
      <c r="B4798" s="95">
        <v>47</v>
      </c>
      <c r="C4798" s="96">
        <v>28158</v>
      </c>
      <c r="D4798" s="97" t="s">
        <v>172</v>
      </c>
      <c r="E4798" s="96">
        <v>28861.836000000003</v>
      </c>
      <c r="F4798" s="96">
        <v>29832.414000000001</v>
      </c>
      <c r="G4798" s="96">
        <v>-583.12</v>
      </c>
      <c r="H4798" s="96">
        <v>-387.6</v>
      </c>
      <c r="I4798" s="96">
        <v>976.93400000000008</v>
      </c>
      <c r="J4798" s="95">
        <v>129.6</v>
      </c>
    </row>
    <row r="4799" spans="1:10">
      <c r="A4799" s="94">
        <v>40643</v>
      </c>
      <c r="B4799" s="95">
        <v>48</v>
      </c>
      <c r="C4799" s="96">
        <v>26500</v>
      </c>
      <c r="D4799" s="97" t="s">
        <v>172</v>
      </c>
      <c r="E4799" s="96">
        <v>27243.101999999999</v>
      </c>
      <c r="F4799" s="96">
        <v>28761.122000000003</v>
      </c>
      <c r="G4799" s="96">
        <v>-1128.82</v>
      </c>
      <c r="H4799" s="96">
        <v>-344.2</v>
      </c>
      <c r="I4799" s="96">
        <v>977.33</v>
      </c>
      <c r="J4799" s="95">
        <v>129.6</v>
      </c>
    </row>
    <row r="4800" spans="1:10">
      <c r="A4800" s="94">
        <v>40644</v>
      </c>
      <c r="B4800" s="95">
        <v>1</v>
      </c>
      <c r="C4800" s="96">
        <v>24921</v>
      </c>
      <c r="D4800" s="97" t="s">
        <v>172</v>
      </c>
      <c r="E4800" s="96">
        <v>25719.085999999999</v>
      </c>
      <c r="F4800" s="96">
        <v>27564.513999999999</v>
      </c>
      <c r="G4800" s="96">
        <v>-1461.1</v>
      </c>
      <c r="H4800" s="96">
        <v>-386.3</v>
      </c>
      <c r="I4800" s="96">
        <v>508.77600000000001</v>
      </c>
      <c r="J4800" s="95">
        <v>249.6</v>
      </c>
    </row>
    <row r="4801" spans="1:10">
      <c r="A4801" s="94">
        <v>40644</v>
      </c>
      <c r="B4801" s="95">
        <v>2</v>
      </c>
      <c r="C4801" s="96">
        <v>24255</v>
      </c>
      <c r="D4801" s="97" t="s">
        <v>172</v>
      </c>
      <c r="E4801" s="96">
        <v>25049.121999999999</v>
      </c>
      <c r="F4801" s="96">
        <v>27017.135999999999</v>
      </c>
      <c r="G4801" s="96">
        <v>-1636.96</v>
      </c>
      <c r="H4801" s="96">
        <v>-335.3</v>
      </c>
      <c r="I4801" s="96">
        <v>469.24400000000003</v>
      </c>
      <c r="J4801" s="95">
        <v>248.8</v>
      </c>
    </row>
    <row r="4802" spans="1:10">
      <c r="A4802" s="94">
        <v>40644</v>
      </c>
      <c r="B4802" s="95">
        <v>3</v>
      </c>
      <c r="C4802" s="96">
        <v>24623</v>
      </c>
      <c r="D4802" s="97" t="s">
        <v>172</v>
      </c>
      <c r="E4802" s="96">
        <v>25384.762000000002</v>
      </c>
      <c r="F4802" s="96">
        <v>27340.448</v>
      </c>
      <c r="G4802" s="96">
        <v>-1749.14</v>
      </c>
      <c r="H4802" s="96">
        <v>-207.9</v>
      </c>
      <c r="I4802" s="96">
        <v>493.65600000000001</v>
      </c>
      <c r="J4802" s="95">
        <v>400.8</v>
      </c>
    </row>
    <row r="4803" spans="1:10">
      <c r="A4803" s="94">
        <v>40644</v>
      </c>
      <c r="B4803" s="95">
        <v>4</v>
      </c>
      <c r="C4803" s="96">
        <v>24775</v>
      </c>
      <c r="D4803" s="97" t="s">
        <v>172</v>
      </c>
      <c r="E4803" s="96">
        <v>25525.618000000002</v>
      </c>
      <c r="F4803" s="96">
        <v>27384.815999999999</v>
      </c>
      <c r="G4803" s="96">
        <v>-1743.58</v>
      </c>
      <c r="H4803" s="96">
        <v>-116</v>
      </c>
      <c r="I4803" s="96">
        <v>532.20000000000005</v>
      </c>
      <c r="J4803" s="95">
        <v>400.4</v>
      </c>
    </row>
    <row r="4804" spans="1:10">
      <c r="A4804" s="94">
        <v>40644</v>
      </c>
      <c r="B4804" s="95">
        <v>5</v>
      </c>
      <c r="C4804" s="96">
        <v>24574</v>
      </c>
      <c r="D4804" s="97" t="s">
        <v>172</v>
      </c>
      <c r="E4804" s="96">
        <v>25274.438000000002</v>
      </c>
      <c r="F4804" s="96">
        <v>27296.982</v>
      </c>
      <c r="G4804" s="96">
        <v>-1918.1</v>
      </c>
      <c r="H4804" s="96">
        <v>-104.2</v>
      </c>
      <c r="I4804" s="96">
        <v>987.2120000000001</v>
      </c>
      <c r="J4804" s="95">
        <v>490.8</v>
      </c>
    </row>
    <row r="4805" spans="1:10">
      <c r="A4805" s="94">
        <v>40644</v>
      </c>
      <c r="B4805" s="95">
        <v>6</v>
      </c>
      <c r="C4805" s="96">
        <v>24307</v>
      </c>
      <c r="D4805" s="97" t="s">
        <v>172</v>
      </c>
      <c r="E4805" s="96">
        <v>24966.554</v>
      </c>
      <c r="F4805" s="96">
        <v>26985.438000000002</v>
      </c>
      <c r="G4805" s="96">
        <v>-1914.44</v>
      </c>
      <c r="H4805" s="96">
        <v>-104.1</v>
      </c>
      <c r="I4805" s="96">
        <v>987.11400000000003</v>
      </c>
      <c r="J4805" s="95">
        <v>489.2</v>
      </c>
    </row>
    <row r="4806" spans="1:10">
      <c r="A4806" s="94">
        <v>40644</v>
      </c>
      <c r="B4806" s="95">
        <v>7</v>
      </c>
      <c r="C4806" s="96">
        <v>23875</v>
      </c>
      <c r="D4806" s="97" t="s">
        <v>172</v>
      </c>
      <c r="E4806" s="96">
        <v>24552.878000000001</v>
      </c>
      <c r="F4806" s="96">
        <v>26419.862000000001</v>
      </c>
      <c r="G4806" s="96">
        <v>-1762.54</v>
      </c>
      <c r="H4806" s="96">
        <v>-104.2</v>
      </c>
      <c r="I4806" s="96">
        <v>986.8180000000001</v>
      </c>
      <c r="J4806" s="95">
        <v>129.6</v>
      </c>
    </row>
    <row r="4807" spans="1:10">
      <c r="A4807" s="94">
        <v>40644</v>
      </c>
      <c r="B4807" s="95">
        <v>8</v>
      </c>
      <c r="C4807" s="96">
        <v>23791</v>
      </c>
      <c r="D4807" s="97" t="s">
        <v>172</v>
      </c>
      <c r="E4807" s="96">
        <v>24448.342000000001</v>
      </c>
      <c r="F4807" s="96">
        <v>26553.966</v>
      </c>
      <c r="G4807" s="96">
        <v>-2001.18</v>
      </c>
      <c r="H4807" s="96">
        <v>-104.1</v>
      </c>
      <c r="I4807" s="96">
        <v>986.42200000000003</v>
      </c>
      <c r="J4807" s="95">
        <v>129.6</v>
      </c>
    </row>
    <row r="4808" spans="1:10">
      <c r="A4808" s="94">
        <v>40644</v>
      </c>
      <c r="B4808" s="95">
        <v>9</v>
      </c>
      <c r="C4808" s="96">
        <v>23748</v>
      </c>
      <c r="D4808" s="97" t="s">
        <v>172</v>
      </c>
      <c r="E4808" s="96">
        <v>24405.684000000001</v>
      </c>
      <c r="F4808" s="96">
        <v>26579.988000000001</v>
      </c>
      <c r="G4808" s="96">
        <v>-2069.86</v>
      </c>
      <c r="H4808" s="96">
        <v>-104.2</v>
      </c>
      <c r="I4808" s="96">
        <v>957.26800000000003</v>
      </c>
      <c r="J4808" s="95">
        <v>125.2</v>
      </c>
    </row>
    <row r="4809" spans="1:10">
      <c r="A4809" s="94">
        <v>40644</v>
      </c>
      <c r="B4809" s="95">
        <v>10</v>
      </c>
      <c r="C4809" s="96">
        <v>23585</v>
      </c>
      <c r="D4809" s="97" t="s">
        <v>172</v>
      </c>
      <c r="E4809" s="96">
        <v>24266.322</v>
      </c>
      <c r="F4809" s="96">
        <v>26383.826000000001</v>
      </c>
      <c r="G4809" s="96">
        <v>-2013.06</v>
      </c>
      <c r="H4809" s="96">
        <v>-104.1</v>
      </c>
      <c r="I4809" s="96">
        <v>845.59</v>
      </c>
      <c r="J4809" s="95">
        <v>126</v>
      </c>
    </row>
    <row r="4810" spans="1:10">
      <c r="A4810" s="94">
        <v>40644</v>
      </c>
      <c r="B4810" s="95">
        <v>11</v>
      </c>
      <c r="C4810" s="96">
        <v>24368</v>
      </c>
      <c r="D4810" s="97" t="s">
        <v>172</v>
      </c>
      <c r="E4810" s="96">
        <v>25110.588</v>
      </c>
      <c r="F4810" s="96">
        <v>26670.094000000001</v>
      </c>
      <c r="G4810" s="96">
        <v>-671.78</v>
      </c>
      <c r="H4810" s="96">
        <v>-104.2</v>
      </c>
      <c r="I4810" s="96">
        <v>-304.36400000000003</v>
      </c>
      <c r="J4810" s="95">
        <v>-444</v>
      </c>
    </row>
    <row r="4811" spans="1:10">
      <c r="A4811" s="94">
        <v>40644</v>
      </c>
      <c r="B4811" s="95">
        <v>12</v>
      </c>
      <c r="C4811" s="96">
        <v>25550</v>
      </c>
      <c r="D4811" s="97" t="s">
        <v>172</v>
      </c>
      <c r="E4811" s="96">
        <v>26281.702000000001</v>
      </c>
      <c r="F4811" s="96">
        <v>27708.648000000001</v>
      </c>
      <c r="G4811" s="96">
        <v>-539.22</v>
      </c>
      <c r="H4811" s="96">
        <v>-104.2</v>
      </c>
      <c r="I4811" s="96">
        <v>-329.20800000000003</v>
      </c>
      <c r="J4811" s="95">
        <v>-443.6</v>
      </c>
    </row>
    <row r="4812" spans="1:10">
      <c r="A4812" s="94">
        <v>40644</v>
      </c>
      <c r="B4812" s="95">
        <v>13</v>
      </c>
      <c r="C4812" s="96">
        <v>27735</v>
      </c>
      <c r="D4812" s="97" t="s">
        <v>172</v>
      </c>
      <c r="E4812" s="96">
        <v>28494.654000000002</v>
      </c>
      <c r="F4812" s="96">
        <v>29847.031999999999</v>
      </c>
      <c r="G4812" s="96">
        <v>-142.91999999999999</v>
      </c>
      <c r="H4812" s="96">
        <v>-104.1</v>
      </c>
      <c r="I4812" s="96">
        <v>-398.71</v>
      </c>
      <c r="J4812" s="95">
        <v>-442.8</v>
      </c>
    </row>
    <row r="4813" spans="1:10">
      <c r="A4813" s="94">
        <v>40644</v>
      </c>
      <c r="B4813" s="95">
        <v>14</v>
      </c>
      <c r="C4813" s="96">
        <v>30155</v>
      </c>
      <c r="D4813" s="97" t="s">
        <v>172</v>
      </c>
      <c r="E4813" s="96">
        <v>30959.263999999999</v>
      </c>
      <c r="F4813" s="96">
        <v>32175.682000000001</v>
      </c>
      <c r="G4813" s="96">
        <v>-6.96</v>
      </c>
      <c r="H4813" s="96">
        <v>-104.2</v>
      </c>
      <c r="I4813" s="96">
        <v>-378.57800000000003</v>
      </c>
      <c r="J4813" s="95">
        <v>-442.8</v>
      </c>
    </row>
    <row r="4814" spans="1:10">
      <c r="A4814" s="94">
        <v>40644</v>
      </c>
      <c r="B4814" s="95">
        <v>15</v>
      </c>
      <c r="C4814" s="96">
        <v>33626</v>
      </c>
      <c r="D4814" s="97" t="s">
        <v>172</v>
      </c>
      <c r="E4814" s="96">
        <v>34318.088000000003</v>
      </c>
      <c r="F4814" s="96">
        <v>35117.445999999996</v>
      </c>
      <c r="G4814" s="96">
        <v>-15.02</v>
      </c>
      <c r="H4814" s="96">
        <v>-123.5</v>
      </c>
      <c r="I4814" s="96">
        <v>87.662000000000006</v>
      </c>
      <c r="J4814" s="95">
        <v>-448.8</v>
      </c>
    </row>
    <row r="4815" spans="1:10">
      <c r="A4815" s="94">
        <v>40644</v>
      </c>
      <c r="B4815" s="95">
        <v>16</v>
      </c>
      <c r="C4815" s="96">
        <v>36077</v>
      </c>
      <c r="D4815" s="97" t="s">
        <v>172</v>
      </c>
      <c r="E4815" s="96">
        <v>36791.79</v>
      </c>
      <c r="F4815" s="96">
        <v>37592.813999999998</v>
      </c>
      <c r="G4815" s="96">
        <v>-13.96</v>
      </c>
      <c r="H4815" s="96">
        <v>-124.3</v>
      </c>
      <c r="I4815" s="96">
        <v>98.731999999999999</v>
      </c>
      <c r="J4815" s="95">
        <v>-449.6</v>
      </c>
    </row>
    <row r="4816" spans="1:10">
      <c r="A4816" s="94">
        <v>40644</v>
      </c>
      <c r="B4816" s="95">
        <v>17</v>
      </c>
      <c r="C4816" s="96">
        <v>38001</v>
      </c>
      <c r="D4816" s="97" t="s">
        <v>172</v>
      </c>
      <c r="E4816" s="96">
        <v>38710.311999999998</v>
      </c>
      <c r="F4816" s="96">
        <v>39085.161999999997</v>
      </c>
      <c r="G4816" s="96">
        <v>-14.14</v>
      </c>
      <c r="H4816" s="96">
        <v>-215.4</v>
      </c>
      <c r="I4816" s="96">
        <v>328.70800000000003</v>
      </c>
      <c r="J4816" s="95">
        <v>-0.8</v>
      </c>
    </row>
    <row r="4817" spans="1:10">
      <c r="A4817" s="94">
        <v>40644</v>
      </c>
      <c r="B4817" s="95">
        <v>18</v>
      </c>
      <c r="C4817" s="96">
        <v>38841</v>
      </c>
      <c r="D4817" s="97" t="s">
        <v>172</v>
      </c>
      <c r="E4817" s="96">
        <v>39563.101999999999</v>
      </c>
      <c r="F4817" s="96">
        <v>39930.5</v>
      </c>
      <c r="G4817" s="96">
        <v>-15.84</v>
      </c>
      <c r="H4817" s="96">
        <v>-206.5</v>
      </c>
      <c r="I4817" s="96">
        <v>346.00400000000002</v>
      </c>
      <c r="J4817" s="95">
        <v>-0.4</v>
      </c>
    </row>
    <row r="4818" spans="1:10">
      <c r="A4818" s="94">
        <v>40644</v>
      </c>
      <c r="B4818" s="95">
        <v>19</v>
      </c>
      <c r="C4818" s="96">
        <v>39720</v>
      </c>
      <c r="D4818" s="97" t="s">
        <v>172</v>
      </c>
      <c r="E4818" s="96">
        <v>40434.550000000003</v>
      </c>
      <c r="F4818" s="96">
        <v>40790.548000000003</v>
      </c>
      <c r="G4818" s="96">
        <v>-15.78</v>
      </c>
      <c r="H4818" s="96">
        <v>-341.3</v>
      </c>
      <c r="I4818" s="96">
        <v>566.39400000000001</v>
      </c>
      <c r="J4818" s="95">
        <v>422.8</v>
      </c>
    </row>
    <row r="4819" spans="1:10">
      <c r="A4819" s="94">
        <v>40644</v>
      </c>
      <c r="B4819" s="95">
        <v>20</v>
      </c>
      <c r="C4819" s="96">
        <v>40029</v>
      </c>
      <c r="D4819" s="97" t="s">
        <v>172</v>
      </c>
      <c r="E4819" s="96">
        <v>40764.339999999997</v>
      </c>
      <c r="F4819" s="96">
        <v>41188.124000000003</v>
      </c>
      <c r="G4819" s="96">
        <v>-14.34</v>
      </c>
      <c r="H4819" s="96">
        <v>-411.5</v>
      </c>
      <c r="I4819" s="96">
        <v>592.19000000000005</v>
      </c>
      <c r="J4819" s="95">
        <v>424</v>
      </c>
    </row>
    <row r="4820" spans="1:10">
      <c r="A4820" s="94">
        <v>40644</v>
      </c>
      <c r="B4820" s="95">
        <v>21</v>
      </c>
      <c r="C4820" s="96">
        <v>40080</v>
      </c>
      <c r="D4820" s="97" t="s">
        <v>172</v>
      </c>
      <c r="E4820" s="96">
        <v>40807.334000000003</v>
      </c>
      <c r="F4820" s="96">
        <v>41231.158000000003</v>
      </c>
      <c r="G4820" s="96">
        <v>-14.38</v>
      </c>
      <c r="H4820" s="96">
        <v>-411.5</v>
      </c>
      <c r="I4820" s="96">
        <v>621.14600000000007</v>
      </c>
      <c r="J4820" s="95">
        <v>502</v>
      </c>
    </row>
    <row r="4821" spans="1:10">
      <c r="A4821" s="94">
        <v>40644</v>
      </c>
      <c r="B4821" s="95">
        <v>22</v>
      </c>
      <c r="C4821" s="96">
        <v>40052</v>
      </c>
      <c r="D4821" s="97" t="s">
        <v>172</v>
      </c>
      <c r="E4821" s="96">
        <v>40752.928</v>
      </c>
      <c r="F4821" s="96">
        <v>41176.631999999998</v>
      </c>
      <c r="G4821" s="96">
        <v>-14.26</v>
      </c>
      <c r="H4821" s="96">
        <v>-411.6</v>
      </c>
      <c r="I4821" s="96">
        <v>614.822</v>
      </c>
      <c r="J4821" s="95">
        <v>502</v>
      </c>
    </row>
    <row r="4822" spans="1:10">
      <c r="A4822" s="94">
        <v>40644</v>
      </c>
      <c r="B4822" s="95">
        <v>23</v>
      </c>
      <c r="C4822" s="96">
        <v>40197</v>
      </c>
      <c r="D4822" s="97" t="s">
        <v>172</v>
      </c>
      <c r="E4822" s="96">
        <v>40852.660000000003</v>
      </c>
      <c r="F4822" s="96">
        <v>41277.864000000001</v>
      </c>
      <c r="G4822" s="96">
        <v>-15.76</v>
      </c>
      <c r="H4822" s="96">
        <v>-412</v>
      </c>
      <c r="I4822" s="96">
        <v>543.07000000000005</v>
      </c>
      <c r="J4822" s="95">
        <v>675.6</v>
      </c>
    </row>
    <row r="4823" spans="1:10">
      <c r="A4823" s="94">
        <v>40644</v>
      </c>
      <c r="B4823" s="95">
        <v>24</v>
      </c>
      <c r="C4823" s="96">
        <v>40377</v>
      </c>
      <c r="D4823" s="97" t="s">
        <v>172</v>
      </c>
      <c r="E4823" s="96">
        <v>41060.519999999997</v>
      </c>
      <c r="F4823" s="96">
        <v>41483.184000000001</v>
      </c>
      <c r="G4823" s="96">
        <v>-13.22</v>
      </c>
      <c r="H4823" s="96">
        <v>-411.9</v>
      </c>
      <c r="I4823" s="96">
        <v>495.13800000000003</v>
      </c>
      <c r="J4823" s="95">
        <v>676</v>
      </c>
    </row>
    <row r="4824" spans="1:10">
      <c r="A4824" s="94">
        <v>40644</v>
      </c>
      <c r="B4824" s="95">
        <v>25</v>
      </c>
      <c r="C4824" s="96">
        <v>40550</v>
      </c>
      <c r="D4824" s="97" t="s">
        <v>172</v>
      </c>
      <c r="E4824" s="96">
        <v>41236.552000000003</v>
      </c>
      <c r="F4824" s="96">
        <v>41654.455999999998</v>
      </c>
      <c r="G4824" s="96">
        <v>-8.4600000000000009</v>
      </c>
      <c r="H4824" s="96">
        <v>-412</v>
      </c>
      <c r="I4824" s="96">
        <v>326.13800000000003</v>
      </c>
      <c r="J4824" s="95">
        <v>443.2</v>
      </c>
    </row>
    <row r="4825" spans="1:10">
      <c r="A4825" s="94">
        <v>40644</v>
      </c>
      <c r="B4825" s="95">
        <v>26</v>
      </c>
      <c r="C4825" s="96">
        <v>40284</v>
      </c>
      <c r="D4825" s="97" t="s">
        <v>172</v>
      </c>
      <c r="E4825" s="96">
        <v>40971.304000000004</v>
      </c>
      <c r="F4825" s="96">
        <v>41390.767999999996</v>
      </c>
      <c r="G4825" s="96">
        <v>-10.02</v>
      </c>
      <c r="H4825" s="96">
        <v>-412</v>
      </c>
      <c r="I4825" s="96">
        <v>326.13800000000003</v>
      </c>
      <c r="J4825" s="95">
        <v>443.2</v>
      </c>
    </row>
    <row r="4826" spans="1:10">
      <c r="A4826" s="94">
        <v>40644</v>
      </c>
      <c r="B4826" s="95">
        <v>27</v>
      </c>
      <c r="C4826" s="96">
        <v>40105</v>
      </c>
      <c r="D4826" s="97" t="s">
        <v>172</v>
      </c>
      <c r="E4826" s="96">
        <v>40810.19</v>
      </c>
      <c r="F4826" s="96">
        <v>41230.514000000003</v>
      </c>
      <c r="G4826" s="96">
        <v>-9.9600000000000009</v>
      </c>
      <c r="H4826" s="96">
        <v>-412</v>
      </c>
      <c r="I4826" s="96">
        <v>238.97</v>
      </c>
      <c r="J4826" s="95">
        <v>-0.8</v>
      </c>
    </row>
    <row r="4827" spans="1:10">
      <c r="A4827" s="94">
        <v>40644</v>
      </c>
      <c r="B4827" s="95">
        <v>28</v>
      </c>
      <c r="C4827" s="96">
        <v>39575</v>
      </c>
      <c r="D4827" s="97" t="s">
        <v>172</v>
      </c>
      <c r="E4827" s="96">
        <v>40337.877999999997</v>
      </c>
      <c r="F4827" s="96">
        <v>40761.601999999999</v>
      </c>
      <c r="G4827" s="96">
        <v>-14.28</v>
      </c>
      <c r="H4827" s="96">
        <v>-411.9</v>
      </c>
      <c r="I4827" s="96">
        <v>238.97</v>
      </c>
      <c r="J4827" s="95">
        <v>-0.4</v>
      </c>
    </row>
    <row r="4828" spans="1:10">
      <c r="A4828" s="94">
        <v>40644</v>
      </c>
      <c r="B4828" s="95">
        <v>29</v>
      </c>
      <c r="C4828" s="96">
        <v>39357</v>
      </c>
      <c r="D4828" s="97" t="s">
        <v>172</v>
      </c>
      <c r="E4828" s="96">
        <v>40105.521999999997</v>
      </c>
      <c r="F4828" s="96">
        <v>40529.446000000004</v>
      </c>
      <c r="G4828" s="96">
        <v>-14.48</v>
      </c>
      <c r="H4828" s="96">
        <v>-412.1</v>
      </c>
      <c r="I4828" s="96">
        <v>187.58</v>
      </c>
      <c r="J4828" s="95">
        <v>-0.8</v>
      </c>
    </row>
    <row r="4829" spans="1:10">
      <c r="A4829" s="94">
        <v>40644</v>
      </c>
      <c r="B4829" s="95">
        <v>30</v>
      </c>
      <c r="C4829" s="96">
        <v>39150</v>
      </c>
      <c r="D4829" s="97" t="s">
        <v>172</v>
      </c>
      <c r="E4829" s="96">
        <v>39850.578000000001</v>
      </c>
      <c r="F4829" s="96">
        <v>40273.061999999998</v>
      </c>
      <c r="G4829" s="96">
        <v>-13.04</v>
      </c>
      <c r="H4829" s="96">
        <v>-412</v>
      </c>
      <c r="I4829" s="96">
        <v>187.48</v>
      </c>
      <c r="J4829" s="95">
        <v>-0.4</v>
      </c>
    </row>
    <row r="4830" spans="1:10">
      <c r="A4830" s="94">
        <v>40644</v>
      </c>
      <c r="B4830" s="95">
        <v>31</v>
      </c>
      <c r="C4830" s="96">
        <v>38892</v>
      </c>
      <c r="D4830" s="97" t="s">
        <v>172</v>
      </c>
      <c r="E4830" s="96">
        <v>39597.733999999997</v>
      </c>
      <c r="F4830" s="96">
        <v>40019.258000000002</v>
      </c>
      <c r="G4830" s="96">
        <v>-12.08</v>
      </c>
      <c r="H4830" s="96">
        <v>-412</v>
      </c>
      <c r="I4830" s="96">
        <v>172.65600000000001</v>
      </c>
      <c r="J4830" s="95">
        <v>-0.8</v>
      </c>
    </row>
    <row r="4831" spans="1:10">
      <c r="A4831" s="94">
        <v>40644</v>
      </c>
      <c r="B4831" s="95">
        <v>32</v>
      </c>
      <c r="C4831" s="96">
        <v>39007</v>
      </c>
      <c r="D4831" s="97" t="s">
        <v>172</v>
      </c>
      <c r="E4831" s="96">
        <v>39732.243999999999</v>
      </c>
      <c r="F4831" s="96">
        <v>40153.627999999997</v>
      </c>
      <c r="G4831" s="96">
        <v>-11.94</v>
      </c>
      <c r="H4831" s="96">
        <v>-411.9</v>
      </c>
      <c r="I4831" s="96">
        <v>172.65600000000001</v>
      </c>
      <c r="J4831" s="95">
        <v>-0.8</v>
      </c>
    </row>
    <row r="4832" spans="1:10">
      <c r="A4832" s="94">
        <v>40644</v>
      </c>
      <c r="B4832" s="95">
        <v>33</v>
      </c>
      <c r="C4832" s="96">
        <v>39300</v>
      </c>
      <c r="D4832" s="97" t="s">
        <v>172</v>
      </c>
      <c r="E4832" s="96">
        <v>39960.103999999999</v>
      </c>
      <c r="F4832" s="96">
        <v>40381.468000000001</v>
      </c>
      <c r="G4832" s="96">
        <v>-11.92</v>
      </c>
      <c r="H4832" s="96">
        <v>-411.8</v>
      </c>
      <c r="I4832" s="96">
        <v>345.51</v>
      </c>
      <c r="J4832" s="95">
        <v>-0.4</v>
      </c>
    </row>
    <row r="4833" spans="1:10">
      <c r="A4833" s="94">
        <v>40644</v>
      </c>
      <c r="B4833" s="95">
        <v>34</v>
      </c>
      <c r="C4833" s="96">
        <v>39763</v>
      </c>
      <c r="D4833" s="97" t="s">
        <v>172</v>
      </c>
      <c r="E4833" s="96">
        <v>40349.313999999998</v>
      </c>
      <c r="F4833" s="96">
        <v>40773.498</v>
      </c>
      <c r="G4833" s="96">
        <v>-11.74</v>
      </c>
      <c r="H4833" s="96">
        <v>-411.7</v>
      </c>
      <c r="I4833" s="96">
        <v>345.608</v>
      </c>
      <c r="J4833" s="95">
        <v>-0.8</v>
      </c>
    </row>
    <row r="4834" spans="1:10">
      <c r="A4834" s="94">
        <v>40644</v>
      </c>
      <c r="B4834" s="95">
        <v>35</v>
      </c>
      <c r="C4834" s="96">
        <v>39970</v>
      </c>
      <c r="D4834" s="97" t="s">
        <v>172</v>
      </c>
      <c r="E4834" s="96">
        <v>40600.574000000001</v>
      </c>
      <c r="F4834" s="96">
        <v>41018.078000000001</v>
      </c>
      <c r="G4834" s="96">
        <v>-8.06</v>
      </c>
      <c r="H4834" s="96">
        <v>-412</v>
      </c>
      <c r="I4834" s="96">
        <v>566.98800000000006</v>
      </c>
      <c r="J4834" s="95">
        <v>101.6</v>
      </c>
    </row>
    <row r="4835" spans="1:10">
      <c r="A4835" s="94">
        <v>40644</v>
      </c>
      <c r="B4835" s="95">
        <v>36</v>
      </c>
      <c r="C4835" s="96">
        <v>39673</v>
      </c>
      <c r="D4835" s="97" t="s">
        <v>172</v>
      </c>
      <c r="E4835" s="96">
        <v>40377.972000000002</v>
      </c>
      <c r="F4835" s="96">
        <v>40799.296000000002</v>
      </c>
      <c r="G4835" s="96">
        <v>-11.88</v>
      </c>
      <c r="H4835" s="96">
        <v>-411.8</v>
      </c>
      <c r="I4835" s="96">
        <v>545.048</v>
      </c>
      <c r="J4835" s="95">
        <v>101.6</v>
      </c>
    </row>
    <row r="4836" spans="1:10">
      <c r="A4836" s="94">
        <v>40644</v>
      </c>
      <c r="B4836" s="95">
        <v>37</v>
      </c>
      <c r="C4836" s="96">
        <v>39098</v>
      </c>
      <c r="D4836" s="97" t="s">
        <v>172</v>
      </c>
      <c r="E4836" s="96">
        <v>39871.521999999997</v>
      </c>
      <c r="F4836" s="96">
        <v>40291.065999999999</v>
      </c>
      <c r="G4836" s="96">
        <v>-10.1</v>
      </c>
      <c r="H4836" s="96">
        <v>-411.8</v>
      </c>
      <c r="I4836" s="96">
        <v>227.012</v>
      </c>
      <c r="J4836" s="95">
        <v>-0.4</v>
      </c>
    </row>
    <row r="4837" spans="1:10">
      <c r="A4837" s="94">
        <v>40644</v>
      </c>
      <c r="B4837" s="95">
        <v>38</v>
      </c>
      <c r="C4837" s="96">
        <v>38584</v>
      </c>
      <c r="D4837" s="97" t="s">
        <v>172</v>
      </c>
      <c r="E4837" s="96">
        <v>39364.158000000003</v>
      </c>
      <c r="F4837" s="96">
        <v>39783.842000000004</v>
      </c>
      <c r="G4837" s="96">
        <v>-10.24</v>
      </c>
      <c r="H4837" s="96">
        <v>-411.8</v>
      </c>
      <c r="I4837" s="96">
        <v>226.81400000000002</v>
      </c>
      <c r="J4837" s="95">
        <v>-0.8</v>
      </c>
    </row>
    <row r="4838" spans="1:10">
      <c r="A4838" s="94">
        <v>40644</v>
      </c>
      <c r="B4838" s="95">
        <v>39</v>
      </c>
      <c r="C4838" s="96">
        <v>38135</v>
      </c>
      <c r="D4838" s="97" t="s">
        <v>172</v>
      </c>
      <c r="E4838" s="96">
        <v>38814.948000000004</v>
      </c>
      <c r="F4838" s="96">
        <v>39236.051999999996</v>
      </c>
      <c r="G4838" s="96">
        <v>-8.3000000000000007</v>
      </c>
      <c r="H4838" s="96">
        <v>-411.8</v>
      </c>
      <c r="I4838" s="96">
        <v>730.15600000000006</v>
      </c>
      <c r="J4838" s="95">
        <v>156.80000000000001</v>
      </c>
    </row>
    <row r="4839" spans="1:10">
      <c r="A4839" s="94">
        <v>40644</v>
      </c>
      <c r="B4839" s="95">
        <v>40</v>
      </c>
      <c r="C4839" s="96">
        <v>37860</v>
      </c>
      <c r="D4839" s="97" t="s">
        <v>172</v>
      </c>
      <c r="E4839" s="96">
        <v>38725.512000000002</v>
      </c>
      <c r="F4839" s="96">
        <v>39147.555999999997</v>
      </c>
      <c r="G4839" s="96">
        <v>-11.6</v>
      </c>
      <c r="H4839" s="96">
        <v>-411.7</v>
      </c>
      <c r="I4839" s="96">
        <v>730.25400000000002</v>
      </c>
      <c r="J4839" s="95">
        <v>157.19999999999999</v>
      </c>
    </row>
    <row r="4840" spans="1:10">
      <c r="A4840" s="94">
        <v>40644</v>
      </c>
      <c r="B4840" s="95">
        <v>41</v>
      </c>
      <c r="C4840" s="96">
        <v>38700</v>
      </c>
      <c r="D4840" s="97" t="s">
        <v>172</v>
      </c>
      <c r="E4840" s="96">
        <v>39596.137999999999</v>
      </c>
      <c r="F4840" s="96">
        <v>40023.468000000001</v>
      </c>
      <c r="G4840" s="96">
        <v>-12.1</v>
      </c>
      <c r="H4840" s="96">
        <v>-411.6</v>
      </c>
      <c r="I4840" s="96">
        <v>774.53</v>
      </c>
      <c r="J4840" s="95">
        <v>681.6</v>
      </c>
    </row>
    <row r="4841" spans="1:10">
      <c r="A4841" s="94">
        <v>40644</v>
      </c>
      <c r="B4841" s="95">
        <v>42</v>
      </c>
      <c r="C4841" s="96">
        <v>39256</v>
      </c>
      <c r="D4841" s="97" t="s">
        <v>172</v>
      </c>
      <c r="E4841" s="96">
        <v>39988.398000000001</v>
      </c>
      <c r="F4841" s="96">
        <v>40402.542000000001</v>
      </c>
      <c r="G4841" s="96">
        <v>-1.74</v>
      </c>
      <c r="H4841" s="96">
        <v>-411.7</v>
      </c>
      <c r="I4841" s="96">
        <v>774.63</v>
      </c>
      <c r="J4841" s="95">
        <v>681.6</v>
      </c>
    </row>
    <row r="4842" spans="1:10">
      <c r="A4842" s="94">
        <v>40644</v>
      </c>
      <c r="B4842" s="95">
        <v>43</v>
      </c>
      <c r="C4842" s="96">
        <v>38267</v>
      </c>
      <c r="D4842" s="97" t="s">
        <v>172</v>
      </c>
      <c r="E4842" s="96">
        <v>38887.495999999999</v>
      </c>
      <c r="F4842" s="96">
        <v>39305.233999999997</v>
      </c>
      <c r="G4842" s="96">
        <v>-1.74</v>
      </c>
      <c r="H4842" s="96">
        <v>-411.6</v>
      </c>
      <c r="I4842" s="96">
        <v>726.69600000000003</v>
      </c>
      <c r="J4842" s="95">
        <v>106.4</v>
      </c>
    </row>
    <row r="4843" spans="1:10">
      <c r="A4843" s="94">
        <v>40644</v>
      </c>
      <c r="B4843" s="95">
        <v>44</v>
      </c>
      <c r="C4843" s="96">
        <v>36128</v>
      </c>
      <c r="D4843" s="97" t="s">
        <v>172</v>
      </c>
      <c r="E4843" s="96">
        <v>36745.4</v>
      </c>
      <c r="F4843" s="96">
        <v>37174.804000000004</v>
      </c>
      <c r="G4843" s="96">
        <v>-19.96</v>
      </c>
      <c r="H4843" s="96">
        <v>-411.7</v>
      </c>
      <c r="I4843" s="96">
        <v>726.5</v>
      </c>
      <c r="J4843" s="95">
        <v>106.8</v>
      </c>
    </row>
    <row r="4844" spans="1:10">
      <c r="A4844" s="94">
        <v>40644</v>
      </c>
      <c r="B4844" s="95">
        <v>45</v>
      </c>
      <c r="C4844" s="96">
        <v>34505</v>
      </c>
      <c r="D4844" s="97" t="s">
        <v>172</v>
      </c>
      <c r="E4844" s="96">
        <v>35118.737999999998</v>
      </c>
      <c r="F4844" s="96">
        <v>35540.714</v>
      </c>
      <c r="G4844" s="96">
        <v>-8.14</v>
      </c>
      <c r="H4844" s="96">
        <v>-411.7</v>
      </c>
      <c r="I4844" s="96">
        <v>750.02</v>
      </c>
      <c r="J4844" s="95">
        <v>278.8</v>
      </c>
    </row>
    <row r="4845" spans="1:10">
      <c r="A4845" s="94">
        <v>40644</v>
      </c>
      <c r="B4845" s="95">
        <v>46</v>
      </c>
      <c r="C4845" s="96">
        <v>31885</v>
      </c>
      <c r="D4845" s="97" t="s">
        <v>172</v>
      </c>
      <c r="E4845" s="96">
        <v>32564.853999999999</v>
      </c>
      <c r="F4845" s="96">
        <v>32995.192000000003</v>
      </c>
      <c r="G4845" s="96">
        <v>-21.56</v>
      </c>
      <c r="H4845" s="96">
        <v>-411.1</v>
      </c>
      <c r="I4845" s="96">
        <v>750.21800000000007</v>
      </c>
      <c r="J4845" s="95">
        <v>278.39999999999998</v>
      </c>
    </row>
    <row r="4846" spans="1:10">
      <c r="A4846" s="94">
        <v>40644</v>
      </c>
      <c r="B4846" s="95">
        <v>47</v>
      </c>
      <c r="C4846" s="96">
        <v>29677</v>
      </c>
      <c r="D4846" s="97" t="s">
        <v>172</v>
      </c>
      <c r="E4846" s="96">
        <v>30416.063999999998</v>
      </c>
      <c r="F4846" s="96">
        <v>30835.707999999999</v>
      </c>
      <c r="G4846" s="96">
        <v>-30.2</v>
      </c>
      <c r="H4846" s="96">
        <v>-391.5</v>
      </c>
      <c r="I4846" s="96">
        <v>646.64400000000001</v>
      </c>
      <c r="J4846" s="95">
        <v>163.6</v>
      </c>
    </row>
    <row r="4847" spans="1:10">
      <c r="A4847" s="94">
        <v>40644</v>
      </c>
      <c r="B4847" s="95">
        <v>48</v>
      </c>
      <c r="C4847" s="96">
        <v>27765</v>
      </c>
      <c r="D4847" s="97" t="s">
        <v>172</v>
      </c>
      <c r="E4847" s="96">
        <v>28527.448</v>
      </c>
      <c r="F4847" s="96">
        <v>29586.832000000002</v>
      </c>
      <c r="G4847" s="96">
        <v>-669.94</v>
      </c>
      <c r="H4847" s="96">
        <v>-391.6</v>
      </c>
      <c r="I4847" s="96">
        <v>646.84199999999998</v>
      </c>
      <c r="J4847" s="95">
        <v>163.19999999999999</v>
      </c>
    </row>
    <row r="4848" spans="1:10">
      <c r="A4848" s="94">
        <v>40645</v>
      </c>
      <c r="B4848" s="95">
        <v>1</v>
      </c>
      <c r="C4848" s="96">
        <v>26216</v>
      </c>
      <c r="D4848" s="97" t="s">
        <v>172</v>
      </c>
      <c r="E4848" s="96">
        <v>27024.954000000002</v>
      </c>
      <c r="F4848" s="96">
        <v>28589.978000000003</v>
      </c>
      <c r="G4848" s="96">
        <v>-1173.42</v>
      </c>
      <c r="H4848" s="96">
        <v>-391.7</v>
      </c>
      <c r="I4848" s="96">
        <v>252.90600000000001</v>
      </c>
      <c r="J4848" s="95">
        <v>163.6</v>
      </c>
    </row>
    <row r="4849" spans="1:10">
      <c r="A4849" s="94">
        <v>40645</v>
      </c>
      <c r="B4849" s="95">
        <v>2</v>
      </c>
      <c r="C4849" s="96">
        <v>25429</v>
      </c>
      <c r="D4849" s="97" t="s">
        <v>172</v>
      </c>
      <c r="E4849" s="96">
        <v>26221.15</v>
      </c>
      <c r="F4849" s="96">
        <v>28002.18</v>
      </c>
      <c r="G4849" s="96">
        <v>-1389.8</v>
      </c>
      <c r="H4849" s="96">
        <v>-391.4</v>
      </c>
      <c r="I4849" s="96">
        <v>217.72200000000001</v>
      </c>
      <c r="J4849" s="95">
        <v>163.19999999999999</v>
      </c>
    </row>
    <row r="4850" spans="1:10">
      <c r="A4850" s="94">
        <v>40645</v>
      </c>
      <c r="B4850" s="95">
        <v>3</v>
      </c>
      <c r="C4850" s="96">
        <v>25685</v>
      </c>
      <c r="D4850" s="97" t="s">
        <v>172</v>
      </c>
      <c r="E4850" s="96">
        <v>26496.106</v>
      </c>
      <c r="F4850" s="96">
        <v>28254.878000000001</v>
      </c>
      <c r="G4850" s="96">
        <v>-1391.12</v>
      </c>
      <c r="H4850" s="96">
        <v>-371.1</v>
      </c>
      <c r="I4850" s="96">
        <v>908.74200000000008</v>
      </c>
      <c r="J4850" s="95">
        <v>581.6</v>
      </c>
    </row>
    <row r="4851" spans="1:10">
      <c r="A4851" s="94">
        <v>40645</v>
      </c>
      <c r="B4851" s="95">
        <v>4</v>
      </c>
      <c r="C4851" s="96">
        <v>26038</v>
      </c>
      <c r="D4851" s="97" t="s">
        <v>172</v>
      </c>
      <c r="E4851" s="96">
        <v>26820.486000000001</v>
      </c>
      <c r="F4851" s="96">
        <v>28402.786</v>
      </c>
      <c r="G4851" s="96">
        <v>-1300.04</v>
      </c>
      <c r="H4851" s="96">
        <v>-284.89999999999998</v>
      </c>
      <c r="I4851" s="96">
        <v>908.84</v>
      </c>
      <c r="J4851" s="95">
        <v>581.6</v>
      </c>
    </row>
    <row r="4852" spans="1:10">
      <c r="A4852" s="94">
        <v>40645</v>
      </c>
      <c r="B4852" s="95">
        <v>5</v>
      </c>
      <c r="C4852" s="96">
        <v>25795</v>
      </c>
      <c r="D4852" s="97" t="s">
        <v>172</v>
      </c>
      <c r="E4852" s="96">
        <v>26603.502</v>
      </c>
      <c r="F4852" s="96">
        <v>28414.334000000003</v>
      </c>
      <c r="G4852" s="96">
        <v>-1592.42</v>
      </c>
      <c r="H4852" s="96">
        <v>-219.1</v>
      </c>
      <c r="I4852" s="96">
        <v>986.91600000000005</v>
      </c>
      <c r="J4852" s="95">
        <v>962</v>
      </c>
    </row>
    <row r="4853" spans="1:10">
      <c r="A4853" s="94">
        <v>40645</v>
      </c>
      <c r="B4853" s="95">
        <v>6</v>
      </c>
      <c r="C4853" s="96">
        <v>25595</v>
      </c>
      <c r="D4853" s="97" t="s">
        <v>172</v>
      </c>
      <c r="E4853" s="96">
        <v>26420.13</v>
      </c>
      <c r="F4853" s="96">
        <v>28173.027999999998</v>
      </c>
      <c r="G4853" s="96">
        <v>-1591.18</v>
      </c>
      <c r="H4853" s="96">
        <v>-162.80000000000001</v>
      </c>
      <c r="I4853" s="96">
        <v>986.52</v>
      </c>
      <c r="J4853" s="95">
        <v>962</v>
      </c>
    </row>
    <row r="4854" spans="1:10">
      <c r="A4854" s="94">
        <v>40645</v>
      </c>
      <c r="B4854" s="95">
        <v>7</v>
      </c>
      <c r="C4854" s="96">
        <v>25198</v>
      </c>
      <c r="D4854" s="97" t="s">
        <v>172</v>
      </c>
      <c r="E4854" s="96">
        <v>26048.856</v>
      </c>
      <c r="F4854" s="96">
        <v>27755.238000000001</v>
      </c>
      <c r="G4854" s="96">
        <v>-1584.52</v>
      </c>
      <c r="H4854" s="96">
        <v>-121.9</v>
      </c>
      <c r="I4854" s="96">
        <v>985.928</v>
      </c>
      <c r="J4854" s="95">
        <v>763.2</v>
      </c>
    </row>
    <row r="4855" spans="1:10">
      <c r="A4855" s="94">
        <v>40645</v>
      </c>
      <c r="B4855" s="95">
        <v>8</v>
      </c>
      <c r="C4855" s="96">
        <v>25004</v>
      </c>
      <c r="D4855" s="97" t="s">
        <v>172</v>
      </c>
      <c r="E4855" s="96">
        <v>25832.727999999999</v>
      </c>
      <c r="F4855" s="96">
        <v>27515.454000000002</v>
      </c>
      <c r="G4855" s="96">
        <v>-1654.06</v>
      </c>
      <c r="H4855" s="96">
        <v>-111.1</v>
      </c>
      <c r="I4855" s="96">
        <v>983.26</v>
      </c>
      <c r="J4855" s="95">
        <v>763.2</v>
      </c>
    </row>
    <row r="4856" spans="1:10">
      <c r="A4856" s="94">
        <v>40645</v>
      </c>
      <c r="B4856" s="95">
        <v>9</v>
      </c>
      <c r="C4856" s="96">
        <v>24838</v>
      </c>
      <c r="D4856" s="97" t="s">
        <v>172</v>
      </c>
      <c r="E4856" s="96">
        <v>25642.277999999998</v>
      </c>
      <c r="F4856" s="96">
        <v>27303.407999999999</v>
      </c>
      <c r="G4856" s="96">
        <v>-1723.02</v>
      </c>
      <c r="H4856" s="96">
        <v>-104.1</v>
      </c>
      <c r="I4856" s="96">
        <v>864.36800000000005</v>
      </c>
      <c r="J4856" s="95">
        <v>324.39999999999998</v>
      </c>
    </row>
    <row r="4857" spans="1:10">
      <c r="A4857" s="94">
        <v>40645</v>
      </c>
      <c r="B4857" s="95">
        <v>10</v>
      </c>
      <c r="C4857" s="96">
        <v>24891</v>
      </c>
      <c r="D4857" s="97" t="s">
        <v>172</v>
      </c>
      <c r="E4857" s="96">
        <v>25669.146000000001</v>
      </c>
      <c r="F4857" s="96">
        <v>27344.576000000001</v>
      </c>
      <c r="G4857" s="96">
        <v>-1818.78</v>
      </c>
      <c r="H4857" s="96">
        <v>-134</v>
      </c>
      <c r="I4857" s="96">
        <v>864.46600000000001</v>
      </c>
      <c r="J4857" s="95">
        <v>324.8</v>
      </c>
    </row>
    <row r="4858" spans="1:10">
      <c r="A4858" s="94">
        <v>40645</v>
      </c>
      <c r="B4858" s="95">
        <v>11</v>
      </c>
      <c r="C4858" s="96">
        <v>25650</v>
      </c>
      <c r="D4858" s="97" t="s">
        <v>172</v>
      </c>
      <c r="E4858" s="96">
        <v>26427.22</v>
      </c>
      <c r="F4858" s="96">
        <v>28052.19</v>
      </c>
      <c r="G4858" s="96">
        <v>-932.9</v>
      </c>
      <c r="H4858" s="96">
        <v>-104.1</v>
      </c>
      <c r="I4858" s="96">
        <v>-355.12</v>
      </c>
      <c r="J4858" s="95">
        <v>-104</v>
      </c>
    </row>
    <row r="4859" spans="1:10">
      <c r="A4859" s="94">
        <v>40645</v>
      </c>
      <c r="B4859" s="95">
        <v>12</v>
      </c>
      <c r="C4859" s="96">
        <v>26703</v>
      </c>
      <c r="D4859" s="97" t="s">
        <v>172</v>
      </c>
      <c r="E4859" s="96">
        <v>27527.944</v>
      </c>
      <c r="F4859" s="96">
        <v>28987.868000000002</v>
      </c>
      <c r="G4859" s="96">
        <v>-806.52</v>
      </c>
      <c r="H4859" s="96">
        <v>-131.30000000000001</v>
      </c>
      <c r="I4859" s="96">
        <v>-354.904</v>
      </c>
      <c r="J4859" s="95">
        <v>-103.6</v>
      </c>
    </row>
    <row r="4860" spans="1:10">
      <c r="A4860" s="94">
        <v>40645</v>
      </c>
      <c r="B4860" s="95">
        <v>13</v>
      </c>
      <c r="C4860" s="96">
        <v>28541</v>
      </c>
      <c r="D4860" s="97" t="s">
        <v>172</v>
      </c>
      <c r="E4860" s="96">
        <v>29428.959999999999</v>
      </c>
      <c r="F4860" s="96">
        <v>30084.9</v>
      </c>
      <c r="G4860" s="96">
        <v>-146.58000000000001</v>
      </c>
      <c r="H4860" s="96">
        <v>-104.1</v>
      </c>
      <c r="I4860" s="96">
        <v>-252.62200000000001</v>
      </c>
      <c r="J4860" s="95">
        <v>-104</v>
      </c>
    </row>
    <row r="4861" spans="1:10">
      <c r="A4861" s="94">
        <v>40645</v>
      </c>
      <c r="B4861" s="95">
        <v>14</v>
      </c>
      <c r="C4861" s="96">
        <v>31270</v>
      </c>
      <c r="D4861" s="97" t="s">
        <v>172</v>
      </c>
      <c r="E4861" s="96">
        <v>32060.65</v>
      </c>
      <c r="F4861" s="96">
        <v>32542.204000000002</v>
      </c>
      <c r="G4861" s="96">
        <v>-12.74</v>
      </c>
      <c r="H4861" s="96">
        <v>-130</v>
      </c>
      <c r="I4861" s="96">
        <v>-252.452</v>
      </c>
      <c r="J4861" s="95">
        <v>-103.2</v>
      </c>
    </row>
    <row r="4862" spans="1:10">
      <c r="A4862" s="94">
        <v>40645</v>
      </c>
      <c r="B4862" s="95">
        <v>15</v>
      </c>
      <c r="C4862" s="96">
        <v>34540</v>
      </c>
      <c r="D4862" s="97" t="s">
        <v>172</v>
      </c>
      <c r="E4862" s="96">
        <v>35362.06</v>
      </c>
      <c r="F4862" s="96">
        <v>35504.444000000003</v>
      </c>
      <c r="G4862" s="96">
        <v>-16.02</v>
      </c>
      <c r="H4862" s="96">
        <v>-124.2</v>
      </c>
      <c r="I4862" s="96">
        <v>74.024000000000001</v>
      </c>
      <c r="J4862" s="95">
        <v>-0.8</v>
      </c>
    </row>
    <row r="4863" spans="1:10">
      <c r="A4863" s="94">
        <v>40645</v>
      </c>
      <c r="B4863" s="95">
        <v>16</v>
      </c>
      <c r="C4863" s="96">
        <v>37020</v>
      </c>
      <c r="D4863" s="97" t="s">
        <v>172</v>
      </c>
      <c r="E4863" s="96">
        <v>37789.072</v>
      </c>
      <c r="F4863" s="96">
        <v>38013.536</v>
      </c>
      <c r="G4863" s="96">
        <v>-13.92</v>
      </c>
      <c r="H4863" s="96">
        <v>-207</v>
      </c>
      <c r="I4863" s="96">
        <v>74.122</v>
      </c>
      <c r="J4863" s="95">
        <v>-0.8</v>
      </c>
    </row>
    <row r="4864" spans="1:10">
      <c r="A4864" s="94">
        <v>40645</v>
      </c>
      <c r="B4864" s="95">
        <v>17</v>
      </c>
      <c r="C4864" s="96">
        <v>38761</v>
      </c>
      <c r="D4864" s="97" t="s">
        <v>172</v>
      </c>
      <c r="E4864" s="96">
        <v>39531.286</v>
      </c>
      <c r="F4864" s="96">
        <v>39745.453999999998</v>
      </c>
      <c r="G4864" s="96">
        <v>-13.84</v>
      </c>
      <c r="H4864" s="96">
        <v>-200.4</v>
      </c>
      <c r="I4864" s="96">
        <v>128.47999999999999</v>
      </c>
      <c r="J4864" s="95">
        <v>169.6</v>
      </c>
    </row>
    <row r="4865" spans="1:10">
      <c r="A4865" s="94">
        <v>40645</v>
      </c>
      <c r="B4865" s="95">
        <v>18</v>
      </c>
      <c r="C4865" s="96">
        <v>39497</v>
      </c>
      <c r="D4865" s="97" t="s">
        <v>172</v>
      </c>
      <c r="E4865" s="96">
        <v>40283.154000000002</v>
      </c>
      <c r="F4865" s="96">
        <v>40425.11</v>
      </c>
      <c r="G4865" s="96">
        <v>-15.5</v>
      </c>
      <c r="H4865" s="96">
        <v>-126.1</v>
      </c>
      <c r="I4865" s="96">
        <v>128.47999999999999</v>
      </c>
      <c r="J4865" s="95">
        <v>170.4</v>
      </c>
    </row>
    <row r="4866" spans="1:10">
      <c r="A4866" s="94">
        <v>40645</v>
      </c>
      <c r="B4866" s="95">
        <v>19</v>
      </c>
      <c r="C4866" s="96">
        <v>40282</v>
      </c>
      <c r="D4866" s="97" t="s">
        <v>172</v>
      </c>
      <c r="E4866" s="96">
        <v>40924.671999999999</v>
      </c>
      <c r="F4866" s="96">
        <v>41226.506000000001</v>
      </c>
      <c r="G4866" s="96">
        <v>-15.6</v>
      </c>
      <c r="H4866" s="96">
        <v>-275.60000000000002</v>
      </c>
      <c r="I4866" s="96">
        <v>936.71</v>
      </c>
      <c r="J4866" s="95">
        <v>369.6</v>
      </c>
    </row>
    <row r="4867" spans="1:10">
      <c r="A4867" s="94">
        <v>40645</v>
      </c>
      <c r="B4867" s="95">
        <v>20</v>
      </c>
      <c r="C4867" s="96">
        <v>40471</v>
      </c>
      <c r="D4867" s="97" t="s">
        <v>172</v>
      </c>
      <c r="E4867" s="96">
        <v>41022.055999999997</v>
      </c>
      <c r="F4867" s="96">
        <v>41451.74</v>
      </c>
      <c r="G4867" s="96">
        <v>-17.14</v>
      </c>
      <c r="H4867" s="96">
        <v>-410.7</v>
      </c>
      <c r="I4867" s="96">
        <v>937.89600000000007</v>
      </c>
      <c r="J4867" s="95">
        <v>369.6</v>
      </c>
    </row>
    <row r="4868" spans="1:10">
      <c r="A4868" s="94">
        <v>40645</v>
      </c>
      <c r="B4868" s="95">
        <v>21</v>
      </c>
      <c r="C4868" s="96">
        <v>40591</v>
      </c>
      <c r="D4868" s="97" t="s">
        <v>172</v>
      </c>
      <c r="E4868" s="96">
        <v>41094.508000000002</v>
      </c>
      <c r="F4868" s="96">
        <v>41520.868000000002</v>
      </c>
      <c r="G4868" s="96">
        <v>-16.2</v>
      </c>
      <c r="H4868" s="96">
        <v>-411</v>
      </c>
      <c r="I4868" s="96">
        <v>986.8180000000001</v>
      </c>
      <c r="J4868" s="95">
        <v>457.6</v>
      </c>
    </row>
    <row r="4869" spans="1:10">
      <c r="A4869" s="94">
        <v>40645</v>
      </c>
      <c r="B4869" s="95">
        <v>22</v>
      </c>
      <c r="C4869" s="96">
        <v>40576</v>
      </c>
      <c r="D4869" s="97" t="s">
        <v>172</v>
      </c>
      <c r="E4869" s="96">
        <v>41079.862000000001</v>
      </c>
      <c r="F4869" s="96">
        <v>41503.766000000003</v>
      </c>
      <c r="G4869" s="96">
        <v>-14.46</v>
      </c>
      <c r="H4869" s="96">
        <v>-411.1</v>
      </c>
      <c r="I4869" s="96">
        <v>987.2120000000001</v>
      </c>
      <c r="J4869" s="95">
        <v>458</v>
      </c>
    </row>
    <row r="4870" spans="1:10">
      <c r="A4870" s="94">
        <v>40645</v>
      </c>
      <c r="B4870" s="95">
        <v>23</v>
      </c>
      <c r="C4870" s="96">
        <v>40573</v>
      </c>
      <c r="D4870" s="97" t="s">
        <v>172</v>
      </c>
      <c r="E4870" s="96">
        <v>41071.516000000003</v>
      </c>
      <c r="F4870" s="96">
        <v>41490.44</v>
      </c>
      <c r="G4870" s="96">
        <v>-9.48</v>
      </c>
      <c r="H4870" s="96">
        <v>-411</v>
      </c>
      <c r="I4870" s="96">
        <v>987.11400000000003</v>
      </c>
      <c r="J4870" s="95">
        <v>609.20000000000005</v>
      </c>
    </row>
    <row r="4871" spans="1:10">
      <c r="A4871" s="94">
        <v>40645</v>
      </c>
      <c r="B4871" s="95">
        <v>24</v>
      </c>
      <c r="C4871" s="96">
        <v>40614</v>
      </c>
      <c r="D4871" s="97" t="s">
        <v>172</v>
      </c>
      <c r="E4871" s="96">
        <v>41144.491999999998</v>
      </c>
      <c r="F4871" s="96">
        <v>41565.156000000003</v>
      </c>
      <c r="G4871" s="96">
        <v>-8.02</v>
      </c>
      <c r="H4871" s="96">
        <v>-411.2</v>
      </c>
      <c r="I4871" s="96">
        <v>987.01600000000008</v>
      </c>
      <c r="J4871" s="95">
        <v>608.79999999999995</v>
      </c>
    </row>
    <row r="4872" spans="1:10">
      <c r="A4872" s="94">
        <v>40645</v>
      </c>
      <c r="B4872" s="95">
        <v>25</v>
      </c>
      <c r="C4872" s="96">
        <v>40718</v>
      </c>
      <c r="D4872" s="97" t="s">
        <v>172</v>
      </c>
      <c r="E4872" s="96">
        <v>41265.341999999997</v>
      </c>
      <c r="F4872" s="96">
        <v>41684.025999999998</v>
      </c>
      <c r="G4872" s="96">
        <v>-7.84</v>
      </c>
      <c r="H4872" s="96">
        <v>-411.1</v>
      </c>
      <c r="I4872" s="96">
        <v>987.01600000000008</v>
      </c>
      <c r="J4872" s="95">
        <v>416</v>
      </c>
    </row>
    <row r="4873" spans="1:10">
      <c r="A4873" s="94">
        <v>40645</v>
      </c>
      <c r="B4873" s="95">
        <v>26</v>
      </c>
      <c r="C4873" s="96">
        <v>40416</v>
      </c>
      <c r="D4873" s="97" t="s">
        <v>172</v>
      </c>
      <c r="E4873" s="96">
        <v>40930.304000000004</v>
      </c>
      <c r="F4873" s="96">
        <v>41352.807999999997</v>
      </c>
      <c r="G4873" s="96">
        <v>-7.96</v>
      </c>
      <c r="H4873" s="96">
        <v>-411.1</v>
      </c>
      <c r="I4873" s="96">
        <v>987.11400000000003</v>
      </c>
      <c r="J4873" s="95">
        <v>416</v>
      </c>
    </row>
    <row r="4874" spans="1:10">
      <c r="A4874" s="94">
        <v>40645</v>
      </c>
      <c r="B4874" s="95">
        <v>27</v>
      </c>
      <c r="C4874" s="96">
        <v>40137</v>
      </c>
      <c r="D4874" s="97" t="s">
        <v>172</v>
      </c>
      <c r="E4874" s="96">
        <v>40760.277999999998</v>
      </c>
      <c r="F4874" s="96">
        <v>41181.142</v>
      </c>
      <c r="G4874" s="96">
        <v>-7.92</v>
      </c>
      <c r="H4874" s="96">
        <v>-411.2</v>
      </c>
      <c r="I4874" s="96">
        <v>987.01600000000008</v>
      </c>
      <c r="J4874" s="95">
        <v>304.8</v>
      </c>
    </row>
    <row r="4875" spans="1:10">
      <c r="A4875" s="94">
        <v>40645</v>
      </c>
      <c r="B4875" s="95">
        <v>28</v>
      </c>
      <c r="C4875" s="96">
        <v>39705</v>
      </c>
      <c r="D4875" s="97" t="s">
        <v>172</v>
      </c>
      <c r="E4875" s="96">
        <v>40320.614000000001</v>
      </c>
      <c r="F4875" s="96">
        <v>40740.334000000003</v>
      </c>
      <c r="G4875" s="96">
        <v>-8.06</v>
      </c>
      <c r="H4875" s="96">
        <v>-411.2</v>
      </c>
      <c r="I4875" s="96">
        <v>981.97400000000005</v>
      </c>
      <c r="J4875" s="95">
        <v>304.8</v>
      </c>
    </row>
    <row r="4876" spans="1:10">
      <c r="A4876" s="94">
        <v>40645</v>
      </c>
      <c r="B4876" s="95">
        <v>29</v>
      </c>
      <c r="C4876" s="96">
        <v>39460</v>
      </c>
      <c r="D4876" s="97" t="s">
        <v>172</v>
      </c>
      <c r="E4876" s="96">
        <v>40087.298000000003</v>
      </c>
      <c r="F4876" s="96">
        <v>40503.482000000004</v>
      </c>
      <c r="G4876" s="96">
        <v>-3.76</v>
      </c>
      <c r="H4876" s="96">
        <v>-411.1</v>
      </c>
      <c r="I4876" s="96">
        <v>863.67600000000004</v>
      </c>
      <c r="J4876" s="95">
        <v>366.4</v>
      </c>
    </row>
    <row r="4877" spans="1:10">
      <c r="A4877" s="94">
        <v>40645</v>
      </c>
      <c r="B4877" s="95">
        <v>30</v>
      </c>
      <c r="C4877" s="96">
        <v>39232</v>
      </c>
      <c r="D4877" s="97" t="s">
        <v>172</v>
      </c>
      <c r="E4877" s="96">
        <v>39802.695999999996</v>
      </c>
      <c r="F4877" s="96">
        <v>40313.599999999999</v>
      </c>
      <c r="G4877" s="96">
        <v>-101.46</v>
      </c>
      <c r="H4877" s="96">
        <v>-411.3</v>
      </c>
      <c r="I4877" s="96">
        <v>863.87200000000007</v>
      </c>
      <c r="J4877" s="95">
        <v>366.4</v>
      </c>
    </row>
    <row r="4878" spans="1:10">
      <c r="A4878" s="94">
        <v>40645</v>
      </c>
      <c r="B4878" s="95">
        <v>31</v>
      </c>
      <c r="C4878" s="96">
        <v>38919</v>
      </c>
      <c r="D4878" s="97" t="s">
        <v>172</v>
      </c>
      <c r="E4878" s="96">
        <v>39455.339999999997</v>
      </c>
      <c r="F4878" s="96">
        <v>40031.584000000003</v>
      </c>
      <c r="G4878" s="96">
        <v>-166.8</v>
      </c>
      <c r="H4878" s="96">
        <v>-411.4</v>
      </c>
      <c r="I4878" s="96">
        <v>550.18600000000004</v>
      </c>
      <c r="J4878" s="95">
        <v>648.4</v>
      </c>
    </row>
    <row r="4879" spans="1:10">
      <c r="A4879" s="94">
        <v>40645</v>
      </c>
      <c r="B4879" s="95">
        <v>32</v>
      </c>
      <c r="C4879" s="96">
        <v>38958</v>
      </c>
      <c r="D4879" s="97" t="s">
        <v>172</v>
      </c>
      <c r="E4879" s="96">
        <v>39452.777999999998</v>
      </c>
      <c r="F4879" s="96">
        <v>40152.682000000001</v>
      </c>
      <c r="G4879" s="96">
        <v>-290.45999999999998</v>
      </c>
      <c r="H4879" s="96">
        <v>-411.3</v>
      </c>
      <c r="I4879" s="96">
        <v>550.67999999999995</v>
      </c>
      <c r="J4879" s="95">
        <v>647.6</v>
      </c>
    </row>
    <row r="4880" spans="1:10">
      <c r="A4880" s="94">
        <v>40645</v>
      </c>
      <c r="B4880" s="95">
        <v>33</v>
      </c>
      <c r="C4880" s="96">
        <v>39358</v>
      </c>
      <c r="D4880" s="97" t="s">
        <v>172</v>
      </c>
      <c r="E4880" s="96">
        <v>39902.322</v>
      </c>
      <c r="F4880" s="96">
        <v>40528.866000000002</v>
      </c>
      <c r="G4880" s="96">
        <v>-217.1</v>
      </c>
      <c r="H4880" s="96">
        <v>-411.5</v>
      </c>
      <c r="I4880" s="96">
        <v>578.35400000000004</v>
      </c>
      <c r="J4880" s="95">
        <v>647.20000000000005</v>
      </c>
    </row>
    <row r="4881" spans="1:10">
      <c r="A4881" s="94">
        <v>40645</v>
      </c>
      <c r="B4881" s="95">
        <v>34</v>
      </c>
      <c r="C4881" s="96">
        <v>39887</v>
      </c>
      <c r="D4881" s="97" t="s">
        <v>172</v>
      </c>
      <c r="E4881" s="96">
        <v>40423.385999999999</v>
      </c>
      <c r="F4881" s="96">
        <v>40966.81</v>
      </c>
      <c r="G4881" s="96">
        <v>-133.97999999999999</v>
      </c>
      <c r="H4881" s="96">
        <v>-411.5</v>
      </c>
      <c r="I4881" s="96">
        <v>578.65</v>
      </c>
      <c r="J4881" s="95">
        <v>646.79999999999995</v>
      </c>
    </row>
    <row r="4882" spans="1:10">
      <c r="A4882" s="94">
        <v>40645</v>
      </c>
      <c r="B4882" s="95">
        <v>35</v>
      </c>
      <c r="C4882" s="96">
        <v>40105</v>
      </c>
      <c r="D4882" s="97" t="s">
        <v>172</v>
      </c>
      <c r="E4882" s="96">
        <v>40653.866000000002</v>
      </c>
      <c r="F4882" s="96">
        <v>41072.49</v>
      </c>
      <c r="G4882" s="96">
        <v>-7.94</v>
      </c>
      <c r="H4882" s="96">
        <v>-411.6</v>
      </c>
      <c r="I4882" s="96">
        <v>509.37</v>
      </c>
      <c r="J4882" s="95">
        <v>620.79999999999995</v>
      </c>
    </row>
    <row r="4883" spans="1:10">
      <c r="A4883" s="94">
        <v>40645</v>
      </c>
      <c r="B4883" s="95">
        <v>36</v>
      </c>
      <c r="C4883" s="96">
        <v>39883</v>
      </c>
      <c r="D4883" s="97" t="s">
        <v>172</v>
      </c>
      <c r="E4883" s="96">
        <v>40393.624000000003</v>
      </c>
      <c r="F4883" s="96">
        <v>40813.468000000001</v>
      </c>
      <c r="G4883" s="96">
        <v>-10.4</v>
      </c>
      <c r="H4883" s="96">
        <v>-411.6</v>
      </c>
      <c r="I4883" s="96">
        <v>509.56800000000004</v>
      </c>
      <c r="J4883" s="95">
        <v>620.79999999999995</v>
      </c>
    </row>
    <row r="4884" spans="1:10">
      <c r="A4884" s="94">
        <v>40645</v>
      </c>
      <c r="B4884" s="95">
        <v>37</v>
      </c>
      <c r="C4884" s="96">
        <v>39501</v>
      </c>
      <c r="D4884" s="97" t="s">
        <v>172</v>
      </c>
      <c r="E4884" s="96">
        <v>39995.144</v>
      </c>
      <c r="F4884" s="96">
        <v>40410.748</v>
      </c>
      <c r="G4884" s="96">
        <v>-4.28</v>
      </c>
      <c r="H4884" s="96">
        <v>-411.5</v>
      </c>
      <c r="I4884" s="96">
        <v>280.48</v>
      </c>
      <c r="J4884" s="95">
        <v>220</v>
      </c>
    </row>
    <row r="4885" spans="1:10">
      <c r="A4885" s="94">
        <v>40645</v>
      </c>
      <c r="B4885" s="95">
        <v>38</v>
      </c>
      <c r="C4885" s="96">
        <v>39138</v>
      </c>
      <c r="D4885" s="97" t="s">
        <v>172</v>
      </c>
      <c r="E4885" s="96">
        <v>39593.016000000003</v>
      </c>
      <c r="F4885" s="96">
        <v>40012.92</v>
      </c>
      <c r="G4885" s="96">
        <v>-7.62</v>
      </c>
      <c r="H4885" s="96">
        <v>-411.7</v>
      </c>
      <c r="I4885" s="96">
        <v>281.072</v>
      </c>
      <c r="J4885" s="95">
        <v>220</v>
      </c>
    </row>
    <row r="4886" spans="1:10">
      <c r="A4886" s="94">
        <v>40645</v>
      </c>
      <c r="B4886" s="95">
        <v>39</v>
      </c>
      <c r="C4886" s="96">
        <v>38733</v>
      </c>
      <c r="D4886" s="97" t="s">
        <v>172</v>
      </c>
      <c r="E4886" s="96">
        <v>39158.786</v>
      </c>
      <c r="F4886" s="96">
        <v>39578.949999999997</v>
      </c>
      <c r="G4886" s="96">
        <v>-8.84</v>
      </c>
      <c r="H4886" s="96">
        <v>-411.7</v>
      </c>
      <c r="I4886" s="96">
        <v>932.26400000000001</v>
      </c>
      <c r="J4886" s="95">
        <v>221.2</v>
      </c>
    </row>
    <row r="4887" spans="1:10">
      <c r="A4887" s="94">
        <v>40645</v>
      </c>
      <c r="B4887" s="95">
        <v>40</v>
      </c>
      <c r="C4887" s="96">
        <v>38810</v>
      </c>
      <c r="D4887" s="97" t="s">
        <v>172</v>
      </c>
      <c r="E4887" s="96">
        <v>39250.74</v>
      </c>
      <c r="F4887" s="96">
        <v>39670.243999999999</v>
      </c>
      <c r="G4887" s="96">
        <v>-8.4600000000000009</v>
      </c>
      <c r="H4887" s="96">
        <v>-411.8</v>
      </c>
      <c r="I4887" s="96">
        <v>931.86800000000005</v>
      </c>
      <c r="J4887" s="95">
        <v>221.2</v>
      </c>
    </row>
    <row r="4888" spans="1:10">
      <c r="A4888" s="94">
        <v>40645</v>
      </c>
      <c r="B4888" s="95">
        <v>41</v>
      </c>
      <c r="C4888" s="96">
        <v>40406</v>
      </c>
      <c r="D4888" s="97" t="s">
        <v>172</v>
      </c>
      <c r="E4888" s="96">
        <v>40904</v>
      </c>
      <c r="F4888" s="96">
        <v>41324.550000000003</v>
      </c>
      <c r="G4888" s="96">
        <v>-5.94</v>
      </c>
      <c r="H4888" s="96">
        <v>-411.8</v>
      </c>
      <c r="I4888" s="96">
        <v>931.572</v>
      </c>
      <c r="J4888" s="95">
        <v>526.79999999999995</v>
      </c>
    </row>
    <row r="4889" spans="1:10">
      <c r="A4889" s="94">
        <v>40645</v>
      </c>
      <c r="B4889" s="95">
        <v>42</v>
      </c>
      <c r="C4889" s="96">
        <v>40682</v>
      </c>
      <c r="D4889" s="97" t="s">
        <v>172</v>
      </c>
      <c r="E4889" s="96">
        <v>41192.678</v>
      </c>
      <c r="F4889" s="96">
        <v>41608.942000000003</v>
      </c>
      <c r="G4889" s="96">
        <v>-5.94</v>
      </c>
      <c r="H4889" s="96">
        <v>-411.8</v>
      </c>
      <c r="I4889" s="96">
        <v>931.47200000000009</v>
      </c>
      <c r="J4889" s="95">
        <v>526.4</v>
      </c>
    </row>
    <row r="4890" spans="1:10">
      <c r="A4890" s="94">
        <v>40645</v>
      </c>
      <c r="B4890" s="95">
        <v>43</v>
      </c>
      <c r="C4890" s="96">
        <v>39632</v>
      </c>
      <c r="D4890" s="97" t="s">
        <v>172</v>
      </c>
      <c r="E4890" s="96">
        <v>40126.822</v>
      </c>
      <c r="F4890" s="96">
        <v>40545.682000000001</v>
      </c>
      <c r="G4890" s="96">
        <v>-5.84</v>
      </c>
      <c r="H4890" s="96">
        <v>-411.9</v>
      </c>
      <c r="I4890" s="96">
        <v>931.37400000000002</v>
      </c>
      <c r="J4890" s="95">
        <v>493.6</v>
      </c>
    </row>
    <row r="4891" spans="1:10">
      <c r="A4891" s="94">
        <v>40645</v>
      </c>
      <c r="B4891" s="95">
        <v>44</v>
      </c>
      <c r="C4891" s="96">
        <v>37724</v>
      </c>
      <c r="D4891" s="97" t="s">
        <v>172</v>
      </c>
      <c r="E4891" s="96">
        <v>38239.842000000004</v>
      </c>
      <c r="F4891" s="96">
        <v>38666.046000000002</v>
      </c>
      <c r="G4891" s="96">
        <v>-14.84</v>
      </c>
      <c r="H4891" s="96">
        <v>-411.8</v>
      </c>
      <c r="I4891" s="96">
        <v>931.572</v>
      </c>
      <c r="J4891" s="95">
        <v>494</v>
      </c>
    </row>
    <row r="4892" spans="1:10">
      <c r="A4892" s="94">
        <v>40645</v>
      </c>
      <c r="B4892" s="95">
        <v>45</v>
      </c>
      <c r="C4892" s="96">
        <v>35780</v>
      </c>
      <c r="D4892" s="97" t="s">
        <v>172</v>
      </c>
      <c r="E4892" s="96">
        <v>36283.146000000001</v>
      </c>
      <c r="F4892" s="96">
        <v>36709.160000000003</v>
      </c>
      <c r="G4892" s="96">
        <v>-14.16</v>
      </c>
      <c r="H4892" s="96">
        <v>-411.9</v>
      </c>
      <c r="I4892" s="96">
        <v>931.572</v>
      </c>
      <c r="J4892" s="95">
        <v>274.8</v>
      </c>
    </row>
    <row r="4893" spans="1:10">
      <c r="A4893" s="94">
        <v>40645</v>
      </c>
      <c r="B4893" s="95">
        <v>46</v>
      </c>
      <c r="C4893" s="96">
        <v>33476</v>
      </c>
      <c r="D4893" s="97" t="s">
        <v>172</v>
      </c>
      <c r="E4893" s="96">
        <v>33980.593999999997</v>
      </c>
      <c r="F4893" s="96">
        <v>34555.781999999999</v>
      </c>
      <c r="G4893" s="96">
        <v>-162.52000000000001</v>
      </c>
      <c r="H4893" s="96">
        <v>-411.3</v>
      </c>
      <c r="I4893" s="96">
        <v>931.47200000000009</v>
      </c>
      <c r="J4893" s="95">
        <v>274.8</v>
      </c>
    </row>
    <row r="4894" spans="1:10">
      <c r="A4894" s="94">
        <v>40645</v>
      </c>
      <c r="B4894" s="95">
        <v>47</v>
      </c>
      <c r="C4894" s="96">
        <v>30930</v>
      </c>
      <c r="D4894" s="97" t="s">
        <v>172</v>
      </c>
      <c r="E4894" s="96">
        <v>31470.784</v>
      </c>
      <c r="F4894" s="96">
        <v>32048.547999999999</v>
      </c>
      <c r="G4894" s="96">
        <v>-188.32</v>
      </c>
      <c r="H4894" s="96">
        <v>-391.7</v>
      </c>
      <c r="I4894" s="96">
        <v>801.41200000000003</v>
      </c>
      <c r="J4894" s="95">
        <v>244</v>
      </c>
    </row>
    <row r="4895" spans="1:10">
      <c r="A4895" s="94">
        <v>40645</v>
      </c>
      <c r="B4895" s="95">
        <v>48</v>
      </c>
      <c r="C4895" s="96">
        <v>29083</v>
      </c>
      <c r="D4895" s="97" t="s">
        <v>172</v>
      </c>
      <c r="E4895" s="96">
        <v>29616.442000000003</v>
      </c>
      <c r="F4895" s="96">
        <v>30652.905999999999</v>
      </c>
      <c r="G4895" s="96">
        <v>-643.02</v>
      </c>
      <c r="H4895" s="96">
        <v>-391.6</v>
      </c>
      <c r="I4895" s="96">
        <v>801.70800000000008</v>
      </c>
      <c r="J4895" s="95">
        <v>244</v>
      </c>
    </row>
    <row r="4896" spans="1:10">
      <c r="A4896" s="94">
        <v>40646</v>
      </c>
      <c r="B4896" s="95">
        <v>1</v>
      </c>
      <c r="C4896" s="96">
        <v>27627</v>
      </c>
      <c r="D4896" s="97" t="s">
        <v>172</v>
      </c>
      <c r="E4896" s="96">
        <v>28134.954000000002</v>
      </c>
      <c r="F4896" s="96">
        <v>30100.28</v>
      </c>
      <c r="G4896" s="96">
        <v>-1602.5</v>
      </c>
      <c r="H4896" s="96">
        <v>-363.6</v>
      </c>
      <c r="I4896" s="96">
        <v>821.178</v>
      </c>
      <c r="J4896" s="95">
        <v>442</v>
      </c>
    </row>
    <row r="4897" spans="1:10">
      <c r="A4897" s="94">
        <v>40646</v>
      </c>
      <c r="B4897" s="95">
        <v>2</v>
      </c>
      <c r="C4897" s="96">
        <v>26834</v>
      </c>
      <c r="D4897" s="97" t="s">
        <v>172</v>
      </c>
      <c r="E4897" s="96">
        <v>27292.907999999999</v>
      </c>
      <c r="F4897" s="96">
        <v>29330.254000000001</v>
      </c>
      <c r="G4897" s="96">
        <v>-1857.36</v>
      </c>
      <c r="H4897" s="96">
        <v>-226.8</v>
      </c>
      <c r="I4897" s="96">
        <v>821.37600000000009</v>
      </c>
      <c r="J4897" s="95">
        <v>442.4</v>
      </c>
    </row>
    <row r="4898" spans="1:10">
      <c r="A4898" s="94">
        <v>40646</v>
      </c>
      <c r="B4898" s="95">
        <v>3</v>
      </c>
      <c r="C4898" s="96">
        <v>27174</v>
      </c>
      <c r="D4898" s="97" t="s">
        <v>172</v>
      </c>
      <c r="E4898" s="96">
        <v>27599.666000000001</v>
      </c>
      <c r="F4898" s="96">
        <v>29629.488000000001</v>
      </c>
      <c r="G4898" s="96">
        <v>-2063.7800000000002</v>
      </c>
      <c r="H4898" s="96">
        <v>-110</v>
      </c>
      <c r="I4898" s="96">
        <v>943.33199999999999</v>
      </c>
      <c r="J4898" s="95">
        <v>445.2</v>
      </c>
    </row>
    <row r="4899" spans="1:10">
      <c r="A4899" s="94">
        <v>40646</v>
      </c>
      <c r="B4899" s="95">
        <v>4</v>
      </c>
      <c r="C4899" s="96">
        <v>27633</v>
      </c>
      <c r="D4899" s="97" t="s">
        <v>172</v>
      </c>
      <c r="E4899" s="96">
        <v>28041.966</v>
      </c>
      <c r="F4899" s="96">
        <v>30065.63</v>
      </c>
      <c r="G4899" s="96">
        <v>-1919.22</v>
      </c>
      <c r="H4899" s="96">
        <v>-104.2</v>
      </c>
      <c r="I4899" s="96">
        <v>943.43200000000002</v>
      </c>
      <c r="J4899" s="95">
        <v>445.2</v>
      </c>
    </row>
    <row r="4900" spans="1:10">
      <c r="A4900" s="94">
        <v>40646</v>
      </c>
      <c r="B4900" s="95">
        <v>5</v>
      </c>
      <c r="C4900" s="96">
        <v>27369</v>
      </c>
      <c r="D4900" s="97" t="s">
        <v>172</v>
      </c>
      <c r="E4900" s="96">
        <v>27764.847999999998</v>
      </c>
      <c r="F4900" s="96">
        <v>29844.131999999998</v>
      </c>
      <c r="G4900" s="96">
        <v>-1974.84</v>
      </c>
      <c r="H4900" s="96">
        <v>-104.1</v>
      </c>
      <c r="I4900" s="96">
        <v>944.42</v>
      </c>
      <c r="J4900" s="95">
        <v>994</v>
      </c>
    </row>
    <row r="4901" spans="1:10">
      <c r="A4901" s="94">
        <v>40646</v>
      </c>
      <c r="B4901" s="95">
        <v>6</v>
      </c>
      <c r="C4901" s="96">
        <v>27121</v>
      </c>
      <c r="D4901" s="97" t="s">
        <v>172</v>
      </c>
      <c r="E4901" s="96">
        <v>27491.594000000001</v>
      </c>
      <c r="F4901" s="96">
        <v>29635.752</v>
      </c>
      <c r="G4901" s="96">
        <v>-2043.88</v>
      </c>
      <c r="H4901" s="96">
        <v>-100</v>
      </c>
      <c r="I4901" s="96">
        <v>944.51800000000003</v>
      </c>
      <c r="J4901" s="95">
        <v>994</v>
      </c>
    </row>
    <row r="4902" spans="1:10">
      <c r="A4902" s="94">
        <v>40646</v>
      </c>
      <c r="B4902" s="95">
        <v>7</v>
      </c>
      <c r="C4902" s="96">
        <v>26663</v>
      </c>
      <c r="D4902" s="97" t="s">
        <v>172</v>
      </c>
      <c r="E4902" s="96">
        <v>27064.99</v>
      </c>
      <c r="F4902" s="96">
        <v>29070.034</v>
      </c>
      <c r="G4902" s="96">
        <v>-1950.6</v>
      </c>
      <c r="H4902" s="96">
        <v>-54</v>
      </c>
      <c r="I4902" s="96">
        <v>944.61800000000005</v>
      </c>
      <c r="J4902" s="95">
        <v>992.8</v>
      </c>
    </row>
    <row r="4903" spans="1:10">
      <c r="A4903" s="94">
        <v>40646</v>
      </c>
      <c r="B4903" s="95">
        <v>8</v>
      </c>
      <c r="C4903" s="96">
        <v>26454</v>
      </c>
      <c r="D4903" s="97" t="s">
        <v>172</v>
      </c>
      <c r="E4903" s="96">
        <v>26870.256000000001</v>
      </c>
      <c r="F4903" s="96">
        <v>29013</v>
      </c>
      <c r="G4903" s="96">
        <v>-2088.3000000000002</v>
      </c>
      <c r="H4903" s="96">
        <v>-54</v>
      </c>
      <c r="I4903" s="96">
        <v>944.22200000000009</v>
      </c>
      <c r="J4903" s="95">
        <v>959.6</v>
      </c>
    </row>
    <row r="4904" spans="1:10">
      <c r="A4904" s="94">
        <v>40646</v>
      </c>
      <c r="B4904" s="95">
        <v>9</v>
      </c>
      <c r="C4904" s="96">
        <v>26165</v>
      </c>
      <c r="D4904" s="97" t="s">
        <v>172</v>
      </c>
      <c r="E4904" s="96">
        <v>26585.921999999999</v>
      </c>
      <c r="F4904" s="96">
        <v>28642.786</v>
      </c>
      <c r="G4904" s="96">
        <v>-2002.42</v>
      </c>
      <c r="H4904" s="96">
        <v>-54</v>
      </c>
      <c r="I4904" s="96">
        <v>683.60800000000006</v>
      </c>
      <c r="J4904" s="95">
        <v>178.4</v>
      </c>
    </row>
    <row r="4905" spans="1:10">
      <c r="A4905" s="94">
        <v>40646</v>
      </c>
      <c r="B4905" s="95">
        <v>10</v>
      </c>
      <c r="C4905" s="96">
        <v>26287</v>
      </c>
      <c r="D4905" s="97" t="s">
        <v>172</v>
      </c>
      <c r="E4905" s="96">
        <v>26723.866000000002</v>
      </c>
      <c r="F4905" s="96">
        <v>28755.06</v>
      </c>
      <c r="G4905" s="96">
        <v>-1959.4</v>
      </c>
      <c r="H4905" s="96">
        <v>-53.9</v>
      </c>
      <c r="I4905" s="96">
        <v>655.34199999999998</v>
      </c>
      <c r="J4905" s="95">
        <v>176</v>
      </c>
    </row>
    <row r="4906" spans="1:10">
      <c r="A4906" s="94">
        <v>40646</v>
      </c>
      <c r="B4906" s="95">
        <v>11</v>
      </c>
      <c r="C4906" s="96">
        <v>26736</v>
      </c>
      <c r="D4906" s="97" t="s">
        <v>172</v>
      </c>
      <c r="E4906" s="96">
        <v>27210.84</v>
      </c>
      <c r="F4906" s="96">
        <v>28995.342000000001</v>
      </c>
      <c r="G4906" s="96">
        <v>-961.2</v>
      </c>
      <c r="H4906" s="96">
        <v>-54</v>
      </c>
      <c r="I4906" s="96">
        <v>-702.726</v>
      </c>
      <c r="J4906" s="95">
        <v>-0.4</v>
      </c>
    </row>
    <row r="4907" spans="1:10">
      <c r="A4907" s="94">
        <v>40646</v>
      </c>
      <c r="B4907" s="95">
        <v>12</v>
      </c>
      <c r="C4907" s="96">
        <v>27764</v>
      </c>
      <c r="D4907" s="97" t="s">
        <v>172</v>
      </c>
      <c r="E4907" s="96">
        <v>28230.42</v>
      </c>
      <c r="F4907" s="96">
        <v>29435.664000000001</v>
      </c>
      <c r="G4907" s="96">
        <v>-337.1</v>
      </c>
      <c r="H4907" s="96">
        <v>-52.4</v>
      </c>
      <c r="I4907" s="96">
        <v>-699.79200000000003</v>
      </c>
      <c r="J4907" s="95">
        <v>-0.8</v>
      </c>
    </row>
    <row r="4908" spans="1:10">
      <c r="A4908" s="94">
        <v>40646</v>
      </c>
      <c r="B4908" s="95">
        <v>13</v>
      </c>
      <c r="C4908" s="96">
        <v>29877</v>
      </c>
      <c r="D4908" s="97" t="s">
        <v>172</v>
      </c>
      <c r="E4908" s="96">
        <v>30407.366000000002</v>
      </c>
      <c r="F4908" s="96">
        <v>31494.114000000001</v>
      </c>
      <c r="G4908" s="96">
        <v>-291.83999999999997</v>
      </c>
      <c r="H4908" s="96">
        <v>-24.9</v>
      </c>
      <c r="I4908" s="96">
        <v>-765.35200000000009</v>
      </c>
      <c r="J4908" s="95">
        <v>-0.8</v>
      </c>
    </row>
    <row r="4909" spans="1:10">
      <c r="A4909" s="94">
        <v>40646</v>
      </c>
      <c r="B4909" s="95">
        <v>14</v>
      </c>
      <c r="C4909" s="96">
        <v>32315</v>
      </c>
      <c r="D4909" s="97" t="s">
        <v>172</v>
      </c>
      <c r="E4909" s="96">
        <v>32903.277999999998</v>
      </c>
      <c r="F4909" s="96">
        <v>33929.305999999997</v>
      </c>
      <c r="G4909" s="96">
        <v>-165.94</v>
      </c>
      <c r="H4909" s="96">
        <v>-89.8</v>
      </c>
      <c r="I4909" s="96">
        <v>-764.54200000000003</v>
      </c>
      <c r="J4909" s="95">
        <v>-0.4</v>
      </c>
    </row>
    <row r="4910" spans="1:10">
      <c r="A4910" s="94">
        <v>40646</v>
      </c>
      <c r="B4910" s="95">
        <v>15</v>
      </c>
      <c r="C4910" s="96">
        <v>35531</v>
      </c>
      <c r="D4910" s="97" t="s">
        <v>172</v>
      </c>
      <c r="E4910" s="96">
        <v>36232.152000000002</v>
      </c>
      <c r="F4910" s="96">
        <v>36793.279999999999</v>
      </c>
      <c r="G4910" s="96">
        <v>-17.66</v>
      </c>
      <c r="H4910" s="96">
        <v>-123.2</v>
      </c>
      <c r="I4910" s="96">
        <v>-418.54</v>
      </c>
      <c r="J4910" s="95">
        <v>530.4</v>
      </c>
    </row>
    <row r="4911" spans="1:10">
      <c r="A4911" s="94">
        <v>40646</v>
      </c>
      <c r="B4911" s="95">
        <v>16</v>
      </c>
      <c r="C4911" s="96">
        <v>38011</v>
      </c>
      <c r="D4911" s="97" t="s">
        <v>172</v>
      </c>
      <c r="E4911" s="96">
        <v>38665.036</v>
      </c>
      <c r="F4911" s="96">
        <v>39224.948000000004</v>
      </c>
      <c r="G4911" s="96">
        <v>-12.08</v>
      </c>
      <c r="H4911" s="96">
        <v>-124.3</v>
      </c>
      <c r="I4911" s="96">
        <v>-417.83199999999999</v>
      </c>
      <c r="J4911" s="95">
        <v>530</v>
      </c>
    </row>
    <row r="4912" spans="1:10">
      <c r="A4912" s="94">
        <v>40646</v>
      </c>
      <c r="B4912" s="95">
        <v>17</v>
      </c>
      <c r="C4912" s="96">
        <v>39963</v>
      </c>
      <c r="D4912" s="97" t="s">
        <v>172</v>
      </c>
      <c r="E4912" s="96">
        <v>40598.167999999998</v>
      </c>
      <c r="F4912" s="96">
        <v>40894.946000000004</v>
      </c>
      <c r="G4912" s="96">
        <v>-10.24</v>
      </c>
      <c r="H4912" s="96">
        <v>-169</v>
      </c>
      <c r="I4912" s="96">
        <v>-101.27200000000001</v>
      </c>
      <c r="J4912" s="95">
        <v>254</v>
      </c>
    </row>
    <row r="4913" spans="1:10">
      <c r="A4913" s="94">
        <v>40646</v>
      </c>
      <c r="B4913" s="95">
        <v>18</v>
      </c>
      <c r="C4913" s="96">
        <v>40742</v>
      </c>
      <c r="D4913" s="97" t="s">
        <v>172</v>
      </c>
      <c r="E4913" s="96">
        <v>41348.487999999998</v>
      </c>
      <c r="F4913" s="96">
        <v>41768.964</v>
      </c>
      <c r="G4913" s="96">
        <v>-13.8</v>
      </c>
      <c r="H4913" s="96">
        <v>-295.7</v>
      </c>
      <c r="I4913" s="96">
        <v>-97.652000000000001</v>
      </c>
      <c r="J4913" s="95">
        <v>254</v>
      </c>
    </row>
    <row r="4914" spans="1:10">
      <c r="A4914" s="94">
        <v>40646</v>
      </c>
      <c r="B4914" s="95">
        <v>19</v>
      </c>
      <c r="C4914" s="96">
        <v>41503</v>
      </c>
      <c r="D4914" s="97" t="s">
        <v>172</v>
      </c>
      <c r="E4914" s="96">
        <v>42167.385999999999</v>
      </c>
      <c r="F4914" s="96">
        <v>42586.62</v>
      </c>
      <c r="G4914" s="96">
        <v>-17.02</v>
      </c>
      <c r="H4914" s="96">
        <v>-403.2</v>
      </c>
      <c r="I4914" s="96">
        <v>365.47399999999999</v>
      </c>
      <c r="J4914" s="95">
        <v>241.2</v>
      </c>
    </row>
    <row r="4915" spans="1:10">
      <c r="A4915" s="94">
        <v>40646</v>
      </c>
      <c r="B4915" s="95">
        <v>20</v>
      </c>
      <c r="C4915" s="96">
        <v>41672</v>
      </c>
      <c r="D4915" s="97" t="s">
        <v>172</v>
      </c>
      <c r="E4915" s="96">
        <v>42362.777999999998</v>
      </c>
      <c r="F4915" s="96">
        <v>42788.341999999997</v>
      </c>
      <c r="G4915" s="96">
        <v>-16.12</v>
      </c>
      <c r="H4915" s="96">
        <v>-410.5</v>
      </c>
      <c r="I4915" s="96">
        <v>362.21199999999999</v>
      </c>
      <c r="J4915" s="95">
        <v>241.2</v>
      </c>
    </row>
    <row r="4916" spans="1:10">
      <c r="A4916" s="94">
        <v>40646</v>
      </c>
      <c r="B4916" s="95">
        <v>21</v>
      </c>
      <c r="C4916" s="96">
        <v>41843</v>
      </c>
      <c r="D4916" s="97" t="s">
        <v>172</v>
      </c>
      <c r="E4916" s="96">
        <v>42504.478000000003</v>
      </c>
      <c r="F4916" s="96">
        <v>42930.061999999998</v>
      </c>
      <c r="G4916" s="96">
        <v>-16.14</v>
      </c>
      <c r="H4916" s="96">
        <v>-411.1</v>
      </c>
      <c r="I4916" s="96">
        <v>171.964</v>
      </c>
      <c r="J4916" s="95">
        <v>256</v>
      </c>
    </row>
    <row r="4917" spans="1:10">
      <c r="A4917" s="94">
        <v>40646</v>
      </c>
      <c r="B4917" s="95">
        <v>22</v>
      </c>
      <c r="C4917" s="96">
        <v>42008</v>
      </c>
      <c r="D4917" s="97" t="s">
        <v>172</v>
      </c>
      <c r="E4917" s="96">
        <v>42631.39</v>
      </c>
      <c r="F4917" s="96">
        <v>43055.69</v>
      </c>
      <c r="G4917" s="96">
        <v>-11.36</v>
      </c>
      <c r="H4917" s="96">
        <v>-410.8</v>
      </c>
      <c r="I4917" s="96">
        <v>172.458</v>
      </c>
      <c r="J4917" s="95">
        <v>256</v>
      </c>
    </row>
    <row r="4918" spans="1:10">
      <c r="A4918" s="94">
        <v>40646</v>
      </c>
      <c r="B4918" s="95">
        <v>23</v>
      </c>
      <c r="C4918" s="96">
        <v>42182</v>
      </c>
      <c r="D4918" s="97" t="s">
        <v>172</v>
      </c>
      <c r="E4918" s="96">
        <v>42784.584000000003</v>
      </c>
      <c r="F4918" s="96">
        <v>43204.228000000003</v>
      </c>
      <c r="G4918" s="96">
        <v>-9.8800000000000008</v>
      </c>
      <c r="H4918" s="96">
        <v>-411.1</v>
      </c>
      <c r="I4918" s="96">
        <v>493.65600000000001</v>
      </c>
      <c r="J4918" s="95">
        <v>359.6</v>
      </c>
    </row>
    <row r="4919" spans="1:10">
      <c r="A4919" s="94">
        <v>40646</v>
      </c>
      <c r="B4919" s="95">
        <v>24</v>
      </c>
      <c r="C4919" s="96">
        <v>42197</v>
      </c>
      <c r="D4919" s="97" t="s">
        <v>172</v>
      </c>
      <c r="E4919" s="96">
        <v>42794.845999999998</v>
      </c>
      <c r="F4919" s="96">
        <v>43214.35</v>
      </c>
      <c r="G4919" s="96">
        <v>-9.6999999999999993</v>
      </c>
      <c r="H4919" s="96">
        <v>-411</v>
      </c>
      <c r="I4919" s="96">
        <v>493.65600000000001</v>
      </c>
      <c r="J4919" s="95">
        <v>359.6</v>
      </c>
    </row>
    <row r="4920" spans="1:10">
      <c r="A4920" s="94">
        <v>40646</v>
      </c>
      <c r="B4920" s="95">
        <v>25</v>
      </c>
      <c r="C4920" s="96">
        <v>42212</v>
      </c>
      <c r="D4920" s="97" t="s">
        <v>172</v>
      </c>
      <c r="E4920" s="96">
        <v>42851.11</v>
      </c>
      <c r="F4920" s="96">
        <v>43277.15</v>
      </c>
      <c r="G4920" s="96">
        <v>-12.2</v>
      </c>
      <c r="H4920" s="96">
        <v>-410.9</v>
      </c>
      <c r="I4920" s="96">
        <v>48.822000000000003</v>
      </c>
      <c r="J4920" s="95">
        <v>434.4</v>
      </c>
    </row>
    <row r="4921" spans="1:10">
      <c r="A4921" s="94">
        <v>40646</v>
      </c>
      <c r="B4921" s="95">
        <v>26</v>
      </c>
      <c r="C4921" s="96">
        <v>41931</v>
      </c>
      <c r="D4921" s="97" t="s">
        <v>172</v>
      </c>
      <c r="E4921" s="96">
        <v>42527.688000000002</v>
      </c>
      <c r="F4921" s="96">
        <v>42953.152000000002</v>
      </c>
      <c r="G4921" s="96">
        <v>-16.02</v>
      </c>
      <c r="H4921" s="96">
        <v>-410.8</v>
      </c>
      <c r="I4921" s="96">
        <v>49.514000000000003</v>
      </c>
      <c r="J4921" s="95">
        <v>434.4</v>
      </c>
    </row>
    <row r="4922" spans="1:10">
      <c r="A4922" s="94">
        <v>40646</v>
      </c>
      <c r="B4922" s="95">
        <v>27</v>
      </c>
      <c r="C4922" s="96">
        <v>41748</v>
      </c>
      <c r="D4922" s="97" t="s">
        <v>172</v>
      </c>
      <c r="E4922" s="96">
        <v>42369.913999999997</v>
      </c>
      <c r="F4922" s="96">
        <v>42793.698000000004</v>
      </c>
      <c r="G4922" s="96">
        <v>-13.98</v>
      </c>
      <c r="H4922" s="96">
        <v>-410.9</v>
      </c>
      <c r="I4922" s="96">
        <v>32.416000000000004</v>
      </c>
      <c r="J4922" s="95">
        <v>-0.8</v>
      </c>
    </row>
    <row r="4923" spans="1:10">
      <c r="A4923" s="94">
        <v>40646</v>
      </c>
      <c r="B4923" s="95">
        <v>28</v>
      </c>
      <c r="C4923" s="96">
        <v>41540</v>
      </c>
      <c r="D4923" s="97" t="s">
        <v>172</v>
      </c>
      <c r="E4923" s="96">
        <v>42088.856</v>
      </c>
      <c r="F4923" s="96">
        <v>42508.58</v>
      </c>
      <c r="G4923" s="96">
        <v>-9.76</v>
      </c>
      <c r="H4923" s="96">
        <v>-411</v>
      </c>
      <c r="I4923" s="96">
        <v>32.812000000000005</v>
      </c>
      <c r="J4923" s="95">
        <v>-0.4</v>
      </c>
    </row>
    <row r="4924" spans="1:10">
      <c r="A4924" s="94">
        <v>40646</v>
      </c>
      <c r="B4924" s="95">
        <v>29</v>
      </c>
      <c r="C4924" s="96">
        <v>41417</v>
      </c>
      <c r="D4924" s="97" t="s">
        <v>172</v>
      </c>
      <c r="E4924" s="96">
        <v>41984.552000000003</v>
      </c>
      <c r="F4924" s="96">
        <v>42482.353999999999</v>
      </c>
      <c r="G4924" s="96">
        <v>-12.2</v>
      </c>
      <c r="H4924" s="96">
        <v>-411</v>
      </c>
      <c r="I4924" s="96">
        <v>-72.174000000000007</v>
      </c>
      <c r="J4924" s="95">
        <v>-0.8</v>
      </c>
    </row>
    <row r="4925" spans="1:10">
      <c r="A4925" s="94">
        <v>40646</v>
      </c>
      <c r="B4925" s="95">
        <v>30</v>
      </c>
      <c r="C4925" s="96">
        <v>41072</v>
      </c>
      <c r="D4925" s="97" t="s">
        <v>172</v>
      </c>
      <c r="E4925" s="96">
        <v>41673.364000000001</v>
      </c>
      <c r="F4925" s="96">
        <v>42171.086000000003</v>
      </c>
      <c r="G4925" s="96">
        <v>-12.12</v>
      </c>
      <c r="H4925" s="96">
        <v>-411.1</v>
      </c>
      <c r="I4925" s="96">
        <v>-71.528000000000006</v>
      </c>
      <c r="J4925" s="95">
        <v>-0.8</v>
      </c>
    </row>
    <row r="4926" spans="1:10">
      <c r="A4926" s="94">
        <v>40646</v>
      </c>
      <c r="B4926" s="95">
        <v>31</v>
      </c>
      <c r="C4926" s="96">
        <v>41095</v>
      </c>
      <c r="D4926" s="97" t="s">
        <v>172</v>
      </c>
      <c r="E4926" s="96">
        <v>41724.455999999998</v>
      </c>
      <c r="F4926" s="96">
        <v>42425.762000000002</v>
      </c>
      <c r="G4926" s="96">
        <v>-7.72</v>
      </c>
      <c r="H4926" s="96">
        <v>-411</v>
      </c>
      <c r="I4926" s="96">
        <v>-117.45800000000001</v>
      </c>
      <c r="J4926" s="95">
        <v>-161.19999999999999</v>
      </c>
    </row>
    <row r="4927" spans="1:10">
      <c r="A4927" s="94">
        <v>40646</v>
      </c>
      <c r="B4927" s="95">
        <v>32</v>
      </c>
      <c r="C4927" s="96">
        <v>41383</v>
      </c>
      <c r="D4927" s="97" t="s">
        <v>172</v>
      </c>
      <c r="E4927" s="96">
        <v>42006.12</v>
      </c>
      <c r="F4927" s="96">
        <v>42706.025999999998</v>
      </c>
      <c r="G4927" s="96">
        <v>-6.24</v>
      </c>
      <c r="H4927" s="96">
        <v>-411</v>
      </c>
      <c r="I4927" s="96">
        <v>-136.17400000000001</v>
      </c>
      <c r="J4927" s="95">
        <v>-162.80000000000001</v>
      </c>
    </row>
    <row r="4928" spans="1:10">
      <c r="A4928" s="94">
        <v>40646</v>
      </c>
      <c r="B4928" s="95">
        <v>33</v>
      </c>
      <c r="C4928" s="96">
        <v>41881</v>
      </c>
      <c r="D4928" s="97" t="s">
        <v>172</v>
      </c>
      <c r="E4928" s="96">
        <v>42482.332000000002</v>
      </c>
      <c r="F4928" s="96">
        <v>42902.296000000002</v>
      </c>
      <c r="G4928" s="96">
        <v>-10.52</v>
      </c>
      <c r="H4928" s="96">
        <v>-411.1</v>
      </c>
      <c r="I4928" s="96">
        <v>289.572</v>
      </c>
      <c r="J4928" s="95">
        <v>-0.8</v>
      </c>
    </row>
    <row r="4929" spans="1:10">
      <c r="A4929" s="94">
        <v>40646</v>
      </c>
      <c r="B4929" s="95">
        <v>34</v>
      </c>
      <c r="C4929" s="96">
        <v>42334</v>
      </c>
      <c r="D4929" s="97" t="s">
        <v>172</v>
      </c>
      <c r="E4929" s="96">
        <v>43006.576000000001</v>
      </c>
      <c r="F4929" s="96">
        <v>43427.74</v>
      </c>
      <c r="G4929" s="96">
        <v>-5.8</v>
      </c>
      <c r="H4929" s="96">
        <v>-411</v>
      </c>
      <c r="I4929" s="96">
        <v>300.54200000000003</v>
      </c>
      <c r="J4929" s="95">
        <v>-0.8</v>
      </c>
    </row>
    <row r="4930" spans="1:10">
      <c r="A4930" s="94">
        <v>40646</v>
      </c>
      <c r="B4930" s="95">
        <v>35</v>
      </c>
      <c r="C4930" s="96">
        <v>42619</v>
      </c>
      <c r="D4930" s="97" t="s">
        <v>172</v>
      </c>
      <c r="E4930" s="96">
        <v>43312.214</v>
      </c>
      <c r="F4930" s="96">
        <v>43730.993999999999</v>
      </c>
      <c r="G4930" s="96">
        <v>-5.82</v>
      </c>
      <c r="H4930" s="96">
        <v>-411.1</v>
      </c>
      <c r="I4930" s="96">
        <v>568.27200000000005</v>
      </c>
      <c r="J4930" s="95">
        <v>-0.4</v>
      </c>
    </row>
    <row r="4931" spans="1:10">
      <c r="A4931" s="94">
        <v>40646</v>
      </c>
      <c r="B4931" s="95">
        <v>36</v>
      </c>
      <c r="C4931" s="96">
        <v>42431</v>
      </c>
      <c r="D4931" s="97" t="s">
        <v>172</v>
      </c>
      <c r="E4931" s="96">
        <v>43106.993999999999</v>
      </c>
      <c r="F4931" s="96">
        <v>43528.152000000002</v>
      </c>
      <c r="G4931" s="96">
        <v>-9.8800000000000008</v>
      </c>
      <c r="H4931" s="96">
        <v>-411.1</v>
      </c>
      <c r="I4931" s="96">
        <v>566.98800000000006</v>
      </c>
      <c r="J4931" s="95">
        <v>-0.8</v>
      </c>
    </row>
    <row r="4932" spans="1:10">
      <c r="A4932" s="94">
        <v>40646</v>
      </c>
      <c r="B4932" s="95">
        <v>37</v>
      </c>
      <c r="C4932" s="96">
        <v>41978</v>
      </c>
      <c r="D4932" s="97" t="s">
        <v>172</v>
      </c>
      <c r="E4932" s="96">
        <v>42653.665999999997</v>
      </c>
      <c r="F4932" s="96">
        <v>43300.517999999996</v>
      </c>
      <c r="G4932" s="96">
        <v>-10.42</v>
      </c>
      <c r="H4932" s="96">
        <v>-411.3</v>
      </c>
      <c r="I4932" s="96">
        <v>200.328</v>
      </c>
      <c r="J4932" s="95">
        <v>-0.4</v>
      </c>
    </row>
    <row r="4933" spans="1:10">
      <c r="A4933" s="94">
        <v>40646</v>
      </c>
      <c r="B4933" s="95">
        <v>38</v>
      </c>
      <c r="C4933" s="96">
        <v>41692</v>
      </c>
      <c r="D4933" s="97" t="s">
        <v>172</v>
      </c>
      <c r="E4933" s="96">
        <v>42314.644</v>
      </c>
      <c r="F4933" s="96">
        <v>42961.595999999998</v>
      </c>
      <c r="G4933" s="96">
        <v>-10.52</v>
      </c>
      <c r="H4933" s="96">
        <v>-411.1</v>
      </c>
      <c r="I4933" s="96">
        <v>197.858</v>
      </c>
      <c r="J4933" s="95">
        <v>-0.8</v>
      </c>
    </row>
    <row r="4934" spans="1:10">
      <c r="A4934" s="94">
        <v>40646</v>
      </c>
      <c r="B4934" s="95">
        <v>39</v>
      </c>
      <c r="C4934" s="96">
        <v>41330</v>
      </c>
      <c r="D4934" s="97" t="s">
        <v>172</v>
      </c>
      <c r="E4934" s="96">
        <v>41982.864000000001</v>
      </c>
      <c r="F4934" s="96">
        <v>42405.678</v>
      </c>
      <c r="G4934" s="96">
        <v>-5.86</v>
      </c>
      <c r="H4934" s="96">
        <v>-411.2</v>
      </c>
      <c r="I4934" s="96">
        <v>427.73600000000005</v>
      </c>
      <c r="J4934" s="95">
        <v>100.8</v>
      </c>
    </row>
    <row r="4935" spans="1:10">
      <c r="A4935" s="94">
        <v>40646</v>
      </c>
      <c r="B4935" s="95">
        <v>40</v>
      </c>
      <c r="C4935" s="96">
        <v>41657</v>
      </c>
      <c r="D4935" s="97" t="s">
        <v>172</v>
      </c>
      <c r="E4935" s="96">
        <v>42334.233999999997</v>
      </c>
      <c r="F4935" s="96">
        <v>42753.417999999998</v>
      </c>
      <c r="G4935" s="96">
        <v>-7.74</v>
      </c>
      <c r="H4935" s="96">
        <v>-411.1</v>
      </c>
      <c r="I4935" s="96">
        <v>444.34</v>
      </c>
      <c r="J4935" s="95">
        <v>102.4</v>
      </c>
    </row>
    <row r="4936" spans="1:10">
      <c r="A4936" s="94">
        <v>40646</v>
      </c>
      <c r="B4936" s="95">
        <v>41</v>
      </c>
      <c r="C4936" s="96">
        <v>42241</v>
      </c>
      <c r="D4936" s="97" t="s">
        <v>172</v>
      </c>
      <c r="E4936" s="96">
        <v>42896.5</v>
      </c>
      <c r="F4936" s="96">
        <v>43323.084000000003</v>
      </c>
      <c r="G4936" s="96">
        <v>-13.62</v>
      </c>
      <c r="H4936" s="96">
        <v>-411.1</v>
      </c>
      <c r="I4936" s="96">
        <v>527.25800000000004</v>
      </c>
      <c r="J4936" s="95">
        <v>163.6</v>
      </c>
    </row>
    <row r="4937" spans="1:10">
      <c r="A4937" s="94">
        <v>40646</v>
      </c>
      <c r="B4937" s="95">
        <v>42</v>
      </c>
      <c r="C4937" s="96">
        <v>42058</v>
      </c>
      <c r="D4937" s="97" t="s">
        <v>172</v>
      </c>
      <c r="E4937" s="96">
        <v>42690.876000000004</v>
      </c>
      <c r="F4937" s="96">
        <v>43111.358</v>
      </c>
      <c r="G4937" s="96">
        <v>-4.8600000000000003</v>
      </c>
      <c r="H4937" s="96">
        <v>-411.1</v>
      </c>
      <c r="I4937" s="96">
        <v>499.58600000000001</v>
      </c>
      <c r="J4937" s="95">
        <v>163.6</v>
      </c>
    </row>
    <row r="4938" spans="1:10">
      <c r="A4938" s="94">
        <v>40646</v>
      </c>
      <c r="B4938" s="95">
        <v>43</v>
      </c>
      <c r="C4938" s="96">
        <v>40453</v>
      </c>
      <c r="D4938" s="97" t="s">
        <v>172</v>
      </c>
      <c r="E4938" s="96">
        <v>41030.910000000003</v>
      </c>
      <c r="F4938" s="96">
        <v>41460.133999999998</v>
      </c>
      <c r="G4938" s="96">
        <v>-19.78</v>
      </c>
      <c r="H4938" s="96">
        <v>-411.2</v>
      </c>
      <c r="I4938" s="96">
        <v>261.50400000000002</v>
      </c>
      <c r="J4938" s="95">
        <v>102</v>
      </c>
    </row>
    <row r="4939" spans="1:10">
      <c r="A4939" s="94">
        <v>40646</v>
      </c>
      <c r="B4939" s="95">
        <v>44</v>
      </c>
      <c r="C4939" s="96">
        <v>38532</v>
      </c>
      <c r="D4939" s="97" t="s">
        <v>172</v>
      </c>
      <c r="E4939" s="96">
        <v>39106.402000000002</v>
      </c>
      <c r="F4939" s="96">
        <v>39535.851999999999</v>
      </c>
      <c r="G4939" s="96">
        <v>-15.46</v>
      </c>
      <c r="H4939" s="96">
        <v>-411.2</v>
      </c>
      <c r="I4939" s="96">
        <v>262.29400000000004</v>
      </c>
      <c r="J4939" s="95">
        <v>102</v>
      </c>
    </row>
    <row r="4940" spans="1:10">
      <c r="A4940" s="94">
        <v>40646</v>
      </c>
      <c r="B4940" s="95">
        <v>45</v>
      </c>
      <c r="C4940" s="96">
        <v>36438</v>
      </c>
      <c r="D4940" s="97" t="s">
        <v>172</v>
      </c>
      <c r="E4940" s="96">
        <v>36980.101999999999</v>
      </c>
      <c r="F4940" s="96">
        <v>37407.385999999999</v>
      </c>
      <c r="G4940" s="96">
        <v>-17.84</v>
      </c>
      <c r="H4940" s="96">
        <v>-411.2</v>
      </c>
      <c r="I4940" s="96">
        <v>357.072</v>
      </c>
      <c r="J4940" s="95">
        <v>102.4</v>
      </c>
    </row>
    <row r="4941" spans="1:10">
      <c r="A4941" s="94">
        <v>40646</v>
      </c>
      <c r="B4941" s="95">
        <v>46</v>
      </c>
      <c r="C4941" s="96">
        <v>33966</v>
      </c>
      <c r="D4941" s="97" t="s">
        <v>172</v>
      </c>
      <c r="E4941" s="96">
        <v>34524.347999999998</v>
      </c>
      <c r="F4941" s="96">
        <v>34949.626000000004</v>
      </c>
      <c r="G4941" s="96">
        <v>-16.5</v>
      </c>
      <c r="H4941" s="96">
        <v>-410.4</v>
      </c>
      <c r="I4941" s="96">
        <v>355.69</v>
      </c>
      <c r="J4941" s="95">
        <v>101.2</v>
      </c>
    </row>
    <row r="4942" spans="1:10">
      <c r="A4942" s="94">
        <v>40646</v>
      </c>
      <c r="B4942" s="95">
        <v>47</v>
      </c>
      <c r="C4942" s="96">
        <v>31564</v>
      </c>
      <c r="D4942" s="97" t="s">
        <v>172</v>
      </c>
      <c r="E4942" s="96">
        <v>32148.838</v>
      </c>
      <c r="F4942" s="96">
        <v>32953.866000000002</v>
      </c>
      <c r="G4942" s="96">
        <v>-291.86</v>
      </c>
      <c r="H4942" s="96">
        <v>-390.9</v>
      </c>
      <c r="I4942" s="96">
        <v>0</v>
      </c>
      <c r="J4942" s="95">
        <v>-0.8</v>
      </c>
    </row>
    <row r="4943" spans="1:10">
      <c r="A4943" s="94">
        <v>40646</v>
      </c>
      <c r="B4943" s="95">
        <v>48</v>
      </c>
      <c r="C4943" s="96">
        <v>29534</v>
      </c>
      <c r="D4943" s="97" t="s">
        <v>172</v>
      </c>
      <c r="E4943" s="96">
        <v>30095.828000000001</v>
      </c>
      <c r="F4943" s="96">
        <v>31522.455999999998</v>
      </c>
      <c r="G4943" s="96">
        <v>-1025.6600000000001</v>
      </c>
      <c r="H4943" s="96">
        <v>-391</v>
      </c>
      <c r="I4943" s="96">
        <v>10.476000000000001</v>
      </c>
      <c r="J4943" s="95">
        <v>-0.4</v>
      </c>
    </row>
    <row r="4944" spans="1:10">
      <c r="A4944" s="94">
        <v>40647</v>
      </c>
      <c r="B4944" s="95">
        <v>1</v>
      </c>
      <c r="C4944" s="96">
        <v>28041</v>
      </c>
      <c r="D4944" s="97" t="s">
        <v>172</v>
      </c>
      <c r="E4944" s="96">
        <v>28604.512000000002</v>
      </c>
      <c r="F4944" s="96">
        <v>30677.295999999998</v>
      </c>
      <c r="G4944" s="96">
        <v>-1683.34</v>
      </c>
      <c r="H4944" s="96">
        <v>-390.9</v>
      </c>
      <c r="I4944" s="96">
        <v>69.972000000000008</v>
      </c>
      <c r="J4944" s="95">
        <v>101.2</v>
      </c>
    </row>
    <row r="4945" spans="1:10">
      <c r="A4945" s="94">
        <v>40647</v>
      </c>
      <c r="B4945" s="95">
        <v>2</v>
      </c>
      <c r="C4945" s="96">
        <v>27283</v>
      </c>
      <c r="D4945" s="97" t="s">
        <v>172</v>
      </c>
      <c r="E4945" s="96">
        <v>27854.527999999998</v>
      </c>
      <c r="F4945" s="96">
        <v>29959.472000000002</v>
      </c>
      <c r="G4945" s="96">
        <v>-1715.5</v>
      </c>
      <c r="H4945" s="96">
        <v>-390.9</v>
      </c>
      <c r="I4945" s="96">
        <v>101.004</v>
      </c>
      <c r="J4945" s="95">
        <v>102</v>
      </c>
    </row>
    <row r="4946" spans="1:10">
      <c r="A4946" s="94">
        <v>40647</v>
      </c>
      <c r="B4946" s="95">
        <v>3</v>
      </c>
      <c r="C4946" s="96">
        <v>27641</v>
      </c>
      <c r="D4946" s="97" t="s">
        <v>172</v>
      </c>
      <c r="E4946" s="96">
        <v>28257.673999999999</v>
      </c>
      <c r="F4946" s="96">
        <v>30438.842000000001</v>
      </c>
      <c r="G4946" s="96">
        <v>-1702.74</v>
      </c>
      <c r="H4946" s="96">
        <v>-391</v>
      </c>
      <c r="I4946" s="96">
        <v>-291.274</v>
      </c>
      <c r="J4946" s="95">
        <v>102</v>
      </c>
    </row>
    <row r="4947" spans="1:10">
      <c r="A4947" s="94">
        <v>40647</v>
      </c>
      <c r="B4947" s="95">
        <v>4</v>
      </c>
      <c r="C4947" s="96">
        <v>28152</v>
      </c>
      <c r="D4947" s="97" t="s">
        <v>172</v>
      </c>
      <c r="E4947" s="96">
        <v>28738.57</v>
      </c>
      <c r="F4947" s="96">
        <v>30946.434000000001</v>
      </c>
      <c r="G4947" s="96">
        <v>-1443.62</v>
      </c>
      <c r="H4947" s="96">
        <v>-391</v>
      </c>
      <c r="I4947" s="96">
        <v>-201.24600000000001</v>
      </c>
      <c r="J4947" s="95">
        <v>102</v>
      </c>
    </row>
    <row r="4948" spans="1:10">
      <c r="A4948" s="94">
        <v>40647</v>
      </c>
      <c r="B4948" s="95">
        <v>5</v>
      </c>
      <c r="C4948" s="96">
        <v>27956</v>
      </c>
      <c r="D4948" s="97" t="s">
        <v>172</v>
      </c>
      <c r="E4948" s="96">
        <v>28532.41</v>
      </c>
      <c r="F4948" s="96">
        <v>30610.914000000001</v>
      </c>
      <c r="G4948" s="96">
        <v>-1687.34</v>
      </c>
      <c r="H4948" s="96">
        <v>-390.9</v>
      </c>
      <c r="I4948" s="96">
        <v>261.30600000000004</v>
      </c>
      <c r="J4948" s="95">
        <v>102</v>
      </c>
    </row>
    <row r="4949" spans="1:10">
      <c r="A4949" s="94">
        <v>40647</v>
      </c>
      <c r="B4949" s="95">
        <v>6</v>
      </c>
      <c r="C4949" s="96">
        <v>27829</v>
      </c>
      <c r="D4949" s="97" t="s">
        <v>172</v>
      </c>
      <c r="E4949" s="96">
        <v>28353.119999999999</v>
      </c>
      <c r="F4949" s="96">
        <v>30444.588</v>
      </c>
      <c r="G4949" s="96">
        <v>-1709.34</v>
      </c>
      <c r="H4949" s="96">
        <v>-382.9</v>
      </c>
      <c r="I4949" s="96">
        <v>260.714</v>
      </c>
      <c r="J4949" s="95">
        <v>101.2</v>
      </c>
    </row>
    <row r="4950" spans="1:10">
      <c r="A4950" s="94">
        <v>40647</v>
      </c>
      <c r="B4950" s="95">
        <v>7</v>
      </c>
      <c r="C4950" s="96">
        <v>27459</v>
      </c>
      <c r="D4950" s="97" t="s">
        <v>172</v>
      </c>
      <c r="E4950" s="96">
        <v>27958.941999999999</v>
      </c>
      <c r="F4950" s="96">
        <v>30111.444</v>
      </c>
      <c r="G4950" s="96">
        <v>-1816.72</v>
      </c>
      <c r="H4950" s="96">
        <v>-323</v>
      </c>
      <c r="I4950" s="96">
        <v>360.13600000000002</v>
      </c>
      <c r="J4950" s="95">
        <v>-0.8</v>
      </c>
    </row>
    <row r="4951" spans="1:10">
      <c r="A4951" s="94">
        <v>40647</v>
      </c>
      <c r="B4951" s="95">
        <v>8</v>
      </c>
      <c r="C4951" s="96">
        <v>27204</v>
      </c>
      <c r="D4951" s="97" t="s">
        <v>172</v>
      </c>
      <c r="E4951" s="96">
        <v>27703.768</v>
      </c>
      <c r="F4951" s="96">
        <v>29823.892</v>
      </c>
      <c r="G4951" s="96">
        <v>-1813.52</v>
      </c>
      <c r="H4951" s="96">
        <v>-293.8</v>
      </c>
      <c r="I4951" s="96">
        <v>262.108</v>
      </c>
      <c r="J4951" s="95">
        <v>-0.4</v>
      </c>
    </row>
    <row r="4952" spans="1:10">
      <c r="A4952" s="94">
        <v>40647</v>
      </c>
      <c r="B4952" s="95">
        <v>9</v>
      </c>
      <c r="C4952" s="96">
        <v>26974</v>
      </c>
      <c r="D4952" s="97" t="s">
        <v>172</v>
      </c>
      <c r="E4952" s="96">
        <v>27526.112000000001</v>
      </c>
      <c r="F4952" s="96">
        <v>30237.954000000002</v>
      </c>
      <c r="G4952" s="96">
        <v>-1909.74</v>
      </c>
      <c r="H4952" s="96">
        <v>-265</v>
      </c>
      <c r="I4952" s="96">
        <v>-98.338000000000008</v>
      </c>
      <c r="J4952" s="95">
        <v>-129.6</v>
      </c>
    </row>
    <row r="4953" spans="1:10">
      <c r="A4953" s="94">
        <v>40647</v>
      </c>
      <c r="B4953" s="95">
        <v>10</v>
      </c>
      <c r="C4953" s="96">
        <v>26951</v>
      </c>
      <c r="D4953" s="97" t="s">
        <v>172</v>
      </c>
      <c r="E4953" s="96">
        <v>27504.383999999998</v>
      </c>
      <c r="F4953" s="96">
        <v>30164.698</v>
      </c>
      <c r="G4953" s="96">
        <v>-1819.72</v>
      </c>
      <c r="H4953" s="96">
        <v>-230.4</v>
      </c>
      <c r="I4953" s="96">
        <v>-180.69</v>
      </c>
      <c r="J4953" s="95">
        <v>-130.4</v>
      </c>
    </row>
    <row r="4954" spans="1:10">
      <c r="A4954" s="94">
        <v>40647</v>
      </c>
      <c r="B4954" s="95">
        <v>11</v>
      </c>
      <c r="C4954" s="96">
        <v>27522</v>
      </c>
      <c r="D4954" s="97" t="s">
        <v>172</v>
      </c>
      <c r="E4954" s="96">
        <v>28104.452000000001</v>
      </c>
      <c r="F4954" s="96">
        <v>30920.68</v>
      </c>
      <c r="G4954" s="96">
        <v>-920.74</v>
      </c>
      <c r="H4954" s="96">
        <v>-104</v>
      </c>
      <c r="I4954" s="96">
        <v>-704.24400000000003</v>
      </c>
      <c r="J4954" s="95">
        <v>-692</v>
      </c>
    </row>
    <row r="4955" spans="1:10">
      <c r="A4955" s="94">
        <v>40647</v>
      </c>
      <c r="B4955" s="95">
        <v>12</v>
      </c>
      <c r="C4955" s="96">
        <v>28480</v>
      </c>
      <c r="D4955" s="97" t="s">
        <v>172</v>
      </c>
      <c r="E4955" s="96">
        <v>29059.18</v>
      </c>
      <c r="F4955" s="96">
        <v>31644.313999999998</v>
      </c>
      <c r="G4955" s="96">
        <v>-714.08</v>
      </c>
      <c r="H4955" s="96">
        <v>-104.1</v>
      </c>
      <c r="I4955" s="96">
        <v>-728.93</v>
      </c>
      <c r="J4955" s="95">
        <v>-691.2</v>
      </c>
    </row>
    <row r="4956" spans="1:10">
      <c r="A4956" s="94">
        <v>40647</v>
      </c>
      <c r="B4956" s="95">
        <v>13</v>
      </c>
      <c r="C4956" s="96">
        <v>30630</v>
      </c>
      <c r="D4956" s="97" t="s">
        <v>172</v>
      </c>
      <c r="E4956" s="96">
        <v>31275.522000000001</v>
      </c>
      <c r="F4956" s="96">
        <v>33450.173999999999</v>
      </c>
      <c r="G4956" s="96">
        <v>-73.599999999999994</v>
      </c>
      <c r="H4956" s="96">
        <v>-105</v>
      </c>
      <c r="I4956" s="96">
        <v>-1003.1</v>
      </c>
      <c r="J4956" s="95">
        <v>-876</v>
      </c>
    </row>
    <row r="4957" spans="1:10">
      <c r="A4957" s="94">
        <v>40647</v>
      </c>
      <c r="B4957" s="95">
        <v>14</v>
      </c>
      <c r="C4957" s="96">
        <v>33113</v>
      </c>
      <c r="D4957" s="97" t="s">
        <v>172</v>
      </c>
      <c r="E4957" s="96">
        <v>33727.126000000004</v>
      </c>
      <c r="F4957" s="96">
        <v>35748.822</v>
      </c>
      <c r="G4957" s="96">
        <v>-12.06</v>
      </c>
      <c r="H4957" s="96">
        <v>-105</v>
      </c>
      <c r="I4957" s="96">
        <v>-1003.1</v>
      </c>
      <c r="J4957" s="95">
        <v>-875.6</v>
      </c>
    </row>
    <row r="4958" spans="1:10">
      <c r="A4958" s="94">
        <v>40647</v>
      </c>
      <c r="B4958" s="95">
        <v>15</v>
      </c>
      <c r="C4958" s="96">
        <v>36314</v>
      </c>
      <c r="D4958" s="97" t="s">
        <v>172</v>
      </c>
      <c r="E4958" s="96">
        <v>36961.186000000002</v>
      </c>
      <c r="F4958" s="96">
        <v>38374.336000000003</v>
      </c>
      <c r="G4958" s="96">
        <v>-17.68</v>
      </c>
      <c r="H4958" s="96">
        <v>-123.5</v>
      </c>
      <c r="I4958" s="96">
        <v>-1003.302</v>
      </c>
      <c r="J4958" s="95">
        <v>-256</v>
      </c>
    </row>
    <row r="4959" spans="1:10">
      <c r="A4959" s="94">
        <v>40647</v>
      </c>
      <c r="B4959" s="95">
        <v>16</v>
      </c>
      <c r="C4959" s="96">
        <v>38699</v>
      </c>
      <c r="D4959" s="97" t="s">
        <v>172</v>
      </c>
      <c r="E4959" s="96">
        <v>39312.752</v>
      </c>
      <c r="F4959" s="96">
        <v>40795.75</v>
      </c>
      <c r="G4959" s="96">
        <v>-16.079999999999998</v>
      </c>
      <c r="H4959" s="96">
        <v>-184.7</v>
      </c>
      <c r="I4959" s="96">
        <v>-1002.898</v>
      </c>
      <c r="J4959" s="95">
        <v>-256</v>
      </c>
    </row>
    <row r="4960" spans="1:10">
      <c r="A4960" s="94">
        <v>40647</v>
      </c>
      <c r="B4960" s="95">
        <v>17</v>
      </c>
      <c r="C4960" s="96">
        <v>40404</v>
      </c>
      <c r="D4960" s="97" t="s">
        <v>172</v>
      </c>
      <c r="E4960" s="96">
        <v>41008.498</v>
      </c>
      <c r="F4960" s="96">
        <v>42367.22</v>
      </c>
      <c r="G4960" s="96">
        <v>-7.74</v>
      </c>
      <c r="H4960" s="96">
        <v>-308.60000000000002</v>
      </c>
      <c r="I4960" s="96">
        <v>-722.65800000000002</v>
      </c>
      <c r="J4960" s="95">
        <v>-299.2</v>
      </c>
    </row>
    <row r="4961" spans="1:10">
      <c r="A4961" s="94">
        <v>40647</v>
      </c>
      <c r="B4961" s="95">
        <v>18</v>
      </c>
      <c r="C4961" s="96">
        <v>40878</v>
      </c>
      <c r="D4961" s="97" t="s">
        <v>172</v>
      </c>
      <c r="E4961" s="96">
        <v>41433.712</v>
      </c>
      <c r="F4961" s="96">
        <v>42816.114000000001</v>
      </c>
      <c r="G4961" s="96">
        <v>-7.8</v>
      </c>
      <c r="H4961" s="96">
        <v>-335.5</v>
      </c>
      <c r="I4961" s="96">
        <v>-723.36599999999999</v>
      </c>
      <c r="J4961" s="95">
        <v>-299.60000000000002</v>
      </c>
    </row>
    <row r="4962" spans="1:10">
      <c r="A4962" s="94">
        <v>40647</v>
      </c>
      <c r="B4962" s="95">
        <v>19</v>
      </c>
      <c r="C4962" s="96">
        <v>41620</v>
      </c>
      <c r="D4962" s="97" t="s">
        <v>172</v>
      </c>
      <c r="E4962" s="96">
        <v>42158.445999999996</v>
      </c>
      <c r="F4962" s="96">
        <v>42940.205999999998</v>
      </c>
      <c r="G4962" s="96">
        <v>-5.8</v>
      </c>
      <c r="H4962" s="96">
        <v>-401.4</v>
      </c>
      <c r="I4962" s="96">
        <v>-50.276000000000003</v>
      </c>
      <c r="J4962" s="95">
        <v>-0.8</v>
      </c>
    </row>
    <row r="4963" spans="1:10">
      <c r="A4963" s="94">
        <v>40647</v>
      </c>
      <c r="B4963" s="95">
        <v>20</v>
      </c>
      <c r="C4963" s="96">
        <v>41674</v>
      </c>
      <c r="D4963" s="97" t="s">
        <v>172</v>
      </c>
      <c r="E4963" s="96">
        <v>42200.654000000002</v>
      </c>
      <c r="F4963" s="96">
        <v>42995.332000000002</v>
      </c>
      <c r="G4963" s="96">
        <v>-18.98</v>
      </c>
      <c r="H4963" s="96">
        <v>-411.2</v>
      </c>
      <c r="I4963" s="96">
        <v>89.096000000000004</v>
      </c>
      <c r="J4963" s="95">
        <v>-0.4</v>
      </c>
    </row>
    <row r="4964" spans="1:10">
      <c r="A4964" s="94">
        <v>40647</v>
      </c>
      <c r="B4964" s="95">
        <v>21</v>
      </c>
      <c r="C4964" s="96">
        <v>41994</v>
      </c>
      <c r="D4964" s="97" t="s">
        <v>172</v>
      </c>
      <c r="E4964" s="96">
        <v>42562.302000000003</v>
      </c>
      <c r="F4964" s="96">
        <v>43317.41</v>
      </c>
      <c r="G4964" s="96">
        <v>-11.9</v>
      </c>
      <c r="H4964" s="96">
        <v>-411.2</v>
      </c>
      <c r="I4964" s="96">
        <v>-16.188000000000002</v>
      </c>
      <c r="J4964" s="95">
        <v>-0.8</v>
      </c>
    </row>
    <row r="4965" spans="1:10">
      <c r="A4965" s="94">
        <v>40647</v>
      </c>
      <c r="B4965" s="95">
        <v>22</v>
      </c>
      <c r="C4965" s="96">
        <v>42208</v>
      </c>
      <c r="D4965" s="97" t="s">
        <v>172</v>
      </c>
      <c r="E4965" s="96">
        <v>42904.432000000001</v>
      </c>
      <c r="F4965" s="96">
        <v>43659.14</v>
      </c>
      <c r="G4965" s="96">
        <v>-11.5</v>
      </c>
      <c r="H4965" s="96">
        <v>-411.2</v>
      </c>
      <c r="I4965" s="96">
        <v>-75.77600000000001</v>
      </c>
      <c r="J4965" s="95">
        <v>-0.4</v>
      </c>
    </row>
    <row r="4966" spans="1:10">
      <c r="A4966" s="94">
        <v>40647</v>
      </c>
      <c r="B4966" s="95">
        <v>23</v>
      </c>
      <c r="C4966" s="96">
        <v>42535</v>
      </c>
      <c r="D4966" s="97" t="s">
        <v>172</v>
      </c>
      <c r="E4966" s="96">
        <v>43067.237999999998</v>
      </c>
      <c r="F4966" s="96">
        <v>43732.031999999999</v>
      </c>
      <c r="G4966" s="96">
        <v>-6.48</v>
      </c>
      <c r="H4966" s="96">
        <v>-411.3</v>
      </c>
      <c r="I4966" s="96">
        <v>-236.13</v>
      </c>
      <c r="J4966" s="95">
        <v>-0.8</v>
      </c>
    </row>
    <row r="4967" spans="1:10">
      <c r="A4967" s="94">
        <v>40647</v>
      </c>
      <c r="B4967" s="95">
        <v>24</v>
      </c>
      <c r="C4967" s="96">
        <v>42526</v>
      </c>
      <c r="D4967" s="97" t="s">
        <v>172</v>
      </c>
      <c r="E4967" s="96">
        <v>43097.008000000002</v>
      </c>
      <c r="F4967" s="96">
        <v>43756.116000000002</v>
      </c>
      <c r="G4967" s="96">
        <v>-10.96</v>
      </c>
      <c r="H4967" s="96">
        <v>-411.5</v>
      </c>
      <c r="I4967" s="96">
        <v>-236.434</v>
      </c>
      <c r="J4967" s="95">
        <v>-0.4</v>
      </c>
    </row>
    <row r="4968" spans="1:10">
      <c r="A4968" s="94">
        <v>40647</v>
      </c>
      <c r="B4968" s="95">
        <v>25</v>
      </c>
      <c r="C4968" s="96">
        <v>42441</v>
      </c>
      <c r="D4968" s="97" t="s">
        <v>172</v>
      </c>
      <c r="E4968" s="96">
        <v>43036.292000000001</v>
      </c>
      <c r="F4968" s="96">
        <v>43744.946000000004</v>
      </c>
      <c r="G4968" s="96">
        <v>-11.02</v>
      </c>
      <c r="H4968" s="96">
        <v>-411.3</v>
      </c>
      <c r="I4968" s="96">
        <v>-287.42400000000004</v>
      </c>
      <c r="J4968" s="95">
        <v>-0.8</v>
      </c>
    </row>
    <row r="4969" spans="1:10">
      <c r="A4969" s="94">
        <v>40647</v>
      </c>
      <c r="B4969" s="95">
        <v>26</v>
      </c>
      <c r="C4969" s="96">
        <v>42042</v>
      </c>
      <c r="D4969" s="97" t="s">
        <v>172</v>
      </c>
      <c r="E4969" s="96">
        <v>42613.091999999997</v>
      </c>
      <c r="F4969" s="96">
        <v>43321.766000000003</v>
      </c>
      <c r="G4969" s="96">
        <v>-11.04</v>
      </c>
      <c r="H4969" s="96">
        <v>-411.4</v>
      </c>
      <c r="I4969" s="96">
        <v>-287.12</v>
      </c>
      <c r="J4969" s="95">
        <v>-0.4</v>
      </c>
    </row>
    <row r="4970" spans="1:10">
      <c r="A4970" s="94">
        <v>40647</v>
      </c>
      <c r="B4970" s="95">
        <v>27</v>
      </c>
      <c r="C4970" s="96">
        <v>41918</v>
      </c>
      <c r="D4970" s="97" t="s">
        <v>172</v>
      </c>
      <c r="E4970" s="96">
        <v>42424.745999999999</v>
      </c>
      <c r="F4970" s="96">
        <v>42846.85</v>
      </c>
      <c r="G4970" s="96">
        <v>-12.66</v>
      </c>
      <c r="H4970" s="96">
        <v>-411.4</v>
      </c>
      <c r="I4970" s="96">
        <v>110.06</v>
      </c>
      <c r="J4970" s="95">
        <v>-0.8</v>
      </c>
    </row>
    <row r="4971" spans="1:10">
      <c r="A4971" s="94">
        <v>40647</v>
      </c>
      <c r="B4971" s="95">
        <v>28</v>
      </c>
      <c r="C4971" s="96">
        <v>41515</v>
      </c>
      <c r="D4971" s="97" t="s">
        <v>172</v>
      </c>
      <c r="E4971" s="96">
        <v>42002.114000000001</v>
      </c>
      <c r="F4971" s="96">
        <v>42423.637999999999</v>
      </c>
      <c r="G4971" s="96">
        <v>-12.08</v>
      </c>
      <c r="H4971" s="96">
        <v>-411.4</v>
      </c>
      <c r="I4971" s="96">
        <v>109.30600000000001</v>
      </c>
      <c r="J4971" s="95">
        <v>-0.4</v>
      </c>
    </row>
    <row r="4972" spans="1:10">
      <c r="A4972" s="94">
        <v>40647</v>
      </c>
      <c r="B4972" s="95">
        <v>29</v>
      </c>
      <c r="C4972" s="96">
        <v>41387</v>
      </c>
      <c r="D4972" s="97" t="s">
        <v>172</v>
      </c>
      <c r="E4972" s="96">
        <v>41893.589999999997</v>
      </c>
      <c r="F4972" s="96">
        <v>42313.194000000003</v>
      </c>
      <c r="G4972" s="96">
        <v>-10.16</v>
      </c>
      <c r="H4972" s="96">
        <v>-411.4</v>
      </c>
      <c r="I4972" s="96">
        <v>18.876000000000001</v>
      </c>
      <c r="J4972" s="95">
        <v>-0.8</v>
      </c>
    </row>
    <row r="4973" spans="1:10">
      <c r="A4973" s="94">
        <v>40647</v>
      </c>
      <c r="B4973" s="95">
        <v>30</v>
      </c>
      <c r="C4973" s="96">
        <v>40995</v>
      </c>
      <c r="D4973" s="97" t="s">
        <v>172</v>
      </c>
      <c r="E4973" s="96">
        <v>41565.01</v>
      </c>
      <c r="F4973" s="96">
        <v>41984.654000000002</v>
      </c>
      <c r="G4973" s="96">
        <v>-10.199999999999999</v>
      </c>
      <c r="H4973" s="96">
        <v>-411.4</v>
      </c>
      <c r="I4973" s="96">
        <v>18.579999999999998</v>
      </c>
      <c r="J4973" s="95">
        <v>-0.4</v>
      </c>
    </row>
    <row r="4974" spans="1:10">
      <c r="A4974" s="94">
        <v>40647</v>
      </c>
      <c r="B4974" s="95">
        <v>31</v>
      </c>
      <c r="C4974" s="96">
        <v>40958</v>
      </c>
      <c r="D4974" s="97" t="s">
        <v>172</v>
      </c>
      <c r="E4974" s="96">
        <v>41481.906000000003</v>
      </c>
      <c r="F4974" s="96">
        <v>41900.550000000003</v>
      </c>
      <c r="G4974" s="96">
        <v>-9.1999999999999993</v>
      </c>
      <c r="H4974" s="96">
        <v>-411.4</v>
      </c>
      <c r="I4974" s="96">
        <v>95.866</v>
      </c>
      <c r="J4974" s="95">
        <v>-0.8</v>
      </c>
    </row>
    <row r="4975" spans="1:10">
      <c r="A4975" s="94">
        <v>40647</v>
      </c>
      <c r="B4975" s="95">
        <v>32</v>
      </c>
      <c r="C4975" s="96">
        <v>41028</v>
      </c>
      <c r="D4975" s="97" t="s">
        <v>172</v>
      </c>
      <c r="E4975" s="96">
        <v>41581.949999999997</v>
      </c>
      <c r="F4975" s="96">
        <v>41999.273999999998</v>
      </c>
      <c r="G4975" s="96">
        <v>-7.88</v>
      </c>
      <c r="H4975" s="96">
        <v>-411.5</v>
      </c>
      <c r="I4975" s="96">
        <v>95.372</v>
      </c>
      <c r="J4975" s="95">
        <v>-0.4</v>
      </c>
    </row>
    <row r="4976" spans="1:10">
      <c r="A4976" s="94">
        <v>40647</v>
      </c>
      <c r="B4976" s="95">
        <v>33</v>
      </c>
      <c r="C4976" s="96">
        <v>41371</v>
      </c>
      <c r="D4976" s="97" t="s">
        <v>172</v>
      </c>
      <c r="E4976" s="96">
        <v>41957.154000000002</v>
      </c>
      <c r="F4976" s="96">
        <v>42373.057999999997</v>
      </c>
      <c r="G4976" s="96">
        <v>-5.82</v>
      </c>
      <c r="H4976" s="96">
        <v>-411.5</v>
      </c>
      <c r="I4976" s="96">
        <v>263.28399999999999</v>
      </c>
      <c r="J4976" s="95">
        <v>-0.8</v>
      </c>
    </row>
    <row r="4977" spans="1:10">
      <c r="A4977" s="94">
        <v>40647</v>
      </c>
      <c r="B4977" s="95">
        <v>34</v>
      </c>
      <c r="C4977" s="96">
        <v>41813</v>
      </c>
      <c r="D4977" s="97" t="s">
        <v>172</v>
      </c>
      <c r="E4977" s="96">
        <v>42444.214</v>
      </c>
      <c r="F4977" s="96">
        <v>42866.341999999997</v>
      </c>
      <c r="G4977" s="96">
        <v>-12.04</v>
      </c>
      <c r="H4977" s="96">
        <v>-411.6</v>
      </c>
      <c r="I4977" s="96">
        <v>296.786</v>
      </c>
      <c r="J4977" s="95">
        <v>-0.4</v>
      </c>
    </row>
    <row r="4978" spans="1:10">
      <c r="A4978" s="94">
        <v>40647</v>
      </c>
      <c r="B4978" s="95">
        <v>35</v>
      </c>
      <c r="C4978" s="96">
        <v>42250</v>
      </c>
      <c r="D4978" s="97" t="s">
        <v>172</v>
      </c>
      <c r="E4978" s="96">
        <v>42920.944000000003</v>
      </c>
      <c r="F4978" s="96">
        <v>43338.644</v>
      </c>
      <c r="G4978" s="96">
        <v>-4.26</v>
      </c>
      <c r="H4978" s="96">
        <v>-411.5</v>
      </c>
      <c r="I4978" s="96">
        <v>487.726</v>
      </c>
      <c r="J4978" s="95">
        <v>50.4</v>
      </c>
    </row>
    <row r="4979" spans="1:10">
      <c r="A4979" s="94">
        <v>40647</v>
      </c>
      <c r="B4979" s="95">
        <v>36</v>
      </c>
      <c r="C4979" s="96">
        <v>42055</v>
      </c>
      <c r="D4979" s="97" t="s">
        <v>172</v>
      </c>
      <c r="E4979" s="96">
        <v>42691.856</v>
      </c>
      <c r="F4979" s="96">
        <v>43108.26</v>
      </c>
      <c r="G4979" s="96">
        <v>-6.96</v>
      </c>
      <c r="H4979" s="96">
        <v>-411.5</v>
      </c>
      <c r="I4979" s="96">
        <v>469.93600000000004</v>
      </c>
      <c r="J4979" s="95">
        <v>50.4</v>
      </c>
    </row>
    <row r="4980" spans="1:10">
      <c r="A4980" s="94">
        <v>40647</v>
      </c>
      <c r="B4980" s="95">
        <v>37</v>
      </c>
      <c r="C4980" s="96">
        <v>41673</v>
      </c>
      <c r="D4980" s="97" t="s">
        <v>172</v>
      </c>
      <c r="E4980" s="96">
        <v>42299.841999999997</v>
      </c>
      <c r="F4980" s="96">
        <v>42898.39</v>
      </c>
      <c r="G4980" s="96">
        <v>-12.82</v>
      </c>
      <c r="H4980" s="96">
        <v>-411.6</v>
      </c>
      <c r="I4980" s="96">
        <v>346.3</v>
      </c>
      <c r="J4980" s="95">
        <v>-52.4</v>
      </c>
    </row>
    <row r="4981" spans="1:10">
      <c r="A4981" s="94">
        <v>40647</v>
      </c>
      <c r="B4981" s="95">
        <v>38</v>
      </c>
      <c r="C4981" s="96">
        <v>41386</v>
      </c>
      <c r="D4981" s="97" t="s">
        <v>172</v>
      </c>
      <c r="E4981" s="96">
        <v>41975.923999999999</v>
      </c>
      <c r="F4981" s="96">
        <v>42571.876000000004</v>
      </c>
      <c r="G4981" s="96">
        <v>-12.32</v>
      </c>
      <c r="H4981" s="96">
        <v>-411.5</v>
      </c>
      <c r="I4981" s="96">
        <v>346.3</v>
      </c>
      <c r="J4981" s="95">
        <v>-52</v>
      </c>
    </row>
    <row r="4982" spans="1:10">
      <c r="A4982" s="94">
        <v>40647</v>
      </c>
      <c r="B4982" s="95">
        <v>39</v>
      </c>
      <c r="C4982" s="96">
        <v>41017</v>
      </c>
      <c r="D4982" s="97" t="s">
        <v>172</v>
      </c>
      <c r="E4982" s="96">
        <v>41583.034</v>
      </c>
      <c r="F4982" s="96">
        <v>42042.834000000003</v>
      </c>
      <c r="G4982" s="96">
        <v>-9.36</v>
      </c>
      <c r="H4982" s="96">
        <v>-411.4</v>
      </c>
      <c r="I4982" s="96">
        <v>443.35200000000003</v>
      </c>
      <c r="J4982" s="95">
        <v>-52.4</v>
      </c>
    </row>
    <row r="4983" spans="1:10">
      <c r="A4983" s="94">
        <v>40647</v>
      </c>
      <c r="B4983" s="95">
        <v>40</v>
      </c>
      <c r="C4983" s="96">
        <v>40856</v>
      </c>
      <c r="D4983" s="97" t="s">
        <v>172</v>
      </c>
      <c r="E4983" s="96">
        <v>41441.915999999997</v>
      </c>
      <c r="F4983" s="96">
        <v>41902.434000000001</v>
      </c>
      <c r="G4983" s="96">
        <v>-4.38</v>
      </c>
      <c r="H4983" s="96">
        <v>-411.5</v>
      </c>
      <c r="I4983" s="96">
        <v>543.07000000000005</v>
      </c>
      <c r="J4983" s="95">
        <v>-52</v>
      </c>
    </row>
    <row r="4984" spans="1:10">
      <c r="A4984" s="94">
        <v>40647</v>
      </c>
      <c r="B4984" s="95">
        <v>41</v>
      </c>
      <c r="C4984" s="96">
        <v>41845</v>
      </c>
      <c r="D4984" s="97" t="s">
        <v>172</v>
      </c>
      <c r="E4984" s="96">
        <v>42334.248</v>
      </c>
      <c r="F4984" s="96">
        <v>42755.158000000003</v>
      </c>
      <c r="G4984" s="96">
        <v>-4.3600000000000003</v>
      </c>
      <c r="H4984" s="96">
        <v>-411.4</v>
      </c>
      <c r="I4984" s="96">
        <v>946.79200000000003</v>
      </c>
      <c r="J4984" s="95">
        <v>204.8</v>
      </c>
    </row>
    <row r="4985" spans="1:10">
      <c r="A4985" s="94">
        <v>40647</v>
      </c>
      <c r="B4985" s="95">
        <v>42</v>
      </c>
      <c r="C4985" s="96">
        <v>41636</v>
      </c>
      <c r="D4985" s="97" t="s">
        <v>172</v>
      </c>
      <c r="E4985" s="96">
        <v>42047.438000000002</v>
      </c>
      <c r="F4985" s="96">
        <v>42469.277999999998</v>
      </c>
      <c r="G4985" s="96">
        <v>-10.48</v>
      </c>
      <c r="H4985" s="96">
        <v>-411.5</v>
      </c>
      <c r="I4985" s="96">
        <v>921.78800000000001</v>
      </c>
      <c r="J4985" s="95">
        <v>204.8</v>
      </c>
    </row>
    <row r="4986" spans="1:10">
      <c r="A4986" s="94">
        <v>40647</v>
      </c>
      <c r="B4986" s="95">
        <v>43</v>
      </c>
      <c r="C4986" s="96">
        <v>40420</v>
      </c>
      <c r="D4986" s="97" t="s">
        <v>172</v>
      </c>
      <c r="E4986" s="96">
        <v>40842.722000000002</v>
      </c>
      <c r="F4986" s="96">
        <v>41264.696000000004</v>
      </c>
      <c r="G4986" s="96">
        <v>-8.02</v>
      </c>
      <c r="H4986" s="96">
        <v>-411.4</v>
      </c>
      <c r="I4986" s="96">
        <v>723.33600000000001</v>
      </c>
      <c r="J4986" s="95">
        <v>-0.8</v>
      </c>
    </row>
    <row r="4987" spans="1:10">
      <c r="A4987" s="94">
        <v>40647</v>
      </c>
      <c r="B4987" s="95">
        <v>44</v>
      </c>
      <c r="C4987" s="96">
        <v>38405</v>
      </c>
      <c r="D4987" s="97" t="s">
        <v>172</v>
      </c>
      <c r="E4987" s="96">
        <v>38814.92</v>
      </c>
      <c r="F4987" s="96">
        <v>39240.483999999997</v>
      </c>
      <c r="G4987" s="96">
        <v>-16.12</v>
      </c>
      <c r="H4987" s="96">
        <v>-411.5</v>
      </c>
      <c r="I4987" s="96">
        <v>321.988</v>
      </c>
      <c r="J4987" s="95">
        <v>-0.4</v>
      </c>
    </row>
    <row r="4988" spans="1:10">
      <c r="A4988" s="94">
        <v>40647</v>
      </c>
      <c r="B4988" s="95">
        <v>45</v>
      </c>
      <c r="C4988" s="96">
        <v>36318</v>
      </c>
      <c r="D4988" s="97" t="s">
        <v>172</v>
      </c>
      <c r="E4988" s="96">
        <v>36746.836000000003</v>
      </c>
      <c r="F4988" s="96">
        <v>37174</v>
      </c>
      <c r="G4988" s="96">
        <v>-17.72</v>
      </c>
      <c r="H4988" s="96">
        <v>-411.4</v>
      </c>
      <c r="I4988" s="96">
        <v>284.23599999999999</v>
      </c>
      <c r="J4988" s="95">
        <v>-0.8</v>
      </c>
    </row>
    <row r="4989" spans="1:10">
      <c r="A4989" s="94">
        <v>40647</v>
      </c>
      <c r="B4989" s="95">
        <v>46</v>
      </c>
      <c r="C4989" s="96">
        <v>34071</v>
      </c>
      <c r="D4989" s="97" t="s">
        <v>172</v>
      </c>
      <c r="E4989" s="96">
        <v>34496.267999999996</v>
      </c>
      <c r="F4989" s="96">
        <v>34981.626000000004</v>
      </c>
      <c r="G4989" s="96">
        <v>-76.58</v>
      </c>
      <c r="H4989" s="96">
        <v>-410.9</v>
      </c>
      <c r="I4989" s="96">
        <v>284.43200000000002</v>
      </c>
      <c r="J4989" s="95">
        <v>-0.8</v>
      </c>
    </row>
    <row r="4990" spans="1:10">
      <c r="A4990" s="94">
        <v>40647</v>
      </c>
      <c r="B4990" s="95">
        <v>47</v>
      </c>
      <c r="C4990" s="96">
        <v>31753</v>
      </c>
      <c r="D4990" s="97" t="s">
        <v>172</v>
      </c>
      <c r="E4990" s="96">
        <v>32205.56</v>
      </c>
      <c r="F4990" s="96">
        <v>33672.887999999999</v>
      </c>
      <c r="G4990" s="96">
        <v>-1073.0999999999999</v>
      </c>
      <c r="H4990" s="96">
        <v>-391.3</v>
      </c>
      <c r="I4990" s="96">
        <v>5.0579999999999998</v>
      </c>
      <c r="J4990" s="95">
        <v>-0.4</v>
      </c>
    </row>
    <row r="4991" spans="1:10">
      <c r="A4991" s="94">
        <v>40647</v>
      </c>
      <c r="B4991" s="95">
        <v>48</v>
      </c>
      <c r="C4991" s="96">
        <v>29890</v>
      </c>
      <c r="D4991" s="97" t="s">
        <v>172</v>
      </c>
      <c r="E4991" s="96">
        <v>30341.06</v>
      </c>
      <c r="F4991" s="96">
        <v>32053.727999999999</v>
      </c>
      <c r="G4991" s="96">
        <v>-1372.54</v>
      </c>
      <c r="H4991" s="96">
        <v>-391.3</v>
      </c>
      <c r="I4991" s="96">
        <v>7.81</v>
      </c>
      <c r="J4991" s="95">
        <v>-0.8</v>
      </c>
    </row>
    <row r="4992" spans="1:10">
      <c r="A4992" s="94">
        <v>40648</v>
      </c>
      <c r="B4992" s="95">
        <v>1</v>
      </c>
      <c r="C4992" s="96">
        <v>28290</v>
      </c>
      <c r="D4992" s="97" t="s">
        <v>172</v>
      </c>
      <c r="E4992" s="96">
        <v>28758.078000000001</v>
      </c>
      <c r="F4992" s="96">
        <v>30950.382000000001</v>
      </c>
      <c r="G4992" s="96">
        <v>-1950.76</v>
      </c>
      <c r="H4992" s="96">
        <v>-391.3</v>
      </c>
      <c r="I4992" s="96">
        <v>1.78</v>
      </c>
      <c r="J4992" s="95">
        <v>-0.4</v>
      </c>
    </row>
    <row r="4993" spans="1:10">
      <c r="A4993" s="94">
        <v>40648</v>
      </c>
      <c r="B4993" s="95">
        <v>2</v>
      </c>
      <c r="C4993" s="96">
        <v>27457</v>
      </c>
      <c r="D4993" s="97" t="s">
        <v>172</v>
      </c>
      <c r="E4993" s="96">
        <v>27923.252</v>
      </c>
      <c r="F4993" s="96">
        <v>30291.756000000001</v>
      </c>
      <c r="G4993" s="96">
        <v>-1979.06</v>
      </c>
      <c r="H4993" s="96">
        <v>-391.3</v>
      </c>
      <c r="I4993" s="96">
        <v>2.1739999999999999</v>
      </c>
      <c r="J4993" s="95">
        <v>-0.8</v>
      </c>
    </row>
    <row r="4994" spans="1:10">
      <c r="A4994" s="94">
        <v>40648</v>
      </c>
      <c r="B4994" s="95">
        <v>3</v>
      </c>
      <c r="C4994" s="96">
        <v>27868</v>
      </c>
      <c r="D4994" s="97" t="s">
        <v>172</v>
      </c>
      <c r="E4994" s="96">
        <v>28329.334000000003</v>
      </c>
      <c r="F4994" s="96">
        <v>30735.858</v>
      </c>
      <c r="G4994" s="96">
        <v>-2017.08</v>
      </c>
      <c r="H4994" s="96">
        <v>-391.4</v>
      </c>
      <c r="I4994" s="96">
        <v>278.8</v>
      </c>
      <c r="J4994" s="95">
        <v>-0.4</v>
      </c>
    </row>
    <row r="4995" spans="1:10">
      <c r="A4995" s="94">
        <v>40648</v>
      </c>
      <c r="B4995" s="95">
        <v>4</v>
      </c>
      <c r="C4995" s="96">
        <v>28108</v>
      </c>
      <c r="D4995" s="97" t="s">
        <v>172</v>
      </c>
      <c r="E4995" s="96">
        <v>28594.444</v>
      </c>
      <c r="F4995" s="96">
        <v>31022.988000000001</v>
      </c>
      <c r="G4995" s="96">
        <v>-2039.1</v>
      </c>
      <c r="H4995" s="96">
        <v>-391.3</v>
      </c>
      <c r="I4995" s="96">
        <v>277.91000000000003</v>
      </c>
      <c r="J4995" s="95">
        <v>-0.8</v>
      </c>
    </row>
    <row r="4996" spans="1:10">
      <c r="A4996" s="94">
        <v>40648</v>
      </c>
      <c r="B4996" s="95">
        <v>5</v>
      </c>
      <c r="C4996" s="96">
        <v>27780</v>
      </c>
      <c r="D4996" s="97" t="s">
        <v>172</v>
      </c>
      <c r="E4996" s="96">
        <v>28273.741999999998</v>
      </c>
      <c r="F4996" s="96">
        <v>30689.065999999999</v>
      </c>
      <c r="G4996" s="96">
        <v>-2025.88</v>
      </c>
      <c r="H4996" s="96">
        <v>-391.4</v>
      </c>
      <c r="I4996" s="96">
        <v>387.31400000000002</v>
      </c>
      <c r="J4996" s="95">
        <v>-0.4</v>
      </c>
    </row>
    <row r="4997" spans="1:10">
      <c r="A4997" s="94">
        <v>40648</v>
      </c>
      <c r="B4997" s="95">
        <v>6</v>
      </c>
      <c r="C4997" s="96">
        <v>27393</v>
      </c>
      <c r="D4997" s="97" t="s">
        <v>172</v>
      </c>
      <c r="E4997" s="96">
        <v>27862.934000000001</v>
      </c>
      <c r="F4997" s="96">
        <v>30276.498</v>
      </c>
      <c r="G4997" s="96">
        <v>-2024.12</v>
      </c>
      <c r="H4997" s="96">
        <v>-391.3</v>
      </c>
      <c r="I4997" s="96">
        <v>386.42600000000004</v>
      </c>
      <c r="J4997" s="95">
        <v>-0.8</v>
      </c>
    </row>
    <row r="4998" spans="1:10">
      <c r="A4998" s="94">
        <v>40648</v>
      </c>
      <c r="B4998" s="95">
        <v>7</v>
      </c>
      <c r="C4998" s="96">
        <v>27001</v>
      </c>
      <c r="D4998" s="97" t="s">
        <v>172</v>
      </c>
      <c r="E4998" s="96">
        <v>27454.794000000002</v>
      </c>
      <c r="F4998" s="96">
        <v>30024.898000000001</v>
      </c>
      <c r="G4998" s="96">
        <v>-2072.66</v>
      </c>
      <c r="H4998" s="96">
        <v>-391.4</v>
      </c>
      <c r="I4998" s="96">
        <v>250.93</v>
      </c>
      <c r="J4998" s="95">
        <v>-105.6</v>
      </c>
    </row>
    <row r="4999" spans="1:10">
      <c r="A4999" s="94">
        <v>40648</v>
      </c>
      <c r="B4999" s="95">
        <v>8</v>
      </c>
      <c r="C4999" s="96">
        <v>26729</v>
      </c>
      <c r="D4999" s="97" t="s">
        <v>172</v>
      </c>
      <c r="E4999" s="96">
        <v>27195.338</v>
      </c>
      <c r="F4999" s="96">
        <v>29834.061999999998</v>
      </c>
      <c r="G4999" s="96">
        <v>-2141.2800000000002</v>
      </c>
      <c r="H4999" s="96">
        <v>-391.3</v>
      </c>
      <c r="I4999" s="96">
        <v>249.47800000000001</v>
      </c>
      <c r="J4999" s="95">
        <v>-106.4</v>
      </c>
    </row>
    <row r="5000" spans="1:10">
      <c r="A5000" s="94">
        <v>40648</v>
      </c>
      <c r="B5000" s="95">
        <v>9</v>
      </c>
      <c r="C5000" s="96">
        <v>26528</v>
      </c>
      <c r="D5000" s="97" t="s">
        <v>172</v>
      </c>
      <c r="E5000" s="96">
        <v>26979.666000000001</v>
      </c>
      <c r="F5000" s="96">
        <v>29908.238000000001</v>
      </c>
      <c r="G5000" s="96">
        <v>-2165.2199999999998</v>
      </c>
      <c r="H5000" s="96">
        <v>-391.4</v>
      </c>
      <c r="I5000" s="96">
        <v>-23.09</v>
      </c>
      <c r="J5000" s="95">
        <v>-342</v>
      </c>
    </row>
    <row r="5001" spans="1:10">
      <c r="A5001" s="94">
        <v>40648</v>
      </c>
      <c r="B5001" s="95">
        <v>10</v>
      </c>
      <c r="C5001" s="96">
        <v>26381</v>
      </c>
      <c r="D5001" s="97" t="s">
        <v>172</v>
      </c>
      <c r="E5001" s="96">
        <v>26887.398000000001</v>
      </c>
      <c r="F5001" s="96">
        <v>29803.813999999998</v>
      </c>
      <c r="G5001" s="96">
        <v>-2154.2800000000002</v>
      </c>
      <c r="H5001" s="96">
        <v>-391.3</v>
      </c>
      <c r="I5001" s="96">
        <v>-26.956</v>
      </c>
      <c r="J5001" s="95">
        <v>-342</v>
      </c>
    </row>
    <row r="5002" spans="1:10">
      <c r="A5002" s="94">
        <v>40648</v>
      </c>
      <c r="B5002" s="95">
        <v>11</v>
      </c>
      <c r="C5002" s="96">
        <v>27006</v>
      </c>
      <c r="D5002" s="97" t="s">
        <v>172</v>
      </c>
      <c r="E5002" s="96">
        <v>27511.43</v>
      </c>
      <c r="F5002" s="96">
        <v>31115.788</v>
      </c>
      <c r="G5002" s="96">
        <v>-1335.88</v>
      </c>
      <c r="H5002" s="96">
        <v>-391.4</v>
      </c>
      <c r="I5002" s="96">
        <v>-950.1880000000001</v>
      </c>
      <c r="J5002" s="95">
        <v>-906.4</v>
      </c>
    </row>
    <row r="5003" spans="1:10">
      <c r="A5003" s="94">
        <v>40648</v>
      </c>
      <c r="B5003" s="95">
        <v>12</v>
      </c>
      <c r="C5003" s="96">
        <v>27975</v>
      </c>
      <c r="D5003" s="97" t="s">
        <v>172</v>
      </c>
      <c r="E5003" s="96">
        <v>28473.32</v>
      </c>
      <c r="F5003" s="96">
        <v>31492.142</v>
      </c>
      <c r="G5003" s="96">
        <v>-967.1</v>
      </c>
      <c r="H5003" s="96">
        <v>-260.5</v>
      </c>
      <c r="I5003" s="96">
        <v>-949.07600000000002</v>
      </c>
      <c r="J5003" s="95">
        <v>-906</v>
      </c>
    </row>
    <row r="5004" spans="1:10">
      <c r="A5004" s="94">
        <v>40648</v>
      </c>
      <c r="B5004" s="95">
        <v>13</v>
      </c>
      <c r="C5004" s="96">
        <v>29906</v>
      </c>
      <c r="D5004" s="97" t="s">
        <v>172</v>
      </c>
      <c r="E5004" s="96">
        <v>30436.194</v>
      </c>
      <c r="F5004" s="96">
        <v>32622.724000000002</v>
      </c>
      <c r="G5004" s="96">
        <v>-363.82</v>
      </c>
      <c r="H5004" s="96">
        <v>-104.1</v>
      </c>
      <c r="I5004" s="96">
        <v>-998.548</v>
      </c>
      <c r="J5004" s="95">
        <v>-737.2</v>
      </c>
    </row>
    <row r="5005" spans="1:10">
      <c r="A5005" s="94">
        <v>40648</v>
      </c>
      <c r="B5005" s="95">
        <v>14</v>
      </c>
      <c r="C5005" s="96">
        <v>32343</v>
      </c>
      <c r="D5005" s="97" t="s">
        <v>172</v>
      </c>
      <c r="E5005" s="96">
        <v>32933.534</v>
      </c>
      <c r="F5005" s="96">
        <v>35030.114000000001</v>
      </c>
      <c r="G5005" s="96">
        <v>-254.36</v>
      </c>
      <c r="H5005" s="96">
        <v>-104.2</v>
      </c>
      <c r="I5005" s="96">
        <v>-997.84</v>
      </c>
      <c r="J5005" s="95">
        <v>-737.2</v>
      </c>
    </row>
    <row r="5006" spans="1:10">
      <c r="A5006" s="94">
        <v>40648</v>
      </c>
      <c r="B5006" s="95">
        <v>15</v>
      </c>
      <c r="C5006" s="96">
        <v>35600</v>
      </c>
      <c r="D5006" s="97" t="s">
        <v>172</v>
      </c>
      <c r="E5006" s="96">
        <v>36213.339999999997</v>
      </c>
      <c r="F5006" s="96">
        <v>38290.332000000002</v>
      </c>
      <c r="G5006" s="96">
        <v>-15.52</v>
      </c>
      <c r="H5006" s="96">
        <v>-123.5</v>
      </c>
      <c r="I5006" s="96">
        <v>-998.14400000000001</v>
      </c>
      <c r="J5006" s="95">
        <v>-909.2</v>
      </c>
    </row>
    <row r="5007" spans="1:10">
      <c r="A5007" s="94">
        <v>40648</v>
      </c>
      <c r="B5007" s="95">
        <v>16</v>
      </c>
      <c r="C5007" s="96">
        <v>37892</v>
      </c>
      <c r="D5007" s="97" t="s">
        <v>172</v>
      </c>
      <c r="E5007" s="96">
        <v>38515.784</v>
      </c>
      <c r="F5007" s="96">
        <v>40668.508000000002</v>
      </c>
      <c r="G5007" s="96">
        <v>-15.78</v>
      </c>
      <c r="H5007" s="96">
        <v>-199.5</v>
      </c>
      <c r="I5007" s="96">
        <v>-998.04200000000003</v>
      </c>
      <c r="J5007" s="95">
        <v>-909.6</v>
      </c>
    </row>
    <row r="5008" spans="1:10">
      <c r="A5008" s="94">
        <v>40648</v>
      </c>
      <c r="B5008" s="95">
        <v>17</v>
      </c>
      <c r="C5008" s="96">
        <v>39671</v>
      </c>
      <c r="D5008" s="97" t="s">
        <v>172</v>
      </c>
      <c r="E5008" s="96">
        <v>40304.065999999999</v>
      </c>
      <c r="F5008" s="96">
        <v>41809.925999999999</v>
      </c>
      <c r="G5008" s="96">
        <v>-10.14</v>
      </c>
      <c r="H5008" s="96">
        <v>-305.39999999999998</v>
      </c>
      <c r="I5008" s="96">
        <v>-966.274</v>
      </c>
      <c r="J5008" s="95">
        <v>-207.2</v>
      </c>
    </row>
    <row r="5009" spans="1:10">
      <c r="A5009" s="94">
        <v>40648</v>
      </c>
      <c r="B5009" s="95">
        <v>18</v>
      </c>
      <c r="C5009" s="96">
        <v>40496</v>
      </c>
      <c r="D5009" s="97" t="s">
        <v>172</v>
      </c>
      <c r="E5009" s="96">
        <v>41161.284</v>
      </c>
      <c r="F5009" s="96">
        <v>42696.476000000002</v>
      </c>
      <c r="G5009" s="96">
        <v>-8.4</v>
      </c>
      <c r="H5009" s="96">
        <v>-339.4</v>
      </c>
      <c r="I5009" s="96">
        <v>-965.16200000000003</v>
      </c>
      <c r="J5009" s="95">
        <v>-207.2</v>
      </c>
    </row>
    <row r="5010" spans="1:10">
      <c r="A5010" s="94">
        <v>40648</v>
      </c>
      <c r="B5010" s="95">
        <v>19</v>
      </c>
      <c r="C5010" s="96">
        <v>41309</v>
      </c>
      <c r="D5010" s="97" t="s">
        <v>172</v>
      </c>
      <c r="E5010" s="96">
        <v>41961.838000000003</v>
      </c>
      <c r="F5010" s="96">
        <v>42541.876000000004</v>
      </c>
      <c r="G5010" s="96">
        <v>-10.220000000000001</v>
      </c>
      <c r="H5010" s="96">
        <v>-402.7</v>
      </c>
      <c r="I5010" s="96">
        <v>-167.13200000000001</v>
      </c>
      <c r="J5010" s="95">
        <v>-0.4</v>
      </c>
    </row>
    <row r="5011" spans="1:10">
      <c r="A5011" s="94">
        <v>40648</v>
      </c>
      <c r="B5011" s="95">
        <v>20</v>
      </c>
      <c r="C5011" s="96">
        <v>41422</v>
      </c>
      <c r="D5011" s="97" t="s">
        <v>172</v>
      </c>
      <c r="E5011" s="96">
        <v>42075.273999999998</v>
      </c>
      <c r="F5011" s="96">
        <v>42661.932000000001</v>
      </c>
      <c r="G5011" s="96">
        <v>-8.26</v>
      </c>
      <c r="H5011" s="96">
        <v>-411.5</v>
      </c>
      <c r="I5011" s="96">
        <v>-169.56</v>
      </c>
      <c r="J5011" s="95">
        <v>-0.8</v>
      </c>
    </row>
    <row r="5012" spans="1:10">
      <c r="A5012" s="94">
        <v>40648</v>
      </c>
      <c r="B5012" s="95">
        <v>21</v>
      </c>
      <c r="C5012" s="96">
        <v>41493</v>
      </c>
      <c r="D5012" s="97" t="s">
        <v>172</v>
      </c>
      <c r="E5012" s="96">
        <v>42095.96</v>
      </c>
      <c r="F5012" s="96">
        <v>42513.563999999998</v>
      </c>
      <c r="G5012" s="96">
        <v>-8.16</v>
      </c>
      <c r="H5012" s="96">
        <v>-411.5</v>
      </c>
      <c r="I5012" s="96">
        <v>95.542000000000002</v>
      </c>
      <c r="J5012" s="95">
        <v>-0.4</v>
      </c>
    </row>
    <row r="5013" spans="1:10">
      <c r="A5013" s="94">
        <v>40648</v>
      </c>
      <c r="B5013" s="95">
        <v>22</v>
      </c>
      <c r="C5013" s="96">
        <v>41404</v>
      </c>
      <c r="D5013" s="97" t="s">
        <v>172</v>
      </c>
      <c r="E5013" s="96">
        <v>42009.957999999999</v>
      </c>
      <c r="F5013" s="96">
        <v>42427.182000000001</v>
      </c>
      <c r="G5013" s="96">
        <v>-7.78</v>
      </c>
      <c r="H5013" s="96">
        <v>-411.5</v>
      </c>
      <c r="I5013" s="96">
        <v>94.481999999999999</v>
      </c>
      <c r="J5013" s="95">
        <v>-0.8</v>
      </c>
    </row>
    <row r="5014" spans="1:10">
      <c r="A5014" s="94">
        <v>40648</v>
      </c>
      <c r="B5014" s="95">
        <v>23</v>
      </c>
      <c r="C5014" s="96">
        <v>41251</v>
      </c>
      <c r="D5014" s="97" t="s">
        <v>172</v>
      </c>
      <c r="E5014" s="96">
        <v>41935.64</v>
      </c>
      <c r="F5014" s="96">
        <v>42351.383999999998</v>
      </c>
      <c r="G5014" s="96">
        <v>-6.3</v>
      </c>
      <c r="H5014" s="96">
        <v>-411.5</v>
      </c>
      <c r="I5014" s="96">
        <v>410.34200000000004</v>
      </c>
      <c r="J5014" s="95">
        <v>100.8</v>
      </c>
    </row>
    <row r="5015" spans="1:10">
      <c r="A5015" s="94">
        <v>40648</v>
      </c>
      <c r="B5015" s="95">
        <v>24</v>
      </c>
      <c r="C5015" s="96">
        <v>41273</v>
      </c>
      <c r="D5015" s="97" t="s">
        <v>172</v>
      </c>
      <c r="E5015" s="96">
        <v>41897.112000000001</v>
      </c>
      <c r="F5015" s="96">
        <v>42315.756000000001</v>
      </c>
      <c r="G5015" s="96">
        <v>-9.1999999999999993</v>
      </c>
      <c r="H5015" s="96">
        <v>-411.5</v>
      </c>
      <c r="I5015" s="96">
        <v>408.36600000000004</v>
      </c>
      <c r="J5015" s="95">
        <v>102</v>
      </c>
    </row>
    <row r="5016" spans="1:10">
      <c r="A5016" s="94">
        <v>40648</v>
      </c>
      <c r="B5016" s="95">
        <v>25</v>
      </c>
      <c r="C5016" s="96">
        <v>41252</v>
      </c>
      <c r="D5016" s="97" t="s">
        <v>172</v>
      </c>
      <c r="E5016" s="96">
        <v>41898.811999999998</v>
      </c>
      <c r="F5016" s="96">
        <v>42318.516000000003</v>
      </c>
      <c r="G5016" s="96">
        <v>-10.26</v>
      </c>
      <c r="H5016" s="96">
        <v>-411.5</v>
      </c>
      <c r="I5016" s="96">
        <v>408.95800000000003</v>
      </c>
      <c r="J5016" s="95">
        <v>261.2</v>
      </c>
    </row>
    <row r="5017" spans="1:10">
      <c r="A5017" s="94">
        <v>40648</v>
      </c>
      <c r="B5017" s="95">
        <v>26</v>
      </c>
      <c r="C5017" s="96">
        <v>40825</v>
      </c>
      <c r="D5017" s="97" t="s">
        <v>172</v>
      </c>
      <c r="E5017" s="96">
        <v>41520.646000000001</v>
      </c>
      <c r="F5017" s="96">
        <v>41940.39</v>
      </c>
      <c r="G5017" s="96">
        <v>-10.3</v>
      </c>
      <c r="H5017" s="96">
        <v>-411.6</v>
      </c>
      <c r="I5017" s="96">
        <v>408.464</v>
      </c>
      <c r="J5017" s="95">
        <v>261.2</v>
      </c>
    </row>
    <row r="5018" spans="1:10">
      <c r="A5018" s="94">
        <v>40648</v>
      </c>
      <c r="B5018" s="95">
        <v>27</v>
      </c>
      <c r="C5018" s="96">
        <v>40217</v>
      </c>
      <c r="D5018" s="97" t="s">
        <v>172</v>
      </c>
      <c r="E5018" s="96">
        <v>40923.870000000003</v>
      </c>
      <c r="F5018" s="96">
        <v>41356.171999999999</v>
      </c>
      <c r="G5018" s="96">
        <v>-10.4</v>
      </c>
      <c r="H5018" s="96">
        <v>-411.5</v>
      </c>
      <c r="I5018" s="96">
        <v>-13.262</v>
      </c>
      <c r="J5018" s="95">
        <v>-0.4</v>
      </c>
    </row>
    <row r="5019" spans="1:10">
      <c r="A5019" s="94">
        <v>40648</v>
      </c>
      <c r="B5019" s="95">
        <v>28</v>
      </c>
      <c r="C5019" s="96">
        <v>39855</v>
      </c>
      <c r="D5019" s="97" t="s">
        <v>172</v>
      </c>
      <c r="E5019" s="96">
        <v>40594.572</v>
      </c>
      <c r="F5019" s="96">
        <v>41024.834000000003</v>
      </c>
      <c r="G5019" s="96">
        <v>-8.36</v>
      </c>
      <c r="H5019" s="96">
        <v>-411.5</v>
      </c>
      <c r="I5019" s="96">
        <v>-9.89</v>
      </c>
      <c r="J5019" s="95">
        <v>-0.8</v>
      </c>
    </row>
    <row r="5020" spans="1:10">
      <c r="A5020" s="94">
        <v>40648</v>
      </c>
      <c r="B5020" s="95">
        <v>29</v>
      </c>
      <c r="C5020" s="96">
        <v>39556</v>
      </c>
      <c r="D5020" s="97" t="s">
        <v>172</v>
      </c>
      <c r="E5020" s="96">
        <v>40321.31</v>
      </c>
      <c r="F5020" s="96">
        <v>40851.413999999997</v>
      </c>
      <c r="G5020" s="96">
        <v>-10.66</v>
      </c>
      <c r="H5020" s="96">
        <v>-411.4</v>
      </c>
      <c r="I5020" s="96">
        <v>39.136000000000003</v>
      </c>
      <c r="J5020" s="95">
        <v>-107.6</v>
      </c>
    </row>
    <row r="5021" spans="1:10">
      <c r="A5021" s="94">
        <v>40648</v>
      </c>
      <c r="B5021" s="95">
        <v>30</v>
      </c>
      <c r="C5021" s="96">
        <v>39122</v>
      </c>
      <c r="D5021" s="97" t="s">
        <v>172</v>
      </c>
      <c r="E5021" s="96">
        <v>39911.64</v>
      </c>
      <c r="F5021" s="96">
        <v>40441.483999999997</v>
      </c>
      <c r="G5021" s="96">
        <v>-10.4</v>
      </c>
      <c r="H5021" s="96">
        <v>-411.2</v>
      </c>
      <c r="I5021" s="96">
        <v>40.619999999999997</v>
      </c>
      <c r="J5021" s="95">
        <v>-108.8</v>
      </c>
    </row>
    <row r="5022" spans="1:10">
      <c r="A5022" s="94">
        <v>40648</v>
      </c>
      <c r="B5022" s="95">
        <v>31</v>
      </c>
      <c r="C5022" s="96">
        <v>38772</v>
      </c>
      <c r="D5022" s="97" t="s">
        <v>172</v>
      </c>
      <c r="E5022" s="96">
        <v>39558.188000000002</v>
      </c>
      <c r="F5022" s="96">
        <v>39977.892</v>
      </c>
      <c r="G5022" s="96">
        <v>-10.26</v>
      </c>
      <c r="H5022" s="96">
        <v>-411.2</v>
      </c>
      <c r="I5022" s="96">
        <v>602.27</v>
      </c>
      <c r="J5022" s="95">
        <v>-0.4</v>
      </c>
    </row>
    <row r="5023" spans="1:10">
      <c r="A5023" s="94">
        <v>40648</v>
      </c>
      <c r="B5023" s="95">
        <v>32</v>
      </c>
      <c r="C5023" s="96">
        <v>38470</v>
      </c>
      <c r="D5023" s="97" t="s">
        <v>172</v>
      </c>
      <c r="E5023" s="96">
        <v>39316.345999999998</v>
      </c>
      <c r="F5023" s="96">
        <v>39736.129999999997</v>
      </c>
      <c r="G5023" s="96">
        <v>-10.34</v>
      </c>
      <c r="H5023" s="96">
        <v>-411.1</v>
      </c>
      <c r="I5023" s="96">
        <v>600.49</v>
      </c>
      <c r="J5023" s="95">
        <v>-0.8</v>
      </c>
    </row>
    <row r="5024" spans="1:10">
      <c r="A5024" s="94">
        <v>40648</v>
      </c>
      <c r="B5024" s="95">
        <v>33</v>
      </c>
      <c r="C5024" s="96">
        <v>38811</v>
      </c>
      <c r="D5024" s="97" t="s">
        <v>172</v>
      </c>
      <c r="E5024" s="96">
        <v>39677.058000000005</v>
      </c>
      <c r="F5024" s="96">
        <v>40096.402000000002</v>
      </c>
      <c r="G5024" s="96">
        <v>-8.1</v>
      </c>
      <c r="H5024" s="96">
        <v>-411.1</v>
      </c>
      <c r="I5024" s="96">
        <v>601.08400000000006</v>
      </c>
      <c r="J5024" s="95">
        <v>-0.4</v>
      </c>
    </row>
    <row r="5025" spans="1:10">
      <c r="A5025" s="94">
        <v>40648</v>
      </c>
      <c r="B5025" s="95">
        <v>34</v>
      </c>
      <c r="C5025" s="96">
        <v>39635</v>
      </c>
      <c r="D5025" s="97" t="s">
        <v>172</v>
      </c>
      <c r="E5025" s="96">
        <v>40229.326000000001</v>
      </c>
      <c r="F5025" s="96">
        <v>40647.910000000003</v>
      </c>
      <c r="G5025" s="96">
        <v>-9.14</v>
      </c>
      <c r="H5025" s="96">
        <v>-411.1</v>
      </c>
      <c r="I5025" s="96">
        <v>600.78800000000001</v>
      </c>
      <c r="J5025" s="95">
        <v>-0.8</v>
      </c>
    </row>
    <row r="5026" spans="1:10">
      <c r="A5026" s="94">
        <v>40648</v>
      </c>
      <c r="B5026" s="95">
        <v>35</v>
      </c>
      <c r="C5026" s="96">
        <v>39919</v>
      </c>
      <c r="D5026" s="97" t="s">
        <v>172</v>
      </c>
      <c r="E5026" s="96">
        <v>40479.21</v>
      </c>
      <c r="F5026" s="96">
        <v>40898.794000000002</v>
      </c>
      <c r="G5026" s="96">
        <v>-10.14</v>
      </c>
      <c r="H5026" s="96">
        <v>-411.1</v>
      </c>
      <c r="I5026" s="96">
        <v>925.74</v>
      </c>
      <c r="J5026" s="95">
        <v>176.4</v>
      </c>
    </row>
    <row r="5027" spans="1:10">
      <c r="A5027" s="94">
        <v>40648</v>
      </c>
      <c r="B5027" s="95">
        <v>36</v>
      </c>
      <c r="C5027" s="96">
        <v>39714</v>
      </c>
      <c r="D5027" s="97" t="s">
        <v>172</v>
      </c>
      <c r="E5027" s="96">
        <v>40272.29</v>
      </c>
      <c r="F5027" s="96">
        <v>40692.014000000003</v>
      </c>
      <c r="G5027" s="96">
        <v>-10.28</v>
      </c>
      <c r="H5027" s="96">
        <v>-411.1</v>
      </c>
      <c r="I5027" s="96">
        <v>924.06</v>
      </c>
      <c r="J5027" s="95">
        <v>178</v>
      </c>
    </row>
    <row r="5028" spans="1:10">
      <c r="A5028" s="94">
        <v>40648</v>
      </c>
      <c r="B5028" s="95">
        <v>37</v>
      </c>
      <c r="C5028" s="96">
        <v>39341</v>
      </c>
      <c r="D5028" s="97" t="s">
        <v>172</v>
      </c>
      <c r="E5028" s="96">
        <v>39905.021999999997</v>
      </c>
      <c r="F5028" s="96">
        <v>40358.625999999997</v>
      </c>
      <c r="G5028" s="96">
        <v>-8.16</v>
      </c>
      <c r="H5028" s="96">
        <v>-411.1</v>
      </c>
      <c r="I5028" s="96">
        <v>704.85599999999999</v>
      </c>
      <c r="J5028" s="95">
        <v>-0.8</v>
      </c>
    </row>
    <row r="5029" spans="1:10">
      <c r="A5029" s="94">
        <v>40648</v>
      </c>
      <c r="B5029" s="95">
        <v>38</v>
      </c>
      <c r="C5029" s="96">
        <v>38967</v>
      </c>
      <c r="D5029" s="97" t="s">
        <v>172</v>
      </c>
      <c r="E5029" s="96">
        <v>39548.597999999998</v>
      </c>
      <c r="F5029" s="96">
        <v>40005.182000000001</v>
      </c>
      <c r="G5029" s="96">
        <v>-11.14</v>
      </c>
      <c r="H5029" s="96">
        <v>-411.1</v>
      </c>
      <c r="I5029" s="96">
        <v>705.548</v>
      </c>
      <c r="J5029" s="95">
        <v>-0.4</v>
      </c>
    </row>
    <row r="5030" spans="1:10">
      <c r="A5030" s="94">
        <v>40648</v>
      </c>
      <c r="B5030" s="95">
        <v>39</v>
      </c>
      <c r="C5030" s="96">
        <v>38464</v>
      </c>
      <c r="D5030" s="97" t="s">
        <v>172</v>
      </c>
      <c r="E5030" s="96">
        <v>39081.21</v>
      </c>
      <c r="F5030" s="96">
        <v>39503.214</v>
      </c>
      <c r="G5030" s="96">
        <v>-4.4400000000000004</v>
      </c>
      <c r="H5030" s="96">
        <v>-411</v>
      </c>
      <c r="I5030" s="96">
        <v>643.87800000000004</v>
      </c>
      <c r="J5030" s="95">
        <v>101.2</v>
      </c>
    </row>
    <row r="5031" spans="1:10">
      <c r="A5031" s="94">
        <v>40648</v>
      </c>
      <c r="B5031" s="95">
        <v>40</v>
      </c>
      <c r="C5031" s="96">
        <v>38215</v>
      </c>
      <c r="D5031" s="97" t="s">
        <v>172</v>
      </c>
      <c r="E5031" s="96">
        <v>38848.058000000005</v>
      </c>
      <c r="F5031" s="96">
        <v>39272.582000000002</v>
      </c>
      <c r="G5031" s="96">
        <v>-13.58</v>
      </c>
      <c r="H5031" s="96">
        <v>-411</v>
      </c>
      <c r="I5031" s="96">
        <v>593.47400000000005</v>
      </c>
      <c r="J5031" s="95">
        <v>101.6</v>
      </c>
    </row>
    <row r="5032" spans="1:10">
      <c r="A5032" s="94">
        <v>40648</v>
      </c>
      <c r="B5032" s="95">
        <v>41</v>
      </c>
      <c r="C5032" s="96">
        <v>38344</v>
      </c>
      <c r="D5032" s="97" t="s">
        <v>172</v>
      </c>
      <c r="E5032" s="96">
        <v>38931.978000000003</v>
      </c>
      <c r="F5032" s="96">
        <v>39353.161999999997</v>
      </c>
      <c r="G5032" s="96">
        <v>-10.32</v>
      </c>
      <c r="H5032" s="96">
        <v>-410.8</v>
      </c>
      <c r="I5032" s="96">
        <v>956.67400000000009</v>
      </c>
      <c r="J5032" s="95">
        <v>248.4</v>
      </c>
    </row>
    <row r="5033" spans="1:10">
      <c r="A5033" s="94">
        <v>40648</v>
      </c>
      <c r="B5033" s="95">
        <v>42</v>
      </c>
      <c r="C5033" s="96">
        <v>38717</v>
      </c>
      <c r="D5033" s="97" t="s">
        <v>172</v>
      </c>
      <c r="E5033" s="96">
        <v>39305.915999999997</v>
      </c>
      <c r="F5033" s="96">
        <v>39727.699999999997</v>
      </c>
      <c r="G5033" s="96">
        <v>-12.34</v>
      </c>
      <c r="H5033" s="96">
        <v>-410.9</v>
      </c>
      <c r="I5033" s="96">
        <v>985.33600000000001</v>
      </c>
      <c r="J5033" s="95">
        <v>248</v>
      </c>
    </row>
    <row r="5034" spans="1:10">
      <c r="A5034" s="94">
        <v>40648</v>
      </c>
      <c r="B5034" s="95">
        <v>43</v>
      </c>
      <c r="C5034" s="96">
        <v>37858</v>
      </c>
      <c r="D5034" s="97" t="s">
        <v>172</v>
      </c>
      <c r="E5034" s="96">
        <v>38416.851999999999</v>
      </c>
      <c r="F5034" s="96">
        <v>38837.256000000001</v>
      </c>
      <c r="G5034" s="96">
        <v>-10.039999999999999</v>
      </c>
      <c r="H5034" s="96">
        <v>-410.8</v>
      </c>
      <c r="I5034" s="96">
        <v>744.09</v>
      </c>
      <c r="J5034" s="95">
        <v>106.8</v>
      </c>
    </row>
    <row r="5035" spans="1:10">
      <c r="A5035" s="94">
        <v>40648</v>
      </c>
      <c r="B5035" s="95">
        <v>44</v>
      </c>
      <c r="C5035" s="96">
        <v>36165</v>
      </c>
      <c r="D5035" s="97" t="s">
        <v>172</v>
      </c>
      <c r="E5035" s="96">
        <v>36732.487999999998</v>
      </c>
      <c r="F5035" s="96">
        <v>37152.092000000004</v>
      </c>
      <c r="G5035" s="96">
        <v>-10.16</v>
      </c>
      <c r="H5035" s="96">
        <v>-410.9</v>
      </c>
      <c r="I5035" s="96">
        <v>745.178</v>
      </c>
      <c r="J5035" s="95">
        <v>106.8</v>
      </c>
    </row>
    <row r="5036" spans="1:10">
      <c r="A5036" s="94">
        <v>40648</v>
      </c>
      <c r="B5036" s="95">
        <v>45</v>
      </c>
      <c r="C5036" s="96">
        <v>34381</v>
      </c>
      <c r="D5036" s="97" t="s">
        <v>172</v>
      </c>
      <c r="E5036" s="96">
        <v>34954.21</v>
      </c>
      <c r="F5036" s="96">
        <v>35378.034</v>
      </c>
      <c r="G5036" s="96">
        <v>-14.38</v>
      </c>
      <c r="H5036" s="96">
        <v>-410.8</v>
      </c>
      <c r="I5036" s="96">
        <v>817.81799999999998</v>
      </c>
      <c r="J5036" s="95">
        <v>106.8</v>
      </c>
    </row>
    <row r="5037" spans="1:10">
      <c r="A5037" s="94">
        <v>40648</v>
      </c>
      <c r="B5037" s="95">
        <v>46</v>
      </c>
      <c r="C5037" s="96">
        <v>32520</v>
      </c>
      <c r="D5037" s="97" t="s">
        <v>172</v>
      </c>
      <c r="E5037" s="96">
        <v>33096.892</v>
      </c>
      <c r="F5037" s="96">
        <v>33518.83</v>
      </c>
      <c r="G5037" s="96">
        <v>-13.16</v>
      </c>
      <c r="H5037" s="96">
        <v>-410.2</v>
      </c>
      <c r="I5037" s="96">
        <v>817.62</v>
      </c>
      <c r="J5037" s="95">
        <v>106.4</v>
      </c>
    </row>
    <row r="5038" spans="1:10">
      <c r="A5038" s="94">
        <v>40648</v>
      </c>
      <c r="B5038" s="95">
        <v>47</v>
      </c>
      <c r="C5038" s="96">
        <v>30762</v>
      </c>
      <c r="D5038" s="97" t="s">
        <v>172</v>
      </c>
      <c r="E5038" s="96">
        <v>31289.948</v>
      </c>
      <c r="F5038" s="96">
        <v>31691.752</v>
      </c>
      <c r="G5038" s="96">
        <v>-12.36</v>
      </c>
      <c r="H5038" s="96">
        <v>-390.8</v>
      </c>
      <c r="I5038" s="96">
        <v>912.7940000000001</v>
      </c>
      <c r="J5038" s="95">
        <v>172.8</v>
      </c>
    </row>
    <row r="5039" spans="1:10">
      <c r="A5039" s="94">
        <v>40648</v>
      </c>
      <c r="B5039" s="95">
        <v>48</v>
      </c>
      <c r="C5039" s="96">
        <v>29127</v>
      </c>
      <c r="D5039" s="97" t="s">
        <v>172</v>
      </c>
      <c r="E5039" s="96">
        <v>29536.248</v>
      </c>
      <c r="F5039" s="96">
        <v>29947.332000000002</v>
      </c>
      <c r="G5039" s="96">
        <v>-21.64</v>
      </c>
      <c r="H5039" s="96">
        <v>-390.7</v>
      </c>
      <c r="I5039" s="96">
        <v>912.39800000000002</v>
      </c>
      <c r="J5039" s="95">
        <v>172.4</v>
      </c>
    </row>
    <row r="5040" spans="1:10">
      <c r="A5040" s="94">
        <v>40649</v>
      </c>
      <c r="B5040" s="95">
        <v>1</v>
      </c>
      <c r="C5040" s="96">
        <v>27586</v>
      </c>
      <c r="D5040" s="97" t="s">
        <v>172</v>
      </c>
      <c r="E5040" s="96">
        <v>28015.655999999999</v>
      </c>
      <c r="F5040" s="96">
        <v>29078.799999999999</v>
      </c>
      <c r="G5040" s="96">
        <v>-673.7</v>
      </c>
      <c r="H5040" s="96">
        <v>-390.8</v>
      </c>
      <c r="I5040" s="96">
        <v>940.46600000000001</v>
      </c>
      <c r="J5040" s="95">
        <v>172.4</v>
      </c>
    </row>
    <row r="5041" spans="1:10">
      <c r="A5041" s="94">
        <v>40649</v>
      </c>
      <c r="B5041" s="95">
        <v>2</v>
      </c>
      <c r="C5041" s="96">
        <v>26640</v>
      </c>
      <c r="D5041" s="97" t="s">
        <v>172</v>
      </c>
      <c r="E5041" s="96">
        <v>27115.648000000001</v>
      </c>
      <c r="F5041" s="96">
        <v>28504.832000000002</v>
      </c>
      <c r="G5041" s="96">
        <v>-999.74</v>
      </c>
      <c r="H5041" s="96">
        <v>-390.7</v>
      </c>
      <c r="I5041" s="96">
        <v>939.97200000000009</v>
      </c>
      <c r="J5041" s="95">
        <v>172.4</v>
      </c>
    </row>
    <row r="5042" spans="1:10">
      <c r="A5042" s="94">
        <v>40649</v>
      </c>
      <c r="B5042" s="95">
        <v>3</v>
      </c>
      <c r="C5042" s="96">
        <v>26674</v>
      </c>
      <c r="D5042" s="97" t="s">
        <v>172</v>
      </c>
      <c r="E5042" s="96">
        <v>27305.132000000001</v>
      </c>
      <c r="F5042" s="96">
        <v>28697.016</v>
      </c>
      <c r="G5042" s="96">
        <v>-860.44</v>
      </c>
      <c r="H5042" s="96">
        <v>-390.8</v>
      </c>
      <c r="I5042" s="96">
        <v>961.81400000000008</v>
      </c>
      <c r="J5042" s="95">
        <v>172.4</v>
      </c>
    </row>
    <row r="5043" spans="1:10">
      <c r="A5043" s="94">
        <v>40649</v>
      </c>
      <c r="B5043" s="95">
        <v>4</v>
      </c>
      <c r="C5043" s="96">
        <v>26835</v>
      </c>
      <c r="D5043" s="97" t="s">
        <v>172</v>
      </c>
      <c r="E5043" s="96">
        <v>27461.338</v>
      </c>
      <c r="F5043" s="96">
        <v>28842.522000000001</v>
      </c>
      <c r="G5043" s="96">
        <v>-906.84</v>
      </c>
      <c r="H5043" s="96">
        <v>-390.9</v>
      </c>
      <c r="I5043" s="96">
        <v>957.86</v>
      </c>
      <c r="J5043" s="95">
        <v>172.4</v>
      </c>
    </row>
    <row r="5044" spans="1:10">
      <c r="A5044" s="94">
        <v>40649</v>
      </c>
      <c r="B5044" s="95">
        <v>5</v>
      </c>
      <c r="C5044" s="96">
        <v>26358</v>
      </c>
      <c r="D5044" s="97" t="s">
        <v>172</v>
      </c>
      <c r="E5044" s="96">
        <v>27002.008000000002</v>
      </c>
      <c r="F5044" s="96">
        <v>28405.432000000001</v>
      </c>
      <c r="G5044" s="96">
        <v>-1013.98</v>
      </c>
      <c r="H5044" s="96">
        <v>-390.8</v>
      </c>
      <c r="I5044" s="96">
        <v>985.43400000000008</v>
      </c>
      <c r="J5044" s="95">
        <v>201.2</v>
      </c>
    </row>
    <row r="5045" spans="1:10">
      <c r="A5045" s="94">
        <v>40649</v>
      </c>
      <c r="B5045" s="95">
        <v>6</v>
      </c>
      <c r="C5045" s="96">
        <v>25786</v>
      </c>
      <c r="D5045" s="97" t="s">
        <v>172</v>
      </c>
      <c r="E5045" s="96">
        <v>26434.948</v>
      </c>
      <c r="F5045" s="96">
        <v>28048.832000000002</v>
      </c>
      <c r="G5045" s="96">
        <v>-1224.44</v>
      </c>
      <c r="H5045" s="96">
        <v>-390.9</v>
      </c>
      <c r="I5045" s="96">
        <v>985.43400000000008</v>
      </c>
      <c r="J5045" s="95">
        <v>201.2</v>
      </c>
    </row>
    <row r="5046" spans="1:10">
      <c r="A5046" s="94">
        <v>40649</v>
      </c>
      <c r="B5046" s="95">
        <v>7</v>
      </c>
      <c r="C5046" s="96">
        <v>25358</v>
      </c>
      <c r="D5046" s="97" t="s">
        <v>172</v>
      </c>
      <c r="E5046" s="96">
        <v>25996.144</v>
      </c>
      <c r="F5046" s="96">
        <v>27745.322</v>
      </c>
      <c r="G5046" s="96">
        <v>-1382.9</v>
      </c>
      <c r="H5046" s="96">
        <v>-391</v>
      </c>
      <c r="I5046" s="96">
        <v>696.85</v>
      </c>
      <c r="J5046" s="95">
        <v>172.4</v>
      </c>
    </row>
    <row r="5047" spans="1:10">
      <c r="A5047" s="94">
        <v>40649</v>
      </c>
      <c r="B5047" s="95">
        <v>8</v>
      </c>
      <c r="C5047" s="96">
        <v>25136</v>
      </c>
      <c r="D5047" s="97" t="s">
        <v>172</v>
      </c>
      <c r="E5047" s="96">
        <v>25795.346000000001</v>
      </c>
      <c r="F5047" s="96">
        <v>27507.016</v>
      </c>
      <c r="G5047" s="96">
        <v>-1382.46</v>
      </c>
      <c r="H5047" s="96">
        <v>-390.9</v>
      </c>
      <c r="I5047" s="96">
        <v>696.65200000000004</v>
      </c>
      <c r="J5047" s="95">
        <v>172.4</v>
      </c>
    </row>
    <row r="5048" spans="1:10">
      <c r="A5048" s="94">
        <v>40649</v>
      </c>
      <c r="B5048" s="95">
        <v>9</v>
      </c>
      <c r="C5048" s="96">
        <v>24836</v>
      </c>
      <c r="D5048" s="97" t="s">
        <v>172</v>
      </c>
      <c r="E5048" s="96">
        <v>25485.583999999999</v>
      </c>
      <c r="F5048" s="96">
        <v>27319.328000000001</v>
      </c>
      <c r="G5048" s="96">
        <v>-1444.3</v>
      </c>
      <c r="H5048" s="96">
        <v>-391</v>
      </c>
      <c r="I5048" s="96">
        <v>672.04399999999998</v>
      </c>
      <c r="J5048" s="95">
        <v>138.4</v>
      </c>
    </row>
    <row r="5049" spans="1:10">
      <c r="A5049" s="94">
        <v>40649</v>
      </c>
      <c r="B5049" s="95">
        <v>10</v>
      </c>
      <c r="C5049" s="96">
        <v>24576</v>
      </c>
      <c r="D5049" s="97" t="s">
        <v>172</v>
      </c>
      <c r="E5049" s="96">
        <v>25222.948</v>
      </c>
      <c r="F5049" s="96">
        <v>26911.298000000003</v>
      </c>
      <c r="G5049" s="96">
        <v>-1434.28</v>
      </c>
      <c r="H5049" s="96">
        <v>-260.3</v>
      </c>
      <c r="I5049" s="96">
        <v>671.846</v>
      </c>
      <c r="J5049" s="95">
        <v>139.19999999999999</v>
      </c>
    </row>
    <row r="5050" spans="1:10">
      <c r="A5050" s="94">
        <v>40649</v>
      </c>
      <c r="B5050" s="95">
        <v>11</v>
      </c>
      <c r="C5050" s="96">
        <v>24684</v>
      </c>
      <c r="D5050" s="97" t="s">
        <v>172</v>
      </c>
      <c r="E5050" s="96">
        <v>25329.758000000002</v>
      </c>
      <c r="F5050" s="96">
        <v>26882.781999999999</v>
      </c>
      <c r="G5050" s="96">
        <v>-1422.58</v>
      </c>
      <c r="H5050" s="96">
        <v>-104.1</v>
      </c>
      <c r="I5050" s="96">
        <v>821.57400000000007</v>
      </c>
      <c r="J5050" s="95">
        <v>-0.8</v>
      </c>
    </row>
    <row r="5051" spans="1:10">
      <c r="A5051" s="94">
        <v>40649</v>
      </c>
      <c r="B5051" s="95">
        <v>12</v>
      </c>
      <c r="C5051" s="96">
        <v>24874</v>
      </c>
      <c r="D5051" s="97" t="s">
        <v>172</v>
      </c>
      <c r="E5051" s="96">
        <v>25501.074000000001</v>
      </c>
      <c r="F5051" s="96">
        <v>27054.358</v>
      </c>
      <c r="G5051" s="96">
        <v>-1422.84</v>
      </c>
      <c r="H5051" s="96">
        <v>-104.1</v>
      </c>
      <c r="I5051" s="96">
        <v>821.57400000000007</v>
      </c>
      <c r="J5051" s="95">
        <v>-0.4</v>
      </c>
    </row>
    <row r="5052" spans="1:10">
      <c r="A5052" s="94">
        <v>40649</v>
      </c>
      <c r="B5052" s="95">
        <v>13</v>
      </c>
      <c r="C5052" s="96">
        <v>25510</v>
      </c>
      <c r="D5052" s="97" t="s">
        <v>172</v>
      </c>
      <c r="E5052" s="96">
        <v>26133.49</v>
      </c>
      <c r="F5052" s="96">
        <v>27844.707999999999</v>
      </c>
      <c r="G5052" s="96">
        <v>-1196.24</v>
      </c>
      <c r="H5052" s="96">
        <v>-105.2</v>
      </c>
      <c r="I5052" s="96">
        <v>799.04</v>
      </c>
      <c r="J5052" s="95">
        <v>-274.39999999999998</v>
      </c>
    </row>
    <row r="5053" spans="1:10">
      <c r="A5053" s="94">
        <v>40649</v>
      </c>
      <c r="B5053" s="95">
        <v>14</v>
      </c>
      <c r="C5053" s="96">
        <v>26681</v>
      </c>
      <c r="D5053" s="97" t="s">
        <v>172</v>
      </c>
      <c r="E5053" s="96">
        <v>27295.561999999998</v>
      </c>
      <c r="F5053" s="96">
        <v>28417.166000000001</v>
      </c>
      <c r="G5053" s="96">
        <v>-732.16</v>
      </c>
      <c r="H5053" s="96">
        <v>-105.1</v>
      </c>
      <c r="I5053" s="96">
        <v>799.23800000000006</v>
      </c>
      <c r="J5053" s="95">
        <v>-275.60000000000002</v>
      </c>
    </row>
    <row r="5054" spans="1:10">
      <c r="A5054" s="94">
        <v>40649</v>
      </c>
      <c r="B5054" s="95">
        <v>15</v>
      </c>
      <c r="C5054" s="96">
        <v>28458</v>
      </c>
      <c r="D5054" s="97" t="s">
        <v>172</v>
      </c>
      <c r="E5054" s="96">
        <v>29084.554</v>
      </c>
      <c r="F5054" s="96">
        <v>29221.772000000001</v>
      </c>
      <c r="G5054" s="96">
        <v>-13.44</v>
      </c>
      <c r="H5054" s="96">
        <v>-123.7</v>
      </c>
      <c r="I5054" s="96">
        <v>798.94200000000001</v>
      </c>
      <c r="J5054" s="95">
        <v>172.8</v>
      </c>
    </row>
    <row r="5055" spans="1:10">
      <c r="A5055" s="94">
        <v>40649</v>
      </c>
      <c r="B5055" s="95">
        <v>16</v>
      </c>
      <c r="C5055" s="96">
        <v>30188</v>
      </c>
      <c r="D5055" s="97" t="s">
        <v>172</v>
      </c>
      <c r="E5055" s="96">
        <v>30788.263999999999</v>
      </c>
      <c r="F5055" s="96">
        <v>30925.128000000001</v>
      </c>
      <c r="G5055" s="96">
        <v>-12.42</v>
      </c>
      <c r="H5055" s="96">
        <v>-124.2</v>
      </c>
      <c r="I5055" s="96">
        <v>798.84199999999998</v>
      </c>
      <c r="J5055" s="95">
        <v>172.4</v>
      </c>
    </row>
    <row r="5056" spans="1:10">
      <c r="A5056" s="94">
        <v>40649</v>
      </c>
      <c r="B5056" s="95">
        <v>17</v>
      </c>
      <c r="C5056" s="96">
        <v>32180</v>
      </c>
      <c r="D5056" s="97" t="s">
        <v>172</v>
      </c>
      <c r="E5056" s="96">
        <v>32787.002</v>
      </c>
      <c r="F5056" s="96">
        <v>32940.421999999999</v>
      </c>
      <c r="G5056" s="96">
        <v>-14.22</v>
      </c>
      <c r="H5056" s="96">
        <v>-139.9</v>
      </c>
      <c r="I5056" s="96">
        <v>774.33199999999999</v>
      </c>
      <c r="J5056" s="95">
        <v>172.4</v>
      </c>
    </row>
    <row r="5057" spans="1:10">
      <c r="A5057" s="94">
        <v>40649</v>
      </c>
      <c r="B5057" s="95">
        <v>18</v>
      </c>
      <c r="C5057" s="96">
        <v>33577</v>
      </c>
      <c r="D5057" s="97" t="s">
        <v>172</v>
      </c>
      <c r="E5057" s="96">
        <v>34176.771999999997</v>
      </c>
      <c r="F5057" s="96">
        <v>34449.72</v>
      </c>
      <c r="G5057" s="96">
        <v>-15.8</v>
      </c>
      <c r="H5057" s="96">
        <v>-257.8</v>
      </c>
      <c r="I5057" s="96">
        <v>774.53</v>
      </c>
      <c r="J5057" s="95">
        <v>177.6</v>
      </c>
    </row>
    <row r="5058" spans="1:10">
      <c r="A5058" s="94">
        <v>40649</v>
      </c>
      <c r="B5058" s="95">
        <v>19</v>
      </c>
      <c r="C5058" s="96">
        <v>34834</v>
      </c>
      <c r="D5058" s="97" t="s">
        <v>172</v>
      </c>
      <c r="E5058" s="96">
        <v>35442.627999999997</v>
      </c>
      <c r="F5058" s="96">
        <v>35845.898000000001</v>
      </c>
      <c r="G5058" s="96">
        <v>-13.76</v>
      </c>
      <c r="H5058" s="96">
        <v>-390.7</v>
      </c>
      <c r="I5058" s="96">
        <v>986.42200000000003</v>
      </c>
      <c r="J5058" s="95">
        <v>960.8</v>
      </c>
    </row>
    <row r="5059" spans="1:10">
      <c r="A5059" s="94">
        <v>40649</v>
      </c>
      <c r="B5059" s="95">
        <v>20</v>
      </c>
      <c r="C5059" s="96">
        <v>35314</v>
      </c>
      <c r="D5059" s="97" t="s">
        <v>172</v>
      </c>
      <c r="E5059" s="96">
        <v>35913.116000000002</v>
      </c>
      <c r="F5059" s="96">
        <v>36332.959999999999</v>
      </c>
      <c r="G5059" s="96">
        <v>-10.4</v>
      </c>
      <c r="H5059" s="96">
        <v>-411.2</v>
      </c>
      <c r="I5059" s="96">
        <v>986.62</v>
      </c>
      <c r="J5059" s="95">
        <v>994</v>
      </c>
    </row>
    <row r="5060" spans="1:10">
      <c r="A5060" s="94">
        <v>40649</v>
      </c>
      <c r="B5060" s="95">
        <v>21</v>
      </c>
      <c r="C5060" s="96">
        <v>35564</v>
      </c>
      <c r="D5060" s="97" t="s">
        <v>172</v>
      </c>
      <c r="E5060" s="96">
        <v>36214.054000000004</v>
      </c>
      <c r="F5060" s="96">
        <v>36633.817999999999</v>
      </c>
      <c r="G5060" s="96">
        <v>-10.32</v>
      </c>
      <c r="H5060" s="96">
        <v>-411.2</v>
      </c>
      <c r="I5060" s="96">
        <v>986.52</v>
      </c>
      <c r="J5060" s="95">
        <v>994</v>
      </c>
    </row>
    <row r="5061" spans="1:10">
      <c r="A5061" s="94">
        <v>40649</v>
      </c>
      <c r="B5061" s="95">
        <v>22</v>
      </c>
      <c r="C5061" s="96">
        <v>35577</v>
      </c>
      <c r="D5061" s="97" t="s">
        <v>172</v>
      </c>
      <c r="E5061" s="96">
        <v>36188.534</v>
      </c>
      <c r="F5061" s="96">
        <v>36608.298000000003</v>
      </c>
      <c r="G5061" s="96">
        <v>-10.32</v>
      </c>
      <c r="H5061" s="96">
        <v>-411.3</v>
      </c>
      <c r="I5061" s="96">
        <v>986.52</v>
      </c>
      <c r="J5061" s="95">
        <v>994.4</v>
      </c>
    </row>
    <row r="5062" spans="1:10">
      <c r="A5062" s="94">
        <v>40649</v>
      </c>
      <c r="B5062" s="95">
        <v>23</v>
      </c>
      <c r="C5062" s="96">
        <v>35466</v>
      </c>
      <c r="D5062" s="97" t="s">
        <v>172</v>
      </c>
      <c r="E5062" s="96">
        <v>36084.195999999996</v>
      </c>
      <c r="F5062" s="96">
        <v>36503.78</v>
      </c>
      <c r="G5062" s="96">
        <v>-10.14</v>
      </c>
      <c r="H5062" s="96">
        <v>-411.3</v>
      </c>
      <c r="I5062" s="96">
        <v>986.32400000000007</v>
      </c>
      <c r="J5062" s="95">
        <v>994</v>
      </c>
    </row>
    <row r="5063" spans="1:10">
      <c r="A5063" s="94">
        <v>40649</v>
      </c>
      <c r="B5063" s="95">
        <v>24</v>
      </c>
      <c r="C5063" s="96">
        <v>35284</v>
      </c>
      <c r="D5063" s="97" t="s">
        <v>172</v>
      </c>
      <c r="E5063" s="96">
        <v>35917.752</v>
      </c>
      <c r="F5063" s="96">
        <v>36337.415999999997</v>
      </c>
      <c r="G5063" s="96">
        <v>-10.220000000000001</v>
      </c>
      <c r="H5063" s="96">
        <v>-411.3</v>
      </c>
      <c r="I5063" s="96">
        <v>986.42200000000003</v>
      </c>
      <c r="J5063" s="95">
        <v>994</v>
      </c>
    </row>
    <row r="5064" spans="1:10">
      <c r="A5064" s="94">
        <v>40649</v>
      </c>
      <c r="B5064" s="95">
        <v>25</v>
      </c>
      <c r="C5064" s="96">
        <v>35069</v>
      </c>
      <c r="D5064" s="97" t="s">
        <v>172</v>
      </c>
      <c r="E5064" s="96">
        <v>35709.358</v>
      </c>
      <c r="F5064" s="96">
        <v>36128.962</v>
      </c>
      <c r="G5064" s="96">
        <v>-10.16</v>
      </c>
      <c r="H5064" s="96">
        <v>-411.4</v>
      </c>
      <c r="I5064" s="96">
        <v>986.42200000000003</v>
      </c>
      <c r="J5064" s="95">
        <v>994</v>
      </c>
    </row>
    <row r="5065" spans="1:10">
      <c r="A5065" s="94">
        <v>40649</v>
      </c>
      <c r="B5065" s="95">
        <v>26</v>
      </c>
      <c r="C5065" s="96">
        <v>34650</v>
      </c>
      <c r="D5065" s="97" t="s">
        <v>172</v>
      </c>
      <c r="E5065" s="96">
        <v>35279.877999999997</v>
      </c>
      <c r="F5065" s="96">
        <v>35699.701999999997</v>
      </c>
      <c r="G5065" s="96">
        <v>-10.38</v>
      </c>
      <c r="H5065" s="96">
        <v>-411.4</v>
      </c>
      <c r="I5065" s="96">
        <v>986.52</v>
      </c>
      <c r="J5065" s="95">
        <v>994.4</v>
      </c>
    </row>
    <row r="5066" spans="1:10">
      <c r="A5066" s="94">
        <v>40649</v>
      </c>
      <c r="B5066" s="95">
        <v>27</v>
      </c>
      <c r="C5066" s="96">
        <v>34130</v>
      </c>
      <c r="D5066" s="97" t="s">
        <v>172</v>
      </c>
      <c r="E5066" s="96">
        <v>34770.034</v>
      </c>
      <c r="F5066" s="96">
        <v>35187.877999999997</v>
      </c>
      <c r="G5066" s="96">
        <v>-8.4</v>
      </c>
      <c r="H5066" s="96">
        <v>-411.4</v>
      </c>
      <c r="I5066" s="96">
        <v>986.42200000000003</v>
      </c>
      <c r="J5066" s="95">
        <v>679.2</v>
      </c>
    </row>
    <row r="5067" spans="1:10">
      <c r="A5067" s="94">
        <v>40649</v>
      </c>
      <c r="B5067" s="95">
        <v>28</v>
      </c>
      <c r="C5067" s="96">
        <v>33642</v>
      </c>
      <c r="D5067" s="97" t="s">
        <v>172</v>
      </c>
      <c r="E5067" s="96">
        <v>34261.434000000001</v>
      </c>
      <c r="F5067" s="96">
        <v>34678.798000000003</v>
      </c>
      <c r="G5067" s="96">
        <v>-7.92</v>
      </c>
      <c r="H5067" s="96">
        <v>-411.5</v>
      </c>
      <c r="I5067" s="96">
        <v>986.32400000000007</v>
      </c>
      <c r="J5067" s="95">
        <v>679.2</v>
      </c>
    </row>
    <row r="5068" spans="1:10">
      <c r="A5068" s="94">
        <v>40649</v>
      </c>
      <c r="B5068" s="95">
        <v>29</v>
      </c>
      <c r="C5068" s="96">
        <v>33245</v>
      </c>
      <c r="D5068" s="97" t="s">
        <v>172</v>
      </c>
      <c r="E5068" s="96">
        <v>33859.682000000001</v>
      </c>
      <c r="F5068" s="96">
        <v>34276.985999999997</v>
      </c>
      <c r="G5068" s="96">
        <v>-7.86</v>
      </c>
      <c r="H5068" s="96">
        <v>-411.4</v>
      </c>
      <c r="I5068" s="96">
        <v>983.45800000000008</v>
      </c>
      <c r="J5068" s="95">
        <v>381.2</v>
      </c>
    </row>
    <row r="5069" spans="1:10">
      <c r="A5069" s="94">
        <v>40649</v>
      </c>
      <c r="B5069" s="95">
        <v>30</v>
      </c>
      <c r="C5069" s="96">
        <v>32751</v>
      </c>
      <c r="D5069" s="97" t="s">
        <v>172</v>
      </c>
      <c r="E5069" s="96">
        <v>33387.186000000002</v>
      </c>
      <c r="F5069" s="96">
        <v>33804.589999999997</v>
      </c>
      <c r="G5069" s="96">
        <v>-7.96</v>
      </c>
      <c r="H5069" s="96">
        <v>-411.4</v>
      </c>
      <c r="I5069" s="96">
        <v>983.35800000000006</v>
      </c>
      <c r="J5069" s="95">
        <v>381.2</v>
      </c>
    </row>
    <row r="5070" spans="1:10">
      <c r="A5070" s="94">
        <v>40649</v>
      </c>
      <c r="B5070" s="95">
        <v>31</v>
      </c>
      <c r="C5070" s="96">
        <v>32571</v>
      </c>
      <c r="D5070" s="97" t="s">
        <v>172</v>
      </c>
      <c r="E5070" s="96">
        <v>33210.85</v>
      </c>
      <c r="F5070" s="96">
        <v>33628.294000000002</v>
      </c>
      <c r="G5070" s="96">
        <v>-8</v>
      </c>
      <c r="H5070" s="96">
        <v>-411.5</v>
      </c>
      <c r="I5070" s="96">
        <v>986.32400000000007</v>
      </c>
      <c r="J5070" s="95">
        <v>175.6</v>
      </c>
    </row>
    <row r="5071" spans="1:10">
      <c r="A5071" s="94">
        <v>40649</v>
      </c>
      <c r="B5071" s="95">
        <v>32</v>
      </c>
      <c r="C5071" s="96">
        <v>32500</v>
      </c>
      <c r="D5071" s="97" t="s">
        <v>172</v>
      </c>
      <c r="E5071" s="96">
        <v>33140.019999999997</v>
      </c>
      <c r="F5071" s="96">
        <v>33557.383999999998</v>
      </c>
      <c r="G5071" s="96">
        <v>-7.92</v>
      </c>
      <c r="H5071" s="96">
        <v>-411.4</v>
      </c>
      <c r="I5071" s="96">
        <v>986.02600000000007</v>
      </c>
      <c r="J5071" s="95">
        <v>175.6</v>
      </c>
    </row>
    <row r="5072" spans="1:10">
      <c r="A5072" s="94">
        <v>40649</v>
      </c>
      <c r="B5072" s="95">
        <v>33</v>
      </c>
      <c r="C5072" s="96">
        <v>32833</v>
      </c>
      <c r="D5072" s="97" t="s">
        <v>172</v>
      </c>
      <c r="E5072" s="96">
        <v>33481.627999999997</v>
      </c>
      <c r="F5072" s="96">
        <v>33898.932000000001</v>
      </c>
      <c r="G5072" s="96">
        <v>-7.86</v>
      </c>
      <c r="H5072" s="96">
        <v>-411.4</v>
      </c>
      <c r="I5072" s="96">
        <v>986.32400000000007</v>
      </c>
      <c r="J5072" s="95">
        <v>141.19999999999999</v>
      </c>
    </row>
    <row r="5073" spans="1:10">
      <c r="A5073" s="94">
        <v>40649</v>
      </c>
      <c r="B5073" s="95">
        <v>34</v>
      </c>
      <c r="C5073" s="96">
        <v>33553</v>
      </c>
      <c r="D5073" s="97" t="s">
        <v>172</v>
      </c>
      <c r="E5073" s="96">
        <v>34188.629999999997</v>
      </c>
      <c r="F5073" s="96">
        <v>34610.373999999996</v>
      </c>
      <c r="G5073" s="96">
        <v>-12.3</v>
      </c>
      <c r="H5073" s="96">
        <v>-411.5</v>
      </c>
      <c r="I5073" s="96">
        <v>986.12600000000009</v>
      </c>
      <c r="J5073" s="95">
        <v>160.80000000000001</v>
      </c>
    </row>
    <row r="5074" spans="1:10">
      <c r="A5074" s="94">
        <v>40649</v>
      </c>
      <c r="B5074" s="95">
        <v>35</v>
      </c>
      <c r="C5074" s="96">
        <v>34302</v>
      </c>
      <c r="D5074" s="97" t="s">
        <v>172</v>
      </c>
      <c r="E5074" s="96">
        <v>34917.472000000002</v>
      </c>
      <c r="F5074" s="96">
        <v>35342.976000000002</v>
      </c>
      <c r="G5074" s="96">
        <v>-16.059999999999999</v>
      </c>
      <c r="H5074" s="96">
        <v>-411.4</v>
      </c>
      <c r="I5074" s="96">
        <v>986.32400000000007</v>
      </c>
      <c r="J5074" s="95">
        <v>958.8</v>
      </c>
    </row>
    <row r="5075" spans="1:10">
      <c r="A5075" s="94">
        <v>40649</v>
      </c>
      <c r="B5075" s="95">
        <v>36</v>
      </c>
      <c r="C5075" s="96">
        <v>34424</v>
      </c>
      <c r="D5075" s="97" t="s">
        <v>172</v>
      </c>
      <c r="E5075" s="96">
        <v>35029.608</v>
      </c>
      <c r="F5075" s="96">
        <v>35454.972000000002</v>
      </c>
      <c r="G5075" s="96">
        <v>-15.92</v>
      </c>
      <c r="H5075" s="96">
        <v>-411.4</v>
      </c>
      <c r="I5075" s="96">
        <v>986.22400000000005</v>
      </c>
      <c r="J5075" s="95">
        <v>993.2</v>
      </c>
    </row>
    <row r="5076" spans="1:10">
      <c r="A5076" s="94">
        <v>40649</v>
      </c>
      <c r="B5076" s="95">
        <v>37</v>
      </c>
      <c r="C5076" s="96">
        <v>34537</v>
      </c>
      <c r="D5076" s="97" t="s">
        <v>172</v>
      </c>
      <c r="E5076" s="96">
        <v>35116.491999999998</v>
      </c>
      <c r="F5076" s="96">
        <v>35534.915999999997</v>
      </c>
      <c r="G5076" s="96">
        <v>-4.78</v>
      </c>
      <c r="H5076" s="96">
        <v>-411.4</v>
      </c>
      <c r="I5076" s="96">
        <v>986.22400000000005</v>
      </c>
      <c r="J5076" s="95">
        <v>900.4</v>
      </c>
    </row>
    <row r="5077" spans="1:10">
      <c r="A5077" s="94">
        <v>40649</v>
      </c>
      <c r="B5077" s="95">
        <v>38</v>
      </c>
      <c r="C5077" s="96">
        <v>33976</v>
      </c>
      <c r="D5077" s="97" t="s">
        <v>172</v>
      </c>
      <c r="E5077" s="96">
        <v>34551.142</v>
      </c>
      <c r="F5077" s="96">
        <v>34974.866000000002</v>
      </c>
      <c r="G5077" s="96">
        <v>-14.28</v>
      </c>
      <c r="H5077" s="96">
        <v>-411.3</v>
      </c>
      <c r="I5077" s="96">
        <v>986.42200000000003</v>
      </c>
      <c r="J5077" s="95">
        <v>900.4</v>
      </c>
    </row>
    <row r="5078" spans="1:10">
      <c r="A5078" s="94">
        <v>40649</v>
      </c>
      <c r="B5078" s="95">
        <v>39</v>
      </c>
      <c r="C5078" s="96">
        <v>33691</v>
      </c>
      <c r="D5078" s="97" t="s">
        <v>172</v>
      </c>
      <c r="E5078" s="96">
        <v>34273.478000000003</v>
      </c>
      <c r="F5078" s="96">
        <v>34696.962</v>
      </c>
      <c r="G5078" s="96">
        <v>-12.52</v>
      </c>
      <c r="H5078" s="96">
        <v>-411.6</v>
      </c>
      <c r="I5078" s="96">
        <v>986.22400000000005</v>
      </c>
      <c r="J5078" s="95">
        <v>270.8</v>
      </c>
    </row>
    <row r="5079" spans="1:10">
      <c r="A5079" s="94">
        <v>40649</v>
      </c>
      <c r="B5079" s="95">
        <v>40</v>
      </c>
      <c r="C5079" s="96">
        <v>33883</v>
      </c>
      <c r="D5079" s="97" t="s">
        <v>172</v>
      </c>
      <c r="E5079" s="96">
        <v>34463.406000000003</v>
      </c>
      <c r="F5079" s="96">
        <v>34887.03</v>
      </c>
      <c r="G5079" s="96">
        <v>-8.58</v>
      </c>
      <c r="H5079" s="96">
        <v>-411.4</v>
      </c>
      <c r="I5079" s="96">
        <v>986.32400000000007</v>
      </c>
      <c r="J5079" s="95">
        <v>270.8</v>
      </c>
    </row>
    <row r="5080" spans="1:10">
      <c r="A5080" s="94">
        <v>40649</v>
      </c>
      <c r="B5080" s="95">
        <v>41</v>
      </c>
      <c r="C5080" s="96">
        <v>34611</v>
      </c>
      <c r="D5080" s="97" t="s">
        <v>172</v>
      </c>
      <c r="E5080" s="96">
        <v>35181.724000000002</v>
      </c>
      <c r="F5080" s="96">
        <v>35604.667999999998</v>
      </c>
      <c r="G5080" s="96">
        <v>-6.92</v>
      </c>
      <c r="H5080" s="96">
        <v>-411.3</v>
      </c>
      <c r="I5080" s="96">
        <v>986.32400000000007</v>
      </c>
      <c r="J5080" s="95">
        <v>970.8</v>
      </c>
    </row>
    <row r="5081" spans="1:10">
      <c r="A5081" s="94">
        <v>40649</v>
      </c>
      <c r="B5081" s="95">
        <v>42</v>
      </c>
      <c r="C5081" s="96">
        <v>35039</v>
      </c>
      <c r="D5081" s="97" t="s">
        <v>172</v>
      </c>
      <c r="E5081" s="96">
        <v>35639.235999999997</v>
      </c>
      <c r="F5081" s="96">
        <v>36062.080000000002</v>
      </c>
      <c r="G5081" s="96">
        <v>-6.8</v>
      </c>
      <c r="H5081" s="96">
        <v>-411.3</v>
      </c>
      <c r="I5081" s="96">
        <v>986.52</v>
      </c>
      <c r="J5081" s="95">
        <v>994</v>
      </c>
    </row>
    <row r="5082" spans="1:10">
      <c r="A5082" s="94">
        <v>40649</v>
      </c>
      <c r="B5082" s="95">
        <v>43</v>
      </c>
      <c r="C5082" s="96">
        <v>34404</v>
      </c>
      <c r="D5082" s="97" t="s">
        <v>172</v>
      </c>
      <c r="E5082" s="96">
        <v>35029.08</v>
      </c>
      <c r="F5082" s="96">
        <v>35452.964</v>
      </c>
      <c r="G5082" s="96">
        <v>-6.8</v>
      </c>
      <c r="H5082" s="96">
        <v>-411.3</v>
      </c>
      <c r="I5082" s="96">
        <v>985.53200000000004</v>
      </c>
      <c r="J5082" s="95">
        <v>595.6</v>
      </c>
    </row>
    <row r="5083" spans="1:10">
      <c r="A5083" s="94">
        <v>40649</v>
      </c>
      <c r="B5083" s="95">
        <v>44</v>
      </c>
      <c r="C5083" s="96">
        <v>33238</v>
      </c>
      <c r="D5083" s="97" t="s">
        <v>172</v>
      </c>
      <c r="E5083" s="96">
        <v>33826.843999999997</v>
      </c>
      <c r="F5083" s="96">
        <v>34249.188000000002</v>
      </c>
      <c r="G5083" s="96">
        <v>-8.6999999999999993</v>
      </c>
      <c r="H5083" s="96">
        <v>-411.3</v>
      </c>
      <c r="I5083" s="96">
        <v>985.2360000000001</v>
      </c>
      <c r="J5083" s="95">
        <v>596</v>
      </c>
    </row>
    <row r="5084" spans="1:10">
      <c r="A5084" s="94">
        <v>40649</v>
      </c>
      <c r="B5084" s="95">
        <v>45</v>
      </c>
      <c r="C5084" s="96">
        <v>32095</v>
      </c>
      <c r="D5084" s="97" t="s">
        <v>172</v>
      </c>
      <c r="E5084" s="96">
        <v>32677.874</v>
      </c>
      <c r="F5084" s="96">
        <v>33101.158000000003</v>
      </c>
      <c r="G5084" s="96">
        <v>-13.84</v>
      </c>
      <c r="H5084" s="96">
        <v>-411.3</v>
      </c>
      <c r="I5084" s="96">
        <v>951.73200000000008</v>
      </c>
      <c r="J5084" s="95">
        <v>210</v>
      </c>
    </row>
    <row r="5085" spans="1:10">
      <c r="A5085" s="94">
        <v>40649</v>
      </c>
      <c r="B5085" s="95">
        <v>46</v>
      </c>
      <c r="C5085" s="96">
        <v>30708</v>
      </c>
      <c r="D5085" s="97" t="s">
        <v>172</v>
      </c>
      <c r="E5085" s="96">
        <v>31289.434000000001</v>
      </c>
      <c r="F5085" s="96">
        <v>31710.272000000001</v>
      </c>
      <c r="G5085" s="96">
        <v>-12.06</v>
      </c>
      <c r="H5085" s="96">
        <v>-410.7</v>
      </c>
      <c r="I5085" s="96">
        <v>952.03</v>
      </c>
      <c r="J5085" s="95">
        <v>210</v>
      </c>
    </row>
    <row r="5086" spans="1:10">
      <c r="A5086" s="94">
        <v>40649</v>
      </c>
      <c r="B5086" s="95">
        <v>47</v>
      </c>
      <c r="C5086" s="96">
        <v>29193</v>
      </c>
      <c r="D5086" s="97" t="s">
        <v>172</v>
      </c>
      <c r="E5086" s="96">
        <v>29740.328000000001</v>
      </c>
      <c r="F5086" s="96">
        <v>30113.238000000001</v>
      </c>
      <c r="G5086" s="96">
        <v>-10.6</v>
      </c>
      <c r="H5086" s="96">
        <v>-363.8</v>
      </c>
      <c r="I5086" s="96">
        <v>986.32400000000007</v>
      </c>
      <c r="J5086" s="95">
        <v>314</v>
      </c>
    </row>
    <row r="5087" spans="1:10">
      <c r="A5087" s="94">
        <v>40649</v>
      </c>
      <c r="B5087" s="95">
        <v>48</v>
      </c>
      <c r="C5087" s="96">
        <v>27571</v>
      </c>
      <c r="D5087" s="97" t="s">
        <v>172</v>
      </c>
      <c r="E5087" s="96">
        <v>28128.864000000001</v>
      </c>
      <c r="F5087" s="96">
        <v>28406.83</v>
      </c>
      <c r="G5087" s="96">
        <v>-20.7</v>
      </c>
      <c r="H5087" s="96">
        <v>-263.10000000000002</v>
      </c>
      <c r="I5087" s="96">
        <v>986.12600000000009</v>
      </c>
      <c r="J5087" s="95">
        <v>313.60000000000002</v>
      </c>
    </row>
    <row r="5088" spans="1:10">
      <c r="A5088" s="94">
        <v>40650</v>
      </c>
      <c r="B5088" s="95">
        <v>1</v>
      </c>
      <c r="C5088" s="96">
        <v>26235</v>
      </c>
      <c r="D5088" s="97" t="s">
        <v>172</v>
      </c>
      <c r="E5088" s="96">
        <v>26828.955999999998</v>
      </c>
      <c r="F5088" s="96">
        <v>27710.042000000001</v>
      </c>
      <c r="G5088" s="96">
        <v>-584.96</v>
      </c>
      <c r="H5088" s="96">
        <v>-362.9</v>
      </c>
      <c r="I5088" s="96">
        <v>986.32400000000007</v>
      </c>
      <c r="J5088" s="95">
        <v>374.8</v>
      </c>
    </row>
    <row r="5089" spans="1:10">
      <c r="A5089" s="94">
        <v>40650</v>
      </c>
      <c r="B5089" s="95">
        <v>2</v>
      </c>
      <c r="C5089" s="96">
        <v>25402</v>
      </c>
      <c r="D5089" s="97" t="s">
        <v>172</v>
      </c>
      <c r="E5089" s="96">
        <v>26016.17</v>
      </c>
      <c r="F5089" s="96">
        <v>27171.018</v>
      </c>
      <c r="G5089" s="96">
        <v>-938.26</v>
      </c>
      <c r="H5089" s="96">
        <v>-375</v>
      </c>
      <c r="I5089" s="96">
        <v>986.32400000000007</v>
      </c>
      <c r="J5089" s="95">
        <v>374.8</v>
      </c>
    </row>
    <row r="5090" spans="1:10">
      <c r="A5090" s="94">
        <v>40650</v>
      </c>
      <c r="B5090" s="95">
        <v>3</v>
      </c>
      <c r="C5090" s="96">
        <v>25563</v>
      </c>
      <c r="D5090" s="97" t="s">
        <v>172</v>
      </c>
      <c r="E5090" s="96">
        <v>26167.495999999999</v>
      </c>
      <c r="F5090" s="96">
        <v>27562.436000000002</v>
      </c>
      <c r="G5090" s="96">
        <v>-1289.92</v>
      </c>
      <c r="H5090" s="96">
        <v>-263.10000000000002</v>
      </c>
      <c r="I5090" s="96">
        <v>986.32400000000007</v>
      </c>
      <c r="J5090" s="95">
        <v>736.4</v>
      </c>
    </row>
    <row r="5091" spans="1:10">
      <c r="A5091" s="94">
        <v>40650</v>
      </c>
      <c r="B5091" s="95">
        <v>4</v>
      </c>
      <c r="C5091" s="96">
        <v>25545</v>
      </c>
      <c r="D5091" s="97" t="s">
        <v>172</v>
      </c>
      <c r="E5091" s="96">
        <v>26208.148000000001</v>
      </c>
      <c r="F5091" s="96">
        <v>27710.022000000001</v>
      </c>
      <c r="G5091" s="96">
        <v>-1493.7</v>
      </c>
      <c r="H5091" s="96">
        <v>-156.4</v>
      </c>
      <c r="I5091" s="96">
        <v>986.32400000000007</v>
      </c>
      <c r="J5091" s="95">
        <v>736.4</v>
      </c>
    </row>
    <row r="5092" spans="1:10">
      <c r="A5092" s="94">
        <v>40650</v>
      </c>
      <c r="B5092" s="95">
        <v>5</v>
      </c>
      <c r="C5092" s="96">
        <v>25166</v>
      </c>
      <c r="D5092" s="97" t="s">
        <v>172</v>
      </c>
      <c r="E5092" s="96">
        <v>25801.637999999999</v>
      </c>
      <c r="F5092" s="96">
        <v>27650.101999999999</v>
      </c>
      <c r="G5092" s="96">
        <v>-1744.02</v>
      </c>
      <c r="H5092" s="96">
        <v>-104.1</v>
      </c>
      <c r="I5092" s="96">
        <v>986.22400000000005</v>
      </c>
      <c r="J5092" s="95">
        <v>735.6</v>
      </c>
    </row>
    <row r="5093" spans="1:10">
      <c r="A5093" s="94">
        <v>40650</v>
      </c>
      <c r="B5093" s="95">
        <v>6</v>
      </c>
      <c r="C5093" s="96">
        <v>24591</v>
      </c>
      <c r="D5093" s="97" t="s">
        <v>172</v>
      </c>
      <c r="E5093" s="96">
        <v>25236.822</v>
      </c>
      <c r="F5093" s="96">
        <v>27106.606</v>
      </c>
      <c r="G5093" s="96">
        <v>-1811.24</v>
      </c>
      <c r="H5093" s="96">
        <v>-104.1</v>
      </c>
      <c r="I5093" s="96">
        <v>986.22400000000005</v>
      </c>
      <c r="J5093" s="95">
        <v>735.2</v>
      </c>
    </row>
    <row r="5094" spans="1:10">
      <c r="A5094" s="94">
        <v>40650</v>
      </c>
      <c r="B5094" s="95">
        <v>7</v>
      </c>
      <c r="C5094" s="96">
        <v>24167</v>
      </c>
      <c r="D5094" s="97" t="s">
        <v>172</v>
      </c>
      <c r="E5094" s="96">
        <v>24833.941999999999</v>
      </c>
      <c r="F5094" s="96">
        <v>27003.666000000001</v>
      </c>
      <c r="G5094" s="96">
        <v>-2065.2800000000002</v>
      </c>
      <c r="H5094" s="96">
        <v>-104.2</v>
      </c>
      <c r="I5094" s="96">
        <v>986.32400000000007</v>
      </c>
      <c r="J5094" s="95">
        <v>596</v>
      </c>
    </row>
    <row r="5095" spans="1:10">
      <c r="A5095" s="94">
        <v>40650</v>
      </c>
      <c r="B5095" s="95">
        <v>8</v>
      </c>
      <c r="C5095" s="96">
        <v>23935</v>
      </c>
      <c r="D5095" s="97" t="s">
        <v>172</v>
      </c>
      <c r="E5095" s="96">
        <v>24605.724000000002</v>
      </c>
      <c r="F5095" s="96">
        <v>26654.707999999999</v>
      </c>
      <c r="G5095" s="96">
        <v>-1944.54</v>
      </c>
      <c r="H5095" s="96">
        <v>-104.1</v>
      </c>
      <c r="I5095" s="96">
        <v>986.42200000000003</v>
      </c>
      <c r="J5095" s="95">
        <v>596</v>
      </c>
    </row>
    <row r="5096" spans="1:10">
      <c r="A5096" s="94">
        <v>40650</v>
      </c>
      <c r="B5096" s="95">
        <v>9</v>
      </c>
      <c r="C5096" s="96">
        <v>23485</v>
      </c>
      <c r="D5096" s="97" t="s">
        <v>172</v>
      </c>
      <c r="E5096" s="96">
        <v>24153.085999999999</v>
      </c>
      <c r="F5096" s="96">
        <v>26233.99</v>
      </c>
      <c r="G5096" s="96">
        <v>-1976.46</v>
      </c>
      <c r="H5096" s="96">
        <v>-104.2</v>
      </c>
      <c r="I5096" s="96">
        <v>986.42200000000003</v>
      </c>
      <c r="J5096" s="95">
        <v>394.8</v>
      </c>
    </row>
    <row r="5097" spans="1:10">
      <c r="A5097" s="94">
        <v>40650</v>
      </c>
      <c r="B5097" s="95">
        <v>10</v>
      </c>
      <c r="C5097" s="96">
        <v>23229</v>
      </c>
      <c r="D5097" s="97" t="s">
        <v>172</v>
      </c>
      <c r="E5097" s="96">
        <v>23916.421999999999</v>
      </c>
      <c r="F5097" s="96">
        <v>25803.423999999999</v>
      </c>
      <c r="G5097" s="96">
        <v>-1973.74</v>
      </c>
      <c r="H5097" s="96">
        <v>-104.1</v>
      </c>
      <c r="I5097" s="96">
        <v>986.42200000000003</v>
      </c>
      <c r="J5097" s="95">
        <v>395.2</v>
      </c>
    </row>
    <row r="5098" spans="1:10">
      <c r="A5098" s="94">
        <v>40650</v>
      </c>
      <c r="B5098" s="95">
        <v>11</v>
      </c>
      <c r="C5098" s="96">
        <v>23277</v>
      </c>
      <c r="D5098" s="97" t="s">
        <v>172</v>
      </c>
      <c r="E5098" s="96">
        <v>23947.576000000001</v>
      </c>
      <c r="F5098" s="96">
        <v>25627.78</v>
      </c>
      <c r="G5098" s="96">
        <v>-1763.02</v>
      </c>
      <c r="H5098" s="96">
        <v>-104.2</v>
      </c>
      <c r="I5098" s="96">
        <v>912.39800000000002</v>
      </c>
      <c r="J5098" s="95">
        <v>242</v>
      </c>
    </row>
    <row r="5099" spans="1:10">
      <c r="A5099" s="94">
        <v>40650</v>
      </c>
      <c r="B5099" s="95">
        <v>12</v>
      </c>
      <c r="C5099" s="96">
        <v>23198</v>
      </c>
      <c r="D5099" s="97" t="s">
        <v>172</v>
      </c>
      <c r="E5099" s="96">
        <v>23870.673999999999</v>
      </c>
      <c r="F5099" s="96">
        <v>25542.477999999999</v>
      </c>
      <c r="G5099" s="96">
        <v>-1829.92</v>
      </c>
      <c r="H5099" s="96">
        <v>-104.1</v>
      </c>
      <c r="I5099" s="96">
        <v>912.39800000000002</v>
      </c>
      <c r="J5099" s="95">
        <v>242</v>
      </c>
    </row>
    <row r="5100" spans="1:10">
      <c r="A5100" s="94">
        <v>40650</v>
      </c>
      <c r="B5100" s="95">
        <v>13</v>
      </c>
      <c r="C5100" s="96">
        <v>23265</v>
      </c>
      <c r="D5100" s="97" t="s">
        <v>172</v>
      </c>
      <c r="E5100" s="96">
        <v>23953.513999999999</v>
      </c>
      <c r="F5100" s="96">
        <v>25579.398000000001</v>
      </c>
      <c r="G5100" s="96">
        <v>-1783.98</v>
      </c>
      <c r="H5100" s="96">
        <v>-104.2</v>
      </c>
      <c r="I5100" s="96">
        <v>912.49800000000005</v>
      </c>
      <c r="J5100" s="95">
        <v>293.60000000000002</v>
      </c>
    </row>
    <row r="5101" spans="1:10">
      <c r="A5101" s="94">
        <v>40650</v>
      </c>
      <c r="B5101" s="95">
        <v>14</v>
      </c>
      <c r="C5101" s="96">
        <v>24026</v>
      </c>
      <c r="D5101" s="97" t="s">
        <v>172</v>
      </c>
      <c r="E5101" s="96">
        <v>24725.966</v>
      </c>
      <c r="F5101" s="96">
        <v>26298.556</v>
      </c>
      <c r="G5101" s="96">
        <v>-1617.14</v>
      </c>
      <c r="H5101" s="96">
        <v>-104.1</v>
      </c>
      <c r="I5101" s="96">
        <v>912.39800000000002</v>
      </c>
      <c r="J5101" s="95">
        <v>293.2</v>
      </c>
    </row>
    <row r="5102" spans="1:10">
      <c r="A5102" s="94">
        <v>40650</v>
      </c>
      <c r="B5102" s="95">
        <v>15</v>
      </c>
      <c r="C5102" s="96">
        <v>25372</v>
      </c>
      <c r="D5102" s="97" t="s">
        <v>172</v>
      </c>
      <c r="E5102" s="96">
        <v>26091.726000000002</v>
      </c>
      <c r="F5102" s="96">
        <v>27243.468000000001</v>
      </c>
      <c r="G5102" s="96">
        <v>-1046.18</v>
      </c>
      <c r="H5102" s="96">
        <v>-123.5</v>
      </c>
      <c r="I5102" s="96">
        <v>896.68400000000008</v>
      </c>
      <c r="J5102" s="95">
        <v>210.4</v>
      </c>
    </row>
    <row r="5103" spans="1:10">
      <c r="A5103" s="94">
        <v>40650</v>
      </c>
      <c r="B5103" s="95">
        <v>16</v>
      </c>
      <c r="C5103" s="96">
        <v>26781</v>
      </c>
      <c r="D5103" s="97" t="s">
        <v>172</v>
      </c>
      <c r="E5103" s="96">
        <v>27517.042000000001</v>
      </c>
      <c r="F5103" s="96">
        <v>28064.6</v>
      </c>
      <c r="G5103" s="96">
        <v>-405.38</v>
      </c>
      <c r="H5103" s="96">
        <v>-124.3</v>
      </c>
      <c r="I5103" s="96">
        <v>896.68400000000008</v>
      </c>
      <c r="J5103" s="95">
        <v>210</v>
      </c>
    </row>
    <row r="5104" spans="1:10">
      <c r="A5104" s="94">
        <v>40650</v>
      </c>
      <c r="B5104" s="95">
        <v>17</v>
      </c>
      <c r="C5104" s="96">
        <v>28284</v>
      </c>
      <c r="D5104" s="97" t="s">
        <v>172</v>
      </c>
      <c r="E5104" s="96">
        <v>28989.826000000001</v>
      </c>
      <c r="F5104" s="96">
        <v>29276.59</v>
      </c>
      <c r="G5104" s="96">
        <v>-157.80000000000001</v>
      </c>
      <c r="H5104" s="96">
        <v>-124.2</v>
      </c>
      <c r="I5104" s="96">
        <v>881.76200000000006</v>
      </c>
      <c r="J5104" s="95">
        <v>210</v>
      </c>
    </row>
    <row r="5105" spans="1:10">
      <c r="A5105" s="94">
        <v>40650</v>
      </c>
      <c r="B5105" s="95">
        <v>18</v>
      </c>
      <c r="C5105" s="96">
        <v>29690</v>
      </c>
      <c r="D5105" s="97" t="s">
        <v>172</v>
      </c>
      <c r="E5105" s="96">
        <v>30367.468000000001</v>
      </c>
      <c r="F5105" s="96">
        <v>30503.511999999999</v>
      </c>
      <c r="G5105" s="96">
        <v>-5.66</v>
      </c>
      <c r="H5105" s="96">
        <v>-124.3</v>
      </c>
      <c r="I5105" s="96">
        <v>882.05799999999999</v>
      </c>
      <c r="J5105" s="95">
        <v>210.4</v>
      </c>
    </row>
    <row r="5106" spans="1:10">
      <c r="A5106" s="94">
        <v>40650</v>
      </c>
      <c r="B5106" s="95">
        <v>19</v>
      </c>
      <c r="C5106" s="96">
        <v>31232</v>
      </c>
      <c r="D5106" s="97" t="s">
        <v>172</v>
      </c>
      <c r="E5106" s="96">
        <v>31903.076000000001</v>
      </c>
      <c r="F5106" s="96">
        <v>32188.085999999999</v>
      </c>
      <c r="G5106" s="96">
        <v>-2.2000000000000002</v>
      </c>
      <c r="H5106" s="96">
        <v>-272.3</v>
      </c>
      <c r="I5106" s="96">
        <v>986.32400000000007</v>
      </c>
      <c r="J5106" s="95">
        <v>621.6</v>
      </c>
    </row>
    <row r="5107" spans="1:10">
      <c r="A5107" s="94">
        <v>40650</v>
      </c>
      <c r="B5107" s="95">
        <v>20</v>
      </c>
      <c r="C5107" s="96">
        <v>32245</v>
      </c>
      <c r="D5107" s="97" t="s">
        <v>172</v>
      </c>
      <c r="E5107" s="96">
        <v>32902.432000000001</v>
      </c>
      <c r="F5107" s="96">
        <v>33324.555999999997</v>
      </c>
      <c r="G5107" s="96">
        <v>-12.68</v>
      </c>
      <c r="H5107" s="96">
        <v>-411.1</v>
      </c>
      <c r="I5107" s="96">
        <v>986.12600000000009</v>
      </c>
      <c r="J5107" s="95">
        <v>621.6</v>
      </c>
    </row>
    <row r="5108" spans="1:10">
      <c r="A5108" s="94">
        <v>40650</v>
      </c>
      <c r="B5108" s="95">
        <v>21</v>
      </c>
      <c r="C5108" s="96">
        <v>33200</v>
      </c>
      <c r="D5108" s="97" t="s">
        <v>172</v>
      </c>
      <c r="E5108" s="96">
        <v>33851.603999999999</v>
      </c>
      <c r="F5108" s="96">
        <v>34274.088000000003</v>
      </c>
      <c r="G5108" s="96">
        <v>-13.04</v>
      </c>
      <c r="H5108" s="96">
        <v>-411.1</v>
      </c>
      <c r="I5108" s="96">
        <v>986.42200000000003</v>
      </c>
      <c r="J5108" s="95">
        <v>882.4</v>
      </c>
    </row>
    <row r="5109" spans="1:10">
      <c r="A5109" s="94">
        <v>40650</v>
      </c>
      <c r="B5109" s="95">
        <v>22</v>
      </c>
      <c r="C5109" s="96">
        <v>33596</v>
      </c>
      <c r="D5109" s="97" t="s">
        <v>172</v>
      </c>
      <c r="E5109" s="96">
        <v>34243.748</v>
      </c>
      <c r="F5109" s="96">
        <v>34666.171999999999</v>
      </c>
      <c r="G5109" s="96">
        <v>-12.98</v>
      </c>
      <c r="H5109" s="96">
        <v>-411.2</v>
      </c>
      <c r="I5109" s="96">
        <v>986.32400000000007</v>
      </c>
      <c r="J5109" s="95">
        <v>882.4</v>
      </c>
    </row>
    <row r="5110" spans="1:10">
      <c r="A5110" s="94">
        <v>40650</v>
      </c>
      <c r="B5110" s="95">
        <v>23</v>
      </c>
      <c r="C5110" s="96">
        <v>33720</v>
      </c>
      <c r="D5110" s="97" t="s">
        <v>172</v>
      </c>
      <c r="E5110" s="96">
        <v>34393.519999999997</v>
      </c>
      <c r="F5110" s="96">
        <v>34815.904000000002</v>
      </c>
      <c r="G5110" s="96">
        <v>-12.94</v>
      </c>
      <c r="H5110" s="96">
        <v>-411.4</v>
      </c>
      <c r="I5110" s="96">
        <v>986.22400000000005</v>
      </c>
      <c r="J5110" s="95">
        <v>994</v>
      </c>
    </row>
    <row r="5111" spans="1:10">
      <c r="A5111" s="94">
        <v>40650</v>
      </c>
      <c r="B5111" s="95">
        <v>24</v>
      </c>
      <c r="C5111" s="96">
        <v>33810</v>
      </c>
      <c r="D5111" s="97" t="s">
        <v>172</v>
      </c>
      <c r="E5111" s="96">
        <v>34538.417999999998</v>
      </c>
      <c r="F5111" s="96">
        <v>34956.601999999999</v>
      </c>
      <c r="G5111" s="96">
        <v>-8.74</v>
      </c>
      <c r="H5111" s="96">
        <v>-411.5</v>
      </c>
      <c r="I5111" s="96">
        <v>986.12600000000009</v>
      </c>
      <c r="J5111" s="95">
        <v>994</v>
      </c>
    </row>
    <row r="5112" spans="1:10">
      <c r="A5112" s="94">
        <v>40650</v>
      </c>
      <c r="B5112" s="95">
        <v>25</v>
      </c>
      <c r="C5112" s="96">
        <v>33840</v>
      </c>
      <c r="D5112" s="97" t="s">
        <v>172</v>
      </c>
      <c r="E5112" s="96">
        <v>34571.595999999998</v>
      </c>
      <c r="F5112" s="96">
        <v>34989.72</v>
      </c>
      <c r="G5112" s="96">
        <v>-8.68</v>
      </c>
      <c r="H5112" s="96">
        <v>-411.8</v>
      </c>
      <c r="I5112" s="96">
        <v>986.52</v>
      </c>
      <c r="J5112" s="95">
        <v>994</v>
      </c>
    </row>
    <row r="5113" spans="1:10">
      <c r="A5113" s="94">
        <v>40650</v>
      </c>
      <c r="B5113" s="95">
        <v>26</v>
      </c>
      <c r="C5113" s="96">
        <v>33557</v>
      </c>
      <c r="D5113" s="97" t="s">
        <v>172</v>
      </c>
      <c r="E5113" s="96">
        <v>34299.606</v>
      </c>
      <c r="F5113" s="96">
        <v>34717.71</v>
      </c>
      <c r="G5113" s="96">
        <v>-8.66</v>
      </c>
      <c r="H5113" s="96">
        <v>-411.8</v>
      </c>
      <c r="I5113" s="96">
        <v>986.12600000000009</v>
      </c>
      <c r="J5113" s="95">
        <v>994</v>
      </c>
    </row>
    <row r="5114" spans="1:10">
      <c r="A5114" s="94">
        <v>40650</v>
      </c>
      <c r="B5114" s="95">
        <v>27</v>
      </c>
      <c r="C5114" s="96">
        <v>32948</v>
      </c>
      <c r="D5114" s="97" t="s">
        <v>172</v>
      </c>
      <c r="E5114" s="96">
        <v>33665.908000000003</v>
      </c>
      <c r="F5114" s="96">
        <v>34084.131999999998</v>
      </c>
      <c r="G5114" s="96">
        <v>-8.7799999999999994</v>
      </c>
      <c r="H5114" s="96">
        <v>-411.9</v>
      </c>
      <c r="I5114" s="96">
        <v>986.32400000000007</v>
      </c>
      <c r="J5114" s="95">
        <v>993.6</v>
      </c>
    </row>
    <row r="5115" spans="1:10">
      <c r="A5115" s="94">
        <v>40650</v>
      </c>
      <c r="B5115" s="95">
        <v>28</v>
      </c>
      <c r="C5115" s="96">
        <v>32517</v>
      </c>
      <c r="D5115" s="97" t="s">
        <v>172</v>
      </c>
      <c r="E5115" s="96">
        <v>33108.686000000002</v>
      </c>
      <c r="F5115" s="96">
        <v>33527.17</v>
      </c>
      <c r="G5115" s="96">
        <v>-9.0399999999999991</v>
      </c>
      <c r="H5115" s="96">
        <v>-412</v>
      </c>
      <c r="I5115" s="96">
        <v>986.02600000000007</v>
      </c>
      <c r="J5115" s="95">
        <v>994</v>
      </c>
    </row>
    <row r="5116" spans="1:10">
      <c r="A5116" s="94">
        <v>40650</v>
      </c>
      <c r="B5116" s="95">
        <v>29</v>
      </c>
      <c r="C5116" s="96">
        <v>32082</v>
      </c>
      <c r="D5116" s="97" t="s">
        <v>172</v>
      </c>
      <c r="E5116" s="96">
        <v>32703.234</v>
      </c>
      <c r="F5116" s="96">
        <v>33119.298000000003</v>
      </c>
      <c r="G5116" s="96">
        <v>-6.62</v>
      </c>
      <c r="H5116" s="96">
        <v>-412.1</v>
      </c>
      <c r="I5116" s="96">
        <v>986.22400000000005</v>
      </c>
      <c r="J5116" s="95">
        <v>882</v>
      </c>
    </row>
    <row r="5117" spans="1:10">
      <c r="A5117" s="94">
        <v>40650</v>
      </c>
      <c r="B5117" s="95">
        <v>30</v>
      </c>
      <c r="C5117" s="96">
        <v>31634</v>
      </c>
      <c r="D5117" s="97" t="s">
        <v>172</v>
      </c>
      <c r="E5117" s="96">
        <v>32265.892</v>
      </c>
      <c r="F5117" s="96">
        <v>32682.056</v>
      </c>
      <c r="G5117" s="96">
        <v>-6.72</v>
      </c>
      <c r="H5117" s="96">
        <v>-411.9</v>
      </c>
      <c r="I5117" s="96">
        <v>985.928</v>
      </c>
      <c r="J5117" s="95">
        <v>882.4</v>
      </c>
    </row>
    <row r="5118" spans="1:10">
      <c r="A5118" s="94">
        <v>40650</v>
      </c>
      <c r="B5118" s="95">
        <v>31</v>
      </c>
      <c r="C5118" s="96">
        <v>31580</v>
      </c>
      <c r="D5118" s="97" t="s">
        <v>172</v>
      </c>
      <c r="E5118" s="96">
        <v>32203.712</v>
      </c>
      <c r="F5118" s="96">
        <v>32619.815999999999</v>
      </c>
      <c r="G5118" s="96">
        <v>-6.66</v>
      </c>
      <c r="H5118" s="96">
        <v>-411.7</v>
      </c>
      <c r="I5118" s="96">
        <v>986.02600000000007</v>
      </c>
      <c r="J5118" s="95">
        <v>952.4</v>
      </c>
    </row>
    <row r="5119" spans="1:10">
      <c r="A5119" s="94">
        <v>40650</v>
      </c>
      <c r="B5119" s="95">
        <v>32</v>
      </c>
      <c r="C5119" s="96">
        <v>31603</v>
      </c>
      <c r="D5119" s="97" t="s">
        <v>172</v>
      </c>
      <c r="E5119" s="96">
        <v>32225.524000000001</v>
      </c>
      <c r="F5119" s="96">
        <v>32641.707999999999</v>
      </c>
      <c r="G5119" s="96">
        <v>-6.74</v>
      </c>
      <c r="H5119" s="96">
        <v>-411.6</v>
      </c>
      <c r="I5119" s="96">
        <v>986.02600000000007</v>
      </c>
      <c r="J5119" s="95">
        <v>952</v>
      </c>
    </row>
    <row r="5120" spans="1:10">
      <c r="A5120" s="94">
        <v>40650</v>
      </c>
      <c r="B5120" s="95">
        <v>33</v>
      </c>
      <c r="C5120" s="96">
        <v>31870</v>
      </c>
      <c r="D5120" s="97" t="s">
        <v>172</v>
      </c>
      <c r="E5120" s="96">
        <v>32515.347999999998</v>
      </c>
      <c r="F5120" s="96">
        <v>32931.432000000001</v>
      </c>
      <c r="G5120" s="96">
        <v>-6.64</v>
      </c>
      <c r="H5120" s="96">
        <v>-411.7</v>
      </c>
      <c r="I5120" s="96">
        <v>986.22400000000005</v>
      </c>
      <c r="J5120" s="95">
        <v>974</v>
      </c>
    </row>
    <row r="5121" spans="1:10">
      <c r="A5121" s="94">
        <v>40650</v>
      </c>
      <c r="B5121" s="95">
        <v>34</v>
      </c>
      <c r="C5121" s="96">
        <v>32325</v>
      </c>
      <c r="D5121" s="97" t="s">
        <v>172</v>
      </c>
      <c r="E5121" s="96">
        <v>32969.866000000002</v>
      </c>
      <c r="F5121" s="96">
        <v>33391.949999999997</v>
      </c>
      <c r="G5121" s="96">
        <v>-11.14</v>
      </c>
      <c r="H5121" s="96">
        <v>-411.7</v>
      </c>
      <c r="I5121" s="96">
        <v>986.12600000000009</v>
      </c>
      <c r="J5121" s="95">
        <v>974</v>
      </c>
    </row>
    <row r="5122" spans="1:10">
      <c r="A5122" s="94">
        <v>40650</v>
      </c>
      <c r="B5122" s="95">
        <v>35</v>
      </c>
      <c r="C5122" s="96">
        <v>32746</v>
      </c>
      <c r="D5122" s="97" t="s">
        <v>172</v>
      </c>
      <c r="E5122" s="96">
        <v>33389.698000000004</v>
      </c>
      <c r="F5122" s="96">
        <v>33807.222000000002</v>
      </c>
      <c r="G5122" s="96">
        <v>-6.48</v>
      </c>
      <c r="H5122" s="96">
        <v>-411.7</v>
      </c>
      <c r="I5122" s="96">
        <v>986.32400000000007</v>
      </c>
      <c r="J5122" s="95">
        <v>879.2</v>
      </c>
    </row>
    <row r="5123" spans="1:10">
      <c r="A5123" s="94">
        <v>40650</v>
      </c>
      <c r="B5123" s="95">
        <v>36</v>
      </c>
      <c r="C5123" s="96">
        <v>32808</v>
      </c>
      <c r="D5123" s="97" t="s">
        <v>172</v>
      </c>
      <c r="E5123" s="96">
        <v>33436.97</v>
      </c>
      <c r="F5123" s="96">
        <v>33856.874000000003</v>
      </c>
      <c r="G5123" s="96">
        <v>-10.46</v>
      </c>
      <c r="H5123" s="96">
        <v>-411.6</v>
      </c>
      <c r="I5123" s="96">
        <v>986.12600000000009</v>
      </c>
      <c r="J5123" s="95">
        <v>879.6</v>
      </c>
    </row>
    <row r="5124" spans="1:10">
      <c r="A5124" s="94">
        <v>40650</v>
      </c>
      <c r="B5124" s="95">
        <v>37</v>
      </c>
      <c r="C5124" s="96">
        <v>32639</v>
      </c>
      <c r="D5124" s="97" t="s">
        <v>172</v>
      </c>
      <c r="E5124" s="96">
        <v>33281.464</v>
      </c>
      <c r="F5124" s="96">
        <v>33701.527999999998</v>
      </c>
      <c r="G5124" s="96">
        <v>-10.62</v>
      </c>
      <c r="H5124" s="96">
        <v>-411.6</v>
      </c>
      <c r="I5124" s="96">
        <v>985.2360000000001</v>
      </c>
      <c r="J5124" s="95">
        <v>704.4</v>
      </c>
    </row>
    <row r="5125" spans="1:10">
      <c r="A5125" s="94">
        <v>40650</v>
      </c>
      <c r="B5125" s="95">
        <v>38</v>
      </c>
      <c r="C5125" s="96">
        <v>32523</v>
      </c>
      <c r="D5125" s="97" t="s">
        <v>172</v>
      </c>
      <c r="E5125" s="96">
        <v>33226.554000000004</v>
      </c>
      <c r="F5125" s="96">
        <v>33647.457999999999</v>
      </c>
      <c r="G5125" s="96">
        <v>-11.46</v>
      </c>
      <c r="H5125" s="96">
        <v>-411.6</v>
      </c>
      <c r="I5125" s="96">
        <v>985.33600000000001</v>
      </c>
      <c r="J5125" s="95">
        <v>704.4</v>
      </c>
    </row>
    <row r="5126" spans="1:10">
      <c r="A5126" s="94">
        <v>40650</v>
      </c>
      <c r="B5126" s="95">
        <v>39</v>
      </c>
      <c r="C5126" s="96">
        <v>32549</v>
      </c>
      <c r="D5126" s="97" t="s">
        <v>172</v>
      </c>
      <c r="E5126" s="96">
        <v>33238.832000000002</v>
      </c>
      <c r="F5126" s="96">
        <v>33661.235999999997</v>
      </c>
      <c r="G5126" s="96">
        <v>-12.96</v>
      </c>
      <c r="H5126" s="96">
        <v>-411.7</v>
      </c>
      <c r="I5126" s="96">
        <v>986.52</v>
      </c>
      <c r="J5126" s="95">
        <v>468.4</v>
      </c>
    </row>
    <row r="5127" spans="1:10">
      <c r="A5127" s="94">
        <v>40650</v>
      </c>
      <c r="B5127" s="95">
        <v>40</v>
      </c>
      <c r="C5127" s="96">
        <v>32778</v>
      </c>
      <c r="D5127" s="97" t="s">
        <v>172</v>
      </c>
      <c r="E5127" s="96">
        <v>33482.127999999997</v>
      </c>
      <c r="F5127" s="96">
        <v>33905.531999999999</v>
      </c>
      <c r="G5127" s="96">
        <v>-15.76</v>
      </c>
      <c r="H5127" s="96">
        <v>-411.6</v>
      </c>
      <c r="I5127" s="96">
        <v>986.12600000000009</v>
      </c>
      <c r="J5127" s="95">
        <v>469.2</v>
      </c>
    </row>
    <row r="5128" spans="1:10">
      <c r="A5128" s="94">
        <v>40650</v>
      </c>
      <c r="B5128" s="95">
        <v>41</v>
      </c>
      <c r="C5128" s="96">
        <v>34096</v>
      </c>
      <c r="D5128" s="97" t="s">
        <v>172</v>
      </c>
      <c r="E5128" s="96">
        <v>34850.315999999999</v>
      </c>
      <c r="F5128" s="96">
        <v>35272.54</v>
      </c>
      <c r="G5128" s="96">
        <v>-12.78</v>
      </c>
      <c r="H5128" s="96">
        <v>-411.4</v>
      </c>
      <c r="I5128" s="96">
        <v>986.42200000000003</v>
      </c>
      <c r="J5128" s="95">
        <v>931.6</v>
      </c>
    </row>
    <row r="5129" spans="1:10">
      <c r="A5129" s="94">
        <v>40650</v>
      </c>
      <c r="B5129" s="95">
        <v>42</v>
      </c>
      <c r="C5129" s="96">
        <v>35156</v>
      </c>
      <c r="D5129" s="97" t="s">
        <v>172</v>
      </c>
      <c r="E5129" s="96">
        <v>35888.224000000002</v>
      </c>
      <c r="F5129" s="96">
        <v>36306.408000000003</v>
      </c>
      <c r="G5129" s="96">
        <v>-8.4600000000000009</v>
      </c>
      <c r="H5129" s="96">
        <v>-411.4</v>
      </c>
      <c r="I5129" s="96">
        <v>986.22400000000005</v>
      </c>
      <c r="J5129" s="95">
        <v>931.2</v>
      </c>
    </row>
    <row r="5130" spans="1:10">
      <c r="A5130" s="94">
        <v>40650</v>
      </c>
      <c r="B5130" s="95">
        <v>43</v>
      </c>
      <c r="C5130" s="96">
        <v>34818</v>
      </c>
      <c r="D5130" s="97" t="s">
        <v>172</v>
      </c>
      <c r="E5130" s="96">
        <v>35534.938000000002</v>
      </c>
      <c r="F5130" s="96">
        <v>35955.521999999997</v>
      </c>
      <c r="G5130" s="96">
        <v>-11.14</v>
      </c>
      <c r="H5130" s="96">
        <v>-411.3</v>
      </c>
      <c r="I5130" s="96">
        <v>986.42200000000003</v>
      </c>
      <c r="J5130" s="95">
        <v>994</v>
      </c>
    </row>
    <row r="5131" spans="1:10">
      <c r="A5131" s="94">
        <v>40650</v>
      </c>
      <c r="B5131" s="95">
        <v>44</v>
      </c>
      <c r="C5131" s="96">
        <v>33571</v>
      </c>
      <c r="D5131" s="97" t="s">
        <v>172</v>
      </c>
      <c r="E5131" s="96">
        <v>34259.194000000003</v>
      </c>
      <c r="F5131" s="96">
        <v>34680.092000000004</v>
      </c>
      <c r="G5131" s="96">
        <v>-6.72</v>
      </c>
      <c r="H5131" s="96">
        <v>-411.3</v>
      </c>
      <c r="I5131" s="96">
        <v>986.22400000000005</v>
      </c>
      <c r="J5131" s="95">
        <v>972.4</v>
      </c>
    </row>
    <row r="5132" spans="1:10">
      <c r="A5132" s="94">
        <v>40650</v>
      </c>
      <c r="B5132" s="95">
        <v>45</v>
      </c>
      <c r="C5132" s="96">
        <v>32276</v>
      </c>
      <c r="D5132" s="97" t="s">
        <v>172</v>
      </c>
      <c r="E5132" s="96">
        <v>32943.14</v>
      </c>
      <c r="F5132" s="96">
        <v>33360.881999999998</v>
      </c>
      <c r="G5132" s="96">
        <v>-6.58</v>
      </c>
      <c r="H5132" s="96">
        <v>-411.4</v>
      </c>
      <c r="I5132" s="96">
        <v>974.46400000000006</v>
      </c>
      <c r="J5132" s="95">
        <v>353.6</v>
      </c>
    </row>
    <row r="5133" spans="1:10">
      <c r="A5133" s="94">
        <v>40650</v>
      </c>
      <c r="B5133" s="95">
        <v>46</v>
      </c>
      <c r="C5133" s="96">
        <v>30237</v>
      </c>
      <c r="D5133" s="97" t="s">
        <v>172</v>
      </c>
      <c r="E5133" s="96">
        <v>30910.284</v>
      </c>
      <c r="F5133" s="96">
        <v>31322.421999999999</v>
      </c>
      <c r="G5133" s="96">
        <v>-54.68</v>
      </c>
      <c r="H5133" s="96">
        <v>-391.3</v>
      </c>
      <c r="I5133" s="96">
        <v>974.36400000000003</v>
      </c>
      <c r="J5133" s="95">
        <v>354.4</v>
      </c>
    </row>
    <row r="5134" spans="1:10">
      <c r="A5134" s="94">
        <v>40650</v>
      </c>
      <c r="B5134" s="95">
        <v>47</v>
      </c>
      <c r="C5134" s="96">
        <v>28288</v>
      </c>
      <c r="D5134" s="97" t="s">
        <v>172</v>
      </c>
      <c r="E5134" s="96">
        <v>28952.266</v>
      </c>
      <c r="F5134" s="96">
        <v>29963.284</v>
      </c>
      <c r="G5134" s="96">
        <v>-790.52</v>
      </c>
      <c r="H5134" s="96">
        <v>-238.1</v>
      </c>
      <c r="I5134" s="96">
        <v>985.2360000000001</v>
      </c>
      <c r="J5134" s="95">
        <v>180</v>
      </c>
    </row>
    <row r="5135" spans="1:10">
      <c r="A5135" s="94">
        <v>40650</v>
      </c>
      <c r="B5135" s="95">
        <v>48</v>
      </c>
      <c r="C5135" s="96">
        <v>26578</v>
      </c>
      <c r="D5135" s="97" t="s">
        <v>172</v>
      </c>
      <c r="E5135" s="96">
        <v>27249.847999999998</v>
      </c>
      <c r="F5135" s="96">
        <v>29007.972000000002</v>
      </c>
      <c r="G5135" s="96">
        <v>-1512.18</v>
      </c>
      <c r="H5135" s="96">
        <v>-104.1</v>
      </c>
      <c r="I5135" s="96">
        <v>987.01600000000008</v>
      </c>
      <c r="J5135" s="95">
        <v>180.4</v>
      </c>
    </row>
    <row r="5136" spans="1:10">
      <c r="A5136" s="94">
        <v>40651</v>
      </c>
      <c r="B5136" s="95">
        <v>1</v>
      </c>
      <c r="C5136" s="96">
        <v>25373</v>
      </c>
      <c r="D5136" s="97" t="s">
        <v>172</v>
      </c>
      <c r="E5136" s="96">
        <v>26075.448</v>
      </c>
      <c r="F5136" s="96">
        <v>28340.058000000001</v>
      </c>
      <c r="G5136" s="96">
        <v>-2010.54</v>
      </c>
      <c r="H5136" s="96">
        <v>-252.3</v>
      </c>
      <c r="I5136" s="96">
        <v>968.53399999999999</v>
      </c>
      <c r="J5136" s="95">
        <v>103.6</v>
      </c>
    </row>
    <row r="5137" spans="1:10">
      <c r="A5137" s="94">
        <v>40651</v>
      </c>
      <c r="B5137" s="95">
        <v>2</v>
      </c>
      <c r="C5137" s="96">
        <v>24717</v>
      </c>
      <c r="D5137" s="97" t="s">
        <v>172</v>
      </c>
      <c r="E5137" s="96">
        <v>25436.376</v>
      </c>
      <c r="F5137" s="96">
        <v>27850.472000000002</v>
      </c>
      <c r="G5137" s="96">
        <v>-2047.28</v>
      </c>
      <c r="H5137" s="96">
        <v>-367.8</v>
      </c>
      <c r="I5137" s="96">
        <v>793.50600000000009</v>
      </c>
      <c r="J5137" s="95">
        <v>104</v>
      </c>
    </row>
    <row r="5138" spans="1:10">
      <c r="A5138" s="94">
        <v>40651</v>
      </c>
      <c r="B5138" s="95">
        <v>3</v>
      </c>
      <c r="C5138" s="96">
        <v>25042</v>
      </c>
      <c r="D5138" s="97" t="s">
        <v>172</v>
      </c>
      <c r="E5138" s="96">
        <v>25779.741999999998</v>
      </c>
      <c r="F5138" s="96">
        <v>28159.024000000001</v>
      </c>
      <c r="G5138" s="96">
        <v>-2035.36</v>
      </c>
      <c r="H5138" s="96">
        <v>-260.89999999999998</v>
      </c>
      <c r="I5138" s="96">
        <v>986.52</v>
      </c>
      <c r="J5138" s="95">
        <v>630.79999999999995</v>
      </c>
    </row>
    <row r="5139" spans="1:10">
      <c r="A5139" s="94">
        <v>40651</v>
      </c>
      <c r="B5139" s="95">
        <v>4</v>
      </c>
      <c r="C5139" s="96">
        <v>25312</v>
      </c>
      <c r="D5139" s="97" t="s">
        <v>172</v>
      </c>
      <c r="E5139" s="96">
        <v>25999.756000000001</v>
      </c>
      <c r="F5139" s="96">
        <v>28301.302</v>
      </c>
      <c r="G5139" s="96">
        <v>-2119</v>
      </c>
      <c r="H5139" s="96">
        <v>-182.8</v>
      </c>
      <c r="I5139" s="96">
        <v>986.22400000000005</v>
      </c>
      <c r="J5139" s="95">
        <v>630.4</v>
      </c>
    </row>
    <row r="5140" spans="1:10">
      <c r="A5140" s="94">
        <v>40651</v>
      </c>
      <c r="B5140" s="95">
        <v>5</v>
      </c>
      <c r="C5140" s="96">
        <v>25033</v>
      </c>
      <c r="D5140" s="97" t="s">
        <v>172</v>
      </c>
      <c r="E5140" s="96">
        <v>25718.407999999999</v>
      </c>
      <c r="F5140" s="96">
        <v>28020.905999999999</v>
      </c>
      <c r="G5140" s="96">
        <v>-2171.7399999999998</v>
      </c>
      <c r="H5140" s="96">
        <v>-131</v>
      </c>
      <c r="I5140" s="96">
        <v>986.52</v>
      </c>
      <c r="J5140" s="95">
        <v>961.2</v>
      </c>
    </row>
    <row r="5141" spans="1:10">
      <c r="A5141" s="94">
        <v>40651</v>
      </c>
      <c r="B5141" s="95">
        <v>6</v>
      </c>
      <c r="C5141" s="96">
        <v>24726</v>
      </c>
      <c r="D5141" s="97" t="s">
        <v>172</v>
      </c>
      <c r="E5141" s="96">
        <v>25397.885999999999</v>
      </c>
      <c r="F5141" s="96">
        <v>27681.47</v>
      </c>
      <c r="G5141" s="96">
        <v>-2179.14</v>
      </c>
      <c r="H5141" s="96">
        <v>-104.1</v>
      </c>
      <c r="I5141" s="96">
        <v>986.32400000000007</v>
      </c>
      <c r="J5141" s="95">
        <v>954.4</v>
      </c>
    </row>
    <row r="5142" spans="1:10">
      <c r="A5142" s="94">
        <v>40651</v>
      </c>
      <c r="B5142" s="95">
        <v>7</v>
      </c>
      <c r="C5142" s="96">
        <v>24445</v>
      </c>
      <c r="D5142" s="97" t="s">
        <v>172</v>
      </c>
      <c r="E5142" s="96">
        <v>25107.976000000002</v>
      </c>
      <c r="F5142" s="96">
        <v>27371.3</v>
      </c>
      <c r="G5142" s="96">
        <v>-2158.88</v>
      </c>
      <c r="H5142" s="96">
        <v>-104.2</v>
      </c>
      <c r="I5142" s="96">
        <v>986.42200000000003</v>
      </c>
      <c r="J5142" s="95">
        <v>332.8</v>
      </c>
    </row>
    <row r="5143" spans="1:10">
      <c r="A5143" s="94">
        <v>40651</v>
      </c>
      <c r="B5143" s="95">
        <v>8</v>
      </c>
      <c r="C5143" s="96">
        <v>24246</v>
      </c>
      <c r="D5143" s="97" t="s">
        <v>172</v>
      </c>
      <c r="E5143" s="96">
        <v>24905.292000000001</v>
      </c>
      <c r="F5143" s="96">
        <v>27172.376</v>
      </c>
      <c r="G5143" s="96">
        <v>-2162.64</v>
      </c>
      <c r="H5143" s="96">
        <v>-104.1</v>
      </c>
      <c r="I5143" s="96">
        <v>976.54</v>
      </c>
      <c r="J5143" s="95">
        <v>333.6</v>
      </c>
    </row>
    <row r="5144" spans="1:10">
      <c r="A5144" s="94">
        <v>40651</v>
      </c>
      <c r="B5144" s="95">
        <v>9</v>
      </c>
      <c r="C5144" s="96">
        <v>24170</v>
      </c>
      <c r="D5144" s="97" t="s">
        <v>172</v>
      </c>
      <c r="E5144" s="96">
        <v>24875.39</v>
      </c>
      <c r="F5144" s="96">
        <v>27442.080000000002</v>
      </c>
      <c r="G5144" s="96">
        <v>-2076.48</v>
      </c>
      <c r="H5144" s="96">
        <v>-104.2</v>
      </c>
      <c r="I5144" s="96">
        <v>778.58199999999999</v>
      </c>
      <c r="J5144" s="95">
        <v>-316.39999999999998</v>
      </c>
    </row>
    <row r="5145" spans="1:10">
      <c r="A5145" s="94">
        <v>40651</v>
      </c>
      <c r="B5145" s="95">
        <v>10</v>
      </c>
      <c r="C5145" s="96">
        <v>24178</v>
      </c>
      <c r="D5145" s="97" t="s">
        <v>172</v>
      </c>
      <c r="E5145" s="96">
        <v>24923.078000000001</v>
      </c>
      <c r="F5145" s="96">
        <v>27317.35</v>
      </c>
      <c r="G5145" s="96">
        <v>-2023.96</v>
      </c>
      <c r="H5145" s="96">
        <v>-104.1</v>
      </c>
      <c r="I5145" s="96">
        <v>744.88200000000006</v>
      </c>
      <c r="J5145" s="95">
        <v>-316</v>
      </c>
    </row>
    <row r="5146" spans="1:10">
      <c r="A5146" s="94">
        <v>40651</v>
      </c>
      <c r="B5146" s="95">
        <v>11</v>
      </c>
      <c r="C5146" s="96">
        <v>24800</v>
      </c>
      <c r="D5146" s="97" t="s">
        <v>172</v>
      </c>
      <c r="E5146" s="96">
        <v>25692.275999999998</v>
      </c>
      <c r="F5146" s="96">
        <v>27449.048000000003</v>
      </c>
      <c r="G5146" s="96">
        <v>-475.98</v>
      </c>
      <c r="H5146" s="96">
        <v>-104.2</v>
      </c>
      <c r="I5146" s="96">
        <v>-406.738</v>
      </c>
      <c r="J5146" s="95">
        <v>-802.8</v>
      </c>
    </row>
    <row r="5147" spans="1:10">
      <c r="A5147" s="94">
        <v>40651</v>
      </c>
      <c r="B5147" s="95">
        <v>12</v>
      </c>
      <c r="C5147" s="96">
        <v>25648</v>
      </c>
      <c r="D5147" s="97" t="s">
        <v>172</v>
      </c>
      <c r="E5147" s="96">
        <v>26523.101999999999</v>
      </c>
      <c r="F5147" s="96">
        <v>28026.414000000001</v>
      </c>
      <c r="G5147" s="96">
        <v>-166.3</v>
      </c>
      <c r="H5147" s="96">
        <v>-104.2</v>
      </c>
      <c r="I5147" s="96">
        <v>-409.738</v>
      </c>
      <c r="J5147" s="95">
        <v>-802.4</v>
      </c>
    </row>
    <row r="5148" spans="1:10">
      <c r="A5148" s="94">
        <v>40651</v>
      </c>
      <c r="B5148" s="95">
        <v>13</v>
      </c>
      <c r="C5148" s="96">
        <v>27763</v>
      </c>
      <c r="D5148" s="97" t="s">
        <v>172</v>
      </c>
      <c r="E5148" s="96">
        <v>28633.822</v>
      </c>
      <c r="F5148" s="96">
        <v>30060.178</v>
      </c>
      <c r="G5148" s="96">
        <v>-166.44</v>
      </c>
      <c r="H5148" s="96">
        <v>-104.1</v>
      </c>
      <c r="I5148" s="96">
        <v>-535.49200000000008</v>
      </c>
      <c r="J5148" s="95">
        <v>-606.79999999999995</v>
      </c>
    </row>
    <row r="5149" spans="1:10">
      <c r="A5149" s="94">
        <v>40651</v>
      </c>
      <c r="B5149" s="95">
        <v>14</v>
      </c>
      <c r="C5149" s="96">
        <v>30333</v>
      </c>
      <c r="D5149" s="97" t="s">
        <v>172</v>
      </c>
      <c r="E5149" s="96">
        <v>31279.786</v>
      </c>
      <c r="F5149" s="96">
        <v>32558.511999999999</v>
      </c>
      <c r="G5149" s="96">
        <v>-50.56</v>
      </c>
      <c r="H5149" s="96">
        <v>-104.2</v>
      </c>
      <c r="I5149" s="96">
        <v>-534.98599999999999</v>
      </c>
      <c r="J5149" s="95">
        <v>-607.6</v>
      </c>
    </row>
    <row r="5150" spans="1:10">
      <c r="A5150" s="94">
        <v>40651</v>
      </c>
      <c r="B5150" s="95">
        <v>15</v>
      </c>
      <c r="C5150" s="96">
        <v>33737</v>
      </c>
      <c r="D5150" s="97" t="s">
        <v>172</v>
      </c>
      <c r="E5150" s="96">
        <v>34479.302000000003</v>
      </c>
      <c r="F5150" s="96">
        <v>35742.94</v>
      </c>
      <c r="G5150" s="96">
        <v>-14.28</v>
      </c>
      <c r="H5150" s="96">
        <v>-123.4</v>
      </c>
      <c r="I5150" s="96">
        <v>-459.61600000000004</v>
      </c>
      <c r="J5150" s="95">
        <v>-650</v>
      </c>
    </row>
    <row r="5151" spans="1:10">
      <c r="A5151" s="94">
        <v>40651</v>
      </c>
      <c r="B5151" s="95">
        <v>16</v>
      </c>
      <c r="C5151" s="96">
        <v>36185</v>
      </c>
      <c r="D5151" s="97" t="s">
        <v>172</v>
      </c>
      <c r="E5151" s="96">
        <v>36942.368000000002</v>
      </c>
      <c r="F5151" s="96">
        <v>38302.164000000004</v>
      </c>
      <c r="G5151" s="96">
        <v>-9.82</v>
      </c>
      <c r="H5151" s="96">
        <v>-221</v>
      </c>
      <c r="I5151" s="96">
        <v>-458.60400000000004</v>
      </c>
      <c r="J5151" s="95">
        <v>-650</v>
      </c>
    </row>
    <row r="5152" spans="1:10">
      <c r="A5152" s="94">
        <v>40651</v>
      </c>
      <c r="B5152" s="95">
        <v>17</v>
      </c>
      <c r="C5152" s="96">
        <v>38019</v>
      </c>
      <c r="D5152" s="97" t="s">
        <v>172</v>
      </c>
      <c r="E5152" s="96">
        <v>38797.925999999999</v>
      </c>
      <c r="F5152" s="96">
        <v>39631.042000000001</v>
      </c>
      <c r="G5152" s="96">
        <v>-11.3</v>
      </c>
      <c r="H5152" s="96">
        <v>-364.1</v>
      </c>
      <c r="I5152" s="96">
        <v>-248.98</v>
      </c>
      <c r="J5152" s="95">
        <v>-201.6</v>
      </c>
    </row>
    <row r="5153" spans="1:10">
      <c r="A5153" s="94">
        <v>40651</v>
      </c>
      <c r="B5153" s="95">
        <v>18</v>
      </c>
      <c r="C5153" s="96">
        <v>39098</v>
      </c>
      <c r="D5153" s="97" t="s">
        <v>172</v>
      </c>
      <c r="E5153" s="96">
        <v>39904.885999999999</v>
      </c>
      <c r="F5153" s="96">
        <v>40751.517999999996</v>
      </c>
      <c r="G5153" s="96">
        <v>-13.04</v>
      </c>
      <c r="H5153" s="96">
        <v>-379.1</v>
      </c>
      <c r="I5153" s="96">
        <v>-247.834</v>
      </c>
      <c r="J5153" s="95">
        <v>-202</v>
      </c>
    </row>
    <row r="5154" spans="1:10">
      <c r="A5154" s="94">
        <v>40651</v>
      </c>
      <c r="B5154" s="95">
        <v>19</v>
      </c>
      <c r="C5154" s="96">
        <v>39968</v>
      </c>
      <c r="D5154" s="97" t="s">
        <v>172</v>
      </c>
      <c r="E5154" s="96">
        <v>40712.054000000004</v>
      </c>
      <c r="F5154" s="96">
        <v>41139.137999999999</v>
      </c>
      <c r="G5154" s="96">
        <v>-14</v>
      </c>
      <c r="H5154" s="96">
        <v>-409.4</v>
      </c>
      <c r="I5154" s="96">
        <v>434.75400000000002</v>
      </c>
      <c r="J5154" s="95">
        <v>-0.4</v>
      </c>
    </row>
    <row r="5155" spans="1:10">
      <c r="A5155" s="94">
        <v>40651</v>
      </c>
      <c r="B5155" s="95">
        <v>20</v>
      </c>
      <c r="C5155" s="96">
        <v>40237</v>
      </c>
      <c r="D5155" s="97" t="s">
        <v>172</v>
      </c>
      <c r="E5155" s="96">
        <v>40863.96</v>
      </c>
      <c r="F5155" s="96">
        <v>41294.464</v>
      </c>
      <c r="G5155" s="96">
        <v>-21.06</v>
      </c>
      <c r="H5155" s="96">
        <v>-411.6</v>
      </c>
      <c r="I5155" s="96">
        <v>444.34</v>
      </c>
      <c r="J5155" s="95">
        <v>-0.8</v>
      </c>
    </row>
    <row r="5156" spans="1:10">
      <c r="A5156" s="94">
        <v>40651</v>
      </c>
      <c r="B5156" s="95">
        <v>21</v>
      </c>
      <c r="C5156" s="96">
        <v>40314</v>
      </c>
      <c r="D5156" s="97" t="s">
        <v>172</v>
      </c>
      <c r="E5156" s="96">
        <v>40905.665999999997</v>
      </c>
      <c r="F5156" s="96">
        <v>41334.81</v>
      </c>
      <c r="G5156" s="96">
        <v>-19.7</v>
      </c>
      <c r="H5156" s="96">
        <v>-411.7</v>
      </c>
      <c r="I5156" s="96">
        <v>635.57600000000002</v>
      </c>
      <c r="J5156" s="95">
        <v>-0.8</v>
      </c>
    </row>
    <row r="5157" spans="1:10">
      <c r="A5157" s="94">
        <v>40651</v>
      </c>
      <c r="B5157" s="95">
        <v>22</v>
      </c>
      <c r="C5157" s="96">
        <v>40229</v>
      </c>
      <c r="D5157" s="97" t="s">
        <v>172</v>
      </c>
      <c r="E5157" s="96">
        <v>40836.216</v>
      </c>
      <c r="F5157" s="96">
        <v>41262.379999999997</v>
      </c>
      <c r="G5157" s="96">
        <v>-16.72</v>
      </c>
      <c r="H5157" s="96">
        <v>-411.8</v>
      </c>
      <c r="I5157" s="96">
        <v>637.65200000000004</v>
      </c>
      <c r="J5157" s="95">
        <v>-0.4</v>
      </c>
    </row>
    <row r="5158" spans="1:10">
      <c r="A5158" s="94">
        <v>40651</v>
      </c>
      <c r="B5158" s="95">
        <v>23</v>
      </c>
      <c r="C5158" s="96">
        <v>40270</v>
      </c>
      <c r="D5158" s="97" t="s">
        <v>172</v>
      </c>
      <c r="E5158" s="96">
        <v>40882.072</v>
      </c>
      <c r="F5158" s="96">
        <v>41307.656000000003</v>
      </c>
      <c r="G5158" s="96">
        <v>-16.14</v>
      </c>
      <c r="H5158" s="96">
        <v>-411.6</v>
      </c>
      <c r="I5158" s="96">
        <v>630.92999999999995</v>
      </c>
      <c r="J5158" s="95">
        <v>-0.8</v>
      </c>
    </row>
    <row r="5159" spans="1:10">
      <c r="A5159" s="94">
        <v>40651</v>
      </c>
      <c r="B5159" s="95">
        <v>24</v>
      </c>
      <c r="C5159" s="96">
        <v>40280</v>
      </c>
      <c r="D5159" s="97" t="s">
        <v>172</v>
      </c>
      <c r="E5159" s="96">
        <v>40883.718000000001</v>
      </c>
      <c r="F5159" s="96">
        <v>41309.661999999997</v>
      </c>
      <c r="G5159" s="96">
        <v>-16.5</v>
      </c>
      <c r="H5159" s="96">
        <v>-411.7</v>
      </c>
      <c r="I5159" s="96">
        <v>630.23800000000006</v>
      </c>
      <c r="J5159" s="95">
        <v>-0.4</v>
      </c>
    </row>
    <row r="5160" spans="1:10">
      <c r="A5160" s="94">
        <v>40651</v>
      </c>
      <c r="B5160" s="95">
        <v>25</v>
      </c>
      <c r="C5160" s="96">
        <v>40217</v>
      </c>
      <c r="D5160" s="97" t="s">
        <v>172</v>
      </c>
      <c r="E5160" s="96">
        <v>40836.745999999999</v>
      </c>
      <c r="F5160" s="96">
        <v>41262.17</v>
      </c>
      <c r="G5160" s="96">
        <v>-15.98</v>
      </c>
      <c r="H5160" s="96">
        <v>-411.8</v>
      </c>
      <c r="I5160" s="96">
        <v>961.51800000000003</v>
      </c>
      <c r="J5160" s="95">
        <v>-0.8</v>
      </c>
    </row>
    <row r="5161" spans="1:10">
      <c r="A5161" s="94">
        <v>40651</v>
      </c>
      <c r="B5161" s="95">
        <v>26</v>
      </c>
      <c r="C5161" s="96">
        <v>39934</v>
      </c>
      <c r="D5161" s="97" t="s">
        <v>172</v>
      </c>
      <c r="E5161" s="96">
        <v>40518.792000000001</v>
      </c>
      <c r="F5161" s="96">
        <v>40942.296000000002</v>
      </c>
      <c r="G5161" s="96">
        <v>-14.06</v>
      </c>
      <c r="H5161" s="96">
        <v>-411.8</v>
      </c>
      <c r="I5161" s="96">
        <v>936.01800000000003</v>
      </c>
      <c r="J5161" s="95">
        <v>-0.4</v>
      </c>
    </row>
    <row r="5162" spans="1:10">
      <c r="A5162" s="94">
        <v>40651</v>
      </c>
      <c r="B5162" s="95">
        <v>27</v>
      </c>
      <c r="C5162" s="96">
        <v>39677</v>
      </c>
      <c r="D5162" s="97" t="s">
        <v>172</v>
      </c>
      <c r="E5162" s="96">
        <v>40249.254000000001</v>
      </c>
      <c r="F5162" s="96">
        <v>40672.718000000001</v>
      </c>
      <c r="G5162" s="96">
        <v>-14.02</v>
      </c>
      <c r="H5162" s="96">
        <v>-411.7</v>
      </c>
      <c r="I5162" s="96">
        <v>450.96200000000005</v>
      </c>
      <c r="J5162" s="95">
        <v>-0.8</v>
      </c>
    </row>
    <row r="5163" spans="1:10">
      <c r="A5163" s="94">
        <v>40651</v>
      </c>
      <c r="B5163" s="95">
        <v>28</v>
      </c>
      <c r="C5163" s="96">
        <v>39357</v>
      </c>
      <c r="D5163" s="97" t="s">
        <v>172</v>
      </c>
      <c r="E5163" s="96">
        <v>39951.233999999997</v>
      </c>
      <c r="F5163" s="96">
        <v>40372.858</v>
      </c>
      <c r="G5163" s="96">
        <v>-12.18</v>
      </c>
      <c r="H5163" s="96">
        <v>-411.8</v>
      </c>
      <c r="I5163" s="96">
        <v>450.36799999999999</v>
      </c>
      <c r="J5163" s="95">
        <v>-0.4</v>
      </c>
    </row>
    <row r="5164" spans="1:10">
      <c r="A5164" s="94">
        <v>40651</v>
      </c>
      <c r="B5164" s="95">
        <v>29</v>
      </c>
      <c r="C5164" s="96">
        <v>38954</v>
      </c>
      <c r="D5164" s="97" t="s">
        <v>172</v>
      </c>
      <c r="E5164" s="96">
        <v>39586.839999999997</v>
      </c>
      <c r="F5164" s="96">
        <v>40008.284</v>
      </c>
      <c r="G5164" s="96">
        <v>-12</v>
      </c>
      <c r="H5164" s="96">
        <v>-411.7</v>
      </c>
      <c r="I5164" s="96">
        <v>252.01600000000002</v>
      </c>
      <c r="J5164" s="95">
        <v>-0.8</v>
      </c>
    </row>
    <row r="5165" spans="1:10">
      <c r="A5165" s="94">
        <v>40651</v>
      </c>
      <c r="B5165" s="95">
        <v>30</v>
      </c>
      <c r="C5165" s="96">
        <v>38814</v>
      </c>
      <c r="D5165" s="97" t="s">
        <v>172</v>
      </c>
      <c r="E5165" s="96">
        <v>39445.455999999998</v>
      </c>
      <c r="F5165" s="96">
        <v>39867.019999999997</v>
      </c>
      <c r="G5165" s="96">
        <v>-12.12</v>
      </c>
      <c r="H5165" s="96">
        <v>-411.7</v>
      </c>
      <c r="I5165" s="96">
        <v>252.51</v>
      </c>
      <c r="J5165" s="95">
        <v>-0.4</v>
      </c>
    </row>
    <row r="5166" spans="1:10">
      <c r="A5166" s="94">
        <v>40651</v>
      </c>
      <c r="B5166" s="95">
        <v>31</v>
      </c>
      <c r="C5166" s="96">
        <v>38820</v>
      </c>
      <c r="D5166" s="97" t="s">
        <v>172</v>
      </c>
      <c r="E5166" s="96">
        <v>39467.334000000003</v>
      </c>
      <c r="F5166" s="96">
        <v>39939.904000000002</v>
      </c>
      <c r="G5166" s="96">
        <v>-7.7</v>
      </c>
      <c r="H5166" s="96">
        <v>-411.5</v>
      </c>
      <c r="I5166" s="96">
        <v>452.93800000000005</v>
      </c>
      <c r="J5166" s="95">
        <v>-103.2</v>
      </c>
    </row>
    <row r="5167" spans="1:10">
      <c r="A5167" s="94">
        <v>40651</v>
      </c>
      <c r="B5167" s="95">
        <v>32</v>
      </c>
      <c r="C5167" s="96">
        <v>38968</v>
      </c>
      <c r="D5167" s="97" t="s">
        <v>172</v>
      </c>
      <c r="E5167" s="96">
        <v>39624.514000000003</v>
      </c>
      <c r="F5167" s="96">
        <v>40103.457999999999</v>
      </c>
      <c r="G5167" s="96">
        <v>-16.5</v>
      </c>
      <c r="H5167" s="96">
        <v>-411.7</v>
      </c>
      <c r="I5167" s="96">
        <v>452.44400000000002</v>
      </c>
      <c r="J5167" s="95">
        <v>-103.2</v>
      </c>
    </row>
    <row r="5168" spans="1:10">
      <c r="A5168" s="94">
        <v>40651</v>
      </c>
      <c r="B5168" s="95">
        <v>33</v>
      </c>
      <c r="C5168" s="96">
        <v>39226</v>
      </c>
      <c r="D5168" s="97" t="s">
        <v>172</v>
      </c>
      <c r="E5168" s="96">
        <v>39860.016000000003</v>
      </c>
      <c r="F5168" s="96">
        <v>40322.04</v>
      </c>
      <c r="G5168" s="96">
        <v>-16.579999999999998</v>
      </c>
      <c r="H5168" s="96">
        <v>-411.5</v>
      </c>
      <c r="I5168" s="96">
        <v>452.74</v>
      </c>
      <c r="J5168" s="95">
        <v>-0.8</v>
      </c>
    </row>
    <row r="5169" spans="1:10">
      <c r="A5169" s="94">
        <v>40651</v>
      </c>
      <c r="B5169" s="95">
        <v>34</v>
      </c>
      <c r="C5169" s="96">
        <v>39660</v>
      </c>
      <c r="D5169" s="97" t="s">
        <v>172</v>
      </c>
      <c r="E5169" s="96">
        <v>40291.881999999998</v>
      </c>
      <c r="F5169" s="96">
        <v>40753.646000000001</v>
      </c>
      <c r="G5169" s="96">
        <v>-13.96</v>
      </c>
      <c r="H5169" s="96">
        <v>-411.5</v>
      </c>
      <c r="I5169" s="96">
        <v>452.74</v>
      </c>
      <c r="J5169" s="95">
        <v>-0.4</v>
      </c>
    </row>
    <row r="5170" spans="1:10">
      <c r="A5170" s="94">
        <v>40651</v>
      </c>
      <c r="B5170" s="95">
        <v>35</v>
      </c>
      <c r="C5170" s="96">
        <v>40046</v>
      </c>
      <c r="D5170" s="97" t="s">
        <v>172</v>
      </c>
      <c r="E5170" s="96">
        <v>40686.944000000003</v>
      </c>
      <c r="F5170" s="96">
        <v>41110.108</v>
      </c>
      <c r="G5170" s="96">
        <v>-11.66</v>
      </c>
      <c r="H5170" s="96">
        <v>-411.5</v>
      </c>
      <c r="I5170" s="96">
        <v>536.74599999999998</v>
      </c>
      <c r="J5170" s="95">
        <v>-0.8</v>
      </c>
    </row>
    <row r="5171" spans="1:10">
      <c r="A5171" s="94">
        <v>40651</v>
      </c>
      <c r="B5171" s="95">
        <v>36</v>
      </c>
      <c r="C5171" s="96">
        <v>39629</v>
      </c>
      <c r="D5171" s="97" t="s">
        <v>172</v>
      </c>
      <c r="E5171" s="96">
        <v>40261.938000000002</v>
      </c>
      <c r="F5171" s="96">
        <v>40685.462</v>
      </c>
      <c r="G5171" s="96">
        <v>-14.08</v>
      </c>
      <c r="H5171" s="96">
        <v>-411.6</v>
      </c>
      <c r="I5171" s="96">
        <v>536.25200000000007</v>
      </c>
      <c r="J5171" s="95">
        <v>-0.4</v>
      </c>
    </row>
    <row r="5172" spans="1:10">
      <c r="A5172" s="94">
        <v>40651</v>
      </c>
      <c r="B5172" s="95">
        <v>37</v>
      </c>
      <c r="C5172" s="96">
        <v>39182</v>
      </c>
      <c r="D5172" s="97" t="s">
        <v>172</v>
      </c>
      <c r="E5172" s="96">
        <v>39839.798000000003</v>
      </c>
      <c r="F5172" s="96">
        <v>40293.642</v>
      </c>
      <c r="G5172" s="96">
        <v>-16.399999999999999</v>
      </c>
      <c r="H5172" s="96">
        <v>-411.5</v>
      </c>
      <c r="I5172" s="96">
        <v>264.666</v>
      </c>
      <c r="J5172" s="95">
        <v>-0.8</v>
      </c>
    </row>
    <row r="5173" spans="1:10">
      <c r="A5173" s="94">
        <v>40651</v>
      </c>
      <c r="B5173" s="95">
        <v>38</v>
      </c>
      <c r="C5173" s="96">
        <v>38714</v>
      </c>
      <c r="D5173" s="97" t="s">
        <v>172</v>
      </c>
      <c r="E5173" s="96">
        <v>39406.932000000001</v>
      </c>
      <c r="F5173" s="96">
        <v>39860.775999999998</v>
      </c>
      <c r="G5173" s="96">
        <v>-16.399999999999999</v>
      </c>
      <c r="H5173" s="96">
        <v>-411.6</v>
      </c>
      <c r="I5173" s="96">
        <v>265.358</v>
      </c>
      <c r="J5173" s="95">
        <v>-0.8</v>
      </c>
    </row>
    <row r="5174" spans="1:10">
      <c r="A5174" s="94">
        <v>40651</v>
      </c>
      <c r="B5174" s="95">
        <v>39</v>
      </c>
      <c r="C5174" s="96">
        <v>38178</v>
      </c>
      <c r="D5174" s="97" t="s">
        <v>172</v>
      </c>
      <c r="E5174" s="96">
        <v>38892.228000000003</v>
      </c>
      <c r="F5174" s="96">
        <v>39503.531999999999</v>
      </c>
      <c r="G5174" s="96">
        <v>-16.559999999999999</v>
      </c>
      <c r="H5174" s="96">
        <v>-411.5</v>
      </c>
      <c r="I5174" s="96">
        <v>396.40800000000002</v>
      </c>
      <c r="J5174" s="95">
        <v>-178.4</v>
      </c>
    </row>
    <row r="5175" spans="1:10">
      <c r="A5175" s="94">
        <v>40651</v>
      </c>
      <c r="B5175" s="95">
        <v>40</v>
      </c>
      <c r="C5175" s="96">
        <v>38044</v>
      </c>
      <c r="D5175" s="97" t="s">
        <v>172</v>
      </c>
      <c r="E5175" s="96">
        <v>38773.106</v>
      </c>
      <c r="F5175" s="96">
        <v>39387.245999999999</v>
      </c>
      <c r="G5175" s="96">
        <v>-16.78</v>
      </c>
      <c r="H5175" s="96">
        <v>-411.5</v>
      </c>
      <c r="I5175" s="96">
        <v>396.30799999999999</v>
      </c>
      <c r="J5175" s="95">
        <v>-178.8</v>
      </c>
    </row>
    <row r="5176" spans="1:10">
      <c r="A5176" s="94">
        <v>40651</v>
      </c>
      <c r="B5176" s="95">
        <v>41</v>
      </c>
      <c r="C5176" s="96">
        <v>38565</v>
      </c>
      <c r="D5176" s="97" t="s">
        <v>172</v>
      </c>
      <c r="E5176" s="96">
        <v>39270.063999999998</v>
      </c>
      <c r="F5176" s="96">
        <v>39696.438000000002</v>
      </c>
      <c r="G5176" s="96">
        <v>-11.54</v>
      </c>
      <c r="H5176" s="96">
        <v>-411.4</v>
      </c>
      <c r="I5176" s="96">
        <v>458.96600000000001</v>
      </c>
      <c r="J5176" s="95">
        <v>367.6</v>
      </c>
    </row>
    <row r="5177" spans="1:10">
      <c r="A5177" s="94">
        <v>40651</v>
      </c>
      <c r="B5177" s="95">
        <v>42</v>
      </c>
      <c r="C5177" s="96">
        <v>39545</v>
      </c>
      <c r="D5177" s="97" t="s">
        <v>172</v>
      </c>
      <c r="E5177" s="96">
        <v>40230.012000000002</v>
      </c>
      <c r="F5177" s="96">
        <v>40658.152000000002</v>
      </c>
      <c r="G5177" s="96">
        <v>-4.5599999999999996</v>
      </c>
      <c r="H5177" s="96">
        <v>-411.4</v>
      </c>
      <c r="I5177" s="96">
        <v>458.47200000000004</v>
      </c>
      <c r="J5177" s="95">
        <v>366</v>
      </c>
    </row>
    <row r="5178" spans="1:10">
      <c r="A5178" s="94">
        <v>40651</v>
      </c>
      <c r="B5178" s="95">
        <v>43</v>
      </c>
      <c r="C5178" s="96">
        <v>38677</v>
      </c>
      <c r="D5178" s="97" t="s">
        <v>172</v>
      </c>
      <c r="E5178" s="96">
        <v>39277.042000000001</v>
      </c>
      <c r="F5178" s="96">
        <v>39700.83</v>
      </c>
      <c r="G5178" s="96">
        <v>-5.22</v>
      </c>
      <c r="H5178" s="96">
        <v>-411.5</v>
      </c>
      <c r="I5178" s="96">
        <v>594.75800000000004</v>
      </c>
      <c r="J5178" s="95">
        <v>102</v>
      </c>
    </row>
    <row r="5179" spans="1:10">
      <c r="A5179" s="94">
        <v>40651</v>
      </c>
      <c r="B5179" s="95">
        <v>44</v>
      </c>
      <c r="C5179" s="96">
        <v>36739</v>
      </c>
      <c r="D5179" s="97" t="s">
        <v>172</v>
      </c>
      <c r="E5179" s="96">
        <v>37312.14</v>
      </c>
      <c r="F5179" s="96">
        <v>37746.633999999998</v>
      </c>
      <c r="G5179" s="96">
        <v>-14.5</v>
      </c>
      <c r="H5179" s="96">
        <v>-411.4</v>
      </c>
      <c r="I5179" s="96">
        <v>593.96800000000007</v>
      </c>
      <c r="J5179" s="95">
        <v>101.6</v>
      </c>
    </row>
    <row r="5180" spans="1:10">
      <c r="A5180" s="94">
        <v>40651</v>
      </c>
      <c r="B5180" s="95">
        <v>45</v>
      </c>
      <c r="C5180" s="96">
        <v>34979</v>
      </c>
      <c r="D5180" s="97" t="s">
        <v>172</v>
      </c>
      <c r="E5180" s="96">
        <v>35486.326000000001</v>
      </c>
      <c r="F5180" s="96">
        <v>35910.396000000001</v>
      </c>
      <c r="G5180" s="96">
        <v>-10.86</v>
      </c>
      <c r="H5180" s="96">
        <v>-411.4</v>
      </c>
      <c r="I5180" s="96">
        <v>569.36</v>
      </c>
      <c r="J5180" s="95">
        <v>176.8</v>
      </c>
    </row>
    <row r="5181" spans="1:10">
      <c r="A5181" s="94">
        <v>40651</v>
      </c>
      <c r="B5181" s="95">
        <v>46</v>
      </c>
      <c r="C5181" s="96">
        <v>32588</v>
      </c>
      <c r="D5181" s="97" t="s">
        <v>172</v>
      </c>
      <c r="E5181" s="96">
        <v>33150.567999999999</v>
      </c>
      <c r="F5181" s="96">
        <v>33575.525999999998</v>
      </c>
      <c r="G5181" s="96">
        <v>-16.18</v>
      </c>
      <c r="H5181" s="96">
        <v>-410.9</v>
      </c>
      <c r="I5181" s="96">
        <v>569.55799999999999</v>
      </c>
      <c r="J5181" s="95">
        <v>176.4</v>
      </c>
    </row>
    <row r="5182" spans="1:10">
      <c r="A5182" s="94">
        <v>40651</v>
      </c>
      <c r="B5182" s="95">
        <v>47</v>
      </c>
      <c r="C5182" s="96">
        <v>30312</v>
      </c>
      <c r="D5182" s="97" t="s">
        <v>172</v>
      </c>
      <c r="E5182" s="96">
        <v>30890.045999999998</v>
      </c>
      <c r="F5182" s="96">
        <v>31682.455999999998</v>
      </c>
      <c r="G5182" s="96">
        <v>-425.28</v>
      </c>
      <c r="H5182" s="96">
        <v>-367.5</v>
      </c>
      <c r="I5182" s="96">
        <v>557.30200000000002</v>
      </c>
      <c r="J5182" s="95">
        <v>430.4</v>
      </c>
    </row>
    <row r="5183" spans="1:10">
      <c r="A5183" s="94">
        <v>40651</v>
      </c>
      <c r="B5183" s="95">
        <v>48</v>
      </c>
      <c r="C5183" s="96">
        <v>28319</v>
      </c>
      <c r="D5183" s="97" t="s">
        <v>172</v>
      </c>
      <c r="E5183" s="96">
        <v>28911.381999999998</v>
      </c>
      <c r="F5183" s="96">
        <v>30079.322</v>
      </c>
      <c r="G5183" s="96">
        <v>-897.58</v>
      </c>
      <c r="H5183" s="96">
        <v>-271.3</v>
      </c>
      <c r="I5183" s="96">
        <v>557.59800000000007</v>
      </c>
      <c r="J5183" s="95">
        <v>430</v>
      </c>
    </row>
    <row r="5184" spans="1:10">
      <c r="A5184" s="94">
        <v>40652</v>
      </c>
      <c r="B5184" s="95">
        <v>1</v>
      </c>
      <c r="C5184" s="96">
        <v>26769</v>
      </c>
      <c r="D5184" s="97" t="s">
        <v>172</v>
      </c>
      <c r="E5184" s="96">
        <v>27391.928</v>
      </c>
      <c r="F5184" s="96">
        <v>28959.864000000001</v>
      </c>
      <c r="G5184" s="96">
        <v>-1222.6199999999999</v>
      </c>
      <c r="H5184" s="96">
        <v>-346.9</v>
      </c>
      <c r="I5184" s="96">
        <v>460.84399999999999</v>
      </c>
      <c r="J5184" s="95">
        <v>116.4</v>
      </c>
    </row>
    <row r="5185" spans="1:10">
      <c r="A5185" s="94">
        <v>40652</v>
      </c>
      <c r="B5185" s="95">
        <v>2</v>
      </c>
      <c r="C5185" s="96">
        <v>26067</v>
      </c>
      <c r="D5185" s="97" t="s">
        <v>172</v>
      </c>
      <c r="E5185" s="96">
        <v>26705.786</v>
      </c>
      <c r="F5185" s="96">
        <v>28294.51</v>
      </c>
      <c r="G5185" s="96">
        <v>-1273.1400000000001</v>
      </c>
      <c r="H5185" s="96">
        <v>-317.7</v>
      </c>
      <c r="I5185" s="96">
        <v>462.524</v>
      </c>
      <c r="J5185" s="95">
        <v>116.8</v>
      </c>
    </row>
    <row r="5186" spans="1:10">
      <c r="A5186" s="94">
        <v>40652</v>
      </c>
      <c r="B5186" s="95">
        <v>3</v>
      </c>
      <c r="C5186" s="96">
        <v>26300</v>
      </c>
      <c r="D5186" s="97" t="s">
        <v>172</v>
      </c>
      <c r="E5186" s="96">
        <v>26933.414000000001</v>
      </c>
      <c r="F5186" s="96">
        <v>28763.986000000001</v>
      </c>
      <c r="G5186" s="96">
        <v>-1450.22</v>
      </c>
      <c r="H5186" s="96">
        <v>-382.2</v>
      </c>
      <c r="I5186" s="96">
        <v>667.202</v>
      </c>
      <c r="J5186" s="95">
        <v>496.4</v>
      </c>
    </row>
    <row r="5187" spans="1:10">
      <c r="A5187" s="94">
        <v>40652</v>
      </c>
      <c r="B5187" s="95">
        <v>4</v>
      </c>
      <c r="C5187" s="96">
        <v>26452</v>
      </c>
      <c r="D5187" s="97" t="s">
        <v>172</v>
      </c>
      <c r="E5187" s="96">
        <v>27062.004000000001</v>
      </c>
      <c r="F5187" s="96">
        <v>28895.298000000003</v>
      </c>
      <c r="G5187" s="96">
        <v>-1540.8</v>
      </c>
      <c r="H5187" s="96">
        <v>-391.3</v>
      </c>
      <c r="I5187" s="96">
        <v>664.23599999999999</v>
      </c>
      <c r="J5187" s="95">
        <v>496</v>
      </c>
    </row>
    <row r="5188" spans="1:10">
      <c r="A5188" s="94">
        <v>40652</v>
      </c>
      <c r="B5188" s="95">
        <v>5</v>
      </c>
      <c r="C5188" s="96">
        <v>26027</v>
      </c>
      <c r="D5188" s="97" t="s">
        <v>172</v>
      </c>
      <c r="E5188" s="96">
        <v>26646.637999999999</v>
      </c>
      <c r="F5188" s="96">
        <v>28640.986000000001</v>
      </c>
      <c r="G5188" s="96">
        <v>-1609.52</v>
      </c>
      <c r="H5188" s="96">
        <v>-391.5</v>
      </c>
      <c r="I5188" s="96">
        <v>641.11</v>
      </c>
      <c r="J5188" s="95">
        <v>684.8</v>
      </c>
    </row>
    <row r="5189" spans="1:10">
      <c r="A5189" s="94">
        <v>40652</v>
      </c>
      <c r="B5189" s="95">
        <v>6</v>
      </c>
      <c r="C5189" s="96">
        <v>25787</v>
      </c>
      <c r="D5189" s="97" t="s">
        <v>172</v>
      </c>
      <c r="E5189" s="96">
        <v>26379.678</v>
      </c>
      <c r="F5189" s="96">
        <v>28362.862000000001</v>
      </c>
      <c r="G5189" s="96">
        <v>-1593.74</v>
      </c>
      <c r="H5189" s="96">
        <v>-391.4</v>
      </c>
      <c r="I5189" s="96">
        <v>641.50600000000009</v>
      </c>
      <c r="J5189" s="95">
        <v>684.4</v>
      </c>
    </row>
    <row r="5190" spans="1:10">
      <c r="A5190" s="94">
        <v>40652</v>
      </c>
      <c r="B5190" s="95">
        <v>7</v>
      </c>
      <c r="C5190" s="96">
        <v>25384</v>
      </c>
      <c r="D5190" s="97" t="s">
        <v>172</v>
      </c>
      <c r="E5190" s="96">
        <v>25963.678</v>
      </c>
      <c r="F5190" s="96">
        <v>27931.582000000002</v>
      </c>
      <c r="G5190" s="96">
        <v>-1578.46</v>
      </c>
      <c r="H5190" s="96">
        <v>-391.4</v>
      </c>
      <c r="I5190" s="96">
        <v>324.55799999999999</v>
      </c>
      <c r="J5190" s="95">
        <v>804</v>
      </c>
    </row>
    <row r="5191" spans="1:10">
      <c r="A5191" s="94">
        <v>40652</v>
      </c>
      <c r="B5191" s="95">
        <v>8</v>
      </c>
      <c r="C5191" s="96">
        <v>25233</v>
      </c>
      <c r="D5191" s="97" t="s">
        <v>172</v>
      </c>
      <c r="E5191" s="96">
        <v>25805.3</v>
      </c>
      <c r="F5191" s="96">
        <v>27758.164000000001</v>
      </c>
      <c r="G5191" s="96">
        <v>-1563.42</v>
      </c>
      <c r="H5191" s="96">
        <v>-391.5</v>
      </c>
      <c r="I5191" s="96">
        <v>324.65600000000001</v>
      </c>
      <c r="J5191" s="95">
        <v>734.8</v>
      </c>
    </row>
    <row r="5192" spans="1:10">
      <c r="A5192" s="94">
        <v>40652</v>
      </c>
      <c r="B5192" s="95">
        <v>9</v>
      </c>
      <c r="C5192" s="96">
        <v>24978</v>
      </c>
      <c r="D5192" s="97" t="s">
        <v>172</v>
      </c>
      <c r="E5192" s="96">
        <v>25629.486000000001</v>
      </c>
      <c r="F5192" s="96">
        <v>27785.13</v>
      </c>
      <c r="G5192" s="96">
        <v>-1766.2</v>
      </c>
      <c r="H5192" s="96">
        <v>-391.4</v>
      </c>
      <c r="I5192" s="96">
        <v>218.90800000000002</v>
      </c>
      <c r="J5192" s="95">
        <v>-0.8</v>
      </c>
    </row>
    <row r="5193" spans="1:10">
      <c r="A5193" s="94">
        <v>40652</v>
      </c>
      <c r="B5193" s="95">
        <v>10</v>
      </c>
      <c r="C5193" s="96">
        <v>25109</v>
      </c>
      <c r="D5193" s="97" t="s">
        <v>172</v>
      </c>
      <c r="E5193" s="96">
        <v>25737.097999999998</v>
      </c>
      <c r="F5193" s="96">
        <v>27989.748</v>
      </c>
      <c r="G5193" s="96">
        <v>-1998.58</v>
      </c>
      <c r="H5193" s="96">
        <v>-260.5</v>
      </c>
      <c r="I5193" s="96">
        <v>218.928</v>
      </c>
      <c r="J5193" s="95">
        <v>-0.4</v>
      </c>
    </row>
    <row r="5194" spans="1:10">
      <c r="A5194" s="94">
        <v>40652</v>
      </c>
      <c r="B5194" s="95">
        <v>11</v>
      </c>
      <c r="C5194" s="96">
        <v>25768</v>
      </c>
      <c r="D5194" s="97" t="s">
        <v>172</v>
      </c>
      <c r="E5194" s="96">
        <v>26429.027999999998</v>
      </c>
      <c r="F5194" s="96">
        <v>28329.844000000001</v>
      </c>
      <c r="G5194" s="96">
        <v>-1249.48</v>
      </c>
      <c r="H5194" s="96">
        <v>-104.2</v>
      </c>
      <c r="I5194" s="96">
        <v>-400.33</v>
      </c>
      <c r="J5194" s="95">
        <v>-140.80000000000001</v>
      </c>
    </row>
    <row r="5195" spans="1:10">
      <c r="A5195" s="94">
        <v>40652</v>
      </c>
      <c r="B5195" s="95">
        <v>12</v>
      </c>
      <c r="C5195" s="96">
        <v>26428</v>
      </c>
      <c r="D5195" s="97" t="s">
        <v>172</v>
      </c>
      <c r="E5195" s="96">
        <v>27080.146000000001</v>
      </c>
      <c r="F5195" s="96">
        <v>28581.567999999999</v>
      </c>
      <c r="G5195" s="96">
        <v>-852.22</v>
      </c>
      <c r="H5195" s="96">
        <v>-104.1</v>
      </c>
      <c r="I5195" s="96">
        <v>-400.83600000000001</v>
      </c>
      <c r="J5195" s="95">
        <v>-141.6</v>
      </c>
    </row>
    <row r="5196" spans="1:10">
      <c r="A5196" s="94">
        <v>40652</v>
      </c>
      <c r="B5196" s="95">
        <v>13</v>
      </c>
      <c r="C5196" s="96">
        <v>28387</v>
      </c>
      <c r="D5196" s="97" t="s">
        <v>172</v>
      </c>
      <c r="E5196" s="96">
        <v>29091.428</v>
      </c>
      <c r="F5196" s="96">
        <v>30660.98</v>
      </c>
      <c r="G5196" s="96">
        <v>-31.64</v>
      </c>
      <c r="H5196" s="96">
        <v>-104.2</v>
      </c>
      <c r="I5196" s="96">
        <v>-303.00400000000002</v>
      </c>
      <c r="J5196" s="95">
        <v>-679.2</v>
      </c>
    </row>
    <row r="5197" spans="1:10">
      <c r="A5197" s="94">
        <v>40652</v>
      </c>
      <c r="B5197" s="95">
        <v>14</v>
      </c>
      <c r="C5197" s="96">
        <v>30939</v>
      </c>
      <c r="D5197" s="97" t="s">
        <v>172</v>
      </c>
      <c r="E5197" s="96">
        <v>31666.946</v>
      </c>
      <c r="F5197" s="96">
        <v>33236.478000000003</v>
      </c>
      <c r="G5197" s="96">
        <v>-9.02</v>
      </c>
      <c r="H5197" s="96">
        <v>-104.1</v>
      </c>
      <c r="I5197" s="96">
        <v>-307.25400000000002</v>
      </c>
      <c r="J5197" s="95">
        <v>-678</v>
      </c>
    </row>
    <row r="5198" spans="1:10">
      <c r="A5198" s="94">
        <v>40652</v>
      </c>
      <c r="B5198" s="95">
        <v>15</v>
      </c>
      <c r="C5198" s="96">
        <v>34055</v>
      </c>
      <c r="D5198" s="97" t="s">
        <v>172</v>
      </c>
      <c r="E5198" s="96">
        <v>34844.044000000002</v>
      </c>
      <c r="F5198" s="96">
        <v>35870.114000000001</v>
      </c>
      <c r="G5198" s="96">
        <v>-11.76</v>
      </c>
      <c r="H5198" s="96">
        <v>-123.5</v>
      </c>
      <c r="I5198" s="96">
        <v>-122.72</v>
      </c>
      <c r="J5198" s="95">
        <v>-424.4</v>
      </c>
    </row>
    <row r="5199" spans="1:10">
      <c r="A5199" s="94">
        <v>40652</v>
      </c>
      <c r="B5199" s="95">
        <v>16</v>
      </c>
      <c r="C5199" s="96">
        <v>36432</v>
      </c>
      <c r="D5199" s="97" t="s">
        <v>172</v>
      </c>
      <c r="E5199" s="96">
        <v>37206.923999999999</v>
      </c>
      <c r="F5199" s="96">
        <v>38370.692000000003</v>
      </c>
      <c r="G5199" s="96">
        <v>-12.18</v>
      </c>
      <c r="H5199" s="96">
        <v>-261.3</v>
      </c>
      <c r="I5199" s="96">
        <v>-87.006</v>
      </c>
      <c r="J5199" s="95">
        <v>-424.4</v>
      </c>
    </row>
    <row r="5200" spans="1:10">
      <c r="A5200" s="94">
        <v>40652</v>
      </c>
      <c r="B5200" s="95">
        <v>17</v>
      </c>
      <c r="C5200" s="96">
        <v>38329</v>
      </c>
      <c r="D5200" s="97" t="s">
        <v>172</v>
      </c>
      <c r="E5200" s="96">
        <v>39000.728000000003</v>
      </c>
      <c r="F5200" s="96">
        <v>39376.525999999998</v>
      </c>
      <c r="G5200" s="96">
        <v>-11.94</v>
      </c>
      <c r="H5200" s="96">
        <v>-317.10000000000002</v>
      </c>
      <c r="I5200" s="96">
        <v>186.69</v>
      </c>
      <c r="J5200" s="95">
        <v>-0.8</v>
      </c>
    </row>
    <row r="5201" spans="1:10">
      <c r="A5201" s="94">
        <v>40652</v>
      </c>
      <c r="B5201" s="95">
        <v>18</v>
      </c>
      <c r="C5201" s="96">
        <v>39096</v>
      </c>
      <c r="D5201" s="97" t="s">
        <v>172</v>
      </c>
      <c r="E5201" s="96">
        <v>39775.631999999998</v>
      </c>
      <c r="F5201" s="96">
        <v>40111.294000000002</v>
      </c>
      <c r="G5201" s="96">
        <v>-3.28</v>
      </c>
      <c r="H5201" s="96">
        <v>-277.2</v>
      </c>
      <c r="I5201" s="96">
        <v>197.75800000000001</v>
      </c>
      <c r="J5201" s="95">
        <v>-0.4</v>
      </c>
    </row>
    <row r="5202" spans="1:10">
      <c r="A5202" s="94">
        <v>40652</v>
      </c>
      <c r="B5202" s="95">
        <v>19</v>
      </c>
      <c r="C5202" s="96">
        <v>40120</v>
      </c>
      <c r="D5202" s="97" t="s">
        <v>172</v>
      </c>
      <c r="E5202" s="96">
        <v>39993.622000000003</v>
      </c>
      <c r="F5202" s="96">
        <v>40391.771999999997</v>
      </c>
      <c r="G5202" s="96">
        <v>-5.46</v>
      </c>
      <c r="H5202" s="96">
        <v>-381.2</v>
      </c>
      <c r="I5202" s="96">
        <v>210.01400000000001</v>
      </c>
      <c r="J5202" s="95">
        <v>268.39999999999998</v>
      </c>
    </row>
    <row r="5203" spans="1:10">
      <c r="A5203" s="94">
        <v>40652</v>
      </c>
      <c r="B5203" s="95">
        <v>20</v>
      </c>
      <c r="C5203" s="96">
        <v>40062</v>
      </c>
      <c r="D5203" s="97" t="s">
        <v>172</v>
      </c>
      <c r="E5203" s="96">
        <v>40093.417999999998</v>
      </c>
      <c r="F5203" s="96">
        <v>40528.542000000001</v>
      </c>
      <c r="G5203" s="96">
        <v>-10.76</v>
      </c>
      <c r="H5203" s="96">
        <v>-411.4</v>
      </c>
      <c r="I5203" s="96">
        <v>210.11200000000002</v>
      </c>
      <c r="J5203" s="95">
        <v>268.8</v>
      </c>
    </row>
    <row r="5204" spans="1:10">
      <c r="A5204" s="94">
        <v>40652</v>
      </c>
      <c r="B5204" s="95">
        <v>21</v>
      </c>
      <c r="C5204" s="96">
        <v>40416</v>
      </c>
      <c r="D5204" s="97" t="s">
        <v>172</v>
      </c>
      <c r="E5204" s="96">
        <v>40217.627999999997</v>
      </c>
      <c r="F5204" s="96">
        <v>40645.366000000002</v>
      </c>
      <c r="G5204" s="96">
        <v>-10.94</v>
      </c>
      <c r="H5204" s="96">
        <v>-411.6</v>
      </c>
      <c r="I5204" s="96">
        <v>657.22</v>
      </c>
      <c r="J5204" s="95">
        <v>362.8</v>
      </c>
    </row>
    <row r="5205" spans="1:10">
      <c r="A5205" s="94">
        <v>40652</v>
      </c>
      <c r="B5205" s="95">
        <v>22</v>
      </c>
      <c r="C5205" s="96">
        <v>40157</v>
      </c>
      <c r="D5205" s="97" t="s">
        <v>172</v>
      </c>
      <c r="E5205" s="96">
        <v>40512.065999999999</v>
      </c>
      <c r="F5205" s="96">
        <v>40945.410000000003</v>
      </c>
      <c r="G5205" s="96">
        <v>-13.82</v>
      </c>
      <c r="H5205" s="96">
        <v>-411.5</v>
      </c>
      <c r="I5205" s="96">
        <v>736.18400000000008</v>
      </c>
      <c r="J5205" s="95">
        <v>362.4</v>
      </c>
    </row>
    <row r="5206" spans="1:10">
      <c r="A5206" s="94">
        <v>40652</v>
      </c>
      <c r="B5206" s="95">
        <v>23</v>
      </c>
      <c r="C5206" s="96">
        <v>39939</v>
      </c>
      <c r="D5206" s="97" t="s">
        <v>172</v>
      </c>
      <c r="E5206" s="96">
        <v>40538.618000000002</v>
      </c>
      <c r="F5206" s="96">
        <v>40968.696000000004</v>
      </c>
      <c r="G5206" s="96">
        <v>-19.18</v>
      </c>
      <c r="H5206" s="96">
        <v>-411.6</v>
      </c>
      <c r="I5206" s="96">
        <v>753.77600000000007</v>
      </c>
      <c r="J5206" s="95">
        <v>362.4</v>
      </c>
    </row>
    <row r="5207" spans="1:10">
      <c r="A5207" s="94">
        <v>40652</v>
      </c>
      <c r="B5207" s="95">
        <v>24</v>
      </c>
      <c r="C5207" s="96">
        <v>40007</v>
      </c>
      <c r="D5207" s="97" t="s">
        <v>172</v>
      </c>
      <c r="E5207" s="96">
        <v>40646.953999999998</v>
      </c>
      <c r="F5207" s="96">
        <v>41075.944000000003</v>
      </c>
      <c r="G5207" s="96">
        <v>-17.88</v>
      </c>
      <c r="H5207" s="96">
        <v>-411.6</v>
      </c>
      <c r="I5207" s="96">
        <v>764.94400000000007</v>
      </c>
      <c r="J5207" s="95">
        <v>362.8</v>
      </c>
    </row>
    <row r="5208" spans="1:10">
      <c r="A5208" s="94">
        <v>40652</v>
      </c>
      <c r="B5208" s="95">
        <v>25</v>
      </c>
      <c r="C5208" s="96">
        <v>39837</v>
      </c>
      <c r="D5208" s="97" t="s">
        <v>172</v>
      </c>
      <c r="E5208" s="96">
        <v>40527.9</v>
      </c>
      <c r="F5208" s="96">
        <v>40949.883999999998</v>
      </c>
      <c r="G5208" s="96">
        <v>-12.54</v>
      </c>
      <c r="H5208" s="96">
        <v>-411.8</v>
      </c>
      <c r="I5208" s="96">
        <v>503.04400000000004</v>
      </c>
      <c r="J5208" s="95">
        <v>313.60000000000002</v>
      </c>
    </row>
    <row r="5209" spans="1:10">
      <c r="A5209" s="94">
        <v>40652</v>
      </c>
      <c r="B5209" s="95">
        <v>26</v>
      </c>
      <c r="C5209" s="96">
        <v>39527</v>
      </c>
      <c r="D5209" s="97" t="s">
        <v>172</v>
      </c>
      <c r="E5209" s="96">
        <v>40212.593999999997</v>
      </c>
      <c r="F5209" s="96">
        <v>40635.457999999999</v>
      </c>
      <c r="G5209" s="96">
        <v>-11.42</v>
      </c>
      <c r="H5209" s="96">
        <v>-411.6</v>
      </c>
      <c r="I5209" s="96">
        <v>503.34200000000004</v>
      </c>
      <c r="J5209" s="95">
        <v>313.60000000000002</v>
      </c>
    </row>
    <row r="5210" spans="1:10">
      <c r="A5210" s="94">
        <v>40652</v>
      </c>
      <c r="B5210" s="95">
        <v>27</v>
      </c>
      <c r="C5210" s="96">
        <v>39318</v>
      </c>
      <c r="D5210" s="97" t="s">
        <v>172</v>
      </c>
      <c r="E5210" s="96">
        <v>40015.665999999997</v>
      </c>
      <c r="F5210" s="96">
        <v>40437.264000000003</v>
      </c>
      <c r="G5210" s="96">
        <v>-5.98</v>
      </c>
      <c r="H5210" s="96">
        <v>-411.7</v>
      </c>
      <c r="I5210" s="96">
        <v>177.4</v>
      </c>
      <c r="J5210" s="95">
        <v>-0.4</v>
      </c>
    </row>
    <row r="5211" spans="1:10">
      <c r="A5211" s="94">
        <v>40652</v>
      </c>
      <c r="B5211" s="95">
        <v>28</v>
      </c>
      <c r="C5211" s="96">
        <v>39289</v>
      </c>
      <c r="D5211" s="97" t="s">
        <v>172</v>
      </c>
      <c r="E5211" s="96">
        <v>39890.826000000001</v>
      </c>
      <c r="F5211" s="96">
        <v>40315.35</v>
      </c>
      <c r="G5211" s="96">
        <v>-14.56</v>
      </c>
      <c r="H5211" s="96">
        <v>-411.8</v>
      </c>
      <c r="I5211" s="96">
        <v>177.202</v>
      </c>
      <c r="J5211" s="95">
        <v>-0.8</v>
      </c>
    </row>
    <row r="5212" spans="1:10">
      <c r="A5212" s="94">
        <v>40652</v>
      </c>
      <c r="B5212" s="95">
        <v>29</v>
      </c>
      <c r="C5212" s="96">
        <v>39080</v>
      </c>
      <c r="D5212" s="97" t="s">
        <v>172</v>
      </c>
      <c r="E5212" s="96">
        <v>39736.527999999998</v>
      </c>
      <c r="F5212" s="96">
        <v>40189.612000000001</v>
      </c>
      <c r="G5212" s="96">
        <v>-18.64</v>
      </c>
      <c r="H5212" s="96">
        <v>-411.9</v>
      </c>
      <c r="I5212" s="96">
        <v>258.14400000000001</v>
      </c>
      <c r="J5212" s="95">
        <v>-0.4</v>
      </c>
    </row>
    <row r="5213" spans="1:10">
      <c r="A5213" s="94">
        <v>40652</v>
      </c>
      <c r="B5213" s="95">
        <v>30</v>
      </c>
      <c r="C5213" s="96">
        <v>38919</v>
      </c>
      <c r="D5213" s="97" t="s">
        <v>172</v>
      </c>
      <c r="E5213" s="96">
        <v>39482.33</v>
      </c>
      <c r="F5213" s="96">
        <v>39939.873999999996</v>
      </c>
      <c r="G5213" s="96">
        <v>-5.66</v>
      </c>
      <c r="H5213" s="96">
        <v>-411.9</v>
      </c>
      <c r="I5213" s="96">
        <v>258.04599999999999</v>
      </c>
      <c r="J5213" s="95">
        <v>-0.8</v>
      </c>
    </row>
    <row r="5214" spans="1:10">
      <c r="A5214" s="94">
        <v>40652</v>
      </c>
      <c r="B5214" s="95">
        <v>31</v>
      </c>
      <c r="C5214" s="96">
        <v>38787</v>
      </c>
      <c r="D5214" s="97" t="s">
        <v>172</v>
      </c>
      <c r="E5214" s="96">
        <v>39304.671999999999</v>
      </c>
      <c r="F5214" s="96">
        <v>39731.781999999999</v>
      </c>
      <c r="G5214" s="96">
        <v>-12.7</v>
      </c>
      <c r="H5214" s="96">
        <v>-411.9</v>
      </c>
      <c r="I5214" s="96">
        <v>108.218</v>
      </c>
      <c r="J5214" s="95">
        <v>-0.4</v>
      </c>
    </row>
    <row r="5215" spans="1:10">
      <c r="A5215" s="94">
        <v>40652</v>
      </c>
      <c r="B5215" s="95">
        <v>32</v>
      </c>
      <c r="C5215" s="96">
        <v>38840</v>
      </c>
      <c r="D5215" s="97" t="s">
        <v>172</v>
      </c>
      <c r="E5215" s="96">
        <v>39362.495999999999</v>
      </c>
      <c r="F5215" s="96">
        <v>39794.385999999999</v>
      </c>
      <c r="G5215" s="96">
        <v>-21.58</v>
      </c>
      <c r="H5215" s="96">
        <v>-411.9</v>
      </c>
      <c r="I5215" s="96">
        <v>107.824</v>
      </c>
      <c r="J5215" s="95">
        <v>-0.8</v>
      </c>
    </row>
    <row r="5216" spans="1:10">
      <c r="A5216" s="94">
        <v>40652</v>
      </c>
      <c r="B5216" s="95">
        <v>33</v>
      </c>
      <c r="C5216" s="96">
        <v>39085</v>
      </c>
      <c r="D5216" s="97" t="s">
        <v>172</v>
      </c>
      <c r="E5216" s="96">
        <v>39511.877999999997</v>
      </c>
      <c r="F5216" s="96">
        <v>39939.932000000001</v>
      </c>
      <c r="G5216" s="96">
        <v>-15.04</v>
      </c>
      <c r="H5216" s="96">
        <v>-411.8</v>
      </c>
      <c r="I5216" s="96">
        <v>475.96600000000001</v>
      </c>
      <c r="J5216" s="95">
        <v>-0.4</v>
      </c>
    </row>
    <row r="5217" spans="1:10">
      <c r="A5217" s="94">
        <v>40652</v>
      </c>
      <c r="B5217" s="95">
        <v>34</v>
      </c>
      <c r="C5217" s="96">
        <v>39227</v>
      </c>
      <c r="D5217" s="97" t="s">
        <v>172</v>
      </c>
      <c r="E5217" s="96">
        <v>39721.468000000001</v>
      </c>
      <c r="F5217" s="96">
        <v>40151.232000000004</v>
      </c>
      <c r="G5217" s="96">
        <v>-16.82</v>
      </c>
      <c r="H5217" s="96">
        <v>-411.6</v>
      </c>
      <c r="I5217" s="96">
        <v>478.04</v>
      </c>
      <c r="J5217" s="95">
        <v>-0.8</v>
      </c>
    </row>
    <row r="5218" spans="1:10">
      <c r="A5218" s="94">
        <v>40652</v>
      </c>
      <c r="B5218" s="95">
        <v>35</v>
      </c>
      <c r="C5218" s="96">
        <v>39450</v>
      </c>
      <c r="D5218" s="97" t="s">
        <v>172</v>
      </c>
      <c r="E5218" s="96">
        <v>39960.408000000003</v>
      </c>
      <c r="F5218" s="96">
        <v>40389.027999999998</v>
      </c>
      <c r="G5218" s="96">
        <v>-12.12</v>
      </c>
      <c r="H5218" s="96">
        <v>-411.3</v>
      </c>
      <c r="I5218" s="96">
        <v>302.61799999999999</v>
      </c>
      <c r="J5218" s="95">
        <v>190</v>
      </c>
    </row>
    <row r="5219" spans="1:10">
      <c r="A5219" s="94">
        <v>40652</v>
      </c>
      <c r="B5219" s="95">
        <v>36</v>
      </c>
      <c r="C5219" s="96">
        <v>39026</v>
      </c>
      <c r="D5219" s="97" t="s">
        <v>172</v>
      </c>
      <c r="E5219" s="96">
        <v>39527.754000000001</v>
      </c>
      <c r="F5219" s="96">
        <v>39955.158000000003</v>
      </c>
      <c r="G5219" s="96">
        <v>-17.96</v>
      </c>
      <c r="H5219" s="96">
        <v>-411.3</v>
      </c>
      <c r="I5219" s="96">
        <v>302.322</v>
      </c>
      <c r="J5219" s="95">
        <v>190.4</v>
      </c>
    </row>
    <row r="5220" spans="1:10">
      <c r="A5220" s="94">
        <v>40652</v>
      </c>
      <c r="B5220" s="95">
        <v>37</v>
      </c>
      <c r="C5220" s="96">
        <v>38407</v>
      </c>
      <c r="D5220" s="97" t="s">
        <v>172</v>
      </c>
      <c r="E5220" s="96">
        <v>38946.086000000003</v>
      </c>
      <c r="F5220" s="96">
        <v>39527.39</v>
      </c>
      <c r="G5220" s="96">
        <v>-17.100000000000001</v>
      </c>
      <c r="H5220" s="96">
        <v>-411.3</v>
      </c>
      <c r="I5220" s="96">
        <v>-117.548</v>
      </c>
      <c r="J5220" s="95">
        <v>-0.8</v>
      </c>
    </row>
    <row r="5221" spans="1:10">
      <c r="A5221" s="94">
        <v>40652</v>
      </c>
      <c r="B5221" s="95">
        <v>38</v>
      </c>
      <c r="C5221" s="96">
        <v>37926</v>
      </c>
      <c r="D5221" s="97" t="s">
        <v>172</v>
      </c>
      <c r="E5221" s="96">
        <v>38444.743999999999</v>
      </c>
      <c r="F5221" s="96">
        <v>39020.828000000001</v>
      </c>
      <c r="G5221" s="96">
        <v>-11.88</v>
      </c>
      <c r="H5221" s="96">
        <v>-411.3</v>
      </c>
      <c r="I5221" s="96">
        <v>-118.92200000000001</v>
      </c>
      <c r="J5221" s="95">
        <v>-0.4</v>
      </c>
    </row>
    <row r="5222" spans="1:10">
      <c r="A5222" s="94">
        <v>40652</v>
      </c>
      <c r="B5222" s="95">
        <v>39</v>
      </c>
      <c r="C5222" s="96">
        <v>37382</v>
      </c>
      <c r="D5222" s="97" t="s">
        <v>172</v>
      </c>
      <c r="E5222" s="96">
        <v>37910.51</v>
      </c>
      <c r="F5222" s="96">
        <v>38349.654000000002</v>
      </c>
      <c r="G5222" s="96">
        <v>-8.7200000000000006</v>
      </c>
      <c r="H5222" s="96">
        <v>-411.2</v>
      </c>
      <c r="I5222" s="96">
        <v>493.952</v>
      </c>
      <c r="J5222" s="95">
        <v>-0.8</v>
      </c>
    </row>
    <row r="5223" spans="1:10">
      <c r="A5223" s="94">
        <v>40652</v>
      </c>
      <c r="B5223" s="95">
        <v>40</v>
      </c>
      <c r="C5223" s="96">
        <v>37138</v>
      </c>
      <c r="D5223" s="97" t="s">
        <v>172</v>
      </c>
      <c r="E5223" s="96">
        <v>37675.286</v>
      </c>
      <c r="F5223" s="96">
        <v>38110.425999999999</v>
      </c>
      <c r="G5223" s="96">
        <v>-8.6999999999999993</v>
      </c>
      <c r="H5223" s="96">
        <v>-411.3</v>
      </c>
      <c r="I5223" s="96">
        <v>494.05200000000002</v>
      </c>
      <c r="J5223" s="95">
        <v>-0.4</v>
      </c>
    </row>
    <row r="5224" spans="1:10">
      <c r="A5224" s="94">
        <v>40652</v>
      </c>
      <c r="B5224" s="95">
        <v>41</v>
      </c>
      <c r="C5224" s="96">
        <v>38102</v>
      </c>
      <c r="D5224" s="97" t="s">
        <v>172</v>
      </c>
      <c r="E5224" s="96">
        <v>38707.986000000004</v>
      </c>
      <c r="F5224" s="96">
        <v>39131.199999999997</v>
      </c>
      <c r="G5224" s="96">
        <v>-11.52</v>
      </c>
      <c r="H5224" s="96">
        <v>-411.3</v>
      </c>
      <c r="I5224" s="96">
        <v>478.238</v>
      </c>
      <c r="J5224" s="95">
        <v>523.20000000000005</v>
      </c>
    </row>
    <row r="5225" spans="1:10">
      <c r="A5225" s="94">
        <v>40652</v>
      </c>
      <c r="B5225" s="95">
        <v>42</v>
      </c>
      <c r="C5225" s="96">
        <v>39011</v>
      </c>
      <c r="D5225" s="97" t="s">
        <v>172</v>
      </c>
      <c r="E5225" s="96">
        <v>39637.118000000002</v>
      </c>
      <c r="F5225" s="96">
        <v>40060.892</v>
      </c>
      <c r="G5225" s="96">
        <v>-9.92</v>
      </c>
      <c r="H5225" s="96">
        <v>-411.2</v>
      </c>
      <c r="I5225" s="96">
        <v>478.43600000000004</v>
      </c>
      <c r="J5225" s="95">
        <v>522</v>
      </c>
    </row>
    <row r="5226" spans="1:10">
      <c r="A5226" s="94">
        <v>40652</v>
      </c>
      <c r="B5226" s="95">
        <v>43</v>
      </c>
      <c r="C5226" s="96">
        <v>38289</v>
      </c>
      <c r="D5226" s="97" t="s">
        <v>172</v>
      </c>
      <c r="E5226" s="96">
        <v>38892.584000000003</v>
      </c>
      <c r="F5226" s="96">
        <v>39321.26</v>
      </c>
      <c r="G5226" s="96">
        <v>-9.92</v>
      </c>
      <c r="H5226" s="96">
        <v>-411.3</v>
      </c>
      <c r="I5226" s="96">
        <v>649.11599999999999</v>
      </c>
      <c r="J5226" s="95">
        <v>102</v>
      </c>
    </row>
    <row r="5227" spans="1:10">
      <c r="A5227" s="94">
        <v>40652</v>
      </c>
      <c r="B5227" s="95">
        <v>44</v>
      </c>
      <c r="C5227" s="96">
        <v>36351</v>
      </c>
      <c r="D5227" s="97" t="s">
        <v>172</v>
      </c>
      <c r="E5227" s="96">
        <v>37000.273999999998</v>
      </c>
      <c r="F5227" s="96">
        <v>37427.538</v>
      </c>
      <c r="G5227" s="96">
        <v>-15.12</v>
      </c>
      <c r="H5227" s="96">
        <v>-411.3</v>
      </c>
      <c r="I5227" s="96">
        <v>649.31400000000008</v>
      </c>
      <c r="J5227" s="95">
        <v>101.6</v>
      </c>
    </row>
    <row r="5228" spans="1:10">
      <c r="A5228" s="94">
        <v>40652</v>
      </c>
      <c r="B5228" s="95">
        <v>45</v>
      </c>
      <c r="C5228" s="96">
        <v>34684</v>
      </c>
      <c r="D5228" s="97" t="s">
        <v>172</v>
      </c>
      <c r="E5228" s="96">
        <v>35305.654000000002</v>
      </c>
      <c r="F5228" s="96">
        <v>35732.273999999998</v>
      </c>
      <c r="G5228" s="96">
        <v>-13.68</v>
      </c>
      <c r="H5228" s="96">
        <v>-411.4</v>
      </c>
      <c r="I5228" s="96">
        <v>744.68400000000008</v>
      </c>
      <c r="J5228" s="95">
        <v>126.8</v>
      </c>
    </row>
    <row r="5229" spans="1:10">
      <c r="A5229" s="94">
        <v>40652</v>
      </c>
      <c r="B5229" s="95">
        <v>46</v>
      </c>
      <c r="C5229" s="96">
        <v>32461</v>
      </c>
      <c r="D5229" s="97" t="s">
        <v>172</v>
      </c>
      <c r="E5229" s="96">
        <v>33048.966</v>
      </c>
      <c r="F5229" s="96">
        <v>33472.724000000002</v>
      </c>
      <c r="G5229" s="96">
        <v>-14.98</v>
      </c>
      <c r="H5229" s="96">
        <v>-410.9</v>
      </c>
      <c r="I5229" s="96">
        <v>744.68400000000008</v>
      </c>
      <c r="J5229" s="95">
        <v>126.8</v>
      </c>
    </row>
    <row r="5230" spans="1:10">
      <c r="A5230" s="94">
        <v>40652</v>
      </c>
      <c r="B5230" s="95">
        <v>47</v>
      </c>
      <c r="C5230" s="96">
        <v>30119</v>
      </c>
      <c r="D5230" s="97" t="s">
        <v>172</v>
      </c>
      <c r="E5230" s="96">
        <v>30716.955999999998</v>
      </c>
      <c r="F5230" s="96">
        <v>31265.4</v>
      </c>
      <c r="G5230" s="96">
        <v>-159</v>
      </c>
      <c r="H5230" s="96">
        <v>-391.2</v>
      </c>
      <c r="I5230" s="96">
        <v>546.82600000000002</v>
      </c>
      <c r="J5230" s="95">
        <v>-0.8</v>
      </c>
    </row>
    <row r="5231" spans="1:10">
      <c r="A5231" s="94">
        <v>40652</v>
      </c>
      <c r="B5231" s="95">
        <v>48</v>
      </c>
      <c r="C5231" s="96">
        <v>28218</v>
      </c>
      <c r="D5231" s="97" t="s">
        <v>172</v>
      </c>
      <c r="E5231" s="96">
        <v>28848.9</v>
      </c>
      <c r="F5231" s="96">
        <v>30290.304</v>
      </c>
      <c r="G5231" s="96">
        <v>-1051.96</v>
      </c>
      <c r="H5231" s="96">
        <v>-391.2</v>
      </c>
      <c r="I5231" s="96">
        <v>546.92600000000004</v>
      </c>
      <c r="J5231" s="95">
        <v>-0.8</v>
      </c>
    </row>
    <row r="5232" spans="1:10">
      <c r="A5232" s="94">
        <v>40653</v>
      </c>
      <c r="B5232" s="95">
        <v>1</v>
      </c>
      <c r="C5232" s="96">
        <v>26821</v>
      </c>
      <c r="D5232" s="97" t="s">
        <v>172</v>
      </c>
      <c r="E5232" s="96">
        <v>27463.26</v>
      </c>
      <c r="F5232" s="96">
        <v>29778.243999999999</v>
      </c>
      <c r="G5232" s="96">
        <v>-1925.54</v>
      </c>
      <c r="H5232" s="96">
        <v>-391.1</v>
      </c>
      <c r="I5232" s="96">
        <v>528.048</v>
      </c>
      <c r="J5232" s="95">
        <v>-0.4</v>
      </c>
    </row>
    <row r="5233" spans="1:10">
      <c r="A5233" s="94">
        <v>40653</v>
      </c>
      <c r="B5233" s="95">
        <v>2</v>
      </c>
      <c r="C5233" s="96">
        <v>25903</v>
      </c>
      <c r="D5233" s="97" t="s">
        <v>172</v>
      </c>
      <c r="E5233" s="96">
        <v>26584.383999999998</v>
      </c>
      <c r="F5233" s="96">
        <v>29028.167999999998</v>
      </c>
      <c r="G5233" s="96">
        <v>-2054.34</v>
      </c>
      <c r="H5233" s="96">
        <v>-391.2</v>
      </c>
      <c r="I5233" s="96">
        <v>527.85</v>
      </c>
      <c r="J5233" s="95">
        <v>-0.8</v>
      </c>
    </row>
    <row r="5234" spans="1:10">
      <c r="A5234" s="94">
        <v>40653</v>
      </c>
      <c r="B5234" s="95">
        <v>3</v>
      </c>
      <c r="C5234" s="96">
        <v>25908</v>
      </c>
      <c r="D5234" s="97" t="s">
        <v>172</v>
      </c>
      <c r="E5234" s="96">
        <v>26565.248</v>
      </c>
      <c r="F5234" s="96">
        <v>28995.912</v>
      </c>
      <c r="G5234" s="96">
        <v>-2041.22</v>
      </c>
      <c r="H5234" s="96">
        <v>-391.2</v>
      </c>
      <c r="I5234" s="96">
        <v>552.75599999999997</v>
      </c>
      <c r="J5234" s="95">
        <v>-0.8</v>
      </c>
    </row>
    <row r="5235" spans="1:10">
      <c r="A5235" s="94">
        <v>40653</v>
      </c>
      <c r="B5235" s="95">
        <v>4</v>
      </c>
      <c r="C5235" s="96">
        <v>26064</v>
      </c>
      <c r="D5235" s="97" t="s">
        <v>172</v>
      </c>
      <c r="E5235" s="96">
        <v>26694.813999999998</v>
      </c>
      <c r="F5235" s="96">
        <v>29111.398000000001</v>
      </c>
      <c r="G5235" s="96">
        <v>-2027.14</v>
      </c>
      <c r="H5235" s="96">
        <v>-391.1</v>
      </c>
      <c r="I5235" s="96">
        <v>552.65800000000002</v>
      </c>
      <c r="J5235" s="95">
        <v>-0.4</v>
      </c>
    </row>
    <row r="5236" spans="1:10">
      <c r="A5236" s="94">
        <v>40653</v>
      </c>
      <c r="B5236" s="95">
        <v>5</v>
      </c>
      <c r="C5236" s="96">
        <v>25588</v>
      </c>
      <c r="D5236" s="97" t="s">
        <v>172</v>
      </c>
      <c r="E5236" s="96">
        <v>26219.398000000001</v>
      </c>
      <c r="F5236" s="96">
        <v>28629.942000000003</v>
      </c>
      <c r="G5236" s="96">
        <v>-2021.1</v>
      </c>
      <c r="H5236" s="96">
        <v>-391.2</v>
      </c>
      <c r="I5236" s="96">
        <v>887.49400000000003</v>
      </c>
      <c r="J5236" s="95">
        <v>-0.8</v>
      </c>
    </row>
    <row r="5237" spans="1:10">
      <c r="A5237" s="94">
        <v>40653</v>
      </c>
      <c r="B5237" s="95">
        <v>6</v>
      </c>
      <c r="C5237" s="96">
        <v>25319</v>
      </c>
      <c r="D5237" s="97" t="s">
        <v>172</v>
      </c>
      <c r="E5237" s="96">
        <v>25924.712</v>
      </c>
      <c r="F5237" s="96">
        <v>28333.016</v>
      </c>
      <c r="G5237" s="96">
        <v>-2018.86</v>
      </c>
      <c r="H5237" s="96">
        <v>-391.3</v>
      </c>
      <c r="I5237" s="96">
        <v>887.79</v>
      </c>
      <c r="J5237" s="95">
        <v>-0.4</v>
      </c>
    </row>
    <row r="5238" spans="1:10">
      <c r="A5238" s="94">
        <v>40653</v>
      </c>
      <c r="B5238" s="95">
        <v>7</v>
      </c>
      <c r="C5238" s="96">
        <v>25086</v>
      </c>
      <c r="D5238" s="97" t="s">
        <v>172</v>
      </c>
      <c r="E5238" s="96">
        <v>25678.923999999999</v>
      </c>
      <c r="F5238" s="96">
        <v>28136.808000000001</v>
      </c>
      <c r="G5238" s="96">
        <v>-2068.44</v>
      </c>
      <c r="H5238" s="96">
        <v>-391.4</v>
      </c>
      <c r="I5238" s="96">
        <v>887.69</v>
      </c>
      <c r="J5238" s="95">
        <v>-0.8</v>
      </c>
    </row>
    <row r="5239" spans="1:10">
      <c r="A5239" s="94">
        <v>40653</v>
      </c>
      <c r="B5239" s="95">
        <v>8</v>
      </c>
      <c r="C5239" s="96">
        <v>24887</v>
      </c>
      <c r="D5239" s="97" t="s">
        <v>172</v>
      </c>
      <c r="E5239" s="96">
        <v>25480.525999999998</v>
      </c>
      <c r="F5239" s="96">
        <v>27931.89</v>
      </c>
      <c r="G5239" s="96">
        <v>-2061.92</v>
      </c>
      <c r="H5239" s="96">
        <v>-391.4</v>
      </c>
      <c r="I5239" s="96">
        <v>887.69</v>
      </c>
      <c r="J5239" s="95">
        <v>-0.8</v>
      </c>
    </row>
    <row r="5240" spans="1:10">
      <c r="A5240" s="94">
        <v>40653</v>
      </c>
      <c r="B5240" s="95">
        <v>9</v>
      </c>
      <c r="C5240" s="96">
        <v>24748</v>
      </c>
      <c r="D5240" s="97" t="s">
        <v>172</v>
      </c>
      <c r="E5240" s="96">
        <v>25356.596000000001</v>
      </c>
      <c r="F5240" s="96">
        <v>27912.26</v>
      </c>
      <c r="G5240" s="96">
        <v>-2166.2199999999998</v>
      </c>
      <c r="H5240" s="96">
        <v>-391.3</v>
      </c>
      <c r="I5240" s="96">
        <v>450.072</v>
      </c>
      <c r="J5240" s="95">
        <v>-0.4</v>
      </c>
    </row>
    <row r="5241" spans="1:10">
      <c r="A5241" s="94">
        <v>40653</v>
      </c>
      <c r="B5241" s="95">
        <v>10</v>
      </c>
      <c r="C5241" s="96">
        <v>24867</v>
      </c>
      <c r="D5241" s="97" t="s">
        <v>172</v>
      </c>
      <c r="E5241" s="96">
        <v>25472.342000000001</v>
      </c>
      <c r="F5241" s="96">
        <v>27837.542000000001</v>
      </c>
      <c r="G5241" s="96">
        <v>-2114.48</v>
      </c>
      <c r="H5241" s="96">
        <v>-261.8</v>
      </c>
      <c r="I5241" s="96">
        <v>450.072</v>
      </c>
      <c r="J5241" s="95">
        <v>-0.8</v>
      </c>
    </row>
    <row r="5242" spans="1:10">
      <c r="A5242" s="94">
        <v>40653</v>
      </c>
      <c r="B5242" s="95">
        <v>11</v>
      </c>
      <c r="C5242" s="96">
        <v>25536</v>
      </c>
      <c r="D5242" s="97" t="s">
        <v>172</v>
      </c>
      <c r="E5242" s="96">
        <v>26165.554</v>
      </c>
      <c r="F5242" s="96">
        <v>28357.527999999998</v>
      </c>
      <c r="G5242" s="96">
        <v>-1665.84</v>
      </c>
      <c r="H5242" s="96">
        <v>-104.1</v>
      </c>
      <c r="I5242" s="96">
        <v>-299.20400000000001</v>
      </c>
      <c r="J5242" s="95">
        <v>-140.4</v>
      </c>
    </row>
    <row r="5243" spans="1:10">
      <c r="A5243" s="94">
        <v>40653</v>
      </c>
      <c r="B5243" s="95">
        <v>12</v>
      </c>
      <c r="C5243" s="96">
        <v>26170</v>
      </c>
      <c r="D5243" s="97" t="s">
        <v>172</v>
      </c>
      <c r="E5243" s="96">
        <v>26776.05</v>
      </c>
      <c r="F5243" s="96">
        <v>28893.648000000001</v>
      </c>
      <c r="G5243" s="96">
        <v>-1574.62</v>
      </c>
      <c r="H5243" s="96">
        <v>-104.2</v>
      </c>
      <c r="I5243" s="96">
        <v>-299.05799999999999</v>
      </c>
      <c r="J5243" s="95">
        <v>-141.19999999999999</v>
      </c>
    </row>
    <row r="5244" spans="1:10">
      <c r="A5244" s="94">
        <v>40653</v>
      </c>
      <c r="B5244" s="95">
        <v>13</v>
      </c>
      <c r="C5244" s="96">
        <v>28137</v>
      </c>
      <c r="D5244" s="97" t="s">
        <v>172</v>
      </c>
      <c r="E5244" s="96">
        <v>28792.686000000002</v>
      </c>
      <c r="F5244" s="96">
        <v>30097.279999999999</v>
      </c>
      <c r="G5244" s="96">
        <v>-555.08000000000004</v>
      </c>
      <c r="H5244" s="96">
        <v>-104.1</v>
      </c>
      <c r="I5244" s="96">
        <v>-114.828</v>
      </c>
      <c r="J5244" s="95">
        <v>-141.6</v>
      </c>
    </row>
    <row r="5245" spans="1:10">
      <c r="A5245" s="94">
        <v>40653</v>
      </c>
      <c r="B5245" s="95">
        <v>14</v>
      </c>
      <c r="C5245" s="96">
        <v>30633</v>
      </c>
      <c r="D5245" s="97" t="s">
        <v>172</v>
      </c>
      <c r="E5245" s="96">
        <v>31310.938000000002</v>
      </c>
      <c r="F5245" s="96">
        <v>32229.936000000002</v>
      </c>
      <c r="G5245" s="96">
        <v>-158.4</v>
      </c>
      <c r="H5245" s="96">
        <v>-104.2</v>
      </c>
      <c r="I5245" s="96">
        <v>-141.334</v>
      </c>
      <c r="J5245" s="95">
        <v>-141.6</v>
      </c>
    </row>
    <row r="5246" spans="1:10">
      <c r="A5246" s="94">
        <v>40653</v>
      </c>
      <c r="B5246" s="95">
        <v>15</v>
      </c>
      <c r="C5246" s="96">
        <v>33956</v>
      </c>
      <c r="D5246" s="97" t="s">
        <v>172</v>
      </c>
      <c r="E5246" s="96">
        <v>34609.304000000004</v>
      </c>
      <c r="F5246" s="96">
        <v>35182.161999999997</v>
      </c>
      <c r="G5246" s="96">
        <v>-11.2</v>
      </c>
      <c r="H5246" s="96">
        <v>-123.4</v>
      </c>
      <c r="I5246" s="96">
        <v>-399.92400000000004</v>
      </c>
      <c r="J5246" s="95">
        <v>-0.4</v>
      </c>
    </row>
    <row r="5247" spans="1:10">
      <c r="A5247" s="94">
        <v>40653</v>
      </c>
      <c r="B5247" s="95">
        <v>16</v>
      </c>
      <c r="C5247" s="96">
        <v>36217</v>
      </c>
      <c r="D5247" s="97" t="s">
        <v>172</v>
      </c>
      <c r="E5247" s="96">
        <v>36849.567999999999</v>
      </c>
      <c r="F5247" s="96">
        <v>37544.472000000002</v>
      </c>
      <c r="G5247" s="96">
        <v>-12.36</v>
      </c>
      <c r="H5247" s="96">
        <v>-244.2</v>
      </c>
      <c r="I5247" s="96">
        <v>-400.33</v>
      </c>
      <c r="J5247" s="95">
        <v>-0.8</v>
      </c>
    </row>
    <row r="5248" spans="1:10">
      <c r="A5248" s="94">
        <v>40653</v>
      </c>
      <c r="B5248" s="95">
        <v>17</v>
      </c>
      <c r="C5248" s="96">
        <v>38163</v>
      </c>
      <c r="D5248" s="97" t="s">
        <v>172</v>
      </c>
      <c r="E5248" s="96">
        <v>38774.968000000001</v>
      </c>
      <c r="F5248" s="96">
        <v>39283.072</v>
      </c>
      <c r="G5248" s="96">
        <v>-8.16</v>
      </c>
      <c r="H5248" s="96">
        <v>-368.1</v>
      </c>
      <c r="I5248" s="96">
        <v>-129.39600000000002</v>
      </c>
      <c r="J5248" s="95">
        <v>-0.8</v>
      </c>
    </row>
    <row r="5249" spans="1:10">
      <c r="A5249" s="94">
        <v>40653</v>
      </c>
      <c r="B5249" s="95">
        <v>18</v>
      </c>
      <c r="C5249" s="96">
        <v>39260</v>
      </c>
      <c r="D5249" s="97" t="s">
        <v>172</v>
      </c>
      <c r="E5249" s="96">
        <v>39874.506000000001</v>
      </c>
      <c r="F5249" s="96">
        <v>40418.684000000001</v>
      </c>
      <c r="G5249" s="96">
        <v>-4.34</v>
      </c>
      <c r="H5249" s="96">
        <v>-409.6</v>
      </c>
      <c r="I5249" s="96">
        <v>-129.59800000000001</v>
      </c>
      <c r="J5249" s="95">
        <v>-0.4</v>
      </c>
    </row>
    <row r="5250" spans="1:10">
      <c r="A5250" s="94">
        <v>40653</v>
      </c>
      <c r="B5250" s="95">
        <v>19</v>
      </c>
      <c r="C5250" s="96">
        <v>39971</v>
      </c>
      <c r="D5250" s="97" t="s">
        <v>172</v>
      </c>
      <c r="E5250" s="96">
        <v>40576.317999999999</v>
      </c>
      <c r="F5250" s="96">
        <v>40992.735999999997</v>
      </c>
      <c r="G5250" s="96">
        <v>-6.52</v>
      </c>
      <c r="H5250" s="96">
        <v>-411.2</v>
      </c>
      <c r="I5250" s="96">
        <v>592.87800000000004</v>
      </c>
      <c r="J5250" s="95">
        <v>106</v>
      </c>
    </row>
    <row r="5251" spans="1:10">
      <c r="A5251" s="94">
        <v>40653</v>
      </c>
      <c r="B5251" s="95">
        <v>20</v>
      </c>
      <c r="C5251" s="96">
        <v>39998</v>
      </c>
      <c r="D5251" s="97" t="s">
        <v>172</v>
      </c>
      <c r="E5251" s="96">
        <v>40586.447999999997</v>
      </c>
      <c r="F5251" s="96">
        <v>41007.972000000002</v>
      </c>
      <c r="G5251" s="96">
        <v>-12.08</v>
      </c>
      <c r="H5251" s="96">
        <v>-411.4</v>
      </c>
      <c r="I5251" s="96">
        <v>592.88200000000006</v>
      </c>
      <c r="J5251" s="95">
        <v>106.8</v>
      </c>
    </row>
    <row r="5252" spans="1:10">
      <c r="A5252" s="94">
        <v>40653</v>
      </c>
      <c r="B5252" s="95">
        <v>21</v>
      </c>
      <c r="C5252" s="96">
        <v>39953</v>
      </c>
      <c r="D5252" s="97" t="s">
        <v>172</v>
      </c>
      <c r="E5252" s="96">
        <v>40591.508000000002</v>
      </c>
      <c r="F5252" s="96">
        <v>41009.652000000002</v>
      </c>
      <c r="G5252" s="96">
        <v>-8.6999999999999993</v>
      </c>
      <c r="H5252" s="96">
        <v>-411.6</v>
      </c>
      <c r="I5252" s="96">
        <v>715.92399999999998</v>
      </c>
      <c r="J5252" s="95">
        <v>106.8</v>
      </c>
    </row>
    <row r="5253" spans="1:10">
      <c r="A5253" s="94">
        <v>40653</v>
      </c>
      <c r="B5253" s="95">
        <v>22</v>
      </c>
      <c r="C5253" s="96">
        <v>39955</v>
      </c>
      <c r="D5253" s="97" t="s">
        <v>172</v>
      </c>
      <c r="E5253" s="96">
        <v>40590.822</v>
      </c>
      <c r="F5253" s="96">
        <v>41009.885999999999</v>
      </c>
      <c r="G5253" s="96">
        <v>-6.66</v>
      </c>
      <c r="H5253" s="96">
        <v>-411.4</v>
      </c>
      <c r="I5253" s="96">
        <v>715.82600000000002</v>
      </c>
      <c r="J5253" s="95">
        <v>106.8</v>
      </c>
    </row>
    <row r="5254" spans="1:10">
      <c r="A5254" s="94">
        <v>40653</v>
      </c>
      <c r="B5254" s="95">
        <v>23</v>
      </c>
      <c r="C5254" s="96">
        <v>40031</v>
      </c>
      <c r="D5254" s="97" t="s">
        <v>172</v>
      </c>
      <c r="E5254" s="96">
        <v>40638.877999999997</v>
      </c>
      <c r="F5254" s="96">
        <v>41052.762000000002</v>
      </c>
      <c r="G5254" s="96">
        <v>-4.3600000000000003</v>
      </c>
      <c r="H5254" s="96">
        <v>-411.4</v>
      </c>
      <c r="I5254" s="96">
        <v>772.95</v>
      </c>
      <c r="J5254" s="95">
        <v>106.4</v>
      </c>
    </row>
    <row r="5255" spans="1:10">
      <c r="A5255" s="94">
        <v>40653</v>
      </c>
      <c r="B5255" s="95">
        <v>24</v>
      </c>
      <c r="C5255" s="96">
        <v>40137</v>
      </c>
      <c r="D5255" s="97" t="s">
        <v>172</v>
      </c>
      <c r="E5255" s="96">
        <v>40740.504000000001</v>
      </c>
      <c r="F5255" s="96">
        <v>41156.188000000002</v>
      </c>
      <c r="G5255" s="96">
        <v>-6.24</v>
      </c>
      <c r="H5255" s="96">
        <v>-411.6</v>
      </c>
      <c r="I5255" s="96">
        <v>772.75200000000007</v>
      </c>
      <c r="J5255" s="95">
        <v>106.8</v>
      </c>
    </row>
    <row r="5256" spans="1:10">
      <c r="A5256" s="94">
        <v>40653</v>
      </c>
      <c r="B5256" s="95">
        <v>25</v>
      </c>
      <c r="C5256" s="96">
        <v>40085</v>
      </c>
      <c r="D5256" s="97" t="s">
        <v>172</v>
      </c>
      <c r="E5256" s="96">
        <v>40714.444000000003</v>
      </c>
      <c r="F5256" s="96">
        <v>41138.673999999999</v>
      </c>
      <c r="G5256" s="96">
        <v>-6.28</v>
      </c>
      <c r="H5256" s="96">
        <v>-411.7</v>
      </c>
      <c r="I5256" s="96">
        <v>847.96199999999999</v>
      </c>
      <c r="J5256" s="95">
        <v>106.8</v>
      </c>
    </row>
    <row r="5257" spans="1:10">
      <c r="A5257" s="94">
        <v>40653</v>
      </c>
      <c r="B5257" s="95">
        <v>26</v>
      </c>
      <c r="C5257" s="96">
        <v>39783</v>
      </c>
      <c r="D5257" s="97" t="s">
        <v>172</v>
      </c>
      <c r="E5257" s="96">
        <v>40425.338000000003</v>
      </c>
      <c r="F5257" s="96">
        <v>40842.862000000001</v>
      </c>
      <c r="G5257" s="96">
        <v>-6.24</v>
      </c>
      <c r="H5257" s="96">
        <v>-411.8</v>
      </c>
      <c r="I5257" s="96">
        <v>866.83800000000008</v>
      </c>
      <c r="J5257" s="95">
        <v>106.8</v>
      </c>
    </row>
    <row r="5258" spans="1:10">
      <c r="A5258" s="94">
        <v>40653</v>
      </c>
      <c r="B5258" s="95">
        <v>27</v>
      </c>
      <c r="C5258" s="96">
        <v>39591</v>
      </c>
      <c r="D5258" s="97" t="s">
        <v>172</v>
      </c>
      <c r="E5258" s="96">
        <v>40277.896000000001</v>
      </c>
      <c r="F5258" s="96">
        <v>40695.828000000001</v>
      </c>
      <c r="G5258" s="96">
        <v>-2.2200000000000002</v>
      </c>
      <c r="H5258" s="96">
        <v>-411.8</v>
      </c>
      <c r="I5258" s="96">
        <v>740.13800000000003</v>
      </c>
      <c r="J5258" s="95">
        <v>106.8</v>
      </c>
    </row>
    <row r="5259" spans="1:10">
      <c r="A5259" s="94">
        <v>40653</v>
      </c>
      <c r="B5259" s="95">
        <v>28</v>
      </c>
      <c r="C5259" s="96">
        <v>39357</v>
      </c>
      <c r="D5259" s="97" t="s">
        <v>172</v>
      </c>
      <c r="E5259" s="96">
        <v>39978</v>
      </c>
      <c r="F5259" s="96">
        <v>40401.887999999999</v>
      </c>
      <c r="G5259" s="96">
        <v>-11.74</v>
      </c>
      <c r="H5259" s="96">
        <v>-411.8</v>
      </c>
      <c r="I5259" s="96">
        <v>759.41</v>
      </c>
      <c r="J5259" s="95">
        <v>106.8</v>
      </c>
    </row>
    <row r="5260" spans="1:10">
      <c r="A5260" s="94">
        <v>40653</v>
      </c>
      <c r="B5260" s="95">
        <v>29</v>
      </c>
      <c r="C5260" s="96">
        <v>39185</v>
      </c>
      <c r="D5260" s="97" t="s">
        <v>172</v>
      </c>
      <c r="E5260" s="96">
        <v>39781.222000000002</v>
      </c>
      <c r="F5260" s="96">
        <v>40211.985999999997</v>
      </c>
      <c r="G5260" s="96">
        <v>-21.32</v>
      </c>
      <c r="H5260" s="96">
        <v>-411.7</v>
      </c>
      <c r="I5260" s="96">
        <v>838.27600000000007</v>
      </c>
      <c r="J5260" s="95">
        <v>102</v>
      </c>
    </row>
    <row r="5261" spans="1:10">
      <c r="A5261" s="94">
        <v>40653</v>
      </c>
      <c r="B5261" s="95">
        <v>30</v>
      </c>
      <c r="C5261" s="96">
        <v>38955</v>
      </c>
      <c r="D5261" s="97" t="s">
        <v>172</v>
      </c>
      <c r="E5261" s="96">
        <v>39497.324000000001</v>
      </c>
      <c r="F5261" s="96">
        <v>39927.588000000003</v>
      </c>
      <c r="G5261" s="96">
        <v>-20.14</v>
      </c>
      <c r="H5261" s="96">
        <v>-411.7</v>
      </c>
      <c r="I5261" s="96">
        <v>838.572</v>
      </c>
      <c r="J5261" s="95">
        <v>101.2</v>
      </c>
    </row>
    <row r="5262" spans="1:10">
      <c r="A5262" s="94">
        <v>40653</v>
      </c>
      <c r="B5262" s="95">
        <v>31</v>
      </c>
      <c r="C5262" s="96">
        <v>38773</v>
      </c>
      <c r="D5262" s="97" t="s">
        <v>172</v>
      </c>
      <c r="E5262" s="96">
        <v>39362.07</v>
      </c>
      <c r="F5262" s="96">
        <v>39791.394</v>
      </c>
      <c r="G5262" s="96">
        <v>-19.88</v>
      </c>
      <c r="H5262" s="96">
        <v>-411.8</v>
      </c>
      <c r="I5262" s="96">
        <v>587.44600000000003</v>
      </c>
      <c r="J5262" s="95">
        <v>-0.8</v>
      </c>
    </row>
    <row r="5263" spans="1:10">
      <c r="A5263" s="94">
        <v>40653</v>
      </c>
      <c r="B5263" s="95">
        <v>32</v>
      </c>
      <c r="C5263" s="96">
        <v>38836</v>
      </c>
      <c r="D5263" s="97" t="s">
        <v>172</v>
      </c>
      <c r="E5263" s="96">
        <v>39439.565999999999</v>
      </c>
      <c r="F5263" s="96">
        <v>39867.75</v>
      </c>
      <c r="G5263" s="96">
        <v>-18.739999999999998</v>
      </c>
      <c r="H5263" s="96">
        <v>-411.7</v>
      </c>
      <c r="I5263" s="96">
        <v>557.99400000000003</v>
      </c>
      <c r="J5263" s="95">
        <v>-0.4</v>
      </c>
    </row>
    <row r="5264" spans="1:10">
      <c r="A5264" s="94">
        <v>40653</v>
      </c>
      <c r="B5264" s="95">
        <v>33</v>
      </c>
      <c r="C5264" s="96">
        <v>38858</v>
      </c>
      <c r="D5264" s="97" t="s">
        <v>172</v>
      </c>
      <c r="E5264" s="96">
        <v>39550.269999999997</v>
      </c>
      <c r="F5264" s="96">
        <v>39971.834000000003</v>
      </c>
      <c r="G5264" s="96">
        <v>-12.12</v>
      </c>
      <c r="H5264" s="96">
        <v>-411.5</v>
      </c>
      <c r="I5264" s="96">
        <v>642</v>
      </c>
      <c r="J5264" s="95">
        <v>-0.8</v>
      </c>
    </row>
    <row r="5265" spans="1:10">
      <c r="A5265" s="94">
        <v>40653</v>
      </c>
      <c r="B5265" s="95">
        <v>34</v>
      </c>
      <c r="C5265" s="96">
        <v>39219</v>
      </c>
      <c r="D5265" s="97" t="s">
        <v>172</v>
      </c>
      <c r="E5265" s="96">
        <v>39879.237999999998</v>
      </c>
      <c r="F5265" s="96">
        <v>40301.902000000002</v>
      </c>
      <c r="G5265" s="96">
        <v>-10.42</v>
      </c>
      <c r="H5265" s="96">
        <v>-411.6</v>
      </c>
      <c r="I5265" s="96">
        <v>582.9</v>
      </c>
      <c r="J5265" s="95">
        <v>-0.8</v>
      </c>
    </row>
    <row r="5266" spans="1:10">
      <c r="A5266" s="94">
        <v>40653</v>
      </c>
      <c r="B5266" s="95">
        <v>35</v>
      </c>
      <c r="C5266" s="96">
        <v>39275</v>
      </c>
      <c r="D5266" s="97" t="s">
        <v>172</v>
      </c>
      <c r="E5266" s="96">
        <v>39992.074000000001</v>
      </c>
      <c r="F5266" s="96">
        <v>40413.853999999999</v>
      </c>
      <c r="G5266" s="96">
        <v>-10.32</v>
      </c>
      <c r="H5266" s="96">
        <v>-411.7</v>
      </c>
      <c r="I5266" s="96">
        <v>138.36199999999999</v>
      </c>
      <c r="J5266" s="95">
        <v>-0.4</v>
      </c>
    </row>
    <row r="5267" spans="1:10">
      <c r="A5267" s="94">
        <v>40653</v>
      </c>
      <c r="B5267" s="95">
        <v>36</v>
      </c>
      <c r="C5267" s="96">
        <v>38957</v>
      </c>
      <c r="D5267" s="97" t="s">
        <v>172</v>
      </c>
      <c r="E5267" s="96">
        <v>39630.550000000003</v>
      </c>
      <c r="F5267" s="96">
        <v>40054.79</v>
      </c>
      <c r="G5267" s="96">
        <v>-6.34</v>
      </c>
      <c r="H5267" s="96">
        <v>-411.7</v>
      </c>
      <c r="I5267" s="96">
        <v>138.26400000000001</v>
      </c>
      <c r="J5267" s="95">
        <v>-0.8</v>
      </c>
    </row>
    <row r="5268" spans="1:10">
      <c r="A5268" s="94">
        <v>40653</v>
      </c>
      <c r="B5268" s="95">
        <v>37</v>
      </c>
      <c r="C5268" s="96">
        <v>38135</v>
      </c>
      <c r="D5268" s="97" t="s">
        <v>172</v>
      </c>
      <c r="E5268" s="96">
        <v>38806.658000000003</v>
      </c>
      <c r="F5268" s="96">
        <v>39261.998</v>
      </c>
      <c r="G5268" s="96">
        <v>-8.26</v>
      </c>
      <c r="H5268" s="96">
        <v>-411.7</v>
      </c>
      <c r="I5268" s="96">
        <v>9.7840000000000007</v>
      </c>
      <c r="J5268" s="95">
        <v>-0.4</v>
      </c>
    </row>
    <row r="5269" spans="1:10">
      <c r="A5269" s="94">
        <v>40653</v>
      </c>
      <c r="B5269" s="95">
        <v>38</v>
      </c>
      <c r="C5269" s="96">
        <v>37685</v>
      </c>
      <c r="D5269" s="97" t="s">
        <v>172</v>
      </c>
      <c r="E5269" s="96">
        <v>38354.046000000002</v>
      </c>
      <c r="F5269" s="96">
        <v>38809.129999999997</v>
      </c>
      <c r="G5269" s="96">
        <v>-9.64</v>
      </c>
      <c r="H5269" s="96">
        <v>-411.6</v>
      </c>
      <c r="I5269" s="96">
        <v>9.8819999999999997</v>
      </c>
      <c r="J5269" s="95">
        <v>-0.8</v>
      </c>
    </row>
    <row r="5270" spans="1:10">
      <c r="A5270" s="94">
        <v>40653</v>
      </c>
      <c r="B5270" s="95">
        <v>39</v>
      </c>
      <c r="C5270" s="96">
        <v>37168</v>
      </c>
      <c r="D5270" s="97" t="s">
        <v>172</v>
      </c>
      <c r="E5270" s="96">
        <v>37816.493999999999</v>
      </c>
      <c r="F5270" s="96">
        <v>38255.737999999998</v>
      </c>
      <c r="G5270" s="96">
        <v>-3.78</v>
      </c>
      <c r="H5270" s="96">
        <v>-411.6</v>
      </c>
      <c r="I5270" s="96">
        <v>271.68400000000003</v>
      </c>
      <c r="J5270" s="95">
        <v>-0.4</v>
      </c>
    </row>
    <row r="5271" spans="1:10">
      <c r="A5271" s="94">
        <v>40653</v>
      </c>
      <c r="B5271" s="95">
        <v>40</v>
      </c>
      <c r="C5271" s="96">
        <v>37120</v>
      </c>
      <c r="D5271" s="97" t="s">
        <v>172</v>
      </c>
      <c r="E5271" s="96">
        <v>37798.023999999998</v>
      </c>
      <c r="F5271" s="96">
        <v>38232.428</v>
      </c>
      <c r="G5271" s="96">
        <v>-8.94</v>
      </c>
      <c r="H5271" s="96">
        <v>-411.6</v>
      </c>
      <c r="I5271" s="96">
        <v>271.584</v>
      </c>
      <c r="J5271" s="95">
        <v>-0.8</v>
      </c>
    </row>
    <row r="5272" spans="1:10">
      <c r="A5272" s="94">
        <v>40653</v>
      </c>
      <c r="B5272" s="95">
        <v>41</v>
      </c>
      <c r="C5272" s="96">
        <v>37535</v>
      </c>
      <c r="D5272" s="97" t="s">
        <v>172</v>
      </c>
      <c r="E5272" s="96">
        <v>38248.101999999999</v>
      </c>
      <c r="F5272" s="96">
        <v>38677.146000000001</v>
      </c>
      <c r="G5272" s="96">
        <v>-14.56</v>
      </c>
      <c r="H5272" s="96">
        <v>-411.5</v>
      </c>
      <c r="I5272" s="96">
        <v>887.79</v>
      </c>
      <c r="J5272" s="95">
        <v>126</v>
      </c>
    </row>
    <row r="5273" spans="1:10">
      <c r="A5273" s="94">
        <v>40653</v>
      </c>
      <c r="B5273" s="95">
        <v>42</v>
      </c>
      <c r="C5273" s="96">
        <v>38728</v>
      </c>
      <c r="D5273" s="97" t="s">
        <v>172</v>
      </c>
      <c r="E5273" s="96">
        <v>39453.682000000001</v>
      </c>
      <c r="F5273" s="96">
        <v>39880.025999999998</v>
      </c>
      <c r="G5273" s="96">
        <v>-14.66</v>
      </c>
      <c r="H5273" s="96">
        <v>-411.5</v>
      </c>
      <c r="I5273" s="96">
        <v>887</v>
      </c>
      <c r="J5273" s="95">
        <v>126.8</v>
      </c>
    </row>
    <row r="5274" spans="1:10">
      <c r="A5274" s="94">
        <v>40653</v>
      </c>
      <c r="B5274" s="95">
        <v>43</v>
      </c>
      <c r="C5274" s="96">
        <v>38082</v>
      </c>
      <c r="D5274" s="97" t="s">
        <v>172</v>
      </c>
      <c r="E5274" s="96">
        <v>38787.896000000001</v>
      </c>
      <c r="F5274" s="96">
        <v>39214.660000000003</v>
      </c>
      <c r="G5274" s="96">
        <v>-16.66</v>
      </c>
      <c r="H5274" s="96">
        <v>-411.5</v>
      </c>
      <c r="I5274" s="96">
        <v>801.31400000000008</v>
      </c>
      <c r="J5274" s="95">
        <v>126.4</v>
      </c>
    </row>
    <row r="5275" spans="1:10">
      <c r="A5275" s="94">
        <v>40653</v>
      </c>
      <c r="B5275" s="95">
        <v>44</v>
      </c>
      <c r="C5275" s="96">
        <v>36463</v>
      </c>
      <c r="D5275" s="97" t="s">
        <v>172</v>
      </c>
      <c r="E5275" s="96">
        <v>37071.817999999999</v>
      </c>
      <c r="F5275" s="96">
        <v>37498.921999999999</v>
      </c>
      <c r="G5275" s="96">
        <v>-16.86</v>
      </c>
      <c r="H5275" s="96">
        <v>-411.4</v>
      </c>
      <c r="I5275" s="96">
        <v>801.51200000000006</v>
      </c>
      <c r="J5275" s="95">
        <v>126.8</v>
      </c>
    </row>
    <row r="5276" spans="1:10">
      <c r="A5276" s="94">
        <v>40653</v>
      </c>
      <c r="B5276" s="95">
        <v>45</v>
      </c>
      <c r="C5276" s="96">
        <v>34863</v>
      </c>
      <c r="D5276" s="97" t="s">
        <v>172</v>
      </c>
      <c r="E5276" s="96">
        <v>35436.870000000003</v>
      </c>
      <c r="F5276" s="96">
        <v>35866.31</v>
      </c>
      <c r="G5276" s="96">
        <v>-19.78</v>
      </c>
      <c r="H5276" s="96">
        <v>-411.4</v>
      </c>
      <c r="I5276" s="96">
        <v>419.04</v>
      </c>
      <c r="J5276" s="95">
        <v>102</v>
      </c>
    </row>
    <row r="5277" spans="1:10">
      <c r="A5277" s="94">
        <v>40653</v>
      </c>
      <c r="B5277" s="95">
        <v>46</v>
      </c>
      <c r="C5277" s="96">
        <v>32589</v>
      </c>
      <c r="D5277" s="97" t="s">
        <v>172</v>
      </c>
      <c r="E5277" s="96">
        <v>33164.866000000002</v>
      </c>
      <c r="F5277" s="96">
        <v>33605.46</v>
      </c>
      <c r="G5277" s="96">
        <v>-26.6</v>
      </c>
      <c r="H5277" s="96">
        <v>-410.8</v>
      </c>
      <c r="I5277" s="96">
        <v>420.226</v>
      </c>
      <c r="J5277" s="95">
        <v>101.6</v>
      </c>
    </row>
    <row r="5278" spans="1:10">
      <c r="A5278" s="94">
        <v>40653</v>
      </c>
      <c r="B5278" s="95">
        <v>47</v>
      </c>
      <c r="C5278" s="96">
        <v>30427</v>
      </c>
      <c r="D5278" s="97" t="s">
        <v>172</v>
      </c>
      <c r="E5278" s="96">
        <v>30923.274000000001</v>
      </c>
      <c r="F5278" s="96">
        <v>32222.734</v>
      </c>
      <c r="G5278" s="96">
        <v>-907.02</v>
      </c>
      <c r="H5278" s="96">
        <v>-391.3</v>
      </c>
      <c r="I5278" s="96">
        <v>986.52</v>
      </c>
      <c r="J5278" s="95">
        <v>694.4</v>
      </c>
    </row>
    <row r="5279" spans="1:10">
      <c r="A5279" s="94">
        <v>40653</v>
      </c>
      <c r="B5279" s="95">
        <v>48</v>
      </c>
      <c r="C5279" s="96">
        <v>28449</v>
      </c>
      <c r="D5279" s="97" t="s">
        <v>172</v>
      </c>
      <c r="E5279" s="96">
        <v>28935.948</v>
      </c>
      <c r="F5279" s="96">
        <v>30775.876</v>
      </c>
      <c r="G5279" s="96">
        <v>-1525.02</v>
      </c>
      <c r="H5279" s="96">
        <v>-343.2</v>
      </c>
      <c r="I5279" s="96">
        <v>986.62</v>
      </c>
      <c r="J5279" s="95">
        <v>680.8</v>
      </c>
    </row>
    <row r="5280" spans="1:10">
      <c r="A5280" s="94">
        <v>40654</v>
      </c>
      <c r="B5280" s="95">
        <v>1</v>
      </c>
      <c r="C5280" s="96">
        <v>26818</v>
      </c>
      <c r="D5280" s="97" t="s">
        <v>172</v>
      </c>
      <c r="E5280" s="96">
        <v>27403.464</v>
      </c>
      <c r="F5280" s="96">
        <v>29242.716</v>
      </c>
      <c r="G5280" s="96">
        <v>-1644.82</v>
      </c>
      <c r="H5280" s="96">
        <v>-214.8</v>
      </c>
      <c r="I5280" s="96">
        <v>985.73</v>
      </c>
      <c r="J5280" s="95">
        <v>-0.8</v>
      </c>
    </row>
    <row r="5281" spans="1:10">
      <c r="A5281" s="94">
        <v>40654</v>
      </c>
      <c r="B5281" s="95">
        <v>2</v>
      </c>
      <c r="C5281" s="96">
        <v>25885</v>
      </c>
      <c r="D5281" s="97" t="s">
        <v>172</v>
      </c>
      <c r="E5281" s="96">
        <v>26464.096000000001</v>
      </c>
      <c r="F5281" s="96">
        <v>28380.91</v>
      </c>
      <c r="G5281" s="96">
        <v>-1750.18</v>
      </c>
      <c r="H5281" s="96">
        <v>-167.3</v>
      </c>
      <c r="I5281" s="96">
        <v>985.53200000000004</v>
      </c>
      <c r="J5281" s="95">
        <v>-0.4</v>
      </c>
    </row>
    <row r="5282" spans="1:10">
      <c r="A5282" s="94">
        <v>40654</v>
      </c>
      <c r="B5282" s="95">
        <v>3</v>
      </c>
      <c r="C5282" s="96">
        <v>25846</v>
      </c>
      <c r="D5282" s="97" t="s">
        <v>172</v>
      </c>
      <c r="E5282" s="96">
        <v>26423.702000000001</v>
      </c>
      <c r="F5282" s="96">
        <v>28510.686000000002</v>
      </c>
      <c r="G5282" s="96">
        <v>-1780.28</v>
      </c>
      <c r="H5282" s="96">
        <v>-307.3</v>
      </c>
      <c r="I5282" s="96">
        <v>974.76</v>
      </c>
      <c r="J5282" s="95">
        <v>234</v>
      </c>
    </row>
    <row r="5283" spans="1:10">
      <c r="A5283" s="94">
        <v>40654</v>
      </c>
      <c r="B5283" s="95">
        <v>4</v>
      </c>
      <c r="C5283" s="96">
        <v>25755</v>
      </c>
      <c r="D5283" s="97" t="s">
        <v>172</v>
      </c>
      <c r="E5283" s="96">
        <v>26323.616000000002</v>
      </c>
      <c r="F5283" s="96">
        <v>28488.799999999999</v>
      </c>
      <c r="G5283" s="96">
        <v>-1775.74</v>
      </c>
      <c r="H5283" s="96">
        <v>-391</v>
      </c>
      <c r="I5283" s="96">
        <v>974.76</v>
      </c>
      <c r="J5283" s="95">
        <v>234</v>
      </c>
    </row>
    <row r="5284" spans="1:10">
      <c r="A5284" s="94">
        <v>40654</v>
      </c>
      <c r="B5284" s="95">
        <v>5</v>
      </c>
      <c r="C5284" s="96">
        <v>25322</v>
      </c>
      <c r="D5284" s="97" t="s">
        <v>172</v>
      </c>
      <c r="E5284" s="96">
        <v>25830.621999999999</v>
      </c>
      <c r="F5284" s="96">
        <v>27914.232</v>
      </c>
      <c r="G5284" s="96">
        <v>-1700.06</v>
      </c>
      <c r="H5284" s="96">
        <v>-385.1</v>
      </c>
      <c r="I5284" s="96">
        <v>986.42200000000003</v>
      </c>
      <c r="J5284" s="95">
        <v>324</v>
      </c>
    </row>
    <row r="5285" spans="1:10">
      <c r="A5285" s="94">
        <v>40654</v>
      </c>
      <c r="B5285" s="95">
        <v>6</v>
      </c>
      <c r="C5285" s="96">
        <v>25005</v>
      </c>
      <c r="D5285" s="97" t="s">
        <v>172</v>
      </c>
      <c r="E5285" s="96">
        <v>25505.126</v>
      </c>
      <c r="F5285" s="96">
        <v>27650.476000000002</v>
      </c>
      <c r="G5285" s="96">
        <v>-1820.1</v>
      </c>
      <c r="H5285" s="96">
        <v>-327.5</v>
      </c>
      <c r="I5285" s="96">
        <v>986.42200000000003</v>
      </c>
      <c r="J5285" s="95">
        <v>323.2</v>
      </c>
    </row>
    <row r="5286" spans="1:10">
      <c r="A5286" s="94">
        <v>40654</v>
      </c>
      <c r="B5286" s="95">
        <v>7</v>
      </c>
      <c r="C5286" s="96">
        <v>24664</v>
      </c>
      <c r="D5286" s="97" t="s">
        <v>172</v>
      </c>
      <c r="E5286" s="96">
        <v>25164.502</v>
      </c>
      <c r="F5286" s="96">
        <v>27483.39</v>
      </c>
      <c r="G5286" s="96">
        <v>-2042.2</v>
      </c>
      <c r="H5286" s="96">
        <v>-278.2</v>
      </c>
      <c r="I5286" s="96">
        <v>986.62</v>
      </c>
      <c r="J5286" s="95">
        <v>-0.8</v>
      </c>
    </row>
    <row r="5287" spans="1:10">
      <c r="A5287" s="94">
        <v>40654</v>
      </c>
      <c r="B5287" s="95">
        <v>8</v>
      </c>
      <c r="C5287" s="96">
        <v>24524</v>
      </c>
      <c r="D5287" s="97" t="s">
        <v>172</v>
      </c>
      <c r="E5287" s="96">
        <v>25132.052</v>
      </c>
      <c r="F5287" s="96">
        <v>27446.298000000003</v>
      </c>
      <c r="G5287" s="96">
        <v>-2042.34</v>
      </c>
      <c r="H5287" s="96">
        <v>-273.5</v>
      </c>
      <c r="I5287" s="96">
        <v>986.32400000000007</v>
      </c>
      <c r="J5287" s="95">
        <v>-0.4</v>
      </c>
    </row>
    <row r="5288" spans="1:10">
      <c r="A5288" s="94">
        <v>40654</v>
      </c>
      <c r="B5288" s="95">
        <v>9</v>
      </c>
      <c r="C5288" s="96">
        <v>24332</v>
      </c>
      <c r="D5288" s="97" t="s">
        <v>172</v>
      </c>
      <c r="E5288" s="96">
        <v>24955.796000000002</v>
      </c>
      <c r="F5288" s="96">
        <v>27281.103999999999</v>
      </c>
      <c r="G5288" s="96">
        <v>-2074.54</v>
      </c>
      <c r="H5288" s="96">
        <v>-251.8</v>
      </c>
      <c r="I5288" s="96">
        <v>949.36</v>
      </c>
      <c r="J5288" s="95">
        <v>-0.8</v>
      </c>
    </row>
    <row r="5289" spans="1:10">
      <c r="A5289" s="94">
        <v>40654</v>
      </c>
      <c r="B5289" s="95">
        <v>10</v>
      </c>
      <c r="C5289" s="96">
        <v>24346</v>
      </c>
      <c r="D5289" s="97" t="s">
        <v>172</v>
      </c>
      <c r="E5289" s="96">
        <v>24977.347999999998</v>
      </c>
      <c r="F5289" s="96">
        <v>27355.317999999999</v>
      </c>
      <c r="G5289" s="96">
        <v>-2153.2199999999998</v>
      </c>
      <c r="H5289" s="96">
        <v>-230.4</v>
      </c>
      <c r="I5289" s="96">
        <v>948.57</v>
      </c>
      <c r="J5289" s="95">
        <v>-0.8</v>
      </c>
    </row>
    <row r="5290" spans="1:10">
      <c r="A5290" s="94">
        <v>40654</v>
      </c>
      <c r="B5290" s="95">
        <v>11</v>
      </c>
      <c r="C5290" s="96">
        <v>25061</v>
      </c>
      <c r="D5290" s="97" t="s">
        <v>172</v>
      </c>
      <c r="E5290" s="96">
        <v>25772.464</v>
      </c>
      <c r="F5290" s="96">
        <v>27699.308000000001</v>
      </c>
      <c r="G5290" s="96">
        <v>-1697</v>
      </c>
      <c r="H5290" s="96">
        <v>-104.2</v>
      </c>
      <c r="I5290" s="96">
        <v>79.658000000000001</v>
      </c>
      <c r="J5290" s="95">
        <v>-140.4</v>
      </c>
    </row>
    <row r="5291" spans="1:10">
      <c r="A5291" s="94">
        <v>40654</v>
      </c>
      <c r="B5291" s="95">
        <v>12</v>
      </c>
      <c r="C5291" s="96">
        <v>25658</v>
      </c>
      <c r="D5291" s="97" t="s">
        <v>172</v>
      </c>
      <c r="E5291" s="96">
        <v>26367.47</v>
      </c>
      <c r="F5291" s="96">
        <v>27958.534</v>
      </c>
      <c r="G5291" s="96">
        <v>-1361.22</v>
      </c>
      <c r="H5291" s="96">
        <v>-104.1</v>
      </c>
      <c r="I5291" s="96">
        <v>80.052000000000007</v>
      </c>
      <c r="J5291" s="95">
        <v>-141.6</v>
      </c>
    </row>
    <row r="5292" spans="1:10">
      <c r="A5292" s="94">
        <v>40654</v>
      </c>
      <c r="B5292" s="95">
        <v>13</v>
      </c>
      <c r="C5292" s="96">
        <v>27619</v>
      </c>
      <c r="D5292" s="97" t="s">
        <v>172</v>
      </c>
      <c r="E5292" s="96">
        <v>28343.334000000003</v>
      </c>
      <c r="F5292" s="96">
        <v>29211.603999999999</v>
      </c>
      <c r="G5292" s="96">
        <v>-207.6</v>
      </c>
      <c r="H5292" s="96">
        <v>-104.2</v>
      </c>
      <c r="I5292" s="96">
        <v>380.99</v>
      </c>
      <c r="J5292" s="95">
        <v>-518</v>
      </c>
    </row>
    <row r="5293" spans="1:10">
      <c r="A5293" s="94">
        <v>40654</v>
      </c>
      <c r="B5293" s="95">
        <v>14</v>
      </c>
      <c r="C5293" s="96">
        <v>30054</v>
      </c>
      <c r="D5293" s="97" t="s">
        <v>172</v>
      </c>
      <c r="E5293" s="96">
        <v>30876.984</v>
      </c>
      <c r="F5293" s="96">
        <v>31730.598000000002</v>
      </c>
      <c r="G5293" s="96">
        <v>-156.19999999999999</v>
      </c>
      <c r="H5293" s="96">
        <v>-104.1</v>
      </c>
      <c r="I5293" s="96">
        <v>355.88600000000002</v>
      </c>
      <c r="J5293" s="95">
        <v>-517.6</v>
      </c>
    </row>
    <row r="5294" spans="1:10">
      <c r="A5294" s="94">
        <v>40654</v>
      </c>
      <c r="B5294" s="95">
        <v>15</v>
      </c>
      <c r="C5294" s="96">
        <v>33183</v>
      </c>
      <c r="D5294" s="97" t="s">
        <v>172</v>
      </c>
      <c r="E5294" s="96">
        <v>33921.879999999997</v>
      </c>
      <c r="F5294" s="96">
        <v>34083.822</v>
      </c>
      <c r="G5294" s="96">
        <v>-7.58</v>
      </c>
      <c r="H5294" s="96">
        <v>-123.6</v>
      </c>
      <c r="I5294" s="96">
        <v>-30.452000000000002</v>
      </c>
      <c r="J5294" s="95">
        <v>-0.4</v>
      </c>
    </row>
    <row r="5295" spans="1:10">
      <c r="A5295" s="94">
        <v>40654</v>
      </c>
      <c r="B5295" s="95">
        <v>16</v>
      </c>
      <c r="C5295" s="96">
        <v>35399</v>
      </c>
      <c r="D5295" s="97" t="s">
        <v>172</v>
      </c>
      <c r="E5295" s="96">
        <v>36162.410000000003</v>
      </c>
      <c r="F5295" s="96">
        <v>36325.298000000003</v>
      </c>
      <c r="G5295" s="96">
        <v>-7.86</v>
      </c>
      <c r="H5295" s="96">
        <v>-124.2</v>
      </c>
      <c r="I5295" s="96">
        <v>-31.182000000000002</v>
      </c>
      <c r="J5295" s="95">
        <v>-0.8</v>
      </c>
    </row>
    <row r="5296" spans="1:10">
      <c r="A5296" s="94">
        <v>40654</v>
      </c>
      <c r="B5296" s="95">
        <v>17</v>
      </c>
      <c r="C5296" s="96">
        <v>37464</v>
      </c>
      <c r="D5296" s="97" t="s">
        <v>172</v>
      </c>
      <c r="E5296" s="96">
        <v>38133.014000000003</v>
      </c>
      <c r="F5296" s="96">
        <v>38285.811999999998</v>
      </c>
      <c r="G5296" s="96">
        <v>-7.82</v>
      </c>
      <c r="H5296" s="96">
        <v>-145.4</v>
      </c>
      <c r="I5296" s="96">
        <v>172.65600000000001</v>
      </c>
      <c r="J5296" s="95">
        <v>128.80000000000001</v>
      </c>
    </row>
    <row r="5297" spans="1:10">
      <c r="A5297" s="94">
        <v>40654</v>
      </c>
      <c r="B5297" s="95">
        <v>18</v>
      </c>
      <c r="C5297" s="96">
        <v>38549</v>
      </c>
      <c r="D5297" s="97" t="s">
        <v>172</v>
      </c>
      <c r="E5297" s="96">
        <v>39175.966</v>
      </c>
      <c r="F5297" s="96">
        <v>39432.432000000001</v>
      </c>
      <c r="G5297" s="96">
        <v>-8.58</v>
      </c>
      <c r="H5297" s="96">
        <v>-248.2</v>
      </c>
      <c r="I5297" s="96">
        <v>173.34800000000001</v>
      </c>
      <c r="J5297" s="95">
        <v>129.6</v>
      </c>
    </row>
    <row r="5298" spans="1:10">
      <c r="A5298" s="94">
        <v>40654</v>
      </c>
      <c r="B5298" s="95">
        <v>19</v>
      </c>
      <c r="C5298" s="96">
        <v>39299</v>
      </c>
      <c r="D5298" s="97" t="s">
        <v>172</v>
      </c>
      <c r="E5298" s="96">
        <v>39912.254000000001</v>
      </c>
      <c r="F5298" s="96">
        <v>40300.47</v>
      </c>
      <c r="G5298" s="96">
        <v>-8.32</v>
      </c>
      <c r="H5298" s="96">
        <v>-381</v>
      </c>
      <c r="I5298" s="96">
        <v>518.16600000000005</v>
      </c>
      <c r="J5298" s="95">
        <v>446.8</v>
      </c>
    </row>
    <row r="5299" spans="1:10">
      <c r="A5299" s="94">
        <v>40654</v>
      </c>
      <c r="B5299" s="95">
        <v>20</v>
      </c>
      <c r="C5299" s="96">
        <v>39431</v>
      </c>
      <c r="D5299" s="97" t="s">
        <v>172</v>
      </c>
      <c r="E5299" s="96">
        <v>40024.917999999998</v>
      </c>
      <c r="F5299" s="96">
        <v>40444.521999999997</v>
      </c>
      <c r="G5299" s="96">
        <v>-10.16</v>
      </c>
      <c r="H5299" s="96">
        <v>-411.1</v>
      </c>
      <c r="I5299" s="96">
        <v>518.66</v>
      </c>
      <c r="J5299" s="95">
        <v>446</v>
      </c>
    </row>
    <row r="5300" spans="1:10">
      <c r="A5300" s="94">
        <v>40654</v>
      </c>
      <c r="B5300" s="95">
        <v>21</v>
      </c>
      <c r="C5300" s="96">
        <v>39466</v>
      </c>
      <c r="D5300" s="97" t="s">
        <v>172</v>
      </c>
      <c r="E5300" s="96">
        <v>40077.616000000002</v>
      </c>
      <c r="F5300" s="96">
        <v>40497.279999999999</v>
      </c>
      <c r="G5300" s="96">
        <v>-10.220000000000001</v>
      </c>
      <c r="H5300" s="96">
        <v>-411.4</v>
      </c>
      <c r="I5300" s="96">
        <v>652.37599999999998</v>
      </c>
      <c r="J5300" s="95">
        <v>417.2</v>
      </c>
    </row>
    <row r="5301" spans="1:10">
      <c r="A5301" s="94">
        <v>40654</v>
      </c>
      <c r="B5301" s="95">
        <v>22</v>
      </c>
      <c r="C5301" s="96">
        <v>39439</v>
      </c>
      <c r="D5301" s="97" t="s">
        <v>172</v>
      </c>
      <c r="E5301" s="96">
        <v>40048.932000000001</v>
      </c>
      <c r="F5301" s="96">
        <v>40466.796000000002</v>
      </c>
      <c r="G5301" s="96">
        <v>-8.42</v>
      </c>
      <c r="H5301" s="96">
        <v>-411.5</v>
      </c>
      <c r="I5301" s="96">
        <v>652.67399999999998</v>
      </c>
      <c r="J5301" s="95">
        <v>417.2</v>
      </c>
    </row>
    <row r="5302" spans="1:10">
      <c r="A5302" s="94">
        <v>40654</v>
      </c>
      <c r="B5302" s="95">
        <v>23</v>
      </c>
      <c r="C5302" s="96">
        <v>39534</v>
      </c>
      <c r="D5302" s="97" t="s">
        <v>172</v>
      </c>
      <c r="E5302" s="96">
        <v>40139.167999999998</v>
      </c>
      <c r="F5302" s="96">
        <v>40556.531999999999</v>
      </c>
      <c r="G5302" s="96">
        <v>-6.72</v>
      </c>
      <c r="H5302" s="96">
        <v>-411.6</v>
      </c>
      <c r="I5302" s="96">
        <v>739.94</v>
      </c>
      <c r="J5302" s="95">
        <v>512.79999999999995</v>
      </c>
    </row>
    <row r="5303" spans="1:10">
      <c r="A5303" s="94">
        <v>40654</v>
      </c>
      <c r="B5303" s="95">
        <v>24</v>
      </c>
      <c r="C5303" s="96">
        <v>39596</v>
      </c>
      <c r="D5303" s="97" t="s">
        <v>172</v>
      </c>
      <c r="E5303" s="96">
        <v>40199.794000000002</v>
      </c>
      <c r="F5303" s="96">
        <v>40616.597999999998</v>
      </c>
      <c r="G5303" s="96">
        <v>-7.36</v>
      </c>
      <c r="H5303" s="96">
        <v>-411.7</v>
      </c>
      <c r="I5303" s="96">
        <v>740.23599999999999</v>
      </c>
      <c r="J5303" s="95">
        <v>512.4</v>
      </c>
    </row>
    <row r="5304" spans="1:10">
      <c r="A5304" s="94">
        <v>40654</v>
      </c>
      <c r="B5304" s="95">
        <v>25</v>
      </c>
      <c r="C5304" s="96">
        <v>39661</v>
      </c>
      <c r="D5304" s="97" t="s">
        <v>172</v>
      </c>
      <c r="E5304" s="96">
        <v>40326.904000000002</v>
      </c>
      <c r="F5304" s="96">
        <v>40743.124000000003</v>
      </c>
      <c r="G5304" s="96">
        <v>-6.66</v>
      </c>
      <c r="H5304" s="96">
        <v>-411.9</v>
      </c>
      <c r="I5304" s="96">
        <v>739.24800000000005</v>
      </c>
      <c r="J5304" s="95">
        <v>456.8</v>
      </c>
    </row>
    <row r="5305" spans="1:10">
      <c r="A5305" s="94">
        <v>40654</v>
      </c>
      <c r="B5305" s="95">
        <v>26</v>
      </c>
      <c r="C5305" s="96">
        <v>39270</v>
      </c>
      <c r="D5305" s="97" t="s">
        <v>172</v>
      </c>
      <c r="E5305" s="96">
        <v>39899.016000000003</v>
      </c>
      <c r="F5305" s="96">
        <v>40318.519999999997</v>
      </c>
      <c r="G5305" s="96">
        <v>-10.06</v>
      </c>
      <c r="H5305" s="96">
        <v>-411.8</v>
      </c>
      <c r="I5305" s="96">
        <v>739.44600000000003</v>
      </c>
      <c r="J5305" s="95">
        <v>456.8</v>
      </c>
    </row>
    <row r="5306" spans="1:10">
      <c r="A5306" s="94">
        <v>40654</v>
      </c>
      <c r="B5306" s="95">
        <v>27</v>
      </c>
      <c r="C5306" s="96">
        <v>39073</v>
      </c>
      <c r="D5306" s="97" t="s">
        <v>172</v>
      </c>
      <c r="E5306" s="96">
        <v>39697.714</v>
      </c>
      <c r="F5306" s="96">
        <v>40117.658000000003</v>
      </c>
      <c r="G5306" s="96">
        <v>-10.5</v>
      </c>
      <c r="H5306" s="96">
        <v>-411.7</v>
      </c>
      <c r="I5306" s="96">
        <v>415.87600000000003</v>
      </c>
      <c r="J5306" s="95">
        <v>520</v>
      </c>
    </row>
    <row r="5307" spans="1:10">
      <c r="A5307" s="94">
        <v>40654</v>
      </c>
      <c r="B5307" s="95">
        <v>28</v>
      </c>
      <c r="C5307" s="96">
        <v>38771</v>
      </c>
      <c r="D5307" s="97" t="s">
        <v>172</v>
      </c>
      <c r="E5307" s="96">
        <v>39371.376000000004</v>
      </c>
      <c r="F5307" s="96">
        <v>39791.06</v>
      </c>
      <c r="G5307" s="96">
        <v>-10.24</v>
      </c>
      <c r="H5307" s="96">
        <v>-411.5</v>
      </c>
      <c r="I5307" s="96">
        <v>417.06200000000001</v>
      </c>
      <c r="J5307" s="95">
        <v>520.4</v>
      </c>
    </row>
    <row r="5308" spans="1:10">
      <c r="A5308" s="94">
        <v>40654</v>
      </c>
      <c r="B5308" s="95">
        <v>29</v>
      </c>
      <c r="C5308" s="96">
        <v>38441</v>
      </c>
      <c r="D5308" s="97" t="s">
        <v>172</v>
      </c>
      <c r="E5308" s="96">
        <v>39085.18</v>
      </c>
      <c r="F5308" s="96">
        <v>39504.843999999997</v>
      </c>
      <c r="G5308" s="96">
        <v>-10.220000000000001</v>
      </c>
      <c r="H5308" s="96">
        <v>-411.4</v>
      </c>
      <c r="I5308" s="96">
        <v>407.67400000000004</v>
      </c>
      <c r="J5308" s="95">
        <v>-0.4</v>
      </c>
    </row>
    <row r="5309" spans="1:10">
      <c r="A5309" s="94">
        <v>40654</v>
      </c>
      <c r="B5309" s="95">
        <v>30</v>
      </c>
      <c r="C5309" s="96">
        <v>38150</v>
      </c>
      <c r="D5309" s="97" t="s">
        <v>172</v>
      </c>
      <c r="E5309" s="96">
        <v>38800.642</v>
      </c>
      <c r="F5309" s="96">
        <v>39220.245999999999</v>
      </c>
      <c r="G5309" s="96">
        <v>-10.16</v>
      </c>
      <c r="H5309" s="96">
        <v>-411.5</v>
      </c>
      <c r="I5309" s="96">
        <v>407.97</v>
      </c>
      <c r="J5309" s="95">
        <v>-0.8</v>
      </c>
    </row>
    <row r="5310" spans="1:10">
      <c r="A5310" s="94">
        <v>40654</v>
      </c>
      <c r="B5310" s="95">
        <v>31</v>
      </c>
      <c r="C5310" s="96">
        <v>38015</v>
      </c>
      <c r="D5310" s="97" t="s">
        <v>172</v>
      </c>
      <c r="E5310" s="96">
        <v>38566.748</v>
      </c>
      <c r="F5310" s="96">
        <v>38986.752</v>
      </c>
      <c r="G5310" s="96">
        <v>-9.26</v>
      </c>
      <c r="H5310" s="96">
        <v>-411.6</v>
      </c>
      <c r="I5310" s="96">
        <v>290.85599999999999</v>
      </c>
      <c r="J5310" s="95">
        <v>-0.4</v>
      </c>
    </row>
    <row r="5311" spans="1:10">
      <c r="A5311" s="94">
        <v>40654</v>
      </c>
      <c r="B5311" s="95">
        <v>32</v>
      </c>
      <c r="C5311" s="96">
        <v>37926</v>
      </c>
      <c r="D5311" s="97" t="s">
        <v>172</v>
      </c>
      <c r="E5311" s="96">
        <v>38494.326000000001</v>
      </c>
      <c r="F5311" s="96">
        <v>38917.629999999997</v>
      </c>
      <c r="G5311" s="96">
        <v>-13.86</v>
      </c>
      <c r="H5311" s="96">
        <v>-411.6</v>
      </c>
      <c r="I5311" s="96">
        <v>291.64800000000002</v>
      </c>
      <c r="J5311" s="95">
        <v>-0.8</v>
      </c>
    </row>
    <row r="5312" spans="1:10">
      <c r="A5312" s="94">
        <v>40654</v>
      </c>
      <c r="B5312" s="95">
        <v>33</v>
      </c>
      <c r="C5312" s="96">
        <v>37850</v>
      </c>
      <c r="D5312" s="97" t="s">
        <v>172</v>
      </c>
      <c r="E5312" s="96">
        <v>38405.919999999998</v>
      </c>
      <c r="F5312" s="96">
        <v>38827.243999999999</v>
      </c>
      <c r="G5312" s="96">
        <v>-11.88</v>
      </c>
      <c r="H5312" s="96">
        <v>-411.7</v>
      </c>
      <c r="I5312" s="96">
        <v>451.85</v>
      </c>
      <c r="J5312" s="95">
        <v>278.8</v>
      </c>
    </row>
    <row r="5313" spans="1:10">
      <c r="A5313" s="94">
        <v>40654</v>
      </c>
      <c r="B5313" s="95">
        <v>34</v>
      </c>
      <c r="C5313" s="96">
        <v>37830</v>
      </c>
      <c r="D5313" s="97" t="s">
        <v>172</v>
      </c>
      <c r="E5313" s="96">
        <v>38504.089999999997</v>
      </c>
      <c r="F5313" s="96">
        <v>38925.373999999996</v>
      </c>
      <c r="G5313" s="96">
        <v>-11.84</v>
      </c>
      <c r="H5313" s="96">
        <v>-411.5</v>
      </c>
      <c r="I5313" s="96">
        <v>450.96200000000005</v>
      </c>
      <c r="J5313" s="95">
        <v>278.8</v>
      </c>
    </row>
    <row r="5314" spans="1:10">
      <c r="A5314" s="94">
        <v>40654</v>
      </c>
      <c r="B5314" s="95">
        <v>35</v>
      </c>
      <c r="C5314" s="96">
        <v>37851</v>
      </c>
      <c r="D5314" s="97" t="s">
        <v>172</v>
      </c>
      <c r="E5314" s="96">
        <v>38553.964</v>
      </c>
      <c r="F5314" s="96">
        <v>38971.448000000004</v>
      </c>
      <c r="G5314" s="96">
        <v>-8.0399999999999991</v>
      </c>
      <c r="H5314" s="96">
        <v>-411.5</v>
      </c>
      <c r="I5314" s="96">
        <v>387.61200000000002</v>
      </c>
      <c r="J5314" s="95">
        <v>260.8</v>
      </c>
    </row>
    <row r="5315" spans="1:10">
      <c r="A5315" s="94">
        <v>40654</v>
      </c>
      <c r="B5315" s="95">
        <v>36</v>
      </c>
      <c r="C5315" s="96">
        <v>37368</v>
      </c>
      <c r="D5315" s="97" t="s">
        <v>172</v>
      </c>
      <c r="E5315" s="96">
        <v>38101.243999999999</v>
      </c>
      <c r="F5315" s="96">
        <v>38522.328000000001</v>
      </c>
      <c r="G5315" s="96">
        <v>-11.64</v>
      </c>
      <c r="H5315" s="96">
        <v>-411.5</v>
      </c>
      <c r="I5315" s="96">
        <v>386.524</v>
      </c>
      <c r="J5315" s="95">
        <v>261.2</v>
      </c>
    </row>
    <row r="5316" spans="1:10">
      <c r="A5316" s="94">
        <v>40654</v>
      </c>
      <c r="B5316" s="95">
        <v>37</v>
      </c>
      <c r="C5316" s="96">
        <v>36865</v>
      </c>
      <c r="D5316" s="97" t="s">
        <v>172</v>
      </c>
      <c r="E5316" s="96">
        <v>37611.826000000001</v>
      </c>
      <c r="F5316" s="96">
        <v>38064.410000000003</v>
      </c>
      <c r="G5316" s="96">
        <v>-5.94</v>
      </c>
      <c r="H5316" s="96">
        <v>-411.4</v>
      </c>
      <c r="I5316" s="96">
        <v>9.4880000000000013</v>
      </c>
      <c r="J5316" s="95">
        <v>-0.4</v>
      </c>
    </row>
    <row r="5317" spans="1:10">
      <c r="A5317" s="94">
        <v>40654</v>
      </c>
      <c r="B5317" s="95">
        <v>38</v>
      </c>
      <c r="C5317" s="96">
        <v>36403</v>
      </c>
      <c r="D5317" s="97" t="s">
        <v>172</v>
      </c>
      <c r="E5317" s="96">
        <v>37162.612000000001</v>
      </c>
      <c r="F5317" s="96">
        <v>37616.796000000002</v>
      </c>
      <c r="G5317" s="96">
        <v>-4.18</v>
      </c>
      <c r="H5317" s="96">
        <v>-411.5</v>
      </c>
      <c r="I5317" s="96">
        <v>10.278</v>
      </c>
      <c r="J5317" s="95">
        <v>-0.8</v>
      </c>
    </row>
    <row r="5318" spans="1:10">
      <c r="A5318" s="94">
        <v>40654</v>
      </c>
      <c r="B5318" s="95">
        <v>39</v>
      </c>
      <c r="C5318" s="96">
        <v>35811</v>
      </c>
      <c r="D5318" s="97" t="s">
        <v>172</v>
      </c>
      <c r="E5318" s="96">
        <v>36545.57</v>
      </c>
      <c r="F5318" s="96">
        <v>37401.733999999997</v>
      </c>
      <c r="G5318" s="96">
        <v>-3.78</v>
      </c>
      <c r="H5318" s="96">
        <v>-411.4</v>
      </c>
      <c r="I5318" s="96">
        <v>525.18200000000002</v>
      </c>
      <c r="J5318" s="95">
        <v>-430</v>
      </c>
    </row>
    <row r="5319" spans="1:10">
      <c r="A5319" s="94">
        <v>40654</v>
      </c>
      <c r="B5319" s="95">
        <v>40</v>
      </c>
      <c r="C5319" s="96">
        <v>35315</v>
      </c>
      <c r="D5319" s="97" t="s">
        <v>172</v>
      </c>
      <c r="E5319" s="96">
        <v>36042.784</v>
      </c>
      <c r="F5319" s="96">
        <v>36909.493999999999</v>
      </c>
      <c r="G5319" s="96">
        <v>-6.88</v>
      </c>
      <c r="H5319" s="96">
        <v>-411.5</v>
      </c>
      <c r="I5319" s="96">
        <v>592.68400000000008</v>
      </c>
      <c r="J5319" s="95">
        <v>-430.4</v>
      </c>
    </row>
    <row r="5320" spans="1:10">
      <c r="A5320" s="94">
        <v>40654</v>
      </c>
      <c r="B5320" s="95">
        <v>41</v>
      </c>
      <c r="C5320" s="96">
        <v>35862</v>
      </c>
      <c r="D5320" s="97" t="s">
        <v>172</v>
      </c>
      <c r="E5320" s="96">
        <v>36578.572</v>
      </c>
      <c r="F5320" s="96">
        <v>37003.256000000001</v>
      </c>
      <c r="G5320" s="96">
        <v>-12.62</v>
      </c>
      <c r="H5320" s="96">
        <v>-411.4</v>
      </c>
      <c r="I5320" s="96">
        <v>961.51800000000003</v>
      </c>
      <c r="J5320" s="95">
        <v>271.60000000000002</v>
      </c>
    </row>
    <row r="5321" spans="1:10">
      <c r="A5321" s="94">
        <v>40654</v>
      </c>
      <c r="B5321" s="95">
        <v>42</v>
      </c>
      <c r="C5321" s="96">
        <v>36896</v>
      </c>
      <c r="D5321" s="97" t="s">
        <v>172</v>
      </c>
      <c r="E5321" s="96">
        <v>37617.548000000003</v>
      </c>
      <c r="F5321" s="96">
        <v>38043.385999999999</v>
      </c>
      <c r="G5321" s="96">
        <v>-5.24</v>
      </c>
      <c r="H5321" s="96">
        <v>-411.5</v>
      </c>
      <c r="I5321" s="96">
        <v>987.51</v>
      </c>
      <c r="J5321" s="95">
        <v>270.39999999999998</v>
      </c>
    </row>
    <row r="5322" spans="1:10">
      <c r="A5322" s="94">
        <v>40654</v>
      </c>
      <c r="B5322" s="95">
        <v>43</v>
      </c>
      <c r="C5322" s="96">
        <v>36467</v>
      </c>
      <c r="D5322" s="97" t="s">
        <v>172</v>
      </c>
      <c r="E5322" s="96">
        <v>37139.114000000001</v>
      </c>
      <c r="F5322" s="96">
        <v>37565.544000000002</v>
      </c>
      <c r="G5322" s="96">
        <v>-7.6</v>
      </c>
      <c r="H5322" s="96">
        <v>-411.3</v>
      </c>
      <c r="I5322" s="96">
        <v>987.2120000000001</v>
      </c>
      <c r="J5322" s="95">
        <v>180.4</v>
      </c>
    </row>
    <row r="5323" spans="1:10">
      <c r="A5323" s="94">
        <v>40654</v>
      </c>
      <c r="B5323" s="95">
        <v>44</v>
      </c>
      <c r="C5323" s="96">
        <v>34848</v>
      </c>
      <c r="D5323" s="97" t="s">
        <v>172</v>
      </c>
      <c r="E5323" s="96">
        <v>35452.614000000001</v>
      </c>
      <c r="F5323" s="96">
        <v>35881.158000000003</v>
      </c>
      <c r="G5323" s="96">
        <v>-16.399999999999999</v>
      </c>
      <c r="H5323" s="96">
        <v>-411.2</v>
      </c>
      <c r="I5323" s="96">
        <v>980.78800000000001</v>
      </c>
      <c r="J5323" s="95">
        <v>180.4</v>
      </c>
    </row>
    <row r="5324" spans="1:10">
      <c r="A5324" s="94">
        <v>40654</v>
      </c>
      <c r="B5324" s="95">
        <v>45</v>
      </c>
      <c r="C5324" s="96">
        <v>33241</v>
      </c>
      <c r="D5324" s="97" t="s">
        <v>172</v>
      </c>
      <c r="E5324" s="96">
        <v>33877.94</v>
      </c>
      <c r="F5324" s="96">
        <v>34304.699999999997</v>
      </c>
      <c r="G5324" s="96">
        <v>-16.739999999999998</v>
      </c>
      <c r="H5324" s="96">
        <v>-411.3</v>
      </c>
      <c r="I5324" s="96">
        <v>724.02800000000002</v>
      </c>
      <c r="J5324" s="95">
        <v>102</v>
      </c>
    </row>
    <row r="5325" spans="1:10">
      <c r="A5325" s="94">
        <v>40654</v>
      </c>
      <c r="B5325" s="95">
        <v>46</v>
      </c>
      <c r="C5325" s="96">
        <v>31324</v>
      </c>
      <c r="D5325" s="97" t="s">
        <v>172</v>
      </c>
      <c r="E5325" s="96">
        <v>31974.224000000002</v>
      </c>
      <c r="F5325" s="96">
        <v>32245.288</v>
      </c>
      <c r="G5325" s="96">
        <v>-14.58</v>
      </c>
      <c r="H5325" s="96">
        <v>-261.39999999999998</v>
      </c>
      <c r="I5325" s="96">
        <v>725.11599999999999</v>
      </c>
      <c r="J5325" s="95">
        <v>101.6</v>
      </c>
    </row>
    <row r="5326" spans="1:10">
      <c r="A5326" s="94">
        <v>40654</v>
      </c>
      <c r="B5326" s="95">
        <v>47</v>
      </c>
      <c r="C5326" s="96">
        <v>29414</v>
      </c>
      <c r="D5326" s="97" t="s">
        <v>172</v>
      </c>
      <c r="E5326" s="96">
        <v>30039.488000000001</v>
      </c>
      <c r="F5326" s="96">
        <v>30152.511999999999</v>
      </c>
      <c r="G5326" s="96">
        <v>-8.58</v>
      </c>
      <c r="H5326" s="96">
        <v>-104</v>
      </c>
      <c r="I5326" s="96">
        <v>986.52</v>
      </c>
      <c r="J5326" s="95">
        <v>423.6</v>
      </c>
    </row>
    <row r="5327" spans="1:10">
      <c r="A5327" s="94">
        <v>40654</v>
      </c>
      <c r="B5327" s="95">
        <v>48</v>
      </c>
      <c r="C5327" s="96">
        <v>27582</v>
      </c>
      <c r="D5327" s="97" t="s">
        <v>172</v>
      </c>
      <c r="E5327" s="96">
        <v>28252.182000000001</v>
      </c>
      <c r="F5327" s="96">
        <v>28362.345999999998</v>
      </c>
      <c r="G5327" s="96">
        <v>-5.72</v>
      </c>
      <c r="H5327" s="96">
        <v>-104.1</v>
      </c>
      <c r="I5327" s="96">
        <v>986.22400000000005</v>
      </c>
      <c r="J5327" s="95">
        <v>422.8</v>
      </c>
    </row>
    <row r="5328" spans="1:10">
      <c r="A5328" s="94">
        <v>40655</v>
      </c>
      <c r="B5328" s="95">
        <v>1</v>
      </c>
      <c r="C5328" s="96">
        <v>25900</v>
      </c>
      <c r="D5328" s="97" t="s">
        <v>172</v>
      </c>
      <c r="E5328" s="96">
        <v>26577.464</v>
      </c>
      <c r="F5328" s="96">
        <v>27087.296000000002</v>
      </c>
      <c r="G5328" s="96">
        <v>-280.12</v>
      </c>
      <c r="H5328" s="96">
        <v>-227.3</v>
      </c>
      <c r="I5328" s="96">
        <v>966.952</v>
      </c>
      <c r="J5328" s="95">
        <v>375.2</v>
      </c>
    </row>
    <row r="5329" spans="1:10">
      <c r="A5329" s="94">
        <v>40655</v>
      </c>
      <c r="B5329" s="95">
        <v>2</v>
      </c>
      <c r="C5329" s="96">
        <v>24947</v>
      </c>
      <c r="D5329" s="97" t="s">
        <v>172</v>
      </c>
      <c r="E5329" s="96">
        <v>25640.13</v>
      </c>
      <c r="F5329" s="96">
        <v>26504.74</v>
      </c>
      <c r="G5329" s="96">
        <v>-632.44000000000005</v>
      </c>
      <c r="H5329" s="96">
        <v>-232.6</v>
      </c>
      <c r="I5329" s="96">
        <v>966.75400000000002</v>
      </c>
      <c r="J5329" s="95">
        <v>376.4</v>
      </c>
    </row>
    <row r="5330" spans="1:10">
      <c r="A5330" s="94">
        <v>40655</v>
      </c>
      <c r="B5330" s="95">
        <v>3</v>
      </c>
      <c r="C5330" s="96">
        <v>24673</v>
      </c>
      <c r="D5330" s="97" t="s">
        <v>172</v>
      </c>
      <c r="E5330" s="96">
        <v>25361.813999999998</v>
      </c>
      <c r="F5330" s="96">
        <v>26833.132000000001</v>
      </c>
      <c r="G5330" s="96">
        <v>-1123.0999999999999</v>
      </c>
      <c r="H5330" s="96">
        <v>-349</v>
      </c>
      <c r="I5330" s="96">
        <v>978.91200000000003</v>
      </c>
      <c r="J5330" s="95">
        <v>770.4</v>
      </c>
    </row>
    <row r="5331" spans="1:10">
      <c r="A5331" s="94">
        <v>40655</v>
      </c>
      <c r="B5331" s="95">
        <v>4</v>
      </c>
      <c r="C5331" s="96">
        <v>24571</v>
      </c>
      <c r="D5331" s="97" t="s">
        <v>172</v>
      </c>
      <c r="E5331" s="96">
        <v>25241.114000000001</v>
      </c>
      <c r="F5331" s="96">
        <v>26742.798000000003</v>
      </c>
      <c r="G5331" s="96">
        <v>-1116.42</v>
      </c>
      <c r="H5331" s="96">
        <v>-386.7</v>
      </c>
      <c r="I5331" s="96">
        <v>978.51600000000008</v>
      </c>
      <c r="J5331" s="95">
        <v>770</v>
      </c>
    </row>
    <row r="5332" spans="1:10">
      <c r="A5332" s="94">
        <v>40655</v>
      </c>
      <c r="B5332" s="95">
        <v>5</v>
      </c>
      <c r="C5332" s="96">
        <v>24111</v>
      </c>
      <c r="D5332" s="97" t="s">
        <v>172</v>
      </c>
      <c r="E5332" s="96">
        <v>24808.495999999999</v>
      </c>
      <c r="F5332" s="96">
        <v>26198.57</v>
      </c>
      <c r="G5332" s="96">
        <v>-1079.54</v>
      </c>
      <c r="H5332" s="96">
        <v>-327.3</v>
      </c>
      <c r="I5332" s="96">
        <v>986.71800000000007</v>
      </c>
      <c r="J5332" s="95">
        <v>751.2</v>
      </c>
    </row>
    <row r="5333" spans="1:10">
      <c r="A5333" s="94">
        <v>40655</v>
      </c>
      <c r="B5333" s="95">
        <v>6</v>
      </c>
      <c r="C5333" s="96">
        <v>23645</v>
      </c>
      <c r="D5333" s="97" t="s">
        <v>172</v>
      </c>
      <c r="E5333" s="96">
        <v>24348.594000000001</v>
      </c>
      <c r="F5333" s="96">
        <v>25913.572</v>
      </c>
      <c r="G5333" s="96">
        <v>-1339.88</v>
      </c>
      <c r="H5333" s="96">
        <v>-236.5</v>
      </c>
      <c r="I5333" s="96">
        <v>986.42200000000003</v>
      </c>
      <c r="J5333" s="95">
        <v>751.2</v>
      </c>
    </row>
    <row r="5334" spans="1:10">
      <c r="A5334" s="94">
        <v>40655</v>
      </c>
      <c r="B5334" s="95">
        <v>7</v>
      </c>
      <c r="C5334" s="96">
        <v>23240</v>
      </c>
      <c r="D5334" s="97" t="s">
        <v>172</v>
      </c>
      <c r="E5334" s="96">
        <v>24012.394</v>
      </c>
      <c r="F5334" s="96">
        <v>25903.98</v>
      </c>
      <c r="G5334" s="96">
        <v>-1737.6</v>
      </c>
      <c r="H5334" s="96">
        <v>-154.30000000000001</v>
      </c>
      <c r="I5334" s="96">
        <v>986.62</v>
      </c>
      <c r="J5334" s="95">
        <v>670.4</v>
      </c>
    </row>
    <row r="5335" spans="1:10">
      <c r="A5335" s="94">
        <v>40655</v>
      </c>
      <c r="B5335" s="95">
        <v>8</v>
      </c>
      <c r="C5335" s="96">
        <v>23152</v>
      </c>
      <c r="D5335" s="97" t="s">
        <v>172</v>
      </c>
      <c r="E5335" s="96">
        <v>23898.024000000001</v>
      </c>
      <c r="F5335" s="96">
        <v>25746.072</v>
      </c>
      <c r="G5335" s="96">
        <v>-1737.88</v>
      </c>
      <c r="H5335" s="96">
        <v>-109.9</v>
      </c>
      <c r="I5335" s="96">
        <v>986.42200000000003</v>
      </c>
      <c r="J5335" s="95">
        <v>669.6</v>
      </c>
    </row>
    <row r="5336" spans="1:10">
      <c r="A5336" s="94">
        <v>40655</v>
      </c>
      <c r="B5336" s="95">
        <v>9</v>
      </c>
      <c r="C5336" s="96">
        <v>22863</v>
      </c>
      <c r="D5336" s="97" t="s">
        <v>172</v>
      </c>
      <c r="E5336" s="96">
        <v>23596.36</v>
      </c>
      <c r="F5336" s="96">
        <v>25423.004000000001</v>
      </c>
      <c r="G5336" s="96">
        <v>-1722.2</v>
      </c>
      <c r="H5336" s="96">
        <v>-104.2</v>
      </c>
      <c r="I5336" s="96">
        <v>977.92200000000003</v>
      </c>
      <c r="J5336" s="95">
        <v>270.8</v>
      </c>
    </row>
    <row r="5337" spans="1:10">
      <c r="A5337" s="94">
        <v>40655</v>
      </c>
      <c r="B5337" s="95">
        <v>10</v>
      </c>
      <c r="C5337" s="96">
        <v>22768</v>
      </c>
      <c r="D5337" s="97" t="s">
        <v>172</v>
      </c>
      <c r="E5337" s="96">
        <v>23496.022000000001</v>
      </c>
      <c r="F5337" s="96">
        <v>25322.606</v>
      </c>
      <c r="G5337" s="96">
        <v>-1722.14</v>
      </c>
      <c r="H5337" s="96">
        <v>-104.1</v>
      </c>
      <c r="I5337" s="96">
        <v>977.23</v>
      </c>
      <c r="J5337" s="95">
        <v>270.39999999999998</v>
      </c>
    </row>
    <row r="5338" spans="1:10">
      <c r="A5338" s="94">
        <v>40655</v>
      </c>
      <c r="B5338" s="95">
        <v>11</v>
      </c>
      <c r="C5338" s="96">
        <v>23040</v>
      </c>
      <c r="D5338" s="97" t="s">
        <v>172</v>
      </c>
      <c r="E5338" s="96">
        <v>23790.763999999999</v>
      </c>
      <c r="F5338" s="96">
        <v>25592.662</v>
      </c>
      <c r="G5338" s="96">
        <v>-1652.62</v>
      </c>
      <c r="H5338" s="96">
        <v>-104.2</v>
      </c>
      <c r="I5338" s="96">
        <v>559.87200000000007</v>
      </c>
      <c r="J5338" s="95">
        <v>124.4</v>
      </c>
    </row>
    <row r="5339" spans="1:10">
      <c r="A5339" s="94">
        <v>40655</v>
      </c>
      <c r="B5339" s="95">
        <v>12</v>
      </c>
      <c r="C5339" s="96">
        <v>22922</v>
      </c>
      <c r="D5339" s="97" t="s">
        <v>172</v>
      </c>
      <c r="E5339" s="96">
        <v>23692.434000000001</v>
      </c>
      <c r="F5339" s="96">
        <v>25399.392</v>
      </c>
      <c r="G5339" s="96">
        <v>-1607.68</v>
      </c>
      <c r="H5339" s="96">
        <v>-104.1</v>
      </c>
      <c r="I5339" s="96">
        <v>560.96</v>
      </c>
      <c r="J5339" s="95">
        <v>124.8</v>
      </c>
    </row>
    <row r="5340" spans="1:10">
      <c r="A5340" s="94">
        <v>40655</v>
      </c>
      <c r="B5340" s="95">
        <v>13</v>
      </c>
      <c r="C5340" s="96">
        <v>23633</v>
      </c>
      <c r="D5340" s="97" t="s">
        <v>172</v>
      </c>
      <c r="E5340" s="96">
        <v>24445.648000000001</v>
      </c>
      <c r="F5340" s="96">
        <v>25481.727999999999</v>
      </c>
      <c r="G5340" s="96">
        <v>-942.72</v>
      </c>
      <c r="H5340" s="96">
        <v>-104.2</v>
      </c>
      <c r="I5340" s="96">
        <v>397.29599999999999</v>
      </c>
      <c r="J5340" s="95">
        <v>124.4</v>
      </c>
    </row>
    <row r="5341" spans="1:10">
      <c r="A5341" s="94">
        <v>40655</v>
      </c>
      <c r="B5341" s="95">
        <v>14</v>
      </c>
      <c r="C5341" s="96">
        <v>24795</v>
      </c>
      <c r="D5341" s="97" t="s">
        <v>172</v>
      </c>
      <c r="E5341" s="96">
        <v>25609.84</v>
      </c>
      <c r="F5341" s="96">
        <v>26037.944</v>
      </c>
      <c r="G5341" s="96">
        <v>-323.66000000000003</v>
      </c>
      <c r="H5341" s="96">
        <v>-104.1</v>
      </c>
      <c r="I5341" s="96">
        <v>398.78</v>
      </c>
      <c r="J5341" s="95">
        <v>124.8</v>
      </c>
    </row>
    <row r="5342" spans="1:10">
      <c r="A5342" s="94">
        <v>40655</v>
      </c>
      <c r="B5342" s="95">
        <v>15</v>
      </c>
      <c r="C5342" s="96">
        <v>26643</v>
      </c>
      <c r="D5342" s="97" t="s">
        <v>172</v>
      </c>
      <c r="E5342" s="96">
        <v>27420.148000000001</v>
      </c>
      <c r="F5342" s="96">
        <v>27825.048000000003</v>
      </c>
      <c r="G5342" s="96">
        <v>-86.54</v>
      </c>
      <c r="H5342" s="96">
        <v>-254.3</v>
      </c>
      <c r="I5342" s="96">
        <v>813.56799999999998</v>
      </c>
      <c r="J5342" s="95">
        <v>515.6</v>
      </c>
    </row>
    <row r="5343" spans="1:10">
      <c r="A5343" s="94">
        <v>40655</v>
      </c>
      <c r="B5343" s="95">
        <v>16</v>
      </c>
      <c r="C5343" s="96">
        <v>28349</v>
      </c>
      <c r="D5343" s="97" t="s">
        <v>172</v>
      </c>
      <c r="E5343" s="96">
        <v>29123.563999999998</v>
      </c>
      <c r="F5343" s="96">
        <v>29547.648000000001</v>
      </c>
      <c r="G5343" s="96">
        <v>-7.58</v>
      </c>
      <c r="H5343" s="96">
        <v>-410.9</v>
      </c>
      <c r="I5343" s="96">
        <v>812.976</v>
      </c>
      <c r="J5343" s="95">
        <v>514.79999999999995</v>
      </c>
    </row>
    <row r="5344" spans="1:10">
      <c r="A5344" s="94">
        <v>40655</v>
      </c>
      <c r="B5344" s="95">
        <v>17</v>
      </c>
      <c r="C5344" s="96">
        <v>30393</v>
      </c>
      <c r="D5344" s="97" t="s">
        <v>172</v>
      </c>
      <c r="E5344" s="96">
        <v>31192.81</v>
      </c>
      <c r="F5344" s="96">
        <v>31614.434000000001</v>
      </c>
      <c r="G5344" s="96">
        <v>-7.3</v>
      </c>
      <c r="H5344" s="96">
        <v>-411.1</v>
      </c>
      <c r="I5344" s="96">
        <v>981.18400000000008</v>
      </c>
      <c r="J5344" s="95">
        <v>641.6</v>
      </c>
    </row>
    <row r="5345" spans="1:10">
      <c r="A5345" s="94">
        <v>40655</v>
      </c>
      <c r="B5345" s="95">
        <v>18</v>
      </c>
      <c r="C5345" s="96">
        <v>31733</v>
      </c>
      <c r="D5345" s="97" t="s">
        <v>172</v>
      </c>
      <c r="E5345" s="96">
        <v>32511.164000000001</v>
      </c>
      <c r="F5345" s="96">
        <v>32940.284</v>
      </c>
      <c r="G5345" s="96">
        <v>-9.3000000000000007</v>
      </c>
      <c r="H5345" s="96">
        <v>-411.2</v>
      </c>
      <c r="I5345" s="96">
        <v>980.69</v>
      </c>
      <c r="J5345" s="95">
        <v>642.79999999999995</v>
      </c>
    </row>
    <row r="5346" spans="1:10">
      <c r="A5346" s="94">
        <v>40655</v>
      </c>
      <c r="B5346" s="95">
        <v>19</v>
      </c>
      <c r="C5346" s="96">
        <v>32977</v>
      </c>
      <c r="D5346" s="97" t="s">
        <v>172</v>
      </c>
      <c r="E5346" s="96">
        <v>33696.845999999998</v>
      </c>
      <c r="F5346" s="96">
        <v>34125.83</v>
      </c>
      <c r="G5346" s="96">
        <v>-18.239999999999998</v>
      </c>
      <c r="H5346" s="96">
        <v>-411.3</v>
      </c>
      <c r="I5346" s="96">
        <v>966.36</v>
      </c>
      <c r="J5346" s="95">
        <v>992.8</v>
      </c>
    </row>
    <row r="5347" spans="1:10">
      <c r="A5347" s="94">
        <v>40655</v>
      </c>
      <c r="B5347" s="95">
        <v>20</v>
      </c>
      <c r="C5347" s="96">
        <v>33709</v>
      </c>
      <c r="D5347" s="97" t="s">
        <v>172</v>
      </c>
      <c r="E5347" s="96">
        <v>34421.684000000001</v>
      </c>
      <c r="F5347" s="96">
        <v>34862.972000000002</v>
      </c>
      <c r="G5347" s="96">
        <v>-9.9600000000000009</v>
      </c>
      <c r="H5347" s="96">
        <v>-411.5</v>
      </c>
      <c r="I5347" s="96">
        <v>965.57</v>
      </c>
      <c r="J5347" s="95">
        <v>993.2</v>
      </c>
    </row>
    <row r="5348" spans="1:10">
      <c r="A5348" s="94">
        <v>40655</v>
      </c>
      <c r="B5348" s="95">
        <v>21</v>
      </c>
      <c r="C5348" s="96">
        <v>34085</v>
      </c>
      <c r="D5348" s="97" t="s">
        <v>172</v>
      </c>
      <c r="E5348" s="96">
        <v>34773.660000000003</v>
      </c>
      <c r="F5348" s="96">
        <v>35218.457999999999</v>
      </c>
      <c r="G5348" s="96">
        <v>-9.94</v>
      </c>
      <c r="H5348" s="96">
        <v>-411.4</v>
      </c>
      <c r="I5348" s="96">
        <v>986.8180000000001</v>
      </c>
      <c r="J5348" s="95">
        <v>992.8</v>
      </c>
    </row>
    <row r="5349" spans="1:10">
      <c r="A5349" s="94">
        <v>40655</v>
      </c>
      <c r="B5349" s="95">
        <v>22</v>
      </c>
      <c r="C5349" s="96">
        <v>34053</v>
      </c>
      <c r="D5349" s="97" t="s">
        <v>172</v>
      </c>
      <c r="E5349" s="96">
        <v>34728.851999999999</v>
      </c>
      <c r="F5349" s="96">
        <v>35151.856</v>
      </c>
      <c r="G5349" s="96">
        <v>-13.56</v>
      </c>
      <c r="H5349" s="96">
        <v>-411.4</v>
      </c>
      <c r="I5349" s="96">
        <v>986.52</v>
      </c>
      <c r="J5349" s="95">
        <v>992.8</v>
      </c>
    </row>
    <row r="5350" spans="1:10">
      <c r="A5350" s="94">
        <v>40655</v>
      </c>
      <c r="B5350" s="95">
        <v>23</v>
      </c>
      <c r="C5350" s="96">
        <v>34182</v>
      </c>
      <c r="D5350" s="97" t="s">
        <v>172</v>
      </c>
      <c r="E5350" s="96">
        <v>34837.578000000001</v>
      </c>
      <c r="F5350" s="96">
        <v>35264.118000000002</v>
      </c>
      <c r="G5350" s="96">
        <v>-13.06</v>
      </c>
      <c r="H5350" s="96">
        <v>-411.5</v>
      </c>
      <c r="I5350" s="96">
        <v>985.73</v>
      </c>
      <c r="J5350" s="95">
        <v>992.8</v>
      </c>
    </row>
    <row r="5351" spans="1:10">
      <c r="A5351" s="94">
        <v>40655</v>
      </c>
      <c r="B5351" s="95">
        <v>24</v>
      </c>
      <c r="C5351" s="96">
        <v>33990</v>
      </c>
      <c r="D5351" s="97" t="s">
        <v>172</v>
      </c>
      <c r="E5351" s="96">
        <v>34612.086000000003</v>
      </c>
      <c r="F5351" s="96">
        <v>35037.21</v>
      </c>
      <c r="G5351" s="96">
        <v>-15.68</v>
      </c>
      <c r="H5351" s="96">
        <v>-411.4</v>
      </c>
      <c r="I5351" s="96">
        <v>985.43400000000008</v>
      </c>
      <c r="J5351" s="95">
        <v>992.8</v>
      </c>
    </row>
    <row r="5352" spans="1:10">
      <c r="A5352" s="94">
        <v>40655</v>
      </c>
      <c r="B5352" s="95">
        <v>25</v>
      </c>
      <c r="C5352" s="96">
        <v>34032</v>
      </c>
      <c r="D5352" s="97" t="s">
        <v>172</v>
      </c>
      <c r="E5352" s="96">
        <v>34601.455999999998</v>
      </c>
      <c r="F5352" s="96">
        <v>35023.919999999998</v>
      </c>
      <c r="G5352" s="96">
        <v>-11.62</v>
      </c>
      <c r="H5352" s="96">
        <v>-411.6</v>
      </c>
      <c r="I5352" s="96">
        <v>986.71800000000007</v>
      </c>
      <c r="J5352" s="95">
        <v>993.2</v>
      </c>
    </row>
    <row r="5353" spans="1:10">
      <c r="A5353" s="94">
        <v>40655</v>
      </c>
      <c r="B5353" s="95">
        <v>26</v>
      </c>
      <c r="C5353" s="96">
        <v>33759</v>
      </c>
      <c r="D5353" s="97" t="s">
        <v>172</v>
      </c>
      <c r="E5353" s="96">
        <v>34294.911999999997</v>
      </c>
      <c r="F5353" s="96">
        <v>34721.415999999997</v>
      </c>
      <c r="G5353" s="96">
        <v>-13.94</v>
      </c>
      <c r="H5353" s="96">
        <v>-411.6</v>
      </c>
      <c r="I5353" s="96">
        <v>986.52</v>
      </c>
      <c r="J5353" s="95">
        <v>992.8</v>
      </c>
    </row>
    <row r="5354" spans="1:10">
      <c r="A5354" s="94">
        <v>40655</v>
      </c>
      <c r="B5354" s="95">
        <v>27</v>
      </c>
      <c r="C5354" s="96">
        <v>33136</v>
      </c>
      <c r="D5354" s="97" t="s">
        <v>172</v>
      </c>
      <c r="E5354" s="96">
        <v>33708.608</v>
      </c>
      <c r="F5354" s="96">
        <v>34132.572</v>
      </c>
      <c r="G5354" s="96">
        <v>-14.52</v>
      </c>
      <c r="H5354" s="96">
        <v>-411.6</v>
      </c>
      <c r="I5354" s="96">
        <v>985.63200000000006</v>
      </c>
      <c r="J5354" s="95">
        <v>961.2</v>
      </c>
    </row>
    <row r="5355" spans="1:10">
      <c r="A5355" s="94">
        <v>40655</v>
      </c>
      <c r="B5355" s="95">
        <v>28</v>
      </c>
      <c r="C5355" s="96">
        <v>32574</v>
      </c>
      <c r="D5355" s="97" t="s">
        <v>172</v>
      </c>
      <c r="E5355" s="96">
        <v>33142.843999999997</v>
      </c>
      <c r="F5355" s="96">
        <v>33567.228000000003</v>
      </c>
      <c r="G5355" s="96">
        <v>-14.94</v>
      </c>
      <c r="H5355" s="96">
        <v>-411.6</v>
      </c>
      <c r="I5355" s="96">
        <v>985.2360000000001</v>
      </c>
      <c r="J5355" s="95">
        <v>960.8</v>
      </c>
    </row>
    <row r="5356" spans="1:10">
      <c r="A5356" s="94">
        <v>40655</v>
      </c>
      <c r="B5356" s="95">
        <v>29</v>
      </c>
      <c r="C5356" s="96">
        <v>32269</v>
      </c>
      <c r="D5356" s="97" t="s">
        <v>172</v>
      </c>
      <c r="E5356" s="96">
        <v>32833.792000000001</v>
      </c>
      <c r="F5356" s="96">
        <v>33255.915999999997</v>
      </c>
      <c r="G5356" s="96">
        <v>-12.68</v>
      </c>
      <c r="H5356" s="96">
        <v>-411.6</v>
      </c>
      <c r="I5356" s="96">
        <v>977.92200000000003</v>
      </c>
      <c r="J5356" s="95">
        <v>702.4</v>
      </c>
    </row>
    <row r="5357" spans="1:10">
      <c r="A5357" s="94">
        <v>40655</v>
      </c>
      <c r="B5357" s="95">
        <v>30</v>
      </c>
      <c r="C5357" s="96">
        <v>31827</v>
      </c>
      <c r="D5357" s="97" t="s">
        <v>172</v>
      </c>
      <c r="E5357" s="96">
        <v>32421.455999999998</v>
      </c>
      <c r="F5357" s="96">
        <v>32840.660000000003</v>
      </c>
      <c r="G5357" s="96">
        <v>-9.76</v>
      </c>
      <c r="H5357" s="96">
        <v>-411.6</v>
      </c>
      <c r="I5357" s="96">
        <v>977.52800000000002</v>
      </c>
      <c r="J5357" s="95">
        <v>702.4</v>
      </c>
    </row>
    <row r="5358" spans="1:10">
      <c r="A5358" s="94">
        <v>40655</v>
      </c>
      <c r="B5358" s="95">
        <v>31</v>
      </c>
      <c r="C5358" s="96">
        <v>31590</v>
      </c>
      <c r="D5358" s="97" t="s">
        <v>172</v>
      </c>
      <c r="E5358" s="96">
        <v>32231.22</v>
      </c>
      <c r="F5358" s="96">
        <v>32648.304</v>
      </c>
      <c r="G5358" s="96">
        <v>-7.64</v>
      </c>
      <c r="H5358" s="96">
        <v>-411.6</v>
      </c>
      <c r="I5358" s="96">
        <v>848.75200000000007</v>
      </c>
      <c r="J5358" s="95">
        <v>636</v>
      </c>
    </row>
    <row r="5359" spans="1:10">
      <c r="A5359" s="94">
        <v>40655</v>
      </c>
      <c r="B5359" s="95">
        <v>32</v>
      </c>
      <c r="C5359" s="96">
        <v>31580</v>
      </c>
      <c r="D5359" s="97" t="s">
        <v>172</v>
      </c>
      <c r="E5359" s="96">
        <v>32201.835999999999</v>
      </c>
      <c r="F5359" s="96">
        <v>32619.18</v>
      </c>
      <c r="G5359" s="96">
        <v>-7.9</v>
      </c>
      <c r="H5359" s="96">
        <v>-411.4</v>
      </c>
      <c r="I5359" s="96">
        <v>848.95</v>
      </c>
      <c r="J5359" s="95">
        <v>636</v>
      </c>
    </row>
    <row r="5360" spans="1:10">
      <c r="A5360" s="94">
        <v>40655</v>
      </c>
      <c r="B5360" s="95">
        <v>33</v>
      </c>
      <c r="C5360" s="96">
        <v>31747</v>
      </c>
      <c r="D5360" s="97" t="s">
        <v>172</v>
      </c>
      <c r="E5360" s="96">
        <v>32392.796000000002</v>
      </c>
      <c r="F5360" s="96">
        <v>32814.660000000003</v>
      </c>
      <c r="G5360" s="96">
        <v>-12.42</v>
      </c>
      <c r="H5360" s="96">
        <v>-411.4</v>
      </c>
      <c r="I5360" s="96">
        <v>858.33800000000008</v>
      </c>
      <c r="J5360" s="95">
        <v>559.20000000000005</v>
      </c>
    </row>
    <row r="5361" spans="1:10">
      <c r="A5361" s="94">
        <v>40655</v>
      </c>
      <c r="B5361" s="95">
        <v>34</v>
      </c>
      <c r="C5361" s="96">
        <v>32316</v>
      </c>
      <c r="D5361" s="97" t="s">
        <v>172</v>
      </c>
      <c r="E5361" s="96">
        <v>33012.698000000004</v>
      </c>
      <c r="F5361" s="96">
        <v>33431.741999999998</v>
      </c>
      <c r="G5361" s="96">
        <v>-9.5</v>
      </c>
      <c r="H5361" s="96">
        <v>-411.4</v>
      </c>
      <c r="I5361" s="96">
        <v>858.93200000000002</v>
      </c>
      <c r="J5361" s="95">
        <v>559.6</v>
      </c>
    </row>
    <row r="5362" spans="1:10">
      <c r="A5362" s="94">
        <v>40655</v>
      </c>
      <c r="B5362" s="95">
        <v>35</v>
      </c>
      <c r="C5362" s="96">
        <v>32935</v>
      </c>
      <c r="D5362" s="97" t="s">
        <v>172</v>
      </c>
      <c r="E5362" s="96">
        <v>33588.008000000002</v>
      </c>
      <c r="F5362" s="96">
        <v>34012.072</v>
      </c>
      <c r="G5362" s="96">
        <v>-10.3</v>
      </c>
      <c r="H5362" s="96">
        <v>-411.4</v>
      </c>
      <c r="I5362" s="96">
        <v>986.91600000000005</v>
      </c>
      <c r="J5362" s="95">
        <v>565.20000000000005</v>
      </c>
    </row>
    <row r="5363" spans="1:10">
      <c r="A5363" s="94">
        <v>40655</v>
      </c>
      <c r="B5363" s="95">
        <v>36</v>
      </c>
      <c r="C5363" s="96">
        <v>33099</v>
      </c>
      <c r="D5363" s="97" t="s">
        <v>172</v>
      </c>
      <c r="E5363" s="96">
        <v>33737.93</v>
      </c>
      <c r="F5363" s="96">
        <v>34162.034</v>
      </c>
      <c r="G5363" s="96">
        <v>-5.68</v>
      </c>
      <c r="H5363" s="96">
        <v>-411.4</v>
      </c>
      <c r="I5363" s="96">
        <v>986.52</v>
      </c>
      <c r="J5363" s="95">
        <v>565.20000000000005</v>
      </c>
    </row>
    <row r="5364" spans="1:10">
      <c r="A5364" s="94">
        <v>40655</v>
      </c>
      <c r="B5364" s="95">
        <v>37</v>
      </c>
      <c r="C5364" s="96">
        <v>32846</v>
      </c>
      <c r="D5364" s="97" t="s">
        <v>172</v>
      </c>
      <c r="E5364" s="96">
        <v>33457.483999999997</v>
      </c>
      <c r="F5364" s="96">
        <v>33882.663999999997</v>
      </c>
      <c r="G5364" s="96">
        <v>-11.7</v>
      </c>
      <c r="H5364" s="96">
        <v>-411.4</v>
      </c>
      <c r="I5364" s="96">
        <v>981.77800000000002</v>
      </c>
      <c r="J5364" s="95">
        <v>400</v>
      </c>
    </row>
    <row r="5365" spans="1:10">
      <c r="A5365" s="94">
        <v>40655</v>
      </c>
      <c r="B5365" s="95">
        <v>38</v>
      </c>
      <c r="C5365" s="96">
        <v>32670</v>
      </c>
      <c r="D5365" s="97" t="s">
        <v>172</v>
      </c>
      <c r="E5365" s="96">
        <v>33346.294000000002</v>
      </c>
      <c r="F5365" s="96">
        <v>33770.317999999999</v>
      </c>
      <c r="G5365" s="96">
        <v>-8.3000000000000007</v>
      </c>
      <c r="H5365" s="96">
        <v>-411.4</v>
      </c>
      <c r="I5365" s="96">
        <v>981.28200000000004</v>
      </c>
      <c r="J5365" s="95">
        <v>400</v>
      </c>
    </row>
    <row r="5366" spans="1:10">
      <c r="A5366" s="94">
        <v>40655</v>
      </c>
      <c r="B5366" s="95">
        <v>39</v>
      </c>
      <c r="C5366" s="96">
        <v>32295</v>
      </c>
      <c r="D5366" s="97" t="s">
        <v>172</v>
      </c>
      <c r="E5366" s="96">
        <v>32993.42</v>
      </c>
      <c r="F5366" s="96">
        <v>33423.294000000002</v>
      </c>
      <c r="G5366" s="96">
        <v>-10.92</v>
      </c>
      <c r="H5366" s="96">
        <v>-411.4</v>
      </c>
      <c r="I5366" s="96">
        <v>864.56400000000008</v>
      </c>
      <c r="J5366" s="95">
        <v>234</v>
      </c>
    </row>
    <row r="5367" spans="1:10">
      <c r="A5367" s="94">
        <v>40655</v>
      </c>
      <c r="B5367" s="95">
        <v>40</v>
      </c>
      <c r="C5367" s="96">
        <v>31973</v>
      </c>
      <c r="D5367" s="97" t="s">
        <v>172</v>
      </c>
      <c r="E5367" s="96">
        <v>32689.488000000001</v>
      </c>
      <c r="F5367" s="96">
        <v>33119.457999999999</v>
      </c>
      <c r="G5367" s="96">
        <v>-20.260000000000002</v>
      </c>
      <c r="H5367" s="96">
        <v>-411.4</v>
      </c>
      <c r="I5367" s="96">
        <v>864.56400000000008</v>
      </c>
      <c r="J5367" s="95">
        <v>234</v>
      </c>
    </row>
    <row r="5368" spans="1:10">
      <c r="A5368" s="94">
        <v>40655</v>
      </c>
      <c r="B5368" s="95">
        <v>41</v>
      </c>
      <c r="C5368" s="96">
        <v>32435</v>
      </c>
      <c r="D5368" s="97" t="s">
        <v>172</v>
      </c>
      <c r="E5368" s="96">
        <v>33179.726000000002</v>
      </c>
      <c r="F5368" s="96">
        <v>33612.506000000001</v>
      </c>
      <c r="G5368" s="96">
        <v>-22.42</v>
      </c>
      <c r="H5368" s="96">
        <v>-411.4</v>
      </c>
      <c r="I5368" s="96">
        <v>986.32400000000007</v>
      </c>
      <c r="J5368" s="95">
        <v>552</v>
      </c>
    </row>
    <row r="5369" spans="1:10">
      <c r="A5369" s="94">
        <v>40655</v>
      </c>
      <c r="B5369" s="95">
        <v>42</v>
      </c>
      <c r="C5369" s="96">
        <v>33635</v>
      </c>
      <c r="D5369" s="97" t="s">
        <v>172</v>
      </c>
      <c r="E5369" s="96">
        <v>34399.919999999998</v>
      </c>
      <c r="F5369" s="96">
        <v>34828.304000000004</v>
      </c>
      <c r="G5369" s="96">
        <v>-14.74</v>
      </c>
      <c r="H5369" s="96">
        <v>-411.3</v>
      </c>
      <c r="I5369" s="96">
        <v>987.41</v>
      </c>
      <c r="J5369" s="95">
        <v>550.79999999999995</v>
      </c>
    </row>
    <row r="5370" spans="1:10">
      <c r="A5370" s="94">
        <v>40655</v>
      </c>
      <c r="B5370" s="95">
        <v>43</v>
      </c>
      <c r="C5370" s="96">
        <v>33455</v>
      </c>
      <c r="D5370" s="97" t="s">
        <v>172</v>
      </c>
      <c r="E5370" s="96">
        <v>34245.22</v>
      </c>
      <c r="F5370" s="96">
        <v>34674.400000000001</v>
      </c>
      <c r="G5370" s="96">
        <v>-13.32</v>
      </c>
      <c r="H5370" s="96">
        <v>-411.3</v>
      </c>
      <c r="I5370" s="96">
        <v>987.41</v>
      </c>
      <c r="J5370" s="95">
        <v>416</v>
      </c>
    </row>
    <row r="5371" spans="1:10">
      <c r="A5371" s="94">
        <v>40655</v>
      </c>
      <c r="B5371" s="95">
        <v>44</v>
      </c>
      <c r="C5371" s="96">
        <v>32342</v>
      </c>
      <c r="D5371" s="97" t="s">
        <v>172</v>
      </c>
      <c r="E5371" s="96">
        <v>33063.991999999998</v>
      </c>
      <c r="F5371" s="96">
        <v>33491.915999999997</v>
      </c>
      <c r="G5371" s="96">
        <v>-18.48</v>
      </c>
      <c r="H5371" s="96">
        <v>-411.1</v>
      </c>
      <c r="I5371" s="96">
        <v>985.33600000000001</v>
      </c>
      <c r="J5371" s="95">
        <v>415.6</v>
      </c>
    </row>
    <row r="5372" spans="1:10">
      <c r="A5372" s="94">
        <v>40655</v>
      </c>
      <c r="B5372" s="95">
        <v>45</v>
      </c>
      <c r="C5372" s="96">
        <v>31166</v>
      </c>
      <c r="D5372" s="97" t="s">
        <v>172</v>
      </c>
      <c r="E5372" s="96">
        <v>31711.718000000001</v>
      </c>
      <c r="F5372" s="96">
        <v>32137.657999999999</v>
      </c>
      <c r="G5372" s="96">
        <v>-16.28</v>
      </c>
      <c r="H5372" s="96">
        <v>-411.1</v>
      </c>
      <c r="I5372" s="96">
        <v>893.226</v>
      </c>
      <c r="J5372" s="95">
        <v>280</v>
      </c>
    </row>
    <row r="5373" spans="1:10">
      <c r="A5373" s="94">
        <v>40655</v>
      </c>
      <c r="B5373" s="95">
        <v>46</v>
      </c>
      <c r="C5373" s="96">
        <v>29435</v>
      </c>
      <c r="D5373" s="97" t="s">
        <v>172</v>
      </c>
      <c r="E5373" s="96">
        <v>30095.522000000001</v>
      </c>
      <c r="F5373" s="96">
        <v>30476.008000000002</v>
      </c>
      <c r="G5373" s="96">
        <v>-14.38</v>
      </c>
      <c r="H5373" s="96">
        <v>-368.8</v>
      </c>
      <c r="I5373" s="96">
        <v>893.02800000000002</v>
      </c>
      <c r="J5373" s="95">
        <v>279.2</v>
      </c>
    </row>
    <row r="5374" spans="1:10">
      <c r="A5374" s="94">
        <v>40655</v>
      </c>
      <c r="B5374" s="95">
        <v>47</v>
      </c>
      <c r="C5374" s="96">
        <v>27795</v>
      </c>
      <c r="D5374" s="97" t="s">
        <v>172</v>
      </c>
      <c r="E5374" s="96">
        <v>28430.474000000002</v>
      </c>
      <c r="F5374" s="96">
        <v>28661.266</v>
      </c>
      <c r="G5374" s="96">
        <v>-17.04</v>
      </c>
      <c r="H5374" s="96">
        <v>-216.4</v>
      </c>
      <c r="I5374" s="96">
        <v>986.12600000000009</v>
      </c>
      <c r="J5374" s="95">
        <v>197.2</v>
      </c>
    </row>
    <row r="5375" spans="1:10">
      <c r="A5375" s="94">
        <v>40655</v>
      </c>
      <c r="B5375" s="95">
        <v>48</v>
      </c>
      <c r="C5375" s="96">
        <v>26275</v>
      </c>
      <c r="D5375" s="97" t="s">
        <v>172</v>
      </c>
      <c r="E5375" s="96">
        <v>26887.995999999999</v>
      </c>
      <c r="F5375" s="96">
        <v>27102.6</v>
      </c>
      <c r="G5375" s="96">
        <v>-110.16</v>
      </c>
      <c r="H5375" s="96">
        <v>-104</v>
      </c>
      <c r="I5375" s="96">
        <v>986.52</v>
      </c>
      <c r="J5375" s="95">
        <v>197.2</v>
      </c>
    </row>
    <row r="5376" spans="1:10">
      <c r="A5376" s="94">
        <v>40656</v>
      </c>
      <c r="B5376" s="95">
        <v>1</v>
      </c>
      <c r="C5376" s="96">
        <v>24836</v>
      </c>
      <c r="D5376" s="97" t="s">
        <v>172</v>
      </c>
      <c r="E5376" s="96">
        <v>25468.558000000001</v>
      </c>
      <c r="F5376" s="96">
        <v>26248.027999999998</v>
      </c>
      <c r="G5376" s="96">
        <v>-617.20000000000005</v>
      </c>
      <c r="H5376" s="96">
        <v>-253.8</v>
      </c>
      <c r="I5376" s="96">
        <v>986.71800000000007</v>
      </c>
      <c r="J5376" s="95">
        <v>718</v>
      </c>
    </row>
    <row r="5377" spans="1:10">
      <c r="A5377" s="94">
        <v>40656</v>
      </c>
      <c r="B5377" s="95">
        <v>2</v>
      </c>
      <c r="C5377" s="96">
        <v>24072</v>
      </c>
      <c r="D5377" s="97" t="s">
        <v>172</v>
      </c>
      <c r="E5377" s="96">
        <v>24641.398000000001</v>
      </c>
      <c r="F5377" s="96">
        <v>26064.101999999999</v>
      </c>
      <c r="G5377" s="96">
        <v>-1033.26</v>
      </c>
      <c r="H5377" s="96">
        <v>-390.8</v>
      </c>
      <c r="I5377" s="96">
        <v>986.22400000000005</v>
      </c>
      <c r="J5377" s="95">
        <v>718.8</v>
      </c>
    </row>
    <row r="5378" spans="1:10">
      <c r="A5378" s="94">
        <v>40656</v>
      </c>
      <c r="B5378" s="95">
        <v>3</v>
      </c>
      <c r="C5378" s="96">
        <v>23821</v>
      </c>
      <c r="D5378" s="97" t="s">
        <v>172</v>
      </c>
      <c r="E5378" s="96">
        <v>24392.444</v>
      </c>
      <c r="F5378" s="96">
        <v>26100.628000000001</v>
      </c>
      <c r="G5378" s="96">
        <v>-1318.74</v>
      </c>
      <c r="H5378" s="96">
        <v>-390.9</v>
      </c>
      <c r="I5378" s="96">
        <v>986.71800000000007</v>
      </c>
      <c r="J5378" s="95">
        <v>994</v>
      </c>
    </row>
    <row r="5379" spans="1:10">
      <c r="A5379" s="94">
        <v>40656</v>
      </c>
      <c r="B5379" s="95">
        <v>4</v>
      </c>
      <c r="C5379" s="96">
        <v>23590</v>
      </c>
      <c r="D5379" s="97" t="s">
        <v>172</v>
      </c>
      <c r="E5379" s="96">
        <v>24223.63</v>
      </c>
      <c r="F5379" s="96">
        <v>26040.813999999998</v>
      </c>
      <c r="G5379" s="96">
        <v>-1427.74</v>
      </c>
      <c r="H5379" s="96">
        <v>-390.9</v>
      </c>
      <c r="I5379" s="96">
        <v>982.07400000000007</v>
      </c>
      <c r="J5379" s="95">
        <v>993.6</v>
      </c>
    </row>
    <row r="5380" spans="1:10">
      <c r="A5380" s="94">
        <v>40656</v>
      </c>
      <c r="B5380" s="95">
        <v>5</v>
      </c>
      <c r="C5380" s="96">
        <v>23065</v>
      </c>
      <c r="D5380" s="97" t="s">
        <v>172</v>
      </c>
      <c r="E5380" s="96">
        <v>23721.405999999999</v>
      </c>
      <c r="F5380" s="96">
        <v>25607.85</v>
      </c>
      <c r="G5380" s="96">
        <v>-1497</v>
      </c>
      <c r="H5380" s="96">
        <v>-391</v>
      </c>
      <c r="I5380" s="96">
        <v>986.52</v>
      </c>
      <c r="J5380" s="95">
        <v>993.6</v>
      </c>
    </row>
    <row r="5381" spans="1:10">
      <c r="A5381" s="94">
        <v>40656</v>
      </c>
      <c r="B5381" s="95">
        <v>6</v>
      </c>
      <c r="C5381" s="96">
        <v>22492</v>
      </c>
      <c r="D5381" s="97" t="s">
        <v>172</v>
      </c>
      <c r="E5381" s="96">
        <v>23199.815999999999</v>
      </c>
      <c r="F5381" s="96">
        <v>25134.2</v>
      </c>
      <c r="G5381" s="96">
        <v>-1544.94</v>
      </c>
      <c r="H5381" s="96">
        <v>-391.1</v>
      </c>
      <c r="I5381" s="96">
        <v>986.32400000000007</v>
      </c>
      <c r="J5381" s="95">
        <v>994</v>
      </c>
    </row>
    <row r="5382" spans="1:10">
      <c r="A5382" s="94">
        <v>40656</v>
      </c>
      <c r="B5382" s="95">
        <v>7</v>
      </c>
      <c r="C5382" s="96">
        <v>22157</v>
      </c>
      <c r="D5382" s="97" t="s">
        <v>172</v>
      </c>
      <c r="E5382" s="96">
        <v>22834.351999999999</v>
      </c>
      <c r="F5382" s="96">
        <v>25042.655999999999</v>
      </c>
      <c r="G5382" s="96">
        <v>-1818.86</v>
      </c>
      <c r="H5382" s="96">
        <v>-391.1</v>
      </c>
      <c r="I5382" s="96">
        <v>986.42200000000003</v>
      </c>
      <c r="J5382" s="95">
        <v>993.6</v>
      </c>
    </row>
    <row r="5383" spans="1:10">
      <c r="A5383" s="94">
        <v>40656</v>
      </c>
      <c r="B5383" s="95">
        <v>8</v>
      </c>
      <c r="C5383" s="96">
        <v>22044</v>
      </c>
      <c r="D5383" s="97" t="s">
        <v>172</v>
      </c>
      <c r="E5383" s="96">
        <v>22672.315999999999</v>
      </c>
      <c r="F5383" s="96">
        <v>24874.14</v>
      </c>
      <c r="G5383" s="96">
        <v>-1812.38</v>
      </c>
      <c r="H5383" s="96">
        <v>-391.2</v>
      </c>
      <c r="I5383" s="96">
        <v>986.42200000000003</v>
      </c>
      <c r="J5383" s="95">
        <v>973.2</v>
      </c>
    </row>
    <row r="5384" spans="1:10">
      <c r="A5384" s="94">
        <v>40656</v>
      </c>
      <c r="B5384" s="95">
        <v>9</v>
      </c>
      <c r="C5384" s="96">
        <v>21804</v>
      </c>
      <c r="D5384" s="97" t="s">
        <v>172</v>
      </c>
      <c r="E5384" s="96">
        <v>22451.085999999999</v>
      </c>
      <c r="F5384" s="96">
        <v>24637.864000000001</v>
      </c>
      <c r="G5384" s="96">
        <v>-1833.6</v>
      </c>
      <c r="H5384" s="96">
        <v>-391.2</v>
      </c>
      <c r="I5384" s="96">
        <v>957.16800000000001</v>
      </c>
      <c r="J5384" s="95">
        <v>386.4</v>
      </c>
    </row>
    <row r="5385" spans="1:10">
      <c r="A5385" s="94">
        <v>40656</v>
      </c>
      <c r="B5385" s="95">
        <v>10</v>
      </c>
      <c r="C5385" s="96">
        <v>21721</v>
      </c>
      <c r="D5385" s="97" t="s">
        <v>172</v>
      </c>
      <c r="E5385" s="96">
        <v>22393.45</v>
      </c>
      <c r="F5385" s="96">
        <v>24511.266</v>
      </c>
      <c r="G5385" s="96">
        <v>-1866.48</v>
      </c>
      <c r="H5385" s="96">
        <v>-260.3</v>
      </c>
      <c r="I5385" s="96">
        <v>957.07</v>
      </c>
      <c r="J5385" s="95">
        <v>387.2</v>
      </c>
    </row>
    <row r="5386" spans="1:10">
      <c r="A5386" s="94">
        <v>40656</v>
      </c>
      <c r="B5386" s="95">
        <v>11</v>
      </c>
      <c r="C5386" s="96">
        <v>21854</v>
      </c>
      <c r="D5386" s="97" t="s">
        <v>172</v>
      </c>
      <c r="E5386" s="96">
        <v>22537.083999999999</v>
      </c>
      <c r="F5386" s="96">
        <v>24274.808000000001</v>
      </c>
      <c r="G5386" s="96">
        <v>-1633.28</v>
      </c>
      <c r="H5386" s="96">
        <v>-104.2</v>
      </c>
      <c r="I5386" s="96">
        <v>957.07</v>
      </c>
      <c r="J5386" s="95">
        <v>357.2</v>
      </c>
    </row>
    <row r="5387" spans="1:10">
      <c r="A5387" s="94">
        <v>40656</v>
      </c>
      <c r="B5387" s="95">
        <v>12</v>
      </c>
      <c r="C5387" s="96">
        <v>21625</v>
      </c>
      <c r="D5387" s="97" t="s">
        <v>172</v>
      </c>
      <c r="E5387" s="96">
        <v>22275.52</v>
      </c>
      <c r="F5387" s="96">
        <v>24084.083999999999</v>
      </c>
      <c r="G5387" s="96">
        <v>-1704.12</v>
      </c>
      <c r="H5387" s="96">
        <v>-104.1</v>
      </c>
      <c r="I5387" s="96">
        <v>956.97</v>
      </c>
      <c r="J5387" s="95">
        <v>356.8</v>
      </c>
    </row>
    <row r="5388" spans="1:10">
      <c r="A5388" s="94">
        <v>40656</v>
      </c>
      <c r="B5388" s="95">
        <v>13</v>
      </c>
      <c r="C5388" s="96">
        <v>22305</v>
      </c>
      <c r="D5388" s="97" t="s">
        <v>172</v>
      </c>
      <c r="E5388" s="96">
        <v>23011.7</v>
      </c>
      <c r="F5388" s="96">
        <v>24739.044000000002</v>
      </c>
      <c r="G5388" s="96">
        <v>-1622.9</v>
      </c>
      <c r="H5388" s="96">
        <v>-105.2</v>
      </c>
      <c r="I5388" s="96">
        <v>937.10599999999999</v>
      </c>
      <c r="J5388" s="95">
        <v>197.2</v>
      </c>
    </row>
    <row r="5389" spans="1:10">
      <c r="A5389" s="94">
        <v>40656</v>
      </c>
      <c r="B5389" s="95">
        <v>14</v>
      </c>
      <c r="C5389" s="96">
        <v>23409</v>
      </c>
      <c r="D5389" s="97" t="s">
        <v>172</v>
      </c>
      <c r="E5389" s="96">
        <v>24105.157999999999</v>
      </c>
      <c r="F5389" s="96">
        <v>25502.762000000002</v>
      </c>
      <c r="G5389" s="96">
        <v>-1293.1600000000001</v>
      </c>
      <c r="H5389" s="96">
        <v>-105.1</v>
      </c>
      <c r="I5389" s="96">
        <v>937.10599999999999</v>
      </c>
      <c r="J5389" s="95">
        <v>197.2</v>
      </c>
    </row>
    <row r="5390" spans="1:10">
      <c r="A5390" s="94">
        <v>40656</v>
      </c>
      <c r="B5390" s="95">
        <v>15</v>
      </c>
      <c r="C5390" s="96">
        <v>25189</v>
      </c>
      <c r="D5390" s="97" t="s">
        <v>172</v>
      </c>
      <c r="E5390" s="96">
        <v>25863.655999999999</v>
      </c>
      <c r="F5390" s="96">
        <v>26659.347999999998</v>
      </c>
      <c r="G5390" s="96">
        <v>-677.08</v>
      </c>
      <c r="H5390" s="96">
        <v>-123.7</v>
      </c>
      <c r="I5390" s="96">
        <v>937.10599999999999</v>
      </c>
      <c r="J5390" s="95">
        <v>346.8</v>
      </c>
    </row>
    <row r="5391" spans="1:10">
      <c r="A5391" s="94">
        <v>40656</v>
      </c>
      <c r="B5391" s="95">
        <v>16</v>
      </c>
      <c r="C5391" s="96">
        <v>26927</v>
      </c>
      <c r="D5391" s="97" t="s">
        <v>172</v>
      </c>
      <c r="E5391" s="96">
        <v>27602.236000000001</v>
      </c>
      <c r="F5391" s="96">
        <v>28248.67</v>
      </c>
      <c r="G5391" s="96">
        <v>-515.66</v>
      </c>
      <c r="H5391" s="96">
        <v>-124.3</v>
      </c>
      <c r="I5391" s="96">
        <v>937.10599999999999</v>
      </c>
      <c r="J5391" s="95">
        <v>346</v>
      </c>
    </row>
    <row r="5392" spans="1:10">
      <c r="A5392" s="94">
        <v>40656</v>
      </c>
      <c r="B5392" s="95">
        <v>17</v>
      </c>
      <c r="C5392" s="96">
        <v>29041</v>
      </c>
      <c r="D5392" s="97" t="s">
        <v>172</v>
      </c>
      <c r="E5392" s="96">
        <v>29725.014000000003</v>
      </c>
      <c r="F5392" s="96">
        <v>30105.198</v>
      </c>
      <c r="G5392" s="96">
        <v>-255.26</v>
      </c>
      <c r="H5392" s="96">
        <v>-124.2</v>
      </c>
      <c r="I5392" s="96">
        <v>937.10599999999999</v>
      </c>
      <c r="J5392" s="95">
        <v>298</v>
      </c>
    </row>
    <row r="5393" spans="1:10">
      <c r="A5393" s="94">
        <v>40656</v>
      </c>
      <c r="B5393" s="95">
        <v>18</v>
      </c>
      <c r="C5393" s="96">
        <v>30454</v>
      </c>
      <c r="D5393" s="97" t="s">
        <v>172</v>
      </c>
      <c r="E5393" s="96">
        <v>31100.362000000001</v>
      </c>
      <c r="F5393" s="96">
        <v>31456.44</v>
      </c>
      <c r="G5393" s="96">
        <v>-111.24</v>
      </c>
      <c r="H5393" s="96">
        <v>-219.1</v>
      </c>
      <c r="I5393" s="96">
        <v>937.20400000000006</v>
      </c>
      <c r="J5393" s="95">
        <v>298.39999999999998</v>
      </c>
    </row>
    <row r="5394" spans="1:10">
      <c r="A5394" s="94">
        <v>40656</v>
      </c>
      <c r="B5394" s="95">
        <v>19</v>
      </c>
      <c r="C5394" s="96">
        <v>31951</v>
      </c>
      <c r="D5394" s="97" t="s">
        <v>172</v>
      </c>
      <c r="E5394" s="96">
        <v>32642.655999999999</v>
      </c>
      <c r="F5394" s="96">
        <v>33021.480000000003</v>
      </c>
      <c r="G5394" s="96">
        <v>-12.86</v>
      </c>
      <c r="H5394" s="96">
        <v>-363.8</v>
      </c>
      <c r="I5394" s="96">
        <v>908.94</v>
      </c>
      <c r="J5394" s="95">
        <v>816.4</v>
      </c>
    </row>
    <row r="5395" spans="1:10">
      <c r="A5395" s="94">
        <v>40656</v>
      </c>
      <c r="B5395" s="95">
        <v>20</v>
      </c>
      <c r="C5395" s="96">
        <v>32440</v>
      </c>
      <c r="D5395" s="97" t="s">
        <v>172</v>
      </c>
      <c r="E5395" s="96">
        <v>33193.256000000001</v>
      </c>
      <c r="F5395" s="96">
        <v>33615.296000000002</v>
      </c>
      <c r="G5395" s="96">
        <v>-10.38</v>
      </c>
      <c r="H5395" s="96">
        <v>-411.1</v>
      </c>
      <c r="I5395" s="96">
        <v>908.84</v>
      </c>
      <c r="J5395" s="95">
        <v>815.6</v>
      </c>
    </row>
    <row r="5396" spans="1:10">
      <c r="A5396" s="94">
        <v>40656</v>
      </c>
      <c r="B5396" s="95">
        <v>21</v>
      </c>
      <c r="C5396" s="96">
        <v>32732</v>
      </c>
      <c r="D5396" s="97" t="s">
        <v>172</v>
      </c>
      <c r="E5396" s="96">
        <v>33493.478000000003</v>
      </c>
      <c r="F5396" s="96">
        <v>33914.502</v>
      </c>
      <c r="G5396" s="96">
        <v>-10.38</v>
      </c>
      <c r="H5396" s="96">
        <v>-411.3</v>
      </c>
      <c r="I5396" s="96">
        <v>947.87800000000004</v>
      </c>
      <c r="J5396" s="95">
        <v>905.6</v>
      </c>
    </row>
    <row r="5397" spans="1:10">
      <c r="A5397" s="94">
        <v>40656</v>
      </c>
      <c r="B5397" s="95">
        <v>22</v>
      </c>
      <c r="C5397" s="96">
        <v>32794</v>
      </c>
      <c r="D5397" s="97" t="s">
        <v>172</v>
      </c>
      <c r="E5397" s="96">
        <v>33569.635999999999</v>
      </c>
      <c r="F5397" s="96">
        <v>33993.455999999998</v>
      </c>
      <c r="G5397" s="96">
        <v>-12.06</v>
      </c>
      <c r="H5397" s="96">
        <v>-411.3</v>
      </c>
      <c r="I5397" s="96">
        <v>947.87800000000004</v>
      </c>
      <c r="J5397" s="95">
        <v>905.6</v>
      </c>
    </row>
    <row r="5398" spans="1:10">
      <c r="A5398" s="94">
        <v>40656</v>
      </c>
      <c r="B5398" s="95">
        <v>23</v>
      </c>
      <c r="C5398" s="96">
        <v>32750</v>
      </c>
      <c r="D5398" s="97" t="s">
        <v>172</v>
      </c>
      <c r="E5398" s="96">
        <v>33539.705999999998</v>
      </c>
      <c r="F5398" s="96">
        <v>33961.83</v>
      </c>
      <c r="G5398" s="96">
        <v>-12.68</v>
      </c>
      <c r="H5398" s="96">
        <v>-411.3</v>
      </c>
      <c r="I5398" s="96">
        <v>986.62</v>
      </c>
      <c r="J5398" s="95">
        <v>994</v>
      </c>
    </row>
    <row r="5399" spans="1:10">
      <c r="A5399" s="94">
        <v>40656</v>
      </c>
      <c r="B5399" s="95">
        <v>24</v>
      </c>
      <c r="C5399" s="96">
        <v>32695</v>
      </c>
      <c r="D5399" s="97" t="s">
        <v>172</v>
      </c>
      <c r="E5399" s="96">
        <v>33444.061999999998</v>
      </c>
      <c r="F5399" s="96">
        <v>33865.305999999997</v>
      </c>
      <c r="G5399" s="96">
        <v>-11.8</v>
      </c>
      <c r="H5399" s="96">
        <v>-411.4</v>
      </c>
      <c r="I5399" s="96">
        <v>986.62</v>
      </c>
      <c r="J5399" s="95">
        <v>994</v>
      </c>
    </row>
    <row r="5400" spans="1:10">
      <c r="A5400" s="94">
        <v>40656</v>
      </c>
      <c r="B5400" s="95">
        <v>25</v>
      </c>
      <c r="C5400" s="96">
        <v>32692</v>
      </c>
      <c r="D5400" s="97" t="s">
        <v>172</v>
      </c>
      <c r="E5400" s="96">
        <v>33394.847999999998</v>
      </c>
      <c r="F5400" s="96">
        <v>33815.911999999997</v>
      </c>
      <c r="G5400" s="96">
        <v>-11.62</v>
      </c>
      <c r="H5400" s="96">
        <v>-411.4</v>
      </c>
      <c r="I5400" s="96">
        <v>986.62</v>
      </c>
      <c r="J5400" s="95">
        <v>993.6</v>
      </c>
    </row>
    <row r="5401" spans="1:10">
      <c r="A5401" s="94">
        <v>40656</v>
      </c>
      <c r="B5401" s="95">
        <v>26</v>
      </c>
      <c r="C5401" s="96">
        <v>32523</v>
      </c>
      <c r="D5401" s="97" t="s">
        <v>172</v>
      </c>
      <c r="E5401" s="96">
        <v>33213.858</v>
      </c>
      <c r="F5401" s="96">
        <v>33633.201999999997</v>
      </c>
      <c r="G5401" s="96">
        <v>-8.5</v>
      </c>
      <c r="H5401" s="96">
        <v>-411.3</v>
      </c>
      <c r="I5401" s="96">
        <v>986.71800000000007</v>
      </c>
      <c r="J5401" s="95">
        <v>994</v>
      </c>
    </row>
    <row r="5402" spans="1:10">
      <c r="A5402" s="94">
        <v>40656</v>
      </c>
      <c r="B5402" s="95">
        <v>27</v>
      </c>
      <c r="C5402" s="96">
        <v>32007</v>
      </c>
      <c r="D5402" s="97" t="s">
        <v>172</v>
      </c>
      <c r="E5402" s="96">
        <v>32656.763999999999</v>
      </c>
      <c r="F5402" s="96">
        <v>33074.828000000001</v>
      </c>
      <c r="G5402" s="96">
        <v>-5.94</v>
      </c>
      <c r="H5402" s="96">
        <v>-411.4</v>
      </c>
      <c r="I5402" s="96">
        <v>976.73599999999999</v>
      </c>
      <c r="J5402" s="95">
        <v>919.2</v>
      </c>
    </row>
    <row r="5403" spans="1:10">
      <c r="A5403" s="94">
        <v>40656</v>
      </c>
      <c r="B5403" s="95">
        <v>28</v>
      </c>
      <c r="C5403" s="96">
        <v>31585</v>
      </c>
      <c r="D5403" s="97" t="s">
        <v>172</v>
      </c>
      <c r="E5403" s="96">
        <v>32251.439999999999</v>
      </c>
      <c r="F5403" s="96">
        <v>32670.02</v>
      </c>
      <c r="G5403" s="96">
        <v>-8.02</v>
      </c>
      <c r="H5403" s="96">
        <v>-411.4</v>
      </c>
      <c r="I5403" s="96">
        <v>976.93400000000008</v>
      </c>
      <c r="J5403" s="95">
        <v>919.2</v>
      </c>
    </row>
    <row r="5404" spans="1:10">
      <c r="A5404" s="94">
        <v>40656</v>
      </c>
      <c r="B5404" s="95">
        <v>29</v>
      </c>
      <c r="C5404" s="96">
        <v>31196</v>
      </c>
      <c r="D5404" s="97" t="s">
        <v>172</v>
      </c>
      <c r="E5404" s="96">
        <v>31843.59</v>
      </c>
      <c r="F5404" s="96">
        <v>32261.074000000001</v>
      </c>
      <c r="G5404" s="96">
        <v>-8.0399999999999991</v>
      </c>
      <c r="H5404" s="96">
        <v>-411.6</v>
      </c>
      <c r="I5404" s="96">
        <v>957.07</v>
      </c>
      <c r="J5404" s="95">
        <v>956.4</v>
      </c>
    </row>
    <row r="5405" spans="1:10">
      <c r="A5405" s="94">
        <v>40656</v>
      </c>
      <c r="B5405" s="95">
        <v>30</v>
      </c>
      <c r="C5405" s="96">
        <v>30868</v>
      </c>
      <c r="D5405" s="97" t="s">
        <v>172</v>
      </c>
      <c r="E5405" s="96">
        <v>31515.835999999999</v>
      </c>
      <c r="F5405" s="96">
        <v>31933.24</v>
      </c>
      <c r="G5405" s="96">
        <v>-7.96</v>
      </c>
      <c r="H5405" s="96">
        <v>-411.5</v>
      </c>
      <c r="I5405" s="96">
        <v>957.07</v>
      </c>
      <c r="J5405" s="95">
        <v>956.4</v>
      </c>
    </row>
    <row r="5406" spans="1:10">
      <c r="A5406" s="94">
        <v>40656</v>
      </c>
      <c r="B5406" s="95">
        <v>31</v>
      </c>
      <c r="C5406" s="96">
        <v>30762</v>
      </c>
      <c r="D5406" s="97" t="s">
        <v>172</v>
      </c>
      <c r="E5406" s="96">
        <v>31373.495999999999</v>
      </c>
      <c r="F5406" s="96">
        <v>31790.82</v>
      </c>
      <c r="G5406" s="96">
        <v>-7.88</v>
      </c>
      <c r="H5406" s="96">
        <v>-411.7</v>
      </c>
      <c r="I5406" s="96">
        <v>937.6</v>
      </c>
      <c r="J5406" s="95">
        <v>993.6</v>
      </c>
    </row>
    <row r="5407" spans="1:10">
      <c r="A5407" s="94">
        <v>40656</v>
      </c>
      <c r="B5407" s="95">
        <v>32</v>
      </c>
      <c r="C5407" s="96">
        <v>30634</v>
      </c>
      <c r="D5407" s="97" t="s">
        <v>172</v>
      </c>
      <c r="E5407" s="96">
        <v>31316.975999999999</v>
      </c>
      <c r="F5407" s="96">
        <v>31734.400000000001</v>
      </c>
      <c r="G5407" s="96">
        <v>-7.98</v>
      </c>
      <c r="H5407" s="96">
        <v>-411.6</v>
      </c>
      <c r="I5407" s="96">
        <v>937.10599999999999</v>
      </c>
      <c r="J5407" s="95">
        <v>994</v>
      </c>
    </row>
    <row r="5408" spans="1:10">
      <c r="A5408" s="94">
        <v>40656</v>
      </c>
      <c r="B5408" s="95">
        <v>33</v>
      </c>
      <c r="C5408" s="96">
        <v>31000</v>
      </c>
      <c r="D5408" s="97" t="s">
        <v>172</v>
      </c>
      <c r="E5408" s="96">
        <v>31682.112000000001</v>
      </c>
      <c r="F5408" s="96">
        <v>32102.732</v>
      </c>
      <c r="G5408" s="96">
        <v>-7.86</v>
      </c>
      <c r="H5408" s="96">
        <v>-411.5</v>
      </c>
      <c r="I5408" s="96">
        <v>937.30400000000009</v>
      </c>
      <c r="J5408" s="95">
        <v>750.4</v>
      </c>
    </row>
    <row r="5409" spans="1:10">
      <c r="A5409" s="94">
        <v>40656</v>
      </c>
      <c r="B5409" s="95">
        <v>34</v>
      </c>
      <c r="C5409" s="96">
        <v>31537</v>
      </c>
      <c r="D5409" s="97" t="s">
        <v>172</v>
      </c>
      <c r="E5409" s="96">
        <v>32269.114000000001</v>
      </c>
      <c r="F5409" s="96">
        <v>32688.558000000001</v>
      </c>
      <c r="G5409" s="96">
        <v>-10</v>
      </c>
      <c r="H5409" s="96">
        <v>-411.5</v>
      </c>
      <c r="I5409" s="96">
        <v>937.10599999999999</v>
      </c>
      <c r="J5409" s="95">
        <v>751.2</v>
      </c>
    </row>
    <row r="5410" spans="1:10">
      <c r="A5410" s="94">
        <v>40656</v>
      </c>
      <c r="B5410" s="95">
        <v>35</v>
      </c>
      <c r="C5410" s="96">
        <v>32161</v>
      </c>
      <c r="D5410" s="97" t="s">
        <v>172</v>
      </c>
      <c r="E5410" s="96">
        <v>32970.684000000001</v>
      </c>
      <c r="F5410" s="96">
        <v>33389.728000000003</v>
      </c>
      <c r="G5410" s="96">
        <v>-9.6</v>
      </c>
      <c r="H5410" s="96">
        <v>-411.5</v>
      </c>
      <c r="I5410" s="96">
        <v>937.20400000000006</v>
      </c>
      <c r="J5410" s="95">
        <v>675.6</v>
      </c>
    </row>
    <row r="5411" spans="1:10">
      <c r="A5411" s="94">
        <v>40656</v>
      </c>
      <c r="B5411" s="95">
        <v>36</v>
      </c>
      <c r="C5411" s="96">
        <v>32338</v>
      </c>
      <c r="D5411" s="97" t="s">
        <v>172</v>
      </c>
      <c r="E5411" s="96">
        <v>33106.002</v>
      </c>
      <c r="F5411" s="96">
        <v>33527.205999999998</v>
      </c>
      <c r="G5411" s="96">
        <v>-11.76</v>
      </c>
      <c r="H5411" s="96">
        <v>-411.5</v>
      </c>
      <c r="I5411" s="96">
        <v>936.81</v>
      </c>
      <c r="J5411" s="95">
        <v>675.6</v>
      </c>
    </row>
    <row r="5412" spans="1:10">
      <c r="A5412" s="94">
        <v>40656</v>
      </c>
      <c r="B5412" s="95">
        <v>37</v>
      </c>
      <c r="C5412" s="96">
        <v>32058</v>
      </c>
      <c r="D5412" s="97" t="s">
        <v>172</v>
      </c>
      <c r="E5412" s="96">
        <v>32782.089999999997</v>
      </c>
      <c r="F5412" s="96">
        <v>33201.334000000003</v>
      </c>
      <c r="G5412" s="96">
        <v>-9.8000000000000007</v>
      </c>
      <c r="H5412" s="96">
        <v>-411.5</v>
      </c>
      <c r="I5412" s="96">
        <v>937.00800000000004</v>
      </c>
      <c r="J5412" s="95">
        <v>420</v>
      </c>
    </row>
    <row r="5413" spans="1:10">
      <c r="A5413" s="94">
        <v>40656</v>
      </c>
      <c r="B5413" s="95">
        <v>38</v>
      </c>
      <c r="C5413" s="96">
        <v>31782</v>
      </c>
      <c r="D5413" s="97" t="s">
        <v>172</v>
      </c>
      <c r="E5413" s="96">
        <v>32537.121999999999</v>
      </c>
      <c r="F5413" s="96">
        <v>32959.226000000002</v>
      </c>
      <c r="G5413" s="96">
        <v>-7.96</v>
      </c>
      <c r="H5413" s="96">
        <v>-411.4</v>
      </c>
      <c r="I5413" s="96">
        <v>937.00800000000004</v>
      </c>
      <c r="J5413" s="95">
        <v>420.4</v>
      </c>
    </row>
    <row r="5414" spans="1:10">
      <c r="A5414" s="94">
        <v>40656</v>
      </c>
      <c r="B5414" s="95">
        <v>39</v>
      </c>
      <c r="C5414" s="96">
        <v>31693</v>
      </c>
      <c r="D5414" s="97" t="s">
        <v>172</v>
      </c>
      <c r="E5414" s="96">
        <v>32451.918000000001</v>
      </c>
      <c r="F5414" s="96">
        <v>32870.438000000002</v>
      </c>
      <c r="G5414" s="96">
        <v>-7.56</v>
      </c>
      <c r="H5414" s="96">
        <v>-411.3</v>
      </c>
      <c r="I5414" s="96">
        <v>986.42200000000003</v>
      </c>
      <c r="J5414" s="95">
        <v>234</v>
      </c>
    </row>
    <row r="5415" spans="1:10">
      <c r="A5415" s="94">
        <v>40656</v>
      </c>
      <c r="B5415" s="95">
        <v>40</v>
      </c>
      <c r="C5415" s="96">
        <v>31466</v>
      </c>
      <c r="D5415" s="97" t="s">
        <v>172</v>
      </c>
      <c r="E5415" s="96">
        <v>32190.31</v>
      </c>
      <c r="F5415" s="96">
        <v>32611.853999999999</v>
      </c>
      <c r="G5415" s="96">
        <v>-7.76</v>
      </c>
      <c r="H5415" s="96">
        <v>-411.3</v>
      </c>
      <c r="I5415" s="96">
        <v>986.71800000000007</v>
      </c>
      <c r="J5415" s="95">
        <v>234</v>
      </c>
    </row>
    <row r="5416" spans="1:10">
      <c r="A5416" s="94">
        <v>40656</v>
      </c>
      <c r="B5416" s="95">
        <v>41</v>
      </c>
      <c r="C5416" s="96">
        <v>31821</v>
      </c>
      <c r="D5416" s="97" t="s">
        <v>172</v>
      </c>
      <c r="E5416" s="96">
        <v>32521.058000000001</v>
      </c>
      <c r="F5416" s="96">
        <v>32944.656000000003</v>
      </c>
      <c r="G5416" s="96">
        <v>-7.7</v>
      </c>
      <c r="H5416" s="96">
        <v>-411.4</v>
      </c>
      <c r="I5416" s="96">
        <v>986.62</v>
      </c>
      <c r="J5416" s="95">
        <v>653.20000000000005</v>
      </c>
    </row>
    <row r="5417" spans="1:10">
      <c r="A5417" s="94">
        <v>40656</v>
      </c>
      <c r="B5417" s="95">
        <v>42</v>
      </c>
      <c r="C5417" s="96">
        <v>32565</v>
      </c>
      <c r="D5417" s="97" t="s">
        <v>172</v>
      </c>
      <c r="E5417" s="96">
        <v>33287.008000000002</v>
      </c>
      <c r="F5417" s="96">
        <v>33710.591999999997</v>
      </c>
      <c r="G5417" s="96">
        <v>-14.14</v>
      </c>
      <c r="H5417" s="96">
        <v>-411.2</v>
      </c>
      <c r="I5417" s="96">
        <v>986.52</v>
      </c>
      <c r="J5417" s="95">
        <v>651.6</v>
      </c>
    </row>
    <row r="5418" spans="1:10">
      <c r="A5418" s="94">
        <v>40656</v>
      </c>
      <c r="B5418" s="95">
        <v>43</v>
      </c>
      <c r="C5418" s="96">
        <v>32451</v>
      </c>
      <c r="D5418" s="97" t="s">
        <v>172</v>
      </c>
      <c r="E5418" s="96">
        <v>33183.415999999997</v>
      </c>
      <c r="F5418" s="96">
        <v>33606.995999999999</v>
      </c>
      <c r="G5418" s="96">
        <v>-11.32</v>
      </c>
      <c r="H5418" s="96">
        <v>-411.4</v>
      </c>
      <c r="I5418" s="96">
        <v>986.71800000000007</v>
      </c>
      <c r="J5418" s="95">
        <v>630</v>
      </c>
    </row>
    <row r="5419" spans="1:10">
      <c r="A5419" s="94">
        <v>40656</v>
      </c>
      <c r="B5419" s="95">
        <v>44</v>
      </c>
      <c r="C5419" s="96">
        <v>31555</v>
      </c>
      <c r="D5419" s="97" t="s">
        <v>172</v>
      </c>
      <c r="E5419" s="96">
        <v>32129.844000000001</v>
      </c>
      <c r="F5419" s="96">
        <v>32553.547999999999</v>
      </c>
      <c r="G5419" s="96">
        <v>-14.26</v>
      </c>
      <c r="H5419" s="96">
        <v>-411.2</v>
      </c>
      <c r="I5419" s="96">
        <v>986.62</v>
      </c>
      <c r="J5419" s="95">
        <v>630</v>
      </c>
    </row>
    <row r="5420" spans="1:10">
      <c r="A5420" s="94">
        <v>40656</v>
      </c>
      <c r="B5420" s="95">
        <v>45</v>
      </c>
      <c r="C5420" s="96">
        <v>30386</v>
      </c>
      <c r="D5420" s="97" t="s">
        <v>172</v>
      </c>
      <c r="E5420" s="96">
        <v>31006.31</v>
      </c>
      <c r="F5420" s="96">
        <v>31429.754000000001</v>
      </c>
      <c r="G5420" s="96">
        <v>-14</v>
      </c>
      <c r="H5420" s="96">
        <v>-411.2</v>
      </c>
      <c r="I5420" s="96">
        <v>986.62</v>
      </c>
      <c r="J5420" s="95">
        <v>571.20000000000005</v>
      </c>
    </row>
    <row r="5421" spans="1:10">
      <c r="A5421" s="94">
        <v>40656</v>
      </c>
      <c r="B5421" s="95">
        <v>46</v>
      </c>
      <c r="C5421" s="96">
        <v>29000</v>
      </c>
      <c r="D5421" s="97" t="s">
        <v>172</v>
      </c>
      <c r="E5421" s="96">
        <v>29648.928</v>
      </c>
      <c r="F5421" s="96">
        <v>30071.606</v>
      </c>
      <c r="G5421" s="96">
        <v>-13.9</v>
      </c>
      <c r="H5421" s="96">
        <v>-410.6</v>
      </c>
      <c r="I5421" s="96">
        <v>986.52</v>
      </c>
      <c r="J5421" s="95">
        <v>572</v>
      </c>
    </row>
    <row r="5422" spans="1:10">
      <c r="A5422" s="94">
        <v>40656</v>
      </c>
      <c r="B5422" s="95">
        <v>47</v>
      </c>
      <c r="C5422" s="96">
        <v>27518</v>
      </c>
      <c r="D5422" s="97" t="s">
        <v>172</v>
      </c>
      <c r="E5422" s="96">
        <v>28074.512000000002</v>
      </c>
      <c r="F5422" s="96">
        <v>28475.05</v>
      </c>
      <c r="G5422" s="96">
        <v>-14.04</v>
      </c>
      <c r="H5422" s="96">
        <v>-388.6</v>
      </c>
      <c r="I5422" s="96">
        <v>961.81400000000008</v>
      </c>
      <c r="J5422" s="95">
        <v>806</v>
      </c>
    </row>
    <row r="5423" spans="1:10">
      <c r="A5423" s="94">
        <v>40656</v>
      </c>
      <c r="B5423" s="95">
        <v>48</v>
      </c>
      <c r="C5423" s="96">
        <v>26153</v>
      </c>
      <c r="D5423" s="97" t="s">
        <v>172</v>
      </c>
      <c r="E5423" s="96">
        <v>26590.526000000002</v>
      </c>
      <c r="F5423" s="96">
        <v>26940.338</v>
      </c>
      <c r="G5423" s="96">
        <v>-12.18</v>
      </c>
      <c r="H5423" s="96">
        <v>-338.3</v>
      </c>
      <c r="I5423" s="96">
        <v>962.01200000000006</v>
      </c>
      <c r="J5423" s="95">
        <v>806</v>
      </c>
    </row>
    <row r="5424" spans="1:10">
      <c r="A5424" s="94">
        <v>40657</v>
      </c>
      <c r="B5424" s="95">
        <v>1</v>
      </c>
      <c r="C5424" s="96">
        <v>24800</v>
      </c>
      <c r="D5424" s="97" t="s">
        <v>172</v>
      </c>
      <c r="E5424" s="96">
        <v>25226.882000000001</v>
      </c>
      <c r="F5424" s="96">
        <v>25508.548000000003</v>
      </c>
      <c r="G5424" s="96">
        <v>-17.600000000000001</v>
      </c>
      <c r="H5424" s="96">
        <v>-266.2</v>
      </c>
      <c r="I5424" s="96">
        <v>986.62</v>
      </c>
      <c r="J5424" s="95">
        <v>882.4</v>
      </c>
    </row>
    <row r="5425" spans="1:10">
      <c r="A5425" s="94">
        <v>40657</v>
      </c>
      <c r="B5425" s="95">
        <v>2</v>
      </c>
      <c r="C5425" s="96">
        <v>23943</v>
      </c>
      <c r="D5425" s="97" t="s">
        <v>172</v>
      </c>
      <c r="E5425" s="96">
        <v>24358.114000000001</v>
      </c>
      <c r="F5425" s="96">
        <v>24808.52</v>
      </c>
      <c r="G5425" s="96">
        <v>-277.12</v>
      </c>
      <c r="H5425" s="96">
        <v>-206.1</v>
      </c>
      <c r="I5425" s="96">
        <v>986.71800000000007</v>
      </c>
      <c r="J5425" s="95">
        <v>882.8</v>
      </c>
    </row>
    <row r="5426" spans="1:10">
      <c r="A5426" s="94">
        <v>40657</v>
      </c>
      <c r="B5426" s="95">
        <v>3</v>
      </c>
      <c r="C5426" s="96">
        <v>23515</v>
      </c>
      <c r="D5426" s="97" t="s">
        <v>172</v>
      </c>
      <c r="E5426" s="96">
        <v>23929.705999999998</v>
      </c>
      <c r="F5426" s="96">
        <v>24606.148000000001</v>
      </c>
      <c r="G5426" s="96">
        <v>-626.22</v>
      </c>
      <c r="H5426" s="96">
        <v>-151.4</v>
      </c>
      <c r="I5426" s="96">
        <v>986.62</v>
      </c>
      <c r="J5426" s="95">
        <v>966.8</v>
      </c>
    </row>
    <row r="5427" spans="1:10">
      <c r="A5427" s="94">
        <v>40657</v>
      </c>
      <c r="B5427" s="95">
        <v>4</v>
      </c>
      <c r="C5427" s="96">
        <v>23325</v>
      </c>
      <c r="D5427" s="97" t="s">
        <v>172</v>
      </c>
      <c r="E5427" s="96">
        <v>23727.79</v>
      </c>
      <c r="F5427" s="96">
        <v>24514.53</v>
      </c>
      <c r="G5427" s="96">
        <v>-794.48</v>
      </c>
      <c r="H5427" s="96">
        <v>-54</v>
      </c>
      <c r="I5427" s="96">
        <v>986.52</v>
      </c>
      <c r="J5427" s="95">
        <v>967.2</v>
      </c>
    </row>
    <row r="5428" spans="1:10">
      <c r="A5428" s="94">
        <v>40657</v>
      </c>
      <c r="B5428" s="95">
        <v>5</v>
      </c>
      <c r="C5428" s="96">
        <v>22632</v>
      </c>
      <c r="D5428" s="97" t="s">
        <v>172</v>
      </c>
      <c r="E5428" s="96">
        <v>23049.096000000001</v>
      </c>
      <c r="F5428" s="96">
        <v>23945.806</v>
      </c>
      <c r="G5428" s="96">
        <v>-1024.4000000000001</v>
      </c>
      <c r="H5428" s="96">
        <v>-54</v>
      </c>
      <c r="I5428" s="96">
        <v>986.71800000000007</v>
      </c>
      <c r="J5428" s="95">
        <v>993.6</v>
      </c>
    </row>
    <row r="5429" spans="1:10">
      <c r="A5429" s="94">
        <v>40657</v>
      </c>
      <c r="B5429" s="95">
        <v>6</v>
      </c>
      <c r="C5429" s="96">
        <v>22194</v>
      </c>
      <c r="D5429" s="97" t="s">
        <v>172</v>
      </c>
      <c r="E5429" s="96">
        <v>22638.758000000002</v>
      </c>
      <c r="F5429" s="96">
        <v>23811.092000000001</v>
      </c>
      <c r="G5429" s="96">
        <v>-1122.54</v>
      </c>
      <c r="H5429" s="96">
        <v>-53.9</v>
      </c>
      <c r="I5429" s="96">
        <v>986.62</v>
      </c>
      <c r="J5429" s="95">
        <v>993.6</v>
      </c>
    </row>
    <row r="5430" spans="1:10">
      <c r="A5430" s="94">
        <v>40657</v>
      </c>
      <c r="B5430" s="95">
        <v>7</v>
      </c>
      <c r="C5430" s="96">
        <v>21785</v>
      </c>
      <c r="D5430" s="97" t="s">
        <v>172</v>
      </c>
      <c r="E5430" s="96">
        <v>22263.653999999999</v>
      </c>
      <c r="F5430" s="96">
        <v>23752.632000000001</v>
      </c>
      <c r="G5430" s="96">
        <v>-1388.7</v>
      </c>
      <c r="H5430" s="96">
        <v>-99.9</v>
      </c>
      <c r="I5430" s="96">
        <v>986.71800000000007</v>
      </c>
      <c r="J5430" s="95">
        <v>994</v>
      </c>
    </row>
    <row r="5431" spans="1:10">
      <c r="A5431" s="94">
        <v>40657</v>
      </c>
      <c r="B5431" s="95">
        <v>8</v>
      </c>
      <c r="C5431" s="96">
        <v>21692</v>
      </c>
      <c r="D5431" s="97" t="s">
        <v>172</v>
      </c>
      <c r="E5431" s="96">
        <v>22188.95</v>
      </c>
      <c r="F5431" s="96">
        <v>23837.394</v>
      </c>
      <c r="G5431" s="96">
        <v>-1544</v>
      </c>
      <c r="H5431" s="96">
        <v>-104.1</v>
      </c>
      <c r="I5431" s="96">
        <v>986.62</v>
      </c>
      <c r="J5431" s="95">
        <v>993.6</v>
      </c>
    </row>
    <row r="5432" spans="1:10">
      <c r="A5432" s="94">
        <v>40657</v>
      </c>
      <c r="B5432" s="95">
        <v>9</v>
      </c>
      <c r="C5432" s="96">
        <v>21256</v>
      </c>
      <c r="D5432" s="97" t="s">
        <v>172</v>
      </c>
      <c r="E5432" s="96">
        <v>21912.19</v>
      </c>
      <c r="F5432" s="96">
        <v>23727.313999999998</v>
      </c>
      <c r="G5432" s="96">
        <v>-1710.68</v>
      </c>
      <c r="H5432" s="96">
        <v>-104.1</v>
      </c>
      <c r="I5432" s="96">
        <v>986.8180000000001</v>
      </c>
      <c r="J5432" s="95">
        <v>993.6</v>
      </c>
    </row>
    <row r="5433" spans="1:10">
      <c r="A5433" s="94">
        <v>40657</v>
      </c>
      <c r="B5433" s="95">
        <v>10</v>
      </c>
      <c r="C5433" s="96">
        <v>21145</v>
      </c>
      <c r="D5433" s="97" t="s">
        <v>172</v>
      </c>
      <c r="E5433" s="96">
        <v>21802.633999999998</v>
      </c>
      <c r="F5433" s="96">
        <v>23612.858</v>
      </c>
      <c r="G5433" s="96">
        <v>-1705.78</v>
      </c>
      <c r="H5433" s="96">
        <v>-104.2</v>
      </c>
      <c r="I5433" s="96">
        <v>986.71800000000007</v>
      </c>
      <c r="J5433" s="95">
        <v>993.6</v>
      </c>
    </row>
    <row r="5434" spans="1:10">
      <c r="A5434" s="94">
        <v>40657</v>
      </c>
      <c r="B5434" s="95">
        <v>11</v>
      </c>
      <c r="C5434" s="96">
        <v>21139</v>
      </c>
      <c r="D5434" s="97" t="s">
        <v>172</v>
      </c>
      <c r="E5434" s="96">
        <v>21783.331999999999</v>
      </c>
      <c r="F5434" s="96">
        <v>23679.475999999999</v>
      </c>
      <c r="G5434" s="96">
        <v>-1791.7</v>
      </c>
      <c r="H5434" s="96">
        <v>-104.1</v>
      </c>
      <c r="I5434" s="96">
        <v>986.71800000000007</v>
      </c>
      <c r="J5434" s="95">
        <v>993.6</v>
      </c>
    </row>
    <row r="5435" spans="1:10">
      <c r="A5435" s="94">
        <v>40657</v>
      </c>
      <c r="B5435" s="95">
        <v>12</v>
      </c>
      <c r="C5435" s="96">
        <v>20756</v>
      </c>
      <c r="D5435" s="97" t="s">
        <v>172</v>
      </c>
      <c r="E5435" s="96">
        <v>21361.044000000002</v>
      </c>
      <c r="F5435" s="96">
        <v>23212.367999999999</v>
      </c>
      <c r="G5435" s="96">
        <v>-1746.88</v>
      </c>
      <c r="H5435" s="96">
        <v>-104.2</v>
      </c>
      <c r="I5435" s="96">
        <v>986.52</v>
      </c>
      <c r="J5435" s="95">
        <v>994</v>
      </c>
    </row>
    <row r="5436" spans="1:10">
      <c r="A5436" s="94">
        <v>40657</v>
      </c>
      <c r="B5436" s="95">
        <v>13</v>
      </c>
      <c r="C5436" s="96">
        <v>20910</v>
      </c>
      <c r="D5436" s="97" t="s">
        <v>172</v>
      </c>
      <c r="E5436" s="96">
        <v>21555.637999999999</v>
      </c>
      <c r="F5436" s="96">
        <v>23393.281999999999</v>
      </c>
      <c r="G5436" s="96">
        <v>-1733.2</v>
      </c>
      <c r="H5436" s="96">
        <v>-104.1</v>
      </c>
      <c r="I5436" s="96">
        <v>986.91600000000005</v>
      </c>
      <c r="J5436" s="95">
        <v>993.6</v>
      </c>
    </row>
    <row r="5437" spans="1:10">
      <c r="A5437" s="94">
        <v>40657</v>
      </c>
      <c r="B5437" s="95">
        <v>14</v>
      </c>
      <c r="C5437" s="96">
        <v>21620</v>
      </c>
      <c r="D5437" s="97" t="s">
        <v>172</v>
      </c>
      <c r="E5437" s="96">
        <v>22282.335999999999</v>
      </c>
      <c r="F5437" s="96">
        <v>24013.98</v>
      </c>
      <c r="G5437" s="96">
        <v>-1627.2</v>
      </c>
      <c r="H5437" s="96">
        <v>-104.1</v>
      </c>
      <c r="I5437" s="96">
        <v>986.42200000000003</v>
      </c>
      <c r="J5437" s="95">
        <v>993.6</v>
      </c>
    </row>
    <row r="5438" spans="1:10">
      <c r="A5438" s="94">
        <v>40657</v>
      </c>
      <c r="B5438" s="95">
        <v>15</v>
      </c>
      <c r="C5438" s="96">
        <v>22735</v>
      </c>
      <c r="D5438" s="97" t="s">
        <v>172</v>
      </c>
      <c r="E5438" s="96">
        <v>23407.743999999999</v>
      </c>
      <c r="F5438" s="96">
        <v>24784.241999999998</v>
      </c>
      <c r="G5438" s="96">
        <v>-1252.72</v>
      </c>
      <c r="H5438" s="96">
        <v>-123.6</v>
      </c>
      <c r="I5438" s="96">
        <v>986.52</v>
      </c>
      <c r="J5438" s="95">
        <v>923.6</v>
      </c>
    </row>
    <row r="5439" spans="1:10">
      <c r="A5439" s="94">
        <v>40657</v>
      </c>
      <c r="B5439" s="95">
        <v>16</v>
      </c>
      <c r="C5439" s="96">
        <v>24001</v>
      </c>
      <c r="D5439" s="97" t="s">
        <v>172</v>
      </c>
      <c r="E5439" s="96">
        <v>24674.826000000001</v>
      </c>
      <c r="F5439" s="96">
        <v>25992.73</v>
      </c>
      <c r="G5439" s="96">
        <v>-1193.46</v>
      </c>
      <c r="H5439" s="96">
        <v>-124.3</v>
      </c>
      <c r="I5439" s="96">
        <v>986.52</v>
      </c>
      <c r="J5439" s="95">
        <v>924.4</v>
      </c>
    </row>
    <row r="5440" spans="1:10">
      <c r="A5440" s="94">
        <v>40657</v>
      </c>
      <c r="B5440" s="95">
        <v>17</v>
      </c>
      <c r="C5440" s="96">
        <v>25674</v>
      </c>
      <c r="D5440" s="97" t="s">
        <v>172</v>
      </c>
      <c r="E5440" s="96">
        <v>26339.056</v>
      </c>
      <c r="F5440" s="96">
        <v>27039.633999999998</v>
      </c>
      <c r="G5440" s="96">
        <v>-581.29999999999995</v>
      </c>
      <c r="H5440" s="96">
        <v>-124.2</v>
      </c>
      <c r="I5440" s="96">
        <v>986.62</v>
      </c>
      <c r="J5440" s="95">
        <v>993.6</v>
      </c>
    </row>
    <row r="5441" spans="1:10">
      <c r="A5441" s="94">
        <v>40657</v>
      </c>
      <c r="B5441" s="95">
        <v>18</v>
      </c>
      <c r="C5441" s="96">
        <v>27138</v>
      </c>
      <c r="D5441" s="97" t="s">
        <v>172</v>
      </c>
      <c r="E5441" s="96">
        <v>27871.022000000001</v>
      </c>
      <c r="F5441" s="96">
        <v>28213.766</v>
      </c>
      <c r="G5441" s="96">
        <v>-222.3</v>
      </c>
      <c r="H5441" s="96">
        <v>-124.3</v>
      </c>
      <c r="I5441" s="96">
        <v>986.42200000000003</v>
      </c>
      <c r="J5441" s="95">
        <v>993.6</v>
      </c>
    </row>
    <row r="5442" spans="1:10">
      <c r="A5442" s="94">
        <v>40657</v>
      </c>
      <c r="B5442" s="95">
        <v>19</v>
      </c>
      <c r="C5442" s="96">
        <v>28556</v>
      </c>
      <c r="D5442" s="97" t="s">
        <v>172</v>
      </c>
      <c r="E5442" s="96">
        <v>29277.974000000002</v>
      </c>
      <c r="F5442" s="96">
        <v>29561.584000000003</v>
      </c>
      <c r="G5442" s="96">
        <v>-9.5399999999999991</v>
      </c>
      <c r="H5442" s="96">
        <v>-273.7</v>
      </c>
      <c r="I5442" s="96">
        <v>986.32400000000007</v>
      </c>
      <c r="J5442" s="95">
        <v>993.6</v>
      </c>
    </row>
    <row r="5443" spans="1:10">
      <c r="A5443" s="94">
        <v>40657</v>
      </c>
      <c r="B5443" s="95">
        <v>20</v>
      </c>
      <c r="C5443" s="96">
        <v>29537</v>
      </c>
      <c r="D5443" s="97" t="s">
        <v>172</v>
      </c>
      <c r="E5443" s="96">
        <v>30215.518</v>
      </c>
      <c r="F5443" s="96">
        <v>30634.722000000002</v>
      </c>
      <c r="G5443" s="96">
        <v>-9.76</v>
      </c>
      <c r="H5443" s="96">
        <v>-411</v>
      </c>
      <c r="I5443" s="96">
        <v>986.42200000000003</v>
      </c>
      <c r="J5443" s="95">
        <v>994</v>
      </c>
    </row>
    <row r="5444" spans="1:10">
      <c r="A5444" s="94">
        <v>40657</v>
      </c>
      <c r="B5444" s="95">
        <v>21</v>
      </c>
      <c r="C5444" s="96">
        <v>30260</v>
      </c>
      <c r="D5444" s="97" t="s">
        <v>172</v>
      </c>
      <c r="E5444" s="96">
        <v>30943.353999999999</v>
      </c>
      <c r="F5444" s="96">
        <v>31362.558000000001</v>
      </c>
      <c r="G5444" s="96">
        <v>-9.76</v>
      </c>
      <c r="H5444" s="96">
        <v>-411.2</v>
      </c>
      <c r="I5444" s="96">
        <v>986.32400000000007</v>
      </c>
      <c r="J5444" s="95">
        <v>993.6</v>
      </c>
    </row>
    <row r="5445" spans="1:10">
      <c r="A5445" s="94">
        <v>40657</v>
      </c>
      <c r="B5445" s="95">
        <v>22</v>
      </c>
      <c r="C5445" s="96">
        <v>30659</v>
      </c>
      <c r="D5445" s="97" t="s">
        <v>172</v>
      </c>
      <c r="E5445" s="96">
        <v>31331.407999999999</v>
      </c>
      <c r="F5445" s="96">
        <v>31750.691999999999</v>
      </c>
      <c r="G5445" s="96">
        <v>-9.84</v>
      </c>
      <c r="H5445" s="96">
        <v>-411.5</v>
      </c>
      <c r="I5445" s="96">
        <v>986.32400000000007</v>
      </c>
      <c r="J5445" s="95">
        <v>994</v>
      </c>
    </row>
    <row r="5446" spans="1:10">
      <c r="A5446" s="94">
        <v>40657</v>
      </c>
      <c r="B5446" s="95">
        <v>23</v>
      </c>
      <c r="C5446" s="96">
        <v>30916</v>
      </c>
      <c r="D5446" s="97" t="s">
        <v>172</v>
      </c>
      <c r="E5446" s="96">
        <v>31625.984</v>
      </c>
      <c r="F5446" s="96">
        <v>32045.248</v>
      </c>
      <c r="G5446" s="96">
        <v>-9.82</v>
      </c>
      <c r="H5446" s="96">
        <v>-411.4</v>
      </c>
      <c r="I5446" s="96">
        <v>986.42200000000003</v>
      </c>
      <c r="J5446" s="95">
        <v>993.6</v>
      </c>
    </row>
    <row r="5447" spans="1:10">
      <c r="A5447" s="94">
        <v>40657</v>
      </c>
      <c r="B5447" s="95">
        <v>24</v>
      </c>
      <c r="C5447" s="96">
        <v>31150</v>
      </c>
      <c r="D5447" s="97" t="s">
        <v>172</v>
      </c>
      <c r="E5447" s="96">
        <v>31886.28</v>
      </c>
      <c r="F5447" s="96">
        <v>32305.644</v>
      </c>
      <c r="G5447" s="96">
        <v>-9.92</v>
      </c>
      <c r="H5447" s="96">
        <v>-411.4</v>
      </c>
      <c r="I5447" s="96">
        <v>986.42200000000003</v>
      </c>
      <c r="J5447" s="95">
        <v>993.6</v>
      </c>
    </row>
    <row r="5448" spans="1:10">
      <c r="A5448" s="94">
        <v>40657</v>
      </c>
      <c r="B5448" s="95">
        <v>25</v>
      </c>
      <c r="C5448" s="96">
        <v>31235</v>
      </c>
      <c r="D5448" s="97" t="s">
        <v>172</v>
      </c>
      <c r="E5448" s="96">
        <v>31972.236000000001</v>
      </c>
      <c r="F5448" s="96">
        <v>32389.82</v>
      </c>
      <c r="G5448" s="96">
        <v>-8.14</v>
      </c>
      <c r="H5448" s="96">
        <v>-411.6</v>
      </c>
      <c r="I5448" s="96">
        <v>986.52</v>
      </c>
      <c r="J5448" s="95">
        <v>994</v>
      </c>
    </row>
    <row r="5449" spans="1:10">
      <c r="A5449" s="94">
        <v>40657</v>
      </c>
      <c r="B5449" s="95">
        <v>26</v>
      </c>
      <c r="C5449" s="96">
        <v>30995</v>
      </c>
      <c r="D5449" s="97" t="s">
        <v>172</v>
      </c>
      <c r="E5449" s="96">
        <v>31723.306</v>
      </c>
      <c r="F5449" s="96">
        <v>32140.73</v>
      </c>
      <c r="G5449" s="96">
        <v>-7.98</v>
      </c>
      <c r="H5449" s="96">
        <v>-411.7</v>
      </c>
      <c r="I5449" s="96">
        <v>986.52</v>
      </c>
      <c r="J5449" s="95">
        <v>993.6</v>
      </c>
    </row>
    <row r="5450" spans="1:10">
      <c r="A5450" s="94">
        <v>40657</v>
      </c>
      <c r="B5450" s="95">
        <v>27</v>
      </c>
      <c r="C5450" s="96">
        <v>30450</v>
      </c>
      <c r="D5450" s="97" t="s">
        <v>172</v>
      </c>
      <c r="E5450" s="96">
        <v>31137.984</v>
      </c>
      <c r="F5450" s="96">
        <v>31557.248</v>
      </c>
      <c r="G5450" s="96">
        <v>-9.82</v>
      </c>
      <c r="H5450" s="96">
        <v>-411.7</v>
      </c>
      <c r="I5450" s="96">
        <v>986.62</v>
      </c>
      <c r="J5450" s="95">
        <v>994</v>
      </c>
    </row>
    <row r="5451" spans="1:10">
      <c r="A5451" s="94">
        <v>40657</v>
      </c>
      <c r="B5451" s="95">
        <v>28</v>
      </c>
      <c r="C5451" s="96">
        <v>29745</v>
      </c>
      <c r="D5451" s="97" t="s">
        <v>172</v>
      </c>
      <c r="E5451" s="96">
        <v>30379.09</v>
      </c>
      <c r="F5451" s="96">
        <v>30798.493999999999</v>
      </c>
      <c r="G5451" s="96">
        <v>-9.9600000000000009</v>
      </c>
      <c r="H5451" s="96">
        <v>-411.7</v>
      </c>
      <c r="I5451" s="96">
        <v>986.32400000000007</v>
      </c>
      <c r="J5451" s="95">
        <v>993.6</v>
      </c>
    </row>
    <row r="5452" spans="1:10">
      <c r="A5452" s="94">
        <v>40657</v>
      </c>
      <c r="B5452" s="95">
        <v>29</v>
      </c>
      <c r="C5452" s="96">
        <v>29237</v>
      </c>
      <c r="D5452" s="97" t="s">
        <v>172</v>
      </c>
      <c r="E5452" s="96">
        <v>29841.33</v>
      </c>
      <c r="F5452" s="96">
        <v>30260.493999999999</v>
      </c>
      <c r="G5452" s="96">
        <v>-9.7200000000000006</v>
      </c>
      <c r="H5452" s="96">
        <v>-411.7</v>
      </c>
      <c r="I5452" s="96">
        <v>986.52</v>
      </c>
      <c r="J5452" s="95">
        <v>994</v>
      </c>
    </row>
    <row r="5453" spans="1:10">
      <c r="A5453" s="94">
        <v>40657</v>
      </c>
      <c r="B5453" s="95">
        <v>30</v>
      </c>
      <c r="C5453" s="96">
        <v>28811</v>
      </c>
      <c r="D5453" s="97" t="s">
        <v>172</v>
      </c>
      <c r="E5453" s="96">
        <v>29437.834000000003</v>
      </c>
      <c r="F5453" s="96">
        <v>29857.158000000003</v>
      </c>
      <c r="G5453" s="96">
        <v>-9.8800000000000008</v>
      </c>
      <c r="H5453" s="96">
        <v>-411.7</v>
      </c>
      <c r="I5453" s="96">
        <v>986.32400000000007</v>
      </c>
      <c r="J5453" s="95">
        <v>993.6</v>
      </c>
    </row>
    <row r="5454" spans="1:10">
      <c r="A5454" s="94">
        <v>40657</v>
      </c>
      <c r="B5454" s="95">
        <v>31</v>
      </c>
      <c r="C5454" s="96">
        <v>28620</v>
      </c>
      <c r="D5454" s="97" t="s">
        <v>172</v>
      </c>
      <c r="E5454" s="96">
        <v>29242.162</v>
      </c>
      <c r="F5454" s="96">
        <v>29661.525999999998</v>
      </c>
      <c r="G5454" s="96">
        <v>-9.92</v>
      </c>
      <c r="H5454" s="96">
        <v>-411.6</v>
      </c>
      <c r="I5454" s="96">
        <v>986.32400000000007</v>
      </c>
      <c r="J5454" s="95">
        <v>993.6</v>
      </c>
    </row>
    <row r="5455" spans="1:10">
      <c r="A5455" s="94">
        <v>40657</v>
      </c>
      <c r="B5455" s="95">
        <v>32</v>
      </c>
      <c r="C5455" s="96">
        <v>28525</v>
      </c>
      <c r="D5455" s="97" t="s">
        <v>172</v>
      </c>
      <c r="E5455" s="96">
        <v>29213.144</v>
      </c>
      <c r="F5455" s="96">
        <v>29632.428</v>
      </c>
      <c r="G5455" s="96">
        <v>-9.84</v>
      </c>
      <c r="H5455" s="96">
        <v>-411.6</v>
      </c>
      <c r="I5455" s="96">
        <v>986.62</v>
      </c>
      <c r="J5455" s="95">
        <v>994</v>
      </c>
    </row>
    <row r="5456" spans="1:10">
      <c r="A5456" s="94">
        <v>40657</v>
      </c>
      <c r="B5456" s="95">
        <v>33</v>
      </c>
      <c r="C5456" s="96">
        <v>28702</v>
      </c>
      <c r="D5456" s="97" t="s">
        <v>172</v>
      </c>
      <c r="E5456" s="96">
        <v>29423.205999999998</v>
      </c>
      <c r="F5456" s="96">
        <v>29842.47</v>
      </c>
      <c r="G5456" s="96">
        <v>-9.82</v>
      </c>
      <c r="H5456" s="96">
        <v>-411.7</v>
      </c>
      <c r="I5456" s="96">
        <v>986.62</v>
      </c>
      <c r="J5456" s="95">
        <v>993.6</v>
      </c>
    </row>
    <row r="5457" spans="1:10">
      <c r="A5457" s="94">
        <v>40657</v>
      </c>
      <c r="B5457" s="95">
        <v>34</v>
      </c>
      <c r="C5457" s="96">
        <v>29061</v>
      </c>
      <c r="D5457" s="97" t="s">
        <v>172</v>
      </c>
      <c r="E5457" s="96">
        <v>29806.95</v>
      </c>
      <c r="F5457" s="96">
        <v>30226.074000000001</v>
      </c>
      <c r="G5457" s="96">
        <v>-9.68</v>
      </c>
      <c r="H5457" s="96">
        <v>-411.6</v>
      </c>
      <c r="I5457" s="96">
        <v>986.32400000000007</v>
      </c>
      <c r="J5457" s="95">
        <v>993.6</v>
      </c>
    </row>
    <row r="5458" spans="1:10">
      <c r="A5458" s="94">
        <v>40657</v>
      </c>
      <c r="B5458" s="95">
        <v>35</v>
      </c>
      <c r="C5458" s="96">
        <v>29251</v>
      </c>
      <c r="D5458" s="97" t="s">
        <v>172</v>
      </c>
      <c r="E5458" s="96">
        <v>30028.696</v>
      </c>
      <c r="F5458" s="96">
        <v>30448.16</v>
      </c>
      <c r="G5458" s="96">
        <v>-10.02</v>
      </c>
      <c r="H5458" s="96">
        <v>-411.7</v>
      </c>
      <c r="I5458" s="96">
        <v>986.42200000000003</v>
      </c>
      <c r="J5458" s="95">
        <v>973.2</v>
      </c>
    </row>
    <row r="5459" spans="1:10">
      <c r="A5459" s="94">
        <v>40657</v>
      </c>
      <c r="B5459" s="95">
        <v>36</v>
      </c>
      <c r="C5459" s="96">
        <v>29238</v>
      </c>
      <c r="D5459" s="97" t="s">
        <v>172</v>
      </c>
      <c r="E5459" s="96">
        <v>30020.576000000001</v>
      </c>
      <c r="F5459" s="96">
        <v>30439.7</v>
      </c>
      <c r="G5459" s="96">
        <v>-9.68</v>
      </c>
      <c r="H5459" s="96">
        <v>-411.7</v>
      </c>
      <c r="I5459" s="96">
        <v>986.32400000000007</v>
      </c>
      <c r="J5459" s="95">
        <v>972.8</v>
      </c>
    </row>
    <row r="5460" spans="1:10">
      <c r="A5460" s="94">
        <v>40657</v>
      </c>
      <c r="B5460" s="95">
        <v>37</v>
      </c>
      <c r="C5460" s="96">
        <v>29233</v>
      </c>
      <c r="D5460" s="97" t="s">
        <v>172</v>
      </c>
      <c r="E5460" s="96">
        <v>30056.367999999999</v>
      </c>
      <c r="F5460" s="96">
        <v>30475.851999999999</v>
      </c>
      <c r="G5460" s="96">
        <v>-10.039999999999999</v>
      </c>
      <c r="H5460" s="96">
        <v>-411.6</v>
      </c>
      <c r="I5460" s="96">
        <v>986.42200000000003</v>
      </c>
      <c r="J5460" s="95">
        <v>994</v>
      </c>
    </row>
    <row r="5461" spans="1:10">
      <c r="A5461" s="94">
        <v>40657</v>
      </c>
      <c r="B5461" s="95">
        <v>38</v>
      </c>
      <c r="C5461" s="96">
        <v>29075</v>
      </c>
      <c r="D5461" s="97" t="s">
        <v>172</v>
      </c>
      <c r="E5461" s="96">
        <v>29913.234</v>
      </c>
      <c r="F5461" s="96">
        <v>30334.678</v>
      </c>
      <c r="G5461" s="96">
        <v>-12</v>
      </c>
      <c r="H5461" s="96">
        <v>-411.8</v>
      </c>
      <c r="I5461" s="96">
        <v>986.42200000000003</v>
      </c>
      <c r="J5461" s="95">
        <v>967.6</v>
      </c>
    </row>
    <row r="5462" spans="1:10">
      <c r="A5462" s="94">
        <v>40657</v>
      </c>
      <c r="B5462" s="95">
        <v>39</v>
      </c>
      <c r="C5462" s="96">
        <v>29023</v>
      </c>
      <c r="D5462" s="97" t="s">
        <v>172</v>
      </c>
      <c r="E5462" s="96">
        <v>29879.311999999998</v>
      </c>
      <c r="F5462" s="96">
        <v>30299.272000000001</v>
      </c>
      <c r="G5462" s="96">
        <v>-10.3</v>
      </c>
      <c r="H5462" s="96">
        <v>-411.7</v>
      </c>
      <c r="I5462" s="96">
        <v>962.20800000000008</v>
      </c>
      <c r="J5462" s="95">
        <v>233.6</v>
      </c>
    </row>
    <row r="5463" spans="1:10">
      <c r="A5463" s="94">
        <v>40657</v>
      </c>
      <c r="B5463" s="95">
        <v>40</v>
      </c>
      <c r="C5463" s="96">
        <v>29078</v>
      </c>
      <c r="D5463" s="97" t="s">
        <v>172</v>
      </c>
      <c r="E5463" s="96">
        <v>29924.586000000003</v>
      </c>
      <c r="F5463" s="96">
        <v>30346.61</v>
      </c>
      <c r="G5463" s="96">
        <v>-12.58</v>
      </c>
      <c r="H5463" s="96">
        <v>-411.7</v>
      </c>
      <c r="I5463" s="96">
        <v>962.01200000000006</v>
      </c>
      <c r="J5463" s="95">
        <v>234</v>
      </c>
    </row>
    <row r="5464" spans="1:10">
      <c r="A5464" s="94">
        <v>40657</v>
      </c>
      <c r="B5464" s="95">
        <v>41</v>
      </c>
      <c r="C5464" s="96">
        <v>29993</v>
      </c>
      <c r="D5464" s="97" t="s">
        <v>172</v>
      </c>
      <c r="E5464" s="96">
        <v>30832.41</v>
      </c>
      <c r="F5464" s="96">
        <v>31252.874</v>
      </c>
      <c r="G5464" s="96">
        <v>-9.94</v>
      </c>
      <c r="H5464" s="96">
        <v>-411.7</v>
      </c>
      <c r="I5464" s="96">
        <v>986.71800000000007</v>
      </c>
      <c r="J5464" s="95">
        <v>362</v>
      </c>
    </row>
    <row r="5465" spans="1:10">
      <c r="A5465" s="94">
        <v>40657</v>
      </c>
      <c r="B5465" s="95">
        <v>42</v>
      </c>
      <c r="C5465" s="96">
        <v>31402</v>
      </c>
      <c r="D5465" s="97" t="s">
        <v>172</v>
      </c>
      <c r="E5465" s="96">
        <v>32285.252</v>
      </c>
      <c r="F5465" s="96">
        <v>32700.475999999999</v>
      </c>
      <c r="G5465" s="96">
        <v>-4.18</v>
      </c>
      <c r="H5465" s="96">
        <v>-411.6</v>
      </c>
      <c r="I5465" s="96">
        <v>986.52</v>
      </c>
      <c r="J5465" s="95">
        <v>361.2</v>
      </c>
    </row>
    <row r="5466" spans="1:10">
      <c r="A5466" s="94">
        <v>40657</v>
      </c>
      <c r="B5466" s="95">
        <v>43</v>
      </c>
      <c r="C5466" s="96">
        <v>31637</v>
      </c>
      <c r="D5466" s="97" t="s">
        <v>172</v>
      </c>
      <c r="E5466" s="96">
        <v>32519.241999999998</v>
      </c>
      <c r="F5466" s="96">
        <v>32942.561999999998</v>
      </c>
      <c r="G5466" s="96">
        <v>-6.66</v>
      </c>
      <c r="H5466" s="96">
        <v>-411.6</v>
      </c>
      <c r="I5466" s="96">
        <v>985.63200000000006</v>
      </c>
      <c r="J5466" s="95">
        <v>504.4</v>
      </c>
    </row>
    <row r="5467" spans="1:10">
      <c r="A5467" s="94">
        <v>40657</v>
      </c>
      <c r="B5467" s="95">
        <v>44</v>
      </c>
      <c r="C5467" s="96">
        <v>30620</v>
      </c>
      <c r="D5467" s="97" t="s">
        <v>172</v>
      </c>
      <c r="E5467" s="96">
        <v>31466.966</v>
      </c>
      <c r="F5467" s="96">
        <v>31890.77</v>
      </c>
      <c r="G5467" s="96">
        <v>-14.36</v>
      </c>
      <c r="H5467" s="96">
        <v>-411.7</v>
      </c>
      <c r="I5467" s="96">
        <v>985.43400000000008</v>
      </c>
      <c r="J5467" s="95">
        <v>504.4</v>
      </c>
    </row>
    <row r="5468" spans="1:10">
      <c r="A5468" s="94">
        <v>40657</v>
      </c>
      <c r="B5468" s="95">
        <v>45</v>
      </c>
      <c r="C5468" s="96">
        <v>29650</v>
      </c>
      <c r="D5468" s="97" t="s">
        <v>172</v>
      </c>
      <c r="E5468" s="96">
        <v>30447.948</v>
      </c>
      <c r="F5468" s="96">
        <v>30869.828000000001</v>
      </c>
      <c r="G5468" s="96">
        <v>-10.96</v>
      </c>
      <c r="H5468" s="96">
        <v>-411.7</v>
      </c>
      <c r="I5468" s="96">
        <v>976.83600000000001</v>
      </c>
      <c r="J5468" s="95">
        <v>741.2</v>
      </c>
    </row>
    <row r="5469" spans="1:10">
      <c r="A5469" s="94">
        <v>40657</v>
      </c>
      <c r="B5469" s="95">
        <v>46</v>
      </c>
      <c r="C5469" s="96">
        <v>28451</v>
      </c>
      <c r="D5469" s="97" t="s">
        <v>172</v>
      </c>
      <c r="E5469" s="96">
        <v>29115.71</v>
      </c>
      <c r="F5469" s="96">
        <v>29515.434000000001</v>
      </c>
      <c r="G5469" s="96">
        <v>-9.2200000000000006</v>
      </c>
      <c r="H5469" s="96">
        <v>-391.6</v>
      </c>
      <c r="I5469" s="96">
        <v>976.63800000000003</v>
      </c>
      <c r="J5469" s="95">
        <v>739.6</v>
      </c>
    </row>
    <row r="5470" spans="1:10">
      <c r="A5470" s="94">
        <v>40657</v>
      </c>
      <c r="B5470" s="95">
        <v>47</v>
      </c>
      <c r="C5470" s="96">
        <v>26735</v>
      </c>
      <c r="D5470" s="97" t="s">
        <v>172</v>
      </c>
      <c r="E5470" s="96">
        <v>27393.281999999999</v>
      </c>
      <c r="F5470" s="96">
        <v>27650.618000000002</v>
      </c>
      <c r="G5470" s="96">
        <v>-11.92</v>
      </c>
      <c r="H5470" s="96">
        <v>-246.6</v>
      </c>
      <c r="I5470" s="96">
        <v>986.62</v>
      </c>
      <c r="J5470" s="95">
        <v>234</v>
      </c>
    </row>
    <row r="5471" spans="1:10">
      <c r="A5471" s="94">
        <v>40657</v>
      </c>
      <c r="B5471" s="95">
        <v>48</v>
      </c>
      <c r="C5471" s="96">
        <v>25212</v>
      </c>
      <c r="D5471" s="97" t="s">
        <v>172</v>
      </c>
      <c r="E5471" s="96">
        <v>25844.626</v>
      </c>
      <c r="F5471" s="96">
        <v>25980.108</v>
      </c>
      <c r="G5471" s="96">
        <v>-15.74</v>
      </c>
      <c r="H5471" s="96">
        <v>-120.2</v>
      </c>
      <c r="I5471" s="96">
        <v>986.22400000000005</v>
      </c>
      <c r="J5471" s="95">
        <v>234</v>
      </c>
    </row>
    <row r="5472" spans="1:10">
      <c r="A5472" s="94">
        <v>40658</v>
      </c>
      <c r="B5472" s="95">
        <v>1</v>
      </c>
      <c r="C5472" s="96">
        <v>23779</v>
      </c>
      <c r="D5472" s="97" t="s">
        <v>172</v>
      </c>
      <c r="E5472" s="96">
        <v>24417.32</v>
      </c>
      <c r="F5472" s="96">
        <v>25027.781999999999</v>
      </c>
      <c r="G5472" s="96">
        <v>-430.04</v>
      </c>
      <c r="H5472" s="96">
        <v>-179.8</v>
      </c>
      <c r="I5472" s="96">
        <v>986.52</v>
      </c>
      <c r="J5472" s="95">
        <v>602</v>
      </c>
    </row>
    <row r="5473" spans="1:10">
      <c r="A5473" s="94">
        <v>40658</v>
      </c>
      <c r="B5473" s="95">
        <v>2</v>
      </c>
      <c r="C5473" s="96">
        <v>23150</v>
      </c>
      <c r="D5473" s="97" t="s">
        <v>172</v>
      </c>
      <c r="E5473" s="96">
        <v>23779.292000000001</v>
      </c>
      <c r="F5473" s="96">
        <v>24671.462</v>
      </c>
      <c r="G5473" s="96">
        <v>-775.16</v>
      </c>
      <c r="H5473" s="96">
        <v>-116.8</v>
      </c>
      <c r="I5473" s="96">
        <v>986.42200000000003</v>
      </c>
      <c r="J5473" s="95">
        <v>601.20000000000005</v>
      </c>
    </row>
    <row r="5474" spans="1:10">
      <c r="A5474" s="94">
        <v>40658</v>
      </c>
      <c r="B5474" s="95">
        <v>3</v>
      </c>
      <c r="C5474" s="96">
        <v>22863</v>
      </c>
      <c r="D5474" s="97" t="s">
        <v>172</v>
      </c>
      <c r="E5474" s="96">
        <v>23556.653999999999</v>
      </c>
      <c r="F5474" s="96">
        <v>24488.606</v>
      </c>
      <c r="G5474" s="96">
        <v>-842.42</v>
      </c>
      <c r="H5474" s="96">
        <v>-89.5</v>
      </c>
      <c r="I5474" s="96">
        <v>986.52</v>
      </c>
      <c r="J5474" s="95">
        <v>707.6</v>
      </c>
    </row>
    <row r="5475" spans="1:10">
      <c r="A5475" s="94">
        <v>40658</v>
      </c>
      <c r="B5475" s="95">
        <v>4</v>
      </c>
      <c r="C5475" s="96">
        <v>22815</v>
      </c>
      <c r="D5475" s="97" t="s">
        <v>172</v>
      </c>
      <c r="E5475" s="96">
        <v>23482.522000000001</v>
      </c>
      <c r="F5475" s="96">
        <v>24258.006000000001</v>
      </c>
      <c r="G5475" s="96">
        <v>-721.04</v>
      </c>
      <c r="H5475" s="96">
        <v>-54</v>
      </c>
      <c r="I5475" s="96">
        <v>986.52</v>
      </c>
      <c r="J5475" s="95">
        <v>707.6</v>
      </c>
    </row>
    <row r="5476" spans="1:10">
      <c r="A5476" s="94">
        <v>40658</v>
      </c>
      <c r="B5476" s="95">
        <v>5</v>
      </c>
      <c r="C5476" s="96">
        <v>22318</v>
      </c>
      <c r="D5476" s="97" t="s">
        <v>172</v>
      </c>
      <c r="E5476" s="96">
        <v>22986.959999999999</v>
      </c>
      <c r="F5476" s="96">
        <v>24077.524000000001</v>
      </c>
      <c r="G5476" s="96">
        <v>-1036.1199999999999</v>
      </c>
      <c r="H5476" s="96">
        <v>-53.9</v>
      </c>
      <c r="I5476" s="96">
        <v>986.62</v>
      </c>
      <c r="J5476" s="95">
        <v>812</v>
      </c>
    </row>
    <row r="5477" spans="1:10">
      <c r="A5477" s="94">
        <v>40658</v>
      </c>
      <c r="B5477" s="95">
        <v>6</v>
      </c>
      <c r="C5477" s="96">
        <v>21923</v>
      </c>
      <c r="D5477" s="97" t="s">
        <v>172</v>
      </c>
      <c r="E5477" s="96">
        <v>22567.072</v>
      </c>
      <c r="F5477" s="96">
        <v>23720.655999999999</v>
      </c>
      <c r="G5477" s="96">
        <v>-1099.1400000000001</v>
      </c>
      <c r="H5477" s="96">
        <v>-54</v>
      </c>
      <c r="I5477" s="96">
        <v>986.42200000000003</v>
      </c>
      <c r="J5477" s="95">
        <v>811.6</v>
      </c>
    </row>
    <row r="5478" spans="1:10">
      <c r="A5478" s="94">
        <v>40658</v>
      </c>
      <c r="B5478" s="95">
        <v>7</v>
      </c>
      <c r="C5478" s="96">
        <v>21735</v>
      </c>
      <c r="D5478" s="97" t="s">
        <v>172</v>
      </c>
      <c r="E5478" s="96">
        <v>22335.874</v>
      </c>
      <c r="F5478" s="96">
        <v>23706.152000000002</v>
      </c>
      <c r="G5478" s="96">
        <v>-1270</v>
      </c>
      <c r="H5478" s="96">
        <v>-99.9</v>
      </c>
      <c r="I5478" s="96">
        <v>986.8180000000001</v>
      </c>
      <c r="J5478" s="95">
        <v>843.6</v>
      </c>
    </row>
    <row r="5479" spans="1:10">
      <c r="A5479" s="94">
        <v>40658</v>
      </c>
      <c r="B5479" s="95">
        <v>8</v>
      </c>
      <c r="C5479" s="96">
        <v>21573</v>
      </c>
      <c r="D5479" s="97" t="s">
        <v>172</v>
      </c>
      <c r="E5479" s="96">
        <v>22164.436000000002</v>
      </c>
      <c r="F5479" s="96">
        <v>23680.42</v>
      </c>
      <c r="G5479" s="96">
        <v>-1411.54</v>
      </c>
      <c r="H5479" s="96">
        <v>-104.1</v>
      </c>
      <c r="I5479" s="96">
        <v>986.52</v>
      </c>
      <c r="J5479" s="95">
        <v>843.2</v>
      </c>
    </row>
    <row r="5480" spans="1:10">
      <c r="A5480" s="94">
        <v>40658</v>
      </c>
      <c r="B5480" s="95">
        <v>9</v>
      </c>
      <c r="C5480" s="96">
        <v>21395</v>
      </c>
      <c r="D5480" s="97" t="s">
        <v>172</v>
      </c>
      <c r="E5480" s="96">
        <v>21975.526000000002</v>
      </c>
      <c r="F5480" s="96">
        <v>23666.81</v>
      </c>
      <c r="G5480" s="96">
        <v>-1586.84</v>
      </c>
      <c r="H5480" s="96">
        <v>-104.1</v>
      </c>
      <c r="I5480" s="96">
        <v>986.52</v>
      </c>
      <c r="J5480" s="95">
        <v>830.8</v>
      </c>
    </row>
    <row r="5481" spans="1:10">
      <c r="A5481" s="94">
        <v>40658</v>
      </c>
      <c r="B5481" s="95">
        <v>10</v>
      </c>
      <c r="C5481" s="96">
        <v>21334</v>
      </c>
      <c r="D5481" s="97" t="s">
        <v>172</v>
      </c>
      <c r="E5481" s="96">
        <v>21922.106</v>
      </c>
      <c r="F5481" s="96">
        <v>23613.47</v>
      </c>
      <c r="G5481" s="96">
        <v>-1586.92</v>
      </c>
      <c r="H5481" s="96">
        <v>-104.2</v>
      </c>
      <c r="I5481" s="96">
        <v>986.52</v>
      </c>
      <c r="J5481" s="95">
        <v>830.4</v>
      </c>
    </row>
    <row r="5482" spans="1:10">
      <c r="A5482" s="94">
        <v>40658</v>
      </c>
      <c r="B5482" s="95">
        <v>11</v>
      </c>
      <c r="C5482" s="96">
        <v>21564</v>
      </c>
      <c r="D5482" s="97" t="s">
        <v>172</v>
      </c>
      <c r="E5482" s="96">
        <v>22167.452000000001</v>
      </c>
      <c r="F5482" s="96">
        <v>23842.756000000001</v>
      </c>
      <c r="G5482" s="96">
        <v>-1570.86</v>
      </c>
      <c r="H5482" s="96">
        <v>-104.1</v>
      </c>
      <c r="I5482" s="96">
        <v>986.71800000000007</v>
      </c>
      <c r="J5482" s="95">
        <v>757.2</v>
      </c>
    </row>
    <row r="5483" spans="1:10">
      <c r="A5483" s="94">
        <v>40658</v>
      </c>
      <c r="B5483" s="95">
        <v>12</v>
      </c>
      <c r="C5483" s="96">
        <v>21302</v>
      </c>
      <c r="D5483" s="97" t="s">
        <v>172</v>
      </c>
      <c r="E5483" s="96">
        <v>21901.322</v>
      </c>
      <c r="F5483" s="96">
        <v>23583.766</v>
      </c>
      <c r="G5483" s="96">
        <v>-1578</v>
      </c>
      <c r="H5483" s="96">
        <v>-104.1</v>
      </c>
      <c r="I5483" s="96">
        <v>986.42200000000003</v>
      </c>
      <c r="J5483" s="95">
        <v>756.8</v>
      </c>
    </row>
    <row r="5484" spans="1:10">
      <c r="A5484" s="94">
        <v>40658</v>
      </c>
      <c r="B5484" s="95">
        <v>13</v>
      </c>
      <c r="C5484" s="96">
        <v>21827</v>
      </c>
      <c r="D5484" s="97" t="s">
        <v>172</v>
      </c>
      <c r="E5484" s="96">
        <v>22472.603999999999</v>
      </c>
      <c r="F5484" s="96">
        <v>23910.608</v>
      </c>
      <c r="G5484" s="96">
        <v>-1333.56</v>
      </c>
      <c r="H5484" s="96">
        <v>-104.2</v>
      </c>
      <c r="I5484" s="96">
        <v>986.71800000000007</v>
      </c>
      <c r="J5484" s="95">
        <v>643.6</v>
      </c>
    </row>
    <row r="5485" spans="1:10">
      <c r="A5485" s="94">
        <v>40658</v>
      </c>
      <c r="B5485" s="95">
        <v>14</v>
      </c>
      <c r="C5485" s="96">
        <v>22853</v>
      </c>
      <c r="D5485" s="97" t="s">
        <v>172</v>
      </c>
      <c r="E5485" s="96">
        <v>23497.905999999999</v>
      </c>
      <c r="F5485" s="96">
        <v>24770.23</v>
      </c>
      <c r="G5485" s="96">
        <v>-1160.58</v>
      </c>
      <c r="H5485" s="96">
        <v>-104.1</v>
      </c>
      <c r="I5485" s="96">
        <v>986.52</v>
      </c>
      <c r="J5485" s="95">
        <v>644.4</v>
      </c>
    </row>
    <row r="5486" spans="1:10">
      <c r="A5486" s="94">
        <v>40658</v>
      </c>
      <c r="B5486" s="95">
        <v>15</v>
      </c>
      <c r="C5486" s="96">
        <v>24221</v>
      </c>
      <c r="D5486" s="97" t="s">
        <v>172</v>
      </c>
      <c r="E5486" s="96">
        <v>24919.966</v>
      </c>
      <c r="F5486" s="96">
        <v>25484.824000000001</v>
      </c>
      <c r="G5486" s="96">
        <v>-441.08</v>
      </c>
      <c r="H5486" s="96">
        <v>-123.5</v>
      </c>
      <c r="I5486" s="96">
        <v>986.62</v>
      </c>
      <c r="J5486" s="95">
        <v>885.6</v>
      </c>
    </row>
    <row r="5487" spans="1:10">
      <c r="A5487" s="94">
        <v>40658</v>
      </c>
      <c r="B5487" s="95">
        <v>16</v>
      </c>
      <c r="C5487" s="96">
        <v>25622</v>
      </c>
      <c r="D5487" s="97" t="s">
        <v>172</v>
      </c>
      <c r="E5487" s="96">
        <v>26406.684000000001</v>
      </c>
      <c r="F5487" s="96">
        <v>26836.188000000002</v>
      </c>
      <c r="G5487" s="96">
        <v>-305.06</v>
      </c>
      <c r="H5487" s="96">
        <v>-124.3</v>
      </c>
      <c r="I5487" s="96">
        <v>986.52</v>
      </c>
      <c r="J5487" s="95">
        <v>885.6</v>
      </c>
    </row>
    <row r="5488" spans="1:10">
      <c r="A5488" s="94">
        <v>40658</v>
      </c>
      <c r="B5488" s="95">
        <v>17</v>
      </c>
      <c r="C5488" s="96">
        <v>27418</v>
      </c>
      <c r="D5488" s="97" t="s">
        <v>172</v>
      </c>
      <c r="E5488" s="96">
        <v>28211.908000000003</v>
      </c>
      <c r="F5488" s="96">
        <v>28346.772000000001</v>
      </c>
      <c r="G5488" s="96">
        <v>-10.42</v>
      </c>
      <c r="H5488" s="96">
        <v>-124.3</v>
      </c>
      <c r="I5488" s="96">
        <v>986.62</v>
      </c>
      <c r="J5488" s="95">
        <v>992.8</v>
      </c>
    </row>
    <row r="5489" spans="1:10">
      <c r="A5489" s="94">
        <v>40658</v>
      </c>
      <c r="B5489" s="95">
        <v>18</v>
      </c>
      <c r="C5489" s="96">
        <v>28789</v>
      </c>
      <c r="D5489" s="97" t="s">
        <v>172</v>
      </c>
      <c r="E5489" s="96">
        <v>29600.642</v>
      </c>
      <c r="F5489" s="96">
        <v>29735.705999999998</v>
      </c>
      <c r="G5489" s="96">
        <v>-10.62</v>
      </c>
      <c r="H5489" s="96">
        <v>-124.3</v>
      </c>
      <c r="I5489" s="96">
        <v>986.52</v>
      </c>
      <c r="J5489" s="95">
        <v>992.8</v>
      </c>
    </row>
    <row r="5490" spans="1:10">
      <c r="A5490" s="94">
        <v>40658</v>
      </c>
      <c r="B5490" s="95">
        <v>19</v>
      </c>
      <c r="C5490" s="96">
        <v>30440</v>
      </c>
      <c r="D5490" s="97" t="s">
        <v>172</v>
      </c>
      <c r="E5490" s="96">
        <v>31155.892</v>
      </c>
      <c r="F5490" s="96">
        <v>31438.101999999999</v>
      </c>
      <c r="G5490" s="96">
        <v>-8.14</v>
      </c>
      <c r="H5490" s="96">
        <v>-273.60000000000002</v>
      </c>
      <c r="I5490" s="96">
        <v>986.62</v>
      </c>
      <c r="J5490" s="95">
        <v>901.6</v>
      </c>
    </row>
    <row r="5491" spans="1:10">
      <c r="A5491" s="94">
        <v>40658</v>
      </c>
      <c r="B5491" s="95">
        <v>20</v>
      </c>
      <c r="C5491" s="96">
        <v>31329</v>
      </c>
      <c r="D5491" s="97" t="s">
        <v>172</v>
      </c>
      <c r="E5491" s="96">
        <v>31987.205999999998</v>
      </c>
      <c r="F5491" s="96">
        <v>32406.41</v>
      </c>
      <c r="G5491" s="96">
        <v>-9.76</v>
      </c>
      <c r="H5491" s="96">
        <v>-410.9</v>
      </c>
      <c r="I5491" s="96">
        <v>986.22400000000005</v>
      </c>
      <c r="J5491" s="95">
        <v>902.8</v>
      </c>
    </row>
    <row r="5492" spans="1:10">
      <c r="A5492" s="94">
        <v>40658</v>
      </c>
      <c r="B5492" s="95">
        <v>21</v>
      </c>
      <c r="C5492" s="96">
        <v>31830</v>
      </c>
      <c r="D5492" s="97" t="s">
        <v>172</v>
      </c>
      <c r="E5492" s="96">
        <v>32443.277999999998</v>
      </c>
      <c r="F5492" s="96">
        <v>32862.362000000001</v>
      </c>
      <c r="G5492" s="96">
        <v>-9.64</v>
      </c>
      <c r="H5492" s="96">
        <v>-411.1</v>
      </c>
      <c r="I5492" s="96">
        <v>889.76600000000008</v>
      </c>
      <c r="J5492" s="95">
        <v>992.8</v>
      </c>
    </row>
    <row r="5493" spans="1:10">
      <c r="A5493" s="94">
        <v>40658</v>
      </c>
      <c r="B5493" s="95">
        <v>22</v>
      </c>
      <c r="C5493" s="96">
        <v>32020</v>
      </c>
      <c r="D5493" s="97" t="s">
        <v>172</v>
      </c>
      <c r="E5493" s="96">
        <v>32624.813999999998</v>
      </c>
      <c r="F5493" s="96">
        <v>33043.998</v>
      </c>
      <c r="G5493" s="96">
        <v>-9.74</v>
      </c>
      <c r="H5493" s="96">
        <v>-411.1</v>
      </c>
      <c r="I5493" s="96">
        <v>890.06400000000008</v>
      </c>
      <c r="J5493" s="95">
        <v>992.8</v>
      </c>
    </row>
    <row r="5494" spans="1:10">
      <c r="A5494" s="94">
        <v>40658</v>
      </c>
      <c r="B5494" s="95">
        <v>23</v>
      </c>
      <c r="C5494" s="96">
        <v>32204</v>
      </c>
      <c r="D5494" s="97" t="s">
        <v>172</v>
      </c>
      <c r="E5494" s="96">
        <v>32831.410000000003</v>
      </c>
      <c r="F5494" s="96">
        <v>33248.694000000003</v>
      </c>
      <c r="G5494" s="96">
        <v>-7.84</v>
      </c>
      <c r="H5494" s="96">
        <v>-411.2</v>
      </c>
      <c r="I5494" s="96">
        <v>889.76600000000008</v>
      </c>
      <c r="J5494" s="95">
        <v>992.8</v>
      </c>
    </row>
    <row r="5495" spans="1:10">
      <c r="A5495" s="94">
        <v>40658</v>
      </c>
      <c r="B5495" s="95">
        <v>24</v>
      </c>
      <c r="C5495" s="96">
        <v>32265</v>
      </c>
      <c r="D5495" s="97" t="s">
        <v>172</v>
      </c>
      <c r="E5495" s="96">
        <v>32874.663999999997</v>
      </c>
      <c r="F5495" s="96">
        <v>33291.868000000002</v>
      </c>
      <c r="G5495" s="96">
        <v>-7.76</v>
      </c>
      <c r="H5495" s="96">
        <v>-411.2</v>
      </c>
      <c r="I5495" s="96">
        <v>889.76600000000008</v>
      </c>
      <c r="J5495" s="95">
        <v>992.8</v>
      </c>
    </row>
    <row r="5496" spans="1:10">
      <c r="A5496" s="94">
        <v>40658</v>
      </c>
      <c r="B5496" s="95">
        <v>25</v>
      </c>
      <c r="C5496" s="96">
        <v>32296</v>
      </c>
      <c r="D5496" s="97" t="s">
        <v>172</v>
      </c>
      <c r="E5496" s="96">
        <v>32881.945999999996</v>
      </c>
      <c r="F5496" s="96">
        <v>33299.19</v>
      </c>
      <c r="G5496" s="96">
        <v>-7.8</v>
      </c>
      <c r="H5496" s="96">
        <v>-411.2</v>
      </c>
      <c r="I5496" s="96">
        <v>986.42200000000003</v>
      </c>
      <c r="J5496" s="95">
        <v>993.2</v>
      </c>
    </row>
    <row r="5497" spans="1:10">
      <c r="A5497" s="94">
        <v>40658</v>
      </c>
      <c r="B5497" s="95">
        <v>26</v>
      </c>
      <c r="C5497" s="96">
        <v>31958</v>
      </c>
      <c r="D5497" s="97" t="s">
        <v>172</v>
      </c>
      <c r="E5497" s="96">
        <v>32487.544000000002</v>
      </c>
      <c r="F5497" s="96">
        <v>32904.807999999997</v>
      </c>
      <c r="G5497" s="96">
        <v>-7.82</v>
      </c>
      <c r="H5497" s="96">
        <v>-411.6</v>
      </c>
      <c r="I5497" s="96">
        <v>986.32400000000007</v>
      </c>
      <c r="J5497" s="95">
        <v>992.8</v>
      </c>
    </row>
    <row r="5498" spans="1:10">
      <c r="A5498" s="94">
        <v>40658</v>
      </c>
      <c r="B5498" s="95">
        <v>27</v>
      </c>
      <c r="C5498" s="96">
        <v>31613</v>
      </c>
      <c r="D5498" s="97" t="s">
        <v>172</v>
      </c>
      <c r="E5498" s="96">
        <v>32165.784</v>
      </c>
      <c r="F5498" s="96">
        <v>32583.027999999998</v>
      </c>
      <c r="G5498" s="96">
        <v>-7.8</v>
      </c>
      <c r="H5498" s="96">
        <v>-411.9</v>
      </c>
      <c r="I5498" s="96">
        <v>986.62</v>
      </c>
      <c r="J5498" s="95">
        <v>992.8</v>
      </c>
    </row>
    <row r="5499" spans="1:10">
      <c r="A5499" s="94">
        <v>40658</v>
      </c>
      <c r="B5499" s="95">
        <v>28</v>
      </c>
      <c r="C5499" s="96">
        <v>31090</v>
      </c>
      <c r="D5499" s="97" t="s">
        <v>172</v>
      </c>
      <c r="E5499" s="96">
        <v>31634.655999999999</v>
      </c>
      <c r="F5499" s="96">
        <v>32052.639999999999</v>
      </c>
      <c r="G5499" s="96">
        <v>-8.5399999999999991</v>
      </c>
      <c r="H5499" s="96">
        <v>-411.7</v>
      </c>
      <c r="I5499" s="96">
        <v>986.22400000000005</v>
      </c>
      <c r="J5499" s="95">
        <v>992.8</v>
      </c>
    </row>
    <row r="5500" spans="1:10">
      <c r="A5500" s="94">
        <v>40658</v>
      </c>
      <c r="B5500" s="95">
        <v>29</v>
      </c>
      <c r="C5500" s="96">
        <v>30667</v>
      </c>
      <c r="D5500" s="97" t="s">
        <v>172</v>
      </c>
      <c r="E5500" s="96">
        <v>31218.026000000002</v>
      </c>
      <c r="F5500" s="96">
        <v>31788.39</v>
      </c>
      <c r="G5500" s="96">
        <v>-160.91999999999999</v>
      </c>
      <c r="H5500" s="96">
        <v>-411.7</v>
      </c>
      <c r="I5500" s="96">
        <v>986.52</v>
      </c>
      <c r="J5500" s="95">
        <v>992.8</v>
      </c>
    </row>
    <row r="5501" spans="1:10">
      <c r="A5501" s="94">
        <v>40658</v>
      </c>
      <c r="B5501" s="95">
        <v>30</v>
      </c>
      <c r="C5501" s="96">
        <v>30283</v>
      </c>
      <c r="D5501" s="97" t="s">
        <v>172</v>
      </c>
      <c r="E5501" s="96">
        <v>30838.552</v>
      </c>
      <c r="F5501" s="96">
        <v>31410.256000000001</v>
      </c>
      <c r="G5501" s="96">
        <v>-162.26</v>
      </c>
      <c r="H5501" s="96">
        <v>-411.8</v>
      </c>
      <c r="I5501" s="96">
        <v>986.32400000000007</v>
      </c>
      <c r="J5501" s="95">
        <v>992.8</v>
      </c>
    </row>
    <row r="5502" spans="1:10">
      <c r="A5502" s="94">
        <v>40658</v>
      </c>
      <c r="B5502" s="95">
        <v>31</v>
      </c>
      <c r="C5502" s="96">
        <v>30036</v>
      </c>
      <c r="D5502" s="97" t="s">
        <v>172</v>
      </c>
      <c r="E5502" s="96">
        <v>30620.222000000002</v>
      </c>
      <c r="F5502" s="96">
        <v>31191.705999999998</v>
      </c>
      <c r="G5502" s="96">
        <v>-162.04</v>
      </c>
      <c r="H5502" s="96">
        <v>-411.7</v>
      </c>
      <c r="I5502" s="96">
        <v>986.71800000000007</v>
      </c>
      <c r="J5502" s="95">
        <v>854</v>
      </c>
    </row>
    <row r="5503" spans="1:10">
      <c r="A5503" s="94">
        <v>40658</v>
      </c>
      <c r="B5503" s="95">
        <v>32</v>
      </c>
      <c r="C5503" s="96">
        <v>30283</v>
      </c>
      <c r="D5503" s="97" t="s">
        <v>172</v>
      </c>
      <c r="E5503" s="96">
        <v>30846.748</v>
      </c>
      <c r="F5503" s="96">
        <v>31417.932000000001</v>
      </c>
      <c r="G5503" s="96">
        <v>-161.74</v>
      </c>
      <c r="H5503" s="96">
        <v>-411.8</v>
      </c>
      <c r="I5503" s="96">
        <v>986.32400000000007</v>
      </c>
      <c r="J5503" s="95">
        <v>854.8</v>
      </c>
    </row>
    <row r="5504" spans="1:10">
      <c r="A5504" s="94">
        <v>40658</v>
      </c>
      <c r="B5504" s="95">
        <v>33</v>
      </c>
      <c r="C5504" s="96">
        <v>30553</v>
      </c>
      <c r="D5504" s="97" t="s">
        <v>172</v>
      </c>
      <c r="E5504" s="96">
        <v>31154.86</v>
      </c>
      <c r="F5504" s="96">
        <v>31726.603999999999</v>
      </c>
      <c r="G5504" s="96">
        <v>-162.30000000000001</v>
      </c>
      <c r="H5504" s="96">
        <v>-411.8</v>
      </c>
      <c r="I5504" s="96">
        <v>986.62</v>
      </c>
      <c r="J5504" s="95">
        <v>902</v>
      </c>
    </row>
    <row r="5505" spans="1:10">
      <c r="A5505" s="94">
        <v>40658</v>
      </c>
      <c r="B5505" s="95">
        <v>34</v>
      </c>
      <c r="C5505" s="96">
        <v>31178</v>
      </c>
      <c r="D5505" s="97" t="s">
        <v>172</v>
      </c>
      <c r="E5505" s="96">
        <v>31796.05</v>
      </c>
      <c r="F5505" s="96">
        <v>32363.11</v>
      </c>
      <c r="G5505" s="96">
        <v>-153.19999999999999</v>
      </c>
      <c r="H5505" s="96">
        <v>-411.8</v>
      </c>
      <c r="I5505" s="96">
        <v>986.42200000000003</v>
      </c>
      <c r="J5505" s="95">
        <v>902.4</v>
      </c>
    </row>
    <row r="5506" spans="1:10">
      <c r="A5506" s="94">
        <v>40658</v>
      </c>
      <c r="B5506" s="95">
        <v>35</v>
      </c>
      <c r="C5506" s="96">
        <v>31907</v>
      </c>
      <c r="D5506" s="97" t="s">
        <v>172</v>
      </c>
      <c r="E5506" s="96">
        <v>32523.297999999999</v>
      </c>
      <c r="F5506" s="96">
        <v>32940.582000000002</v>
      </c>
      <c r="G5506" s="96">
        <v>-7.84</v>
      </c>
      <c r="H5506" s="96">
        <v>-411.7</v>
      </c>
      <c r="I5506" s="96">
        <v>986.71800000000007</v>
      </c>
      <c r="J5506" s="95">
        <v>870.8</v>
      </c>
    </row>
    <row r="5507" spans="1:10">
      <c r="A5507" s="94">
        <v>40658</v>
      </c>
      <c r="B5507" s="95">
        <v>36</v>
      </c>
      <c r="C5507" s="96">
        <v>32157</v>
      </c>
      <c r="D5507" s="97" t="s">
        <v>172</v>
      </c>
      <c r="E5507" s="96">
        <v>32878.313999999998</v>
      </c>
      <c r="F5507" s="96">
        <v>33295.637999999999</v>
      </c>
      <c r="G5507" s="96">
        <v>-7.88</v>
      </c>
      <c r="H5507" s="96">
        <v>-411.8</v>
      </c>
      <c r="I5507" s="96">
        <v>986.42200000000003</v>
      </c>
      <c r="J5507" s="95">
        <v>871.6</v>
      </c>
    </row>
    <row r="5508" spans="1:10">
      <c r="A5508" s="94">
        <v>40658</v>
      </c>
      <c r="B5508" s="95">
        <v>37</v>
      </c>
      <c r="C5508" s="96">
        <v>31986</v>
      </c>
      <c r="D5508" s="97" t="s">
        <v>172</v>
      </c>
      <c r="E5508" s="96">
        <v>32843.682000000001</v>
      </c>
      <c r="F5508" s="96">
        <v>33261.065999999999</v>
      </c>
      <c r="G5508" s="96">
        <v>-7.94</v>
      </c>
      <c r="H5508" s="96">
        <v>-411.7</v>
      </c>
      <c r="I5508" s="96">
        <v>986.62</v>
      </c>
      <c r="J5508" s="95">
        <v>559.20000000000005</v>
      </c>
    </row>
    <row r="5509" spans="1:10">
      <c r="A5509" s="94">
        <v>40658</v>
      </c>
      <c r="B5509" s="95">
        <v>38</v>
      </c>
      <c r="C5509" s="96">
        <v>31824</v>
      </c>
      <c r="D5509" s="97" t="s">
        <v>172</v>
      </c>
      <c r="E5509" s="96">
        <v>32702.296000000002</v>
      </c>
      <c r="F5509" s="96">
        <v>33120.980000000003</v>
      </c>
      <c r="G5509" s="96">
        <v>-7.42</v>
      </c>
      <c r="H5509" s="96">
        <v>-411.7</v>
      </c>
      <c r="I5509" s="96">
        <v>986.52</v>
      </c>
      <c r="J5509" s="95">
        <v>559.6</v>
      </c>
    </row>
    <row r="5510" spans="1:10">
      <c r="A5510" s="94">
        <v>40658</v>
      </c>
      <c r="B5510" s="95">
        <v>39</v>
      </c>
      <c r="C5510" s="96">
        <v>31669</v>
      </c>
      <c r="D5510" s="97" t="s">
        <v>172</v>
      </c>
      <c r="E5510" s="96">
        <v>32523.65</v>
      </c>
      <c r="F5510" s="96">
        <v>32943.173999999999</v>
      </c>
      <c r="G5510" s="96">
        <v>-10.08</v>
      </c>
      <c r="H5510" s="96">
        <v>-411.8</v>
      </c>
      <c r="I5510" s="96">
        <v>986.62</v>
      </c>
      <c r="J5510" s="95">
        <v>234</v>
      </c>
    </row>
    <row r="5511" spans="1:10">
      <c r="A5511" s="94">
        <v>40658</v>
      </c>
      <c r="B5511" s="95">
        <v>40</v>
      </c>
      <c r="C5511" s="96">
        <v>31557</v>
      </c>
      <c r="D5511" s="97" t="s">
        <v>172</v>
      </c>
      <c r="E5511" s="96">
        <v>32414.974000000002</v>
      </c>
      <c r="F5511" s="96">
        <v>32837.737999999998</v>
      </c>
      <c r="G5511" s="96">
        <v>-12.66</v>
      </c>
      <c r="H5511" s="96">
        <v>-411.7</v>
      </c>
      <c r="I5511" s="96">
        <v>986.32400000000007</v>
      </c>
      <c r="J5511" s="95">
        <v>234</v>
      </c>
    </row>
    <row r="5512" spans="1:10">
      <c r="A5512" s="94">
        <v>40658</v>
      </c>
      <c r="B5512" s="95">
        <v>41</v>
      </c>
      <c r="C5512" s="96">
        <v>31948</v>
      </c>
      <c r="D5512" s="97" t="s">
        <v>172</v>
      </c>
      <c r="E5512" s="96">
        <v>32879.83</v>
      </c>
      <c r="F5512" s="96">
        <v>33310.49</v>
      </c>
      <c r="G5512" s="96">
        <v>-17.2</v>
      </c>
      <c r="H5512" s="96">
        <v>-411.8</v>
      </c>
      <c r="I5512" s="96">
        <v>986.52</v>
      </c>
      <c r="J5512" s="95">
        <v>522.4</v>
      </c>
    </row>
    <row r="5513" spans="1:10">
      <c r="A5513" s="94">
        <v>40658</v>
      </c>
      <c r="B5513" s="95">
        <v>42</v>
      </c>
      <c r="C5513" s="96">
        <v>33313</v>
      </c>
      <c r="D5513" s="97" t="s">
        <v>172</v>
      </c>
      <c r="E5513" s="96">
        <v>34266.82</v>
      </c>
      <c r="F5513" s="96">
        <v>34688.25</v>
      </c>
      <c r="G5513" s="96">
        <v>-4.8600000000000003</v>
      </c>
      <c r="H5513" s="96">
        <v>-411.8</v>
      </c>
      <c r="I5513" s="96">
        <v>986.42200000000003</v>
      </c>
      <c r="J5513" s="95">
        <v>521.6</v>
      </c>
    </row>
    <row r="5514" spans="1:10">
      <c r="A5514" s="94">
        <v>40658</v>
      </c>
      <c r="B5514" s="95">
        <v>43</v>
      </c>
      <c r="C5514" s="96">
        <v>33464</v>
      </c>
      <c r="D5514" s="97" t="s">
        <v>172</v>
      </c>
      <c r="E5514" s="96">
        <v>34301.796000000002</v>
      </c>
      <c r="F5514" s="96">
        <v>34722.455999999998</v>
      </c>
      <c r="G5514" s="96">
        <v>-6.9</v>
      </c>
      <c r="H5514" s="96">
        <v>-411.7</v>
      </c>
      <c r="I5514" s="96">
        <v>986.42200000000003</v>
      </c>
      <c r="J5514" s="95">
        <v>460.8</v>
      </c>
    </row>
    <row r="5515" spans="1:10">
      <c r="A5515" s="94">
        <v>40658</v>
      </c>
      <c r="B5515" s="95">
        <v>44</v>
      </c>
      <c r="C5515" s="96">
        <v>32097</v>
      </c>
      <c r="D5515" s="97" t="s">
        <v>172</v>
      </c>
      <c r="E5515" s="96">
        <v>32876.811999999998</v>
      </c>
      <c r="F5515" s="96">
        <v>33305.642</v>
      </c>
      <c r="G5515" s="96">
        <v>-16.36</v>
      </c>
      <c r="H5515" s="96">
        <v>-411.7</v>
      </c>
      <c r="I5515" s="96">
        <v>986.32400000000007</v>
      </c>
      <c r="J5515" s="95">
        <v>461.6</v>
      </c>
    </row>
    <row r="5516" spans="1:10">
      <c r="A5516" s="94">
        <v>40658</v>
      </c>
      <c r="B5516" s="95">
        <v>45</v>
      </c>
      <c r="C5516" s="96">
        <v>30579</v>
      </c>
      <c r="D5516" s="97" t="s">
        <v>172</v>
      </c>
      <c r="E5516" s="96">
        <v>31313.281999999999</v>
      </c>
      <c r="F5516" s="96">
        <v>31742.405999999999</v>
      </c>
      <c r="G5516" s="96">
        <v>-19.68</v>
      </c>
      <c r="H5516" s="96">
        <v>-411.8</v>
      </c>
      <c r="I5516" s="96">
        <v>986.52</v>
      </c>
      <c r="J5516" s="95">
        <v>737.2</v>
      </c>
    </row>
    <row r="5517" spans="1:10">
      <c r="A5517" s="94">
        <v>40658</v>
      </c>
      <c r="B5517" s="95">
        <v>46</v>
      </c>
      <c r="C5517" s="96">
        <v>28686</v>
      </c>
      <c r="D5517" s="97" t="s">
        <v>172</v>
      </c>
      <c r="E5517" s="96">
        <v>29421.944000000003</v>
      </c>
      <c r="F5517" s="96">
        <v>29818.9</v>
      </c>
      <c r="G5517" s="96">
        <v>-18.46</v>
      </c>
      <c r="H5517" s="96">
        <v>-379.1</v>
      </c>
      <c r="I5517" s="96">
        <v>986.32400000000007</v>
      </c>
      <c r="J5517" s="95">
        <v>736.4</v>
      </c>
    </row>
    <row r="5518" spans="1:10">
      <c r="A5518" s="94">
        <v>40658</v>
      </c>
      <c r="B5518" s="95">
        <v>47</v>
      </c>
      <c r="C5518" s="96">
        <v>26732</v>
      </c>
      <c r="D5518" s="97" t="s">
        <v>172</v>
      </c>
      <c r="E5518" s="96">
        <v>27426.982</v>
      </c>
      <c r="F5518" s="96">
        <v>27678.313999999998</v>
      </c>
      <c r="G5518" s="96">
        <v>-14.64</v>
      </c>
      <c r="H5518" s="96">
        <v>-237.1</v>
      </c>
      <c r="I5518" s="96">
        <v>537.24</v>
      </c>
      <c r="J5518" s="95">
        <v>175.6</v>
      </c>
    </row>
    <row r="5519" spans="1:10">
      <c r="A5519" s="94">
        <v>40658</v>
      </c>
      <c r="B5519" s="95">
        <v>48</v>
      </c>
      <c r="C5519" s="96">
        <v>24837</v>
      </c>
      <c r="D5519" s="97" t="s">
        <v>172</v>
      </c>
      <c r="E5519" s="96">
        <v>25525.565999999999</v>
      </c>
      <c r="F5519" s="96">
        <v>26080.304</v>
      </c>
      <c r="G5519" s="96">
        <v>-431.96</v>
      </c>
      <c r="H5519" s="96">
        <v>-122.6</v>
      </c>
      <c r="I5519" s="96">
        <v>538.13</v>
      </c>
      <c r="J5519" s="95">
        <v>176.4</v>
      </c>
    </row>
    <row r="5520" spans="1:10">
      <c r="A5520" s="94">
        <v>40659</v>
      </c>
      <c r="B5520" s="95">
        <v>1</v>
      </c>
      <c r="C5520" s="96">
        <v>23548</v>
      </c>
      <c r="D5520" s="97" t="s">
        <v>172</v>
      </c>
      <c r="E5520" s="96">
        <v>24267.518</v>
      </c>
      <c r="F5520" s="96">
        <v>25520.162</v>
      </c>
      <c r="G5520" s="96">
        <v>-1148.2</v>
      </c>
      <c r="H5520" s="96">
        <v>-104.1</v>
      </c>
      <c r="I5520" s="96">
        <v>538.03</v>
      </c>
      <c r="J5520" s="95">
        <v>201.2</v>
      </c>
    </row>
    <row r="5521" spans="1:10">
      <c r="A5521" s="94">
        <v>40659</v>
      </c>
      <c r="B5521" s="95">
        <v>2</v>
      </c>
      <c r="C5521" s="96">
        <v>22869</v>
      </c>
      <c r="D5521" s="97" t="s">
        <v>172</v>
      </c>
      <c r="E5521" s="96">
        <v>23587.472000000002</v>
      </c>
      <c r="F5521" s="96">
        <v>24846.495999999999</v>
      </c>
      <c r="G5521" s="96">
        <v>-1154.58</v>
      </c>
      <c r="H5521" s="96">
        <v>-104.1</v>
      </c>
      <c r="I5521" s="96">
        <v>538.13</v>
      </c>
      <c r="J5521" s="95">
        <v>202</v>
      </c>
    </row>
    <row r="5522" spans="1:10">
      <c r="A5522" s="94">
        <v>40659</v>
      </c>
      <c r="B5522" s="95">
        <v>3</v>
      </c>
      <c r="C5522" s="96">
        <v>22694</v>
      </c>
      <c r="D5522" s="97" t="s">
        <v>172</v>
      </c>
      <c r="E5522" s="96">
        <v>23400.724000000002</v>
      </c>
      <c r="F5522" s="96">
        <v>24750.067999999999</v>
      </c>
      <c r="G5522" s="96">
        <v>-1244.9000000000001</v>
      </c>
      <c r="H5522" s="96">
        <v>-104.2</v>
      </c>
      <c r="I5522" s="96">
        <v>670.26400000000001</v>
      </c>
      <c r="J5522" s="95">
        <v>812.8</v>
      </c>
    </row>
    <row r="5523" spans="1:10">
      <c r="A5523" s="94">
        <v>40659</v>
      </c>
      <c r="B5523" s="95">
        <v>4</v>
      </c>
      <c r="C5523" s="96">
        <v>22640</v>
      </c>
      <c r="D5523" s="97" t="s">
        <v>172</v>
      </c>
      <c r="E5523" s="96">
        <v>23366.152000000002</v>
      </c>
      <c r="F5523" s="96">
        <v>24733.175999999999</v>
      </c>
      <c r="G5523" s="96">
        <v>-1262.58</v>
      </c>
      <c r="H5523" s="96">
        <v>-104.1</v>
      </c>
      <c r="I5523" s="96">
        <v>669.96800000000007</v>
      </c>
      <c r="J5523" s="95">
        <v>811.6</v>
      </c>
    </row>
    <row r="5524" spans="1:10">
      <c r="A5524" s="94">
        <v>40659</v>
      </c>
      <c r="B5524" s="95">
        <v>5</v>
      </c>
      <c r="C5524" s="96">
        <v>22346</v>
      </c>
      <c r="D5524" s="97" t="s">
        <v>172</v>
      </c>
      <c r="E5524" s="96">
        <v>23063.22</v>
      </c>
      <c r="F5524" s="96">
        <v>24471.624</v>
      </c>
      <c r="G5524" s="96">
        <v>-1303.96</v>
      </c>
      <c r="H5524" s="96">
        <v>-104.2</v>
      </c>
      <c r="I5524" s="96">
        <v>954.5</v>
      </c>
      <c r="J5524" s="95">
        <v>410.4</v>
      </c>
    </row>
    <row r="5525" spans="1:10">
      <c r="A5525" s="94">
        <v>40659</v>
      </c>
      <c r="B5525" s="95">
        <v>6</v>
      </c>
      <c r="C5525" s="96">
        <v>21954</v>
      </c>
      <c r="D5525" s="97" t="s">
        <v>172</v>
      </c>
      <c r="E5525" s="96">
        <v>22769.367999999999</v>
      </c>
      <c r="F5525" s="96">
        <v>24200.792000000001</v>
      </c>
      <c r="G5525" s="96">
        <v>-1326.98</v>
      </c>
      <c r="H5525" s="96">
        <v>-104.1</v>
      </c>
      <c r="I5525" s="96">
        <v>932.36200000000008</v>
      </c>
      <c r="J5525" s="95">
        <v>411.6</v>
      </c>
    </row>
    <row r="5526" spans="1:10">
      <c r="A5526" s="94">
        <v>40659</v>
      </c>
      <c r="B5526" s="95">
        <v>7</v>
      </c>
      <c r="C5526" s="96">
        <v>21710</v>
      </c>
      <c r="D5526" s="97" t="s">
        <v>172</v>
      </c>
      <c r="E5526" s="96">
        <v>22563.903999999999</v>
      </c>
      <c r="F5526" s="96">
        <v>24226.808000000001</v>
      </c>
      <c r="G5526" s="96">
        <v>-1558.46</v>
      </c>
      <c r="H5526" s="96">
        <v>-104.2</v>
      </c>
      <c r="I5526" s="96">
        <v>696.85</v>
      </c>
      <c r="J5526" s="95">
        <v>250</v>
      </c>
    </row>
    <row r="5527" spans="1:10">
      <c r="A5527" s="94">
        <v>40659</v>
      </c>
      <c r="B5527" s="95">
        <v>8</v>
      </c>
      <c r="C5527" s="96">
        <v>21513</v>
      </c>
      <c r="D5527" s="97" t="s">
        <v>172</v>
      </c>
      <c r="E5527" s="96">
        <v>22445.883999999998</v>
      </c>
      <c r="F5527" s="96">
        <v>24073.348000000002</v>
      </c>
      <c r="G5527" s="96">
        <v>-1523.02</v>
      </c>
      <c r="H5527" s="96">
        <v>-104.1</v>
      </c>
      <c r="I5527" s="96">
        <v>696.55400000000009</v>
      </c>
      <c r="J5527" s="95">
        <v>249.6</v>
      </c>
    </row>
    <row r="5528" spans="1:10">
      <c r="A5528" s="94">
        <v>40659</v>
      </c>
      <c r="B5528" s="95">
        <v>9</v>
      </c>
      <c r="C5528" s="96">
        <v>21543</v>
      </c>
      <c r="D5528" s="97" t="s">
        <v>172</v>
      </c>
      <c r="E5528" s="96">
        <v>22443.085999999999</v>
      </c>
      <c r="F5528" s="96">
        <v>24462.25</v>
      </c>
      <c r="G5528" s="96">
        <v>-1364.72</v>
      </c>
      <c r="H5528" s="96">
        <v>-104.1</v>
      </c>
      <c r="I5528" s="96">
        <v>610.07799999999997</v>
      </c>
      <c r="J5528" s="95">
        <v>-539.20000000000005</v>
      </c>
    </row>
    <row r="5529" spans="1:10">
      <c r="A5529" s="94">
        <v>40659</v>
      </c>
      <c r="B5529" s="95">
        <v>10</v>
      </c>
      <c r="C5529" s="96">
        <v>21693</v>
      </c>
      <c r="D5529" s="97" t="s">
        <v>172</v>
      </c>
      <c r="E5529" s="96">
        <v>22588.758000000002</v>
      </c>
      <c r="F5529" s="96">
        <v>24566.302</v>
      </c>
      <c r="G5529" s="96">
        <v>-1323.1</v>
      </c>
      <c r="H5529" s="96">
        <v>-104.2</v>
      </c>
      <c r="I5529" s="96">
        <v>608.1</v>
      </c>
      <c r="J5529" s="95">
        <v>-538.4</v>
      </c>
    </row>
    <row r="5530" spans="1:10">
      <c r="A5530" s="94">
        <v>40659</v>
      </c>
      <c r="B5530" s="95">
        <v>11</v>
      </c>
      <c r="C5530" s="96">
        <v>22431</v>
      </c>
      <c r="D5530" s="97" t="s">
        <v>172</v>
      </c>
      <c r="E5530" s="96">
        <v>23343.741999999998</v>
      </c>
      <c r="F5530" s="96">
        <v>24985.82</v>
      </c>
      <c r="G5530" s="96">
        <v>-498.8</v>
      </c>
      <c r="H5530" s="96">
        <v>-104.1</v>
      </c>
      <c r="I5530" s="96">
        <v>69.28</v>
      </c>
      <c r="J5530" s="95">
        <v>-1012.8</v>
      </c>
    </row>
    <row r="5531" spans="1:10">
      <c r="A5531" s="94">
        <v>40659</v>
      </c>
      <c r="B5531" s="95">
        <v>12</v>
      </c>
      <c r="C5531" s="96">
        <v>22889</v>
      </c>
      <c r="D5531" s="97" t="s">
        <v>172</v>
      </c>
      <c r="E5531" s="96">
        <v>23795.871999999999</v>
      </c>
      <c r="F5531" s="96">
        <v>25241.596000000001</v>
      </c>
      <c r="G5531" s="96">
        <v>-311.27999999999997</v>
      </c>
      <c r="H5531" s="96">
        <v>-104.2</v>
      </c>
      <c r="I5531" s="96">
        <v>93.988</v>
      </c>
      <c r="J5531" s="95">
        <v>-1012.4</v>
      </c>
    </row>
    <row r="5532" spans="1:10">
      <c r="A5532" s="94">
        <v>40659</v>
      </c>
      <c r="B5532" s="95">
        <v>13</v>
      </c>
      <c r="C5532" s="96">
        <v>25299</v>
      </c>
      <c r="D5532" s="97" t="s">
        <v>172</v>
      </c>
      <c r="E5532" s="96">
        <v>26225.616000000002</v>
      </c>
      <c r="F5532" s="96">
        <v>27686.727999999999</v>
      </c>
      <c r="G5532" s="96">
        <v>-14.9</v>
      </c>
      <c r="H5532" s="96">
        <v>-104.1</v>
      </c>
      <c r="I5532" s="96">
        <v>-310.69400000000002</v>
      </c>
      <c r="J5532" s="95">
        <v>-1012.8</v>
      </c>
    </row>
    <row r="5533" spans="1:10">
      <c r="A5533" s="94">
        <v>40659</v>
      </c>
      <c r="B5533" s="95">
        <v>14</v>
      </c>
      <c r="C5533" s="96">
        <v>27980</v>
      </c>
      <c r="D5533" s="97" t="s">
        <v>172</v>
      </c>
      <c r="E5533" s="96">
        <v>28955.184000000001</v>
      </c>
      <c r="F5533" s="96">
        <v>30417.196</v>
      </c>
      <c r="G5533" s="96">
        <v>-15.8</v>
      </c>
      <c r="H5533" s="96">
        <v>-104.2</v>
      </c>
      <c r="I5533" s="96">
        <v>-306.64600000000002</v>
      </c>
      <c r="J5533" s="95">
        <v>-1012.8</v>
      </c>
    </row>
    <row r="5534" spans="1:10">
      <c r="A5534" s="94">
        <v>40659</v>
      </c>
      <c r="B5534" s="95">
        <v>15</v>
      </c>
      <c r="C5534" s="96">
        <v>31504</v>
      </c>
      <c r="D5534" s="97" t="s">
        <v>172</v>
      </c>
      <c r="E5534" s="96">
        <v>32398.556</v>
      </c>
      <c r="F5534" s="96">
        <v>33241.618000000002</v>
      </c>
      <c r="G5534" s="96">
        <v>-16.12</v>
      </c>
      <c r="H5534" s="96">
        <v>-123.5</v>
      </c>
      <c r="I5534" s="96">
        <v>290.32</v>
      </c>
      <c r="J5534" s="95">
        <v>-525.6</v>
      </c>
    </row>
    <row r="5535" spans="1:10">
      <c r="A5535" s="94">
        <v>40659</v>
      </c>
      <c r="B5535" s="95">
        <v>16</v>
      </c>
      <c r="C5535" s="96">
        <v>33939</v>
      </c>
      <c r="D5535" s="97" t="s">
        <v>172</v>
      </c>
      <c r="E5535" s="96">
        <v>34851.627999999997</v>
      </c>
      <c r="F5535" s="96">
        <v>35695.216</v>
      </c>
      <c r="G5535" s="96">
        <v>-15.98</v>
      </c>
      <c r="H5535" s="96">
        <v>-124.3</v>
      </c>
      <c r="I5535" s="96">
        <v>296.88600000000002</v>
      </c>
      <c r="J5535" s="95">
        <v>-526</v>
      </c>
    </row>
    <row r="5536" spans="1:10">
      <c r="A5536" s="94">
        <v>40659</v>
      </c>
      <c r="B5536" s="95">
        <v>17</v>
      </c>
      <c r="C5536" s="96">
        <v>35856</v>
      </c>
      <c r="D5536" s="97" t="s">
        <v>172</v>
      </c>
      <c r="E5536" s="96">
        <v>36774.137999999999</v>
      </c>
      <c r="F5536" s="96">
        <v>37077.245999999999</v>
      </c>
      <c r="G5536" s="96">
        <v>-11.88</v>
      </c>
      <c r="H5536" s="96">
        <v>-223.2</v>
      </c>
      <c r="I5536" s="96">
        <v>421.608</v>
      </c>
      <c r="J5536" s="95">
        <v>-0.4</v>
      </c>
    </row>
    <row r="5537" spans="1:10">
      <c r="A5537" s="94">
        <v>40659</v>
      </c>
      <c r="B5537" s="95">
        <v>18</v>
      </c>
      <c r="C5537" s="96">
        <v>36754</v>
      </c>
      <c r="D5537" s="97" t="s">
        <v>172</v>
      </c>
      <c r="E5537" s="96">
        <v>37619.455999999998</v>
      </c>
      <c r="F5537" s="96">
        <v>38067.455999999998</v>
      </c>
      <c r="G5537" s="96">
        <v>-13.38</v>
      </c>
      <c r="H5537" s="96">
        <v>-367.4</v>
      </c>
      <c r="I5537" s="96">
        <v>428.72400000000005</v>
      </c>
      <c r="J5537" s="95">
        <v>-0.8</v>
      </c>
    </row>
    <row r="5538" spans="1:10">
      <c r="A5538" s="94">
        <v>40659</v>
      </c>
      <c r="B5538" s="95">
        <v>19</v>
      </c>
      <c r="C5538" s="96">
        <v>37617</v>
      </c>
      <c r="D5538" s="97" t="s">
        <v>172</v>
      </c>
      <c r="E5538" s="96">
        <v>38490.065999999999</v>
      </c>
      <c r="F5538" s="96">
        <v>38913.67</v>
      </c>
      <c r="G5538" s="96">
        <v>-14.16</v>
      </c>
      <c r="H5538" s="96">
        <v>-411.1</v>
      </c>
      <c r="I5538" s="96">
        <v>636.36599999999999</v>
      </c>
      <c r="J5538" s="95">
        <v>-0.4</v>
      </c>
    </row>
    <row r="5539" spans="1:10">
      <c r="A5539" s="94">
        <v>40659</v>
      </c>
      <c r="B5539" s="95">
        <v>20</v>
      </c>
      <c r="C5539" s="96">
        <v>38139</v>
      </c>
      <c r="D5539" s="97" t="s">
        <v>172</v>
      </c>
      <c r="E5539" s="96">
        <v>38882.74</v>
      </c>
      <c r="F5539" s="96">
        <v>39303.483999999997</v>
      </c>
      <c r="G5539" s="96">
        <v>-11.3</v>
      </c>
      <c r="H5539" s="96">
        <v>-411.3</v>
      </c>
      <c r="I5539" s="96">
        <v>636.66200000000003</v>
      </c>
      <c r="J5539" s="95">
        <v>-0.8</v>
      </c>
    </row>
    <row r="5540" spans="1:10">
      <c r="A5540" s="94">
        <v>40659</v>
      </c>
      <c r="B5540" s="95">
        <v>21</v>
      </c>
      <c r="C5540" s="96">
        <v>38322</v>
      </c>
      <c r="D5540" s="97" t="s">
        <v>172</v>
      </c>
      <c r="E5540" s="96">
        <v>39026.516000000003</v>
      </c>
      <c r="F5540" s="96">
        <v>39444.14</v>
      </c>
      <c r="G5540" s="96">
        <v>-8.18</v>
      </c>
      <c r="H5540" s="96">
        <v>-411.3</v>
      </c>
      <c r="I5540" s="96">
        <v>646.74400000000003</v>
      </c>
      <c r="J5540" s="95">
        <v>308.8</v>
      </c>
    </row>
    <row r="5541" spans="1:10">
      <c r="A5541" s="94">
        <v>40659</v>
      </c>
      <c r="B5541" s="95">
        <v>22</v>
      </c>
      <c r="C5541" s="96">
        <v>38340</v>
      </c>
      <c r="D5541" s="97" t="s">
        <v>172</v>
      </c>
      <c r="E5541" s="96">
        <v>39073.93</v>
      </c>
      <c r="F5541" s="96">
        <v>39490.993999999999</v>
      </c>
      <c r="G5541" s="96">
        <v>-3.92</v>
      </c>
      <c r="H5541" s="96">
        <v>-411.5</v>
      </c>
      <c r="I5541" s="96">
        <v>604.04999999999995</v>
      </c>
      <c r="J5541" s="95">
        <v>309.60000000000002</v>
      </c>
    </row>
    <row r="5542" spans="1:10">
      <c r="A5542" s="94">
        <v>40659</v>
      </c>
      <c r="B5542" s="95">
        <v>23</v>
      </c>
      <c r="C5542" s="96">
        <v>38525</v>
      </c>
      <c r="D5542" s="97" t="s">
        <v>172</v>
      </c>
      <c r="E5542" s="96">
        <v>39214.338000000003</v>
      </c>
      <c r="F5542" s="96">
        <v>39627.482000000004</v>
      </c>
      <c r="G5542" s="96">
        <v>-3.7</v>
      </c>
      <c r="H5542" s="96">
        <v>-411.5</v>
      </c>
      <c r="I5542" s="96">
        <v>167.22</v>
      </c>
      <c r="J5542" s="95">
        <v>551.6</v>
      </c>
    </row>
    <row r="5543" spans="1:10">
      <c r="A5543" s="94">
        <v>40659</v>
      </c>
      <c r="B5543" s="95">
        <v>24</v>
      </c>
      <c r="C5543" s="96">
        <v>38644</v>
      </c>
      <c r="D5543" s="97" t="s">
        <v>172</v>
      </c>
      <c r="E5543" s="96">
        <v>39295.286</v>
      </c>
      <c r="F5543" s="96">
        <v>39712.53</v>
      </c>
      <c r="G5543" s="96">
        <v>-7.8</v>
      </c>
      <c r="H5543" s="96">
        <v>-411.4</v>
      </c>
      <c r="I5543" s="96">
        <v>166.82400000000001</v>
      </c>
      <c r="J5543" s="95">
        <v>550.79999999999995</v>
      </c>
    </row>
    <row r="5544" spans="1:10">
      <c r="A5544" s="94">
        <v>40659</v>
      </c>
      <c r="B5544" s="95">
        <v>25</v>
      </c>
      <c r="C5544" s="96">
        <v>38783</v>
      </c>
      <c r="D5544" s="97" t="s">
        <v>172</v>
      </c>
      <c r="E5544" s="96">
        <v>39422.642</v>
      </c>
      <c r="F5544" s="96">
        <v>39852.466</v>
      </c>
      <c r="G5544" s="96">
        <v>-3.84</v>
      </c>
      <c r="H5544" s="96">
        <v>-411.8</v>
      </c>
      <c r="I5544" s="96">
        <v>182.83600000000001</v>
      </c>
      <c r="J5544" s="95">
        <v>321.60000000000002</v>
      </c>
    </row>
    <row r="5545" spans="1:10">
      <c r="A5545" s="94">
        <v>40659</v>
      </c>
      <c r="B5545" s="95">
        <v>26</v>
      </c>
      <c r="C5545" s="96">
        <v>38449</v>
      </c>
      <c r="D5545" s="97" t="s">
        <v>172</v>
      </c>
      <c r="E5545" s="96">
        <v>39140.595999999998</v>
      </c>
      <c r="F5545" s="96">
        <v>39560.736000000004</v>
      </c>
      <c r="G5545" s="96">
        <v>-7.64</v>
      </c>
      <c r="H5545" s="96">
        <v>-411.9</v>
      </c>
      <c r="I5545" s="96">
        <v>182.04400000000001</v>
      </c>
      <c r="J5545" s="95">
        <v>321.60000000000002</v>
      </c>
    </row>
    <row r="5546" spans="1:10">
      <c r="A5546" s="94">
        <v>40659</v>
      </c>
      <c r="B5546" s="95">
        <v>27</v>
      </c>
      <c r="C5546" s="96">
        <v>38204</v>
      </c>
      <c r="D5546" s="97" t="s">
        <v>172</v>
      </c>
      <c r="E5546" s="96">
        <v>38887.667999999998</v>
      </c>
      <c r="F5546" s="96">
        <v>39322.608</v>
      </c>
      <c r="G5546" s="96">
        <v>-11.1</v>
      </c>
      <c r="H5546" s="96">
        <v>-411.9</v>
      </c>
      <c r="I5546" s="96">
        <v>425.76</v>
      </c>
      <c r="J5546" s="95">
        <v>328.8</v>
      </c>
    </row>
    <row r="5547" spans="1:10">
      <c r="A5547" s="94">
        <v>40659</v>
      </c>
      <c r="B5547" s="95">
        <v>28</v>
      </c>
      <c r="C5547" s="96">
        <v>37834</v>
      </c>
      <c r="D5547" s="97" t="s">
        <v>172</v>
      </c>
      <c r="E5547" s="96">
        <v>38510.101999999999</v>
      </c>
      <c r="F5547" s="96">
        <v>38941.722000000002</v>
      </c>
      <c r="G5547" s="96">
        <v>-7.78</v>
      </c>
      <c r="H5547" s="96">
        <v>-412</v>
      </c>
      <c r="I5547" s="96">
        <v>444.73600000000005</v>
      </c>
      <c r="J5547" s="95">
        <v>328.4</v>
      </c>
    </row>
    <row r="5548" spans="1:10">
      <c r="A5548" s="94">
        <v>40659</v>
      </c>
      <c r="B5548" s="95">
        <v>29</v>
      </c>
      <c r="C5548" s="96">
        <v>37643</v>
      </c>
      <c r="D5548" s="97" t="s">
        <v>172</v>
      </c>
      <c r="E5548" s="96">
        <v>38345.808000000005</v>
      </c>
      <c r="F5548" s="96">
        <v>38763.112000000001</v>
      </c>
      <c r="G5548" s="96">
        <v>-7.86</v>
      </c>
      <c r="H5548" s="96">
        <v>-411.9</v>
      </c>
      <c r="I5548" s="96">
        <v>492.964</v>
      </c>
      <c r="J5548" s="95">
        <v>142.4</v>
      </c>
    </row>
    <row r="5549" spans="1:10">
      <c r="A5549" s="94">
        <v>40659</v>
      </c>
      <c r="B5549" s="95">
        <v>30</v>
      </c>
      <c r="C5549" s="96">
        <v>37326</v>
      </c>
      <c r="D5549" s="97" t="s">
        <v>172</v>
      </c>
      <c r="E5549" s="96">
        <v>38055.944000000003</v>
      </c>
      <c r="F5549" s="96">
        <v>38473.428</v>
      </c>
      <c r="G5549" s="96">
        <v>-8.0399999999999991</v>
      </c>
      <c r="H5549" s="96">
        <v>-411.9</v>
      </c>
      <c r="I5549" s="96">
        <v>493.85400000000004</v>
      </c>
      <c r="J5549" s="95">
        <v>142.80000000000001</v>
      </c>
    </row>
    <row r="5550" spans="1:10">
      <c r="A5550" s="94">
        <v>40659</v>
      </c>
      <c r="B5550" s="95">
        <v>31</v>
      </c>
      <c r="C5550" s="96">
        <v>37232</v>
      </c>
      <c r="D5550" s="97" t="s">
        <v>172</v>
      </c>
      <c r="E5550" s="96">
        <v>37929.654000000002</v>
      </c>
      <c r="F5550" s="96">
        <v>38346.858</v>
      </c>
      <c r="G5550" s="96">
        <v>-7.76</v>
      </c>
      <c r="H5550" s="96">
        <v>-411.9</v>
      </c>
      <c r="I5550" s="96">
        <v>493.75400000000002</v>
      </c>
      <c r="J5550" s="95">
        <v>-0.8</v>
      </c>
    </row>
    <row r="5551" spans="1:10">
      <c r="A5551" s="94">
        <v>40659</v>
      </c>
      <c r="B5551" s="95">
        <v>32</v>
      </c>
      <c r="C5551" s="96">
        <v>37440</v>
      </c>
      <c r="D5551" s="97" t="s">
        <v>172</v>
      </c>
      <c r="E5551" s="96">
        <v>38140.224000000002</v>
      </c>
      <c r="F5551" s="96">
        <v>38557.648000000001</v>
      </c>
      <c r="G5551" s="96">
        <v>-7.98</v>
      </c>
      <c r="H5551" s="96">
        <v>-411.9</v>
      </c>
      <c r="I5551" s="96">
        <v>477.74400000000003</v>
      </c>
      <c r="J5551" s="95">
        <v>-0.4</v>
      </c>
    </row>
    <row r="5552" spans="1:10">
      <c r="A5552" s="94">
        <v>40659</v>
      </c>
      <c r="B5552" s="95">
        <v>33</v>
      </c>
      <c r="C5552" s="96">
        <v>37844</v>
      </c>
      <c r="D5552" s="97" t="s">
        <v>172</v>
      </c>
      <c r="E5552" s="96">
        <v>38569.714</v>
      </c>
      <c r="F5552" s="96">
        <v>38987.038</v>
      </c>
      <c r="G5552" s="96">
        <v>-7.88</v>
      </c>
      <c r="H5552" s="96">
        <v>-411.9</v>
      </c>
      <c r="I5552" s="96">
        <v>24.016000000000002</v>
      </c>
      <c r="J5552" s="95">
        <v>442.8</v>
      </c>
    </row>
    <row r="5553" spans="1:10">
      <c r="A5553" s="94">
        <v>40659</v>
      </c>
      <c r="B5553" s="95">
        <v>34</v>
      </c>
      <c r="C5553" s="96">
        <v>38344</v>
      </c>
      <c r="D5553" s="97" t="s">
        <v>172</v>
      </c>
      <c r="E5553" s="96">
        <v>39123.358</v>
      </c>
      <c r="F5553" s="96">
        <v>39542.781999999999</v>
      </c>
      <c r="G5553" s="96">
        <v>-5.98</v>
      </c>
      <c r="H5553" s="96">
        <v>-411.9</v>
      </c>
      <c r="I5553" s="96">
        <v>22.928000000000001</v>
      </c>
      <c r="J5553" s="95">
        <v>443.2</v>
      </c>
    </row>
    <row r="5554" spans="1:10">
      <c r="A5554" s="94">
        <v>40659</v>
      </c>
      <c r="B5554" s="95">
        <v>35</v>
      </c>
      <c r="C5554" s="96">
        <v>38745</v>
      </c>
      <c r="D5554" s="97" t="s">
        <v>172</v>
      </c>
      <c r="E5554" s="96">
        <v>39527.85</v>
      </c>
      <c r="F5554" s="96">
        <v>39943.173999999999</v>
      </c>
      <c r="G5554" s="96">
        <v>-5.88</v>
      </c>
      <c r="H5554" s="96">
        <v>-412</v>
      </c>
      <c r="I5554" s="96">
        <v>10.574</v>
      </c>
      <c r="J5554" s="95">
        <v>348.4</v>
      </c>
    </row>
    <row r="5555" spans="1:10">
      <c r="A5555" s="94">
        <v>40659</v>
      </c>
      <c r="B5555" s="95">
        <v>36</v>
      </c>
      <c r="C5555" s="96">
        <v>38336</v>
      </c>
      <c r="D5555" s="97" t="s">
        <v>172</v>
      </c>
      <c r="E5555" s="96">
        <v>39050.063999999998</v>
      </c>
      <c r="F5555" s="96">
        <v>39467.288</v>
      </c>
      <c r="G5555" s="96">
        <v>-7.78</v>
      </c>
      <c r="H5555" s="96">
        <v>-411.9</v>
      </c>
      <c r="I5555" s="96">
        <v>11.168000000000001</v>
      </c>
      <c r="J5555" s="95">
        <v>348.4</v>
      </c>
    </row>
    <row r="5556" spans="1:10">
      <c r="A5556" s="94">
        <v>40659</v>
      </c>
      <c r="B5556" s="95">
        <v>37</v>
      </c>
      <c r="C5556" s="96">
        <v>37805</v>
      </c>
      <c r="D5556" s="97" t="s">
        <v>172</v>
      </c>
      <c r="E5556" s="96">
        <v>38491.982000000004</v>
      </c>
      <c r="F5556" s="96">
        <v>38911.86</v>
      </c>
      <c r="G5556" s="96">
        <v>-7.74</v>
      </c>
      <c r="H5556" s="96">
        <v>-412</v>
      </c>
      <c r="I5556" s="96">
        <v>468.65200000000004</v>
      </c>
      <c r="J5556" s="95">
        <v>-0.8</v>
      </c>
    </row>
    <row r="5557" spans="1:10">
      <c r="A5557" s="94">
        <v>40659</v>
      </c>
      <c r="B5557" s="95">
        <v>38</v>
      </c>
      <c r="C5557" s="96">
        <v>37308</v>
      </c>
      <c r="D5557" s="97" t="s">
        <v>172</v>
      </c>
      <c r="E5557" s="96">
        <v>37975.142</v>
      </c>
      <c r="F5557" s="96">
        <v>38394.925999999999</v>
      </c>
      <c r="G5557" s="96">
        <v>-10.34</v>
      </c>
      <c r="H5557" s="96">
        <v>-412</v>
      </c>
      <c r="I5557" s="96">
        <v>480.31400000000002</v>
      </c>
      <c r="J5557" s="95">
        <v>-0.8</v>
      </c>
    </row>
    <row r="5558" spans="1:10">
      <c r="A5558" s="94">
        <v>40659</v>
      </c>
      <c r="B5558" s="95">
        <v>39</v>
      </c>
      <c r="C5558" s="96">
        <v>36812</v>
      </c>
      <c r="D5558" s="97" t="s">
        <v>172</v>
      </c>
      <c r="E5558" s="96">
        <v>37456.656000000003</v>
      </c>
      <c r="F5558" s="96">
        <v>37897.326000000001</v>
      </c>
      <c r="G5558" s="96">
        <v>-11.68</v>
      </c>
      <c r="H5558" s="96">
        <v>-412.1</v>
      </c>
      <c r="I5558" s="96">
        <v>524.98599999999999</v>
      </c>
      <c r="J5558" s="95">
        <v>-0.4</v>
      </c>
    </row>
    <row r="5559" spans="1:10">
      <c r="A5559" s="94">
        <v>40659</v>
      </c>
      <c r="B5559" s="95">
        <v>40</v>
      </c>
      <c r="C5559" s="96">
        <v>36383</v>
      </c>
      <c r="D5559" s="97" t="s">
        <v>172</v>
      </c>
      <c r="E5559" s="96">
        <v>37019.951999999997</v>
      </c>
      <c r="F5559" s="96">
        <v>37460.536</v>
      </c>
      <c r="G5559" s="96">
        <v>-11.6</v>
      </c>
      <c r="H5559" s="96">
        <v>-412</v>
      </c>
      <c r="I5559" s="96">
        <v>524.096</v>
      </c>
      <c r="J5559" s="95">
        <v>-0.8</v>
      </c>
    </row>
    <row r="5560" spans="1:10">
      <c r="A5560" s="94">
        <v>40659</v>
      </c>
      <c r="B5560" s="95">
        <v>41</v>
      </c>
      <c r="C5560" s="96">
        <v>36650</v>
      </c>
      <c r="D5560" s="97" t="s">
        <v>172</v>
      </c>
      <c r="E5560" s="96">
        <v>37329.69</v>
      </c>
      <c r="F5560" s="96">
        <v>37751.034</v>
      </c>
      <c r="G5560" s="96">
        <v>-7.3</v>
      </c>
      <c r="H5560" s="96">
        <v>-412</v>
      </c>
      <c r="I5560" s="96">
        <v>645.06400000000008</v>
      </c>
      <c r="J5560" s="95">
        <v>788</v>
      </c>
    </row>
    <row r="5561" spans="1:10">
      <c r="A5561" s="94">
        <v>40659</v>
      </c>
      <c r="B5561" s="95">
        <v>42</v>
      </c>
      <c r="C5561" s="96">
        <v>37391</v>
      </c>
      <c r="D5561" s="97" t="s">
        <v>172</v>
      </c>
      <c r="E5561" s="96">
        <v>38072.548000000003</v>
      </c>
      <c r="F5561" s="96">
        <v>38502.218000000001</v>
      </c>
      <c r="G5561" s="96">
        <v>-18.559999999999999</v>
      </c>
      <c r="H5561" s="96">
        <v>-411.9</v>
      </c>
      <c r="I5561" s="96">
        <v>644.27200000000005</v>
      </c>
      <c r="J5561" s="95">
        <v>914.8</v>
      </c>
    </row>
    <row r="5562" spans="1:10">
      <c r="A5562" s="94">
        <v>40659</v>
      </c>
      <c r="B5562" s="95">
        <v>43</v>
      </c>
      <c r="C5562" s="96">
        <v>37057</v>
      </c>
      <c r="D5562" s="97" t="s">
        <v>172</v>
      </c>
      <c r="E5562" s="96">
        <v>37705.817999999999</v>
      </c>
      <c r="F5562" s="96">
        <v>38134.262000000002</v>
      </c>
      <c r="G5562" s="96">
        <v>-14.02</v>
      </c>
      <c r="H5562" s="96">
        <v>-411.8</v>
      </c>
      <c r="I5562" s="96">
        <v>638.83800000000008</v>
      </c>
      <c r="J5562" s="95">
        <v>588</v>
      </c>
    </row>
    <row r="5563" spans="1:10">
      <c r="A5563" s="94">
        <v>40659</v>
      </c>
      <c r="B5563" s="95">
        <v>44</v>
      </c>
      <c r="C5563" s="96">
        <v>35471</v>
      </c>
      <c r="D5563" s="97" t="s">
        <v>172</v>
      </c>
      <c r="E5563" s="96">
        <v>36118.639999999999</v>
      </c>
      <c r="F5563" s="96">
        <v>36548.425999999999</v>
      </c>
      <c r="G5563" s="96">
        <v>-15.7</v>
      </c>
      <c r="H5563" s="96">
        <v>-411.8</v>
      </c>
      <c r="I5563" s="96">
        <v>638.64</v>
      </c>
      <c r="J5563" s="95">
        <v>588</v>
      </c>
    </row>
    <row r="5564" spans="1:10">
      <c r="A5564" s="94">
        <v>40659</v>
      </c>
      <c r="B5564" s="95">
        <v>45</v>
      </c>
      <c r="C5564" s="96">
        <v>33639</v>
      </c>
      <c r="D5564" s="97" t="s">
        <v>172</v>
      </c>
      <c r="E5564" s="96">
        <v>34232.550000000003</v>
      </c>
      <c r="F5564" s="96">
        <v>34659.968000000001</v>
      </c>
      <c r="G5564" s="96">
        <v>-10.76</v>
      </c>
      <c r="H5564" s="96">
        <v>-411.9</v>
      </c>
      <c r="I5564" s="96">
        <v>483.476</v>
      </c>
      <c r="J5564" s="95">
        <v>478.8</v>
      </c>
    </row>
    <row r="5565" spans="1:10">
      <c r="A5565" s="94">
        <v>40659</v>
      </c>
      <c r="B5565" s="95">
        <v>46</v>
      </c>
      <c r="C5565" s="96">
        <v>31155</v>
      </c>
      <c r="D5565" s="97" t="s">
        <v>172</v>
      </c>
      <c r="E5565" s="96">
        <v>31802.603999999999</v>
      </c>
      <c r="F5565" s="96">
        <v>32231.241999999998</v>
      </c>
      <c r="G5565" s="96">
        <v>-19.86</v>
      </c>
      <c r="H5565" s="96">
        <v>-411.2</v>
      </c>
      <c r="I5565" s="96">
        <v>483.97</v>
      </c>
      <c r="J5565" s="95">
        <v>478.4</v>
      </c>
    </row>
    <row r="5566" spans="1:10">
      <c r="A5566" s="94">
        <v>40659</v>
      </c>
      <c r="B5566" s="95">
        <v>47</v>
      </c>
      <c r="C5566" s="96">
        <v>28888</v>
      </c>
      <c r="D5566" s="97" t="s">
        <v>172</v>
      </c>
      <c r="E5566" s="96">
        <v>29501.46</v>
      </c>
      <c r="F5566" s="96">
        <v>29882.83</v>
      </c>
      <c r="G5566" s="96">
        <v>-16.52</v>
      </c>
      <c r="H5566" s="96">
        <v>-367.7</v>
      </c>
      <c r="I5566" s="96">
        <v>416.37</v>
      </c>
      <c r="J5566" s="95">
        <v>253.6</v>
      </c>
    </row>
    <row r="5567" spans="1:10">
      <c r="A5567" s="94">
        <v>40659</v>
      </c>
      <c r="B5567" s="95">
        <v>48</v>
      </c>
      <c r="C5567" s="96">
        <v>26882</v>
      </c>
      <c r="D5567" s="97" t="s">
        <v>172</v>
      </c>
      <c r="E5567" s="96">
        <v>27502.642</v>
      </c>
      <c r="F5567" s="96">
        <v>27886.59</v>
      </c>
      <c r="G5567" s="96">
        <v>-114.46</v>
      </c>
      <c r="H5567" s="96">
        <v>-269.39999999999998</v>
      </c>
      <c r="I5567" s="96">
        <v>416.86400000000003</v>
      </c>
      <c r="J5567" s="95">
        <v>254</v>
      </c>
    </row>
    <row r="5568" spans="1:10">
      <c r="A5568" s="94">
        <v>40660</v>
      </c>
      <c r="B5568" s="95">
        <v>1</v>
      </c>
      <c r="C5568" s="96">
        <v>25270</v>
      </c>
      <c r="D5568" s="97" t="s">
        <v>172</v>
      </c>
      <c r="E5568" s="96">
        <v>25895.044000000002</v>
      </c>
      <c r="F5568" s="96">
        <v>27107.962</v>
      </c>
      <c r="G5568" s="96">
        <v>-988.5</v>
      </c>
      <c r="H5568" s="96">
        <v>-221.5</v>
      </c>
      <c r="I5568" s="96">
        <v>394.72800000000001</v>
      </c>
      <c r="J5568" s="95">
        <v>126.8</v>
      </c>
    </row>
    <row r="5569" spans="1:10">
      <c r="A5569" s="94">
        <v>40660</v>
      </c>
      <c r="B5569" s="95">
        <v>2</v>
      </c>
      <c r="C5569" s="96">
        <v>24487</v>
      </c>
      <c r="D5569" s="97" t="s">
        <v>172</v>
      </c>
      <c r="E5569" s="96">
        <v>25115.752</v>
      </c>
      <c r="F5569" s="96">
        <v>26396.832000000002</v>
      </c>
      <c r="G5569" s="96">
        <v>-1323.92</v>
      </c>
      <c r="H5569" s="96">
        <v>-104.1</v>
      </c>
      <c r="I5569" s="96">
        <v>396.11</v>
      </c>
      <c r="J5569" s="95">
        <v>126.4</v>
      </c>
    </row>
    <row r="5570" spans="1:10">
      <c r="A5570" s="94">
        <v>40660</v>
      </c>
      <c r="B5570" s="95">
        <v>3</v>
      </c>
      <c r="C5570" s="96">
        <v>24464</v>
      </c>
      <c r="D5570" s="97" t="s">
        <v>172</v>
      </c>
      <c r="E5570" s="96">
        <v>25086.241999999998</v>
      </c>
      <c r="F5570" s="96">
        <v>26405.094000000001</v>
      </c>
      <c r="G5570" s="96">
        <v>-1335.14</v>
      </c>
      <c r="H5570" s="96">
        <v>-136.4</v>
      </c>
      <c r="I5570" s="96">
        <v>691.71199999999999</v>
      </c>
      <c r="J5570" s="95">
        <v>126.8</v>
      </c>
    </row>
    <row r="5571" spans="1:10">
      <c r="A5571" s="94">
        <v>40660</v>
      </c>
      <c r="B5571" s="95">
        <v>4</v>
      </c>
      <c r="C5571" s="96">
        <v>24548</v>
      </c>
      <c r="D5571" s="97" t="s">
        <v>172</v>
      </c>
      <c r="E5571" s="96">
        <v>25164.775999999998</v>
      </c>
      <c r="F5571" s="96">
        <v>26468.405999999999</v>
      </c>
      <c r="G5571" s="96">
        <v>-1282.92</v>
      </c>
      <c r="H5571" s="96">
        <v>-104.2</v>
      </c>
      <c r="I5571" s="96">
        <v>692.00800000000004</v>
      </c>
      <c r="J5571" s="95">
        <v>126.4</v>
      </c>
    </row>
    <row r="5572" spans="1:10">
      <c r="A5572" s="94">
        <v>40660</v>
      </c>
      <c r="B5572" s="95">
        <v>5</v>
      </c>
      <c r="C5572" s="96">
        <v>24277</v>
      </c>
      <c r="D5572" s="97" t="s">
        <v>172</v>
      </c>
      <c r="E5572" s="96">
        <v>24851.243999999999</v>
      </c>
      <c r="F5572" s="96">
        <v>26346.088</v>
      </c>
      <c r="G5572" s="96">
        <v>-1390.4</v>
      </c>
      <c r="H5572" s="96">
        <v>-104.1</v>
      </c>
      <c r="I5572" s="96">
        <v>857.84400000000005</v>
      </c>
      <c r="J5572" s="95">
        <v>126.8</v>
      </c>
    </row>
    <row r="5573" spans="1:10">
      <c r="A5573" s="94">
        <v>40660</v>
      </c>
      <c r="B5573" s="95">
        <v>6</v>
      </c>
      <c r="C5573" s="96">
        <v>23861</v>
      </c>
      <c r="D5573" s="97" t="s">
        <v>172</v>
      </c>
      <c r="E5573" s="96">
        <v>24443.142</v>
      </c>
      <c r="F5573" s="96">
        <v>26007.48</v>
      </c>
      <c r="G5573" s="96">
        <v>-1564.16</v>
      </c>
      <c r="H5573" s="96">
        <v>-104.1</v>
      </c>
      <c r="I5573" s="96">
        <v>857.05400000000009</v>
      </c>
      <c r="J5573" s="95">
        <v>126.8</v>
      </c>
    </row>
    <row r="5574" spans="1:10">
      <c r="A5574" s="94">
        <v>40660</v>
      </c>
      <c r="B5574" s="95">
        <v>7</v>
      </c>
      <c r="C5574" s="96">
        <v>23757</v>
      </c>
      <c r="D5574" s="97" t="s">
        <v>172</v>
      </c>
      <c r="E5574" s="96">
        <v>24319.342000000001</v>
      </c>
      <c r="F5574" s="96">
        <v>25992.272000000001</v>
      </c>
      <c r="G5574" s="96">
        <v>-1573.02</v>
      </c>
      <c r="H5574" s="96">
        <v>-104.1</v>
      </c>
      <c r="I5574" s="96">
        <v>957.3660000000001</v>
      </c>
      <c r="J5574" s="95">
        <v>101.6</v>
      </c>
    </row>
    <row r="5575" spans="1:10">
      <c r="A5575" s="94">
        <v>40660</v>
      </c>
      <c r="B5575" s="95">
        <v>8</v>
      </c>
      <c r="C5575" s="96">
        <v>23616</v>
      </c>
      <c r="D5575" s="97" t="s">
        <v>172</v>
      </c>
      <c r="E5575" s="96">
        <v>24220.114000000001</v>
      </c>
      <c r="F5575" s="96">
        <v>25849.097999999998</v>
      </c>
      <c r="G5575" s="96">
        <v>-1524.54</v>
      </c>
      <c r="H5575" s="96">
        <v>-104.2</v>
      </c>
      <c r="I5575" s="96">
        <v>953.31400000000008</v>
      </c>
      <c r="J5575" s="95">
        <v>102</v>
      </c>
    </row>
    <row r="5576" spans="1:10">
      <c r="A5576" s="94">
        <v>40660</v>
      </c>
      <c r="B5576" s="95">
        <v>9</v>
      </c>
      <c r="C5576" s="96">
        <v>23538</v>
      </c>
      <c r="D5576" s="97" t="s">
        <v>172</v>
      </c>
      <c r="E5576" s="96">
        <v>24179.694</v>
      </c>
      <c r="F5576" s="96">
        <v>25796.484</v>
      </c>
      <c r="G5576" s="96">
        <v>-1467.68</v>
      </c>
      <c r="H5576" s="96">
        <v>-104.2</v>
      </c>
      <c r="I5576" s="96">
        <v>495.83</v>
      </c>
      <c r="J5576" s="95">
        <v>102</v>
      </c>
    </row>
    <row r="5577" spans="1:10">
      <c r="A5577" s="94">
        <v>40660</v>
      </c>
      <c r="B5577" s="95">
        <v>10</v>
      </c>
      <c r="C5577" s="96">
        <v>23656</v>
      </c>
      <c r="D5577" s="97" t="s">
        <v>172</v>
      </c>
      <c r="E5577" s="96">
        <v>24350.62</v>
      </c>
      <c r="F5577" s="96">
        <v>25974.544000000002</v>
      </c>
      <c r="G5577" s="96">
        <v>-1519.48</v>
      </c>
      <c r="H5577" s="96">
        <v>-104.1</v>
      </c>
      <c r="I5577" s="96">
        <v>495.63200000000001</v>
      </c>
      <c r="J5577" s="95">
        <v>101.2</v>
      </c>
    </row>
    <row r="5578" spans="1:10">
      <c r="A5578" s="94">
        <v>40660</v>
      </c>
      <c r="B5578" s="95">
        <v>11</v>
      </c>
      <c r="C5578" s="96">
        <v>24048</v>
      </c>
      <c r="D5578" s="97" t="s">
        <v>172</v>
      </c>
      <c r="E5578" s="96">
        <v>24822.833999999999</v>
      </c>
      <c r="F5578" s="96">
        <v>26054.632000000001</v>
      </c>
      <c r="G5578" s="96">
        <v>-849.06</v>
      </c>
      <c r="H5578" s="96">
        <v>-104.2</v>
      </c>
      <c r="I5578" s="96">
        <v>-178.85599999999999</v>
      </c>
      <c r="J5578" s="95">
        <v>-103.6</v>
      </c>
    </row>
    <row r="5579" spans="1:10">
      <c r="A5579" s="94">
        <v>40660</v>
      </c>
      <c r="B5579" s="95">
        <v>12</v>
      </c>
      <c r="C5579" s="96">
        <v>24484</v>
      </c>
      <c r="D5579" s="97" t="s">
        <v>172</v>
      </c>
      <c r="E5579" s="96">
        <v>25271.038</v>
      </c>
      <c r="F5579" s="96">
        <v>26379.302</v>
      </c>
      <c r="G5579" s="96">
        <v>-707.86</v>
      </c>
      <c r="H5579" s="96">
        <v>-104.1</v>
      </c>
      <c r="I5579" s="96">
        <v>-178.86799999999999</v>
      </c>
      <c r="J5579" s="95">
        <v>-104</v>
      </c>
    </row>
    <row r="5580" spans="1:10">
      <c r="A5580" s="94">
        <v>40660</v>
      </c>
      <c r="B5580" s="95">
        <v>13</v>
      </c>
      <c r="C5580" s="96">
        <v>26804</v>
      </c>
      <c r="D5580" s="97" t="s">
        <v>172</v>
      </c>
      <c r="E5580" s="96">
        <v>27724.704000000002</v>
      </c>
      <c r="F5580" s="96">
        <v>28837.406000000003</v>
      </c>
      <c r="G5580" s="96">
        <v>-13.48</v>
      </c>
      <c r="H5580" s="96">
        <v>-104.1</v>
      </c>
      <c r="I5580" s="96">
        <v>-364.21199999999999</v>
      </c>
      <c r="J5580" s="95">
        <v>-604.4</v>
      </c>
    </row>
    <row r="5581" spans="1:10">
      <c r="A5581" s="94">
        <v>40660</v>
      </c>
      <c r="B5581" s="95">
        <v>14</v>
      </c>
      <c r="C5581" s="96">
        <v>29623</v>
      </c>
      <c r="D5581" s="97" t="s">
        <v>172</v>
      </c>
      <c r="E5581" s="96">
        <v>30608.835999999999</v>
      </c>
      <c r="F5581" s="96">
        <v>31712.157999999999</v>
      </c>
      <c r="G5581" s="96">
        <v>-16.420000000000002</v>
      </c>
      <c r="H5581" s="96">
        <v>-104.2</v>
      </c>
      <c r="I5581" s="96">
        <v>-364.51600000000002</v>
      </c>
      <c r="J5581" s="95">
        <v>-604.79999999999995</v>
      </c>
    </row>
    <row r="5582" spans="1:10">
      <c r="A5582" s="94">
        <v>40660</v>
      </c>
      <c r="B5582" s="95">
        <v>15</v>
      </c>
      <c r="C5582" s="96">
        <v>33221</v>
      </c>
      <c r="D5582" s="97" t="s">
        <v>172</v>
      </c>
      <c r="E5582" s="96">
        <v>34149.595999999998</v>
      </c>
      <c r="F5582" s="96">
        <v>34607.232000000004</v>
      </c>
      <c r="G5582" s="96">
        <v>-13.82</v>
      </c>
      <c r="H5582" s="96">
        <v>-123.5</v>
      </c>
      <c r="I5582" s="96">
        <v>-294.404</v>
      </c>
      <c r="J5582" s="95">
        <v>-0.8</v>
      </c>
    </row>
    <row r="5583" spans="1:10">
      <c r="A5583" s="94">
        <v>40660</v>
      </c>
      <c r="B5583" s="95">
        <v>16</v>
      </c>
      <c r="C5583" s="96">
        <v>35648</v>
      </c>
      <c r="D5583" s="97" t="s">
        <v>172</v>
      </c>
      <c r="E5583" s="96">
        <v>36542.025999999998</v>
      </c>
      <c r="F5583" s="96">
        <v>36999.464</v>
      </c>
      <c r="G5583" s="96">
        <v>-14.44</v>
      </c>
      <c r="H5583" s="96">
        <v>-124.3</v>
      </c>
      <c r="I5583" s="96">
        <v>-303.30799999999999</v>
      </c>
      <c r="J5583" s="95">
        <v>-0.4</v>
      </c>
    </row>
    <row r="5584" spans="1:10">
      <c r="A5584" s="94">
        <v>40660</v>
      </c>
      <c r="B5584" s="95">
        <v>17</v>
      </c>
      <c r="C5584" s="96">
        <v>37234</v>
      </c>
      <c r="D5584" s="97" t="s">
        <v>172</v>
      </c>
      <c r="E5584" s="96">
        <v>38085.307999999997</v>
      </c>
      <c r="F5584" s="96">
        <v>38426.856</v>
      </c>
      <c r="G5584" s="96">
        <v>-13.52</v>
      </c>
      <c r="H5584" s="96">
        <v>-124.3</v>
      </c>
      <c r="I5584" s="96">
        <v>169.798</v>
      </c>
      <c r="J5584" s="95">
        <v>-0.8</v>
      </c>
    </row>
    <row r="5585" spans="1:10">
      <c r="A5585" s="94">
        <v>40660</v>
      </c>
      <c r="B5585" s="95">
        <v>18</v>
      </c>
      <c r="C5585" s="96">
        <v>37803</v>
      </c>
      <c r="D5585" s="97" t="s">
        <v>172</v>
      </c>
      <c r="E5585" s="96">
        <v>38628.277999999998</v>
      </c>
      <c r="F5585" s="96">
        <v>39061.021999999997</v>
      </c>
      <c r="G5585" s="96">
        <v>-13.68</v>
      </c>
      <c r="H5585" s="96">
        <v>-206</v>
      </c>
      <c r="I5585" s="96">
        <v>296.786</v>
      </c>
      <c r="J5585" s="95">
        <v>-0.8</v>
      </c>
    </row>
    <row r="5586" spans="1:10">
      <c r="A5586" s="94">
        <v>40660</v>
      </c>
      <c r="B5586" s="95">
        <v>19</v>
      </c>
      <c r="C5586" s="96">
        <v>38589</v>
      </c>
      <c r="D5586" s="97" t="s">
        <v>172</v>
      </c>
      <c r="E5586" s="96">
        <v>39364.095999999998</v>
      </c>
      <c r="F5586" s="96">
        <v>39734.305999999997</v>
      </c>
      <c r="G5586" s="96">
        <v>-10.7</v>
      </c>
      <c r="H5586" s="96">
        <v>-359.2</v>
      </c>
      <c r="I5586" s="96">
        <v>608.00200000000007</v>
      </c>
      <c r="J5586" s="95">
        <v>100.8</v>
      </c>
    </row>
    <row r="5587" spans="1:10">
      <c r="A5587" s="94">
        <v>40660</v>
      </c>
      <c r="B5587" s="95">
        <v>20</v>
      </c>
      <c r="C5587" s="96">
        <v>38753</v>
      </c>
      <c r="D5587" s="97" t="s">
        <v>172</v>
      </c>
      <c r="E5587" s="96">
        <v>39530.156000000003</v>
      </c>
      <c r="F5587" s="96">
        <v>39949.64</v>
      </c>
      <c r="G5587" s="96">
        <v>-10.039999999999999</v>
      </c>
      <c r="H5587" s="96">
        <v>-411.1</v>
      </c>
      <c r="I5587" s="96">
        <v>608.298</v>
      </c>
      <c r="J5587" s="95">
        <v>102</v>
      </c>
    </row>
    <row r="5588" spans="1:10">
      <c r="A5588" s="94">
        <v>40660</v>
      </c>
      <c r="B5588" s="95">
        <v>21</v>
      </c>
      <c r="C5588" s="96">
        <v>38676</v>
      </c>
      <c r="D5588" s="97" t="s">
        <v>172</v>
      </c>
      <c r="E5588" s="96">
        <v>39451.133999999998</v>
      </c>
      <c r="F5588" s="96">
        <v>39870.478000000003</v>
      </c>
      <c r="G5588" s="96">
        <v>-9.9</v>
      </c>
      <c r="H5588" s="96">
        <v>-411.4</v>
      </c>
      <c r="I5588" s="96">
        <v>291.548</v>
      </c>
      <c r="J5588" s="95">
        <v>102</v>
      </c>
    </row>
    <row r="5589" spans="1:10">
      <c r="A5589" s="94">
        <v>40660</v>
      </c>
      <c r="B5589" s="95">
        <v>22</v>
      </c>
      <c r="C5589" s="96">
        <v>38772</v>
      </c>
      <c r="D5589" s="97" t="s">
        <v>172</v>
      </c>
      <c r="E5589" s="96">
        <v>39551.5</v>
      </c>
      <c r="F5589" s="96">
        <v>39970.224000000002</v>
      </c>
      <c r="G5589" s="96">
        <v>-7.78</v>
      </c>
      <c r="H5589" s="96">
        <v>-411.5</v>
      </c>
      <c r="I5589" s="96">
        <v>291.548</v>
      </c>
      <c r="J5589" s="95">
        <v>102</v>
      </c>
    </row>
    <row r="5590" spans="1:10">
      <c r="A5590" s="94">
        <v>40660</v>
      </c>
      <c r="B5590" s="95">
        <v>23</v>
      </c>
      <c r="C5590" s="96">
        <v>38890</v>
      </c>
      <c r="D5590" s="97" t="s">
        <v>172</v>
      </c>
      <c r="E5590" s="96">
        <v>39620.646000000001</v>
      </c>
      <c r="F5590" s="96">
        <v>40038.046000000002</v>
      </c>
      <c r="G5590" s="96">
        <v>-7.64</v>
      </c>
      <c r="H5590" s="96">
        <v>-411.7</v>
      </c>
      <c r="I5590" s="96">
        <v>772.65200000000004</v>
      </c>
      <c r="J5590" s="95">
        <v>102</v>
      </c>
    </row>
    <row r="5591" spans="1:10">
      <c r="A5591" s="94">
        <v>40660</v>
      </c>
      <c r="B5591" s="95">
        <v>24</v>
      </c>
      <c r="C5591" s="96">
        <v>38904</v>
      </c>
      <c r="D5591" s="97" t="s">
        <v>172</v>
      </c>
      <c r="E5591" s="96">
        <v>39621.402000000002</v>
      </c>
      <c r="F5591" s="96">
        <v>40040.425999999999</v>
      </c>
      <c r="G5591" s="96">
        <v>-9.58</v>
      </c>
      <c r="H5591" s="96">
        <v>-411.8</v>
      </c>
      <c r="I5591" s="96">
        <v>888.48200000000008</v>
      </c>
      <c r="J5591" s="95">
        <v>102</v>
      </c>
    </row>
    <row r="5592" spans="1:10">
      <c r="A5592" s="94">
        <v>40660</v>
      </c>
      <c r="B5592" s="95">
        <v>25</v>
      </c>
      <c r="C5592" s="96">
        <v>38912</v>
      </c>
      <c r="D5592" s="97" t="s">
        <v>172</v>
      </c>
      <c r="E5592" s="96">
        <v>39564.476000000002</v>
      </c>
      <c r="F5592" s="96">
        <v>39983.5</v>
      </c>
      <c r="G5592" s="96">
        <v>-9.58</v>
      </c>
      <c r="H5592" s="96">
        <v>-411.8</v>
      </c>
      <c r="I5592" s="96">
        <v>839.95600000000002</v>
      </c>
      <c r="J5592" s="95">
        <v>101.6</v>
      </c>
    </row>
    <row r="5593" spans="1:10">
      <c r="A5593" s="94">
        <v>40660</v>
      </c>
      <c r="B5593" s="95">
        <v>26</v>
      </c>
      <c r="C5593" s="96">
        <v>38464</v>
      </c>
      <c r="D5593" s="97" t="s">
        <v>172</v>
      </c>
      <c r="E5593" s="96">
        <v>39107.021999999997</v>
      </c>
      <c r="F5593" s="96">
        <v>39526.126000000004</v>
      </c>
      <c r="G5593" s="96">
        <v>-9.66</v>
      </c>
      <c r="H5593" s="96">
        <v>-411.5</v>
      </c>
      <c r="I5593" s="96">
        <v>761.78200000000004</v>
      </c>
      <c r="J5593" s="95">
        <v>102</v>
      </c>
    </row>
    <row r="5594" spans="1:10">
      <c r="A5594" s="94">
        <v>40660</v>
      </c>
      <c r="B5594" s="95">
        <v>27</v>
      </c>
      <c r="C5594" s="96">
        <v>38297</v>
      </c>
      <c r="D5594" s="97" t="s">
        <v>172</v>
      </c>
      <c r="E5594" s="96">
        <v>38941.108</v>
      </c>
      <c r="F5594" s="96">
        <v>39360.148000000001</v>
      </c>
      <c r="G5594" s="96">
        <v>-7.88</v>
      </c>
      <c r="H5594" s="96">
        <v>-411.8</v>
      </c>
      <c r="I5594" s="96">
        <v>259.82400000000001</v>
      </c>
      <c r="J5594" s="95">
        <v>102</v>
      </c>
    </row>
    <row r="5595" spans="1:10">
      <c r="A5595" s="94">
        <v>40660</v>
      </c>
      <c r="B5595" s="95">
        <v>28</v>
      </c>
      <c r="C5595" s="96">
        <v>37843</v>
      </c>
      <c r="D5595" s="97" t="s">
        <v>172</v>
      </c>
      <c r="E5595" s="96">
        <v>38472.923999999999</v>
      </c>
      <c r="F5595" s="96">
        <v>38890.288</v>
      </c>
      <c r="G5595" s="96">
        <v>-7.92</v>
      </c>
      <c r="H5595" s="96">
        <v>-411.8</v>
      </c>
      <c r="I5595" s="96">
        <v>259.726</v>
      </c>
      <c r="J5595" s="95">
        <v>101.6</v>
      </c>
    </row>
    <row r="5596" spans="1:10">
      <c r="A5596" s="94">
        <v>40660</v>
      </c>
      <c r="B5596" s="95">
        <v>29</v>
      </c>
      <c r="C5596" s="96">
        <v>37584</v>
      </c>
      <c r="D5596" s="97" t="s">
        <v>172</v>
      </c>
      <c r="E5596" s="96">
        <v>38213.516000000003</v>
      </c>
      <c r="F5596" s="96">
        <v>38630.800000000003</v>
      </c>
      <c r="G5596" s="96">
        <v>-7.84</v>
      </c>
      <c r="H5596" s="96">
        <v>-411.9</v>
      </c>
      <c r="I5596" s="96">
        <v>299.15800000000002</v>
      </c>
      <c r="J5596" s="95">
        <v>106</v>
      </c>
    </row>
    <row r="5597" spans="1:10">
      <c r="A5597" s="94">
        <v>40660</v>
      </c>
      <c r="B5597" s="95">
        <v>30</v>
      </c>
      <c r="C5597" s="96">
        <v>37227</v>
      </c>
      <c r="D5597" s="97" t="s">
        <v>172</v>
      </c>
      <c r="E5597" s="96">
        <v>37853.987999999998</v>
      </c>
      <c r="F5597" s="96">
        <v>38271.252</v>
      </c>
      <c r="G5597" s="96">
        <v>-7.82</v>
      </c>
      <c r="H5597" s="96">
        <v>-411.9</v>
      </c>
      <c r="I5597" s="96">
        <v>299.35599999999999</v>
      </c>
      <c r="J5597" s="95">
        <v>106.4</v>
      </c>
    </row>
    <row r="5598" spans="1:10">
      <c r="A5598" s="94">
        <v>40660</v>
      </c>
      <c r="B5598" s="95">
        <v>31</v>
      </c>
      <c r="C5598" s="96">
        <v>36954</v>
      </c>
      <c r="D5598" s="97" t="s">
        <v>172</v>
      </c>
      <c r="E5598" s="96">
        <v>37592.476000000002</v>
      </c>
      <c r="F5598" s="96">
        <v>38009.980000000003</v>
      </c>
      <c r="G5598" s="96">
        <v>-8.06</v>
      </c>
      <c r="H5598" s="96">
        <v>-412</v>
      </c>
      <c r="I5598" s="96">
        <v>238.97</v>
      </c>
      <c r="J5598" s="95">
        <v>101.6</v>
      </c>
    </row>
    <row r="5599" spans="1:10">
      <c r="A5599" s="94">
        <v>40660</v>
      </c>
      <c r="B5599" s="95">
        <v>32</v>
      </c>
      <c r="C5599" s="96">
        <v>37102</v>
      </c>
      <c r="D5599" s="97" t="s">
        <v>172</v>
      </c>
      <c r="E5599" s="96">
        <v>37742.983999999997</v>
      </c>
      <c r="F5599" s="96">
        <v>38160.248</v>
      </c>
      <c r="G5599" s="96">
        <v>-7.82</v>
      </c>
      <c r="H5599" s="96">
        <v>-412</v>
      </c>
      <c r="I5599" s="96">
        <v>238.87200000000001</v>
      </c>
      <c r="J5599" s="95">
        <v>102</v>
      </c>
    </row>
    <row r="5600" spans="1:10">
      <c r="A5600" s="94">
        <v>40660</v>
      </c>
      <c r="B5600" s="95">
        <v>33</v>
      </c>
      <c r="C5600" s="96">
        <v>37561</v>
      </c>
      <c r="D5600" s="97" t="s">
        <v>172</v>
      </c>
      <c r="E5600" s="96">
        <v>38198.292000000001</v>
      </c>
      <c r="F5600" s="96">
        <v>38615.635999999999</v>
      </c>
      <c r="G5600" s="96">
        <v>-7.9</v>
      </c>
      <c r="H5600" s="96">
        <v>-412</v>
      </c>
      <c r="I5600" s="96">
        <v>283.44400000000002</v>
      </c>
      <c r="J5600" s="95">
        <v>190.4</v>
      </c>
    </row>
    <row r="5601" spans="1:10">
      <c r="A5601" s="94">
        <v>40660</v>
      </c>
      <c r="B5601" s="95">
        <v>34</v>
      </c>
      <c r="C5601" s="96">
        <v>38062</v>
      </c>
      <c r="D5601" s="97" t="s">
        <v>172</v>
      </c>
      <c r="E5601" s="96">
        <v>38711.122000000003</v>
      </c>
      <c r="F5601" s="96">
        <v>39128.525999999998</v>
      </c>
      <c r="G5601" s="96">
        <v>-7.96</v>
      </c>
      <c r="H5601" s="96">
        <v>-412</v>
      </c>
      <c r="I5601" s="96">
        <v>283.44400000000002</v>
      </c>
      <c r="J5601" s="95">
        <v>190</v>
      </c>
    </row>
    <row r="5602" spans="1:10">
      <c r="A5602" s="94">
        <v>40660</v>
      </c>
      <c r="B5602" s="95">
        <v>35</v>
      </c>
      <c r="C5602" s="96">
        <v>38334</v>
      </c>
      <c r="D5602" s="97" t="s">
        <v>172</v>
      </c>
      <c r="E5602" s="96">
        <v>38997.714</v>
      </c>
      <c r="F5602" s="96">
        <v>39414.877999999997</v>
      </c>
      <c r="G5602" s="96">
        <v>-7.72</v>
      </c>
      <c r="H5602" s="96">
        <v>-412</v>
      </c>
      <c r="I5602" s="96">
        <v>256.66200000000003</v>
      </c>
      <c r="J5602" s="95">
        <v>160.80000000000001</v>
      </c>
    </row>
    <row r="5603" spans="1:10">
      <c r="A5603" s="94">
        <v>40660</v>
      </c>
      <c r="B5603" s="95">
        <v>36</v>
      </c>
      <c r="C5603" s="96">
        <v>37886</v>
      </c>
      <c r="D5603" s="97" t="s">
        <v>172</v>
      </c>
      <c r="E5603" s="96">
        <v>38559.51</v>
      </c>
      <c r="F5603" s="96">
        <v>38976.694000000003</v>
      </c>
      <c r="G5603" s="96">
        <v>-7.74</v>
      </c>
      <c r="H5603" s="96">
        <v>-412.1</v>
      </c>
      <c r="I5603" s="96">
        <v>256.66200000000003</v>
      </c>
      <c r="J5603" s="95">
        <v>160.4</v>
      </c>
    </row>
    <row r="5604" spans="1:10">
      <c r="A5604" s="94">
        <v>40660</v>
      </c>
      <c r="B5604" s="95">
        <v>37</v>
      </c>
      <c r="C5604" s="96">
        <v>37282</v>
      </c>
      <c r="D5604" s="97" t="s">
        <v>172</v>
      </c>
      <c r="E5604" s="96">
        <v>37929.944000000003</v>
      </c>
      <c r="F5604" s="96">
        <v>38347.754000000001</v>
      </c>
      <c r="G5604" s="96">
        <v>-7.86</v>
      </c>
      <c r="H5604" s="96">
        <v>-412.1</v>
      </c>
      <c r="I5604" s="96">
        <v>266.64400000000001</v>
      </c>
      <c r="J5604" s="95">
        <v>-0.4</v>
      </c>
    </row>
    <row r="5605" spans="1:10">
      <c r="A5605" s="94">
        <v>40660</v>
      </c>
      <c r="B5605" s="95">
        <v>38</v>
      </c>
      <c r="C5605" s="96">
        <v>36695</v>
      </c>
      <c r="D5605" s="97" t="s">
        <v>172</v>
      </c>
      <c r="E5605" s="96">
        <v>37340.376000000004</v>
      </c>
      <c r="F5605" s="96">
        <v>37757.72</v>
      </c>
      <c r="G5605" s="96">
        <v>-7.9</v>
      </c>
      <c r="H5605" s="96">
        <v>-412.1</v>
      </c>
      <c r="I5605" s="96">
        <v>266.74200000000002</v>
      </c>
      <c r="J5605" s="95">
        <v>-0.8</v>
      </c>
    </row>
    <row r="5606" spans="1:10">
      <c r="A5606" s="94">
        <v>40660</v>
      </c>
      <c r="B5606" s="95">
        <v>39</v>
      </c>
      <c r="C5606" s="96">
        <v>36132</v>
      </c>
      <c r="D5606" s="97" t="s">
        <v>172</v>
      </c>
      <c r="E5606" s="96">
        <v>36766.504000000001</v>
      </c>
      <c r="F5606" s="96">
        <v>37183.767999999996</v>
      </c>
      <c r="G5606" s="96">
        <v>-7.82</v>
      </c>
      <c r="H5606" s="96">
        <v>-412.1</v>
      </c>
      <c r="I5606" s="96">
        <v>368.24</v>
      </c>
      <c r="J5606" s="95">
        <v>-0.4</v>
      </c>
    </row>
    <row r="5607" spans="1:10">
      <c r="A5607" s="94">
        <v>40660</v>
      </c>
      <c r="B5607" s="95">
        <v>40</v>
      </c>
      <c r="C5607" s="96">
        <v>35876</v>
      </c>
      <c r="D5607" s="97" t="s">
        <v>172</v>
      </c>
      <c r="E5607" s="96">
        <v>36532.673999999999</v>
      </c>
      <c r="F5607" s="96">
        <v>36951.578000000001</v>
      </c>
      <c r="G5607" s="96">
        <v>-9.4600000000000009</v>
      </c>
      <c r="H5607" s="96">
        <v>-412.1</v>
      </c>
      <c r="I5607" s="96">
        <v>368.24</v>
      </c>
      <c r="J5607" s="95">
        <v>-0.8</v>
      </c>
    </row>
    <row r="5608" spans="1:10">
      <c r="A5608" s="94">
        <v>40660</v>
      </c>
      <c r="B5608" s="95">
        <v>41</v>
      </c>
      <c r="C5608" s="96">
        <v>35919</v>
      </c>
      <c r="D5608" s="97" t="s">
        <v>172</v>
      </c>
      <c r="E5608" s="96">
        <v>36573.839999999997</v>
      </c>
      <c r="F5608" s="96">
        <v>36997.864000000001</v>
      </c>
      <c r="G5608" s="96">
        <v>-14.58</v>
      </c>
      <c r="H5608" s="96">
        <v>-412.1</v>
      </c>
      <c r="I5608" s="96">
        <v>571.43400000000008</v>
      </c>
      <c r="J5608" s="95">
        <v>101.2</v>
      </c>
    </row>
    <row r="5609" spans="1:10">
      <c r="A5609" s="94">
        <v>40660</v>
      </c>
      <c r="B5609" s="95">
        <v>42</v>
      </c>
      <c r="C5609" s="96">
        <v>37363</v>
      </c>
      <c r="D5609" s="97" t="s">
        <v>172</v>
      </c>
      <c r="E5609" s="96">
        <v>38045.487999999998</v>
      </c>
      <c r="F5609" s="96">
        <v>38470.908000000003</v>
      </c>
      <c r="G5609" s="96">
        <v>-9.68</v>
      </c>
      <c r="H5609" s="96">
        <v>-412</v>
      </c>
      <c r="I5609" s="96">
        <v>571.43400000000008</v>
      </c>
      <c r="J5609" s="95">
        <v>102</v>
      </c>
    </row>
    <row r="5610" spans="1:10">
      <c r="A5610" s="94">
        <v>40660</v>
      </c>
      <c r="B5610" s="95">
        <v>43</v>
      </c>
      <c r="C5610" s="96">
        <v>37370</v>
      </c>
      <c r="D5610" s="97" t="s">
        <v>172</v>
      </c>
      <c r="E5610" s="96">
        <v>38006.186000000002</v>
      </c>
      <c r="F5610" s="96">
        <v>38429.79</v>
      </c>
      <c r="G5610" s="96">
        <v>-11.64</v>
      </c>
      <c r="H5610" s="96">
        <v>-411.8</v>
      </c>
      <c r="I5610" s="96">
        <v>449.57800000000003</v>
      </c>
      <c r="J5610" s="95">
        <v>189.6</v>
      </c>
    </row>
    <row r="5611" spans="1:10">
      <c r="A5611" s="94">
        <v>40660</v>
      </c>
      <c r="B5611" s="95">
        <v>44</v>
      </c>
      <c r="C5611" s="96">
        <v>35978</v>
      </c>
      <c r="D5611" s="97" t="s">
        <v>172</v>
      </c>
      <c r="E5611" s="96">
        <v>36566.544000000002</v>
      </c>
      <c r="F5611" s="96">
        <v>36991.023999999998</v>
      </c>
      <c r="G5611" s="96">
        <v>-14</v>
      </c>
      <c r="H5611" s="96">
        <v>-411.7</v>
      </c>
      <c r="I5611" s="96">
        <v>449.57800000000003</v>
      </c>
      <c r="J5611" s="95">
        <v>189.2</v>
      </c>
    </row>
    <row r="5612" spans="1:10">
      <c r="A5612" s="94">
        <v>40660</v>
      </c>
      <c r="B5612" s="95">
        <v>45</v>
      </c>
      <c r="C5612" s="96">
        <v>34262</v>
      </c>
      <c r="D5612" s="97" t="s">
        <v>172</v>
      </c>
      <c r="E5612" s="96">
        <v>34831.482000000004</v>
      </c>
      <c r="F5612" s="96">
        <v>35260.733999999997</v>
      </c>
      <c r="G5612" s="96">
        <v>-12.66</v>
      </c>
      <c r="H5612" s="96">
        <v>-411.8</v>
      </c>
      <c r="I5612" s="96">
        <v>326.238</v>
      </c>
      <c r="J5612" s="95">
        <v>102</v>
      </c>
    </row>
    <row r="5613" spans="1:10">
      <c r="A5613" s="94">
        <v>40660</v>
      </c>
      <c r="B5613" s="95">
        <v>46</v>
      </c>
      <c r="C5613" s="96">
        <v>31825</v>
      </c>
      <c r="D5613" s="97" t="s">
        <v>172</v>
      </c>
      <c r="E5613" s="96">
        <v>32417.534</v>
      </c>
      <c r="F5613" s="96">
        <v>32842.252</v>
      </c>
      <c r="G5613" s="96">
        <v>-15.94</v>
      </c>
      <c r="H5613" s="96">
        <v>-411.2</v>
      </c>
      <c r="I5613" s="96">
        <v>326.04000000000002</v>
      </c>
      <c r="J5613" s="95">
        <v>134.80000000000001</v>
      </c>
    </row>
    <row r="5614" spans="1:10">
      <c r="A5614" s="94">
        <v>40660</v>
      </c>
      <c r="B5614" s="95">
        <v>47</v>
      </c>
      <c r="C5614" s="96">
        <v>29426</v>
      </c>
      <c r="D5614" s="97" t="s">
        <v>172</v>
      </c>
      <c r="E5614" s="96">
        <v>30039.49</v>
      </c>
      <c r="F5614" s="96">
        <v>30442.114000000001</v>
      </c>
      <c r="G5614" s="96">
        <v>-12.7</v>
      </c>
      <c r="H5614" s="96">
        <v>-391.7</v>
      </c>
      <c r="I5614" s="96">
        <v>377.036</v>
      </c>
      <c r="J5614" s="95">
        <v>957.2</v>
      </c>
    </row>
    <row r="5615" spans="1:10">
      <c r="A5615" s="94">
        <v>40660</v>
      </c>
      <c r="B5615" s="95">
        <v>48</v>
      </c>
      <c r="C5615" s="96">
        <v>27440</v>
      </c>
      <c r="D5615" s="97" t="s">
        <v>172</v>
      </c>
      <c r="E5615" s="96">
        <v>28000.024000000001</v>
      </c>
      <c r="F5615" s="96">
        <v>28473.759999999998</v>
      </c>
      <c r="G5615" s="96">
        <v>-84.4</v>
      </c>
      <c r="H5615" s="96">
        <v>-391.6</v>
      </c>
      <c r="I5615" s="96">
        <v>377.23400000000004</v>
      </c>
      <c r="J5615" s="95">
        <v>992.4</v>
      </c>
    </row>
    <row r="5616" spans="1:10">
      <c r="A5616" s="94">
        <v>40661</v>
      </c>
      <c r="B5616" s="95">
        <v>1</v>
      </c>
      <c r="C5616" s="96">
        <v>25939</v>
      </c>
      <c r="D5616" s="97" t="s">
        <v>172</v>
      </c>
      <c r="E5616" s="96">
        <v>26481.498</v>
      </c>
      <c r="F5616" s="96">
        <v>27597.748</v>
      </c>
      <c r="G5616" s="96">
        <v>-751.82</v>
      </c>
      <c r="H5616" s="96">
        <v>-391.7</v>
      </c>
      <c r="I5616" s="96">
        <v>251.81800000000001</v>
      </c>
      <c r="J5616" s="95">
        <v>696.4</v>
      </c>
    </row>
    <row r="5617" spans="1:10">
      <c r="A5617" s="94">
        <v>40661</v>
      </c>
      <c r="B5617" s="95">
        <v>2</v>
      </c>
      <c r="C5617" s="96">
        <v>24918</v>
      </c>
      <c r="D5617" s="97" t="s">
        <v>172</v>
      </c>
      <c r="E5617" s="96">
        <v>25482.637999999999</v>
      </c>
      <c r="F5617" s="96">
        <v>26816.844000000001</v>
      </c>
      <c r="G5617" s="96">
        <v>-1071.5999999999999</v>
      </c>
      <c r="H5617" s="96">
        <v>-391.7</v>
      </c>
      <c r="I5617" s="96">
        <v>251.81800000000001</v>
      </c>
      <c r="J5617" s="95">
        <v>682</v>
      </c>
    </row>
    <row r="5618" spans="1:10">
      <c r="A5618" s="94">
        <v>40661</v>
      </c>
      <c r="B5618" s="95">
        <v>3</v>
      </c>
      <c r="C5618" s="96">
        <v>24894</v>
      </c>
      <c r="D5618" s="97" t="s">
        <v>172</v>
      </c>
      <c r="E5618" s="96">
        <v>25521.592000000001</v>
      </c>
      <c r="F5618" s="96">
        <v>26963.618000000002</v>
      </c>
      <c r="G5618" s="96">
        <v>-1077.48</v>
      </c>
      <c r="H5618" s="96">
        <v>-391.5</v>
      </c>
      <c r="I5618" s="96">
        <v>350.64800000000002</v>
      </c>
      <c r="J5618" s="95">
        <v>-0.8</v>
      </c>
    </row>
    <row r="5619" spans="1:10">
      <c r="A5619" s="94">
        <v>40661</v>
      </c>
      <c r="B5619" s="95">
        <v>4</v>
      </c>
      <c r="C5619" s="96">
        <v>24877</v>
      </c>
      <c r="D5619" s="97" t="s">
        <v>172</v>
      </c>
      <c r="E5619" s="96">
        <v>25488.642</v>
      </c>
      <c r="F5619" s="96">
        <v>26980.966</v>
      </c>
      <c r="G5619" s="96">
        <v>-1102.8800000000001</v>
      </c>
      <c r="H5619" s="96">
        <v>-391.4</v>
      </c>
      <c r="I5619" s="96">
        <v>350.74799999999999</v>
      </c>
      <c r="J5619" s="95">
        <v>-0.4</v>
      </c>
    </row>
    <row r="5620" spans="1:10">
      <c r="A5620" s="94">
        <v>40661</v>
      </c>
      <c r="B5620" s="95">
        <v>5</v>
      </c>
      <c r="C5620" s="96">
        <v>24579</v>
      </c>
      <c r="D5620" s="97" t="s">
        <v>172</v>
      </c>
      <c r="E5620" s="96">
        <v>25160.26</v>
      </c>
      <c r="F5620" s="96">
        <v>26746.853999999999</v>
      </c>
      <c r="G5620" s="96">
        <v>-1204</v>
      </c>
      <c r="H5620" s="96">
        <v>-383.4</v>
      </c>
      <c r="I5620" s="96">
        <v>748.73599999999999</v>
      </c>
      <c r="J5620" s="95">
        <v>-0.8</v>
      </c>
    </row>
    <row r="5621" spans="1:10">
      <c r="A5621" s="94">
        <v>40661</v>
      </c>
      <c r="B5621" s="95">
        <v>6</v>
      </c>
      <c r="C5621" s="96">
        <v>24107</v>
      </c>
      <c r="D5621" s="97" t="s">
        <v>172</v>
      </c>
      <c r="E5621" s="96">
        <v>24805.726000000002</v>
      </c>
      <c r="F5621" s="96">
        <v>26306.977999999999</v>
      </c>
      <c r="G5621" s="96">
        <v>-1185.1400000000001</v>
      </c>
      <c r="H5621" s="96">
        <v>-318.10000000000002</v>
      </c>
      <c r="I5621" s="96">
        <v>749.32800000000009</v>
      </c>
      <c r="J5621" s="95">
        <v>-0.4</v>
      </c>
    </row>
    <row r="5622" spans="1:10">
      <c r="A5622" s="94">
        <v>40661</v>
      </c>
      <c r="B5622" s="95">
        <v>7</v>
      </c>
      <c r="C5622" s="96">
        <v>23945</v>
      </c>
      <c r="D5622" s="97" t="s">
        <v>172</v>
      </c>
      <c r="E5622" s="96">
        <v>24640.468000000001</v>
      </c>
      <c r="F5622" s="96">
        <v>26246.966</v>
      </c>
      <c r="G5622" s="96">
        <v>-1347.14</v>
      </c>
      <c r="H5622" s="96">
        <v>-260.8</v>
      </c>
      <c r="I5622" s="96">
        <v>867.43</v>
      </c>
      <c r="J5622" s="95">
        <v>-0.8</v>
      </c>
    </row>
    <row r="5623" spans="1:10">
      <c r="A5623" s="94">
        <v>40661</v>
      </c>
      <c r="B5623" s="95">
        <v>8</v>
      </c>
      <c r="C5623" s="96">
        <v>23793</v>
      </c>
      <c r="D5623" s="97" t="s">
        <v>172</v>
      </c>
      <c r="E5623" s="96">
        <v>24475.392</v>
      </c>
      <c r="F5623" s="96">
        <v>26103.082000000002</v>
      </c>
      <c r="G5623" s="96">
        <v>-1481.08</v>
      </c>
      <c r="H5623" s="96">
        <v>-200.9</v>
      </c>
      <c r="I5623" s="96">
        <v>867.33199999999999</v>
      </c>
      <c r="J5623" s="95">
        <v>-0.4</v>
      </c>
    </row>
    <row r="5624" spans="1:10">
      <c r="A5624" s="94">
        <v>40661</v>
      </c>
      <c r="B5624" s="95">
        <v>9</v>
      </c>
      <c r="C5624" s="96">
        <v>23769</v>
      </c>
      <c r="D5624" s="97" t="s">
        <v>172</v>
      </c>
      <c r="E5624" s="96">
        <v>24476.322</v>
      </c>
      <c r="F5624" s="96">
        <v>25935.298000000003</v>
      </c>
      <c r="G5624" s="96">
        <v>-1229.08</v>
      </c>
      <c r="H5624" s="96">
        <v>-110.1</v>
      </c>
      <c r="I5624" s="96">
        <v>315.56400000000002</v>
      </c>
      <c r="J5624" s="95">
        <v>-148.4</v>
      </c>
    </row>
    <row r="5625" spans="1:10">
      <c r="A5625" s="94">
        <v>40661</v>
      </c>
      <c r="B5625" s="95">
        <v>10</v>
      </c>
      <c r="C5625" s="96">
        <v>23792</v>
      </c>
      <c r="D5625" s="97" t="s">
        <v>172</v>
      </c>
      <c r="E5625" s="96">
        <v>24504.804</v>
      </c>
      <c r="F5625" s="96">
        <v>26218.103999999999</v>
      </c>
      <c r="G5625" s="96">
        <v>-1314.4</v>
      </c>
      <c r="H5625" s="96">
        <v>-175.7</v>
      </c>
      <c r="I5625" s="96">
        <v>315.95999999999998</v>
      </c>
      <c r="J5625" s="95">
        <v>-149.6</v>
      </c>
    </row>
    <row r="5626" spans="1:10">
      <c r="A5626" s="94">
        <v>40661</v>
      </c>
      <c r="B5626" s="95">
        <v>11</v>
      </c>
      <c r="C5626" s="96">
        <v>24277</v>
      </c>
      <c r="D5626" s="97" t="s">
        <v>172</v>
      </c>
      <c r="E5626" s="96">
        <v>25010.495999999999</v>
      </c>
      <c r="F5626" s="96">
        <v>26126.796000000002</v>
      </c>
      <c r="G5626" s="96">
        <v>-949.68</v>
      </c>
      <c r="H5626" s="96">
        <v>-104.2</v>
      </c>
      <c r="I5626" s="96">
        <v>-18.792000000000002</v>
      </c>
      <c r="J5626" s="95">
        <v>-0.8</v>
      </c>
    </row>
    <row r="5627" spans="1:10">
      <c r="A5627" s="94">
        <v>40661</v>
      </c>
      <c r="B5627" s="95">
        <v>12</v>
      </c>
      <c r="C5627" s="96">
        <v>24630</v>
      </c>
      <c r="D5627" s="97" t="s">
        <v>172</v>
      </c>
      <c r="E5627" s="96">
        <v>25370.781999999999</v>
      </c>
      <c r="F5627" s="96">
        <v>26029.222000000002</v>
      </c>
      <c r="G5627" s="96">
        <v>-518.52</v>
      </c>
      <c r="H5627" s="96">
        <v>-104.1</v>
      </c>
      <c r="I5627" s="96">
        <v>-17.198</v>
      </c>
      <c r="J5627" s="95">
        <v>-0.4</v>
      </c>
    </row>
    <row r="5628" spans="1:10">
      <c r="A5628" s="94">
        <v>40661</v>
      </c>
      <c r="B5628" s="95">
        <v>13</v>
      </c>
      <c r="C5628" s="96">
        <v>26885</v>
      </c>
      <c r="D5628" s="97" t="s">
        <v>172</v>
      </c>
      <c r="E5628" s="96">
        <v>27699.466</v>
      </c>
      <c r="F5628" s="96">
        <v>28726.73</v>
      </c>
      <c r="G5628" s="96">
        <v>-32.76</v>
      </c>
      <c r="H5628" s="96">
        <v>-104.1</v>
      </c>
      <c r="I5628" s="96">
        <v>144.98400000000001</v>
      </c>
      <c r="J5628" s="95">
        <v>-596.4</v>
      </c>
    </row>
    <row r="5629" spans="1:10">
      <c r="A5629" s="94">
        <v>40661</v>
      </c>
      <c r="B5629" s="95">
        <v>14</v>
      </c>
      <c r="C5629" s="96">
        <v>29531</v>
      </c>
      <c r="D5629" s="97" t="s">
        <v>172</v>
      </c>
      <c r="E5629" s="96">
        <v>30516.346000000001</v>
      </c>
      <c r="F5629" s="96">
        <v>31539.43</v>
      </c>
      <c r="G5629" s="96">
        <v>-14.28</v>
      </c>
      <c r="H5629" s="96">
        <v>-104.2</v>
      </c>
      <c r="I5629" s="96">
        <v>208.92600000000002</v>
      </c>
      <c r="J5629" s="95">
        <v>-597.20000000000005</v>
      </c>
    </row>
    <row r="5630" spans="1:10">
      <c r="A5630" s="94">
        <v>40661</v>
      </c>
      <c r="B5630" s="95">
        <v>15</v>
      </c>
      <c r="C5630" s="96">
        <v>33325</v>
      </c>
      <c r="D5630" s="97" t="s">
        <v>172</v>
      </c>
      <c r="E5630" s="96">
        <v>34135.474000000002</v>
      </c>
      <c r="F5630" s="96">
        <v>34620.618000000002</v>
      </c>
      <c r="G5630" s="96">
        <v>-14.28</v>
      </c>
      <c r="H5630" s="96">
        <v>-123.6</v>
      </c>
      <c r="I5630" s="96">
        <v>10.18</v>
      </c>
      <c r="J5630" s="95">
        <v>-0.8</v>
      </c>
    </row>
    <row r="5631" spans="1:10">
      <c r="A5631" s="94">
        <v>40661</v>
      </c>
      <c r="B5631" s="95">
        <v>16</v>
      </c>
      <c r="C5631" s="96">
        <v>35766</v>
      </c>
      <c r="D5631" s="97" t="s">
        <v>172</v>
      </c>
      <c r="E5631" s="96">
        <v>36567.224000000002</v>
      </c>
      <c r="F5631" s="96">
        <v>37051.769999999997</v>
      </c>
      <c r="G5631" s="96">
        <v>-10.78</v>
      </c>
      <c r="H5631" s="96">
        <v>-124.2</v>
      </c>
      <c r="I5631" s="96">
        <v>-100.05800000000001</v>
      </c>
      <c r="J5631" s="95">
        <v>-0.4</v>
      </c>
    </row>
    <row r="5632" spans="1:10">
      <c r="A5632" s="94">
        <v>40661</v>
      </c>
      <c r="B5632" s="95">
        <v>17</v>
      </c>
      <c r="C5632" s="96">
        <v>37503</v>
      </c>
      <c r="D5632" s="97" t="s">
        <v>172</v>
      </c>
      <c r="E5632" s="96">
        <v>38283.952000000005</v>
      </c>
      <c r="F5632" s="96">
        <v>38713.944000000003</v>
      </c>
      <c r="G5632" s="96">
        <v>-9.76</v>
      </c>
      <c r="H5632" s="96">
        <v>-273.89999999999998</v>
      </c>
      <c r="I5632" s="96">
        <v>-144.47</v>
      </c>
      <c r="J5632" s="95">
        <v>-0.8</v>
      </c>
    </row>
    <row r="5633" spans="1:10">
      <c r="A5633" s="94">
        <v>40661</v>
      </c>
      <c r="B5633" s="95">
        <v>18</v>
      </c>
      <c r="C5633" s="96">
        <v>37943</v>
      </c>
      <c r="D5633" s="97" t="s">
        <v>172</v>
      </c>
      <c r="E5633" s="96">
        <v>38688.796000000002</v>
      </c>
      <c r="F5633" s="96">
        <v>39253.716</v>
      </c>
      <c r="G5633" s="96">
        <v>-9.5399999999999991</v>
      </c>
      <c r="H5633" s="96">
        <v>-411.4</v>
      </c>
      <c r="I5633" s="96">
        <v>-144.268</v>
      </c>
      <c r="J5633" s="95">
        <v>-0.8</v>
      </c>
    </row>
    <row r="5634" spans="1:10">
      <c r="A5634" s="94">
        <v>40661</v>
      </c>
      <c r="B5634" s="95">
        <v>19</v>
      </c>
      <c r="C5634" s="96">
        <v>38663</v>
      </c>
      <c r="D5634" s="97" t="s">
        <v>172</v>
      </c>
      <c r="E5634" s="96">
        <v>39488.366000000002</v>
      </c>
      <c r="F5634" s="96">
        <v>39907.550000000003</v>
      </c>
      <c r="G5634" s="96">
        <v>-9.74</v>
      </c>
      <c r="H5634" s="96">
        <v>-411.2</v>
      </c>
      <c r="I5634" s="96">
        <v>174.85</v>
      </c>
      <c r="J5634" s="95">
        <v>100.8</v>
      </c>
    </row>
    <row r="5635" spans="1:10">
      <c r="A5635" s="94">
        <v>40661</v>
      </c>
      <c r="B5635" s="95">
        <v>20</v>
      </c>
      <c r="C5635" s="96">
        <v>38777</v>
      </c>
      <c r="D5635" s="97" t="s">
        <v>172</v>
      </c>
      <c r="E5635" s="96">
        <v>39596.81</v>
      </c>
      <c r="F5635" s="96">
        <v>40016.798000000003</v>
      </c>
      <c r="G5635" s="96">
        <v>-7.62</v>
      </c>
      <c r="H5635" s="96">
        <v>-411.2</v>
      </c>
      <c r="I5635" s="96">
        <v>174.93</v>
      </c>
      <c r="J5635" s="95">
        <v>102</v>
      </c>
    </row>
    <row r="5636" spans="1:10">
      <c r="A5636" s="94">
        <v>40661</v>
      </c>
      <c r="B5636" s="95">
        <v>21</v>
      </c>
      <c r="C5636" s="96">
        <v>38796</v>
      </c>
      <c r="D5636" s="97" t="s">
        <v>172</v>
      </c>
      <c r="E5636" s="96">
        <v>39577.346000000005</v>
      </c>
      <c r="F5636" s="96">
        <v>39998.81</v>
      </c>
      <c r="G5636" s="96">
        <v>-10.02</v>
      </c>
      <c r="H5636" s="96">
        <v>-411.4</v>
      </c>
      <c r="I5636" s="96">
        <v>378.61799999999999</v>
      </c>
      <c r="J5636" s="95">
        <v>130.4</v>
      </c>
    </row>
    <row r="5637" spans="1:10">
      <c r="A5637" s="94">
        <v>40661</v>
      </c>
      <c r="B5637" s="95">
        <v>22</v>
      </c>
      <c r="C5637" s="96">
        <v>38905</v>
      </c>
      <c r="D5637" s="97" t="s">
        <v>172</v>
      </c>
      <c r="E5637" s="96">
        <v>39533.665999999997</v>
      </c>
      <c r="F5637" s="96">
        <v>39954.986000000004</v>
      </c>
      <c r="G5637" s="96">
        <v>-11.16</v>
      </c>
      <c r="H5637" s="96">
        <v>-411.7</v>
      </c>
      <c r="I5637" s="96">
        <v>395.61600000000004</v>
      </c>
      <c r="J5637" s="95">
        <v>133.6</v>
      </c>
    </row>
    <row r="5638" spans="1:10">
      <c r="A5638" s="94">
        <v>40661</v>
      </c>
      <c r="B5638" s="95">
        <v>23</v>
      </c>
      <c r="C5638" s="96">
        <v>38720</v>
      </c>
      <c r="D5638" s="97" t="s">
        <v>172</v>
      </c>
      <c r="E5638" s="96">
        <v>39376.576000000001</v>
      </c>
      <c r="F5638" s="96">
        <v>39819.606</v>
      </c>
      <c r="G5638" s="96">
        <v>-7.86</v>
      </c>
      <c r="H5638" s="96">
        <v>-411.7</v>
      </c>
      <c r="I5638" s="96">
        <v>444.04400000000004</v>
      </c>
      <c r="J5638" s="95">
        <v>133.6</v>
      </c>
    </row>
    <row r="5639" spans="1:10">
      <c r="A5639" s="94">
        <v>40661</v>
      </c>
      <c r="B5639" s="95">
        <v>24</v>
      </c>
      <c r="C5639" s="96">
        <v>38689</v>
      </c>
      <c r="D5639" s="97" t="s">
        <v>172</v>
      </c>
      <c r="E5639" s="96">
        <v>39316.188000000002</v>
      </c>
      <c r="F5639" s="96">
        <v>39735.347999999998</v>
      </c>
      <c r="G5639" s="96">
        <v>-8.5</v>
      </c>
      <c r="H5639" s="96">
        <v>-411.9</v>
      </c>
      <c r="I5639" s="96">
        <v>444.73400000000004</v>
      </c>
      <c r="J5639" s="95">
        <v>133.6</v>
      </c>
    </row>
    <row r="5640" spans="1:10">
      <c r="A5640" s="94">
        <v>40661</v>
      </c>
      <c r="B5640" s="95">
        <v>25</v>
      </c>
      <c r="C5640" s="96">
        <v>38733</v>
      </c>
      <c r="D5640" s="97" t="s">
        <v>172</v>
      </c>
      <c r="E5640" s="96">
        <v>39349.817999999999</v>
      </c>
      <c r="F5640" s="96">
        <v>39769.862000000001</v>
      </c>
      <c r="G5640" s="96">
        <v>-10.6</v>
      </c>
      <c r="H5640" s="96">
        <v>-411.9</v>
      </c>
      <c r="I5640" s="96">
        <v>540.50200000000007</v>
      </c>
      <c r="J5640" s="95">
        <v>133.19999999999999</v>
      </c>
    </row>
    <row r="5641" spans="1:10">
      <c r="A5641" s="94">
        <v>40661</v>
      </c>
      <c r="B5641" s="95">
        <v>26</v>
      </c>
      <c r="C5641" s="96">
        <v>38378</v>
      </c>
      <c r="D5641" s="97" t="s">
        <v>172</v>
      </c>
      <c r="E5641" s="96">
        <v>38984.404000000002</v>
      </c>
      <c r="F5641" s="96">
        <v>39402.148000000001</v>
      </c>
      <c r="G5641" s="96">
        <v>-8.3000000000000007</v>
      </c>
      <c r="H5641" s="96">
        <v>-412</v>
      </c>
      <c r="I5641" s="96">
        <v>543.16999999999996</v>
      </c>
      <c r="J5641" s="95">
        <v>131.6</v>
      </c>
    </row>
    <row r="5642" spans="1:10">
      <c r="A5642" s="94">
        <v>40661</v>
      </c>
      <c r="B5642" s="95">
        <v>27</v>
      </c>
      <c r="C5642" s="96">
        <v>38024</v>
      </c>
      <c r="D5642" s="97" t="s">
        <v>172</v>
      </c>
      <c r="E5642" s="96">
        <v>38600.906000000003</v>
      </c>
      <c r="F5642" s="96">
        <v>39016.99</v>
      </c>
      <c r="G5642" s="96">
        <v>-6.04</v>
      </c>
      <c r="H5642" s="96">
        <v>-412.1</v>
      </c>
      <c r="I5642" s="96">
        <v>494.64400000000001</v>
      </c>
      <c r="J5642" s="95">
        <v>131.6</v>
      </c>
    </row>
    <row r="5643" spans="1:10">
      <c r="A5643" s="94">
        <v>40661</v>
      </c>
      <c r="B5643" s="95">
        <v>28</v>
      </c>
      <c r="C5643" s="96">
        <v>37475</v>
      </c>
      <c r="D5643" s="97" t="s">
        <v>172</v>
      </c>
      <c r="E5643" s="96">
        <v>38094.732000000004</v>
      </c>
      <c r="F5643" s="96">
        <v>38511.652000000002</v>
      </c>
      <c r="G5643" s="96">
        <v>-6.66</v>
      </c>
      <c r="H5643" s="96">
        <v>-412.1</v>
      </c>
      <c r="I5643" s="96">
        <v>470.13400000000001</v>
      </c>
      <c r="J5643" s="95">
        <v>131.6</v>
      </c>
    </row>
    <row r="5644" spans="1:10">
      <c r="A5644" s="94">
        <v>40661</v>
      </c>
      <c r="B5644" s="95">
        <v>29</v>
      </c>
      <c r="C5644" s="96">
        <v>37260</v>
      </c>
      <c r="D5644" s="97" t="s">
        <v>172</v>
      </c>
      <c r="E5644" s="96">
        <v>37913.440000000002</v>
      </c>
      <c r="F5644" s="96">
        <v>38332.957999999999</v>
      </c>
      <c r="G5644" s="96">
        <v>-4.46</v>
      </c>
      <c r="H5644" s="96">
        <v>-412.1</v>
      </c>
      <c r="I5644" s="96">
        <v>197.56200000000001</v>
      </c>
      <c r="J5644" s="95">
        <v>131.6</v>
      </c>
    </row>
    <row r="5645" spans="1:10">
      <c r="A5645" s="94">
        <v>40661</v>
      </c>
      <c r="B5645" s="95">
        <v>30</v>
      </c>
      <c r="C5645" s="96">
        <v>37126</v>
      </c>
      <c r="D5645" s="97" t="s">
        <v>172</v>
      </c>
      <c r="E5645" s="96">
        <v>37672.127999999997</v>
      </c>
      <c r="F5645" s="96">
        <v>38092.707999999999</v>
      </c>
      <c r="G5645" s="96">
        <v>-8.24</v>
      </c>
      <c r="H5645" s="96">
        <v>-412</v>
      </c>
      <c r="I5645" s="96">
        <v>197.56200000000001</v>
      </c>
      <c r="J5645" s="95">
        <v>131.6</v>
      </c>
    </row>
    <row r="5646" spans="1:10">
      <c r="A5646" s="94">
        <v>40661</v>
      </c>
      <c r="B5646" s="95">
        <v>31</v>
      </c>
      <c r="C5646" s="96">
        <v>36818</v>
      </c>
      <c r="D5646" s="97" t="s">
        <v>172</v>
      </c>
      <c r="E5646" s="96">
        <v>37341.716</v>
      </c>
      <c r="F5646" s="96">
        <v>37762.04</v>
      </c>
      <c r="G5646" s="96">
        <v>-10.88</v>
      </c>
      <c r="H5646" s="96">
        <v>-412</v>
      </c>
      <c r="I5646" s="96">
        <v>296.29200000000003</v>
      </c>
      <c r="J5646" s="95">
        <v>169.6</v>
      </c>
    </row>
    <row r="5647" spans="1:10">
      <c r="A5647" s="94">
        <v>40661</v>
      </c>
      <c r="B5647" s="95">
        <v>32</v>
      </c>
      <c r="C5647" s="96">
        <v>36830</v>
      </c>
      <c r="D5647" s="97" t="s">
        <v>172</v>
      </c>
      <c r="E5647" s="96">
        <v>37371.698000000004</v>
      </c>
      <c r="F5647" s="96">
        <v>37789.462</v>
      </c>
      <c r="G5647" s="96">
        <v>-8.32</v>
      </c>
      <c r="H5647" s="96">
        <v>-412.1</v>
      </c>
      <c r="I5647" s="96">
        <v>296.19400000000002</v>
      </c>
      <c r="J5647" s="95">
        <v>169.2</v>
      </c>
    </row>
    <row r="5648" spans="1:10">
      <c r="A5648" s="94">
        <v>40661</v>
      </c>
      <c r="B5648" s="95">
        <v>33</v>
      </c>
      <c r="C5648" s="96">
        <v>37148</v>
      </c>
      <c r="D5648" s="97" t="s">
        <v>172</v>
      </c>
      <c r="E5648" s="96">
        <v>37681.667999999998</v>
      </c>
      <c r="F5648" s="96">
        <v>38098.771999999997</v>
      </c>
      <c r="G5648" s="96">
        <v>-7.66</v>
      </c>
      <c r="H5648" s="96">
        <v>-412.1</v>
      </c>
      <c r="I5648" s="96">
        <v>418.84200000000004</v>
      </c>
      <c r="J5648" s="95">
        <v>223.2</v>
      </c>
    </row>
    <row r="5649" spans="1:10">
      <c r="A5649" s="94">
        <v>40661</v>
      </c>
      <c r="B5649" s="95">
        <v>34</v>
      </c>
      <c r="C5649" s="96">
        <v>37538</v>
      </c>
      <c r="D5649" s="97" t="s">
        <v>172</v>
      </c>
      <c r="E5649" s="96">
        <v>38065.718000000001</v>
      </c>
      <c r="F5649" s="96">
        <v>38485.502</v>
      </c>
      <c r="G5649" s="96">
        <v>-10.34</v>
      </c>
      <c r="H5649" s="96">
        <v>-412</v>
      </c>
      <c r="I5649" s="96">
        <v>418.74200000000002</v>
      </c>
      <c r="J5649" s="95">
        <v>223.2</v>
      </c>
    </row>
    <row r="5650" spans="1:10">
      <c r="A5650" s="94">
        <v>40661</v>
      </c>
      <c r="B5650" s="95">
        <v>35</v>
      </c>
      <c r="C5650" s="96">
        <v>37609</v>
      </c>
      <c r="D5650" s="97" t="s">
        <v>172</v>
      </c>
      <c r="E5650" s="96">
        <v>38166.748</v>
      </c>
      <c r="F5650" s="96">
        <v>38588.332000000002</v>
      </c>
      <c r="G5650" s="96">
        <v>-12.14</v>
      </c>
      <c r="H5650" s="96">
        <v>-412.1</v>
      </c>
      <c r="I5650" s="96">
        <v>306.37200000000001</v>
      </c>
      <c r="J5650" s="95">
        <v>293.60000000000002</v>
      </c>
    </row>
    <row r="5651" spans="1:10">
      <c r="A5651" s="94">
        <v>40661</v>
      </c>
      <c r="B5651" s="95">
        <v>36</v>
      </c>
      <c r="C5651" s="96">
        <v>37022</v>
      </c>
      <c r="D5651" s="97" t="s">
        <v>172</v>
      </c>
      <c r="E5651" s="96">
        <v>37587.092000000004</v>
      </c>
      <c r="F5651" s="96">
        <v>38008.656000000003</v>
      </c>
      <c r="G5651" s="96">
        <v>-12.12</v>
      </c>
      <c r="H5651" s="96">
        <v>-412</v>
      </c>
      <c r="I5651" s="96">
        <v>306.07600000000002</v>
      </c>
      <c r="J5651" s="95">
        <v>293.60000000000002</v>
      </c>
    </row>
    <row r="5652" spans="1:10">
      <c r="A5652" s="94">
        <v>40661</v>
      </c>
      <c r="B5652" s="95">
        <v>37</v>
      </c>
      <c r="C5652" s="96">
        <v>36534</v>
      </c>
      <c r="D5652" s="97" t="s">
        <v>172</v>
      </c>
      <c r="E5652" s="96">
        <v>37184.902000000002</v>
      </c>
      <c r="F5652" s="96">
        <v>37604.525999999998</v>
      </c>
      <c r="G5652" s="96">
        <v>-10.18</v>
      </c>
      <c r="H5652" s="96">
        <v>-412</v>
      </c>
      <c r="I5652" s="96">
        <v>306.37200000000001</v>
      </c>
      <c r="J5652" s="95">
        <v>-0.4</v>
      </c>
    </row>
    <row r="5653" spans="1:10">
      <c r="A5653" s="94">
        <v>40661</v>
      </c>
      <c r="B5653" s="95">
        <v>38</v>
      </c>
      <c r="C5653" s="96">
        <v>36080</v>
      </c>
      <c r="D5653" s="97" t="s">
        <v>172</v>
      </c>
      <c r="E5653" s="96">
        <v>36769.991999999998</v>
      </c>
      <c r="F5653" s="96">
        <v>37187.296000000002</v>
      </c>
      <c r="G5653" s="96">
        <v>-7.86</v>
      </c>
      <c r="H5653" s="96">
        <v>-412</v>
      </c>
      <c r="I5653" s="96">
        <v>306.07600000000002</v>
      </c>
      <c r="J5653" s="95">
        <v>0</v>
      </c>
    </row>
    <row r="5654" spans="1:10">
      <c r="A5654" s="94">
        <v>40661</v>
      </c>
      <c r="B5654" s="95">
        <v>39</v>
      </c>
      <c r="C5654" s="96">
        <v>35664</v>
      </c>
      <c r="D5654" s="97" t="s">
        <v>172</v>
      </c>
      <c r="E5654" s="96">
        <v>36308.606</v>
      </c>
      <c r="F5654" s="96">
        <v>36731.756000000001</v>
      </c>
      <c r="G5654" s="96">
        <v>-9.76</v>
      </c>
      <c r="H5654" s="96">
        <v>-411.9</v>
      </c>
      <c r="I5654" s="96">
        <v>609.28800000000001</v>
      </c>
      <c r="J5654" s="95">
        <v>-0.4</v>
      </c>
    </row>
    <row r="5655" spans="1:10">
      <c r="A5655" s="94">
        <v>40661</v>
      </c>
      <c r="B5655" s="95">
        <v>40</v>
      </c>
      <c r="C5655" s="96">
        <v>35118</v>
      </c>
      <c r="D5655" s="97" t="s">
        <v>172</v>
      </c>
      <c r="E5655" s="96">
        <v>35836.698000000004</v>
      </c>
      <c r="F5655" s="96">
        <v>36265.917999999998</v>
      </c>
      <c r="G5655" s="96">
        <v>-11.14</v>
      </c>
      <c r="H5655" s="96">
        <v>-412</v>
      </c>
      <c r="I5655" s="96">
        <v>609.38600000000008</v>
      </c>
      <c r="J5655" s="95">
        <v>-0.4</v>
      </c>
    </row>
    <row r="5656" spans="1:10">
      <c r="A5656" s="94">
        <v>40661</v>
      </c>
      <c r="B5656" s="95">
        <v>41</v>
      </c>
      <c r="C5656" s="96">
        <v>35331</v>
      </c>
      <c r="D5656" s="97" t="s">
        <v>172</v>
      </c>
      <c r="E5656" s="96">
        <v>36038.82</v>
      </c>
      <c r="F5656" s="96">
        <v>36469.879999999997</v>
      </c>
      <c r="G5656" s="96">
        <v>-18.48</v>
      </c>
      <c r="H5656" s="96">
        <v>-411.9</v>
      </c>
      <c r="I5656" s="96">
        <v>752.98599999999999</v>
      </c>
      <c r="J5656" s="95">
        <v>159.19999999999999</v>
      </c>
    </row>
    <row r="5657" spans="1:10">
      <c r="A5657" s="94">
        <v>40661</v>
      </c>
      <c r="B5657" s="95">
        <v>42</v>
      </c>
      <c r="C5657" s="96">
        <v>36330</v>
      </c>
      <c r="D5657" s="97" t="s">
        <v>172</v>
      </c>
      <c r="E5657" s="96">
        <v>36995.764000000003</v>
      </c>
      <c r="F5657" s="96">
        <v>37449.43</v>
      </c>
      <c r="G5657" s="96">
        <v>-5.04</v>
      </c>
      <c r="H5657" s="96">
        <v>-411.9</v>
      </c>
      <c r="I5657" s="96">
        <v>752.98599999999999</v>
      </c>
      <c r="J5657" s="95">
        <v>240.4</v>
      </c>
    </row>
    <row r="5658" spans="1:10">
      <c r="A5658" s="94">
        <v>40661</v>
      </c>
      <c r="B5658" s="95">
        <v>43</v>
      </c>
      <c r="C5658" s="96">
        <v>36686</v>
      </c>
      <c r="D5658" s="97" t="s">
        <v>172</v>
      </c>
      <c r="E5658" s="96">
        <v>37274.65</v>
      </c>
      <c r="F5658" s="96">
        <v>37694.078000000001</v>
      </c>
      <c r="G5658" s="96">
        <v>-3.48</v>
      </c>
      <c r="H5658" s="96">
        <v>-412</v>
      </c>
      <c r="I5658" s="96">
        <v>687.75800000000004</v>
      </c>
      <c r="J5658" s="95">
        <v>158.4</v>
      </c>
    </row>
    <row r="5659" spans="1:10">
      <c r="A5659" s="94">
        <v>40661</v>
      </c>
      <c r="B5659" s="95">
        <v>44</v>
      </c>
      <c r="C5659" s="96">
        <v>35140</v>
      </c>
      <c r="D5659" s="97" t="s">
        <v>172</v>
      </c>
      <c r="E5659" s="96">
        <v>35702.788</v>
      </c>
      <c r="F5659" s="96">
        <v>36126.372000000003</v>
      </c>
      <c r="G5659" s="96">
        <v>-14.14</v>
      </c>
      <c r="H5659" s="96">
        <v>-411.9</v>
      </c>
      <c r="I5659" s="96">
        <v>687.85599999999999</v>
      </c>
      <c r="J5659" s="95">
        <v>158</v>
      </c>
    </row>
    <row r="5660" spans="1:10">
      <c r="A5660" s="94">
        <v>40661</v>
      </c>
      <c r="B5660" s="95">
        <v>45</v>
      </c>
      <c r="C5660" s="96">
        <v>33511</v>
      </c>
      <c r="D5660" s="97" t="s">
        <v>172</v>
      </c>
      <c r="E5660" s="96">
        <v>34062.949999999997</v>
      </c>
      <c r="F5660" s="96">
        <v>34481.633999999998</v>
      </c>
      <c r="G5660" s="96">
        <v>-7.76</v>
      </c>
      <c r="H5660" s="96">
        <v>-411.9</v>
      </c>
      <c r="I5660" s="96">
        <v>572.72</v>
      </c>
      <c r="J5660" s="95">
        <v>108.8</v>
      </c>
    </row>
    <row r="5661" spans="1:10">
      <c r="A5661" s="94">
        <v>40661</v>
      </c>
      <c r="B5661" s="95">
        <v>46</v>
      </c>
      <c r="C5661" s="96">
        <v>31762</v>
      </c>
      <c r="D5661" s="97" t="s">
        <v>172</v>
      </c>
      <c r="E5661" s="96">
        <v>32267.448</v>
      </c>
      <c r="F5661" s="96">
        <v>32705.565999999999</v>
      </c>
      <c r="G5661" s="96">
        <v>-29.34</v>
      </c>
      <c r="H5661" s="96">
        <v>-411.3</v>
      </c>
      <c r="I5661" s="96">
        <v>573.41200000000003</v>
      </c>
      <c r="J5661" s="95">
        <v>108.8</v>
      </c>
    </row>
    <row r="5662" spans="1:10">
      <c r="A5662" s="94">
        <v>40661</v>
      </c>
      <c r="B5662" s="95">
        <v>47</v>
      </c>
      <c r="C5662" s="96">
        <v>29685</v>
      </c>
      <c r="D5662" s="97" t="s">
        <v>172</v>
      </c>
      <c r="E5662" s="96">
        <v>30166.094000000001</v>
      </c>
      <c r="F5662" s="96">
        <v>30915.858</v>
      </c>
      <c r="G5662" s="96">
        <v>-358.38</v>
      </c>
      <c r="H5662" s="96">
        <v>-391.7</v>
      </c>
      <c r="I5662" s="96">
        <v>780.56</v>
      </c>
      <c r="J5662" s="95">
        <v>129.6</v>
      </c>
    </row>
    <row r="5663" spans="1:10">
      <c r="A5663" s="94">
        <v>40661</v>
      </c>
      <c r="B5663" s="95">
        <v>48</v>
      </c>
      <c r="C5663" s="96">
        <v>27689</v>
      </c>
      <c r="D5663" s="97" t="s">
        <v>172</v>
      </c>
      <c r="E5663" s="96">
        <v>28102.626</v>
      </c>
      <c r="F5663" s="96">
        <v>28666.986000000001</v>
      </c>
      <c r="G5663" s="96">
        <v>-454.82</v>
      </c>
      <c r="H5663" s="96">
        <v>-391.8</v>
      </c>
      <c r="I5663" s="96">
        <v>780.75800000000004</v>
      </c>
      <c r="J5663" s="95">
        <v>129.6</v>
      </c>
    </row>
    <row r="5664" spans="1:10">
      <c r="A5664" s="94">
        <v>40662</v>
      </c>
      <c r="B5664" s="95">
        <v>1</v>
      </c>
      <c r="C5664" s="96">
        <v>25999</v>
      </c>
      <c r="D5664" s="97" t="s">
        <v>172</v>
      </c>
      <c r="E5664" s="96">
        <v>26463.98</v>
      </c>
      <c r="F5664" s="96">
        <v>27451.78</v>
      </c>
      <c r="G5664" s="96">
        <v>-598.79999999999995</v>
      </c>
      <c r="H5664" s="96">
        <v>-391.7</v>
      </c>
      <c r="I5664" s="96">
        <v>256.86</v>
      </c>
      <c r="J5664" s="95">
        <v>102</v>
      </c>
    </row>
    <row r="5665" spans="1:10">
      <c r="A5665" s="94">
        <v>40662</v>
      </c>
      <c r="B5665" s="95">
        <v>2</v>
      </c>
      <c r="C5665" s="96">
        <v>25001</v>
      </c>
      <c r="D5665" s="97" t="s">
        <v>172</v>
      </c>
      <c r="E5665" s="96">
        <v>25474.74</v>
      </c>
      <c r="F5665" s="96">
        <v>26872.263999999999</v>
      </c>
      <c r="G5665" s="96">
        <v>-1008.08</v>
      </c>
      <c r="H5665" s="96">
        <v>-391.8</v>
      </c>
      <c r="I5665" s="96">
        <v>258.44</v>
      </c>
      <c r="J5665" s="95">
        <v>101.6</v>
      </c>
    </row>
    <row r="5666" spans="1:10">
      <c r="A5666" s="94">
        <v>40662</v>
      </c>
      <c r="B5666" s="95">
        <v>3</v>
      </c>
      <c r="C5666" s="96">
        <v>24666</v>
      </c>
      <c r="D5666" s="97" t="s">
        <v>172</v>
      </c>
      <c r="E5666" s="96">
        <v>25183.806</v>
      </c>
      <c r="F5666" s="96">
        <v>26681.616000000002</v>
      </c>
      <c r="G5666" s="96">
        <v>-1154.2</v>
      </c>
      <c r="H5666" s="96">
        <v>-391.7</v>
      </c>
      <c r="I5666" s="96">
        <v>857.548</v>
      </c>
      <c r="J5666" s="95">
        <v>314</v>
      </c>
    </row>
    <row r="5667" spans="1:10">
      <c r="A5667" s="94">
        <v>40662</v>
      </c>
      <c r="B5667" s="95">
        <v>4</v>
      </c>
      <c r="C5667" s="96">
        <v>24476</v>
      </c>
      <c r="D5667" s="97" t="s">
        <v>172</v>
      </c>
      <c r="E5667" s="96">
        <v>25007.214</v>
      </c>
      <c r="F5667" s="96">
        <v>26510.977999999999</v>
      </c>
      <c r="G5667" s="96">
        <v>-1114.32</v>
      </c>
      <c r="H5667" s="96">
        <v>-391.7</v>
      </c>
      <c r="I5667" s="96">
        <v>857.64600000000007</v>
      </c>
      <c r="J5667" s="95">
        <v>313.60000000000002</v>
      </c>
    </row>
    <row r="5668" spans="1:10">
      <c r="A5668" s="94">
        <v>40662</v>
      </c>
      <c r="B5668" s="95">
        <v>5</v>
      </c>
      <c r="C5668" s="96">
        <v>24142</v>
      </c>
      <c r="D5668" s="97" t="s">
        <v>172</v>
      </c>
      <c r="E5668" s="96">
        <v>24633.62</v>
      </c>
      <c r="F5668" s="96">
        <v>26286.984</v>
      </c>
      <c r="G5668" s="96">
        <v>-1263.92</v>
      </c>
      <c r="H5668" s="96">
        <v>-391.7</v>
      </c>
      <c r="I5668" s="96">
        <v>888.38200000000006</v>
      </c>
      <c r="J5668" s="95">
        <v>453.2</v>
      </c>
    </row>
    <row r="5669" spans="1:10">
      <c r="A5669" s="94">
        <v>40662</v>
      </c>
      <c r="B5669" s="95">
        <v>6</v>
      </c>
      <c r="C5669" s="96">
        <v>23764</v>
      </c>
      <c r="D5669" s="97" t="s">
        <v>172</v>
      </c>
      <c r="E5669" s="96">
        <v>24216.358</v>
      </c>
      <c r="F5669" s="96">
        <v>25962.436000000002</v>
      </c>
      <c r="G5669" s="96">
        <v>-1357.4</v>
      </c>
      <c r="H5669" s="96">
        <v>-391.1</v>
      </c>
      <c r="I5669" s="96">
        <v>887.88800000000003</v>
      </c>
      <c r="J5669" s="95">
        <v>452.8</v>
      </c>
    </row>
    <row r="5670" spans="1:10">
      <c r="A5670" s="94">
        <v>40662</v>
      </c>
      <c r="B5670" s="95">
        <v>7</v>
      </c>
      <c r="C5670" s="96">
        <v>23418</v>
      </c>
      <c r="D5670" s="97" t="s">
        <v>172</v>
      </c>
      <c r="E5670" s="96">
        <v>23854.376</v>
      </c>
      <c r="F5670" s="96">
        <v>25758.716</v>
      </c>
      <c r="G5670" s="96">
        <v>-1537.06</v>
      </c>
      <c r="H5670" s="96">
        <v>-369.8</v>
      </c>
      <c r="I5670" s="96">
        <v>769.78600000000006</v>
      </c>
      <c r="J5670" s="95">
        <v>315.60000000000002</v>
      </c>
    </row>
    <row r="5671" spans="1:10">
      <c r="A5671" s="94">
        <v>40662</v>
      </c>
      <c r="B5671" s="95">
        <v>8</v>
      </c>
      <c r="C5671" s="96">
        <v>23257</v>
      </c>
      <c r="D5671" s="97" t="s">
        <v>172</v>
      </c>
      <c r="E5671" s="96">
        <v>23661.49</v>
      </c>
      <c r="F5671" s="96">
        <v>25602.322</v>
      </c>
      <c r="G5671" s="96">
        <v>-1719.98</v>
      </c>
      <c r="H5671" s="96">
        <v>-348.7</v>
      </c>
      <c r="I5671" s="96">
        <v>769.39200000000005</v>
      </c>
      <c r="J5671" s="95">
        <v>315.2</v>
      </c>
    </row>
    <row r="5672" spans="1:10">
      <c r="A5672" s="94">
        <v>40662</v>
      </c>
      <c r="B5672" s="95">
        <v>9</v>
      </c>
      <c r="C5672" s="96">
        <v>23135</v>
      </c>
      <c r="D5672" s="97" t="s">
        <v>172</v>
      </c>
      <c r="E5672" s="96">
        <v>23479.599999999999</v>
      </c>
      <c r="F5672" s="96">
        <v>25389.101999999999</v>
      </c>
      <c r="G5672" s="96">
        <v>-1700.22</v>
      </c>
      <c r="H5672" s="96">
        <v>-332</v>
      </c>
      <c r="I5672" s="96">
        <v>509.666</v>
      </c>
      <c r="J5672" s="95">
        <v>-0.8</v>
      </c>
    </row>
    <row r="5673" spans="1:10">
      <c r="A5673" s="94">
        <v>40662</v>
      </c>
      <c r="B5673" s="95">
        <v>10</v>
      </c>
      <c r="C5673" s="96">
        <v>23069</v>
      </c>
      <c r="D5673" s="97" t="s">
        <v>172</v>
      </c>
      <c r="E5673" s="96">
        <v>23418.407999999999</v>
      </c>
      <c r="F5673" s="96">
        <v>25362.576000000001</v>
      </c>
      <c r="G5673" s="96">
        <v>-1700.54</v>
      </c>
      <c r="H5673" s="96">
        <v>-254.5</v>
      </c>
      <c r="I5673" s="96">
        <v>509.46800000000002</v>
      </c>
      <c r="J5673" s="95">
        <v>-0.8</v>
      </c>
    </row>
    <row r="5674" spans="1:10">
      <c r="A5674" s="94">
        <v>40662</v>
      </c>
      <c r="B5674" s="95">
        <v>11</v>
      </c>
      <c r="C5674" s="96">
        <v>23117</v>
      </c>
      <c r="D5674" s="97" t="s">
        <v>172</v>
      </c>
      <c r="E5674" s="96">
        <v>23477.754000000001</v>
      </c>
      <c r="F5674" s="96">
        <v>25423.495999999999</v>
      </c>
      <c r="G5674" s="96">
        <v>-1291.02</v>
      </c>
      <c r="H5674" s="96">
        <v>-104.2</v>
      </c>
      <c r="I5674" s="96">
        <v>-122.224</v>
      </c>
      <c r="J5674" s="95">
        <v>-375.6</v>
      </c>
    </row>
    <row r="5675" spans="1:10">
      <c r="A5675" s="94">
        <v>40662</v>
      </c>
      <c r="B5675" s="95">
        <v>12</v>
      </c>
      <c r="C5675" s="96">
        <v>22767</v>
      </c>
      <c r="D5675" s="97" t="s">
        <v>172</v>
      </c>
      <c r="E5675" s="96">
        <v>23270.5</v>
      </c>
      <c r="F5675" s="96">
        <v>25258.71</v>
      </c>
      <c r="G5675" s="96">
        <v>-1419.54</v>
      </c>
      <c r="H5675" s="96">
        <v>-104.1</v>
      </c>
      <c r="I5675" s="96">
        <v>-119.58200000000001</v>
      </c>
      <c r="J5675" s="95">
        <v>-379.6</v>
      </c>
    </row>
    <row r="5676" spans="1:10">
      <c r="A5676" s="94">
        <v>40662</v>
      </c>
      <c r="B5676" s="95">
        <v>13</v>
      </c>
      <c r="C5676" s="96">
        <v>23759</v>
      </c>
      <c r="D5676" s="97" t="s">
        <v>172</v>
      </c>
      <c r="E5676" s="96">
        <v>24332.466</v>
      </c>
      <c r="F5676" s="96">
        <v>26011.222000000002</v>
      </c>
      <c r="G5676" s="96">
        <v>-461.92</v>
      </c>
      <c r="H5676" s="96">
        <v>-104.2</v>
      </c>
      <c r="I5676" s="96">
        <v>-635.44799999999998</v>
      </c>
      <c r="J5676" s="95">
        <v>-547.6</v>
      </c>
    </row>
    <row r="5677" spans="1:10">
      <c r="A5677" s="94">
        <v>40662</v>
      </c>
      <c r="B5677" s="95">
        <v>14</v>
      </c>
      <c r="C5677" s="96">
        <v>25111</v>
      </c>
      <c r="D5677" s="97" t="s">
        <v>172</v>
      </c>
      <c r="E5677" s="96">
        <v>25659.524000000001</v>
      </c>
      <c r="F5677" s="96">
        <v>27544.66</v>
      </c>
      <c r="G5677" s="96">
        <v>-573.98</v>
      </c>
      <c r="H5677" s="96">
        <v>-104.1</v>
      </c>
      <c r="I5677" s="96">
        <v>-634.94400000000007</v>
      </c>
      <c r="J5677" s="95">
        <v>-527.20000000000005</v>
      </c>
    </row>
    <row r="5678" spans="1:10">
      <c r="A5678" s="94">
        <v>40662</v>
      </c>
      <c r="B5678" s="95">
        <v>15</v>
      </c>
      <c r="C5678" s="96">
        <v>27039</v>
      </c>
      <c r="D5678" s="97" t="s">
        <v>172</v>
      </c>
      <c r="E5678" s="96">
        <v>27595.385999999999</v>
      </c>
      <c r="F5678" s="96">
        <v>29866.552</v>
      </c>
      <c r="G5678" s="96">
        <v>-164.12</v>
      </c>
      <c r="H5678" s="96">
        <v>-150.9</v>
      </c>
      <c r="I5678" s="96">
        <v>-961.3180000000001</v>
      </c>
      <c r="J5678" s="95">
        <v>-954.8</v>
      </c>
    </row>
    <row r="5679" spans="1:10">
      <c r="A5679" s="94">
        <v>40662</v>
      </c>
      <c r="B5679" s="95">
        <v>16</v>
      </c>
      <c r="C5679" s="96">
        <v>28952</v>
      </c>
      <c r="D5679" s="97" t="s">
        <v>172</v>
      </c>
      <c r="E5679" s="96">
        <v>29493.008000000002</v>
      </c>
      <c r="F5679" s="96">
        <v>31670.664000000001</v>
      </c>
      <c r="G5679" s="96">
        <v>-12.46</v>
      </c>
      <c r="H5679" s="96">
        <v>-212.8</v>
      </c>
      <c r="I5679" s="96">
        <v>-960.30600000000004</v>
      </c>
      <c r="J5679" s="95">
        <v>-968</v>
      </c>
    </row>
    <row r="5680" spans="1:10">
      <c r="A5680" s="94">
        <v>40662</v>
      </c>
      <c r="B5680" s="95">
        <v>17</v>
      </c>
      <c r="C5680" s="96">
        <v>31142</v>
      </c>
      <c r="D5680" s="97" t="s">
        <v>172</v>
      </c>
      <c r="E5680" s="96">
        <v>31671.171999999999</v>
      </c>
      <c r="F5680" s="96">
        <v>33066.781999999999</v>
      </c>
      <c r="G5680" s="96">
        <v>-10.94</v>
      </c>
      <c r="H5680" s="96">
        <v>-350.4</v>
      </c>
      <c r="I5680" s="96">
        <v>-794.48800000000006</v>
      </c>
      <c r="J5680" s="95">
        <v>-316</v>
      </c>
    </row>
    <row r="5681" spans="1:10">
      <c r="A5681" s="94">
        <v>40662</v>
      </c>
      <c r="B5681" s="95">
        <v>18</v>
      </c>
      <c r="C5681" s="96">
        <v>32620</v>
      </c>
      <c r="D5681" s="97" t="s">
        <v>172</v>
      </c>
      <c r="E5681" s="96">
        <v>33160.042000000001</v>
      </c>
      <c r="F5681" s="96">
        <v>34620.201999999997</v>
      </c>
      <c r="G5681" s="96">
        <v>-8.06</v>
      </c>
      <c r="H5681" s="96">
        <v>-411.8</v>
      </c>
      <c r="I5681" s="96">
        <v>-793.88</v>
      </c>
      <c r="J5681" s="95">
        <v>-228.8</v>
      </c>
    </row>
    <row r="5682" spans="1:10">
      <c r="A5682" s="94">
        <v>40662</v>
      </c>
      <c r="B5682" s="95">
        <v>19</v>
      </c>
      <c r="C5682" s="96">
        <v>34088</v>
      </c>
      <c r="D5682" s="97" t="s">
        <v>172</v>
      </c>
      <c r="E5682" s="96">
        <v>34532.302000000003</v>
      </c>
      <c r="F5682" s="96">
        <v>34968.216</v>
      </c>
      <c r="G5682" s="96">
        <v>-23.36</v>
      </c>
      <c r="H5682" s="96">
        <v>-411.9</v>
      </c>
      <c r="I5682" s="96">
        <v>80.076000000000008</v>
      </c>
      <c r="J5682" s="95">
        <v>-0.8</v>
      </c>
    </row>
    <row r="5683" spans="1:10">
      <c r="A5683" s="94">
        <v>40662</v>
      </c>
      <c r="B5683" s="95">
        <v>20</v>
      </c>
      <c r="C5683" s="96">
        <v>34693</v>
      </c>
      <c r="D5683" s="97" t="s">
        <v>172</v>
      </c>
      <c r="E5683" s="96">
        <v>35150.269999999997</v>
      </c>
      <c r="F5683" s="96">
        <v>35588.6</v>
      </c>
      <c r="G5683" s="96">
        <v>-15.62</v>
      </c>
      <c r="H5683" s="96">
        <v>-411.9</v>
      </c>
      <c r="I5683" s="96">
        <v>79.756</v>
      </c>
      <c r="J5683" s="95">
        <v>-0.4</v>
      </c>
    </row>
    <row r="5684" spans="1:10">
      <c r="A5684" s="94">
        <v>40662</v>
      </c>
      <c r="B5684" s="95">
        <v>21</v>
      </c>
      <c r="C5684" s="96">
        <v>34784</v>
      </c>
      <c r="D5684" s="97" t="s">
        <v>172</v>
      </c>
      <c r="E5684" s="96">
        <v>35288.031999999999</v>
      </c>
      <c r="F5684" s="96">
        <v>35725.26</v>
      </c>
      <c r="G5684" s="96">
        <v>-16.34</v>
      </c>
      <c r="H5684" s="96">
        <v>-412</v>
      </c>
      <c r="I5684" s="96">
        <v>123.736</v>
      </c>
      <c r="J5684" s="95">
        <v>100.8</v>
      </c>
    </row>
    <row r="5685" spans="1:10">
      <c r="A5685" s="94">
        <v>40662</v>
      </c>
      <c r="B5685" s="95">
        <v>22</v>
      </c>
      <c r="C5685" s="96">
        <v>34030</v>
      </c>
      <c r="D5685" s="97" t="s">
        <v>172</v>
      </c>
      <c r="E5685" s="96">
        <v>34444.913999999997</v>
      </c>
      <c r="F5685" s="96">
        <v>34874.243999999999</v>
      </c>
      <c r="G5685" s="96">
        <v>-13.84</v>
      </c>
      <c r="H5685" s="96">
        <v>-412.1</v>
      </c>
      <c r="I5685" s="96">
        <v>123.63600000000001</v>
      </c>
      <c r="J5685" s="95">
        <v>102</v>
      </c>
    </row>
    <row r="5686" spans="1:10">
      <c r="A5686" s="94">
        <v>40662</v>
      </c>
      <c r="B5686" s="95">
        <v>23</v>
      </c>
      <c r="C5686" s="96">
        <v>33195</v>
      </c>
      <c r="D5686" s="97" t="s">
        <v>172</v>
      </c>
      <c r="E5686" s="96">
        <v>33535.072</v>
      </c>
      <c r="F5686" s="96">
        <v>33971.411999999997</v>
      </c>
      <c r="G5686" s="96">
        <v>-9.1</v>
      </c>
      <c r="H5686" s="96">
        <v>-412</v>
      </c>
      <c r="I5686" s="96">
        <v>350.846</v>
      </c>
      <c r="J5686" s="95">
        <v>522.4</v>
      </c>
    </row>
    <row r="5687" spans="1:10">
      <c r="A5687" s="94">
        <v>40662</v>
      </c>
      <c r="B5687" s="95">
        <v>24</v>
      </c>
      <c r="C5687" s="96">
        <v>34570</v>
      </c>
      <c r="D5687" s="97" t="s">
        <v>172</v>
      </c>
      <c r="E5687" s="96">
        <v>34901.112000000001</v>
      </c>
      <c r="F5687" s="96">
        <v>35336.665999999997</v>
      </c>
      <c r="G5687" s="96">
        <v>-15.74</v>
      </c>
      <c r="H5687" s="96">
        <v>-411.7</v>
      </c>
      <c r="I5687" s="96">
        <v>350.25400000000002</v>
      </c>
      <c r="J5687" s="95">
        <v>590.4</v>
      </c>
    </row>
    <row r="5688" spans="1:10">
      <c r="A5688" s="94">
        <v>40662</v>
      </c>
      <c r="B5688" s="95">
        <v>25</v>
      </c>
      <c r="C5688" s="96">
        <v>33836</v>
      </c>
      <c r="D5688" s="97" t="s">
        <v>172</v>
      </c>
      <c r="E5688" s="96">
        <v>34159.364000000001</v>
      </c>
      <c r="F5688" s="96">
        <v>34602.112000000001</v>
      </c>
      <c r="G5688" s="96">
        <v>-15.58</v>
      </c>
      <c r="H5688" s="96">
        <v>-412</v>
      </c>
      <c r="I5688" s="96">
        <v>442.46200000000005</v>
      </c>
      <c r="J5688" s="95">
        <v>570.4</v>
      </c>
    </row>
    <row r="5689" spans="1:10">
      <c r="A5689" s="94">
        <v>40662</v>
      </c>
      <c r="B5689" s="95">
        <v>26</v>
      </c>
      <c r="C5689" s="96">
        <v>35293</v>
      </c>
      <c r="D5689" s="97" t="s">
        <v>172</v>
      </c>
      <c r="E5689" s="96">
        <v>35726.245999999999</v>
      </c>
      <c r="F5689" s="96">
        <v>36162.775999999998</v>
      </c>
      <c r="G5689" s="96">
        <v>-11.86</v>
      </c>
      <c r="H5689" s="96">
        <v>-411.9</v>
      </c>
      <c r="I5689" s="96">
        <v>442.06600000000003</v>
      </c>
      <c r="J5689" s="95">
        <v>595.6</v>
      </c>
    </row>
    <row r="5690" spans="1:10">
      <c r="A5690" s="94">
        <v>40662</v>
      </c>
      <c r="B5690" s="95">
        <v>27</v>
      </c>
      <c r="C5690" s="96">
        <v>34497</v>
      </c>
      <c r="D5690" s="97" t="s">
        <v>172</v>
      </c>
      <c r="E5690" s="96">
        <v>34969.421999999999</v>
      </c>
      <c r="F5690" s="96">
        <v>35407.741999999998</v>
      </c>
      <c r="G5690" s="96">
        <v>-29.16</v>
      </c>
      <c r="H5690" s="96">
        <v>-411.7</v>
      </c>
      <c r="I5690" s="96">
        <v>412.81400000000002</v>
      </c>
      <c r="J5690" s="95">
        <v>151.6</v>
      </c>
    </row>
    <row r="5691" spans="1:10">
      <c r="A5691" s="94">
        <v>40662</v>
      </c>
      <c r="B5691" s="95">
        <v>28</v>
      </c>
      <c r="C5691" s="96">
        <v>33380</v>
      </c>
      <c r="D5691" s="97" t="s">
        <v>172</v>
      </c>
      <c r="E5691" s="96">
        <v>33866.6</v>
      </c>
      <c r="F5691" s="96">
        <v>34304.07</v>
      </c>
      <c r="G5691" s="96">
        <v>-64.06</v>
      </c>
      <c r="H5691" s="96">
        <v>-411.5</v>
      </c>
      <c r="I5691" s="96">
        <v>403.62200000000001</v>
      </c>
      <c r="J5691" s="95">
        <v>131.19999999999999</v>
      </c>
    </row>
    <row r="5692" spans="1:10">
      <c r="A5692" s="94">
        <v>40662</v>
      </c>
      <c r="B5692" s="95">
        <v>29</v>
      </c>
      <c r="C5692" s="96">
        <v>33130</v>
      </c>
      <c r="D5692" s="97" t="s">
        <v>172</v>
      </c>
      <c r="E5692" s="96">
        <v>33596.876000000004</v>
      </c>
      <c r="F5692" s="96">
        <v>34034.339999999997</v>
      </c>
      <c r="G5692" s="96">
        <v>-28.02</v>
      </c>
      <c r="H5692" s="96">
        <v>-411.4</v>
      </c>
      <c r="I5692" s="96">
        <v>343.63200000000001</v>
      </c>
      <c r="J5692" s="95">
        <v>102</v>
      </c>
    </row>
    <row r="5693" spans="1:10">
      <c r="A5693" s="94">
        <v>40662</v>
      </c>
      <c r="B5693" s="95">
        <v>30</v>
      </c>
      <c r="C5693" s="96">
        <v>32333</v>
      </c>
      <c r="D5693" s="97" t="s">
        <v>172</v>
      </c>
      <c r="E5693" s="96">
        <v>32802.548000000003</v>
      </c>
      <c r="F5693" s="96">
        <v>33240.152000000002</v>
      </c>
      <c r="G5693" s="96">
        <v>-28.16</v>
      </c>
      <c r="H5693" s="96">
        <v>-411.4</v>
      </c>
      <c r="I5693" s="96">
        <v>343.73</v>
      </c>
      <c r="J5693" s="95">
        <v>102</v>
      </c>
    </row>
    <row r="5694" spans="1:10">
      <c r="A5694" s="94">
        <v>40662</v>
      </c>
      <c r="B5694" s="95">
        <v>31</v>
      </c>
      <c r="C5694" s="96">
        <v>31816</v>
      </c>
      <c r="D5694" s="97" t="s">
        <v>172</v>
      </c>
      <c r="E5694" s="96">
        <v>32299.258000000002</v>
      </c>
      <c r="F5694" s="96">
        <v>32728.842000000001</v>
      </c>
      <c r="G5694" s="96">
        <v>-20.14</v>
      </c>
      <c r="H5694" s="96">
        <v>-411.4</v>
      </c>
      <c r="I5694" s="96">
        <v>208.13600000000002</v>
      </c>
      <c r="J5694" s="95">
        <v>102</v>
      </c>
    </row>
    <row r="5695" spans="1:10">
      <c r="A5695" s="94">
        <v>40662</v>
      </c>
      <c r="B5695" s="95">
        <v>32</v>
      </c>
      <c r="C5695" s="96">
        <v>31468</v>
      </c>
      <c r="D5695" s="97" t="s">
        <v>172</v>
      </c>
      <c r="E5695" s="96">
        <v>31983.86</v>
      </c>
      <c r="F5695" s="96">
        <v>32411.743999999999</v>
      </c>
      <c r="G5695" s="96">
        <v>-18.440000000000001</v>
      </c>
      <c r="H5695" s="96">
        <v>-411.3</v>
      </c>
      <c r="I5695" s="96">
        <v>208.43200000000002</v>
      </c>
      <c r="J5695" s="95">
        <v>102</v>
      </c>
    </row>
    <row r="5696" spans="1:10">
      <c r="A5696" s="94">
        <v>40662</v>
      </c>
      <c r="B5696" s="95">
        <v>33</v>
      </c>
      <c r="C5696" s="96">
        <v>31623</v>
      </c>
      <c r="D5696" s="97" t="s">
        <v>172</v>
      </c>
      <c r="E5696" s="96">
        <v>32188.455999999998</v>
      </c>
      <c r="F5696" s="96">
        <v>32614.400000000001</v>
      </c>
      <c r="G5696" s="96">
        <v>-16.5</v>
      </c>
      <c r="H5696" s="96">
        <v>-411.2</v>
      </c>
      <c r="I5696" s="96">
        <v>267.63200000000001</v>
      </c>
      <c r="J5696" s="95">
        <v>102</v>
      </c>
    </row>
    <row r="5697" spans="1:10">
      <c r="A5697" s="94">
        <v>40662</v>
      </c>
      <c r="B5697" s="95">
        <v>34</v>
      </c>
      <c r="C5697" s="96">
        <v>32042</v>
      </c>
      <c r="D5697" s="97" t="s">
        <v>172</v>
      </c>
      <c r="E5697" s="96">
        <v>32617.421999999999</v>
      </c>
      <c r="F5697" s="96">
        <v>33040.866000000002</v>
      </c>
      <c r="G5697" s="96">
        <v>-14</v>
      </c>
      <c r="H5697" s="96">
        <v>-411.3</v>
      </c>
      <c r="I5697" s="96">
        <v>267.53200000000004</v>
      </c>
      <c r="J5697" s="95">
        <v>102</v>
      </c>
    </row>
    <row r="5698" spans="1:10">
      <c r="A5698" s="94">
        <v>40662</v>
      </c>
      <c r="B5698" s="95">
        <v>35</v>
      </c>
      <c r="C5698" s="96">
        <v>32437</v>
      </c>
      <c r="D5698" s="97" t="s">
        <v>172</v>
      </c>
      <c r="E5698" s="96">
        <v>33082.58</v>
      </c>
      <c r="F5698" s="96">
        <v>33505.764000000003</v>
      </c>
      <c r="G5698" s="96">
        <v>-13.74</v>
      </c>
      <c r="H5698" s="96">
        <v>-411.3</v>
      </c>
      <c r="I5698" s="96">
        <v>212.18800000000002</v>
      </c>
      <c r="J5698" s="95">
        <v>185.6</v>
      </c>
    </row>
    <row r="5699" spans="1:10">
      <c r="A5699" s="94">
        <v>40662</v>
      </c>
      <c r="B5699" s="95">
        <v>36</v>
      </c>
      <c r="C5699" s="96">
        <v>32496</v>
      </c>
      <c r="D5699" s="97" t="s">
        <v>172</v>
      </c>
      <c r="E5699" s="96">
        <v>33154.478000000003</v>
      </c>
      <c r="F5699" s="96">
        <v>33577.741999999998</v>
      </c>
      <c r="G5699" s="96">
        <v>-13.82</v>
      </c>
      <c r="H5699" s="96">
        <v>-411.2</v>
      </c>
      <c r="I5699" s="96">
        <v>212.38600000000002</v>
      </c>
      <c r="J5699" s="95">
        <v>185.2</v>
      </c>
    </row>
    <row r="5700" spans="1:10">
      <c r="A5700" s="94">
        <v>40662</v>
      </c>
      <c r="B5700" s="95">
        <v>37</v>
      </c>
      <c r="C5700" s="96">
        <v>32193</v>
      </c>
      <c r="D5700" s="97" t="s">
        <v>172</v>
      </c>
      <c r="E5700" s="96">
        <v>32867.184000000001</v>
      </c>
      <c r="F5700" s="96">
        <v>33291.548000000003</v>
      </c>
      <c r="G5700" s="96">
        <v>-6.32</v>
      </c>
      <c r="H5700" s="96">
        <v>-411.3</v>
      </c>
      <c r="I5700" s="96">
        <v>207.148</v>
      </c>
      <c r="J5700" s="95">
        <v>152.80000000000001</v>
      </c>
    </row>
    <row r="5701" spans="1:10">
      <c r="A5701" s="94">
        <v>40662</v>
      </c>
      <c r="B5701" s="95">
        <v>38</v>
      </c>
      <c r="C5701" s="96">
        <v>32113</v>
      </c>
      <c r="D5701" s="97" t="s">
        <v>172</v>
      </c>
      <c r="E5701" s="96">
        <v>32803.014000000003</v>
      </c>
      <c r="F5701" s="96">
        <v>33224.034</v>
      </c>
      <c r="G5701" s="96">
        <v>-4.5999999999999996</v>
      </c>
      <c r="H5701" s="96">
        <v>-411.2</v>
      </c>
      <c r="I5701" s="96">
        <v>207.642</v>
      </c>
      <c r="J5701" s="95">
        <v>152</v>
      </c>
    </row>
    <row r="5702" spans="1:10">
      <c r="A5702" s="94">
        <v>40662</v>
      </c>
      <c r="B5702" s="95">
        <v>39</v>
      </c>
      <c r="C5702" s="96">
        <v>31863</v>
      </c>
      <c r="D5702" s="97" t="s">
        <v>172</v>
      </c>
      <c r="E5702" s="96">
        <v>32509.907999999999</v>
      </c>
      <c r="F5702" s="96">
        <v>32933.767999999996</v>
      </c>
      <c r="G5702" s="96">
        <v>-11.8</v>
      </c>
      <c r="H5702" s="96">
        <v>-411.3</v>
      </c>
      <c r="I5702" s="96">
        <v>798.15</v>
      </c>
      <c r="J5702" s="95">
        <v>102</v>
      </c>
    </row>
    <row r="5703" spans="1:10">
      <c r="A5703" s="94">
        <v>40662</v>
      </c>
      <c r="B5703" s="95">
        <v>40</v>
      </c>
      <c r="C5703" s="96">
        <v>31645</v>
      </c>
      <c r="D5703" s="97" t="s">
        <v>172</v>
      </c>
      <c r="E5703" s="96">
        <v>32306.378000000001</v>
      </c>
      <c r="F5703" s="96">
        <v>32724.297999999999</v>
      </c>
      <c r="G5703" s="96">
        <v>-2.2799999999999998</v>
      </c>
      <c r="H5703" s="96">
        <v>-411.3</v>
      </c>
      <c r="I5703" s="96">
        <v>797.16200000000003</v>
      </c>
      <c r="J5703" s="95">
        <v>102</v>
      </c>
    </row>
    <row r="5704" spans="1:10">
      <c r="A5704" s="94">
        <v>40662</v>
      </c>
      <c r="B5704" s="95">
        <v>41</v>
      </c>
      <c r="C5704" s="96">
        <v>31902</v>
      </c>
      <c r="D5704" s="97" t="s">
        <v>172</v>
      </c>
      <c r="E5704" s="96">
        <v>32575.351999999999</v>
      </c>
      <c r="F5704" s="96">
        <v>33001.476000000002</v>
      </c>
      <c r="G5704" s="96">
        <v>-4.78</v>
      </c>
      <c r="H5704" s="96">
        <v>-411.3</v>
      </c>
      <c r="I5704" s="96">
        <v>925.54200000000003</v>
      </c>
      <c r="J5704" s="95">
        <v>126.8</v>
      </c>
    </row>
    <row r="5705" spans="1:10">
      <c r="A5705" s="94">
        <v>40662</v>
      </c>
      <c r="B5705" s="95">
        <v>42</v>
      </c>
      <c r="C5705" s="96">
        <v>32729</v>
      </c>
      <c r="D5705" s="97" t="s">
        <v>172</v>
      </c>
      <c r="E5705" s="96">
        <v>33398.034</v>
      </c>
      <c r="F5705" s="96">
        <v>33818.874000000003</v>
      </c>
      <c r="G5705" s="96">
        <v>-8.68</v>
      </c>
      <c r="H5705" s="96">
        <v>-411.4</v>
      </c>
      <c r="I5705" s="96">
        <v>925.346</v>
      </c>
      <c r="J5705" s="95">
        <v>126.8</v>
      </c>
    </row>
    <row r="5706" spans="1:10">
      <c r="A5706" s="94">
        <v>40662</v>
      </c>
      <c r="B5706" s="95">
        <v>43</v>
      </c>
      <c r="C5706" s="96">
        <v>33060</v>
      </c>
      <c r="D5706" s="97" t="s">
        <v>172</v>
      </c>
      <c r="E5706" s="96">
        <v>33718.146000000001</v>
      </c>
      <c r="F5706" s="96">
        <v>34143.370000000003</v>
      </c>
      <c r="G5706" s="96">
        <v>-12.28</v>
      </c>
      <c r="H5706" s="96">
        <v>-411.2</v>
      </c>
      <c r="I5706" s="96">
        <v>949.26200000000006</v>
      </c>
      <c r="J5706" s="95">
        <v>126.4</v>
      </c>
    </row>
    <row r="5707" spans="1:10">
      <c r="A5707" s="94">
        <v>40662</v>
      </c>
      <c r="B5707" s="95">
        <v>44</v>
      </c>
      <c r="C5707" s="96">
        <v>32055</v>
      </c>
      <c r="D5707" s="97" t="s">
        <v>172</v>
      </c>
      <c r="E5707" s="96">
        <v>32690.344000000001</v>
      </c>
      <c r="F5707" s="96">
        <v>33114.188000000002</v>
      </c>
      <c r="G5707" s="96">
        <v>-14.4</v>
      </c>
      <c r="H5707" s="96">
        <v>-411.1</v>
      </c>
      <c r="I5707" s="96">
        <v>949.06400000000008</v>
      </c>
      <c r="J5707" s="95">
        <v>126.8</v>
      </c>
    </row>
    <row r="5708" spans="1:10">
      <c r="A5708" s="94">
        <v>40662</v>
      </c>
      <c r="B5708" s="95">
        <v>45</v>
      </c>
      <c r="C5708" s="96">
        <v>30919</v>
      </c>
      <c r="D5708" s="97" t="s">
        <v>172</v>
      </c>
      <c r="E5708" s="96">
        <v>31523.252</v>
      </c>
      <c r="F5708" s="96">
        <v>31943.295999999998</v>
      </c>
      <c r="G5708" s="96">
        <v>-10.32</v>
      </c>
      <c r="H5708" s="96">
        <v>-411.2</v>
      </c>
      <c r="I5708" s="96">
        <v>883.14400000000001</v>
      </c>
      <c r="J5708" s="95">
        <v>126.4</v>
      </c>
    </row>
    <row r="5709" spans="1:10">
      <c r="A5709" s="94">
        <v>40662</v>
      </c>
      <c r="B5709" s="95">
        <v>46</v>
      </c>
      <c r="C5709" s="96">
        <v>29562</v>
      </c>
      <c r="D5709" s="97" t="s">
        <v>172</v>
      </c>
      <c r="E5709" s="96">
        <v>30015.315999999999</v>
      </c>
      <c r="F5709" s="96">
        <v>30438.13</v>
      </c>
      <c r="G5709" s="96">
        <v>-10.220000000000001</v>
      </c>
      <c r="H5709" s="96">
        <v>-410.4</v>
      </c>
      <c r="I5709" s="96">
        <v>883.14400000000001</v>
      </c>
      <c r="J5709" s="95">
        <v>126.8</v>
      </c>
    </row>
    <row r="5710" spans="1:10">
      <c r="A5710" s="94">
        <v>40662</v>
      </c>
      <c r="B5710" s="95">
        <v>47</v>
      </c>
      <c r="C5710" s="96">
        <v>27813</v>
      </c>
      <c r="D5710" s="97" t="s">
        <v>172</v>
      </c>
      <c r="E5710" s="96">
        <v>28208.268</v>
      </c>
      <c r="F5710" s="96">
        <v>28614.872000000003</v>
      </c>
      <c r="G5710" s="96">
        <v>-17.16</v>
      </c>
      <c r="H5710" s="96">
        <v>-391.1</v>
      </c>
      <c r="I5710" s="96">
        <v>986.71800000000007</v>
      </c>
      <c r="J5710" s="95">
        <v>532.79999999999995</v>
      </c>
    </row>
    <row r="5711" spans="1:10">
      <c r="A5711" s="94">
        <v>40662</v>
      </c>
      <c r="B5711" s="95">
        <v>48</v>
      </c>
      <c r="C5711" s="96">
        <v>26104</v>
      </c>
      <c r="D5711" s="97" t="s">
        <v>172</v>
      </c>
      <c r="E5711" s="96">
        <v>26544.504000000001</v>
      </c>
      <c r="F5711" s="96">
        <v>26952.508000000002</v>
      </c>
      <c r="G5711" s="96">
        <v>-18.559999999999999</v>
      </c>
      <c r="H5711" s="96">
        <v>-391</v>
      </c>
      <c r="I5711" s="96">
        <v>986.52</v>
      </c>
      <c r="J5711" s="95">
        <v>585.20000000000005</v>
      </c>
    </row>
    <row r="5712" spans="1:10">
      <c r="A5712" s="94">
        <v>40663</v>
      </c>
      <c r="B5712" s="95">
        <v>1</v>
      </c>
      <c r="C5712" s="96">
        <v>24650</v>
      </c>
      <c r="D5712" s="97" t="s">
        <v>172</v>
      </c>
      <c r="E5712" s="96">
        <v>25087.824000000001</v>
      </c>
      <c r="F5712" s="96">
        <v>26079.688000000002</v>
      </c>
      <c r="G5712" s="96">
        <v>-602.41999999999996</v>
      </c>
      <c r="H5712" s="96">
        <v>-391.1</v>
      </c>
      <c r="I5712" s="96">
        <v>986.62</v>
      </c>
      <c r="J5712" s="95">
        <v>610.79999999999995</v>
      </c>
    </row>
    <row r="5713" spans="1:10">
      <c r="A5713" s="94">
        <v>40663</v>
      </c>
      <c r="B5713" s="95">
        <v>2</v>
      </c>
      <c r="C5713" s="96">
        <v>23728</v>
      </c>
      <c r="D5713" s="97" t="s">
        <v>172</v>
      </c>
      <c r="E5713" s="96">
        <v>24226.088</v>
      </c>
      <c r="F5713" s="96">
        <v>25667.311999999998</v>
      </c>
      <c r="G5713" s="96">
        <v>-1051.78</v>
      </c>
      <c r="H5713" s="96">
        <v>-391.1</v>
      </c>
      <c r="I5713" s="96">
        <v>986.42200000000003</v>
      </c>
      <c r="J5713" s="95">
        <v>610.79999999999995</v>
      </c>
    </row>
    <row r="5714" spans="1:10">
      <c r="A5714" s="94">
        <v>40663</v>
      </c>
      <c r="B5714" s="95">
        <v>3</v>
      </c>
      <c r="C5714" s="96">
        <v>23479</v>
      </c>
      <c r="D5714" s="97" t="s">
        <v>172</v>
      </c>
      <c r="E5714" s="96">
        <v>24022.272000000001</v>
      </c>
      <c r="F5714" s="96">
        <v>25539.851999999999</v>
      </c>
      <c r="G5714" s="96">
        <v>-1129.58</v>
      </c>
      <c r="H5714" s="96">
        <v>-389.5</v>
      </c>
      <c r="I5714" s="96">
        <v>542.87400000000002</v>
      </c>
      <c r="J5714" s="95">
        <v>916</v>
      </c>
    </row>
    <row r="5715" spans="1:10">
      <c r="A5715" s="94">
        <v>40663</v>
      </c>
      <c r="B5715" s="95">
        <v>4</v>
      </c>
      <c r="C5715" s="96">
        <v>23505</v>
      </c>
      <c r="D5715" s="97" t="s">
        <v>172</v>
      </c>
      <c r="E5715" s="96">
        <v>24020.866000000002</v>
      </c>
      <c r="F5715" s="96">
        <v>25565.46</v>
      </c>
      <c r="G5715" s="96">
        <v>-1044.4000000000001</v>
      </c>
      <c r="H5715" s="96">
        <v>-345.2</v>
      </c>
      <c r="I5715" s="96">
        <v>481.4</v>
      </c>
      <c r="J5715" s="95">
        <v>916</v>
      </c>
    </row>
    <row r="5716" spans="1:10">
      <c r="A5716" s="94">
        <v>40663</v>
      </c>
      <c r="B5716" s="95">
        <v>5</v>
      </c>
      <c r="C5716" s="96">
        <v>23059</v>
      </c>
      <c r="D5716" s="97" t="s">
        <v>172</v>
      </c>
      <c r="E5716" s="96">
        <v>23504.441999999999</v>
      </c>
      <c r="F5716" s="96">
        <v>25029.39</v>
      </c>
      <c r="G5716" s="96">
        <v>-1285</v>
      </c>
      <c r="H5716" s="96">
        <v>-240.5</v>
      </c>
      <c r="I5716" s="96">
        <v>983.45800000000008</v>
      </c>
      <c r="J5716" s="95">
        <v>765.2</v>
      </c>
    </row>
    <row r="5717" spans="1:10">
      <c r="A5717" s="94">
        <v>40663</v>
      </c>
      <c r="B5717" s="95">
        <v>6</v>
      </c>
      <c r="C5717" s="96">
        <v>22570</v>
      </c>
      <c r="D5717" s="97" t="s">
        <v>172</v>
      </c>
      <c r="E5717" s="96">
        <v>23137.833999999999</v>
      </c>
      <c r="F5717" s="96">
        <v>24747.601999999999</v>
      </c>
      <c r="G5717" s="96">
        <v>-1457.2</v>
      </c>
      <c r="H5717" s="96">
        <v>-153.1</v>
      </c>
      <c r="I5717" s="96">
        <v>986.8180000000001</v>
      </c>
      <c r="J5717" s="95">
        <v>765.2</v>
      </c>
    </row>
    <row r="5718" spans="1:10">
      <c r="A5718" s="94">
        <v>40663</v>
      </c>
      <c r="B5718" s="95">
        <v>7</v>
      </c>
      <c r="C5718" s="96">
        <v>22025</v>
      </c>
      <c r="D5718" s="97" t="s">
        <v>172</v>
      </c>
      <c r="E5718" s="96">
        <v>22702.944</v>
      </c>
      <c r="F5718" s="96">
        <v>24379.468000000001</v>
      </c>
      <c r="G5718" s="96">
        <v>-1572.08</v>
      </c>
      <c r="H5718" s="96">
        <v>-104.2</v>
      </c>
      <c r="I5718" s="96">
        <v>986.52</v>
      </c>
      <c r="J5718" s="95">
        <v>462.4</v>
      </c>
    </row>
    <row r="5719" spans="1:10">
      <c r="A5719" s="94">
        <v>40663</v>
      </c>
      <c r="B5719" s="95">
        <v>8</v>
      </c>
      <c r="C5719" s="96">
        <v>21832</v>
      </c>
      <c r="D5719" s="97" t="s">
        <v>172</v>
      </c>
      <c r="E5719" s="96">
        <v>22455.975999999999</v>
      </c>
      <c r="F5719" s="96">
        <v>24123.94</v>
      </c>
      <c r="G5719" s="96">
        <v>-1563.52</v>
      </c>
      <c r="H5719" s="96">
        <v>-104.1</v>
      </c>
      <c r="I5719" s="96">
        <v>986.71800000000007</v>
      </c>
      <c r="J5719" s="95">
        <v>448.4</v>
      </c>
    </row>
    <row r="5720" spans="1:10">
      <c r="A5720" s="94">
        <v>40663</v>
      </c>
      <c r="B5720" s="95">
        <v>9</v>
      </c>
      <c r="C5720" s="96">
        <v>21660</v>
      </c>
      <c r="D5720" s="97" t="s">
        <v>172</v>
      </c>
      <c r="E5720" s="96">
        <v>22268.462</v>
      </c>
      <c r="F5720" s="96">
        <v>23934.646000000001</v>
      </c>
      <c r="G5720" s="96">
        <v>-1561.74</v>
      </c>
      <c r="H5720" s="96">
        <v>-104.2</v>
      </c>
      <c r="I5720" s="96">
        <v>986.42200000000003</v>
      </c>
      <c r="J5720" s="95">
        <v>781.2</v>
      </c>
    </row>
    <row r="5721" spans="1:10">
      <c r="A5721" s="94">
        <v>40663</v>
      </c>
      <c r="B5721" s="95">
        <v>10</v>
      </c>
      <c r="C5721" s="96">
        <v>21483</v>
      </c>
      <c r="D5721" s="97" t="s">
        <v>172</v>
      </c>
      <c r="E5721" s="96">
        <v>22121.124</v>
      </c>
      <c r="F5721" s="96">
        <v>23886.448</v>
      </c>
      <c r="G5721" s="96">
        <v>-1660.88</v>
      </c>
      <c r="H5721" s="96">
        <v>-104.1</v>
      </c>
      <c r="I5721" s="96">
        <v>986.62</v>
      </c>
      <c r="J5721" s="95">
        <v>786</v>
      </c>
    </row>
    <row r="5722" spans="1:10">
      <c r="A5722" s="94">
        <v>40663</v>
      </c>
      <c r="B5722" s="95">
        <v>11</v>
      </c>
      <c r="C5722" s="96">
        <v>21338</v>
      </c>
      <c r="D5722" s="97" t="s">
        <v>172</v>
      </c>
      <c r="E5722" s="96">
        <v>21992.425999999999</v>
      </c>
      <c r="F5722" s="96">
        <v>24110.53</v>
      </c>
      <c r="G5722" s="96">
        <v>-2013.66</v>
      </c>
      <c r="H5722" s="96">
        <v>-104.2</v>
      </c>
      <c r="I5722" s="96">
        <v>986.42200000000003</v>
      </c>
      <c r="J5722" s="95">
        <v>875.6</v>
      </c>
    </row>
    <row r="5723" spans="1:10">
      <c r="A5723" s="94">
        <v>40663</v>
      </c>
      <c r="B5723" s="95">
        <v>12</v>
      </c>
      <c r="C5723" s="96">
        <v>21046</v>
      </c>
      <c r="D5723" s="97" t="s">
        <v>172</v>
      </c>
      <c r="E5723" s="96">
        <v>21681.758000000002</v>
      </c>
      <c r="F5723" s="96">
        <v>23848.588</v>
      </c>
      <c r="G5723" s="96">
        <v>-2064.52</v>
      </c>
      <c r="H5723" s="96">
        <v>-104.1</v>
      </c>
      <c r="I5723" s="96">
        <v>986.62</v>
      </c>
      <c r="J5723" s="95">
        <v>875.2</v>
      </c>
    </row>
    <row r="5724" spans="1:10">
      <c r="A5724" s="94">
        <v>40663</v>
      </c>
      <c r="B5724" s="95">
        <v>13</v>
      </c>
      <c r="C5724" s="96">
        <v>21972</v>
      </c>
      <c r="D5724" s="97" t="s">
        <v>172</v>
      </c>
      <c r="E5724" s="96">
        <v>22595.22</v>
      </c>
      <c r="F5724" s="96">
        <v>24382.883999999998</v>
      </c>
      <c r="G5724" s="96">
        <v>-1692.9</v>
      </c>
      <c r="H5724" s="96">
        <v>-104.1</v>
      </c>
      <c r="I5724" s="96">
        <v>986.62</v>
      </c>
      <c r="J5724" s="95">
        <v>571.20000000000005</v>
      </c>
    </row>
    <row r="5725" spans="1:10">
      <c r="A5725" s="94">
        <v>40663</v>
      </c>
      <c r="B5725" s="95">
        <v>14</v>
      </c>
      <c r="C5725" s="96">
        <v>23122</v>
      </c>
      <c r="D5725" s="97" t="s">
        <v>172</v>
      </c>
      <c r="E5725" s="96">
        <v>23776.702000000001</v>
      </c>
      <c r="F5725" s="96">
        <v>24972.245999999999</v>
      </c>
      <c r="G5725" s="96">
        <v>-1091.0999999999999</v>
      </c>
      <c r="H5725" s="96">
        <v>-104.2</v>
      </c>
      <c r="I5725" s="96">
        <v>986.62</v>
      </c>
      <c r="J5725" s="95">
        <v>560.79999999999995</v>
      </c>
    </row>
    <row r="5726" spans="1:10">
      <c r="A5726" s="94">
        <v>40663</v>
      </c>
      <c r="B5726" s="95">
        <v>15</v>
      </c>
      <c r="C5726" s="96">
        <v>24773</v>
      </c>
      <c r="D5726" s="97" t="s">
        <v>172</v>
      </c>
      <c r="E5726" s="96">
        <v>25450.644</v>
      </c>
      <c r="F5726" s="96">
        <v>25799.002</v>
      </c>
      <c r="G5726" s="96">
        <v>-224.58</v>
      </c>
      <c r="H5726" s="96">
        <v>-123.5</v>
      </c>
      <c r="I5726" s="96">
        <v>937.50200000000007</v>
      </c>
      <c r="J5726" s="95">
        <v>681.6</v>
      </c>
    </row>
    <row r="5727" spans="1:10">
      <c r="A5727" s="94">
        <v>40663</v>
      </c>
      <c r="B5727" s="95">
        <v>16</v>
      </c>
      <c r="C5727" s="96">
        <v>26342</v>
      </c>
      <c r="D5727" s="97" t="s">
        <v>172</v>
      </c>
      <c r="E5727" s="96">
        <v>27126.71</v>
      </c>
      <c r="F5727" s="96">
        <v>27416.714</v>
      </c>
      <c r="G5727" s="96">
        <v>-165.56</v>
      </c>
      <c r="H5727" s="96">
        <v>-124.2</v>
      </c>
      <c r="I5727" s="96">
        <v>937.10599999999999</v>
      </c>
      <c r="J5727" s="95">
        <v>681.6</v>
      </c>
    </row>
    <row r="5728" spans="1:10">
      <c r="A5728" s="94">
        <v>40663</v>
      </c>
      <c r="B5728" s="95">
        <v>17</v>
      </c>
      <c r="C5728" s="96">
        <v>28378</v>
      </c>
      <c r="D5728" s="97" t="s">
        <v>172</v>
      </c>
      <c r="E5728" s="96">
        <v>29086.734</v>
      </c>
      <c r="F5728" s="96">
        <v>29493.654000000002</v>
      </c>
      <c r="G5728" s="96">
        <v>-164.92</v>
      </c>
      <c r="H5728" s="96">
        <v>-242.2</v>
      </c>
      <c r="I5728" s="96">
        <v>937.30400000000009</v>
      </c>
      <c r="J5728" s="95">
        <v>806.8</v>
      </c>
    </row>
    <row r="5729" spans="1:10">
      <c r="A5729" s="94">
        <v>40663</v>
      </c>
      <c r="B5729" s="95">
        <v>18</v>
      </c>
      <c r="C5729" s="96">
        <v>30102</v>
      </c>
      <c r="D5729" s="97" t="s">
        <v>172</v>
      </c>
      <c r="E5729" s="96">
        <v>30625.502</v>
      </c>
      <c r="F5729" s="96">
        <v>31023.333999999999</v>
      </c>
      <c r="G5729" s="96">
        <v>-14.32</v>
      </c>
      <c r="H5729" s="96">
        <v>-384.6</v>
      </c>
      <c r="I5729" s="96">
        <v>937.20400000000006</v>
      </c>
      <c r="J5729" s="95">
        <v>806.8</v>
      </c>
    </row>
    <row r="5730" spans="1:10">
      <c r="A5730" s="94">
        <v>40663</v>
      </c>
      <c r="B5730" s="95">
        <v>19</v>
      </c>
      <c r="C5730" s="96">
        <v>31415</v>
      </c>
      <c r="D5730" s="97" t="s">
        <v>172</v>
      </c>
      <c r="E5730" s="96">
        <v>31941.862000000001</v>
      </c>
      <c r="F5730" s="96">
        <v>32364.986000000001</v>
      </c>
      <c r="G5730" s="96">
        <v>-6.28</v>
      </c>
      <c r="H5730" s="96">
        <v>-410.9</v>
      </c>
      <c r="I5730" s="96">
        <v>954.79600000000005</v>
      </c>
      <c r="J5730" s="95">
        <v>994</v>
      </c>
    </row>
    <row r="5731" spans="1:10">
      <c r="A5731" s="94">
        <v>40663</v>
      </c>
      <c r="B5731" s="95">
        <v>20</v>
      </c>
      <c r="C5731" s="96">
        <v>32069</v>
      </c>
      <c r="D5731" s="97" t="s">
        <v>172</v>
      </c>
      <c r="E5731" s="96">
        <v>32562.144</v>
      </c>
      <c r="F5731" s="96">
        <v>32983.548000000003</v>
      </c>
      <c r="G5731" s="96">
        <v>-11.96</v>
      </c>
      <c r="H5731" s="96">
        <v>-411.1</v>
      </c>
      <c r="I5731" s="96">
        <v>954.89600000000007</v>
      </c>
      <c r="J5731" s="95">
        <v>993.6</v>
      </c>
    </row>
    <row r="5732" spans="1:10">
      <c r="A5732" s="94">
        <v>40663</v>
      </c>
      <c r="B5732" s="95">
        <v>21</v>
      </c>
      <c r="C5732" s="96">
        <v>32330</v>
      </c>
      <c r="D5732" s="97" t="s">
        <v>172</v>
      </c>
      <c r="E5732" s="96">
        <v>32834.964</v>
      </c>
      <c r="F5732" s="96">
        <v>33256.307999999997</v>
      </c>
      <c r="G5732" s="96">
        <v>-11.9</v>
      </c>
      <c r="H5732" s="96">
        <v>-411.1</v>
      </c>
      <c r="I5732" s="96">
        <v>986.32400000000007</v>
      </c>
      <c r="J5732" s="95">
        <v>994</v>
      </c>
    </row>
    <row r="5733" spans="1:10">
      <c r="A5733" s="94">
        <v>40663</v>
      </c>
      <c r="B5733" s="95">
        <v>22</v>
      </c>
      <c r="C5733" s="96">
        <v>32260</v>
      </c>
      <c r="D5733" s="97" t="s">
        <v>172</v>
      </c>
      <c r="E5733" s="96">
        <v>32799.485999999997</v>
      </c>
      <c r="F5733" s="96">
        <v>33220.89</v>
      </c>
      <c r="G5733" s="96">
        <v>-11.96</v>
      </c>
      <c r="H5733" s="96">
        <v>-411.2</v>
      </c>
      <c r="I5733" s="96">
        <v>986.42200000000003</v>
      </c>
      <c r="J5733" s="95">
        <v>994</v>
      </c>
    </row>
    <row r="5734" spans="1:10">
      <c r="A5734" s="94">
        <v>40663</v>
      </c>
      <c r="B5734" s="95">
        <v>23</v>
      </c>
      <c r="C5734" s="96">
        <v>32308</v>
      </c>
      <c r="D5734" s="97" t="s">
        <v>172</v>
      </c>
      <c r="E5734" s="96">
        <v>32814.025999999998</v>
      </c>
      <c r="F5734" s="96">
        <v>33235.410000000003</v>
      </c>
      <c r="G5734" s="96">
        <v>-11.94</v>
      </c>
      <c r="H5734" s="96">
        <v>-411.2</v>
      </c>
      <c r="I5734" s="96">
        <v>986.42200000000003</v>
      </c>
      <c r="J5734" s="95">
        <v>993.6</v>
      </c>
    </row>
    <row r="5735" spans="1:10">
      <c r="A5735" s="94">
        <v>40663</v>
      </c>
      <c r="B5735" s="95">
        <v>24</v>
      </c>
      <c r="C5735" s="96">
        <v>32201</v>
      </c>
      <c r="D5735" s="97" t="s">
        <v>172</v>
      </c>
      <c r="E5735" s="96">
        <v>32682.128000000001</v>
      </c>
      <c r="F5735" s="96">
        <v>33103.292000000001</v>
      </c>
      <c r="G5735" s="96">
        <v>-11.72</v>
      </c>
      <c r="H5735" s="96">
        <v>-411.3</v>
      </c>
      <c r="I5735" s="96">
        <v>986.32400000000007</v>
      </c>
      <c r="J5735" s="95">
        <v>994</v>
      </c>
    </row>
    <row r="5736" spans="1:10">
      <c r="A5736" s="94">
        <v>40663</v>
      </c>
      <c r="B5736" s="95">
        <v>25</v>
      </c>
      <c r="C5736" s="96">
        <v>32145</v>
      </c>
      <c r="D5736" s="97" t="s">
        <v>172</v>
      </c>
      <c r="E5736" s="96">
        <v>32594.387999999999</v>
      </c>
      <c r="F5736" s="96">
        <v>33015.652000000002</v>
      </c>
      <c r="G5736" s="96">
        <v>-11.82</v>
      </c>
      <c r="H5736" s="96">
        <v>-411.2</v>
      </c>
      <c r="I5736" s="96">
        <v>986.32400000000007</v>
      </c>
      <c r="J5736" s="95">
        <v>993.6</v>
      </c>
    </row>
    <row r="5737" spans="1:10">
      <c r="A5737" s="94">
        <v>40663</v>
      </c>
      <c r="B5737" s="95">
        <v>26</v>
      </c>
      <c r="C5737" s="96">
        <v>31881</v>
      </c>
      <c r="D5737" s="97" t="s">
        <v>172</v>
      </c>
      <c r="E5737" s="96">
        <v>32354.38</v>
      </c>
      <c r="F5737" s="96">
        <v>32775.624000000003</v>
      </c>
      <c r="G5737" s="96">
        <v>-11.8</v>
      </c>
      <c r="H5737" s="96">
        <v>-411.2</v>
      </c>
      <c r="I5737" s="96">
        <v>986.42200000000003</v>
      </c>
      <c r="J5737" s="95">
        <v>994</v>
      </c>
    </row>
    <row r="5738" spans="1:10">
      <c r="A5738" s="94">
        <v>40663</v>
      </c>
      <c r="B5738" s="95">
        <v>27</v>
      </c>
      <c r="C5738" s="96">
        <v>31405</v>
      </c>
      <c r="D5738" s="97" t="s">
        <v>172</v>
      </c>
      <c r="E5738" s="96">
        <v>31854.61</v>
      </c>
      <c r="F5738" s="96">
        <v>32272.054</v>
      </c>
      <c r="G5738" s="96">
        <v>-8</v>
      </c>
      <c r="H5738" s="96">
        <v>-411.3</v>
      </c>
      <c r="I5738" s="96">
        <v>985.43400000000008</v>
      </c>
      <c r="J5738" s="95">
        <v>993.6</v>
      </c>
    </row>
    <row r="5739" spans="1:10">
      <c r="A5739" s="94">
        <v>40663</v>
      </c>
      <c r="B5739" s="95">
        <v>28</v>
      </c>
      <c r="C5739" s="96">
        <v>30818</v>
      </c>
      <c r="D5739" s="97" t="s">
        <v>172</v>
      </c>
      <c r="E5739" s="96">
        <v>31243.736000000001</v>
      </c>
      <c r="F5739" s="96">
        <v>31661.119999999999</v>
      </c>
      <c r="G5739" s="96">
        <v>-7.94</v>
      </c>
      <c r="H5739" s="96">
        <v>-411.3</v>
      </c>
      <c r="I5739" s="96">
        <v>985.43400000000008</v>
      </c>
      <c r="J5739" s="95">
        <v>994</v>
      </c>
    </row>
    <row r="5740" spans="1:10">
      <c r="A5740" s="94">
        <v>40663</v>
      </c>
      <c r="B5740" s="95">
        <v>29</v>
      </c>
      <c r="C5740" s="96">
        <v>30354</v>
      </c>
      <c r="D5740" s="97" t="s">
        <v>172</v>
      </c>
      <c r="E5740" s="96">
        <v>30804.096000000001</v>
      </c>
      <c r="F5740" s="96">
        <v>31221.52</v>
      </c>
      <c r="G5740" s="96">
        <v>-7.98</v>
      </c>
      <c r="H5740" s="96">
        <v>-411.3</v>
      </c>
      <c r="I5740" s="96">
        <v>986.32400000000007</v>
      </c>
      <c r="J5740" s="95">
        <v>994</v>
      </c>
    </row>
    <row r="5741" spans="1:10">
      <c r="A5741" s="94">
        <v>40663</v>
      </c>
      <c r="B5741" s="95">
        <v>30</v>
      </c>
      <c r="C5741" s="96">
        <v>29887</v>
      </c>
      <c r="D5741" s="97" t="s">
        <v>172</v>
      </c>
      <c r="E5741" s="96">
        <v>30389.993999999999</v>
      </c>
      <c r="F5741" s="96">
        <v>30807.317999999999</v>
      </c>
      <c r="G5741" s="96">
        <v>-7.88</v>
      </c>
      <c r="H5741" s="96">
        <v>-411.3</v>
      </c>
      <c r="I5741" s="96">
        <v>986.22400000000005</v>
      </c>
      <c r="J5741" s="95">
        <v>993.6</v>
      </c>
    </row>
    <row r="5742" spans="1:10">
      <c r="A5742" s="94">
        <v>40663</v>
      </c>
      <c r="B5742" s="95">
        <v>31</v>
      </c>
      <c r="C5742" s="96">
        <v>29613</v>
      </c>
      <c r="D5742" s="97" t="s">
        <v>172</v>
      </c>
      <c r="E5742" s="96">
        <v>30140.6</v>
      </c>
      <c r="F5742" s="96">
        <v>30557.964</v>
      </c>
      <c r="G5742" s="96">
        <v>-7.92</v>
      </c>
      <c r="H5742" s="96">
        <v>-411.4</v>
      </c>
      <c r="I5742" s="96">
        <v>986.42200000000003</v>
      </c>
      <c r="J5742" s="95">
        <v>994</v>
      </c>
    </row>
    <row r="5743" spans="1:10">
      <c r="A5743" s="94">
        <v>40663</v>
      </c>
      <c r="B5743" s="95">
        <v>32</v>
      </c>
      <c r="C5743" s="96">
        <v>29629</v>
      </c>
      <c r="D5743" s="97" t="s">
        <v>172</v>
      </c>
      <c r="E5743" s="96">
        <v>30166.472000000002</v>
      </c>
      <c r="F5743" s="96">
        <v>30583.716</v>
      </c>
      <c r="G5743" s="96">
        <v>-7.8</v>
      </c>
      <c r="H5743" s="96">
        <v>-411.4</v>
      </c>
      <c r="I5743" s="96">
        <v>986.22400000000005</v>
      </c>
      <c r="J5743" s="95">
        <v>993.6</v>
      </c>
    </row>
    <row r="5744" spans="1:10">
      <c r="A5744" s="94">
        <v>40663</v>
      </c>
      <c r="B5744" s="95">
        <v>33</v>
      </c>
      <c r="C5744" s="96">
        <v>29945</v>
      </c>
      <c r="D5744" s="97" t="s">
        <v>172</v>
      </c>
      <c r="E5744" s="96">
        <v>30495.117999999999</v>
      </c>
      <c r="F5744" s="96">
        <v>30912.542000000001</v>
      </c>
      <c r="G5744" s="96">
        <v>-7.98</v>
      </c>
      <c r="H5744" s="96">
        <v>-411.2</v>
      </c>
      <c r="I5744" s="96">
        <v>986.42200000000003</v>
      </c>
      <c r="J5744" s="95">
        <v>930.8</v>
      </c>
    </row>
    <row r="5745" spans="1:10">
      <c r="A5745" s="94">
        <v>40663</v>
      </c>
      <c r="B5745" s="95">
        <v>34</v>
      </c>
      <c r="C5745" s="96">
        <v>30467</v>
      </c>
      <c r="D5745" s="97" t="s">
        <v>172</v>
      </c>
      <c r="E5745" s="96">
        <v>31024.1</v>
      </c>
      <c r="F5745" s="96">
        <v>31444.144</v>
      </c>
      <c r="G5745" s="96">
        <v>-10.6</v>
      </c>
      <c r="H5745" s="96">
        <v>-411.3</v>
      </c>
      <c r="I5745" s="96">
        <v>986.22400000000005</v>
      </c>
      <c r="J5745" s="95">
        <v>931.2</v>
      </c>
    </row>
    <row r="5746" spans="1:10">
      <c r="A5746" s="94">
        <v>40663</v>
      </c>
      <c r="B5746" s="95">
        <v>35</v>
      </c>
      <c r="C5746" s="96">
        <v>31038</v>
      </c>
      <c r="D5746" s="97" t="s">
        <v>172</v>
      </c>
      <c r="E5746" s="96">
        <v>31622.639999999999</v>
      </c>
      <c r="F5746" s="96">
        <v>32045.583999999999</v>
      </c>
      <c r="G5746" s="96">
        <v>-12</v>
      </c>
      <c r="H5746" s="96">
        <v>-411.2</v>
      </c>
      <c r="I5746" s="96">
        <v>986.52</v>
      </c>
      <c r="J5746" s="95">
        <v>956</v>
      </c>
    </row>
    <row r="5747" spans="1:10">
      <c r="A5747" s="94">
        <v>40663</v>
      </c>
      <c r="B5747" s="95">
        <v>36</v>
      </c>
      <c r="C5747" s="96">
        <v>31335</v>
      </c>
      <c r="D5747" s="97" t="s">
        <v>172</v>
      </c>
      <c r="E5747" s="96">
        <v>31923.094000000001</v>
      </c>
      <c r="F5747" s="96">
        <v>32340.718000000001</v>
      </c>
      <c r="G5747" s="96">
        <v>-8.06</v>
      </c>
      <c r="H5747" s="96">
        <v>-411.3</v>
      </c>
      <c r="I5747" s="96">
        <v>986.42200000000003</v>
      </c>
      <c r="J5747" s="95">
        <v>956</v>
      </c>
    </row>
    <row r="5748" spans="1:10">
      <c r="A5748" s="94">
        <v>40663</v>
      </c>
      <c r="B5748" s="95">
        <v>37</v>
      </c>
      <c r="C5748" s="96">
        <v>31115</v>
      </c>
      <c r="D5748" s="97" t="s">
        <v>172</v>
      </c>
      <c r="E5748" s="96">
        <v>31690.124</v>
      </c>
      <c r="F5748" s="96">
        <v>32107.788</v>
      </c>
      <c r="G5748" s="96">
        <v>-7.86</v>
      </c>
      <c r="H5748" s="96">
        <v>-411.2</v>
      </c>
      <c r="I5748" s="96">
        <v>986.32400000000007</v>
      </c>
      <c r="J5748" s="95">
        <v>670.4</v>
      </c>
    </row>
    <row r="5749" spans="1:10">
      <c r="A5749" s="94">
        <v>40663</v>
      </c>
      <c r="B5749" s="95">
        <v>38</v>
      </c>
      <c r="C5749" s="96">
        <v>30903</v>
      </c>
      <c r="D5749" s="97" t="s">
        <v>172</v>
      </c>
      <c r="E5749" s="96">
        <v>31473.45</v>
      </c>
      <c r="F5749" s="96">
        <v>31893.353999999999</v>
      </c>
      <c r="G5749" s="96">
        <v>-8.08</v>
      </c>
      <c r="H5749" s="96">
        <v>-411.3</v>
      </c>
      <c r="I5749" s="96">
        <v>986.42200000000003</v>
      </c>
      <c r="J5749" s="95">
        <v>670.4</v>
      </c>
    </row>
    <row r="5750" spans="1:10">
      <c r="A5750" s="94">
        <v>40663</v>
      </c>
      <c r="B5750" s="95">
        <v>39</v>
      </c>
      <c r="C5750" s="96">
        <v>30651</v>
      </c>
      <c r="D5750" s="97" t="s">
        <v>172</v>
      </c>
      <c r="E5750" s="96">
        <v>31232.923999999999</v>
      </c>
      <c r="F5750" s="96">
        <v>31657.184000000001</v>
      </c>
      <c r="G5750" s="96">
        <v>-13.7</v>
      </c>
      <c r="H5750" s="96">
        <v>-411.2</v>
      </c>
      <c r="I5750" s="96">
        <v>986.42200000000003</v>
      </c>
      <c r="J5750" s="95">
        <v>736.4</v>
      </c>
    </row>
    <row r="5751" spans="1:10">
      <c r="A5751" s="94">
        <v>40663</v>
      </c>
      <c r="B5751" s="95">
        <v>40</v>
      </c>
      <c r="C5751" s="96">
        <v>30423</v>
      </c>
      <c r="D5751" s="97" t="s">
        <v>172</v>
      </c>
      <c r="E5751" s="96">
        <v>31006.238000000001</v>
      </c>
      <c r="F5751" s="96">
        <v>31434.362000000001</v>
      </c>
      <c r="G5751" s="96">
        <v>-15.98</v>
      </c>
      <c r="H5751" s="96">
        <v>-411.2</v>
      </c>
      <c r="I5751" s="96">
        <v>986.52</v>
      </c>
      <c r="J5751" s="95">
        <v>736.4</v>
      </c>
    </row>
    <row r="5752" spans="1:10">
      <c r="A5752" s="94">
        <v>40663</v>
      </c>
      <c r="B5752" s="95">
        <v>41</v>
      </c>
      <c r="C5752" s="96">
        <v>30507</v>
      </c>
      <c r="D5752" s="97" t="s">
        <v>172</v>
      </c>
      <c r="E5752" s="96">
        <v>31101.128000000001</v>
      </c>
      <c r="F5752" s="96">
        <v>31527.848000000002</v>
      </c>
      <c r="G5752" s="96">
        <v>-16.059999999999999</v>
      </c>
      <c r="H5752" s="96">
        <v>-411.1</v>
      </c>
      <c r="I5752" s="96">
        <v>986.42200000000003</v>
      </c>
      <c r="J5752" s="95">
        <v>655.6</v>
      </c>
    </row>
    <row r="5753" spans="1:10">
      <c r="A5753" s="94">
        <v>40663</v>
      </c>
      <c r="B5753" s="95">
        <v>42</v>
      </c>
      <c r="C5753" s="96">
        <v>31283</v>
      </c>
      <c r="D5753" s="97" t="s">
        <v>172</v>
      </c>
      <c r="E5753" s="96">
        <v>31867.754000000001</v>
      </c>
      <c r="F5753" s="96">
        <v>32295.398000000001</v>
      </c>
      <c r="G5753" s="96">
        <v>-8.42</v>
      </c>
      <c r="H5753" s="96">
        <v>-411.1</v>
      </c>
      <c r="I5753" s="96">
        <v>986.42200000000003</v>
      </c>
      <c r="J5753" s="95">
        <v>646.4</v>
      </c>
    </row>
    <row r="5754" spans="1:10">
      <c r="A5754" s="94">
        <v>40663</v>
      </c>
      <c r="B5754" s="95">
        <v>43</v>
      </c>
      <c r="C5754" s="96">
        <v>32122</v>
      </c>
      <c r="D5754" s="97" t="s">
        <v>172</v>
      </c>
      <c r="E5754" s="96">
        <v>32626.864000000001</v>
      </c>
      <c r="F5754" s="96">
        <v>33057.523999999998</v>
      </c>
      <c r="G5754" s="96">
        <v>-8.44</v>
      </c>
      <c r="H5754" s="96">
        <v>-411.2</v>
      </c>
      <c r="I5754" s="96">
        <v>986.52</v>
      </c>
      <c r="J5754" s="95">
        <v>978</v>
      </c>
    </row>
    <row r="5755" spans="1:10">
      <c r="A5755" s="94">
        <v>40663</v>
      </c>
      <c r="B5755" s="95">
        <v>44</v>
      </c>
      <c r="C5755" s="96">
        <v>31220</v>
      </c>
      <c r="D5755" s="97" t="s">
        <v>172</v>
      </c>
      <c r="E5755" s="96">
        <v>31728.222000000002</v>
      </c>
      <c r="F5755" s="96">
        <v>32155.116000000002</v>
      </c>
      <c r="G5755" s="96">
        <v>-15.76</v>
      </c>
      <c r="H5755" s="96">
        <v>-411.1</v>
      </c>
      <c r="I5755" s="96">
        <v>986.42200000000003</v>
      </c>
      <c r="J5755" s="95">
        <v>980.8</v>
      </c>
    </row>
    <row r="5756" spans="1:10">
      <c r="A5756" s="94">
        <v>40663</v>
      </c>
      <c r="B5756" s="95">
        <v>45</v>
      </c>
      <c r="C5756" s="96">
        <v>30191</v>
      </c>
      <c r="D5756" s="97" t="s">
        <v>172</v>
      </c>
      <c r="E5756" s="96">
        <v>30660.736000000001</v>
      </c>
      <c r="F5756" s="96">
        <v>31087.824000000001</v>
      </c>
      <c r="G5756" s="96">
        <v>-13.82</v>
      </c>
      <c r="H5756" s="96">
        <v>-411.2</v>
      </c>
      <c r="I5756" s="96">
        <v>986.32400000000007</v>
      </c>
      <c r="J5756" s="95">
        <v>981.2</v>
      </c>
    </row>
    <row r="5757" spans="1:10">
      <c r="A5757" s="94">
        <v>40663</v>
      </c>
      <c r="B5757" s="95">
        <v>46</v>
      </c>
      <c r="C5757" s="96">
        <v>28873</v>
      </c>
      <c r="D5757" s="97" t="s">
        <v>172</v>
      </c>
      <c r="E5757" s="96">
        <v>29271.495999999999</v>
      </c>
      <c r="F5757" s="96">
        <v>29682.224000000002</v>
      </c>
      <c r="G5757" s="96">
        <v>-14.52</v>
      </c>
      <c r="H5757" s="96">
        <v>-394.7</v>
      </c>
      <c r="I5757" s="96">
        <v>986.42200000000003</v>
      </c>
      <c r="J5757" s="95">
        <v>980.8</v>
      </c>
    </row>
    <row r="5758" spans="1:10">
      <c r="A5758" s="94">
        <v>40663</v>
      </c>
      <c r="B5758" s="95">
        <v>47</v>
      </c>
      <c r="C5758" s="96">
        <v>27268</v>
      </c>
      <c r="D5758" s="97" t="s">
        <v>172</v>
      </c>
      <c r="E5758" s="96">
        <v>27644.097999999998</v>
      </c>
      <c r="F5758" s="96">
        <v>27909.567999999999</v>
      </c>
      <c r="G5758" s="96">
        <v>-15.02</v>
      </c>
      <c r="H5758" s="96">
        <v>-254.2</v>
      </c>
      <c r="I5758" s="96">
        <v>986.42200000000003</v>
      </c>
      <c r="J5758" s="95">
        <v>993.6</v>
      </c>
    </row>
    <row r="5759" spans="1:10">
      <c r="A5759" s="94">
        <v>40663</v>
      </c>
      <c r="B5759" s="95">
        <v>48</v>
      </c>
      <c r="C5759" s="96">
        <v>25663</v>
      </c>
      <c r="D5759" s="97" t="s">
        <v>172</v>
      </c>
      <c r="E5759" s="96">
        <v>26014.207999999999</v>
      </c>
      <c r="F5759" s="96">
        <v>26146.266</v>
      </c>
      <c r="G5759" s="96">
        <v>-13.82</v>
      </c>
      <c r="H5759" s="96">
        <v>-118.6</v>
      </c>
      <c r="I5759" s="96">
        <v>986.12600000000009</v>
      </c>
      <c r="J5759" s="95">
        <v>994</v>
      </c>
    </row>
    <row r="5760" spans="1:10">
      <c r="A5760" s="94">
        <v>40664</v>
      </c>
      <c r="B5760" s="95">
        <v>1</v>
      </c>
      <c r="C5760" s="96">
        <v>24315</v>
      </c>
      <c r="D5760" s="97" t="s">
        <v>172</v>
      </c>
      <c r="E5760" s="96">
        <v>24715.332000000002</v>
      </c>
      <c r="F5760" s="96">
        <v>24862.144</v>
      </c>
      <c r="G5760" s="96">
        <v>-52.26</v>
      </c>
      <c r="H5760" s="96">
        <v>-95.1</v>
      </c>
      <c r="I5760" s="96">
        <v>986.32400000000007</v>
      </c>
      <c r="J5760" s="95">
        <v>993.6</v>
      </c>
    </row>
    <row r="5761" spans="1:10">
      <c r="A5761" s="94">
        <v>40664</v>
      </c>
      <c r="B5761" s="95">
        <v>2</v>
      </c>
      <c r="C5761" s="96">
        <v>23402</v>
      </c>
      <c r="D5761" s="97" t="s">
        <v>172</v>
      </c>
      <c r="E5761" s="96">
        <v>23825.572</v>
      </c>
      <c r="F5761" s="96">
        <v>24294.464</v>
      </c>
      <c r="G5761" s="96">
        <v>-374.34</v>
      </c>
      <c r="H5761" s="96">
        <v>-95.1</v>
      </c>
      <c r="I5761" s="96">
        <v>986.42200000000003</v>
      </c>
      <c r="J5761" s="95">
        <v>994</v>
      </c>
    </row>
    <row r="5762" spans="1:10">
      <c r="A5762" s="94">
        <v>40664</v>
      </c>
      <c r="B5762" s="95">
        <v>3</v>
      </c>
      <c r="C5762" s="96">
        <v>23068</v>
      </c>
      <c r="D5762" s="97" t="s">
        <v>172</v>
      </c>
      <c r="E5762" s="96">
        <v>23534.31</v>
      </c>
      <c r="F5762" s="96">
        <v>24592.188000000002</v>
      </c>
      <c r="G5762" s="96">
        <v>-813.7</v>
      </c>
      <c r="H5762" s="96">
        <v>-244.3</v>
      </c>
      <c r="I5762" s="96">
        <v>986.22400000000005</v>
      </c>
      <c r="J5762" s="95">
        <v>993.6</v>
      </c>
    </row>
    <row r="5763" spans="1:10">
      <c r="A5763" s="94">
        <v>40664</v>
      </c>
      <c r="B5763" s="95">
        <v>4</v>
      </c>
      <c r="C5763" s="96">
        <v>22874</v>
      </c>
      <c r="D5763" s="97" t="s">
        <v>172</v>
      </c>
      <c r="E5763" s="96">
        <v>23371.074000000001</v>
      </c>
      <c r="F5763" s="96">
        <v>24741.178</v>
      </c>
      <c r="G5763" s="96">
        <v>-991.28</v>
      </c>
      <c r="H5763" s="96">
        <v>-381</v>
      </c>
      <c r="I5763" s="96">
        <v>986.32400000000007</v>
      </c>
      <c r="J5763" s="95">
        <v>993.6</v>
      </c>
    </row>
    <row r="5764" spans="1:10">
      <c r="A5764" s="94">
        <v>40664</v>
      </c>
      <c r="B5764" s="95">
        <v>5</v>
      </c>
      <c r="C5764" s="96">
        <v>22335</v>
      </c>
      <c r="D5764" s="97" t="s">
        <v>172</v>
      </c>
      <c r="E5764" s="96">
        <v>22859.67</v>
      </c>
      <c r="F5764" s="96">
        <v>24248.262000000002</v>
      </c>
      <c r="G5764" s="96">
        <v>-1043.6400000000001</v>
      </c>
      <c r="H5764" s="96">
        <v>-347.3</v>
      </c>
      <c r="I5764" s="96">
        <v>986.42200000000003</v>
      </c>
      <c r="J5764" s="95">
        <v>994</v>
      </c>
    </row>
    <row r="5765" spans="1:10">
      <c r="A5765" s="94">
        <v>40664</v>
      </c>
      <c r="B5765" s="95">
        <v>6</v>
      </c>
      <c r="C5765" s="96">
        <v>21935</v>
      </c>
      <c r="D5765" s="97" t="s">
        <v>172</v>
      </c>
      <c r="E5765" s="96">
        <v>22419.574000000001</v>
      </c>
      <c r="F5765" s="96">
        <v>23871.132000000001</v>
      </c>
      <c r="G5765" s="96">
        <v>-1192.0999999999999</v>
      </c>
      <c r="H5765" s="96">
        <v>-261</v>
      </c>
      <c r="I5765" s="96">
        <v>986.52</v>
      </c>
      <c r="J5765" s="95">
        <v>993.6</v>
      </c>
    </row>
    <row r="5766" spans="1:10">
      <c r="A5766" s="94">
        <v>40664</v>
      </c>
      <c r="B5766" s="95">
        <v>7</v>
      </c>
      <c r="C5766" s="96">
        <v>21507</v>
      </c>
      <c r="D5766" s="97" t="s">
        <v>172</v>
      </c>
      <c r="E5766" s="96">
        <v>21975.222000000002</v>
      </c>
      <c r="F5766" s="96">
        <v>23568.504000000001</v>
      </c>
      <c r="G5766" s="96">
        <v>-1402.54</v>
      </c>
      <c r="H5766" s="96">
        <v>-190.4</v>
      </c>
      <c r="I5766" s="96">
        <v>986.62</v>
      </c>
      <c r="J5766" s="95">
        <v>993.6</v>
      </c>
    </row>
    <row r="5767" spans="1:10">
      <c r="A5767" s="94">
        <v>40664</v>
      </c>
      <c r="B5767" s="95">
        <v>8</v>
      </c>
      <c r="C5767" s="96">
        <v>21292</v>
      </c>
      <c r="D5767" s="97" t="s">
        <v>172</v>
      </c>
      <c r="E5767" s="96">
        <v>21818.522000000001</v>
      </c>
      <c r="F5767" s="96">
        <v>23425.347999999998</v>
      </c>
      <c r="G5767" s="96">
        <v>-1470.48</v>
      </c>
      <c r="H5767" s="96">
        <v>-136.80000000000001</v>
      </c>
      <c r="I5767" s="96">
        <v>986.42200000000003</v>
      </c>
      <c r="J5767" s="95">
        <v>994</v>
      </c>
    </row>
    <row r="5768" spans="1:10">
      <c r="A5768" s="94">
        <v>40664</v>
      </c>
      <c r="B5768" s="95">
        <v>9</v>
      </c>
      <c r="C5768" s="96">
        <v>21024</v>
      </c>
      <c r="D5768" s="97" t="s">
        <v>172</v>
      </c>
      <c r="E5768" s="96">
        <v>21565.103999999999</v>
      </c>
      <c r="F5768" s="96">
        <v>23326.013999999999</v>
      </c>
      <c r="G5768" s="96">
        <v>-1653.14</v>
      </c>
      <c r="H5768" s="96">
        <v>-108.1</v>
      </c>
      <c r="I5768" s="96">
        <v>986.71800000000007</v>
      </c>
      <c r="J5768" s="95">
        <v>972</v>
      </c>
    </row>
    <row r="5769" spans="1:10">
      <c r="A5769" s="94">
        <v>40664</v>
      </c>
      <c r="B5769" s="95">
        <v>10</v>
      </c>
      <c r="C5769" s="96">
        <v>20920</v>
      </c>
      <c r="D5769" s="97" t="s">
        <v>172</v>
      </c>
      <c r="E5769" s="96">
        <v>21422.194</v>
      </c>
      <c r="F5769" s="96">
        <v>23121.286</v>
      </c>
      <c r="G5769" s="96">
        <v>-1604.54</v>
      </c>
      <c r="H5769" s="96">
        <v>-95.1</v>
      </c>
      <c r="I5769" s="96">
        <v>986.52</v>
      </c>
      <c r="J5769" s="95">
        <v>972</v>
      </c>
    </row>
    <row r="5770" spans="1:10">
      <c r="A5770" s="94">
        <v>40664</v>
      </c>
      <c r="B5770" s="95">
        <v>11</v>
      </c>
      <c r="C5770" s="96">
        <v>20723</v>
      </c>
      <c r="D5770" s="97" t="s">
        <v>172</v>
      </c>
      <c r="E5770" s="96">
        <v>21215.96</v>
      </c>
      <c r="F5770" s="96">
        <v>23082.59</v>
      </c>
      <c r="G5770" s="96">
        <v>-1683.66</v>
      </c>
      <c r="H5770" s="96">
        <v>-146.9</v>
      </c>
      <c r="I5770" s="96">
        <v>986.62</v>
      </c>
      <c r="J5770" s="95">
        <v>993.6</v>
      </c>
    </row>
    <row r="5771" spans="1:10">
      <c r="A5771" s="94">
        <v>40664</v>
      </c>
      <c r="B5771" s="95">
        <v>12</v>
      </c>
      <c r="C5771" s="96">
        <v>20208</v>
      </c>
      <c r="D5771" s="97" t="s">
        <v>172</v>
      </c>
      <c r="E5771" s="96">
        <v>20705.830000000002</v>
      </c>
      <c r="F5771" s="96">
        <v>22589.155999999999</v>
      </c>
      <c r="G5771" s="96">
        <v>-1724.98</v>
      </c>
      <c r="H5771" s="96">
        <v>-158.1</v>
      </c>
      <c r="I5771" s="96">
        <v>986.52</v>
      </c>
      <c r="J5771" s="95">
        <v>994</v>
      </c>
    </row>
    <row r="5772" spans="1:10">
      <c r="A5772" s="94">
        <v>40664</v>
      </c>
      <c r="B5772" s="95">
        <v>13</v>
      </c>
      <c r="C5772" s="96">
        <v>20769</v>
      </c>
      <c r="D5772" s="97" t="s">
        <v>172</v>
      </c>
      <c r="E5772" s="96">
        <v>21277.522000000001</v>
      </c>
      <c r="F5772" s="96">
        <v>22922.434000000001</v>
      </c>
      <c r="G5772" s="96">
        <v>-1545.36</v>
      </c>
      <c r="H5772" s="96">
        <v>-100.2</v>
      </c>
      <c r="I5772" s="96">
        <v>986.62</v>
      </c>
      <c r="J5772" s="95">
        <v>993.6</v>
      </c>
    </row>
    <row r="5773" spans="1:10">
      <c r="A5773" s="94">
        <v>40664</v>
      </c>
      <c r="B5773" s="95">
        <v>14</v>
      </c>
      <c r="C5773" s="96">
        <v>21466</v>
      </c>
      <c r="D5773" s="97" t="s">
        <v>172</v>
      </c>
      <c r="E5773" s="96">
        <v>21995.885999999999</v>
      </c>
      <c r="F5773" s="96">
        <v>23631.777999999998</v>
      </c>
      <c r="G5773" s="96">
        <v>-1536.34</v>
      </c>
      <c r="H5773" s="96">
        <v>-100.1</v>
      </c>
      <c r="I5773" s="96">
        <v>986.52</v>
      </c>
      <c r="J5773" s="95">
        <v>993.6</v>
      </c>
    </row>
    <row r="5774" spans="1:10">
      <c r="A5774" s="94">
        <v>40664</v>
      </c>
      <c r="B5774" s="95">
        <v>15</v>
      </c>
      <c r="C5774" s="96">
        <v>22706</v>
      </c>
      <c r="D5774" s="97" t="s">
        <v>172</v>
      </c>
      <c r="E5774" s="96">
        <v>23236.214</v>
      </c>
      <c r="F5774" s="96">
        <v>24068.7</v>
      </c>
      <c r="G5774" s="96">
        <v>-687.1</v>
      </c>
      <c r="H5774" s="96">
        <v>-146.1</v>
      </c>
      <c r="I5774" s="96">
        <v>986.62</v>
      </c>
      <c r="J5774" s="95">
        <v>994</v>
      </c>
    </row>
    <row r="5775" spans="1:10">
      <c r="A5775" s="94">
        <v>40664</v>
      </c>
      <c r="B5775" s="95">
        <v>16</v>
      </c>
      <c r="C5775" s="96">
        <v>23939</v>
      </c>
      <c r="D5775" s="97" t="s">
        <v>172</v>
      </c>
      <c r="E5775" s="96">
        <v>24468.49</v>
      </c>
      <c r="F5775" s="96">
        <v>24996.887999999999</v>
      </c>
      <c r="G5775" s="96">
        <v>-308.18</v>
      </c>
      <c r="H5775" s="96">
        <v>-150.30000000000001</v>
      </c>
      <c r="I5775" s="96">
        <v>986.62</v>
      </c>
      <c r="J5775" s="95">
        <v>993.6</v>
      </c>
    </row>
    <row r="5776" spans="1:10">
      <c r="A5776" s="94">
        <v>40664</v>
      </c>
      <c r="B5776" s="95">
        <v>17</v>
      </c>
      <c r="C5776" s="96">
        <v>25637</v>
      </c>
      <c r="D5776" s="97" t="s">
        <v>172</v>
      </c>
      <c r="E5776" s="96">
        <v>26199.705999999998</v>
      </c>
      <c r="F5776" s="96">
        <v>26472.038</v>
      </c>
      <c r="G5776" s="96">
        <v>-54.98</v>
      </c>
      <c r="H5776" s="96">
        <v>-150.19999999999999</v>
      </c>
      <c r="I5776" s="96">
        <v>986.52</v>
      </c>
      <c r="J5776" s="95">
        <v>994</v>
      </c>
    </row>
    <row r="5777" spans="1:10">
      <c r="A5777" s="94">
        <v>40664</v>
      </c>
      <c r="B5777" s="95">
        <v>18</v>
      </c>
      <c r="C5777" s="96">
        <v>26965</v>
      </c>
      <c r="D5777" s="97" t="s">
        <v>172</v>
      </c>
      <c r="E5777" s="96">
        <v>27568.472000000002</v>
      </c>
      <c r="F5777" s="96">
        <v>27729.284</v>
      </c>
      <c r="G5777" s="96">
        <v>-11.18</v>
      </c>
      <c r="H5777" s="96">
        <v>-150.30000000000001</v>
      </c>
      <c r="I5777" s="96">
        <v>986.42200000000003</v>
      </c>
      <c r="J5777" s="95">
        <v>993.6</v>
      </c>
    </row>
    <row r="5778" spans="1:10">
      <c r="A5778" s="94">
        <v>40664</v>
      </c>
      <c r="B5778" s="95">
        <v>19</v>
      </c>
      <c r="C5778" s="96">
        <v>28631</v>
      </c>
      <c r="D5778" s="97" t="s">
        <v>172</v>
      </c>
      <c r="E5778" s="96">
        <v>29207.394</v>
      </c>
      <c r="F5778" s="96">
        <v>29515.78</v>
      </c>
      <c r="G5778" s="96">
        <v>-9.02</v>
      </c>
      <c r="H5778" s="96">
        <v>-296.5</v>
      </c>
      <c r="I5778" s="96">
        <v>986.52</v>
      </c>
      <c r="J5778" s="95">
        <v>983.2</v>
      </c>
    </row>
    <row r="5779" spans="1:10">
      <c r="A5779" s="94">
        <v>40664</v>
      </c>
      <c r="B5779" s="95">
        <v>20</v>
      </c>
      <c r="C5779" s="96">
        <v>29658</v>
      </c>
      <c r="D5779" s="97" t="s">
        <v>172</v>
      </c>
      <c r="E5779" s="96">
        <v>30225.022000000001</v>
      </c>
      <c r="F5779" s="96">
        <v>30645.434000000001</v>
      </c>
      <c r="G5779" s="96">
        <v>-9.02</v>
      </c>
      <c r="H5779" s="96">
        <v>-412.2</v>
      </c>
      <c r="I5779" s="96">
        <v>986.62</v>
      </c>
      <c r="J5779" s="95">
        <v>982.8</v>
      </c>
    </row>
    <row r="5780" spans="1:10">
      <c r="A5780" s="94">
        <v>40664</v>
      </c>
      <c r="B5780" s="95">
        <v>21</v>
      </c>
      <c r="C5780" s="96">
        <v>30568</v>
      </c>
      <c r="D5780" s="97" t="s">
        <v>172</v>
      </c>
      <c r="E5780" s="96">
        <v>31127.216</v>
      </c>
      <c r="F5780" s="96">
        <v>31548.614000000001</v>
      </c>
      <c r="G5780" s="96">
        <v>-11.04</v>
      </c>
      <c r="H5780" s="96">
        <v>-412.3</v>
      </c>
      <c r="I5780" s="96">
        <v>986.52</v>
      </c>
      <c r="J5780" s="95">
        <v>807.2</v>
      </c>
    </row>
    <row r="5781" spans="1:10">
      <c r="A5781" s="94">
        <v>40664</v>
      </c>
      <c r="B5781" s="95">
        <v>22</v>
      </c>
      <c r="C5781" s="96">
        <v>30895</v>
      </c>
      <c r="D5781" s="97" t="s">
        <v>172</v>
      </c>
      <c r="E5781" s="96">
        <v>31485.11</v>
      </c>
      <c r="F5781" s="96">
        <v>31913.498</v>
      </c>
      <c r="G5781" s="96">
        <v>-18.82</v>
      </c>
      <c r="H5781" s="96">
        <v>-412.5</v>
      </c>
      <c r="I5781" s="96">
        <v>986.42200000000003</v>
      </c>
      <c r="J5781" s="95">
        <v>808</v>
      </c>
    </row>
    <row r="5782" spans="1:10">
      <c r="A5782" s="94">
        <v>40664</v>
      </c>
      <c r="B5782" s="95">
        <v>23</v>
      </c>
      <c r="C5782" s="96">
        <v>31125</v>
      </c>
      <c r="D5782" s="97" t="s">
        <v>172</v>
      </c>
      <c r="E5782" s="96">
        <v>31702.09</v>
      </c>
      <c r="F5782" s="96">
        <v>32130.702000000001</v>
      </c>
      <c r="G5782" s="96">
        <v>-19.059999999999999</v>
      </c>
      <c r="H5782" s="96">
        <v>-412.4</v>
      </c>
      <c r="I5782" s="96">
        <v>986.42200000000003</v>
      </c>
      <c r="J5782" s="95">
        <v>994</v>
      </c>
    </row>
    <row r="5783" spans="1:10">
      <c r="A5783" s="94">
        <v>40664</v>
      </c>
      <c r="B5783" s="95">
        <v>24</v>
      </c>
      <c r="C5783" s="96">
        <v>31365</v>
      </c>
      <c r="D5783" s="97" t="s">
        <v>172</v>
      </c>
      <c r="E5783" s="96">
        <v>31945.995999999999</v>
      </c>
      <c r="F5783" s="96">
        <v>32374.718000000001</v>
      </c>
      <c r="G5783" s="96">
        <v>-18.899999999999999</v>
      </c>
      <c r="H5783" s="96">
        <v>-412.5</v>
      </c>
      <c r="I5783" s="96">
        <v>986.22400000000005</v>
      </c>
      <c r="J5783" s="95">
        <v>993.6</v>
      </c>
    </row>
    <row r="5784" spans="1:10">
      <c r="A5784" s="94">
        <v>40664</v>
      </c>
      <c r="B5784" s="95">
        <v>25</v>
      </c>
      <c r="C5784" s="96">
        <v>31620</v>
      </c>
      <c r="D5784" s="97" t="s">
        <v>172</v>
      </c>
      <c r="E5784" s="96">
        <v>32220.49</v>
      </c>
      <c r="F5784" s="96">
        <v>32665.178</v>
      </c>
      <c r="G5784" s="96">
        <v>-16.68</v>
      </c>
      <c r="H5784" s="96">
        <v>-412.6</v>
      </c>
      <c r="I5784" s="96">
        <v>986.42200000000003</v>
      </c>
      <c r="J5784" s="95">
        <v>994</v>
      </c>
    </row>
    <row r="5785" spans="1:10">
      <c r="A5785" s="94">
        <v>40664</v>
      </c>
      <c r="B5785" s="95">
        <v>26</v>
      </c>
      <c r="C5785" s="96">
        <v>31414</v>
      </c>
      <c r="D5785" s="97" t="s">
        <v>172</v>
      </c>
      <c r="E5785" s="96">
        <v>32025.698</v>
      </c>
      <c r="F5785" s="96">
        <v>32451.842000000001</v>
      </c>
      <c r="G5785" s="96">
        <v>-15.06</v>
      </c>
      <c r="H5785" s="96">
        <v>-412.6</v>
      </c>
      <c r="I5785" s="96">
        <v>986.32400000000007</v>
      </c>
      <c r="J5785" s="95">
        <v>994</v>
      </c>
    </row>
    <row r="5786" spans="1:10">
      <c r="A5786" s="94">
        <v>40664</v>
      </c>
      <c r="B5786" s="95">
        <v>27</v>
      </c>
      <c r="C5786" s="96">
        <v>30916</v>
      </c>
      <c r="D5786" s="97" t="s">
        <v>172</v>
      </c>
      <c r="E5786" s="96">
        <v>31510.608</v>
      </c>
      <c r="F5786" s="96">
        <v>31935.14</v>
      </c>
      <c r="G5786" s="96">
        <v>-14.98</v>
      </c>
      <c r="H5786" s="96">
        <v>-412.4</v>
      </c>
      <c r="I5786" s="96">
        <v>986.32400000000007</v>
      </c>
      <c r="J5786" s="95">
        <v>993.6</v>
      </c>
    </row>
    <row r="5787" spans="1:10">
      <c r="A5787" s="94">
        <v>40664</v>
      </c>
      <c r="B5787" s="95">
        <v>28</v>
      </c>
      <c r="C5787" s="96">
        <v>30268</v>
      </c>
      <c r="D5787" s="97" t="s">
        <v>172</v>
      </c>
      <c r="E5787" s="96">
        <v>30867.815999999999</v>
      </c>
      <c r="F5787" s="96">
        <v>31292.347999999998</v>
      </c>
      <c r="G5787" s="96">
        <v>-14.98</v>
      </c>
      <c r="H5787" s="96">
        <v>-412.5</v>
      </c>
      <c r="I5787" s="96">
        <v>986.22400000000005</v>
      </c>
      <c r="J5787" s="95">
        <v>994</v>
      </c>
    </row>
    <row r="5788" spans="1:10">
      <c r="A5788" s="94">
        <v>40664</v>
      </c>
      <c r="B5788" s="95">
        <v>29</v>
      </c>
      <c r="C5788" s="96">
        <v>29849</v>
      </c>
      <c r="D5788" s="97" t="s">
        <v>172</v>
      </c>
      <c r="E5788" s="96">
        <v>30435.062000000002</v>
      </c>
      <c r="F5788" s="96">
        <v>30855.594000000001</v>
      </c>
      <c r="G5788" s="96">
        <v>-10.98</v>
      </c>
      <c r="H5788" s="96">
        <v>-412.7</v>
      </c>
      <c r="I5788" s="96">
        <v>986.32400000000007</v>
      </c>
      <c r="J5788" s="95">
        <v>994</v>
      </c>
    </row>
    <row r="5789" spans="1:10">
      <c r="A5789" s="94">
        <v>40664</v>
      </c>
      <c r="B5789" s="95">
        <v>30</v>
      </c>
      <c r="C5789" s="96">
        <v>29437</v>
      </c>
      <c r="D5789" s="97" t="s">
        <v>172</v>
      </c>
      <c r="E5789" s="96">
        <v>30035.423999999999</v>
      </c>
      <c r="F5789" s="96">
        <v>30453.455999999998</v>
      </c>
      <c r="G5789" s="96">
        <v>-8.48</v>
      </c>
      <c r="H5789" s="96">
        <v>-412.6</v>
      </c>
      <c r="I5789" s="96">
        <v>986.22400000000005</v>
      </c>
      <c r="J5789" s="95">
        <v>993.6</v>
      </c>
    </row>
    <row r="5790" spans="1:10">
      <c r="A5790" s="94">
        <v>40664</v>
      </c>
      <c r="B5790" s="95">
        <v>31</v>
      </c>
      <c r="C5790" s="96">
        <v>29298</v>
      </c>
      <c r="D5790" s="97" t="s">
        <v>172</v>
      </c>
      <c r="E5790" s="96">
        <v>29883.048000000003</v>
      </c>
      <c r="F5790" s="96">
        <v>30300.5</v>
      </c>
      <c r="G5790" s="96">
        <v>-7.9</v>
      </c>
      <c r="H5790" s="96">
        <v>-412.6</v>
      </c>
      <c r="I5790" s="96">
        <v>986.42200000000003</v>
      </c>
      <c r="J5790" s="95">
        <v>994</v>
      </c>
    </row>
    <row r="5791" spans="1:10">
      <c r="A5791" s="94">
        <v>40664</v>
      </c>
      <c r="B5791" s="95">
        <v>32</v>
      </c>
      <c r="C5791" s="96">
        <v>29204</v>
      </c>
      <c r="D5791" s="97" t="s">
        <v>172</v>
      </c>
      <c r="E5791" s="96">
        <v>29802.21</v>
      </c>
      <c r="F5791" s="96">
        <v>30219.761999999999</v>
      </c>
      <c r="G5791" s="96">
        <v>-8</v>
      </c>
      <c r="H5791" s="96">
        <v>-412.5</v>
      </c>
      <c r="I5791" s="96">
        <v>986.22400000000005</v>
      </c>
      <c r="J5791" s="95">
        <v>994</v>
      </c>
    </row>
    <row r="5792" spans="1:10">
      <c r="A5792" s="94">
        <v>40664</v>
      </c>
      <c r="B5792" s="95">
        <v>33</v>
      </c>
      <c r="C5792" s="96">
        <v>29307</v>
      </c>
      <c r="D5792" s="97" t="s">
        <v>172</v>
      </c>
      <c r="E5792" s="96">
        <v>29986.527999999998</v>
      </c>
      <c r="F5792" s="96">
        <v>30403.919999999998</v>
      </c>
      <c r="G5792" s="96">
        <v>-7.84</v>
      </c>
      <c r="H5792" s="96">
        <v>-412.6</v>
      </c>
      <c r="I5792" s="96">
        <v>986.42200000000003</v>
      </c>
      <c r="J5792" s="95">
        <v>968</v>
      </c>
    </row>
    <row r="5793" spans="1:10">
      <c r="A5793" s="94">
        <v>40664</v>
      </c>
      <c r="B5793" s="95">
        <v>34</v>
      </c>
      <c r="C5793" s="96">
        <v>29704</v>
      </c>
      <c r="D5793" s="97" t="s">
        <v>172</v>
      </c>
      <c r="E5793" s="96">
        <v>30379.982</v>
      </c>
      <c r="F5793" s="96">
        <v>30797.313999999998</v>
      </c>
      <c r="G5793" s="96">
        <v>-7.78</v>
      </c>
      <c r="H5793" s="96">
        <v>-412.6</v>
      </c>
      <c r="I5793" s="96">
        <v>986.32400000000007</v>
      </c>
      <c r="J5793" s="95">
        <v>968</v>
      </c>
    </row>
    <row r="5794" spans="1:10">
      <c r="A5794" s="94">
        <v>40664</v>
      </c>
      <c r="B5794" s="95">
        <v>35</v>
      </c>
      <c r="C5794" s="96">
        <v>29956</v>
      </c>
      <c r="D5794" s="97" t="s">
        <v>172</v>
      </c>
      <c r="E5794" s="96">
        <v>30642.284</v>
      </c>
      <c r="F5794" s="96">
        <v>31059.756000000001</v>
      </c>
      <c r="G5794" s="96">
        <v>-7.92</v>
      </c>
      <c r="H5794" s="96">
        <v>-412.4</v>
      </c>
      <c r="I5794" s="96">
        <v>986.42200000000003</v>
      </c>
      <c r="J5794" s="95">
        <v>708</v>
      </c>
    </row>
    <row r="5795" spans="1:10">
      <c r="A5795" s="94">
        <v>40664</v>
      </c>
      <c r="B5795" s="95">
        <v>36</v>
      </c>
      <c r="C5795" s="96">
        <v>30088</v>
      </c>
      <c r="D5795" s="97" t="s">
        <v>172</v>
      </c>
      <c r="E5795" s="96">
        <v>30726.831999999999</v>
      </c>
      <c r="F5795" s="96">
        <v>31144.224000000002</v>
      </c>
      <c r="G5795" s="96">
        <v>-7.84</v>
      </c>
      <c r="H5795" s="96">
        <v>-412.4</v>
      </c>
      <c r="I5795" s="96">
        <v>986.32400000000007</v>
      </c>
      <c r="J5795" s="95">
        <v>707.6</v>
      </c>
    </row>
    <row r="5796" spans="1:10">
      <c r="A5796" s="94">
        <v>40664</v>
      </c>
      <c r="B5796" s="95">
        <v>37</v>
      </c>
      <c r="C5796" s="96">
        <v>29961</v>
      </c>
      <c r="D5796" s="97" t="s">
        <v>172</v>
      </c>
      <c r="E5796" s="96">
        <v>30632.281999999999</v>
      </c>
      <c r="F5796" s="96">
        <v>31049.774000000001</v>
      </c>
      <c r="G5796" s="96">
        <v>-7.94</v>
      </c>
      <c r="H5796" s="96">
        <v>-412.5</v>
      </c>
      <c r="I5796" s="96">
        <v>986.32400000000007</v>
      </c>
      <c r="J5796" s="95">
        <v>814</v>
      </c>
    </row>
    <row r="5797" spans="1:10">
      <c r="A5797" s="94">
        <v>40664</v>
      </c>
      <c r="B5797" s="95">
        <v>38</v>
      </c>
      <c r="C5797" s="96">
        <v>29839</v>
      </c>
      <c r="D5797" s="97" t="s">
        <v>172</v>
      </c>
      <c r="E5797" s="96">
        <v>30443.288</v>
      </c>
      <c r="F5797" s="96">
        <v>30861.4</v>
      </c>
      <c r="G5797" s="96">
        <v>-8.56</v>
      </c>
      <c r="H5797" s="96">
        <v>-412.4</v>
      </c>
      <c r="I5797" s="96">
        <v>986.42200000000003</v>
      </c>
      <c r="J5797" s="95">
        <v>813.6</v>
      </c>
    </row>
    <row r="5798" spans="1:10">
      <c r="A5798" s="94">
        <v>40664</v>
      </c>
      <c r="B5798" s="95">
        <v>39</v>
      </c>
      <c r="C5798" s="96">
        <v>29656</v>
      </c>
      <c r="D5798" s="97" t="s">
        <v>172</v>
      </c>
      <c r="E5798" s="96">
        <v>30310.58</v>
      </c>
      <c r="F5798" s="96">
        <v>30729.171999999999</v>
      </c>
      <c r="G5798" s="96">
        <v>-7.84</v>
      </c>
      <c r="H5798" s="96">
        <v>-412.4</v>
      </c>
      <c r="I5798" s="96">
        <v>744.68400000000008</v>
      </c>
      <c r="J5798" s="95">
        <v>414.4</v>
      </c>
    </row>
    <row r="5799" spans="1:10">
      <c r="A5799" s="94">
        <v>40664</v>
      </c>
      <c r="B5799" s="95">
        <v>40</v>
      </c>
      <c r="C5799" s="96">
        <v>29590</v>
      </c>
      <c r="D5799" s="97" t="s">
        <v>172</v>
      </c>
      <c r="E5799" s="96">
        <v>30273.065999999999</v>
      </c>
      <c r="F5799" s="96">
        <v>30701.353999999999</v>
      </c>
      <c r="G5799" s="96">
        <v>-15.08</v>
      </c>
      <c r="H5799" s="96">
        <v>-412.4</v>
      </c>
      <c r="I5799" s="96">
        <v>745.08</v>
      </c>
      <c r="J5799" s="95">
        <v>320.39999999999998</v>
      </c>
    </row>
    <row r="5800" spans="1:10">
      <c r="A5800" s="94">
        <v>40664</v>
      </c>
      <c r="B5800" s="95">
        <v>41</v>
      </c>
      <c r="C5800" s="96">
        <v>30100</v>
      </c>
      <c r="D5800" s="97" t="s">
        <v>172</v>
      </c>
      <c r="E5800" s="96">
        <v>30785.362000000001</v>
      </c>
      <c r="F5800" s="96">
        <v>31220.934000000001</v>
      </c>
      <c r="G5800" s="96">
        <v>-18.82</v>
      </c>
      <c r="H5800" s="96">
        <v>-412.3</v>
      </c>
      <c r="I5800" s="96">
        <v>744.78200000000004</v>
      </c>
      <c r="J5800" s="95">
        <v>846.8</v>
      </c>
    </row>
    <row r="5801" spans="1:10">
      <c r="A5801" s="94">
        <v>40664</v>
      </c>
      <c r="B5801" s="95">
        <v>42</v>
      </c>
      <c r="C5801" s="96">
        <v>30904</v>
      </c>
      <c r="D5801" s="97" t="s">
        <v>172</v>
      </c>
      <c r="E5801" s="96">
        <v>31557.142</v>
      </c>
      <c r="F5801" s="96">
        <v>31991.03</v>
      </c>
      <c r="G5801" s="96">
        <v>-19.78</v>
      </c>
      <c r="H5801" s="96">
        <v>-412.4</v>
      </c>
      <c r="I5801" s="96">
        <v>745.08</v>
      </c>
      <c r="J5801" s="95">
        <v>888.4</v>
      </c>
    </row>
    <row r="5802" spans="1:10">
      <c r="A5802" s="94">
        <v>40664</v>
      </c>
      <c r="B5802" s="95">
        <v>43</v>
      </c>
      <c r="C5802" s="96">
        <v>31547</v>
      </c>
      <c r="D5802" s="97" t="s">
        <v>172</v>
      </c>
      <c r="E5802" s="96">
        <v>32154.133999999998</v>
      </c>
      <c r="F5802" s="96">
        <v>32586.696</v>
      </c>
      <c r="G5802" s="96">
        <v>-18.78</v>
      </c>
      <c r="H5802" s="96">
        <v>-412.5</v>
      </c>
      <c r="I5802" s="96">
        <v>986.52</v>
      </c>
      <c r="J5802" s="95">
        <v>786.4</v>
      </c>
    </row>
    <row r="5803" spans="1:10">
      <c r="A5803" s="94">
        <v>40664</v>
      </c>
      <c r="B5803" s="95">
        <v>44</v>
      </c>
      <c r="C5803" s="96">
        <v>30896</v>
      </c>
      <c r="D5803" s="97" t="s">
        <v>172</v>
      </c>
      <c r="E5803" s="96">
        <v>31461.545999999998</v>
      </c>
      <c r="F5803" s="96">
        <v>31895.277999999998</v>
      </c>
      <c r="G5803" s="96">
        <v>-21.26</v>
      </c>
      <c r="H5803" s="96">
        <v>-412.7</v>
      </c>
      <c r="I5803" s="96">
        <v>986.32400000000007</v>
      </c>
      <c r="J5803" s="95">
        <v>787.2</v>
      </c>
    </row>
    <row r="5804" spans="1:10">
      <c r="A5804" s="94">
        <v>40664</v>
      </c>
      <c r="B5804" s="95">
        <v>45</v>
      </c>
      <c r="C5804" s="96">
        <v>30088</v>
      </c>
      <c r="D5804" s="97" t="s">
        <v>172</v>
      </c>
      <c r="E5804" s="96">
        <v>30569.279999999999</v>
      </c>
      <c r="F5804" s="96">
        <v>31002.761999999999</v>
      </c>
      <c r="G5804" s="96">
        <v>-19.62</v>
      </c>
      <c r="H5804" s="96">
        <v>-412.4</v>
      </c>
      <c r="I5804" s="96">
        <v>986.62</v>
      </c>
      <c r="J5804" s="95">
        <v>667.2</v>
      </c>
    </row>
    <row r="5805" spans="1:10">
      <c r="A5805" s="94">
        <v>40664</v>
      </c>
      <c r="B5805" s="95">
        <v>46</v>
      </c>
      <c r="C5805" s="96">
        <v>28452</v>
      </c>
      <c r="D5805" s="97" t="s">
        <v>172</v>
      </c>
      <c r="E5805" s="96">
        <v>28940.794000000002</v>
      </c>
      <c r="F5805" s="96">
        <v>29210.326000000001</v>
      </c>
      <c r="G5805" s="96">
        <v>-19.98</v>
      </c>
      <c r="H5805" s="96">
        <v>-252.4</v>
      </c>
      <c r="I5805" s="96">
        <v>986.42200000000003</v>
      </c>
      <c r="J5805" s="95">
        <v>696.4</v>
      </c>
    </row>
    <row r="5806" spans="1:10">
      <c r="A5806" s="94">
        <v>40664</v>
      </c>
      <c r="B5806" s="95">
        <v>47</v>
      </c>
      <c r="C5806" s="96">
        <v>26872</v>
      </c>
      <c r="D5806" s="97" t="s">
        <v>172</v>
      </c>
      <c r="E5806" s="96">
        <v>27305.552</v>
      </c>
      <c r="F5806" s="96">
        <v>27428.923999999999</v>
      </c>
      <c r="G5806" s="96">
        <v>-23.82</v>
      </c>
      <c r="H5806" s="96">
        <v>-100.1</v>
      </c>
      <c r="I5806" s="96">
        <v>986.62</v>
      </c>
      <c r="J5806" s="95">
        <v>206</v>
      </c>
    </row>
    <row r="5807" spans="1:10">
      <c r="A5807" s="94">
        <v>40664</v>
      </c>
      <c r="B5807" s="95">
        <v>48</v>
      </c>
      <c r="C5807" s="96">
        <v>25279</v>
      </c>
      <c r="D5807" s="97" t="s">
        <v>172</v>
      </c>
      <c r="E5807" s="96">
        <v>25691.716</v>
      </c>
      <c r="F5807" s="96">
        <v>26077.608</v>
      </c>
      <c r="G5807" s="96">
        <v>-286.33999999999997</v>
      </c>
      <c r="H5807" s="96">
        <v>-100.1</v>
      </c>
      <c r="I5807" s="96">
        <v>986.42200000000003</v>
      </c>
      <c r="J5807" s="95">
        <v>181.6</v>
      </c>
    </row>
    <row r="5808" spans="1:10">
      <c r="A5808" s="94">
        <v>40665</v>
      </c>
      <c r="B5808" s="95">
        <v>1</v>
      </c>
      <c r="C5808" s="96">
        <v>23921</v>
      </c>
      <c r="D5808" s="97" t="s">
        <v>172</v>
      </c>
      <c r="E5808" s="96">
        <v>24304.428</v>
      </c>
      <c r="F5808" s="96">
        <v>24964.92</v>
      </c>
      <c r="G5808" s="96">
        <v>-560.94000000000005</v>
      </c>
      <c r="H5808" s="96">
        <v>-100.1</v>
      </c>
      <c r="I5808" s="96">
        <v>913.68400000000008</v>
      </c>
      <c r="J5808" s="95">
        <v>-0.8</v>
      </c>
    </row>
    <row r="5809" spans="1:10">
      <c r="A5809" s="94">
        <v>40665</v>
      </c>
      <c r="B5809" s="95">
        <v>2</v>
      </c>
      <c r="C5809" s="96">
        <v>23120</v>
      </c>
      <c r="D5809" s="97" t="s">
        <v>172</v>
      </c>
      <c r="E5809" s="96">
        <v>23544.356</v>
      </c>
      <c r="F5809" s="96">
        <v>24246.968000000001</v>
      </c>
      <c r="G5809" s="96">
        <v>-603.05999999999995</v>
      </c>
      <c r="H5809" s="96">
        <v>-100.1</v>
      </c>
      <c r="I5809" s="96">
        <v>913.68400000000008</v>
      </c>
      <c r="J5809" s="95">
        <v>-0.4</v>
      </c>
    </row>
    <row r="5810" spans="1:10">
      <c r="A5810" s="94">
        <v>40665</v>
      </c>
      <c r="B5810" s="95">
        <v>3</v>
      </c>
      <c r="C5810" s="96">
        <v>22988</v>
      </c>
      <c r="D5810" s="97" t="s">
        <v>172</v>
      </c>
      <c r="E5810" s="96">
        <v>23421.993999999999</v>
      </c>
      <c r="F5810" s="96">
        <v>24497.666000000001</v>
      </c>
      <c r="G5810" s="96">
        <v>-828.82</v>
      </c>
      <c r="H5810" s="96">
        <v>-247.6</v>
      </c>
      <c r="I5810" s="96">
        <v>986.71800000000007</v>
      </c>
      <c r="J5810" s="95">
        <v>371.2</v>
      </c>
    </row>
    <row r="5811" spans="1:10">
      <c r="A5811" s="94">
        <v>40665</v>
      </c>
      <c r="B5811" s="95">
        <v>4</v>
      </c>
      <c r="C5811" s="96">
        <v>22876</v>
      </c>
      <c r="D5811" s="97" t="s">
        <v>172</v>
      </c>
      <c r="E5811" s="96">
        <v>23384.462</v>
      </c>
      <c r="F5811" s="96">
        <v>24555.205999999998</v>
      </c>
      <c r="G5811" s="96">
        <v>-829.14</v>
      </c>
      <c r="H5811" s="96">
        <v>-343.2</v>
      </c>
      <c r="I5811" s="96">
        <v>986.42200000000003</v>
      </c>
      <c r="J5811" s="95">
        <v>375.6</v>
      </c>
    </row>
    <row r="5812" spans="1:10">
      <c r="A5812" s="94">
        <v>40665</v>
      </c>
      <c r="B5812" s="95">
        <v>5</v>
      </c>
      <c r="C5812" s="96">
        <v>22333</v>
      </c>
      <c r="D5812" s="97" t="s">
        <v>172</v>
      </c>
      <c r="E5812" s="96">
        <v>22859.353999999999</v>
      </c>
      <c r="F5812" s="96">
        <v>23989.851999999999</v>
      </c>
      <c r="G5812" s="96">
        <v>-872.66</v>
      </c>
      <c r="H5812" s="96">
        <v>-257.89999999999998</v>
      </c>
      <c r="I5812" s="96">
        <v>986.62</v>
      </c>
      <c r="J5812" s="95">
        <v>434</v>
      </c>
    </row>
    <row r="5813" spans="1:10">
      <c r="A5813" s="94">
        <v>40665</v>
      </c>
      <c r="B5813" s="95">
        <v>6</v>
      </c>
      <c r="C5813" s="96">
        <v>21816</v>
      </c>
      <c r="D5813" s="97" t="s">
        <v>172</v>
      </c>
      <c r="E5813" s="96">
        <v>22385.067999999999</v>
      </c>
      <c r="F5813" s="96">
        <v>23507.714</v>
      </c>
      <c r="G5813" s="96">
        <v>-929.42</v>
      </c>
      <c r="H5813" s="96">
        <v>-193.5</v>
      </c>
      <c r="I5813" s="96">
        <v>986.62</v>
      </c>
      <c r="J5813" s="95">
        <v>440.8</v>
      </c>
    </row>
    <row r="5814" spans="1:10">
      <c r="A5814" s="94">
        <v>40665</v>
      </c>
      <c r="B5814" s="95">
        <v>7</v>
      </c>
      <c r="C5814" s="96">
        <v>21639</v>
      </c>
      <c r="D5814" s="97" t="s">
        <v>172</v>
      </c>
      <c r="E5814" s="96">
        <v>22186.648000000001</v>
      </c>
      <c r="F5814" s="96">
        <v>23258.432000000001</v>
      </c>
      <c r="G5814" s="96">
        <v>-933.24</v>
      </c>
      <c r="H5814" s="96">
        <v>-138.9</v>
      </c>
      <c r="I5814" s="96">
        <v>985.73</v>
      </c>
      <c r="J5814" s="95">
        <v>102.8</v>
      </c>
    </row>
    <row r="5815" spans="1:10">
      <c r="A5815" s="94">
        <v>40665</v>
      </c>
      <c r="B5815" s="95">
        <v>8</v>
      </c>
      <c r="C5815" s="96">
        <v>21477</v>
      </c>
      <c r="D5815" s="97" t="s">
        <v>172</v>
      </c>
      <c r="E5815" s="96">
        <v>21999.484</v>
      </c>
      <c r="F5815" s="96">
        <v>23193.934000000001</v>
      </c>
      <c r="G5815" s="96">
        <v>-1082.24</v>
      </c>
      <c r="H5815" s="96">
        <v>-112.1</v>
      </c>
      <c r="I5815" s="96">
        <v>985.73</v>
      </c>
      <c r="J5815" s="95">
        <v>101.2</v>
      </c>
    </row>
    <row r="5816" spans="1:10">
      <c r="A5816" s="94">
        <v>40665</v>
      </c>
      <c r="B5816" s="95">
        <v>9</v>
      </c>
      <c r="C5816" s="96">
        <v>21243</v>
      </c>
      <c r="D5816" s="97" t="s">
        <v>172</v>
      </c>
      <c r="E5816" s="96">
        <v>21786.684000000001</v>
      </c>
      <c r="F5816" s="96">
        <v>22984.776000000002</v>
      </c>
      <c r="G5816" s="96">
        <v>-1073.54</v>
      </c>
      <c r="H5816" s="96">
        <v>-100.1</v>
      </c>
      <c r="I5816" s="96">
        <v>986.71800000000007</v>
      </c>
      <c r="J5816" s="95">
        <v>-0.8</v>
      </c>
    </row>
    <row r="5817" spans="1:10">
      <c r="A5817" s="94">
        <v>40665</v>
      </c>
      <c r="B5817" s="95">
        <v>10</v>
      </c>
      <c r="C5817" s="96">
        <v>21161</v>
      </c>
      <c r="D5817" s="97" t="s">
        <v>172</v>
      </c>
      <c r="E5817" s="96">
        <v>21731.712</v>
      </c>
      <c r="F5817" s="96">
        <v>22909.984</v>
      </c>
      <c r="G5817" s="96">
        <v>-1053.72</v>
      </c>
      <c r="H5817" s="96">
        <v>-100.1</v>
      </c>
      <c r="I5817" s="96">
        <v>923.86200000000008</v>
      </c>
      <c r="J5817" s="95">
        <v>-0.8</v>
      </c>
    </row>
    <row r="5818" spans="1:10">
      <c r="A5818" s="94">
        <v>40665</v>
      </c>
      <c r="B5818" s="95">
        <v>11</v>
      </c>
      <c r="C5818" s="96">
        <v>21005</v>
      </c>
      <c r="D5818" s="97" t="s">
        <v>172</v>
      </c>
      <c r="E5818" s="96">
        <v>21588.554</v>
      </c>
      <c r="F5818" s="96">
        <v>22762.531999999999</v>
      </c>
      <c r="G5818" s="96">
        <v>-593.14</v>
      </c>
      <c r="H5818" s="96">
        <v>-100.1</v>
      </c>
      <c r="I5818" s="96">
        <v>-28.486000000000001</v>
      </c>
      <c r="J5818" s="95">
        <v>-417.6</v>
      </c>
    </row>
    <row r="5819" spans="1:10">
      <c r="A5819" s="94">
        <v>40665</v>
      </c>
      <c r="B5819" s="95">
        <v>12</v>
      </c>
      <c r="C5819" s="96">
        <v>20644</v>
      </c>
      <c r="D5819" s="97" t="s">
        <v>172</v>
      </c>
      <c r="E5819" s="96">
        <v>21256.89</v>
      </c>
      <c r="F5819" s="96">
        <v>22369.846000000001</v>
      </c>
      <c r="G5819" s="96">
        <v>-541.44000000000005</v>
      </c>
      <c r="H5819" s="96">
        <v>-92</v>
      </c>
      <c r="I5819" s="96">
        <v>-30.35</v>
      </c>
      <c r="J5819" s="95">
        <v>-394.4</v>
      </c>
    </row>
    <row r="5820" spans="1:10">
      <c r="A5820" s="94">
        <v>40665</v>
      </c>
      <c r="B5820" s="95">
        <v>13</v>
      </c>
      <c r="C5820" s="96">
        <v>21628</v>
      </c>
      <c r="D5820" s="97" t="s">
        <v>172</v>
      </c>
      <c r="E5820" s="96">
        <v>22267.975999999999</v>
      </c>
      <c r="F5820" s="96">
        <v>23731.038</v>
      </c>
      <c r="G5820" s="96">
        <v>-336.26</v>
      </c>
      <c r="H5820" s="96">
        <v>-24.9</v>
      </c>
      <c r="I5820" s="96">
        <v>0</v>
      </c>
      <c r="J5820" s="95">
        <v>-957.2</v>
      </c>
    </row>
    <row r="5821" spans="1:10">
      <c r="A5821" s="94">
        <v>40665</v>
      </c>
      <c r="B5821" s="95">
        <v>14</v>
      </c>
      <c r="C5821" s="96">
        <v>22685</v>
      </c>
      <c r="D5821" s="97" t="s">
        <v>172</v>
      </c>
      <c r="E5821" s="96">
        <v>23320.018</v>
      </c>
      <c r="F5821" s="96">
        <v>24597.61</v>
      </c>
      <c r="G5821" s="96">
        <v>-188.86</v>
      </c>
      <c r="H5821" s="96">
        <v>-24.9</v>
      </c>
      <c r="I5821" s="96">
        <v>0</v>
      </c>
      <c r="J5821" s="95">
        <v>-1012.4</v>
      </c>
    </row>
    <row r="5822" spans="1:10">
      <c r="A5822" s="94">
        <v>40665</v>
      </c>
      <c r="B5822" s="95">
        <v>15</v>
      </c>
      <c r="C5822" s="96">
        <v>24149</v>
      </c>
      <c r="D5822" s="97" t="s">
        <v>172</v>
      </c>
      <c r="E5822" s="96">
        <v>24886.024000000001</v>
      </c>
      <c r="F5822" s="96">
        <v>26343.366000000002</v>
      </c>
      <c r="G5822" s="96">
        <v>-17.3</v>
      </c>
      <c r="H5822" s="96">
        <v>-124</v>
      </c>
      <c r="I5822" s="96">
        <v>-257.68</v>
      </c>
      <c r="J5822" s="95">
        <v>-1012.8</v>
      </c>
    </row>
    <row r="5823" spans="1:10">
      <c r="A5823" s="94">
        <v>40665</v>
      </c>
      <c r="B5823" s="95">
        <v>16</v>
      </c>
      <c r="C5823" s="96">
        <v>25461</v>
      </c>
      <c r="D5823" s="97" t="s">
        <v>172</v>
      </c>
      <c r="E5823" s="96">
        <v>26270.32</v>
      </c>
      <c r="F5823" s="96">
        <v>27753.452000000001</v>
      </c>
      <c r="G5823" s="96">
        <v>-17.14</v>
      </c>
      <c r="H5823" s="96">
        <v>-150.30000000000001</v>
      </c>
      <c r="I5823" s="96">
        <v>-285.60200000000003</v>
      </c>
      <c r="J5823" s="95">
        <v>-1012.4</v>
      </c>
    </row>
    <row r="5824" spans="1:10">
      <c r="A5824" s="94">
        <v>40665</v>
      </c>
      <c r="B5824" s="95">
        <v>17</v>
      </c>
      <c r="C5824" s="96">
        <v>27295</v>
      </c>
      <c r="D5824" s="97" t="s">
        <v>172</v>
      </c>
      <c r="E5824" s="96">
        <v>28027.495999999999</v>
      </c>
      <c r="F5824" s="96">
        <v>29317.828000000001</v>
      </c>
      <c r="G5824" s="96">
        <v>-15.04</v>
      </c>
      <c r="H5824" s="96">
        <v>-150.30000000000001</v>
      </c>
      <c r="I5824" s="96">
        <v>172.94800000000001</v>
      </c>
      <c r="J5824" s="95">
        <v>-823.6</v>
      </c>
    </row>
    <row r="5825" spans="1:10">
      <c r="A5825" s="94">
        <v>40665</v>
      </c>
      <c r="B5825" s="95">
        <v>18</v>
      </c>
      <c r="C5825" s="96">
        <v>28868</v>
      </c>
      <c r="D5825" s="97" t="s">
        <v>172</v>
      </c>
      <c r="E5825" s="96">
        <v>29504.444000000003</v>
      </c>
      <c r="F5825" s="96">
        <v>30820.62</v>
      </c>
      <c r="G5825" s="96">
        <v>-10.92</v>
      </c>
      <c r="H5825" s="96">
        <v>-150.19999999999999</v>
      </c>
      <c r="I5825" s="96">
        <v>171.548</v>
      </c>
      <c r="J5825" s="95">
        <v>-836.4</v>
      </c>
    </row>
    <row r="5826" spans="1:10">
      <c r="A5826" s="94">
        <v>40665</v>
      </c>
      <c r="B5826" s="95">
        <v>19</v>
      </c>
      <c r="C5826" s="96">
        <v>30138</v>
      </c>
      <c r="D5826" s="97" t="s">
        <v>172</v>
      </c>
      <c r="E5826" s="96">
        <v>30821.132000000001</v>
      </c>
      <c r="F5826" s="96">
        <v>31372.752</v>
      </c>
      <c r="G5826" s="96">
        <v>-19.16</v>
      </c>
      <c r="H5826" s="96">
        <v>-297.7</v>
      </c>
      <c r="I5826" s="96">
        <v>-104.104</v>
      </c>
      <c r="J5826" s="95">
        <v>-193.6</v>
      </c>
    </row>
    <row r="5827" spans="1:10">
      <c r="A5827" s="94">
        <v>40665</v>
      </c>
      <c r="B5827" s="95">
        <v>20</v>
      </c>
      <c r="C5827" s="96">
        <v>31012</v>
      </c>
      <c r="D5827" s="97" t="s">
        <v>172</v>
      </c>
      <c r="E5827" s="96">
        <v>31686.6</v>
      </c>
      <c r="F5827" s="96">
        <v>32353.085999999999</v>
      </c>
      <c r="G5827" s="96">
        <v>-24.26</v>
      </c>
      <c r="H5827" s="96">
        <v>-412.1</v>
      </c>
      <c r="I5827" s="96">
        <v>-105.42</v>
      </c>
      <c r="J5827" s="95">
        <v>-123.6</v>
      </c>
    </row>
    <row r="5828" spans="1:10">
      <c r="A5828" s="94">
        <v>40665</v>
      </c>
      <c r="B5828" s="95">
        <v>21</v>
      </c>
      <c r="C5828" s="96">
        <v>31707</v>
      </c>
      <c r="D5828" s="97" t="s">
        <v>172</v>
      </c>
      <c r="E5828" s="96">
        <v>32326.416000000001</v>
      </c>
      <c r="F5828" s="96">
        <v>32757.748</v>
      </c>
      <c r="G5828" s="96">
        <v>-21.78</v>
      </c>
      <c r="H5828" s="96">
        <v>-412.1</v>
      </c>
      <c r="I5828" s="96">
        <v>59.102000000000004</v>
      </c>
      <c r="J5828" s="95">
        <v>102</v>
      </c>
    </row>
    <row r="5829" spans="1:10">
      <c r="A5829" s="94">
        <v>40665</v>
      </c>
      <c r="B5829" s="95">
        <v>22</v>
      </c>
      <c r="C5829" s="96">
        <v>31892</v>
      </c>
      <c r="D5829" s="97" t="s">
        <v>172</v>
      </c>
      <c r="E5829" s="96">
        <v>32458.61</v>
      </c>
      <c r="F5829" s="96">
        <v>32889.862000000001</v>
      </c>
      <c r="G5829" s="96">
        <v>-21.7</v>
      </c>
      <c r="H5829" s="96">
        <v>-412.1</v>
      </c>
      <c r="I5829" s="96">
        <v>59.002000000000002</v>
      </c>
      <c r="J5829" s="95">
        <v>102</v>
      </c>
    </row>
    <row r="5830" spans="1:10">
      <c r="A5830" s="94">
        <v>40665</v>
      </c>
      <c r="B5830" s="95">
        <v>23</v>
      </c>
      <c r="C5830" s="96">
        <v>31930</v>
      </c>
      <c r="D5830" s="97" t="s">
        <v>172</v>
      </c>
      <c r="E5830" s="96">
        <v>32532.675999999999</v>
      </c>
      <c r="F5830" s="96">
        <v>32964.980000000003</v>
      </c>
      <c r="G5830" s="96">
        <v>-21.74</v>
      </c>
      <c r="H5830" s="96">
        <v>-412.4</v>
      </c>
      <c r="I5830" s="96">
        <v>0</v>
      </c>
      <c r="J5830" s="95">
        <v>348.4</v>
      </c>
    </row>
    <row r="5831" spans="1:10">
      <c r="A5831" s="94">
        <v>40665</v>
      </c>
      <c r="B5831" s="95">
        <v>24</v>
      </c>
      <c r="C5831" s="96">
        <v>31968</v>
      </c>
      <c r="D5831" s="97" t="s">
        <v>172</v>
      </c>
      <c r="E5831" s="96">
        <v>32531.254000000001</v>
      </c>
      <c r="F5831" s="96">
        <v>32963.637999999999</v>
      </c>
      <c r="G5831" s="96">
        <v>-21.82</v>
      </c>
      <c r="H5831" s="96">
        <v>-412.5</v>
      </c>
      <c r="I5831" s="96">
        <v>0</v>
      </c>
      <c r="J5831" s="95">
        <v>358</v>
      </c>
    </row>
    <row r="5832" spans="1:10">
      <c r="A5832" s="94">
        <v>40665</v>
      </c>
      <c r="B5832" s="95">
        <v>25</v>
      </c>
      <c r="C5832" s="96">
        <v>32023</v>
      </c>
      <c r="D5832" s="97" t="s">
        <v>172</v>
      </c>
      <c r="E5832" s="96">
        <v>32602.385999999999</v>
      </c>
      <c r="F5832" s="96">
        <v>33036.858</v>
      </c>
      <c r="G5832" s="96">
        <v>-19.920000000000002</v>
      </c>
      <c r="H5832" s="96">
        <v>-412.5</v>
      </c>
      <c r="I5832" s="96">
        <v>326.63400000000001</v>
      </c>
      <c r="J5832" s="95">
        <v>1.2</v>
      </c>
    </row>
    <row r="5833" spans="1:10">
      <c r="A5833" s="94">
        <v>40665</v>
      </c>
      <c r="B5833" s="95">
        <v>26</v>
      </c>
      <c r="C5833" s="96">
        <v>31747</v>
      </c>
      <c r="D5833" s="97" t="s">
        <v>172</v>
      </c>
      <c r="E5833" s="96">
        <v>32335.815999999999</v>
      </c>
      <c r="F5833" s="96">
        <v>32769.368000000002</v>
      </c>
      <c r="G5833" s="96">
        <v>-19</v>
      </c>
      <c r="H5833" s="96">
        <v>-412.6</v>
      </c>
      <c r="I5833" s="96">
        <v>325.74400000000003</v>
      </c>
      <c r="J5833" s="95">
        <v>-0.8</v>
      </c>
    </row>
    <row r="5834" spans="1:10">
      <c r="A5834" s="94">
        <v>40665</v>
      </c>
      <c r="B5834" s="95">
        <v>27</v>
      </c>
      <c r="C5834" s="96">
        <v>31172</v>
      </c>
      <c r="D5834" s="97" t="s">
        <v>172</v>
      </c>
      <c r="E5834" s="96">
        <v>31860.065999999999</v>
      </c>
      <c r="F5834" s="96">
        <v>32537.297999999999</v>
      </c>
      <c r="G5834" s="96">
        <v>-18.68</v>
      </c>
      <c r="H5834" s="96">
        <v>-412.6</v>
      </c>
      <c r="I5834" s="96">
        <v>78.569999999999993</v>
      </c>
      <c r="J5834" s="95">
        <v>-241.6</v>
      </c>
    </row>
    <row r="5835" spans="1:10">
      <c r="A5835" s="94">
        <v>40665</v>
      </c>
      <c r="B5835" s="95">
        <v>28</v>
      </c>
      <c r="C5835" s="96">
        <v>30502</v>
      </c>
      <c r="D5835" s="97" t="s">
        <v>172</v>
      </c>
      <c r="E5835" s="96">
        <v>31196.1</v>
      </c>
      <c r="F5835" s="96">
        <v>31873.612000000001</v>
      </c>
      <c r="G5835" s="96">
        <v>-18.96</v>
      </c>
      <c r="H5835" s="96">
        <v>-412.7</v>
      </c>
      <c r="I5835" s="96">
        <v>79.262</v>
      </c>
      <c r="J5835" s="95">
        <v>-242</v>
      </c>
    </row>
    <row r="5836" spans="1:10">
      <c r="A5836" s="94">
        <v>40665</v>
      </c>
      <c r="B5836" s="95">
        <v>29</v>
      </c>
      <c r="C5836" s="96">
        <v>30091</v>
      </c>
      <c r="D5836" s="97" t="s">
        <v>172</v>
      </c>
      <c r="E5836" s="96">
        <v>30763.776000000002</v>
      </c>
      <c r="F5836" s="96">
        <v>31663.668000000001</v>
      </c>
      <c r="G5836" s="96">
        <v>-18.34</v>
      </c>
      <c r="H5836" s="96">
        <v>-412.9</v>
      </c>
      <c r="I5836" s="96">
        <v>541.98400000000004</v>
      </c>
      <c r="J5836" s="95">
        <v>-460.8</v>
      </c>
    </row>
    <row r="5837" spans="1:10">
      <c r="A5837" s="94">
        <v>40665</v>
      </c>
      <c r="B5837" s="95">
        <v>30</v>
      </c>
      <c r="C5837" s="96">
        <v>29985</v>
      </c>
      <c r="D5837" s="97" t="s">
        <v>172</v>
      </c>
      <c r="E5837" s="96">
        <v>30658.887999999999</v>
      </c>
      <c r="F5837" s="96">
        <v>31553.14</v>
      </c>
      <c r="G5837" s="96">
        <v>-12.7</v>
      </c>
      <c r="H5837" s="96">
        <v>-412.8</v>
      </c>
      <c r="I5837" s="96">
        <v>582.50400000000002</v>
      </c>
      <c r="J5837" s="95">
        <v>-460.8</v>
      </c>
    </row>
    <row r="5838" spans="1:10">
      <c r="A5838" s="94">
        <v>40665</v>
      </c>
      <c r="B5838" s="95">
        <v>31</v>
      </c>
      <c r="C5838" s="96">
        <v>29873</v>
      </c>
      <c r="D5838" s="97" t="s">
        <v>172</v>
      </c>
      <c r="E5838" s="96">
        <v>30562.26</v>
      </c>
      <c r="F5838" s="96">
        <v>31378.531999999999</v>
      </c>
      <c r="G5838" s="96">
        <v>-8.7200000000000006</v>
      </c>
      <c r="H5838" s="96">
        <v>-412.9</v>
      </c>
      <c r="I5838" s="96">
        <v>540.00800000000004</v>
      </c>
      <c r="J5838" s="95">
        <v>-388</v>
      </c>
    </row>
    <row r="5839" spans="1:10">
      <c r="A5839" s="94">
        <v>40665</v>
      </c>
      <c r="B5839" s="95">
        <v>32</v>
      </c>
      <c r="C5839" s="96">
        <v>30003</v>
      </c>
      <c r="D5839" s="97" t="s">
        <v>172</v>
      </c>
      <c r="E5839" s="96">
        <v>30705.918000000001</v>
      </c>
      <c r="F5839" s="96">
        <v>31522.09</v>
      </c>
      <c r="G5839" s="96">
        <v>-8.6199999999999992</v>
      </c>
      <c r="H5839" s="96">
        <v>-413</v>
      </c>
      <c r="I5839" s="96">
        <v>493.85400000000004</v>
      </c>
      <c r="J5839" s="95">
        <v>-392</v>
      </c>
    </row>
    <row r="5840" spans="1:10">
      <c r="A5840" s="94">
        <v>40665</v>
      </c>
      <c r="B5840" s="95">
        <v>33</v>
      </c>
      <c r="C5840" s="96">
        <v>30629</v>
      </c>
      <c r="D5840" s="97" t="s">
        <v>172</v>
      </c>
      <c r="E5840" s="96">
        <v>31288.326000000001</v>
      </c>
      <c r="F5840" s="96">
        <v>31786.678</v>
      </c>
      <c r="G5840" s="96">
        <v>-8.8000000000000007</v>
      </c>
      <c r="H5840" s="96">
        <v>-412.9</v>
      </c>
      <c r="I5840" s="96">
        <v>819.3</v>
      </c>
      <c r="J5840" s="95">
        <v>-104.4</v>
      </c>
    </row>
    <row r="5841" spans="1:10">
      <c r="A5841" s="94">
        <v>40665</v>
      </c>
      <c r="B5841" s="95">
        <v>34</v>
      </c>
      <c r="C5841" s="96">
        <v>31541</v>
      </c>
      <c r="D5841" s="97" t="s">
        <v>172</v>
      </c>
      <c r="E5841" s="96">
        <v>32182.274000000001</v>
      </c>
      <c r="F5841" s="96">
        <v>32680.966</v>
      </c>
      <c r="G5841" s="96">
        <v>-9.14</v>
      </c>
      <c r="H5841" s="96">
        <v>-412.9</v>
      </c>
      <c r="I5841" s="96">
        <v>820.38800000000003</v>
      </c>
      <c r="J5841" s="95">
        <v>-103.2</v>
      </c>
    </row>
    <row r="5842" spans="1:10">
      <c r="A5842" s="94">
        <v>40665</v>
      </c>
      <c r="B5842" s="95">
        <v>35</v>
      </c>
      <c r="C5842" s="96">
        <v>32339</v>
      </c>
      <c r="D5842" s="97" t="s">
        <v>172</v>
      </c>
      <c r="E5842" s="96">
        <v>33012.243999999999</v>
      </c>
      <c r="F5842" s="96">
        <v>33432.275999999998</v>
      </c>
      <c r="G5842" s="96">
        <v>-10.48</v>
      </c>
      <c r="H5842" s="96">
        <v>-413</v>
      </c>
      <c r="I5842" s="96">
        <v>838.37400000000002</v>
      </c>
      <c r="J5842" s="95">
        <v>-0.8</v>
      </c>
    </row>
    <row r="5843" spans="1:10">
      <c r="A5843" s="94">
        <v>40665</v>
      </c>
      <c r="B5843" s="95">
        <v>36</v>
      </c>
      <c r="C5843" s="96">
        <v>32542</v>
      </c>
      <c r="D5843" s="97" t="s">
        <v>172</v>
      </c>
      <c r="E5843" s="96">
        <v>33257.131999999998</v>
      </c>
      <c r="F5843" s="96">
        <v>33680.163999999997</v>
      </c>
      <c r="G5843" s="96">
        <v>-10.48</v>
      </c>
      <c r="H5843" s="96">
        <v>-412.9</v>
      </c>
      <c r="I5843" s="96">
        <v>788.36599999999999</v>
      </c>
      <c r="J5843" s="95">
        <v>-0.4</v>
      </c>
    </row>
    <row r="5844" spans="1:10">
      <c r="A5844" s="94">
        <v>40665</v>
      </c>
      <c r="B5844" s="95">
        <v>37</v>
      </c>
      <c r="C5844" s="96">
        <v>32638</v>
      </c>
      <c r="D5844" s="97" t="s">
        <v>172</v>
      </c>
      <c r="E5844" s="96">
        <v>33369.881999999998</v>
      </c>
      <c r="F5844" s="96">
        <v>33789.42</v>
      </c>
      <c r="G5844" s="96">
        <v>-6.4</v>
      </c>
      <c r="H5844" s="96">
        <v>-413</v>
      </c>
      <c r="I5844" s="96">
        <v>287.39800000000002</v>
      </c>
      <c r="J5844" s="95">
        <v>-0.8</v>
      </c>
    </row>
    <row r="5845" spans="1:10">
      <c r="A5845" s="94">
        <v>40665</v>
      </c>
      <c r="B5845" s="95">
        <v>38</v>
      </c>
      <c r="C5845" s="96">
        <v>32478</v>
      </c>
      <c r="D5845" s="97" t="s">
        <v>172</v>
      </c>
      <c r="E5845" s="96">
        <v>33200.025999999998</v>
      </c>
      <c r="F5845" s="96">
        <v>33620.317999999999</v>
      </c>
      <c r="G5845" s="96">
        <v>-10.74</v>
      </c>
      <c r="H5845" s="96">
        <v>-412.9</v>
      </c>
      <c r="I5845" s="96">
        <v>288.08999999999997</v>
      </c>
      <c r="J5845" s="95">
        <v>-0.4</v>
      </c>
    </row>
    <row r="5846" spans="1:10">
      <c r="A5846" s="94">
        <v>40665</v>
      </c>
      <c r="B5846" s="95">
        <v>39</v>
      </c>
      <c r="C5846" s="96">
        <v>32355</v>
      </c>
      <c r="D5846" s="97" t="s">
        <v>172</v>
      </c>
      <c r="E5846" s="96">
        <v>33021.584000000003</v>
      </c>
      <c r="F5846" s="96">
        <v>33499.881999999998</v>
      </c>
      <c r="G5846" s="96">
        <v>-14.68</v>
      </c>
      <c r="H5846" s="96">
        <v>-413</v>
      </c>
      <c r="I5846" s="96">
        <v>943.03600000000006</v>
      </c>
      <c r="J5846" s="95">
        <v>-0.8</v>
      </c>
    </row>
    <row r="5847" spans="1:10">
      <c r="A5847" s="94">
        <v>40665</v>
      </c>
      <c r="B5847" s="95">
        <v>40</v>
      </c>
      <c r="C5847" s="96">
        <v>32075</v>
      </c>
      <c r="D5847" s="97" t="s">
        <v>172</v>
      </c>
      <c r="E5847" s="96">
        <v>32719.18</v>
      </c>
      <c r="F5847" s="96">
        <v>33219.271999999997</v>
      </c>
      <c r="G5847" s="96">
        <v>-20.239999999999998</v>
      </c>
      <c r="H5847" s="96">
        <v>-412.9</v>
      </c>
      <c r="I5847" s="96">
        <v>942.14600000000007</v>
      </c>
      <c r="J5847" s="95">
        <v>-0.4</v>
      </c>
    </row>
    <row r="5848" spans="1:10">
      <c r="A5848" s="94">
        <v>40665</v>
      </c>
      <c r="B5848" s="95">
        <v>41</v>
      </c>
      <c r="C5848" s="96">
        <v>32240</v>
      </c>
      <c r="D5848" s="97" t="s">
        <v>172</v>
      </c>
      <c r="E5848" s="96">
        <v>32888.038</v>
      </c>
      <c r="F5848" s="96">
        <v>33321.622000000003</v>
      </c>
      <c r="G5848" s="96">
        <v>-21.32</v>
      </c>
      <c r="H5848" s="96">
        <v>-413</v>
      </c>
      <c r="I5848" s="96">
        <v>942.54200000000003</v>
      </c>
      <c r="J5848" s="95">
        <v>100.8</v>
      </c>
    </row>
    <row r="5849" spans="1:10">
      <c r="A5849" s="94">
        <v>40665</v>
      </c>
      <c r="B5849" s="95">
        <v>42</v>
      </c>
      <c r="C5849" s="96">
        <v>33299</v>
      </c>
      <c r="D5849" s="97" t="s">
        <v>172</v>
      </c>
      <c r="E5849" s="96">
        <v>33983.112000000001</v>
      </c>
      <c r="F5849" s="96">
        <v>34414.42</v>
      </c>
      <c r="G5849" s="96">
        <v>-19.600000000000001</v>
      </c>
      <c r="H5849" s="96">
        <v>-413</v>
      </c>
      <c r="I5849" s="96">
        <v>942.048</v>
      </c>
      <c r="J5849" s="95">
        <v>102</v>
      </c>
    </row>
    <row r="5850" spans="1:10">
      <c r="A5850" s="94">
        <v>40665</v>
      </c>
      <c r="B5850" s="95">
        <v>43</v>
      </c>
      <c r="C5850" s="96">
        <v>34067</v>
      </c>
      <c r="D5850" s="97" t="s">
        <v>172</v>
      </c>
      <c r="E5850" s="96">
        <v>34674.108</v>
      </c>
      <c r="F5850" s="96">
        <v>35105.54</v>
      </c>
      <c r="G5850" s="96">
        <v>-19.600000000000001</v>
      </c>
      <c r="H5850" s="96">
        <v>-412.8</v>
      </c>
      <c r="I5850" s="96">
        <v>922.38</v>
      </c>
      <c r="J5850" s="95">
        <v>102</v>
      </c>
    </row>
    <row r="5851" spans="1:10">
      <c r="A5851" s="94">
        <v>40665</v>
      </c>
      <c r="B5851" s="95">
        <v>44</v>
      </c>
      <c r="C5851" s="96">
        <v>32769</v>
      </c>
      <c r="D5851" s="97" t="s">
        <v>172</v>
      </c>
      <c r="E5851" s="96">
        <v>33356.328000000001</v>
      </c>
      <c r="F5851" s="96">
        <v>33787.94</v>
      </c>
      <c r="G5851" s="96">
        <v>-22.06</v>
      </c>
      <c r="H5851" s="96">
        <v>-412.8</v>
      </c>
      <c r="I5851" s="96">
        <v>922.77600000000007</v>
      </c>
      <c r="J5851" s="95">
        <v>101.2</v>
      </c>
    </row>
    <row r="5852" spans="1:10">
      <c r="A5852" s="94">
        <v>40665</v>
      </c>
      <c r="B5852" s="95">
        <v>45</v>
      </c>
      <c r="C5852" s="96">
        <v>31230</v>
      </c>
      <c r="D5852" s="97" t="s">
        <v>172</v>
      </c>
      <c r="E5852" s="96">
        <v>31786.276000000002</v>
      </c>
      <c r="F5852" s="96">
        <v>32912.322</v>
      </c>
      <c r="G5852" s="96">
        <v>-16.66</v>
      </c>
      <c r="H5852" s="96">
        <v>-412.3</v>
      </c>
      <c r="I5852" s="96">
        <v>924.25800000000004</v>
      </c>
      <c r="J5852" s="95">
        <v>-556</v>
      </c>
    </row>
    <row r="5853" spans="1:10">
      <c r="A5853" s="94">
        <v>40665</v>
      </c>
      <c r="B5853" s="95">
        <v>46</v>
      </c>
      <c r="C5853" s="96">
        <v>29020</v>
      </c>
      <c r="D5853" s="97" t="s">
        <v>172</v>
      </c>
      <c r="E5853" s="96">
        <v>29516.425999999999</v>
      </c>
      <c r="F5853" s="96">
        <v>30481.117999999999</v>
      </c>
      <c r="G5853" s="96">
        <v>-15.14</v>
      </c>
      <c r="H5853" s="96">
        <v>-251.9</v>
      </c>
      <c r="I5853" s="96">
        <v>924.654</v>
      </c>
      <c r="J5853" s="95">
        <v>-682</v>
      </c>
    </row>
    <row r="5854" spans="1:10">
      <c r="A5854" s="94">
        <v>40665</v>
      </c>
      <c r="B5854" s="95">
        <v>47</v>
      </c>
      <c r="C5854" s="96">
        <v>26858</v>
      </c>
      <c r="D5854" s="97" t="s">
        <v>172</v>
      </c>
      <c r="E5854" s="96">
        <v>27370.762000000002</v>
      </c>
      <c r="F5854" s="96">
        <v>27695.214</v>
      </c>
      <c r="G5854" s="96">
        <v>-224.9</v>
      </c>
      <c r="H5854" s="96">
        <v>-100.1</v>
      </c>
      <c r="I5854" s="96">
        <v>537.14</v>
      </c>
      <c r="J5854" s="95">
        <v>480.8</v>
      </c>
    </row>
    <row r="5855" spans="1:10">
      <c r="A5855" s="94">
        <v>40665</v>
      </c>
      <c r="B5855" s="95">
        <v>48</v>
      </c>
      <c r="C5855" s="96">
        <v>24917</v>
      </c>
      <c r="D5855" s="97" t="s">
        <v>172</v>
      </c>
      <c r="E5855" s="96">
        <v>25457.734</v>
      </c>
      <c r="F5855" s="96">
        <v>26005.446</v>
      </c>
      <c r="G5855" s="96">
        <v>-448.16</v>
      </c>
      <c r="H5855" s="96">
        <v>-100.1</v>
      </c>
      <c r="I5855" s="96">
        <v>538.32799999999997</v>
      </c>
      <c r="J5855" s="95">
        <v>479.2</v>
      </c>
    </row>
    <row r="5856" spans="1:10">
      <c r="A5856" s="94">
        <v>40666</v>
      </c>
      <c r="B5856" s="95">
        <v>1</v>
      </c>
      <c r="C5856" s="96">
        <v>23572</v>
      </c>
      <c r="D5856" s="97" t="s">
        <v>172</v>
      </c>
      <c r="E5856" s="96">
        <v>24085.75</v>
      </c>
      <c r="F5856" s="96">
        <v>25229.342000000001</v>
      </c>
      <c r="G5856" s="96">
        <v>-1044.04</v>
      </c>
      <c r="H5856" s="96">
        <v>-100.1</v>
      </c>
      <c r="I5856" s="96">
        <v>340.47</v>
      </c>
      <c r="J5856" s="95">
        <v>-0.8</v>
      </c>
    </row>
    <row r="5857" spans="1:10">
      <c r="A5857" s="94">
        <v>40666</v>
      </c>
      <c r="B5857" s="95">
        <v>2</v>
      </c>
      <c r="C5857" s="96">
        <v>22980</v>
      </c>
      <c r="D5857" s="97" t="s">
        <v>172</v>
      </c>
      <c r="E5857" s="96">
        <v>23465.302</v>
      </c>
      <c r="F5857" s="96">
        <v>24783.993999999999</v>
      </c>
      <c r="G5857" s="96">
        <v>-1219.1400000000001</v>
      </c>
      <c r="H5857" s="96">
        <v>-100.1</v>
      </c>
      <c r="I5857" s="96">
        <v>341.06200000000001</v>
      </c>
      <c r="J5857" s="95">
        <v>-0.4</v>
      </c>
    </row>
    <row r="5858" spans="1:10">
      <c r="A5858" s="94">
        <v>40666</v>
      </c>
      <c r="B5858" s="95">
        <v>3</v>
      </c>
      <c r="C5858" s="96">
        <v>23050</v>
      </c>
      <c r="D5858" s="97" t="s">
        <v>172</v>
      </c>
      <c r="E5858" s="96">
        <v>23519.85</v>
      </c>
      <c r="F5858" s="96">
        <v>24920.063999999998</v>
      </c>
      <c r="G5858" s="96">
        <v>-1221.76</v>
      </c>
      <c r="H5858" s="96">
        <v>-179.6</v>
      </c>
      <c r="I5858" s="96">
        <v>612.94400000000007</v>
      </c>
      <c r="J5858" s="95">
        <v>351.2</v>
      </c>
    </row>
    <row r="5859" spans="1:10">
      <c r="A5859" s="94">
        <v>40666</v>
      </c>
      <c r="B5859" s="95">
        <v>4</v>
      </c>
      <c r="C5859" s="96">
        <v>23246</v>
      </c>
      <c r="D5859" s="97" t="s">
        <v>172</v>
      </c>
      <c r="E5859" s="96">
        <v>23702.191999999999</v>
      </c>
      <c r="F5859" s="96">
        <v>25076.718000000001</v>
      </c>
      <c r="G5859" s="96">
        <v>-1265.8599999999999</v>
      </c>
      <c r="H5859" s="96">
        <v>-109</v>
      </c>
      <c r="I5859" s="96">
        <v>612.05399999999997</v>
      </c>
      <c r="J5859" s="95">
        <v>351.2</v>
      </c>
    </row>
    <row r="5860" spans="1:10">
      <c r="A5860" s="94">
        <v>40666</v>
      </c>
      <c r="B5860" s="95">
        <v>5</v>
      </c>
      <c r="C5860" s="96">
        <v>23025</v>
      </c>
      <c r="D5860" s="97" t="s">
        <v>172</v>
      </c>
      <c r="E5860" s="96">
        <v>23458.126</v>
      </c>
      <c r="F5860" s="96">
        <v>25120.488000000001</v>
      </c>
      <c r="G5860" s="96">
        <v>-1563.26</v>
      </c>
      <c r="H5860" s="96">
        <v>-99.5</v>
      </c>
      <c r="I5860" s="96">
        <v>861.50200000000007</v>
      </c>
      <c r="J5860" s="95">
        <v>-0.8</v>
      </c>
    </row>
    <row r="5861" spans="1:10">
      <c r="A5861" s="94">
        <v>40666</v>
      </c>
      <c r="B5861" s="95">
        <v>6</v>
      </c>
      <c r="C5861" s="96">
        <v>22750</v>
      </c>
      <c r="D5861" s="97" t="s">
        <v>172</v>
      </c>
      <c r="E5861" s="96">
        <v>23189.642</v>
      </c>
      <c r="F5861" s="96">
        <v>24811.626</v>
      </c>
      <c r="G5861" s="96">
        <v>-1541.64</v>
      </c>
      <c r="H5861" s="96">
        <v>-80.5</v>
      </c>
      <c r="I5861" s="96">
        <v>863.57600000000002</v>
      </c>
      <c r="J5861" s="95">
        <v>-0.8</v>
      </c>
    </row>
    <row r="5862" spans="1:10">
      <c r="A5862" s="94">
        <v>40666</v>
      </c>
      <c r="B5862" s="95">
        <v>7</v>
      </c>
      <c r="C5862" s="96">
        <v>22669</v>
      </c>
      <c r="D5862" s="97" t="s">
        <v>172</v>
      </c>
      <c r="E5862" s="96">
        <v>23084.725999999999</v>
      </c>
      <c r="F5862" s="96">
        <v>24684.132000000001</v>
      </c>
      <c r="G5862" s="96">
        <v>-1532.58</v>
      </c>
      <c r="H5862" s="96">
        <v>-41.3</v>
      </c>
      <c r="I5862" s="96">
        <v>888.08600000000001</v>
      </c>
      <c r="J5862" s="95">
        <v>-0.4</v>
      </c>
    </row>
    <row r="5863" spans="1:10">
      <c r="A5863" s="94">
        <v>40666</v>
      </c>
      <c r="B5863" s="95">
        <v>8</v>
      </c>
      <c r="C5863" s="96">
        <v>22588</v>
      </c>
      <c r="D5863" s="97" t="s">
        <v>172</v>
      </c>
      <c r="E5863" s="96">
        <v>23022.98</v>
      </c>
      <c r="F5863" s="96">
        <v>24543.27</v>
      </c>
      <c r="G5863" s="96">
        <v>-1470.52</v>
      </c>
      <c r="H5863" s="96">
        <v>-24.9</v>
      </c>
      <c r="I5863" s="96">
        <v>888.38200000000006</v>
      </c>
      <c r="J5863" s="95">
        <v>-0.8</v>
      </c>
    </row>
    <row r="5864" spans="1:10">
      <c r="A5864" s="94">
        <v>40666</v>
      </c>
      <c r="B5864" s="95">
        <v>9</v>
      </c>
      <c r="C5864" s="96">
        <v>22581</v>
      </c>
      <c r="D5864" s="97" t="s">
        <v>172</v>
      </c>
      <c r="E5864" s="96">
        <v>23014.583999999999</v>
      </c>
      <c r="F5864" s="96">
        <v>24522.133999999998</v>
      </c>
      <c r="G5864" s="96">
        <v>-1457.78</v>
      </c>
      <c r="H5864" s="96">
        <v>-24.8</v>
      </c>
      <c r="I5864" s="96">
        <v>291.35000000000002</v>
      </c>
      <c r="J5864" s="95">
        <v>-0.8</v>
      </c>
    </row>
    <row r="5865" spans="1:10">
      <c r="A5865" s="94">
        <v>40666</v>
      </c>
      <c r="B5865" s="95">
        <v>10</v>
      </c>
      <c r="C5865" s="96">
        <v>22730</v>
      </c>
      <c r="D5865" s="97" t="s">
        <v>172</v>
      </c>
      <c r="E5865" s="96">
        <v>23157.812000000002</v>
      </c>
      <c r="F5865" s="96">
        <v>24573.766</v>
      </c>
      <c r="G5865" s="96">
        <v>-1351.26</v>
      </c>
      <c r="H5865" s="96">
        <v>-39.6</v>
      </c>
      <c r="I5865" s="96">
        <v>291.35000000000002</v>
      </c>
      <c r="J5865" s="95">
        <v>-0.4</v>
      </c>
    </row>
    <row r="5866" spans="1:10">
      <c r="A5866" s="94">
        <v>40666</v>
      </c>
      <c r="B5866" s="95">
        <v>11</v>
      </c>
      <c r="C5866" s="96">
        <v>23081</v>
      </c>
      <c r="D5866" s="97" t="s">
        <v>172</v>
      </c>
      <c r="E5866" s="96">
        <v>23518.362000000001</v>
      </c>
      <c r="F5866" s="96">
        <v>25003.137999999999</v>
      </c>
      <c r="G5866" s="96">
        <v>-959.78</v>
      </c>
      <c r="H5866" s="96">
        <v>-73.8</v>
      </c>
      <c r="I5866" s="96">
        <v>51.392000000000003</v>
      </c>
      <c r="J5866" s="95">
        <v>-442.4</v>
      </c>
    </row>
    <row r="5867" spans="1:10">
      <c r="A5867" s="94">
        <v>40666</v>
      </c>
      <c r="B5867" s="95">
        <v>12</v>
      </c>
      <c r="C5867" s="96">
        <v>23785</v>
      </c>
      <c r="D5867" s="97" t="s">
        <v>172</v>
      </c>
      <c r="E5867" s="96">
        <v>24201.1</v>
      </c>
      <c r="F5867" s="96">
        <v>25637.119999999999</v>
      </c>
      <c r="G5867" s="96">
        <v>-895.7</v>
      </c>
      <c r="H5867" s="96">
        <v>-91</v>
      </c>
      <c r="I5867" s="96">
        <v>51.49</v>
      </c>
      <c r="J5867" s="95">
        <v>-442.8</v>
      </c>
    </row>
    <row r="5868" spans="1:10">
      <c r="A5868" s="94">
        <v>40666</v>
      </c>
      <c r="B5868" s="95">
        <v>13</v>
      </c>
      <c r="C5868" s="96">
        <v>26703</v>
      </c>
      <c r="D5868" s="97" t="s">
        <v>172</v>
      </c>
      <c r="E5868" s="96">
        <v>27159.642</v>
      </c>
      <c r="F5868" s="96">
        <v>28168.078000000001</v>
      </c>
      <c r="G5868" s="96">
        <v>-542.48</v>
      </c>
      <c r="H5868" s="96">
        <v>-24.9</v>
      </c>
      <c r="I5868" s="96">
        <v>1.78</v>
      </c>
      <c r="J5868" s="95">
        <v>-431.2</v>
      </c>
    </row>
    <row r="5869" spans="1:10">
      <c r="A5869" s="94">
        <v>40666</v>
      </c>
      <c r="B5869" s="95">
        <v>14</v>
      </c>
      <c r="C5869" s="96">
        <v>29890</v>
      </c>
      <c r="D5869" s="97" t="s">
        <v>172</v>
      </c>
      <c r="E5869" s="96">
        <v>30441.054</v>
      </c>
      <c r="F5869" s="96">
        <v>30997.57</v>
      </c>
      <c r="G5869" s="96">
        <v>-25.1</v>
      </c>
      <c r="H5869" s="96">
        <v>-90.6</v>
      </c>
      <c r="I5869" s="96">
        <v>0.876</v>
      </c>
      <c r="J5869" s="95">
        <v>-431.6</v>
      </c>
    </row>
    <row r="5870" spans="1:10">
      <c r="A5870" s="94">
        <v>40666</v>
      </c>
      <c r="B5870" s="95">
        <v>15</v>
      </c>
      <c r="C5870" s="96">
        <v>33913</v>
      </c>
      <c r="D5870" s="97" t="s">
        <v>172</v>
      </c>
      <c r="E5870" s="96">
        <v>34476.815999999999</v>
      </c>
      <c r="F5870" s="96">
        <v>35399.161999999997</v>
      </c>
      <c r="G5870" s="96">
        <v>-12.12</v>
      </c>
      <c r="H5870" s="96">
        <v>-146.1</v>
      </c>
      <c r="I5870" s="96">
        <v>-286.51400000000001</v>
      </c>
      <c r="J5870" s="95">
        <v>-466.8</v>
      </c>
    </row>
    <row r="5871" spans="1:10">
      <c r="A5871" s="94">
        <v>40666</v>
      </c>
      <c r="B5871" s="95">
        <v>16</v>
      </c>
      <c r="C5871" s="96">
        <v>36388</v>
      </c>
      <c r="D5871" s="97" t="s">
        <v>172</v>
      </c>
      <c r="E5871" s="96">
        <v>36857.370000000003</v>
      </c>
      <c r="F5871" s="96">
        <v>37781.457999999999</v>
      </c>
      <c r="G5871" s="96">
        <v>-10.18</v>
      </c>
      <c r="H5871" s="96">
        <v>-150.19999999999999</v>
      </c>
      <c r="I5871" s="96">
        <v>-286.51400000000001</v>
      </c>
      <c r="J5871" s="95">
        <v>-466.4</v>
      </c>
    </row>
    <row r="5872" spans="1:10">
      <c r="A5872" s="94">
        <v>40666</v>
      </c>
      <c r="B5872" s="95">
        <v>17</v>
      </c>
      <c r="C5872" s="96">
        <v>37688</v>
      </c>
      <c r="D5872" s="97" t="s">
        <v>172</v>
      </c>
      <c r="E5872" s="96">
        <v>38159.896000000001</v>
      </c>
      <c r="F5872" s="96">
        <v>38806.57</v>
      </c>
      <c r="G5872" s="96">
        <v>-14.24</v>
      </c>
      <c r="H5872" s="96">
        <v>-297.7</v>
      </c>
      <c r="I5872" s="96">
        <v>-180.79</v>
      </c>
      <c r="J5872" s="95">
        <v>-153.19999999999999</v>
      </c>
    </row>
    <row r="5873" spans="1:10">
      <c r="A5873" s="94">
        <v>40666</v>
      </c>
      <c r="B5873" s="95">
        <v>18</v>
      </c>
      <c r="C5873" s="96">
        <v>38078</v>
      </c>
      <c r="D5873" s="97" t="s">
        <v>172</v>
      </c>
      <c r="E5873" s="96">
        <v>38553.024000000005</v>
      </c>
      <c r="F5873" s="96">
        <v>39324.637999999999</v>
      </c>
      <c r="G5873" s="96">
        <v>-10.38</v>
      </c>
      <c r="H5873" s="96">
        <v>-411.3</v>
      </c>
      <c r="I5873" s="96">
        <v>-180.58800000000002</v>
      </c>
      <c r="J5873" s="95">
        <v>-153.6</v>
      </c>
    </row>
    <row r="5874" spans="1:10">
      <c r="A5874" s="94">
        <v>40666</v>
      </c>
      <c r="B5874" s="95">
        <v>19</v>
      </c>
      <c r="C5874" s="96">
        <v>38770</v>
      </c>
      <c r="D5874" s="97" t="s">
        <v>172</v>
      </c>
      <c r="E5874" s="96">
        <v>39227.243999999999</v>
      </c>
      <c r="F5874" s="96">
        <v>39706.915999999997</v>
      </c>
      <c r="G5874" s="96">
        <v>-19.12</v>
      </c>
      <c r="H5874" s="96">
        <v>-411.5</v>
      </c>
      <c r="I5874" s="96">
        <v>215.25200000000001</v>
      </c>
      <c r="J5874" s="95">
        <v>-0.8</v>
      </c>
    </row>
    <row r="5875" spans="1:10">
      <c r="A5875" s="94">
        <v>40666</v>
      </c>
      <c r="B5875" s="95">
        <v>20</v>
      </c>
      <c r="C5875" s="96">
        <v>38959</v>
      </c>
      <c r="D5875" s="97" t="s">
        <v>172</v>
      </c>
      <c r="E5875" s="96">
        <v>39472.396000000001</v>
      </c>
      <c r="F5875" s="96">
        <v>39951.167999999998</v>
      </c>
      <c r="G5875" s="96">
        <v>-15.72</v>
      </c>
      <c r="H5875" s="96">
        <v>-411.6</v>
      </c>
      <c r="I5875" s="96">
        <v>215.45</v>
      </c>
      <c r="J5875" s="95">
        <v>-0.8</v>
      </c>
    </row>
    <row r="5876" spans="1:10">
      <c r="A5876" s="94">
        <v>40666</v>
      </c>
      <c r="B5876" s="95">
        <v>21</v>
      </c>
      <c r="C5876" s="96">
        <v>39126</v>
      </c>
      <c r="D5876" s="97" t="s">
        <v>172</v>
      </c>
      <c r="E5876" s="96">
        <v>39646.921999999999</v>
      </c>
      <c r="F5876" s="96">
        <v>40156.493999999999</v>
      </c>
      <c r="G5876" s="96">
        <v>-15.02</v>
      </c>
      <c r="H5876" s="96">
        <v>-411.8</v>
      </c>
      <c r="I5876" s="96">
        <v>174.13800000000001</v>
      </c>
      <c r="J5876" s="95">
        <v>-103.2</v>
      </c>
    </row>
    <row r="5877" spans="1:10">
      <c r="A5877" s="94">
        <v>40666</v>
      </c>
      <c r="B5877" s="95">
        <v>22</v>
      </c>
      <c r="C5877" s="96">
        <v>39183</v>
      </c>
      <c r="D5877" s="97" t="s">
        <v>172</v>
      </c>
      <c r="E5877" s="96">
        <v>39734.252</v>
      </c>
      <c r="F5877" s="96">
        <v>40245.883999999998</v>
      </c>
      <c r="G5877" s="96">
        <v>-17.079999999999998</v>
      </c>
      <c r="H5877" s="96">
        <v>-411.8</v>
      </c>
      <c r="I5877" s="96">
        <v>174.04</v>
      </c>
      <c r="J5877" s="95">
        <v>-103.2</v>
      </c>
    </row>
    <row r="5878" spans="1:10">
      <c r="A5878" s="94">
        <v>40666</v>
      </c>
      <c r="B5878" s="95">
        <v>23</v>
      </c>
      <c r="C5878" s="96">
        <v>39271</v>
      </c>
      <c r="D5878" s="97" t="s">
        <v>172</v>
      </c>
      <c r="E5878" s="96">
        <v>39833.428</v>
      </c>
      <c r="F5878" s="96">
        <v>40260.06</v>
      </c>
      <c r="G5878" s="96">
        <v>-17.079999999999998</v>
      </c>
      <c r="H5878" s="96">
        <v>-412</v>
      </c>
      <c r="I5878" s="96">
        <v>237.09400000000002</v>
      </c>
      <c r="J5878" s="95">
        <v>-0.4</v>
      </c>
    </row>
    <row r="5879" spans="1:10">
      <c r="A5879" s="94">
        <v>40666</v>
      </c>
      <c r="B5879" s="95">
        <v>24</v>
      </c>
      <c r="C5879" s="96">
        <v>39185</v>
      </c>
      <c r="D5879" s="97" t="s">
        <v>172</v>
      </c>
      <c r="E5879" s="96">
        <v>39728.811999999998</v>
      </c>
      <c r="F5879" s="96">
        <v>40155.423999999999</v>
      </c>
      <c r="G5879" s="96">
        <v>-17.059999999999999</v>
      </c>
      <c r="H5879" s="96">
        <v>-412</v>
      </c>
      <c r="I5879" s="96">
        <v>237.29</v>
      </c>
      <c r="J5879" s="95">
        <v>-0.8</v>
      </c>
    </row>
    <row r="5880" spans="1:10">
      <c r="A5880" s="94">
        <v>40666</v>
      </c>
      <c r="B5880" s="95">
        <v>25</v>
      </c>
      <c r="C5880" s="96">
        <v>39174</v>
      </c>
      <c r="D5880" s="97" t="s">
        <v>172</v>
      </c>
      <c r="E5880" s="96">
        <v>39734.612000000001</v>
      </c>
      <c r="F5880" s="96">
        <v>40161.264000000003</v>
      </c>
      <c r="G5880" s="96">
        <v>-17.100000000000001</v>
      </c>
      <c r="H5880" s="96">
        <v>-412</v>
      </c>
      <c r="I5880" s="96">
        <v>296.392</v>
      </c>
      <c r="J5880" s="95">
        <v>-0.4</v>
      </c>
    </row>
    <row r="5881" spans="1:10">
      <c r="A5881" s="94">
        <v>40666</v>
      </c>
      <c r="B5881" s="95">
        <v>26</v>
      </c>
      <c r="C5881" s="96">
        <v>39042</v>
      </c>
      <c r="D5881" s="97" t="s">
        <v>172</v>
      </c>
      <c r="E5881" s="96">
        <v>39589.322</v>
      </c>
      <c r="F5881" s="96">
        <v>40013.879999999997</v>
      </c>
      <c r="G5881" s="96">
        <v>-14.94</v>
      </c>
      <c r="H5881" s="96">
        <v>-412.3</v>
      </c>
      <c r="I5881" s="96">
        <v>296.19400000000002</v>
      </c>
      <c r="J5881" s="95">
        <v>-0.8</v>
      </c>
    </row>
    <row r="5882" spans="1:10">
      <c r="A5882" s="94">
        <v>40666</v>
      </c>
      <c r="B5882" s="95">
        <v>27</v>
      </c>
      <c r="C5882" s="96">
        <v>38896</v>
      </c>
      <c r="D5882" s="97" t="s">
        <v>172</v>
      </c>
      <c r="E5882" s="96">
        <v>39436.239999999998</v>
      </c>
      <c r="F5882" s="96">
        <v>39860.051999999996</v>
      </c>
      <c r="G5882" s="96">
        <v>-14.26</v>
      </c>
      <c r="H5882" s="96">
        <v>-412.4</v>
      </c>
      <c r="I5882" s="96">
        <v>336.81200000000001</v>
      </c>
      <c r="J5882" s="95">
        <v>100.8</v>
      </c>
    </row>
    <row r="5883" spans="1:10">
      <c r="A5883" s="94">
        <v>40666</v>
      </c>
      <c r="B5883" s="95">
        <v>28</v>
      </c>
      <c r="C5883" s="96">
        <v>38545</v>
      </c>
      <c r="D5883" s="97" t="s">
        <v>172</v>
      </c>
      <c r="E5883" s="96">
        <v>39085.383999999998</v>
      </c>
      <c r="F5883" s="96">
        <v>39506.796000000002</v>
      </c>
      <c r="G5883" s="96">
        <v>-11.86</v>
      </c>
      <c r="H5883" s="96">
        <v>-412.2</v>
      </c>
      <c r="I5883" s="96">
        <v>336.61400000000003</v>
      </c>
      <c r="J5883" s="95">
        <v>101.2</v>
      </c>
    </row>
    <row r="5884" spans="1:10">
      <c r="A5884" s="94">
        <v>40666</v>
      </c>
      <c r="B5884" s="95">
        <v>29</v>
      </c>
      <c r="C5884" s="96">
        <v>38388</v>
      </c>
      <c r="D5884" s="97" t="s">
        <v>172</v>
      </c>
      <c r="E5884" s="96">
        <v>38921.762000000002</v>
      </c>
      <c r="F5884" s="96">
        <v>39668.79</v>
      </c>
      <c r="G5884" s="96">
        <v>-9.9600000000000009</v>
      </c>
      <c r="H5884" s="96">
        <v>-412.3</v>
      </c>
      <c r="I5884" s="96">
        <v>297.27999999999997</v>
      </c>
      <c r="J5884" s="95">
        <v>-317.2</v>
      </c>
    </row>
    <row r="5885" spans="1:10">
      <c r="A5885" s="94">
        <v>40666</v>
      </c>
      <c r="B5885" s="95">
        <v>30</v>
      </c>
      <c r="C5885" s="96">
        <v>38115</v>
      </c>
      <c r="D5885" s="97" t="s">
        <v>172</v>
      </c>
      <c r="E5885" s="96">
        <v>38642.524000000005</v>
      </c>
      <c r="F5885" s="96">
        <v>39387.595999999998</v>
      </c>
      <c r="G5885" s="96">
        <v>-10.52</v>
      </c>
      <c r="H5885" s="96">
        <v>-412.2</v>
      </c>
      <c r="I5885" s="96">
        <v>296.548</v>
      </c>
      <c r="J5885" s="95">
        <v>-316.8</v>
      </c>
    </row>
    <row r="5886" spans="1:10">
      <c r="A5886" s="94">
        <v>40666</v>
      </c>
      <c r="B5886" s="95">
        <v>31</v>
      </c>
      <c r="C5886" s="96">
        <v>37931</v>
      </c>
      <c r="D5886" s="97" t="s">
        <v>172</v>
      </c>
      <c r="E5886" s="96">
        <v>38482.862000000001</v>
      </c>
      <c r="F5886" s="96">
        <v>39204.135999999999</v>
      </c>
      <c r="G5886" s="96">
        <v>-10.1</v>
      </c>
      <c r="H5886" s="96">
        <v>-412.3</v>
      </c>
      <c r="I5886" s="96">
        <v>-296.226</v>
      </c>
      <c r="J5886" s="95">
        <v>394.4</v>
      </c>
    </row>
    <row r="5887" spans="1:10">
      <c r="A5887" s="94">
        <v>40666</v>
      </c>
      <c r="B5887" s="95">
        <v>32</v>
      </c>
      <c r="C5887" s="96">
        <v>38221</v>
      </c>
      <c r="D5887" s="97" t="s">
        <v>172</v>
      </c>
      <c r="E5887" s="96">
        <v>38837.565999999999</v>
      </c>
      <c r="F5887" s="96">
        <v>39560.356</v>
      </c>
      <c r="G5887" s="96">
        <v>-7.9</v>
      </c>
      <c r="H5887" s="96">
        <v>-412.3</v>
      </c>
      <c r="I5887" s="96">
        <v>-295.79599999999999</v>
      </c>
      <c r="J5887" s="95">
        <v>392.8</v>
      </c>
    </row>
    <row r="5888" spans="1:10">
      <c r="A5888" s="94">
        <v>40666</v>
      </c>
      <c r="B5888" s="95">
        <v>33</v>
      </c>
      <c r="C5888" s="96">
        <v>38748</v>
      </c>
      <c r="D5888" s="97" t="s">
        <v>172</v>
      </c>
      <c r="E5888" s="96">
        <v>39373.781999999999</v>
      </c>
      <c r="F5888" s="96">
        <v>39793.034</v>
      </c>
      <c r="G5888" s="96">
        <v>-9.6999999999999993</v>
      </c>
      <c r="H5888" s="96">
        <v>-412.4</v>
      </c>
      <c r="I5888" s="96">
        <v>647.73200000000008</v>
      </c>
      <c r="J5888" s="95">
        <v>101.6</v>
      </c>
    </row>
    <row r="5889" spans="1:10">
      <c r="A5889" s="94">
        <v>40666</v>
      </c>
      <c r="B5889" s="95">
        <v>34</v>
      </c>
      <c r="C5889" s="96">
        <v>39303</v>
      </c>
      <c r="D5889" s="97" t="s">
        <v>172</v>
      </c>
      <c r="E5889" s="96">
        <v>39928.332000000002</v>
      </c>
      <c r="F5889" s="96">
        <v>40349.743999999999</v>
      </c>
      <c r="G5889" s="96">
        <v>-4.58</v>
      </c>
      <c r="H5889" s="96">
        <v>-412.3</v>
      </c>
      <c r="I5889" s="96">
        <v>647.53399999999999</v>
      </c>
      <c r="J5889" s="95">
        <v>101.2</v>
      </c>
    </row>
    <row r="5890" spans="1:10">
      <c r="A5890" s="94">
        <v>40666</v>
      </c>
      <c r="B5890" s="95">
        <v>35</v>
      </c>
      <c r="C5890" s="96">
        <v>39449</v>
      </c>
      <c r="D5890" s="97" t="s">
        <v>172</v>
      </c>
      <c r="E5890" s="96">
        <v>40085.516000000003</v>
      </c>
      <c r="F5890" s="96">
        <v>40557.784</v>
      </c>
      <c r="G5890" s="96">
        <v>-6.2</v>
      </c>
      <c r="H5890" s="96">
        <v>-412.4</v>
      </c>
      <c r="I5890" s="96">
        <v>603.05999999999995</v>
      </c>
      <c r="J5890" s="95">
        <v>-104</v>
      </c>
    </row>
    <row r="5891" spans="1:10">
      <c r="A5891" s="94">
        <v>40666</v>
      </c>
      <c r="B5891" s="95">
        <v>36</v>
      </c>
      <c r="C5891" s="96">
        <v>39027</v>
      </c>
      <c r="D5891" s="97" t="s">
        <v>172</v>
      </c>
      <c r="E5891" s="96">
        <v>39598.76</v>
      </c>
      <c r="F5891" s="96">
        <v>40075.252</v>
      </c>
      <c r="G5891" s="96">
        <v>-11.94</v>
      </c>
      <c r="H5891" s="96">
        <v>-412.4</v>
      </c>
      <c r="I5891" s="96">
        <v>603.25800000000004</v>
      </c>
      <c r="J5891" s="95">
        <v>-103.6</v>
      </c>
    </row>
    <row r="5892" spans="1:10">
      <c r="A5892" s="94">
        <v>40666</v>
      </c>
      <c r="B5892" s="95">
        <v>37</v>
      </c>
      <c r="C5892" s="96">
        <v>38329</v>
      </c>
      <c r="D5892" s="97" t="s">
        <v>172</v>
      </c>
      <c r="E5892" s="96">
        <v>38906.308000000005</v>
      </c>
      <c r="F5892" s="96">
        <v>39754.195999999996</v>
      </c>
      <c r="G5892" s="96">
        <v>-7.54</v>
      </c>
      <c r="H5892" s="96">
        <v>-412.4</v>
      </c>
      <c r="I5892" s="96">
        <v>192.52</v>
      </c>
      <c r="J5892" s="95">
        <v>-417.6</v>
      </c>
    </row>
    <row r="5893" spans="1:10">
      <c r="A5893" s="94">
        <v>40666</v>
      </c>
      <c r="B5893" s="95">
        <v>38</v>
      </c>
      <c r="C5893" s="96">
        <v>37915</v>
      </c>
      <c r="D5893" s="97" t="s">
        <v>172</v>
      </c>
      <c r="E5893" s="96">
        <v>38479.444000000003</v>
      </c>
      <c r="F5893" s="96">
        <v>39327.381999999998</v>
      </c>
      <c r="G5893" s="96">
        <v>-9.66</v>
      </c>
      <c r="H5893" s="96">
        <v>-412.4</v>
      </c>
      <c r="I5893" s="96">
        <v>193.01600000000002</v>
      </c>
      <c r="J5893" s="95">
        <v>-417.2</v>
      </c>
    </row>
    <row r="5894" spans="1:10">
      <c r="A5894" s="94">
        <v>40666</v>
      </c>
      <c r="B5894" s="95">
        <v>39</v>
      </c>
      <c r="C5894" s="96">
        <v>37309</v>
      </c>
      <c r="D5894" s="97" t="s">
        <v>172</v>
      </c>
      <c r="E5894" s="96">
        <v>37845.637999999999</v>
      </c>
      <c r="F5894" s="96">
        <v>38482.32</v>
      </c>
      <c r="G5894" s="96">
        <v>-8.68</v>
      </c>
      <c r="H5894" s="96">
        <v>-412.4</v>
      </c>
      <c r="I5894" s="96">
        <v>554.92999999999995</v>
      </c>
      <c r="J5894" s="95">
        <v>-209.6</v>
      </c>
    </row>
    <row r="5895" spans="1:10">
      <c r="A5895" s="94">
        <v>40666</v>
      </c>
      <c r="B5895" s="95">
        <v>40</v>
      </c>
      <c r="C5895" s="96">
        <v>36781</v>
      </c>
      <c r="D5895" s="97" t="s">
        <v>172</v>
      </c>
      <c r="E5895" s="96">
        <v>37302.626000000004</v>
      </c>
      <c r="F5895" s="96">
        <v>37940.614000000001</v>
      </c>
      <c r="G5895" s="96">
        <v>-10.42</v>
      </c>
      <c r="H5895" s="96">
        <v>-412.4</v>
      </c>
      <c r="I5895" s="96">
        <v>555.03</v>
      </c>
      <c r="J5895" s="95">
        <v>-209.6</v>
      </c>
    </row>
    <row r="5896" spans="1:10">
      <c r="A5896" s="94">
        <v>40666</v>
      </c>
      <c r="B5896" s="95">
        <v>41</v>
      </c>
      <c r="C5896" s="96">
        <v>36835</v>
      </c>
      <c r="D5896" s="97" t="s">
        <v>172</v>
      </c>
      <c r="E5896" s="96">
        <v>37360.93</v>
      </c>
      <c r="F5896" s="96">
        <v>38008.408000000003</v>
      </c>
      <c r="G5896" s="96">
        <v>-16.7</v>
      </c>
      <c r="H5896" s="96">
        <v>-412.4</v>
      </c>
      <c r="I5896" s="96">
        <v>539.41399999999999</v>
      </c>
      <c r="J5896" s="95">
        <v>-212.8</v>
      </c>
    </row>
    <row r="5897" spans="1:10">
      <c r="A5897" s="94">
        <v>40666</v>
      </c>
      <c r="B5897" s="95">
        <v>42</v>
      </c>
      <c r="C5897" s="96">
        <v>37648</v>
      </c>
      <c r="D5897" s="97" t="s">
        <v>172</v>
      </c>
      <c r="E5897" s="96">
        <v>38211.694000000003</v>
      </c>
      <c r="F5897" s="96">
        <v>38863.065999999999</v>
      </c>
      <c r="G5897" s="96">
        <v>-15.38</v>
      </c>
      <c r="H5897" s="96">
        <v>-412.4</v>
      </c>
      <c r="I5897" s="96">
        <v>539.11800000000005</v>
      </c>
      <c r="J5897" s="95">
        <v>-212.4</v>
      </c>
    </row>
    <row r="5898" spans="1:10">
      <c r="A5898" s="94">
        <v>40666</v>
      </c>
      <c r="B5898" s="95">
        <v>43</v>
      </c>
      <c r="C5898" s="96">
        <v>38204</v>
      </c>
      <c r="D5898" s="97" t="s">
        <v>172</v>
      </c>
      <c r="E5898" s="96">
        <v>38734.800000000003</v>
      </c>
      <c r="F5898" s="96">
        <v>39165.551999999996</v>
      </c>
      <c r="G5898" s="96">
        <v>-11.36</v>
      </c>
      <c r="H5898" s="96">
        <v>-412.4</v>
      </c>
      <c r="I5898" s="96">
        <v>529.33400000000006</v>
      </c>
      <c r="J5898" s="95">
        <v>102</v>
      </c>
    </row>
    <row r="5899" spans="1:10">
      <c r="A5899" s="94">
        <v>40666</v>
      </c>
      <c r="B5899" s="95">
        <v>44</v>
      </c>
      <c r="C5899" s="96">
        <v>36775</v>
      </c>
      <c r="D5899" s="97" t="s">
        <v>172</v>
      </c>
      <c r="E5899" s="96">
        <v>37268.716</v>
      </c>
      <c r="F5899" s="96">
        <v>37701.248</v>
      </c>
      <c r="G5899" s="96">
        <v>-22.98</v>
      </c>
      <c r="H5899" s="96">
        <v>-412.5</v>
      </c>
      <c r="I5899" s="96">
        <v>529.33400000000006</v>
      </c>
      <c r="J5899" s="95">
        <v>102</v>
      </c>
    </row>
    <row r="5900" spans="1:10">
      <c r="A5900" s="94">
        <v>40666</v>
      </c>
      <c r="B5900" s="95">
        <v>45</v>
      </c>
      <c r="C5900" s="96">
        <v>34812</v>
      </c>
      <c r="D5900" s="97" t="s">
        <v>172</v>
      </c>
      <c r="E5900" s="96">
        <v>35309.629999999997</v>
      </c>
      <c r="F5900" s="96">
        <v>35736.758000000002</v>
      </c>
      <c r="G5900" s="96">
        <v>-16.66</v>
      </c>
      <c r="H5900" s="96">
        <v>-412.4</v>
      </c>
      <c r="I5900" s="96">
        <v>505.81200000000001</v>
      </c>
      <c r="J5900" s="95">
        <v>101.6</v>
      </c>
    </row>
    <row r="5901" spans="1:10">
      <c r="A5901" s="94">
        <v>40666</v>
      </c>
      <c r="B5901" s="95">
        <v>46</v>
      </c>
      <c r="C5901" s="96">
        <v>32365</v>
      </c>
      <c r="D5901" s="97" t="s">
        <v>172</v>
      </c>
      <c r="E5901" s="96">
        <v>32857.052000000003</v>
      </c>
      <c r="F5901" s="96">
        <v>33201.050000000003</v>
      </c>
      <c r="G5901" s="96">
        <v>-14.34</v>
      </c>
      <c r="H5901" s="96">
        <v>-331.6</v>
      </c>
      <c r="I5901" s="96">
        <v>505.714</v>
      </c>
      <c r="J5901" s="95">
        <v>100.8</v>
      </c>
    </row>
    <row r="5902" spans="1:10">
      <c r="A5902" s="94">
        <v>40666</v>
      </c>
      <c r="B5902" s="95">
        <v>47</v>
      </c>
      <c r="C5902" s="96">
        <v>29803</v>
      </c>
      <c r="D5902" s="97" t="s">
        <v>172</v>
      </c>
      <c r="E5902" s="96">
        <v>30288.67</v>
      </c>
      <c r="F5902" s="96">
        <v>30617.153999999999</v>
      </c>
      <c r="G5902" s="96">
        <v>-16.54</v>
      </c>
      <c r="H5902" s="96">
        <v>-181</v>
      </c>
      <c r="I5902" s="96">
        <v>119.486</v>
      </c>
      <c r="J5902" s="95">
        <v>-130.80000000000001</v>
      </c>
    </row>
    <row r="5903" spans="1:10">
      <c r="A5903" s="94">
        <v>40666</v>
      </c>
      <c r="B5903" s="95">
        <v>48</v>
      </c>
      <c r="C5903" s="96">
        <v>27832</v>
      </c>
      <c r="D5903" s="97" t="s">
        <v>172</v>
      </c>
      <c r="E5903" s="96">
        <v>28320.560000000001</v>
      </c>
      <c r="F5903" s="96">
        <v>29189.286</v>
      </c>
      <c r="G5903" s="96">
        <v>-626.32000000000005</v>
      </c>
      <c r="H5903" s="96">
        <v>-111</v>
      </c>
      <c r="I5903" s="96">
        <v>119.98</v>
      </c>
      <c r="J5903" s="95">
        <v>-130</v>
      </c>
    </row>
    <row r="5904" spans="1:10">
      <c r="A5904" s="94">
        <v>40667</v>
      </c>
      <c r="B5904" s="95">
        <v>1</v>
      </c>
      <c r="C5904" s="96">
        <v>26327</v>
      </c>
      <c r="D5904" s="97" t="s">
        <v>172</v>
      </c>
      <c r="E5904" s="96">
        <v>26857.887999999999</v>
      </c>
      <c r="F5904" s="96">
        <v>28303.040000000001</v>
      </c>
      <c r="G5904" s="96">
        <v>-1213.5999999999999</v>
      </c>
      <c r="H5904" s="96">
        <v>-100.1</v>
      </c>
      <c r="I5904" s="96">
        <v>81.14</v>
      </c>
      <c r="J5904" s="95">
        <v>-130.80000000000001</v>
      </c>
    </row>
    <row r="5905" spans="1:10">
      <c r="A5905" s="94">
        <v>40667</v>
      </c>
      <c r="B5905" s="95">
        <v>2</v>
      </c>
      <c r="C5905" s="96">
        <v>25404</v>
      </c>
      <c r="D5905" s="97" t="s">
        <v>172</v>
      </c>
      <c r="E5905" s="96">
        <v>26020.35</v>
      </c>
      <c r="F5905" s="96">
        <v>27650.101999999999</v>
      </c>
      <c r="G5905" s="96">
        <v>-1398.2</v>
      </c>
      <c r="H5905" s="96">
        <v>-100.2</v>
      </c>
      <c r="I5905" s="96">
        <v>81.14</v>
      </c>
      <c r="J5905" s="95">
        <v>-130.4</v>
      </c>
    </row>
    <row r="5906" spans="1:10">
      <c r="A5906" s="94">
        <v>40667</v>
      </c>
      <c r="B5906" s="95">
        <v>3</v>
      </c>
      <c r="C5906" s="96">
        <v>25357</v>
      </c>
      <c r="D5906" s="97" t="s">
        <v>172</v>
      </c>
      <c r="E5906" s="96">
        <v>25971.871999999999</v>
      </c>
      <c r="F5906" s="96">
        <v>27787.477999999999</v>
      </c>
      <c r="G5906" s="96">
        <v>-1395.72</v>
      </c>
      <c r="H5906" s="96">
        <v>-247.5</v>
      </c>
      <c r="I5906" s="96">
        <v>251.91800000000001</v>
      </c>
      <c r="J5906" s="95">
        <v>-169.6</v>
      </c>
    </row>
    <row r="5907" spans="1:10">
      <c r="A5907" s="94">
        <v>40667</v>
      </c>
      <c r="B5907" s="95">
        <v>4</v>
      </c>
      <c r="C5907" s="96">
        <v>25264</v>
      </c>
      <c r="D5907" s="97" t="s">
        <v>172</v>
      </c>
      <c r="E5907" s="96">
        <v>25868.964</v>
      </c>
      <c r="F5907" s="96">
        <v>27790.936000000002</v>
      </c>
      <c r="G5907" s="96">
        <v>-1389.86</v>
      </c>
      <c r="H5907" s="96">
        <v>-360.9</v>
      </c>
      <c r="I5907" s="96">
        <v>252.31400000000002</v>
      </c>
      <c r="J5907" s="95">
        <v>-169.6</v>
      </c>
    </row>
    <row r="5908" spans="1:10">
      <c r="A5908" s="94">
        <v>40667</v>
      </c>
      <c r="B5908" s="95">
        <v>5</v>
      </c>
      <c r="C5908" s="96">
        <v>25065</v>
      </c>
      <c r="D5908" s="97" t="s">
        <v>172</v>
      </c>
      <c r="E5908" s="96">
        <v>25625.038</v>
      </c>
      <c r="F5908" s="96">
        <v>27641.342000000001</v>
      </c>
      <c r="G5908" s="96">
        <v>-1550.96</v>
      </c>
      <c r="H5908" s="96">
        <v>-334</v>
      </c>
      <c r="I5908" s="96">
        <v>683.01400000000001</v>
      </c>
      <c r="J5908" s="95">
        <v>-130.4</v>
      </c>
    </row>
    <row r="5909" spans="1:10">
      <c r="A5909" s="94">
        <v>40667</v>
      </c>
      <c r="B5909" s="95">
        <v>6</v>
      </c>
      <c r="C5909" s="96">
        <v>24812</v>
      </c>
      <c r="D5909" s="97" t="s">
        <v>172</v>
      </c>
      <c r="E5909" s="96">
        <v>25363.96</v>
      </c>
      <c r="F5909" s="96">
        <v>27298.344000000001</v>
      </c>
      <c r="G5909" s="96">
        <v>-1543.68</v>
      </c>
      <c r="H5909" s="96">
        <v>-259</v>
      </c>
      <c r="I5909" s="96">
        <v>683.01400000000001</v>
      </c>
      <c r="J5909" s="95">
        <v>-130.4</v>
      </c>
    </row>
    <row r="5910" spans="1:10">
      <c r="A5910" s="94">
        <v>40667</v>
      </c>
      <c r="B5910" s="95">
        <v>7</v>
      </c>
      <c r="C5910" s="96">
        <v>24706</v>
      </c>
      <c r="D5910" s="97" t="s">
        <v>172</v>
      </c>
      <c r="E5910" s="96">
        <v>25220.714</v>
      </c>
      <c r="F5910" s="96">
        <v>27203.491999999998</v>
      </c>
      <c r="G5910" s="96">
        <v>-1538.42</v>
      </c>
      <c r="H5910" s="96">
        <v>-196.4</v>
      </c>
      <c r="I5910" s="96">
        <v>660.77800000000002</v>
      </c>
      <c r="J5910" s="95">
        <v>-245.6</v>
      </c>
    </row>
    <row r="5911" spans="1:10">
      <c r="A5911" s="94">
        <v>40667</v>
      </c>
      <c r="B5911" s="95">
        <v>8</v>
      </c>
      <c r="C5911" s="96">
        <v>24554</v>
      </c>
      <c r="D5911" s="97" t="s">
        <v>172</v>
      </c>
      <c r="E5911" s="96">
        <v>25078.351999999999</v>
      </c>
      <c r="F5911" s="96">
        <v>27124.817999999999</v>
      </c>
      <c r="G5911" s="96">
        <v>-1651.02</v>
      </c>
      <c r="H5911" s="96">
        <v>-146.9</v>
      </c>
      <c r="I5911" s="96">
        <v>659.88800000000003</v>
      </c>
      <c r="J5911" s="95">
        <v>-245.2</v>
      </c>
    </row>
    <row r="5912" spans="1:10">
      <c r="A5912" s="94">
        <v>40667</v>
      </c>
      <c r="B5912" s="95">
        <v>9</v>
      </c>
      <c r="C5912" s="96">
        <v>24599</v>
      </c>
      <c r="D5912" s="97" t="s">
        <v>172</v>
      </c>
      <c r="E5912" s="96">
        <v>25134.902000000002</v>
      </c>
      <c r="F5912" s="96">
        <v>27529.067999999999</v>
      </c>
      <c r="G5912" s="96">
        <v>-1640.28</v>
      </c>
      <c r="H5912" s="96">
        <v>-114.3</v>
      </c>
      <c r="I5912" s="96">
        <v>79.262</v>
      </c>
      <c r="J5912" s="95">
        <v>-629.20000000000005</v>
      </c>
    </row>
    <row r="5913" spans="1:10">
      <c r="A5913" s="94">
        <v>40667</v>
      </c>
      <c r="B5913" s="95">
        <v>10</v>
      </c>
      <c r="C5913" s="96">
        <v>24700</v>
      </c>
      <c r="D5913" s="97" t="s">
        <v>172</v>
      </c>
      <c r="E5913" s="96">
        <v>25214.428</v>
      </c>
      <c r="F5913" s="96">
        <v>27575.11</v>
      </c>
      <c r="G5913" s="96">
        <v>-1597.72</v>
      </c>
      <c r="H5913" s="96">
        <v>-123.4</v>
      </c>
      <c r="I5913" s="96">
        <v>78.793999999999997</v>
      </c>
      <c r="J5913" s="95">
        <v>-628.4</v>
      </c>
    </row>
    <row r="5914" spans="1:10">
      <c r="A5914" s="94">
        <v>40667</v>
      </c>
      <c r="B5914" s="95">
        <v>11</v>
      </c>
      <c r="C5914" s="96">
        <v>24777</v>
      </c>
      <c r="D5914" s="97" t="s">
        <v>172</v>
      </c>
      <c r="E5914" s="96">
        <v>25380.441999999999</v>
      </c>
      <c r="F5914" s="96">
        <v>27952.993999999999</v>
      </c>
      <c r="G5914" s="96">
        <v>-1081.42</v>
      </c>
      <c r="H5914" s="96">
        <v>-100.2</v>
      </c>
      <c r="I5914" s="96">
        <v>-850.84</v>
      </c>
      <c r="J5914" s="95">
        <v>-520.4</v>
      </c>
    </row>
    <row r="5915" spans="1:10">
      <c r="A5915" s="94">
        <v>40667</v>
      </c>
      <c r="B5915" s="95">
        <v>12</v>
      </c>
      <c r="C5915" s="96">
        <v>25374</v>
      </c>
      <c r="D5915" s="97" t="s">
        <v>172</v>
      </c>
      <c r="E5915" s="96">
        <v>26002.226000000002</v>
      </c>
      <c r="F5915" s="96">
        <v>28508.978000000003</v>
      </c>
      <c r="G5915" s="96">
        <v>-1015.62</v>
      </c>
      <c r="H5915" s="96">
        <v>-100.1</v>
      </c>
      <c r="I5915" s="96">
        <v>-850.53600000000006</v>
      </c>
      <c r="J5915" s="95">
        <v>-521.20000000000005</v>
      </c>
    </row>
    <row r="5916" spans="1:10">
      <c r="A5916" s="94">
        <v>40667</v>
      </c>
      <c r="B5916" s="95">
        <v>13</v>
      </c>
      <c r="C5916" s="96">
        <v>28134</v>
      </c>
      <c r="D5916" s="97" t="s">
        <v>172</v>
      </c>
      <c r="E5916" s="96">
        <v>28836.637999999999</v>
      </c>
      <c r="F5916" s="96">
        <v>31223.132000000001</v>
      </c>
      <c r="G5916" s="96">
        <v>-246.24</v>
      </c>
      <c r="H5916" s="96">
        <v>-100.1</v>
      </c>
      <c r="I5916" s="96">
        <v>-997.94</v>
      </c>
      <c r="J5916" s="95">
        <v>-1012.4</v>
      </c>
    </row>
    <row r="5917" spans="1:10">
      <c r="A5917" s="94">
        <v>40667</v>
      </c>
      <c r="B5917" s="95">
        <v>14</v>
      </c>
      <c r="C5917" s="96">
        <v>31282</v>
      </c>
      <c r="D5917" s="97" t="s">
        <v>172</v>
      </c>
      <c r="E5917" s="96">
        <v>32038.49</v>
      </c>
      <c r="F5917" s="96">
        <v>34343.864000000001</v>
      </c>
      <c r="G5917" s="96">
        <v>-159.12</v>
      </c>
      <c r="H5917" s="96">
        <v>-100.2</v>
      </c>
      <c r="I5917" s="96">
        <v>-999.154</v>
      </c>
      <c r="J5917" s="95">
        <v>-1012.4</v>
      </c>
    </row>
    <row r="5918" spans="1:10">
      <c r="A5918" s="94">
        <v>40667</v>
      </c>
      <c r="B5918" s="95">
        <v>15</v>
      </c>
      <c r="C5918" s="96">
        <v>35349</v>
      </c>
      <c r="D5918" s="97" t="s">
        <v>172</v>
      </c>
      <c r="E5918" s="96">
        <v>36003.495999999999</v>
      </c>
      <c r="F5918" s="96">
        <v>38179.78</v>
      </c>
      <c r="G5918" s="96">
        <v>-16.5</v>
      </c>
      <c r="H5918" s="96">
        <v>-146.1</v>
      </c>
      <c r="I5918" s="96">
        <v>-973.45800000000008</v>
      </c>
      <c r="J5918" s="95">
        <v>-1012.8</v>
      </c>
    </row>
    <row r="5919" spans="1:10">
      <c r="A5919" s="94">
        <v>40667</v>
      </c>
      <c r="B5919" s="95">
        <v>16</v>
      </c>
      <c r="C5919" s="96">
        <v>37632</v>
      </c>
      <c r="D5919" s="97" t="s">
        <v>172</v>
      </c>
      <c r="E5919" s="96">
        <v>38244.754000000001</v>
      </c>
      <c r="F5919" s="96">
        <v>40420.97</v>
      </c>
      <c r="G5919" s="96">
        <v>-6.54</v>
      </c>
      <c r="H5919" s="96">
        <v>-150.19999999999999</v>
      </c>
      <c r="I5919" s="96">
        <v>-973.35599999999999</v>
      </c>
      <c r="J5919" s="95">
        <v>-1012.8</v>
      </c>
    </row>
    <row r="5920" spans="1:10">
      <c r="A5920" s="94">
        <v>40667</v>
      </c>
      <c r="B5920" s="95">
        <v>17</v>
      </c>
      <c r="C5920" s="96">
        <v>38837</v>
      </c>
      <c r="D5920" s="97" t="s">
        <v>172</v>
      </c>
      <c r="E5920" s="96">
        <v>39425.972000000002</v>
      </c>
      <c r="F5920" s="96">
        <v>40747.01</v>
      </c>
      <c r="G5920" s="96">
        <v>-15.02</v>
      </c>
      <c r="H5920" s="96">
        <v>-150.19999999999999</v>
      </c>
      <c r="I5920" s="96">
        <v>-378.476</v>
      </c>
      <c r="J5920" s="95">
        <v>-469.2</v>
      </c>
    </row>
    <row r="5921" spans="1:10">
      <c r="A5921" s="94">
        <v>40667</v>
      </c>
      <c r="B5921" s="95">
        <v>18</v>
      </c>
      <c r="C5921" s="96">
        <v>38857</v>
      </c>
      <c r="D5921" s="97" t="s">
        <v>172</v>
      </c>
      <c r="E5921" s="96">
        <v>39414.165999999997</v>
      </c>
      <c r="F5921" s="96">
        <v>40830.358</v>
      </c>
      <c r="G5921" s="96">
        <v>-20.94</v>
      </c>
      <c r="H5921" s="96">
        <v>-245.2</v>
      </c>
      <c r="I5921" s="96">
        <v>-379.084</v>
      </c>
      <c r="J5921" s="95">
        <v>-469.2</v>
      </c>
    </row>
    <row r="5922" spans="1:10">
      <c r="A5922" s="94">
        <v>40667</v>
      </c>
      <c r="B5922" s="95">
        <v>19</v>
      </c>
      <c r="C5922" s="96">
        <v>39180</v>
      </c>
      <c r="D5922" s="97" t="s">
        <v>172</v>
      </c>
      <c r="E5922" s="96">
        <v>39834.065999999999</v>
      </c>
      <c r="F5922" s="96">
        <v>41143.964</v>
      </c>
      <c r="G5922" s="96">
        <v>-17.28</v>
      </c>
      <c r="H5922" s="96">
        <v>-377.4</v>
      </c>
      <c r="I5922" s="96">
        <v>-586.48200000000008</v>
      </c>
      <c r="J5922" s="95">
        <v>-317.60000000000002</v>
      </c>
    </row>
    <row r="5923" spans="1:10">
      <c r="A5923" s="94">
        <v>40667</v>
      </c>
      <c r="B5923" s="95">
        <v>20</v>
      </c>
      <c r="C5923" s="96">
        <v>39270</v>
      </c>
      <c r="D5923" s="97" t="s">
        <v>172</v>
      </c>
      <c r="E5923" s="96">
        <v>39962.514000000003</v>
      </c>
      <c r="F5923" s="96">
        <v>41302.76</v>
      </c>
      <c r="G5923" s="96">
        <v>-16.86</v>
      </c>
      <c r="H5923" s="96">
        <v>-412</v>
      </c>
      <c r="I5923" s="96">
        <v>-586.28</v>
      </c>
      <c r="J5923" s="95">
        <v>-317.60000000000002</v>
      </c>
    </row>
    <row r="5924" spans="1:10">
      <c r="A5924" s="94">
        <v>40667</v>
      </c>
      <c r="B5924" s="95">
        <v>21</v>
      </c>
      <c r="C5924" s="96">
        <v>39275</v>
      </c>
      <c r="D5924" s="97" t="s">
        <v>172</v>
      </c>
      <c r="E5924" s="96">
        <v>39874.726000000002</v>
      </c>
      <c r="F5924" s="96">
        <v>41232.050000000003</v>
      </c>
      <c r="G5924" s="96">
        <v>-15.22</v>
      </c>
      <c r="H5924" s="96">
        <v>-412</v>
      </c>
      <c r="I5924" s="96">
        <v>-562.50599999999997</v>
      </c>
      <c r="J5924" s="95">
        <v>-359.6</v>
      </c>
    </row>
    <row r="5925" spans="1:10">
      <c r="A5925" s="94">
        <v>40667</v>
      </c>
      <c r="B5925" s="95">
        <v>22</v>
      </c>
      <c r="C5925" s="96">
        <v>39374</v>
      </c>
      <c r="D5925" s="97" t="s">
        <v>172</v>
      </c>
      <c r="E5925" s="96">
        <v>39956.582000000002</v>
      </c>
      <c r="F5925" s="96">
        <v>41305.606</v>
      </c>
      <c r="G5925" s="96">
        <v>-4.88</v>
      </c>
      <c r="H5925" s="96">
        <v>-412.2</v>
      </c>
      <c r="I5925" s="96">
        <v>-562.50599999999997</v>
      </c>
      <c r="J5925" s="95">
        <v>-359.2</v>
      </c>
    </row>
    <row r="5926" spans="1:10">
      <c r="A5926" s="94">
        <v>40667</v>
      </c>
      <c r="B5926" s="95">
        <v>23</v>
      </c>
      <c r="C5926" s="96">
        <v>39469</v>
      </c>
      <c r="D5926" s="97" t="s">
        <v>172</v>
      </c>
      <c r="E5926" s="96">
        <v>40014.447999999997</v>
      </c>
      <c r="F5926" s="96">
        <v>41125.565999999999</v>
      </c>
      <c r="G5926" s="96">
        <v>-7.74</v>
      </c>
      <c r="H5926" s="96">
        <v>-412.6</v>
      </c>
      <c r="I5926" s="96">
        <v>-500.488</v>
      </c>
      <c r="J5926" s="95">
        <v>-187.6</v>
      </c>
    </row>
    <row r="5927" spans="1:10">
      <c r="A5927" s="94">
        <v>40667</v>
      </c>
      <c r="B5927" s="95">
        <v>24</v>
      </c>
      <c r="C5927" s="96">
        <v>39501</v>
      </c>
      <c r="D5927" s="97" t="s">
        <v>172</v>
      </c>
      <c r="E5927" s="96">
        <v>40069.928</v>
      </c>
      <c r="F5927" s="96">
        <v>41184.245999999999</v>
      </c>
      <c r="G5927" s="96">
        <v>-10.94</v>
      </c>
      <c r="H5927" s="96">
        <v>-412.7</v>
      </c>
      <c r="I5927" s="96">
        <v>-500.59</v>
      </c>
      <c r="J5927" s="95">
        <v>-188</v>
      </c>
    </row>
    <row r="5928" spans="1:10">
      <c r="A5928" s="94">
        <v>40667</v>
      </c>
      <c r="B5928" s="95">
        <v>25</v>
      </c>
      <c r="C5928" s="96">
        <v>39505</v>
      </c>
      <c r="D5928" s="97" t="s">
        <v>172</v>
      </c>
      <c r="E5928" s="96">
        <v>40106.055999999997</v>
      </c>
      <c r="F5928" s="96">
        <v>41160.582000000002</v>
      </c>
      <c r="G5928" s="96">
        <v>-7.88</v>
      </c>
      <c r="H5928" s="96">
        <v>-412.6</v>
      </c>
      <c r="I5928" s="96">
        <v>-501.5</v>
      </c>
      <c r="J5928" s="95">
        <v>-130.4</v>
      </c>
    </row>
    <row r="5929" spans="1:10">
      <c r="A5929" s="94">
        <v>40667</v>
      </c>
      <c r="B5929" s="95">
        <v>26</v>
      </c>
      <c r="C5929" s="96">
        <v>39172</v>
      </c>
      <c r="D5929" s="97" t="s">
        <v>172</v>
      </c>
      <c r="E5929" s="96">
        <v>39773.024000000005</v>
      </c>
      <c r="F5929" s="96">
        <v>40827.57</v>
      </c>
      <c r="G5929" s="96">
        <v>-7.9</v>
      </c>
      <c r="H5929" s="96">
        <v>-412.6</v>
      </c>
      <c r="I5929" s="96">
        <v>-501.39800000000002</v>
      </c>
      <c r="J5929" s="95">
        <v>-130.4</v>
      </c>
    </row>
    <row r="5930" spans="1:10">
      <c r="A5930" s="94">
        <v>40667</v>
      </c>
      <c r="B5930" s="95">
        <v>27</v>
      </c>
      <c r="C5930" s="96">
        <v>38844</v>
      </c>
      <c r="D5930" s="97" t="s">
        <v>172</v>
      </c>
      <c r="E5930" s="96">
        <v>39457.794000000002</v>
      </c>
      <c r="F5930" s="96">
        <v>40621.769999999997</v>
      </c>
      <c r="G5930" s="96">
        <v>-7.92</v>
      </c>
      <c r="H5930" s="96">
        <v>-412.4</v>
      </c>
      <c r="I5930" s="96">
        <v>-548.54399999999998</v>
      </c>
      <c r="J5930" s="95">
        <v>-190.8</v>
      </c>
    </row>
    <row r="5931" spans="1:10">
      <c r="A5931" s="94">
        <v>40667</v>
      </c>
      <c r="B5931" s="95">
        <v>28</v>
      </c>
      <c r="C5931" s="96">
        <v>38550</v>
      </c>
      <c r="D5931" s="97" t="s">
        <v>172</v>
      </c>
      <c r="E5931" s="96">
        <v>39143.578000000001</v>
      </c>
      <c r="F5931" s="96">
        <v>40307.593999999997</v>
      </c>
      <c r="G5931" s="96">
        <v>-7.96</v>
      </c>
      <c r="H5931" s="96">
        <v>-412.5</v>
      </c>
      <c r="I5931" s="96">
        <v>-547.93600000000004</v>
      </c>
      <c r="J5931" s="95">
        <v>-190.8</v>
      </c>
    </row>
    <row r="5932" spans="1:10">
      <c r="A5932" s="94">
        <v>40667</v>
      </c>
      <c r="B5932" s="95">
        <v>29</v>
      </c>
      <c r="C5932" s="96">
        <v>38443</v>
      </c>
      <c r="D5932" s="97" t="s">
        <v>172</v>
      </c>
      <c r="E5932" s="96">
        <v>38989.792000000001</v>
      </c>
      <c r="F5932" s="96">
        <v>39890.452000000005</v>
      </c>
      <c r="G5932" s="96">
        <v>-7.92</v>
      </c>
      <c r="H5932" s="96">
        <v>-412.6</v>
      </c>
      <c r="I5932" s="96">
        <v>-189.39</v>
      </c>
      <c r="J5932" s="95">
        <v>-289.60000000000002</v>
      </c>
    </row>
    <row r="5933" spans="1:10">
      <c r="A5933" s="94">
        <v>40667</v>
      </c>
      <c r="B5933" s="95">
        <v>30</v>
      </c>
      <c r="C5933" s="96">
        <v>38088</v>
      </c>
      <c r="D5933" s="97" t="s">
        <v>172</v>
      </c>
      <c r="E5933" s="96">
        <v>38593.086000000003</v>
      </c>
      <c r="F5933" s="96">
        <v>39493.726000000002</v>
      </c>
      <c r="G5933" s="96">
        <v>-7.9</v>
      </c>
      <c r="H5933" s="96">
        <v>-412.8</v>
      </c>
      <c r="I5933" s="96">
        <v>-189.79400000000001</v>
      </c>
      <c r="J5933" s="95">
        <v>-289.2</v>
      </c>
    </row>
    <row r="5934" spans="1:10">
      <c r="A5934" s="94">
        <v>40667</v>
      </c>
      <c r="B5934" s="95">
        <v>31</v>
      </c>
      <c r="C5934" s="96">
        <v>37879</v>
      </c>
      <c r="D5934" s="97" t="s">
        <v>172</v>
      </c>
      <c r="E5934" s="96">
        <v>38393.921999999999</v>
      </c>
      <c r="F5934" s="96">
        <v>39222.36</v>
      </c>
      <c r="G5934" s="96">
        <v>-7.92</v>
      </c>
      <c r="H5934" s="96">
        <v>-412.8</v>
      </c>
      <c r="I5934" s="96">
        <v>-68.594000000000008</v>
      </c>
      <c r="J5934" s="95">
        <v>-334.8</v>
      </c>
    </row>
    <row r="5935" spans="1:10">
      <c r="A5935" s="94">
        <v>40667</v>
      </c>
      <c r="B5935" s="95">
        <v>32</v>
      </c>
      <c r="C5935" s="96">
        <v>38144</v>
      </c>
      <c r="D5935" s="97" t="s">
        <v>172</v>
      </c>
      <c r="E5935" s="96">
        <v>38708.112000000001</v>
      </c>
      <c r="F5935" s="96">
        <v>39536.410000000003</v>
      </c>
      <c r="G5935" s="96">
        <v>-7.78</v>
      </c>
      <c r="H5935" s="96">
        <v>-412.9</v>
      </c>
      <c r="I5935" s="96">
        <v>-69.099999999999994</v>
      </c>
      <c r="J5935" s="95">
        <v>-334</v>
      </c>
    </row>
    <row r="5936" spans="1:10">
      <c r="A5936" s="94">
        <v>40667</v>
      </c>
      <c r="B5936" s="95">
        <v>33</v>
      </c>
      <c r="C5936" s="96">
        <v>38853</v>
      </c>
      <c r="D5936" s="97" t="s">
        <v>172</v>
      </c>
      <c r="E5936" s="96">
        <v>39414.445999999996</v>
      </c>
      <c r="F5936" s="96">
        <v>40030.758000000002</v>
      </c>
      <c r="G5936" s="96">
        <v>-7.76</v>
      </c>
      <c r="H5936" s="96">
        <v>-412.9</v>
      </c>
      <c r="I5936" s="96">
        <v>306.30600000000004</v>
      </c>
      <c r="J5936" s="95">
        <v>-196</v>
      </c>
    </row>
    <row r="5937" spans="1:10">
      <c r="A5937" s="94">
        <v>40667</v>
      </c>
      <c r="B5937" s="95">
        <v>34</v>
      </c>
      <c r="C5937" s="96">
        <v>39163</v>
      </c>
      <c r="D5937" s="97" t="s">
        <v>172</v>
      </c>
      <c r="E5937" s="96">
        <v>39779.631999999998</v>
      </c>
      <c r="F5937" s="96">
        <v>40396.644</v>
      </c>
      <c r="G5937" s="96">
        <v>-8.4600000000000009</v>
      </c>
      <c r="H5937" s="96">
        <v>-412.9</v>
      </c>
      <c r="I5937" s="96">
        <v>305.68200000000002</v>
      </c>
      <c r="J5937" s="95">
        <v>-195.6</v>
      </c>
    </row>
    <row r="5938" spans="1:10">
      <c r="A5938" s="94">
        <v>40667</v>
      </c>
      <c r="B5938" s="95">
        <v>35</v>
      </c>
      <c r="C5938" s="96">
        <v>39406</v>
      </c>
      <c r="D5938" s="97" t="s">
        <v>172</v>
      </c>
      <c r="E5938" s="96">
        <v>39946.794000000002</v>
      </c>
      <c r="F5938" s="96">
        <v>40736.885999999999</v>
      </c>
      <c r="G5938" s="96">
        <v>-8.5399999999999991</v>
      </c>
      <c r="H5938" s="96">
        <v>-412.9</v>
      </c>
      <c r="I5938" s="96">
        <v>184.714</v>
      </c>
      <c r="J5938" s="95">
        <v>-365.6</v>
      </c>
    </row>
    <row r="5939" spans="1:10">
      <c r="A5939" s="94">
        <v>40667</v>
      </c>
      <c r="B5939" s="95">
        <v>36</v>
      </c>
      <c r="C5939" s="96">
        <v>38681</v>
      </c>
      <c r="D5939" s="97" t="s">
        <v>172</v>
      </c>
      <c r="E5939" s="96">
        <v>39288.324000000001</v>
      </c>
      <c r="F5939" s="96">
        <v>40080.012000000002</v>
      </c>
      <c r="G5939" s="96">
        <v>-8.02</v>
      </c>
      <c r="H5939" s="96">
        <v>-413</v>
      </c>
      <c r="I5939" s="96">
        <v>184.416</v>
      </c>
      <c r="J5939" s="95">
        <v>-364.8</v>
      </c>
    </row>
    <row r="5940" spans="1:10">
      <c r="A5940" s="94">
        <v>40667</v>
      </c>
      <c r="B5940" s="95">
        <v>37</v>
      </c>
      <c r="C5940" s="96">
        <v>38136</v>
      </c>
      <c r="D5940" s="97" t="s">
        <v>172</v>
      </c>
      <c r="E5940" s="96">
        <v>38739.856</v>
      </c>
      <c r="F5940" s="96">
        <v>39825.866000000002</v>
      </c>
      <c r="G5940" s="96">
        <v>-14.22</v>
      </c>
      <c r="H5940" s="96">
        <v>-412.9</v>
      </c>
      <c r="I5940" s="96">
        <v>-2.024</v>
      </c>
      <c r="J5940" s="95">
        <v>-640.79999999999995</v>
      </c>
    </row>
    <row r="5941" spans="1:10">
      <c r="A5941" s="94">
        <v>40667</v>
      </c>
      <c r="B5941" s="95">
        <v>38</v>
      </c>
      <c r="C5941" s="96">
        <v>37732</v>
      </c>
      <c r="D5941" s="97" t="s">
        <v>172</v>
      </c>
      <c r="E5941" s="96">
        <v>38339.934000000001</v>
      </c>
      <c r="F5941" s="96">
        <v>39425.983999999997</v>
      </c>
      <c r="G5941" s="96">
        <v>-14.26</v>
      </c>
      <c r="H5941" s="96">
        <v>-412.9</v>
      </c>
      <c r="I5941" s="96">
        <v>-3.3440000000000003</v>
      </c>
      <c r="J5941" s="95">
        <v>-640</v>
      </c>
    </row>
    <row r="5942" spans="1:10">
      <c r="A5942" s="94">
        <v>40667</v>
      </c>
      <c r="B5942" s="95">
        <v>39</v>
      </c>
      <c r="C5942" s="96">
        <v>37247</v>
      </c>
      <c r="D5942" s="97" t="s">
        <v>172</v>
      </c>
      <c r="E5942" s="96">
        <v>37806.482000000004</v>
      </c>
      <c r="F5942" s="96">
        <v>39049.158000000003</v>
      </c>
      <c r="G5942" s="96">
        <v>-9.58</v>
      </c>
      <c r="H5942" s="96">
        <v>-413</v>
      </c>
      <c r="I5942" s="96">
        <v>471.024</v>
      </c>
      <c r="J5942" s="95">
        <v>-804.4</v>
      </c>
    </row>
    <row r="5943" spans="1:10">
      <c r="A5943" s="94">
        <v>40667</v>
      </c>
      <c r="B5943" s="95">
        <v>40</v>
      </c>
      <c r="C5943" s="96">
        <v>36777</v>
      </c>
      <c r="D5943" s="97" t="s">
        <v>172</v>
      </c>
      <c r="E5943" s="96">
        <v>37360.874000000003</v>
      </c>
      <c r="F5943" s="96">
        <v>38603.133999999998</v>
      </c>
      <c r="G5943" s="96">
        <v>-9.3800000000000008</v>
      </c>
      <c r="H5943" s="96">
        <v>-412.9</v>
      </c>
      <c r="I5943" s="96">
        <v>470.82600000000002</v>
      </c>
      <c r="J5943" s="95">
        <v>-804.4</v>
      </c>
    </row>
    <row r="5944" spans="1:10">
      <c r="A5944" s="94">
        <v>40667</v>
      </c>
      <c r="B5944" s="95">
        <v>41</v>
      </c>
      <c r="C5944" s="96">
        <v>36572</v>
      </c>
      <c r="D5944" s="97" t="s">
        <v>172</v>
      </c>
      <c r="E5944" s="96">
        <v>37152.01</v>
      </c>
      <c r="F5944" s="96">
        <v>38607.404000000002</v>
      </c>
      <c r="G5944" s="96">
        <v>-5.86</v>
      </c>
      <c r="H5944" s="96">
        <v>-412.9</v>
      </c>
      <c r="I5944" s="96">
        <v>414.988</v>
      </c>
      <c r="J5944" s="95">
        <v>-1013.6</v>
      </c>
    </row>
    <row r="5945" spans="1:10">
      <c r="A5945" s="94">
        <v>40667</v>
      </c>
      <c r="B5945" s="95">
        <v>42</v>
      </c>
      <c r="C5945" s="96">
        <v>37757</v>
      </c>
      <c r="D5945" s="97" t="s">
        <v>172</v>
      </c>
      <c r="E5945" s="96">
        <v>38418.982000000004</v>
      </c>
      <c r="F5945" s="96">
        <v>39870.294000000002</v>
      </c>
      <c r="G5945" s="96">
        <v>-2.5</v>
      </c>
      <c r="H5945" s="96">
        <v>-413</v>
      </c>
      <c r="I5945" s="96">
        <v>414.69</v>
      </c>
      <c r="J5945" s="95">
        <v>-1013.6</v>
      </c>
    </row>
    <row r="5946" spans="1:10">
      <c r="A5946" s="94">
        <v>40667</v>
      </c>
      <c r="B5946" s="95">
        <v>43</v>
      </c>
      <c r="C5946" s="96">
        <v>37926</v>
      </c>
      <c r="D5946" s="97" t="s">
        <v>172</v>
      </c>
      <c r="E5946" s="96">
        <v>38554.561999999998</v>
      </c>
      <c r="F5946" s="96">
        <v>39430.49</v>
      </c>
      <c r="G5946" s="96">
        <v>-8.34</v>
      </c>
      <c r="H5946" s="96">
        <v>-412.9</v>
      </c>
      <c r="I5946" s="96">
        <v>306.76800000000003</v>
      </c>
      <c r="J5946" s="95">
        <v>-442</v>
      </c>
    </row>
    <row r="5947" spans="1:10">
      <c r="A5947" s="94">
        <v>40667</v>
      </c>
      <c r="B5947" s="95">
        <v>44</v>
      </c>
      <c r="C5947" s="96">
        <v>36772</v>
      </c>
      <c r="D5947" s="97" t="s">
        <v>172</v>
      </c>
      <c r="E5947" s="96">
        <v>37222.445999999996</v>
      </c>
      <c r="F5947" s="96">
        <v>38104.317999999999</v>
      </c>
      <c r="G5947" s="96">
        <v>-20.32</v>
      </c>
      <c r="H5947" s="96">
        <v>-412.9</v>
      </c>
      <c r="I5947" s="96">
        <v>146.07</v>
      </c>
      <c r="J5947" s="95">
        <v>-442.4</v>
      </c>
    </row>
    <row r="5948" spans="1:10">
      <c r="A5948" s="94">
        <v>40667</v>
      </c>
      <c r="B5948" s="95">
        <v>45</v>
      </c>
      <c r="C5948" s="96">
        <v>34582</v>
      </c>
      <c r="D5948" s="97" t="s">
        <v>172</v>
      </c>
      <c r="E5948" s="96">
        <v>35128.421999999999</v>
      </c>
      <c r="F5948" s="96">
        <v>35817.633999999998</v>
      </c>
      <c r="G5948" s="96">
        <v>-21.66</v>
      </c>
      <c r="H5948" s="96">
        <v>-413</v>
      </c>
      <c r="I5948" s="96">
        <v>146.268</v>
      </c>
      <c r="J5948" s="95">
        <v>-253.2</v>
      </c>
    </row>
    <row r="5949" spans="1:10">
      <c r="A5949" s="94">
        <v>40667</v>
      </c>
      <c r="B5949" s="95">
        <v>46</v>
      </c>
      <c r="C5949" s="96">
        <v>31908</v>
      </c>
      <c r="D5949" s="97" t="s">
        <v>172</v>
      </c>
      <c r="E5949" s="96">
        <v>32414.844000000001</v>
      </c>
      <c r="F5949" s="96">
        <v>33096.266000000003</v>
      </c>
      <c r="G5949" s="96">
        <v>-33.36</v>
      </c>
      <c r="H5949" s="96">
        <v>-392.9</v>
      </c>
      <c r="I5949" s="96">
        <v>146.07</v>
      </c>
      <c r="J5949" s="95">
        <v>-253.2</v>
      </c>
    </row>
    <row r="5950" spans="1:10">
      <c r="A5950" s="94">
        <v>40667</v>
      </c>
      <c r="B5950" s="95">
        <v>47</v>
      </c>
      <c r="C5950" s="96">
        <v>29548</v>
      </c>
      <c r="D5950" s="97" t="s">
        <v>172</v>
      </c>
      <c r="E5950" s="96">
        <v>30063.552</v>
      </c>
      <c r="F5950" s="96">
        <v>30984.572</v>
      </c>
      <c r="G5950" s="96">
        <v>-628.91999999999996</v>
      </c>
      <c r="H5950" s="96">
        <v>-236.4</v>
      </c>
      <c r="I5950" s="96">
        <v>623.12400000000002</v>
      </c>
      <c r="J5950" s="95">
        <v>-0.8</v>
      </c>
    </row>
    <row r="5951" spans="1:10">
      <c r="A5951" s="94">
        <v>40667</v>
      </c>
      <c r="B5951" s="95">
        <v>48</v>
      </c>
      <c r="C5951" s="96">
        <v>27490</v>
      </c>
      <c r="D5951" s="97" t="s">
        <v>172</v>
      </c>
      <c r="E5951" s="96">
        <v>28014.04</v>
      </c>
      <c r="F5951" s="96">
        <v>29129.452000000001</v>
      </c>
      <c r="G5951" s="96">
        <v>-994.86</v>
      </c>
      <c r="H5951" s="96">
        <v>-100</v>
      </c>
      <c r="I5951" s="96">
        <v>619.56600000000003</v>
      </c>
      <c r="J5951" s="95">
        <v>-0.4</v>
      </c>
    </row>
    <row r="5952" spans="1:10">
      <c r="A5952" s="94">
        <v>40668</v>
      </c>
      <c r="B5952" s="95">
        <v>1</v>
      </c>
      <c r="C5952" s="96">
        <v>25890</v>
      </c>
      <c r="D5952" s="97" t="s">
        <v>172</v>
      </c>
      <c r="E5952" s="96">
        <v>26467.868000000002</v>
      </c>
      <c r="F5952" s="96">
        <v>28018.534</v>
      </c>
      <c r="G5952" s="96">
        <v>-1146.78</v>
      </c>
      <c r="H5952" s="96">
        <v>-247.7</v>
      </c>
      <c r="I5952" s="96">
        <v>520.34</v>
      </c>
      <c r="J5952" s="95">
        <v>-155.19999999999999</v>
      </c>
    </row>
    <row r="5953" spans="1:10">
      <c r="A5953" s="94">
        <v>40668</v>
      </c>
      <c r="B5953" s="95">
        <v>2</v>
      </c>
      <c r="C5953" s="96">
        <v>25038</v>
      </c>
      <c r="D5953" s="97" t="s">
        <v>172</v>
      </c>
      <c r="E5953" s="96">
        <v>25628.464</v>
      </c>
      <c r="F5953" s="96">
        <v>27417.707999999999</v>
      </c>
      <c r="G5953" s="96">
        <v>-1273.1199999999999</v>
      </c>
      <c r="H5953" s="96">
        <v>-361.7</v>
      </c>
      <c r="I5953" s="96">
        <v>520.53800000000001</v>
      </c>
      <c r="J5953" s="95">
        <v>-155.6</v>
      </c>
    </row>
    <row r="5954" spans="1:10">
      <c r="A5954" s="94">
        <v>40668</v>
      </c>
      <c r="B5954" s="95">
        <v>3</v>
      </c>
      <c r="C5954" s="96">
        <v>24965</v>
      </c>
      <c r="D5954" s="97" t="s">
        <v>172</v>
      </c>
      <c r="E5954" s="96">
        <v>25562.868000000002</v>
      </c>
      <c r="F5954" s="96">
        <v>27462.732</v>
      </c>
      <c r="G5954" s="96">
        <v>-1211.7</v>
      </c>
      <c r="H5954" s="96">
        <v>-322.39999999999998</v>
      </c>
      <c r="I5954" s="96">
        <v>516.58400000000006</v>
      </c>
      <c r="J5954" s="95">
        <v>-364</v>
      </c>
    </row>
    <row r="5955" spans="1:10">
      <c r="A5955" s="94">
        <v>40668</v>
      </c>
      <c r="B5955" s="95">
        <v>4</v>
      </c>
      <c r="C5955" s="96">
        <v>24995</v>
      </c>
      <c r="D5955" s="97" t="s">
        <v>172</v>
      </c>
      <c r="E5955" s="96">
        <v>25606.542000000001</v>
      </c>
      <c r="F5955" s="96">
        <v>27355.531999999999</v>
      </c>
      <c r="G5955" s="96">
        <v>-1169.02</v>
      </c>
      <c r="H5955" s="96">
        <v>-210.4</v>
      </c>
      <c r="I5955" s="96">
        <v>516.78200000000004</v>
      </c>
      <c r="J5955" s="95">
        <v>-363.6</v>
      </c>
    </row>
    <row r="5956" spans="1:10">
      <c r="A5956" s="94">
        <v>40668</v>
      </c>
      <c r="B5956" s="95">
        <v>5</v>
      </c>
      <c r="C5956" s="96">
        <v>24685</v>
      </c>
      <c r="D5956" s="97" t="s">
        <v>172</v>
      </c>
      <c r="E5956" s="96">
        <v>25294.986000000001</v>
      </c>
      <c r="F5956" s="96">
        <v>27068.874</v>
      </c>
      <c r="G5956" s="96">
        <v>-1260.8800000000001</v>
      </c>
      <c r="H5956" s="96">
        <v>-139.69999999999999</v>
      </c>
      <c r="I5956" s="96">
        <v>873.85400000000004</v>
      </c>
      <c r="J5956" s="95">
        <v>-366.4</v>
      </c>
    </row>
    <row r="5957" spans="1:10">
      <c r="A5957" s="94">
        <v>40668</v>
      </c>
      <c r="B5957" s="95">
        <v>6</v>
      </c>
      <c r="C5957" s="96">
        <v>24341</v>
      </c>
      <c r="D5957" s="97" t="s">
        <v>172</v>
      </c>
      <c r="E5957" s="96">
        <v>24952.38</v>
      </c>
      <c r="F5957" s="96">
        <v>26749.792000000001</v>
      </c>
      <c r="G5957" s="96">
        <v>-1323.86</v>
      </c>
      <c r="H5957" s="96">
        <v>-100.2</v>
      </c>
      <c r="I5957" s="96">
        <v>873.16200000000003</v>
      </c>
      <c r="J5957" s="95">
        <v>-365.6</v>
      </c>
    </row>
    <row r="5958" spans="1:10">
      <c r="A5958" s="94">
        <v>40668</v>
      </c>
      <c r="B5958" s="95">
        <v>7</v>
      </c>
      <c r="C5958" s="96">
        <v>24157</v>
      </c>
      <c r="D5958" s="97" t="s">
        <v>172</v>
      </c>
      <c r="E5958" s="96">
        <v>24751.772000000001</v>
      </c>
      <c r="F5958" s="96">
        <v>26699.05</v>
      </c>
      <c r="G5958" s="96">
        <v>-1317.8</v>
      </c>
      <c r="H5958" s="96">
        <v>-100</v>
      </c>
      <c r="I5958" s="96">
        <v>873.46</v>
      </c>
      <c r="J5958" s="95">
        <v>-519.6</v>
      </c>
    </row>
    <row r="5959" spans="1:10">
      <c r="A5959" s="94">
        <v>40668</v>
      </c>
      <c r="B5959" s="95">
        <v>8</v>
      </c>
      <c r="C5959" s="96">
        <v>24084</v>
      </c>
      <c r="D5959" s="97" t="s">
        <v>172</v>
      </c>
      <c r="E5959" s="96">
        <v>24635.815999999999</v>
      </c>
      <c r="F5959" s="96">
        <v>26572.546000000002</v>
      </c>
      <c r="G5959" s="96">
        <v>-1313.88</v>
      </c>
      <c r="H5959" s="96">
        <v>-93.1</v>
      </c>
      <c r="I5959" s="96">
        <v>872.76800000000003</v>
      </c>
      <c r="J5959" s="95">
        <v>-519.6</v>
      </c>
    </row>
    <row r="5960" spans="1:10">
      <c r="A5960" s="94">
        <v>40668</v>
      </c>
      <c r="B5960" s="95">
        <v>9</v>
      </c>
      <c r="C5960" s="96">
        <v>24024</v>
      </c>
      <c r="D5960" s="97" t="s">
        <v>172</v>
      </c>
      <c r="E5960" s="96">
        <v>24575.358</v>
      </c>
      <c r="F5960" s="96">
        <v>26569.534</v>
      </c>
      <c r="G5960" s="96">
        <v>-1306.3399999999999</v>
      </c>
      <c r="H5960" s="96">
        <v>-96.2</v>
      </c>
      <c r="I5960" s="96">
        <v>405.69800000000004</v>
      </c>
      <c r="J5960" s="95">
        <v>-581.20000000000005</v>
      </c>
    </row>
    <row r="5961" spans="1:10">
      <c r="A5961" s="94">
        <v>40668</v>
      </c>
      <c r="B5961" s="95">
        <v>10</v>
      </c>
      <c r="C5961" s="96">
        <v>24136</v>
      </c>
      <c r="D5961" s="97" t="s">
        <v>172</v>
      </c>
      <c r="E5961" s="96">
        <v>24650.224000000002</v>
      </c>
      <c r="F5961" s="96">
        <v>26638.633999999998</v>
      </c>
      <c r="G5961" s="96">
        <v>-1296.8800000000001</v>
      </c>
      <c r="H5961" s="96">
        <v>-100.1</v>
      </c>
      <c r="I5961" s="96">
        <v>406.19200000000001</v>
      </c>
      <c r="J5961" s="95">
        <v>-580.79999999999995</v>
      </c>
    </row>
    <row r="5962" spans="1:10">
      <c r="A5962" s="94">
        <v>40668</v>
      </c>
      <c r="B5962" s="95">
        <v>11</v>
      </c>
      <c r="C5962" s="96">
        <v>24575</v>
      </c>
      <c r="D5962" s="97" t="s">
        <v>172</v>
      </c>
      <c r="E5962" s="96">
        <v>25015.08</v>
      </c>
      <c r="F5962" s="96">
        <v>27036.531999999999</v>
      </c>
      <c r="G5962" s="96">
        <v>-1231.9000000000001</v>
      </c>
      <c r="H5962" s="96">
        <v>-100.1</v>
      </c>
      <c r="I5962" s="96">
        <v>91.022000000000006</v>
      </c>
      <c r="J5962" s="95">
        <v>-677.2</v>
      </c>
    </row>
    <row r="5963" spans="1:10">
      <c r="A5963" s="94">
        <v>40668</v>
      </c>
      <c r="B5963" s="95">
        <v>12</v>
      </c>
      <c r="C5963" s="96">
        <v>25080</v>
      </c>
      <c r="D5963" s="97" t="s">
        <v>172</v>
      </c>
      <c r="E5963" s="96">
        <v>25588.868000000002</v>
      </c>
      <c r="F5963" s="96">
        <v>27499.094000000001</v>
      </c>
      <c r="G5963" s="96">
        <v>-1138.54</v>
      </c>
      <c r="H5963" s="96">
        <v>-100.1</v>
      </c>
      <c r="I5963" s="96">
        <v>85.091999999999999</v>
      </c>
      <c r="J5963" s="95">
        <v>-678</v>
      </c>
    </row>
    <row r="5964" spans="1:10">
      <c r="A5964" s="94">
        <v>40668</v>
      </c>
      <c r="B5964" s="95">
        <v>13</v>
      </c>
      <c r="C5964" s="96">
        <v>27616</v>
      </c>
      <c r="D5964" s="97" t="s">
        <v>172</v>
      </c>
      <c r="E5964" s="96">
        <v>28215.762000000002</v>
      </c>
      <c r="F5964" s="96">
        <v>30224.598000000002</v>
      </c>
      <c r="G5964" s="96">
        <v>-274.38</v>
      </c>
      <c r="H5964" s="96">
        <v>-100.2</v>
      </c>
      <c r="I5964" s="96">
        <v>-598.72400000000005</v>
      </c>
      <c r="J5964" s="95">
        <v>-1012.4</v>
      </c>
    </row>
    <row r="5965" spans="1:10">
      <c r="A5965" s="94">
        <v>40668</v>
      </c>
      <c r="B5965" s="95">
        <v>14</v>
      </c>
      <c r="C5965" s="96">
        <v>30695</v>
      </c>
      <c r="D5965" s="97" t="s">
        <v>172</v>
      </c>
      <c r="E5965" s="96">
        <v>31337.944</v>
      </c>
      <c r="F5965" s="96">
        <v>33236.120000000003</v>
      </c>
      <c r="G5965" s="96">
        <v>-163.72</v>
      </c>
      <c r="H5965" s="96">
        <v>-100.1</v>
      </c>
      <c r="I5965" s="96">
        <v>-597.00400000000002</v>
      </c>
      <c r="J5965" s="95">
        <v>-1012.8</v>
      </c>
    </row>
    <row r="5966" spans="1:10">
      <c r="A5966" s="94">
        <v>40668</v>
      </c>
      <c r="B5966" s="95">
        <v>15</v>
      </c>
      <c r="C5966" s="96">
        <v>34608</v>
      </c>
      <c r="D5966" s="97" t="s">
        <v>172</v>
      </c>
      <c r="E5966" s="96">
        <v>35279.462</v>
      </c>
      <c r="F5966" s="96">
        <v>37000.294000000002</v>
      </c>
      <c r="G5966" s="96">
        <v>-16.8</v>
      </c>
      <c r="H5966" s="96">
        <v>-146.1</v>
      </c>
      <c r="I5966" s="96">
        <v>-744.30799999999999</v>
      </c>
      <c r="J5966" s="95">
        <v>-792.8</v>
      </c>
    </row>
    <row r="5967" spans="1:10">
      <c r="A5967" s="94">
        <v>40668</v>
      </c>
      <c r="B5967" s="95">
        <v>16</v>
      </c>
      <c r="C5967" s="96">
        <v>36960</v>
      </c>
      <c r="D5967" s="97" t="s">
        <v>172</v>
      </c>
      <c r="E5967" s="96">
        <v>37580.902000000002</v>
      </c>
      <c r="F5967" s="96">
        <v>39370.39</v>
      </c>
      <c r="G5967" s="96">
        <v>-16.82</v>
      </c>
      <c r="H5967" s="96">
        <v>-214.6</v>
      </c>
      <c r="I5967" s="96">
        <v>-742.99200000000008</v>
      </c>
      <c r="J5967" s="95">
        <v>-793.2</v>
      </c>
    </row>
    <row r="5968" spans="1:10">
      <c r="A5968" s="94">
        <v>40668</v>
      </c>
      <c r="B5968" s="95">
        <v>17</v>
      </c>
      <c r="C5968" s="96">
        <v>38309</v>
      </c>
      <c r="D5968" s="97" t="s">
        <v>172</v>
      </c>
      <c r="E5968" s="96">
        <v>38886.868000000002</v>
      </c>
      <c r="F5968" s="96">
        <v>40075.254000000001</v>
      </c>
      <c r="G5968" s="96">
        <v>-16.600000000000001</v>
      </c>
      <c r="H5968" s="96">
        <v>-353.1</v>
      </c>
      <c r="I5968" s="96">
        <v>-708.19</v>
      </c>
      <c r="J5968" s="95">
        <v>-126.4</v>
      </c>
    </row>
    <row r="5969" spans="1:10">
      <c r="A5969" s="94">
        <v>40668</v>
      </c>
      <c r="B5969" s="95">
        <v>18</v>
      </c>
      <c r="C5969" s="96">
        <v>38694</v>
      </c>
      <c r="D5969" s="97" t="s">
        <v>172</v>
      </c>
      <c r="E5969" s="96">
        <v>39256.28</v>
      </c>
      <c r="F5969" s="96">
        <v>40499.957999999999</v>
      </c>
      <c r="G5969" s="96">
        <v>-12.26</v>
      </c>
      <c r="H5969" s="96">
        <v>-412.7</v>
      </c>
      <c r="I5969" s="96">
        <v>-704.75</v>
      </c>
      <c r="J5969" s="95">
        <v>-104.8</v>
      </c>
    </row>
    <row r="5970" spans="1:10">
      <c r="A5970" s="94">
        <v>40668</v>
      </c>
      <c r="B5970" s="95">
        <v>19</v>
      </c>
      <c r="C5970" s="96">
        <v>39538</v>
      </c>
      <c r="D5970" s="97" t="s">
        <v>172</v>
      </c>
      <c r="E5970" s="96">
        <v>40123.81</v>
      </c>
      <c r="F5970" s="96">
        <v>40651.760000000002</v>
      </c>
      <c r="G5970" s="96">
        <v>-10.96</v>
      </c>
      <c r="H5970" s="96">
        <v>-412.8</v>
      </c>
      <c r="I5970" s="96">
        <v>-92.874000000000009</v>
      </c>
      <c r="J5970" s="95">
        <v>-0.8</v>
      </c>
    </row>
    <row r="5971" spans="1:10">
      <c r="A5971" s="94">
        <v>40668</v>
      </c>
      <c r="B5971" s="95">
        <v>20</v>
      </c>
      <c r="C5971" s="96">
        <v>39748</v>
      </c>
      <c r="D5971" s="97" t="s">
        <v>172</v>
      </c>
      <c r="E5971" s="96">
        <v>40331.381999999998</v>
      </c>
      <c r="F5971" s="96">
        <v>40859.262000000002</v>
      </c>
      <c r="G5971" s="96">
        <v>-15.3</v>
      </c>
      <c r="H5971" s="96">
        <v>-413</v>
      </c>
      <c r="I5971" s="96">
        <v>-92.166000000000011</v>
      </c>
      <c r="J5971" s="95">
        <v>-0.4</v>
      </c>
    </row>
    <row r="5972" spans="1:10">
      <c r="A5972" s="94">
        <v>40668</v>
      </c>
      <c r="B5972" s="95">
        <v>21</v>
      </c>
      <c r="C5972" s="96">
        <v>39827</v>
      </c>
      <c r="D5972" s="97" t="s">
        <v>172</v>
      </c>
      <c r="E5972" s="96">
        <v>40392.271999999997</v>
      </c>
      <c r="F5972" s="96">
        <v>40892.875999999997</v>
      </c>
      <c r="G5972" s="96">
        <v>-14.2</v>
      </c>
      <c r="H5972" s="96">
        <v>-412.8</v>
      </c>
      <c r="I5972" s="96">
        <v>-77.597999999999999</v>
      </c>
      <c r="J5972" s="95">
        <v>-0.8</v>
      </c>
    </row>
    <row r="5973" spans="1:10">
      <c r="A5973" s="94">
        <v>40668</v>
      </c>
      <c r="B5973" s="95">
        <v>22</v>
      </c>
      <c r="C5973" s="96">
        <v>39920</v>
      </c>
      <c r="D5973" s="97" t="s">
        <v>172</v>
      </c>
      <c r="E5973" s="96">
        <v>40485.345999999998</v>
      </c>
      <c r="F5973" s="96">
        <v>40985.11</v>
      </c>
      <c r="G5973" s="96">
        <v>-13.36</v>
      </c>
      <c r="H5973" s="96">
        <v>-412.9</v>
      </c>
      <c r="I5973" s="96">
        <v>-76.989999999999995</v>
      </c>
      <c r="J5973" s="95">
        <v>-0.8</v>
      </c>
    </row>
    <row r="5974" spans="1:10">
      <c r="A5974" s="94">
        <v>40668</v>
      </c>
      <c r="B5974" s="95">
        <v>23</v>
      </c>
      <c r="C5974" s="96">
        <v>40085</v>
      </c>
      <c r="D5974" s="97" t="s">
        <v>172</v>
      </c>
      <c r="E5974" s="96">
        <v>40670.324000000001</v>
      </c>
      <c r="F5974" s="96">
        <v>41091.417999999998</v>
      </c>
      <c r="G5974" s="96">
        <v>-11.58</v>
      </c>
      <c r="H5974" s="96">
        <v>-413</v>
      </c>
      <c r="I5974" s="96">
        <v>0</v>
      </c>
      <c r="J5974" s="95">
        <v>-0.4</v>
      </c>
    </row>
    <row r="5975" spans="1:10">
      <c r="A5975" s="94">
        <v>40668</v>
      </c>
      <c r="B5975" s="95">
        <v>24</v>
      </c>
      <c r="C5975" s="96">
        <v>40160</v>
      </c>
      <c r="D5975" s="97" t="s">
        <v>172</v>
      </c>
      <c r="E5975" s="96">
        <v>40783.192000000003</v>
      </c>
      <c r="F5975" s="96">
        <v>41207.660000000003</v>
      </c>
      <c r="G5975" s="96">
        <v>-13.42</v>
      </c>
      <c r="H5975" s="96">
        <v>-412.9</v>
      </c>
      <c r="I5975" s="96">
        <v>0</v>
      </c>
      <c r="J5975" s="95">
        <v>-0.8</v>
      </c>
    </row>
    <row r="5976" spans="1:10">
      <c r="A5976" s="94">
        <v>40668</v>
      </c>
      <c r="B5976" s="95">
        <v>25</v>
      </c>
      <c r="C5976" s="96">
        <v>40146</v>
      </c>
      <c r="D5976" s="97" t="s">
        <v>172</v>
      </c>
      <c r="E5976" s="96">
        <v>40748.726000000002</v>
      </c>
      <c r="F5976" s="96">
        <v>41176.86</v>
      </c>
      <c r="G5976" s="96">
        <v>-17.12</v>
      </c>
      <c r="H5976" s="96">
        <v>-413</v>
      </c>
      <c r="I5976" s="96">
        <v>7.1160000000000005</v>
      </c>
      <c r="J5976" s="95">
        <v>100.8</v>
      </c>
    </row>
    <row r="5977" spans="1:10">
      <c r="A5977" s="94">
        <v>40668</v>
      </c>
      <c r="B5977" s="95">
        <v>26</v>
      </c>
      <c r="C5977" s="96">
        <v>39856</v>
      </c>
      <c r="D5977" s="97" t="s">
        <v>172</v>
      </c>
      <c r="E5977" s="96">
        <v>40437.017999999996</v>
      </c>
      <c r="F5977" s="96">
        <v>40864.578000000001</v>
      </c>
      <c r="G5977" s="96">
        <v>-16.98</v>
      </c>
      <c r="H5977" s="96">
        <v>-413</v>
      </c>
      <c r="I5977" s="96">
        <v>6.72</v>
      </c>
      <c r="J5977" s="95">
        <v>101.2</v>
      </c>
    </row>
    <row r="5978" spans="1:10">
      <c r="A5978" s="94">
        <v>40668</v>
      </c>
      <c r="B5978" s="95">
        <v>27</v>
      </c>
      <c r="C5978" s="96">
        <v>39555</v>
      </c>
      <c r="D5978" s="97" t="s">
        <v>172</v>
      </c>
      <c r="E5978" s="96">
        <v>40100.482000000004</v>
      </c>
      <c r="F5978" s="96">
        <v>40526.631999999998</v>
      </c>
      <c r="G5978" s="96">
        <v>-14.74</v>
      </c>
      <c r="H5978" s="96">
        <v>-412.9</v>
      </c>
      <c r="I5978" s="96">
        <v>217.72200000000001</v>
      </c>
      <c r="J5978" s="95">
        <v>-0.4</v>
      </c>
    </row>
    <row r="5979" spans="1:10">
      <c r="A5979" s="94">
        <v>40668</v>
      </c>
      <c r="B5979" s="95">
        <v>28</v>
      </c>
      <c r="C5979" s="96">
        <v>39132</v>
      </c>
      <c r="D5979" s="97" t="s">
        <v>172</v>
      </c>
      <c r="E5979" s="96">
        <v>39655.976000000002</v>
      </c>
      <c r="F5979" s="96">
        <v>40082.69</v>
      </c>
      <c r="G5979" s="96">
        <v>-17.2</v>
      </c>
      <c r="H5979" s="96">
        <v>-412.9</v>
      </c>
      <c r="I5979" s="96">
        <v>217.03</v>
      </c>
      <c r="J5979" s="95">
        <v>0</v>
      </c>
    </row>
    <row r="5980" spans="1:10">
      <c r="A5980" s="94">
        <v>40668</v>
      </c>
      <c r="B5980" s="95">
        <v>29</v>
      </c>
      <c r="C5980" s="96">
        <v>39116</v>
      </c>
      <c r="D5980" s="97" t="s">
        <v>172</v>
      </c>
      <c r="E5980" s="96">
        <v>39611.64</v>
      </c>
      <c r="F5980" s="96">
        <v>40039.434000000001</v>
      </c>
      <c r="G5980" s="96">
        <v>-18.28</v>
      </c>
      <c r="H5980" s="96">
        <v>-412.9</v>
      </c>
      <c r="I5980" s="96">
        <v>652.87200000000007</v>
      </c>
      <c r="J5980" s="95">
        <v>-0.4</v>
      </c>
    </row>
    <row r="5981" spans="1:10">
      <c r="A5981" s="94">
        <v>40668</v>
      </c>
      <c r="B5981" s="95">
        <v>30</v>
      </c>
      <c r="C5981" s="96">
        <v>38904</v>
      </c>
      <c r="D5981" s="97" t="s">
        <v>172</v>
      </c>
      <c r="E5981" s="96">
        <v>39405.08</v>
      </c>
      <c r="F5981" s="96">
        <v>39830.620000000003</v>
      </c>
      <c r="G5981" s="96">
        <v>-14.74</v>
      </c>
      <c r="H5981" s="96">
        <v>-412.9</v>
      </c>
      <c r="I5981" s="96">
        <v>731.73800000000006</v>
      </c>
      <c r="J5981" s="95">
        <v>-0.8</v>
      </c>
    </row>
    <row r="5982" spans="1:10">
      <c r="A5982" s="94">
        <v>40668</v>
      </c>
      <c r="B5982" s="95">
        <v>31</v>
      </c>
      <c r="C5982" s="96">
        <v>38904</v>
      </c>
      <c r="D5982" s="97" t="s">
        <v>172</v>
      </c>
      <c r="E5982" s="96">
        <v>39425.31</v>
      </c>
      <c r="F5982" s="96">
        <v>39946.576000000001</v>
      </c>
      <c r="G5982" s="96">
        <v>-14.86</v>
      </c>
      <c r="H5982" s="96">
        <v>-412.9</v>
      </c>
      <c r="I5982" s="96">
        <v>508.97400000000005</v>
      </c>
      <c r="J5982" s="95">
        <v>-102.8</v>
      </c>
    </row>
    <row r="5983" spans="1:10">
      <c r="A5983" s="94">
        <v>40668</v>
      </c>
      <c r="B5983" s="95">
        <v>32</v>
      </c>
      <c r="C5983" s="96">
        <v>39246</v>
      </c>
      <c r="D5983" s="97" t="s">
        <v>172</v>
      </c>
      <c r="E5983" s="96">
        <v>39777.311999999998</v>
      </c>
      <c r="F5983" s="96">
        <v>40291.052000000003</v>
      </c>
      <c r="G5983" s="96">
        <v>-12.78</v>
      </c>
      <c r="H5983" s="96">
        <v>-413</v>
      </c>
      <c r="I5983" s="96">
        <v>395.61600000000004</v>
      </c>
      <c r="J5983" s="95">
        <v>-103.6</v>
      </c>
    </row>
    <row r="5984" spans="1:10">
      <c r="A5984" s="94">
        <v>40668</v>
      </c>
      <c r="B5984" s="95">
        <v>33</v>
      </c>
      <c r="C5984" s="96">
        <v>39741</v>
      </c>
      <c r="D5984" s="97" t="s">
        <v>172</v>
      </c>
      <c r="E5984" s="96">
        <v>40362.574000000001</v>
      </c>
      <c r="F5984" s="96">
        <v>40913.438000000002</v>
      </c>
      <c r="G5984" s="96">
        <v>-15.34</v>
      </c>
      <c r="H5984" s="96">
        <v>-412.9</v>
      </c>
      <c r="I5984" s="96">
        <v>890.26</v>
      </c>
      <c r="J5984" s="95">
        <v>-122.4</v>
      </c>
    </row>
    <row r="5985" spans="1:10">
      <c r="A5985" s="94">
        <v>40668</v>
      </c>
      <c r="B5985" s="95">
        <v>34</v>
      </c>
      <c r="C5985" s="96">
        <v>40259</v>
      </c>
      <c r="D5985" s="97" t="s">
        <v>172</v>
      </c>
      <c r="E5985" s="96">
        <v>40912.595999999998</v>
      </c>
      <c r="F5985" s="96">
        <v>41468.129999999997</v>
      </c>
      <c r="G5985" s="96">
        <v>-22.02</v>
      </c>
      <c r="H5985" s="96">
        <v>-412.9</v>
      </c>
      <c r="I5985" s="96">
        <v>921.49200000000008</v>
      </c>
      <c r="J5985" s="95">
        <v>-122.4</v>
      </c>
    </row>
    <row r="5986" spans="1:10">
      <c r="A5986" s="94">
        <v>40668</v>
      </c>
      <c r="B5986" s="95">
        <v>35</v>
      </c>
      <c r="C5986" s="96">
        <v>40469</v>
      </c>
      <c r="D5986" s="97" t="s">
        <v>172</v>
      </c>
      <c r="E5986" s="96">
        <v>41087.375999999997</v>
      </c>
      <c r="F5986" s="96">
        <v>41736.563999999998</v>
      </c>
      <c r="G5986" s="96">
        <v>-15.02</v>
      </c>
      <c r="H5986" s="96">
        <v>-412.9</v>
      </c>
      <c r="I5986" s="96">
        <v>591.99200000000008</v>
      </c>
      <c r="J5986" s="95">
        <v>-212.8</v>
      </c>
    </row>
    <row r="5987" spans="1:10">
      <c r="A5987" s="94">
        <v>40668</v>
      </c>
      <c r="B5987" s="95">
        <v>36</v>
      </c>
      <c r="C5987" s="96">
        <v>39969</v>
      </c>
      <c r="D5987" s="97" t="s">
        <v>172</v>
      </c>
      <c r="E5987" s="96">
        <v>40614.417999999998</v>
      </c>
      <c r="F5987" s="96">
        <v>41269.828000000001</v>
      </c>
      <c r="G5987" s="96">
        <v>-16.239999999999998</v>
      </c>
      <c r="H5987" s="96">
        <v>-413</v>
      </c>
      <c r="I5987" s="96">
        <v>592.58400000000006</v>
      </c>
      <c r="J5987" s="95">
        <v>-212.8</v>
      </c>
    </row>
    <row r="5988" spans="1:10">
      <c r="A5988" s="94">
        <v>40668</v>
      </c>
      <c r="B5988" s="95">
        <v>37</v>
      </c>
      <c r="C5988" s="96">
        <v>39379</v>
      </c>
      <c r="D5988" s="97" t="s">
        <v>172</v>
      </c>
      <c r="E5988" s="96">
        <v>40058.474000000002</v>
      </c>
      <c r="F5988" s="96">
        <v>41132.178</v>
      </c>
      <c r="G5988" s="96">
        <v>-14.38</v>
      </c>
      <c r="H5988" s="96">
        <v>-412.9</v>
      </c>
      <c r="I5988" s="96">
        <v>591.79399999999998</v>
      </c>
      <c r="J5988" s="95">
        <v>-636</v>
      </c>
    </row>
    <row r="5989" spans="1:10">
      <c r="A5989" s="94">
        <v>40668</v>
      </c>
      <c r="B5989" s="95">
        <v>38</v>
      </c>
      <c r="C5989" s="96">
        <v>38937</v>
      </c>
      <c r="D5989" s="97" t="s">
        <v>172</v>
      </c>
      <c r="E5989" s="96">
        <v>39631.019999999997</v>
      </c>
      <c r="F5989" s="96">
        <v>40707.093999999997</v>
      </c>
      <c r="G5989" s="96">
        <v>-19.559999999999999</v>
      </c>
      <c r="H5989" s="96">
        <v>-412.9</v>
      </c>
      <c r="I5989" s="96">
        <v>592.68400000000008</v>
      </c>
      <c r="J5989" s="95">
        <v>-634.4</v>
      </c>
    </row>
    <row r="5990" spans="1:10">
      <c r="A5990" s="94">
        <v>40668</v>
      </c>
      <c r="B5990" s="95">
        <v>39</v>
      </c>
      <c r="C5990" s="96">
        <v>38170</v>
      </c>
      <c r="D5990" s="97" t="s">
        <v>172</v>
      </c>
      <c r="E5990" s="96">
        <v>38857.862000000001</v>
      </c>
      <c r="F5990" s="96">
        <v>39903.305999999997</v>
      </c>
      <c r="G5990" s="96">
        <v>-10.48</v>
      </c>
      <c r="H5990" s="96">
        <v>-412.8</v>
      </c>
      <c r="I5990" s="96">
        <v>683.80400000000009</v>
      </c>
      <c r="J5990" s="95">
        <v>-610.4</v>
      </c>
    </row>
    <row r="5991" spans="1:10">
      <c r="A5991" s="94">
        <v>40668</v>
      </c>
      <c r="B5991" s="95">
        <v>40</v>
      </c>
      <c r="C5991" s="96">
        <v>37487</v>
      </c>
      <c r="D5991" s="97" t="s">
        <v>172</v>
      </c>
      <c r="E5991" s="96">
        <v>38076.126000000004</v>
      </c>
      <c r="F5991" s="96">
        <v>39122.6</v>
      </c>
      <c r="G5991" s="96">
        <v>-7.72</v>
      </c>
      <c r="H5991" s="96">
        <v>-412.8</v>
      </c>
      <c r="I5991" s="96">
        <v>683.70600000000002</v>
      </c>
      <c r="J5991" s="95">
        <v>-610.4</v>
      </c>
    </row>
    <row r="5992" spans="1:10">
      <c r="A5992" s="94">
        <v>40668</v>
      </c>
      <c r="B5992" s="95">
        <v>41</v>
      </c>
      <c r="C5992" s="96">
        <v>37348</v>
      </c>
      <c r="D5992" s="97" t="s">
        <v>172</v>
      </c>
      <c r="E5992" s="96">
        <v>37904.555999999997</v>
      </c>
      <c r="F5992" s="96">
        <v>38935.19</v>
      </c>
      <c r="G5992" s="96">
        <v>-10.82</v>
      </c>
      <c r="H5992" s="96">
        <v>-412.8</v>
      </c>
      <c r="I5992" s="96">
        <v>716.61599999999999</v>
      </c>
      <c r="J5992" s="95">
        <v>-594.79999999999995</v>
      </c>
    </row>
    <row r="5993" spans="1:10">
      <c r="A5993" s="94">
        <v>40668</v>
      </c>
      <c r="B5993" s="95">
        <v>42</v>
      </c>
      <c r="C5993" s="96">
        <v>37662</v>
      </c>
      <c r="D5993" s="97" t="s">
        <v>172</v>
      </c>
      <c r="E5993" s="96">
        <v>38261.417999999998</v>
      </c>
      <c r="F5993" s="96">
        <v>39298.142</v>
      </c>
      <c r="G5993" s="96">
        <v>-14.1</v>
      </c>
      <c r="H5993" s="96">
        <v>-412.9</v>
      </c>
      <c r="I5993" s="96">
        <v>716.22</v>
      </c>
      <c r="J5993" s="95">
        <v>-594.79999999999995</v>
      </c>
    </row>
    <row r="5994" spans="1:10">
      <c r="A5994" s="94">
        <v>40668</v>
      </c>
      <c r="B5994" s="95">
        <v>43</v>
      </c>
      <c r="C5994" s="96">
        <v>37895</v>
      </c>
      <c r="D5994" s="97" t="s">
        <v>172</v>
      </c>
      <c r="E5994" s="96">
        <v>38493.682000000001</v>
      </c>
      <c r="F5994" s="96">
        <v>39047.116000000002</v>
      </c>
      <c r="G5994" s="96">
        <v>-13.92</v>
      </c>
      <c r="H5994" s="96">
        <v>-413</v>
      </c>
      <c r="I5994" s="96">
        <v>838.37400000000002</v>
      </c>
      <c r="J5994" s="95">
        <v>-128.4</v>
      </c>
    </row>
    <row r="5995" spans="1:10">
      <c r="A5995" s="94">
        <v>40668</v>
      </c>
      <c r="B5995" s="95">
        <v>44</v>
      </c>
      <c r="C5995" s="96">
        <v>36318</v>
      </c>
      <c r="D5995" s="97" t="s">
        <v>172</v>
      </c>
      <c r="E5995" s="96">
        <v>36952.438000000002</v>
      </c>
      <c r="F5995" s="96">
        <v>37507.752</v>
      </c>
      <c r="G5995" s="96">
        <v>-15.8</v>
      </c>
      <c r="H5995" s="96">
        <v>-413</v>
      </c>
      <c r="I5995" s="96">
        <v>837.28800000000001</v>
      </c>
      <c r="J5995" s="95">
        <v>-128.4</v>
      </c>
    </row>
    <row r="5996" spans="1:10">
      <c r="A5996" s="94">
        <v>40668</v>
      </c>
      <c r="B5996" s="95">
        <v>45</v>
      </c>
      <c r="C5996" s="96">
        <v>34628</v>
      </c>
      <c r="D5996" s="97" t="s">
        <v>172</v>
      </c>
      <c r="E5996" s="96">
        <v>35135.201999999997</v>
      </c>
      <c r="F5996" s="96">
        <v>35672.752</v>
      </c>
      <c r="G5996" s="96">
        <v>-12.72</v>
      </c>
      <c r="H5996" s="96">
        <v>-413</v>
      </c>
      <c r="I5996" s="96">
        <v>464.40200000000004</v>
      </c>
      <c r="J5996" s="95">
        <v>-110.4</v>
      </c>
    </row>
    <row r="5997" spans="1:10">
      <c r="A5997" s="94">
        <v>40668</v>
      </c>
      <c r="B5997" s="95">
        <v>46</v>
      </c>
      <c r="C5997" s="96">
        <v>32305</v>
      </c>
      <c r="D5997" s="97" t="s">
        <v>172</v>
      </c>
      <c r="E5997" s="96">
        <v>32850.898000000001</v>
      </c>
      <c r="F5997" s="96">
        <v>33375.78</v>
      </c>
      <c r="G5997" s="96">
        <v>-14.82</v>
      </c>
      <c r="H5997" s="96">
        <v>-402.3</v>
      </c>
      <c r="I5997" s="96">
        <v>466.18200000000002</v>
      </c>
      <c r="J5997" s="95">
        <v>-110.4</v>
      </c>
    </row>
    <row r="5998" spans="1:10">
      <c r="A5998" s="94">
        <v>40668</v>
      </c>
      <c r="B5998" s="95">
        <v>47</v>
      </c>
      <c r="C5998" s="96">
        <v>29989</v>
      </c>
      <c r="D5998" s="97" t="s">
        <v>172</v>
      </c>
      <c r="E5998" s="96">
        <v>30615.91</v>
      </c>
      <c r="F5998" s="96">
        <v>31086.34</v>
      </c>
      <c r="G5998" s="96">
        <v>-13.86</v>
      </c>
      <c r="H5998" s="96">
        <v>-327.7</v>
      </c>
      <c r="I5998" s="96">
        <v>754.96199999999999</v>
      </c>
      <c r="J5998" s="95">
        <v>-130.4</v>
      </c>
    </row>
    <row r="5999" spans="1:10">
      <c r="A5999" s="94">
        <v>40668</v>
      </c>
      <c r="B5999" s="95">
        <v>48</v>
      </c>
      <c r="C5999" s="96">
        <v>27944</v>
      </c>
      <c r="D5999" s="97" t="s">
        <v>172</v>
      </c>
      <c r="E5999" s="96">
        <v>28571.353999999999</v>
      </c>
      <c r="F5999" s="96">
        <v>29037.387999999999</v>
      </c>
      <c r="G5999" s="96">
        <v>-42.48</v>
      </c>
      <c r="H5999" s="96">
        <v>-293.89999999999998</v>
      </c>
      <c r="I5999" s="96">
        <v>755.35800000000006</v>
      </c>
      <c r="J5999" s="95">
        <v>-130.4</v>
      </c>
    </row>
    <row r="6000" spans="1:10">
      <c r="A6000" s="94">
        <v>40669</v>
      </c>
      <c r="B6000" s="95">
        <v>1</v>
      </c>
      <c r="C6000" s="96">
        <v>26250</v>
      </c>
      <c r="D6000" s="97" t="s">
        <v>172</v>
      </c>
      <c r="E6000" s="96">
        <v>26902.887999999999</v>
      </c>
      <c r="F6000" s="96">
        <v>28445.563999999998</v>
      </c>
      <c r="G6000" s="96">
        <v>-1058.8599999999999</v>
      </c>
      <c r="H6000" s="96">
        <v>-354.4</v>
      </c>
      <c r="I6000" s="96">
        <v>755.25800000000004</v>
      </c>
      <c r="J6000" s="95">
        <v>-130.80000000000001</v>
      </c>
    </row>
    <row r="6001" spans="1:10">
      <c r="A6001" s="94">
        <v>40669</v>
      </c>
      <c r="B6001" s="95">
        <v>2</v>
      </c>
      <c r="C6001" s="96">
        <v>25344</v>
      </c>
      <c r="D6001" s="97" t="s">
        <v>172</v>
      </c>
      <c r="E6001" s="96">
        <v>26031.184000000001</v>
      </c>
      <c r="F6001" s="96">
        <v>28074.418000000001</v>
      </c>
      <c r="G6001" s="96">
        <v>-1551.72</v>
      </c>
      <c r="H6001" s="96">
        <v>-362.4</v>
      </c>
      <c r="I6001" s="96">
        <v>755.75400000000002</v>
      </c>
      <c r="J6001" s="95">
        <v>-130.4</v>
      </c>
    </row>
    <row r="6002" spans="1:10">
      <c r="A6002" s="94">
        <v>40669</v>
      </c>
      <c r="B6002" s="95">
        <v>3</v>
      </c>
      <c r="C6002" s="96">
        <v>25202</v>
      </c>
      <c r="D6002" s="97" t="s">
        <v>172</v>
      </c>
      <c r="E6002" s="96">
        <v>25884.074000000001</v>
      </c>
      <c r="F6002" s="96">
        <v>27832.621999999999</v>
      </c>
      <c r="G6002" s="96">
        <v>-1471.08</v>
      </c>
      <c r="H6002" s="96">
        <v>-349</v>
      </c>
      <c r="I6002" s="96">
        <v>987.01600000000008</v>
      </c>
      <c r="J6002" s="95">
        <v>-130.4</v>
      </c>
    </row>
    <row r="6003" spans="1:10">
      <c r="A6003" s="94">
        <v>40669</v>
      </c>
      <c r="B6003" s="95">
        <v>4</v>
      </c>
      <c r="C6003" s="96">
        <v>25066</v>
      </c>
      <c r="D6003" s="97" t="s">
        <v>172</v>
      </c>
      <c r="E6003" s="96">
        <v>25758.387999999999</v>
      </c>
      <c r="F6003" s="96">
        <v>27682.076000000001</v>
      </c>
      <c r="G6003" s="96">
        <v>-1542.96</v>
      </c>
      <c r="H6003" s="96">
        <v>-249.4</v>
      </c>
      <c r="I6003" s="96">
        <v>986.52</v>
      </c>
      <c r="J6003" s="95">
        <v>-130.4</v>
      </c>
    </row>
    <row r="6004" spans="1:10">
      <c r="A6004" s="94">
        <v>40669</v>
      </c>
      <c r="B6004" s="95">
        <v>5</v>
      </c>
      <c r="C6004" s="96">
        <v>24677</v>
      </c>
      <c r="D6004" s="97" t="s">
        <v>172</v>
      </c>
      <c r="E6004" s="96">
        <v>25357.448</v>
      </c>
      <c r="F6004" s="96">
        <v>27253.612000000001</v>
      </c>
      <c r="G6004" s="96">
        <v>-1607.26</v>
      </c>
      <c r="H6004" s="96">
        <v>-157.4</v>
      </c>
      <c r="I6004" s="96">
        <v>987.11400000000003</v>
      </c>
      <c r="J6004" s="95">
        <v>-130.4</v>
      </c>
    </row>
    <row r="6005" spans="1:10">
      <c r="A6005" s="94">
        <v>40669</v>
      </c>
      <c r="B6005" s="95">
        <v>6</v>
      </c>
      <c r="C6005" s="96">
        <v>24170</v>
      </c>
      <c r="D6005" s="97" t="s">
        <v>172</v>
      </c>
      <c r="E6005" s="96">
        <v>24890.842000000001</v>
      </c>
      <c r="F6005" s="96">
        <v>26746.61</v>
      </c>
      <c r="G6005" s="96">
        <v>-1612.54</v>
      </c>
      <c r="H6005" s="96">
        <v>-111</v>
      </c>
      <c r="I6005" s="96">
        <v>986.52</v>
      </c>
      <c r="J6005" s="95">
        <v>-130.4</v>
      </c>
    </row>
    <row r="6006" spans="1:10">
      <c r="A6006" s="94">
        <v>40669</v>
      </c>
      <c r="B6006" s="95">
        <v>7</v>
      </c>
      <c r="C6006" s="96">
        <v>23995</v>
      </c>
      <c r="D6006" s="97" t="s">
        <v>172</v>
      </c>
      <c r="E6006" s="96">
        <v>24709.934000000001</v>
      </c>
      <c r="F6006" s="96">
        <v>26544.707999999999</v>
      </c>
      <c r="G6006" s="96">
        <v>-1603.26</v>
      </c>
      <c r="H6006" s="96">
        <v>-100.1</v>
      </c>
      <c r="I6006" s="96">
        <v>986.8180000000001</v>
      </c>
      <c r="J6006" s="95">
        <v>-130.4</v>
      </c>
    </row>
    <row r="6007" spans="1:10">
      <c r="A6007" s="94">
        <v>40669</v>
      </c>
      <c r="B6007" s="95">
        <v>8</v>
      </c>
      <c r="C6007" s="96">
        <v>23784</v>
      </c>
      <c r="D6007" s="97" t="s">
        <v>172</v>
      </c>
      <c r="E6007" s="96">
        <v>24561.4</v>
      </c>
      <c r="F6007" s="96">
        <v>26356.034</v>
      </c>
      <c r="G6007" s="96">
        <v>-1563.12</v>
      </c>
      <c r="H6007" s="96">
        <v>-100.2</v>
      </c>
      <c r="I6007" s="96">
        <v>985.53200000000004</v>
      </c>
      <c r="J6007" s="95">
        <v>-130.4</v>
      </c>
    </row>
    <row r="6008" spans="1:10">
      <c r="A6008" s="94">
        <v>40669</v>
      </c>
      <c r="B6008" s="95">
        <v>9</v>
      </c>
      <c r="C6008" s="96">
        <v>23653</v>
      </c>
      <c r="D6008" s="97" t="s">
        <v>172</v>
      </c>
      <c r="E6008" s="96">
        <v>24451.594000000001</v>
      </c>
      <c r="F6008" s="96">
        <v>26675.207999999999</v>
      </c>
      <c r="G6008" s="96">
        <v>-1631.1</v>
      </c>
      <c r="H6008" s="96">
        <v>-100.1</v>
      </c>
      <c r="I6008" s="96">
        <v>898.26600000000008</v>
      </c>
      <c r="J6008" s="95">
        <v>-484.8</v>
      </c>
    </row>
    <row r="6009" spans="1:10">
      <c r="A6009" s="94">
        <v>40669</v>
      </c>
      <c r="B6009" s="95">
        <v>10</v>
      </c>
      <c r="C6009" s="96">
        <v>23710</v>
      </c>
      <c r="D6009" s="97" t="s">
        <v>172</v>
      </c>
      <c r="E6009" s="96">
        <v>24507.02</v>
      </c>
      <c r="F6009" s="96">
        <v>26717.954000000002</v>
      </c>
      <c r="G6009" s="96">
        <v>-1618.42</v>
      </c>
      <c r="H6009" s="96">
        <v>-100.1</v>
      </c>
      <c r="I6009" s="96">
        <v>897.08</v>
      </c>
      <c r="J6009" s="95">
        <v>-483.6</v>
      </c>
    </row>
    <row r="6010" spans="1:10">
      <c r="A6010" s="94">
        <v>40669</v>
      </c>
      <c r="B6010" s="95">
        <v>11</v>
      </c>
      <c r="C6010" s="96">
        <v>23970</v>
      </c>
      <c r="D6010" s="97" t="s">
        <v>172</v>
      </c>
      <c r="E6010" s="96">
        <v>24793.96</v>
      </c>
      <c r="F6010" s="96">
        <v>26611.234</v>
      </c>
      <c r="G6010" s="96">
        <v>-1366.76</v>
      </c>
      <c r="H6010" s="96">
        <v>-100.2</v>
      </c>
      <c r="I6010" s="96">
        <v>166.33</v>
      </c>
      <c r="J6010" s="95">
        <v>-344.4</v>
      </c>
    </row>
    <row r="6011" spans="1:10">
      <c r="A6011" s="94">
        <v>40669</v>
      </c>
      <c r="B6011" s="95">
        <v>12</v>
      </c>
      <c r="C6011" s="96">
        <v>24568</v>
      </c>
      <c r="D6011" s="97" t="s">
        <v>172</v>
      </c>
      <c r="E6011" s="96">
        <v>25395.784</v>
      </c>
      <c r="F6011" s="96">
        <v>27153.518</v>
      </c>
      <c r="G6011" s="96">
        <v>-1307.22</v>
      </c>
      <c r="H6011" s="96">
        <v>-100.2</v>
      </c>
      <c r="I6011" s="96">
        <v>168.506</v>
      </c>
      <c r="J6011" s="95">
        <v>-345.6</v>
      </c>
    </row>
    <row r="6012" spans="1:10">
      <c r="A6012" s="94">
        <v>40669</v>
      </c>
      <c r="B6012" s="95">
        <v>13</v>
      </c>
      <c r="C6012" s="96">
        <v>27192</v>
      </c>
      <c r="D6012" s="97" t="s">
        <v>172</v>
      </c>
      <c r="E6012" s="96">
        <v>28043.315999999999</v>
      </c>
      <c r="F6012" s="96">
        <v>29967.95</v>
      </c>
      <c r="G6012" s="96">
        <v>-977.12</v>
      </c>
      <c r="H6012" s="96">
        <v>-100.1</v>
      </c>
      <c r="I6012" s="96">
        <v>73.231999999999999</v>
      </c>
      <c r="J6012" s="95">
        <v>-833.2</v>
      </c>
    </row>
    <row r="6013" spans="1:10">
      <c r="A6013" s="94">
        <v>40669</v>
      </c>
      <c r="B6013" s="95">
        <v>14</v>
      </c>
      <c r="C6013" s="96">
        <v>30241</v>
      </c>
      <c r="D6013" s="97" t="s">
        <v>172</v>
      </c>
      <c r="E6013" s="96">
        <v>31144.781999999999</v>
      </c>
      <c r="F6013" s="96">
        <v>32735.15</v>
      </c>
      <c r="G6013" s="96">
        <v>-648.02</v>
      </c>
      <c r="H6013" s="96">
        <v>-100.1</v>
      </c>
      <c r="I6013" s="96">
        <v>74.42</v>
      </c>
      <c r="J6013" s="95">
        <v>-833.2</v>
      </c>
    </row>
    <row r="6014" spans="1:10">
      <c r="A6014" s="94">
        <v>40669</v>
      </c>
      <c r="B6014" s="95">
        <v>15</v>
      </c>
      <c r="C6014" s="96">
        <v>34173</v>
      </c>
      <c r="D6014" s="97" t="s">
        <v>172</v>
      </c>
      <c r="E6014" s="96">
        <v>35021.464</v>
      </c>
      <c r="F6014" s="96">
        <v>36095.5</v>
      </c>
      <c r="G6014" s="96">
        <v>-83.62</v>
      </c>
      <c r="H6014" s="96">
        <v>-146</v>
      </c>
      <c r="I6014" s="96">
        <v>-184.75800000000001</v>
      </c>
      <c r="J6014" s="95">
        <v>-722</v>
      </c>
    </row>
    <row r="6015" spans="1:10">
      <c r="A6015" s="94">
        <v>40669</v>
      </c>
      <c r="B6015" s="95">
        <v>16</v>
      </c>
      <c r="C6015" s="96">
        <v>36697</v>
      </c>
      <c r="D6015" s="97" t="s">
        <v>172</v>
      </c>
      <c r="E6015" s="96">
        <v>37484.171999999999</v>
      </c>
      <c r="F6015" s="96">
        <v>38561.264000000003</v>
      </c>
      <c r="G6015" s="96">
        <v>-7.84</v>
      </c>
      <c r="H6015" s="96">
        <v>-150.30000000000001</v>
      </c>
      <c r="I6015" s="96">
        <v>-182.71200000000002</v>
      </c>
      <c r="J6015" s="95">
        <v>-721.6</v>
      </c>
    </row>
    <row r="6016" spans="1:10">
      <c r="A6016" s="94">
        <v>40669</v>
      </c>
      <c r="B6016" s="95">
        <v>17</v>
      </c>
      <c r="C6016" s="96">
        <v>38117</v>
      </c>
      <c r="D6016" s="97" t="s">
        <v>172</v>
      </c>
      <c r="E6016" s="96">
        <v>38864.608</v>
      </c>
      <c r="F6016" s="96">
        <v>39330.373999999996</v>
      </c>
      <c r="G6016" s="96">
        <v>-11.66</v>
      </c>
      <c r="H6016" s="96">
        <v>-296.39999999999998</v>
      </c>
      <c r="I6016" s="96">
        <v>-22.56</v>
      </c>
      <c r="J6016" s="95">
        <v>-139.19999999999999</v>
      </c>
    </row>
    <row r="6017" spans="1:10">
      <c r="A6017" s="94">
        <v>40669</v>
      </c>
      <c r="B6017" s="95">
        <v>18</v>
      </c>
      <c r="C6017" s="96">
        <v>38493</v>
      </c>
      <c r="D6017" s="97" t="s">
        <v>172</v>
      </c>
      <c r="E6017" s="96">
        <v>39242.228000000003</v>
      </c>
      <c r="F6017" s="96">
        <v>39820.839999999997</v>
      </c>
      <c r="G6017" s="96">
        <v>-11.84</v>
      </c>
      <c r="H6017" s="96">
        <v>-412.2</v>
      </c>
      <c r="I6017" s="96">
        <v>-22.054000000000002</v>
      </c>
      <c r="J6017" s="95">
        <v>-133.6</v>
      </c>
    </row>
    <row r="6018" spans="1:10">
      <c r="A6018" s="94">
        <v>40669</v>
      </c>
      <c r="B6018" s="95">
        <v>19</v>
      </c>
      <c r="C6018" s="96">
        <v>39400</v>
      </c>
      <c r="D6018" s="97" t="s">
        <v>172</v>
      </c>
      <c r="E6018" s="96">
        <v>40126.256000000001</v>
      </c>
      <c r="F6018" s="96">
        <v>40542.75</v>
      </c>
      <c r="G6018" s="96">
        <v>-1.98</v>
      </c>
      <c r="H6018" s="96">
        <v>-412.7</v>
      </c>
      <c r="I6018" s="96">
        <v>49.712000000000003</v>
      </c>
      <c r="J6018" s="95">
        <v>-0.8</v>
      </c>
    </row>
    <row r="6019" spans="1:10">
      <c r="A6019" s="94">
        <v>40669</v>
      </c>
      <c r="B6019" s="95">
        <v>20</v>
      </c>
      <c r="C6019" s="96">
        <v>39644</v>
      </c>
      <c r="D6019" s="97" t="s">
        <v>172</v>
      </c>
      <c r="E6019" s="96">
        <v>40328.923999999999</v>
      </c>
      <c r="F6019" s="96">
        <v>40747.798000000003</v>
      </c>
      <c r="G6019" s="96">
        <v>-8.14</v>
      </c>
      <c r="H6019" s="96">
        <v>-412.9</v>
      </c>
      <c r="I6019" s="96">
        <v>49.02</v>
      </c>
      <c r="J6019" s="95">
        <v>-0.8</v>
      </c>
    </row>
    <row r="6020" spans="1:10">
      <c r="A6020" s="94">
        <v>40669</v>
      </c>
      <c r="B6020" s="95">
        <v>21</v>
      </c>
      <c r="C6020" s="96">
        <v>39601</v>
      </c>
      <c r="D6020" s="97" t="s">
        <v>172</v>
      </c>
      <c r="E6020" s="96">
        <v>40323.063999999998</v>
      </c>
      <c r="F6020" s="96">
        <v>40744.313999999998</v>
      </c>
      <c r="G6020" s="96">
        <v>-10.119999999999999</v>
      </c>
      <c r="H6020" s="96">
        <v>-412.9</v>
      </c>
      <c r="I6020" s="96">
        <v>49.712000000000003</v>
      </c>
      <c r="J6020" s="95">
        <v>-0.4</v>
      </c>
    </row>
    <row r="6021" spans="1:10">
      <c r="A6021" s="94">
        <v>40669</v>
      </c>
      <c r="B6021" s="95">
        <v>22</v>
      </c>
      <c r="C6021" s="96">
        <v>39726</v>
      </c>
      <c r="D6021" s="97" t="s">
        <v>172</v>
      </c>
      <c r="E6021" s="96">
        <v>40493.845999999998</v>
      </c>
      <c r="F6021" s="96">
        <v>40914.436000000002</v>
      </c>
      <c r="G6021" s="96">
        <v>-9.92</v>
      </c>
      <c r="H6021" s="96">
        <v>-412.9</v>
      </c>
      <c r="I6021" s="96">
        <v>49.02</v>
      </c>
      <c r="J6021" s="95">
        <v>-0.8</v>
      </c>
    </row>
    <row r="6022" spans="1:10">
      <c r="A6022" s="94">
        <v>40669</v>
      </c>
      <c r="B6022" s="95">
        <v>23</v>
      </c>
      <c r="C6022" s="96">
        <v>39829</v>
      </c>
      <c r="D6022" s="97" t="s">
        <v>172</v>
      </c>
      <c r="E6022" s="96">
        <v>40547.406000000003</v>
      </c>
      <c r="F6022" s="96">
        <v>40968.11</v>
      </c>
      <c r="G6022" s="96">
        <v>-6.3</v>
      </c>
      <c r="H6022" s="96">
        <v>-413</v>
      </c>
      <c r="I6022" s="96">
        <v>148.83799999999999</v>
      </c>
      <c r="J6022" s="95">
        <v>-0.4</v>
      </c>
    </row>
    <row r="6023" spans="1:10">
      <c r="A6023" s="94">
        <v>40669</v>
      </c>
      <c r="B6023" s="95">
        <v>24</v>
      </c>
      <c r="C6023" s="96">
        <v>39870</v>
      </c>
      <c r="D6023" s="97" t="s">
        <v>172</v>
      </c>
      <c r="E6023" s="96">
        <v>40573.286</v>
      </c>
      <c r="F6023" s="96">
        <v>40990.756000000001</v>
      </c>
      <c r="G6023" s="96">
        <v>-5.78</v>
      </c>
      <c r="H6023" s="96">
        <v>-412.9</v>
      </c>
      <c r="I6023" s="96">
        <v>147.75</v>
      </c>
      <c r="J6023" s="95">
        <v>-0.8</v>
      </c>
    </row>
    <row r="6024" spans="1:10">
      <c r="A6024" s="94">
        <v>40669</v>
      </c>
      <c r="B6024" s="95">
        <v>25</v>
      </c>
      <c r="C6024" s="96">
        <v>39874</v>
      </c>
      <c r="D6024" s="97" t="s">
        <v>172</v>
      </c>
      <c r="E6024" s="96">
        <v>40525.404000000002</v>
      </c>
      <c r="F6024" s="96">
        <v>40943.574000000001</v>
      </c>
      <c r="G6024" s="96">
        <v>-6.06</v>
      </c>
      <c r="H6024" s="96">
        <v>-412.8</v>
      </c>
      <c r="I6024" s="96">
        <v>347.38800000000003</v>
      </c>
      <c r="J6024" s="95">
        <v>442</v>
      </c>
    </row>
    <row r="6025" spans="1:10">
      <c r="A6025" s="94">
        <v>40669</v>
      </c>
      <c r="B6025" s="95">
        <v>26</v>
      </c>
      <c r="C6025" s="96">
        <v>39496</v>
      </c>
      <c r="D6025" s="97" t="s">
        <v>172</v>
      </c>
      <c r="E6025" s="96">
        <v>40120.601999999999</v>
      </c>
      <c r="F6025" s="96">
        <v>40538.491999999998</v>
      </c>
      <c r="G6025" s="96">
        <v>-6.5</v>
      </c>
      <c r="H6025" s="96">
        <v>-412.7</v>
      </c>
      <c r="I6025" s="96">
        <v>428.428</v>
      </c>
      <c r="J6025" s="95">
        <v>441.6</v>
      </c>
    </row>
    <row r="6026" spans="1:10">
      <c r="A6026" s="94">
        <v>40669</v>
      </c>
      <c r="B6026" s="95">
        <v>27</v>
      </c>
      <c r="C6026" s="96">
        <v>39063</v>
      </c>
      <c r="D6026" s="97" t="s">
        <v>172</v>
      </c>
      <c r="E6026" s="96">
        <v>39667.83</v>
      </c>
      <c r="F6026" s="96">
        <v>40122.298000000003</v>
      </c>
      <c r="G6026" s="96">
        <v>-2.56</v>
      </c>
      <c r="H6026" s="96">
        <v>-412.7</v>
      </c>
      <c r="I6026" s="96">
        <v>-39.76</v>
      </c>
      <c r="J6026" s="95">
        <v>130.4</v>
      </c>
    </row>
    <row r="6027" spans="1:10">
      <c r="A6027" s="94">
        <v>40669</v>
      </c>
      <c r="B6027" s="95">
        <v>28</v>
      </c>
      <c r="C6027" s="96">
        <v>38605</v>
      </c>
      <c r="D6027" s="97" t="s">
        <v>172</v>
      </c>
      <c r="E6027" s="96">
        <v>39184.592000000004</v>
      </c>
      <c r="F6027" s="96">
        <v>39644.135999999999</v>
      </c>
      <c r="G6027" s="96">
        <v>-10.34</v>
      </c>
      <c r="H6027" s="96">
        <v>-412.7</v>
      </c>
      <c r="I6027" s="96">
        <v>-47.347999999999999</v>
      </c>
      <c r="J6027" s="95">
        <v>130.80000000000001</v>
      </c>
    </row>
    <row r="6028" spans="1:10">
      <c r="A6028" s="94">
        <v>40669</v>
      </c>
      <c r="B6028" s="95">
        <v>29</v>
      </c>
      <c r="C6028" s="96">
        <v>38339</v>
      </c>
      <c r="D6028" s="97" t="s">
        <v>172</v>
      </c>
      <c r="E6028" s="96">
        <v>38814.574000000001</v>
      </c>
      <c r="F6028" s="96">
        <v>39283.661999999997</v>
      </c>
      <c r="G6028" s="96">
        <v>-10</v>
      </c>
      <c r="H6028" s="96">
        <v>-412.8</v>
      </c>
      <c r="I6028" s="96">
        <v>128.91200000000001</v>
      </c>
      <c r="J6028" s="95">
        <v>-0.4</v>
      </c>
    </row>
    <row r="6029" spans="1:10">
      <c r="A6029" s="94">
        <v>40669</v>
      </c>
      <c r="B6029" s="95">
        <v>30</v>
      </c>
      <c r="C6029" s="96">
        <v>38015</v>
      </c>
      <c r="D6029" s="97" t="s">
        <v>172</v>
      </c>
      <c r="E6029" s="96">
        <v>38531.606</v>
      </c>
      <c r="F6029" s="96">
        <v>39001.17</v>
      </c>
      <c r="G6029" s="96">
        <v>-10.06</v>
      </c>
      <c r="H6029" s="96">
        <v>-412.8</v>
      </c>
      <c r="I6029" s="96">
        <v>95.44</v>
      </c>
      <c r="J6029" s="95">
        <v>-0.8</v>
      </c>
    </row>
    <row r="6030" spans="1:10">
      <c r="A6030" s="94">
        <v>40669</v>
      </c>
      <c r="B6030" s="95">
        <v>31</v>
      </c>
      <c r="C6030" s="96">
        <v>37597</v>
      </c>
      <c r="D6030" s="97" t="s">
        <v>172</v>
      </c>
      <c r="E6030" s="96">
        <v>37808.42</v>
      </c>
      <c r="F6030" s="96">
        <v>38360.194000000003</v>
      </c>
      <c r="G6030" s="96">
        <v>-10.26</v>
      </c>
      <c r="H6030" s="96">
        <v>-412.8</v>
      </c>
      <c r="I6030" s="96">
        <v>431.61200000000002</v>
      </c>
      <c r="J6030" s="95">
        <v>-129.6</v>
      </c>
    </row>
    <row r="6031" spans="1:10">
      <c r="A6031" s="94">
        <v>40669</v>
      </c>
      <c r="B6031" s="95">
        <v>32</v>
      </c>
      <c r="C6031" s="96">
        <v>37771</v>
      </c>
      <c r="D6031" s="97" t="s">
        <v>172</v>
      </c>
      <c r="E6031" s="96">
        <v>37950.705999999998</v>
      </c>
      <c r="F6031" s="96">
        <v>38502.175999999999</v>
      </c>
      <c r="G6031" s="96">
        <v>-9.5399999999999991</v>
      </c>
      <c r="H6031" s="96">
        <v>-412.8</v>
      </c>
      <c r="I6031" s="96">
        <v>429.83800000000002</v>
      </c>
      <c r="J6031" s="95">
        <v>-130.80000000000001</v>
      </c>
    </row>
    <row r="6032" spans="1:10">
      <c r="A6032" s="94">
        <v>40669</v>
      </c>
      <c r="B6032" s="95">
        <v>33</v>
      </c>
      <c r="C6032" s="96">
        <v>38030</v>
      </c>
      <c r="D6032" s="97" t="s">
        <v>172</v>
      </c>
      <c r="E6032" s="96">
        <v>38108.968000000001</v>
      </c>
      <c r="F6032" s="96">
        <v>38576.131999999998</v>
      </c>
      <c r="G6032" s="96">
        <v>-11.8</v>
      </c>
      <c r="H6032" s="96">
        <v>-412.8</v>
      </c>
      <c r="I6032" s="96">
        <v>540.35599999999999</v>
      </c>
      <c r="J6032" s="95">
        <v>-0.4</v>
      </c>
    </row>
    <row r="6033" spans="1:10">
      <c r="A6033" s="94">
        <v>40669</v>
      </c>
      <c r="B6033" s="95">
        <v>34</v>
      </c>
      <c r="C6033" s="96">
        <v>38319</v>
      </c>
      <c r="D6033" s="97" t="s">
        <v>172</v>
      </c>
      <c r="E6033" s="96">
        <v>38491.012000000002</v>
      </c>
      <c r="F6033" s="96">
        <v>38959.906000000003</v>
      </c>
      <c r="G6033" s="96">
        <v>-16.38</v>
      </c>
      <c r="H6033" s="96">
        <v>-412.5</v>
      </c>
      <c r="I6033" s="96">
        <v>545.29</v>
      </c>
      <c r="J6033" s="95">
        <v>-0.8</v>
      </c>
    </row>
    <row r="6034" spans="1:10">
      <c r="A6034" s="94">
        <v>40669</v>
      </c>
      <c r="B6034" s="95">
        <v>35</v>
      </c>
      <c r="C6034" s="96">
        <v>38283</v>
      </c>
      <c r="D6034" s="97" t="s">
        <v>172</v>
      </c>
      <c r="E6034" s="96">
        <v>38495.794000000002</v>
      </c>
      <c r="F6034" s="96">
        <v>39097.448000000004</v>
      </c>
      <c r="G6034" s="96">
        <v>-14.14</v>
      </c>
      <c r="H6034" s="96">
        <v>-412.6</v>
      </c>
      <c r="I6034" s="96">
        <v>545.298</v>
      </c>
      <c r="J6034" s="95">
        <v>-175.6</v>
      </c>
    </row>
    <row r="6035" spans="1:10">
      <c r="A6035" s="94">
        <v>40669</v>
      </c>
      <c r="B6035" s="95">
        <v>36</v>
      </c>
      <c r="C6035" s="96">
        <v>37726</v>
      </c>
      <c r="D6035" s="97" t="s">
        <v>172</v>
      </c>
      <c r="E6035" s="96">
        <v>37912.995999999999</v>
      </c>
      <c r="F6035" s="96">
        <v>38518.656000000003</v>
      </c>
      <c r="G6035" s="96">
        <v>-15.04</v>
      </c>
      <c r="H6035" s="96">
        <v>-412.5</v>
      </c>
      <c r="I6035" s="96">
        <v>523.85400000000004</v>
      </c>
      <c r="J6035" s="95">
        <v>-175.6</v>
      </c>
    </row>
    <row r="6036" spans="1:10">
      <c r="A6036" s="94">
        <v>40669</v>
      </c>
      <c r="B6036" s="95">
        <v>37</v>
      </c>
      <c r="C6036" s="96">
        <v>37113</v>
      </c>
      <c r="D6036" s="97" t="s">
        <v>172</v>
      </c>
      <c r="E6036" s="96">
        <v>37478.664000000004</v>
      </c>
      <c r="F6036" s="96">
        <v>38460.877999999997</v>
      </c>
      <c r="G6036" s="96">
        <v>-12.7</v>
      </c>
      <c r="H6036" s="96">
        <v>-412.6</v>
      </c>
      <c r="I6036" s="96">
        <v>331.57</v>
      </c>
      <c r="J6036" s="95">
        <v>-550.4</v>
      </c>
    </row>
    <row r="6037" spans="1:10">
      <c r="A6037" s="94">
        <v>40669</v>
      </c>
      <c r="B6037" s="95">
        <v>38</v>
      </c>
      <c r="C6037" s="96">
        <v>36512</v>
      </c>
      <c r="D6037" s="97" t="s">
        <v>172</v>
      </c>
      <c r="E6037" s="96">
        <v>36871.167999999998</v>
      </c>
      <c r="F6037" s="96">
        <v>37855.701999999997</v>
      </c>
      <c r="G6037" s="96">
        <v>-15.02</v>
      </c>
      <c r="H6037" s="96">
        <v>-412.6</v>
      </c>
      <c r="I6037" s="96">
        <v>332.26400000000001</v>
      </c>
      <c r="J6037" s="95">
        <v>-550</v>
      </c>
    </row>
    <row r="6038" spans="1:10">
      <c r="A6038" s="94">
        <v>40669</v>
      </c>
      <c r="B6038" s="95">
        <v>39</v>
      </c>
      <c r="C6038" s="96">
        <v>35970</v>
      </c>
      <c r="D6038" s="97" t="s">
        <v>172</v>
      </c>
      <c r="E6038" s="96">
        <v>36351.911999999997</v>
      </c>
      <c r="F6038" s="96">
        <v>37642.699999999997</v>
      </c>
      <c r="G6038" s="96">
        <v>-10.86</v>
      </c>
      <c r="H6038" s="96">
        <v>-412.5</v>
      </c>
      <c r="I6038" s="96">
        <v>267.34199999999998</v>
      </c>
      <c r="J6038" s="95">
        <v>-850.4</v>
      </c>
    </row>
    <row r="6039" spans="1:10">
      <c r="A6039" s="94">
        <v>40669</v>
      </c>
      <c r="B6039" s="95">
        <v>40</v>
      </c>
      <c r="C6039" s="96">
        <v>35432</v>
      </c>
      <c r="D6039" s="97" t="s">
        <v>172</v>
      </c>
      <c r="E6039" s="96">
        <v>35842.156000000003</v>
      </c>
      <c r="F6039" s="96">
        <v>37135.665999999997</v>
      </c>
      <c r="G6039" s="96">
        <v>-15.98</v>
      </c>
      <c r="H6039" s="96">
        <v>-412.6</v>
      </c>
      <c r="I6039" s="96">
        <v>268.32800000000003</v>
      </c>
      <c r="J6039" s="95">
        <v>-850.4</v>
      </c>
    </row>
    <row r="6040" spans="1:10">
      <c r="A6040" s="94">
        <v>40669</v>
      </c>
      <c r="B6040" s="95">
        <v>41</v>
      </c>
      <c r="C6040" s="96">
        <v>35150</v>
      </c>
      <c r="D6040" s="97" t="s">
        <v>172</v>
      </c>
      <c r="E6040" s="96">
        <v>35501.980000000003</v>
      </c>
      <c r="F6040" s="96">
        <v>36360.74</v>
      </c>
      <c r="G6040" s="96">
        <v>-7.06</v>
      </c>
      <c r="H6040" s="96">
        <v>-412.6</v>
      </c>
      <c r="I6040" s="96">
        <v>240.96200000000002</v>
      </c>
      <c r="J6040" s="95">
        <v>-421.2</v>
      </c>
    </row>
    <row r="6041" spans="1:10">
      <c r="A6041" s="94">
        <v>40669</v>
      </c>
      <c r="B6041" s="95">
        <v>42</v>
      </c>
      <c r="C6041" s="96">
        <v>35426</v>
      </c>
      <c r="D6041" s="97" t="s">
        <v>172</v>
      </c>
      <c r="E6041" s="96">
        <v>35802.879999999997</v>
      </c>
      <c r="F6041" s="96">
        <v>36659.870000000003</v>
      </c>
      <c r="G6041" s="96">
        <v>-15.5</v>
      </c>
      <c r="H6041" s="96">
        <v>-412.6</v>
      </c>
      <c r="I6041" s="96">
        <v>241.45</v>
      </c>
      <c r="J6041" s="95">
        <v>-422</v>
      </c>
    </row>
    <row r="6042" spans="1:10">
      <c r="A6042" s="94">
        <v>40669</v>
      </c>
      <c r="B6042" s="95">
        <v>43</v>
      </c>
      <c r="C6042" s="96">
        <v>35717</v>
      </c>
      <c r="D6042" s="97" t="s">
        <v>172</v>
      </c>
      <c r="E6042" s="96">
        <v>36208.89</v>
      </c>
      <c r="F6042" s="96">
        <v>36998.455999999998</v>
      </c>
      <c r="G6042" s="96">
        <v>-16.28</v>
      </c>
      <c r="H6042" s="96">
        <v>-412.6</v>
      </c>
      <c r="I6042" s="96">
        <v>72.912000000000006</v>
      </c>
      <c r="J6042" s="95">
        <v>-354</v>
      </c>
    </row>
    <row r="6043" spans="1:10">
      <c r="A6043" s="94">
        <v>40669</v>
      </c>
      <c r="B6043" s="95">
        <v>44</v>
      </c>
      <c r="C6043" s="96">
        <v>34474</v>
      </c>
      <c r="D6043" s="97" t="s">
        <v>172</v>
      </c>
      <c r="E6043" s="96">
        <v>34955.817999999999</v>
      </c>
      <c r="F6043" s="96">
        <v>35745.252</v>
      </c>
      <c r="G6043" s="96">
        <v>-19.920000000000002</v>
      </c>
      <c r="H6043" s="96">
        <v>-412.7</v>
      </c>
      <c r="I6043" s="96">
        <v>74.38600000000001</v>
      </c>
      <c r="J6043" s="95">
        <v>-353.2</v>
      </c>
    </row>
    <row r="6044" spans="1:10">
      <c r="A6044" s="94">
        <v>40669</v>
      </c>
      <c r="B6044" s="95">
        <v>45</v>
      </c>
      <c r="C6044" s="96">
        <v>33065</v>
      </c>
      <c r="D6044" s="97" t="s">
        <v>172</v>
      </c>
      <c r="E6044" s="96">
        <v>33421.017999999996</v>
      </c>
      <c r="F6044" s="96">
        <v>33980.872000000003</v>
      </c>
      <c r="G6044" s="96">
        <v>-18.34</v>
      </c>
      <c r="H6044" s="96">
        <v>-412.6</v>
      </c>
      <c r="I6044" s="96">
        <v>160.72999999999999</v>
      </c>
      <c r="J6044" s="95">
        <v>-130.4</v>
      </c>
    </row>
    <row r="6045" spans="1:10">
      <c r="A6045" s="94">
        <v>40669</v>
      </c>
      <c r="B6045" s="95">
        <v>46</v>
      </c>
      <c r="C6045" s="96">
        <v>31201</v>
      </c>
      <c r="D6045" s="97" t="s">
        <v>172</v>
      </c>
      <c r="E6045" s="96">
        <v>31657.444</v>
      </c>
      <c r="F6045" s="96">
        <v>32211.732</v>
      </c>
      <c r="G6045" s="96">
        <v>-16.940000000000001</v>
      </c>
      <c r="H6045" s="96">
        <v>-408.5</v>
      </c>
      <c r="I6045" s="96">
        <v>163.63200000000001</v>
      </c>
      <c r="J6045" s="95">
        <v>-130.4</v>
      </c>
    </row>
    <row r="6046" spans="1:10">
      <c r="A6046" s="94">
        <v>40669</v>
      </c>
      <c r="B6046" s="95">
        <v>47</v>
      </c>
      <c r="C6046" s="96">
        <v>29308</v>
      </c>
      <c r="D6046" s="97" t="s">
        <v>172</v>
      </c>
      <c r="E6046" s="96">
        <v>29548.042000000001</v>
      </c>
      <c r="F6046" s="96">
        <v>30489.096000000001</v>
      </c>
      <c r="G6046" s="96">
        <v>-16.54</v>
      </c>
      <c r="H6046" s="96">
        <v>-362.1</v>
      </c>
      <c r="I6046" s="96">
        <v>506.41</v>
      </c>
      <c r="J6046" s="95">
        <v>-553.6</v>
      </c>
    </row>
    <row r="6047" spans="1:10">
      <c r="A6047" s="94">
        <v>40669</v>
      </c>
      <c r="B6047" s="95">
        <v>48</v>
      </c>
      <c r="C6047" s="96">
        <v>27702</v>
      </c>
      <c r="D6047" s="97" t="s">
        <v>172</v>
      </c>
      <c r="E6047" s="96">
        <v>27894.022000000001</v>
      </c>
      <c r="F6047" s="96">
        <v>28835.502</v>
      </c>
      <c r="G6047" s="96">
        <v>-14.22</v>
      </c>
      <c r="H6047" s="96">
        <v>-362</v>
      </c>
      <c r="I6047" s="96">
        <v>504.25600000000003</v>
      </c>
      <c r="J6047" s="95">
        <v>-552.4</v>
      </c>
    </row>
    <row r="6048" spans="1:10">
      <c r="A6048" s="94">
        <v>40670</v>
      </c>
      <c r="B6048" s="95">
        <v>1</v>
      </c>
      <c r="C6048" s="96">
        <v>26067</v>
      </c>
      <c r="D6048" s="97" t="s">
        <v>172</v>
      </c>
      <c r="E6048" s="96">
        <v>26246.292000000001</v>
      </c>
      <c r="F6048" s="96">
        <v>26772.17</v>
      </c>
      <c r="G6048" s="96">
        <v>-170.86</v>
      </c>
      <c r="H6048" s="96">
        <v>-351</v>
      </c>
      <c r="I6048" s="96">
        <v>516.86</v>
      </c>
      <c r="J6048" s="95">
        <v>-0.8</v>
      </c>
    </row>
    <row r="6049" spans="1:10">
      <c r="A6049" s="94">
        <v>40670</v>
      </c>
      <c r="B6049" s="95">
        <v>2</v>
      </c>
      <c r="C6049" s="96">
        <v>25075</v>
      </c>
      <c r="D6049" s="97" t="s">
        <v>172</v>
      </c>
      <c r="E6049" s="96">
        <v>25282.027999999998</v>
      </c>
      <c r="F6049" s="96">
        <v>26316.468000000001</v>
      </c>
      <c r="G6049" s="96">
        <v>-723.52</v>
      </c>
      <c r="H6049" s="96">
        <v>-306.7</v>
      </c>
      <c r="I6049" s="96">
        <v>516.56600000000003</v>
      </c>
      <c r="J6049" s="95">
        <v>-0.8</v>
      </c>
    </row>
    <row r="6050" spans="1:10">
      <c r="A6050" s="94">
        <v>40670</v>
      </c>
      <c r="B6050" s="95">
        <v>3</v>
      </c>
      <c r="C6050" s="96">
        <v>24644</v>
      </c>
      <c r="D6050" s="97" t="s">
        <v>172</v>
      </c>
      <c r="E6050" s="96">
        <v>24869.332000000002</v>
      </c>
      <c r="F6050" s="96">
        <v>26262.878000000001</v>
      </c>
      <c r="G6050" s="96">
        <v>-1039</v>
      </c>
      <c r="H6050" s="96">
        <v>-356.8</v>
      </c>
      <c r="I6050" s="96">
        <v>544.31200000000001</v>
      </c>
      <c r="J6050" s="95">
        <v>101.2</v>
      </c>
    </row>
    <row r="6051" spans="1:10">
      <c r="A6051" s="94">
        <v>40670</v>
      </c>
      <c r="B6051" s="95">
        <v>4</v>
      </c>
      <c r="C6051" s="96">
        <v>24430</v>
      </c>
      <c r="D6051" s="97" t="s">
        <v>172</v>
      </c>
      <c r="E6051" s="96">
        <v>24671.383999999998</v>
      </c>
      <c r="F6051" s="96">
        <v>26148.477999999999</v>
      </c>
      <c r="G6051" s="96">
        <v>-1117.58</v>
      </c>
      <c r="H6051" s="96">
        <v>-362.1</v>
      </c>
      <c r="I6051" s="96">
        <v>544.40600000000006</v>
      </c>
      <c r="J6051" s="95">
        <v>102</v>
      </c>
    </row>
    <row r="6052" spans="1:10">
      <c r="A6052" s="94">
        <v>40670</v>
      </c>
      <c r="B6052" s="95">
        <v>5</v>
      </c>
      <c r="C6052" s="96">
        <v>23919</v>
      </c>
      <c r="D6052" s="97" t="s">
        <v>172</v>
      </c>
      <c r="E6052" s="96">
        <v>24076.495999999999</v>
      </c>
      <c r="F6052" s="96">
        <v>25607.61</v>
      </c>
      <c r="G6052" s="96">
        <v>-1201.48</v>
      </c>
      <c r="H6052" s="96">
        <v>-359.5</v>
      </c>
      <c r="I6052" s="96">
        <v>531.90800000000002</v>
      </c>
      <c r="J6052" s="95">
        <v>101.6</v>
      </c>
    </row>
    <row r="6053" spans="1:10">
      <c r="A6053" s="94">
        <v>40670</v>
      </c>
      <c r="B6053" s="95">
        <v>6</v>
      </c>
      <c r="C6053" s="96">
        <v>23429</v>
      </c>
      <c r="D6053" s="97" t="s">
        <v>172</v>
      </c>
      <c r="E6053" s="96">
        <v>23551.894</v>
      </c>
      <c r="F6053" s="96">
        <v>25318.52</v>
      </c>
      <c r="G6053" s="96">
        <v>-1447.18</v>
      </c>
      <c r="H6053" s="96">
        <v>-321.3</v>
      </c>
      <c r="I6053" s="96">
        <v>531.41</v>
      </c>
      <c r="J6053" s="95">
        <v>102</v>
      </c>
    </row>
    <row r="6054" spans="1:10">
      <c r="A6054" s="94">
        <v>40670</v>
      </c>
      <c r="B6054" s="95">
        <v>7</v>
      </c>
      <c r="C6054" s="96">
        <v>23159</v>
      </c>
      <c r="D6054" s="97" t="s">
        <v>172</v>
      </c>
      <c r="E6054" s="96">
        <v>23280.455999999998</v>
      </c>
      <c r="F6054" s="96">
        <v>25120.41</v>
      </c>
      <c r="G6054" s="96">
        <v>-1556.12</v>
      </c>
      <c r="H6054" s="96">
        <v>-285.8</v>
      </c>
      <c r="I6054" s="96">
        <v>527.13600000000008</v>
      </c>
      <c r="J6054" s="95">
        <v>102</v>
      </c>
    </row>
    <row r="6055" spans="1:10">
      <c r="A6055" s="94">
        <v>40670</v>
      </c>
      <c r="B6055" s="95">
        <v>8</v>
      </c>
      <c r="C6055" s="96">
        <v>22852</v>
      </c>
      <c r="D6055" s="97" t="s">
        <v>172</v>
      </c>
      <c r="E6055" s="96">
        <v>23096.155999999999</v>
      </c>
      <c r="F6055" s="96">
        <v>24991.798000000003</v>
      </c>
      <c r="G6055" s="96">
        <v>-1634.26</v>
      </c>
      <c r="H6055" s="96">
        <v>-262.2</v>
      </c>
      <c r="I6055" s="96">
        <v>526.84</v>
      </c>
      <c r="J6055" s="95">
        <v>101.2</v>
      </c>
    </row>
    <row r="6056" spans="1:10">
      <c r="A6056" s="94">
        <v>40670</v>
      </c>
      <c r="B6056" s="95">
        <v>9</v>
      </c>
      <c r="C6056" s="96">
        <v>22536</v>
      </c>
      <c r="D6056" s="97" t="s">
        <v>172</v>
      </c>
      <c r="E6056" s="96">
        <v>22835.008000000002</v>
      </c>
      <c r="F6056" s="96">
        <v>24719.624</v>
      </c>
      <c r="G6056" s="96">
        <v>-1609.68</v>
      </c>
      <c r="H6056" s="96">
        <v>-276.3</v>
      </c>
      <c r="I6056" s="96">
        <v>531.30200000000002</v>
      </c>
      <c r="J6056" s="95">
        <v>-0.4</v>
      </c>
    </row>
    <row r="6057" spans="1:10">
      <c r="A6057" s="94">
        <v>40670</v>
      </c>
      <c r="B6057" s="95">
        <v>10</v>
      </c>
      <c r="C6057" s="96">
        <v>22585</v>
      </c>
      <c r="D6057" s="97" t="s">
        <v>172</v>
      </c>
      <c r="E6057" s="96">
        <v>22778.097999999998</v>
      </c>
      <c r="F6057" s="96">
        <v>24597.452000000001</v>
      </c>
      <c r="G6057" s="96">
        <v>-1604.26</v>
      </c>
      <c r="H6057" s="96">
        <v>-214.4</v>
      </c>
      <c r="I6057" s="96">
        <v>531.10400000000004</v>
      </c>
      <c r="J6057" s="95">
        <v>-0.8</v>
      </c>
    </row>
    <row r="6058" spans="1:10">
      <c r="A6058" s="94">
        <v>40670</v>
      </c>
      <c r="B6058" s="95">
        <v>11</v>
      </c>
      <c r="C6058" s="96">
        <v>22371</v>
      </c>
      <c r="D6058" s="97" t="s">
        <v>172</v>
      </c>
      <c r="E6058" s="96">
        <v>22550.207999999999</v>
      </c>
      <c r="F6058" s="96">
        <v>24385.302</v>
      </c>
      <c r="G6058" s="96">
        <v>-1548.58</v>
      </c>
      <c r="H6058" s="96">
        <v>-100.1</v>
      </c>
      <c r="I6058" s="96">
        <v>516.17200000000003</v>
      </c>
      <c r="J6058" s="95">
        <v>-182</v>
      </c>
    </row>
    <row r="6059" spans="1:10">
      <c r="A6059" s="94">
        <v>40670</v>
      </c>
      <c r="B6059" s="95">
        <v>12</v>
      </c>
      <c r="C6059" s="96">
        <v>22162</v>
      </c>
      <c r="D6059" s="97" t="s">
        <v>172</v>
      </c>
      <c r="E6059" s="96">
        <v>22390.25</v>
      </c>
      <c r="F6059" s="96">
        <v>24216.504000000001</v>
      </c>
      <c r="G6059" s="96">
        <v>-1539.74</v>
      </c>
      <c r="H6059" s="96">
        <v>-100.1</v>
      </c>
      <c r="I6059" s="96">
        <v>516.07400000000007</v>
      </c>
      <c r="J6059" s="95">
        <v>-182.8</v>
      </c>
    </row>
    <row r="6060" spans="1:10">
      <c r="A6060" s="94">
        <v>40670</v>
      </c>
      <c r="B6060" s="95">
        <v>13</v>
      </c>
      <c r="C6060" s="96">
        <v>23222</v>
      </c>
      <c r="D6060" s="97" t="s">
        <v>172</v>
      </c>
      <c r="E6060" s="96">
        <v>23415.006000000001</v>
      </c>
      <c r="F6060" s="96">
        <v>25144.02</v>
      </c>
      <c r="G6060" s="96">
        <v>-1476</v>
      </c>
      <c r="H6060" s="96">
        <v>-100.2</v>
      </c>
      <c r="I6060" s="96">
        <v>513.14400000000001</v>
      </c>
      <c r="J6060" s="95">
        <v>-106.4</v>
      </c>
    </row>
    <row r="6061" spans="1:10">
      <c r="A6061" s="94">
        <v>40670</v>
      </c>
      <c r="B6061" s="95">
        <v>14</v>
      </c>
      <c r="C6061" s="96">
        <v>24506</v>
      </c>
      <c r="D6061" s="97" t="s">
        <v>172</v>
      </c>
      <c r="E6061" s="96">
        <v>24654.008000000002</v>
      </c>
      <c r="F6061" s="96">
        <v>25897.808000000001</v>
      </c>
      <c r="G6061" s="96">
        <v>-987.62</v>
      </c>
      <c r="H6061" s="96">
        <v>-100.1</v>
      </c>
      <c r="I6061" s="96">
        <v>513.63600000000008</v>
      </c>
      <c r="J6061" s="95">
        <v>-106.4</v>
      </c>
    </row>
    <row r="6062" spans="1:10">
      <c r="A6062" s="94">
        <v>40670</v>
      </c>
      <c r="B6062" s="95">
        <v>15</v>
      </c>
      <c r="C6062" s="96">
        <v>26643</v>
      </c>
      <c r="D6062" s="97" t="s">
        <v>172</v>
      </c>
      <c r="E6062" s="96">
        <v>26871.832000000002</v>
      </c>
      <c r="F6062" s="96">
        <v>27179.72</v>
      </c>
      <c r="G6062" s="96">
        <v>-162.54</v>
      </c>
      <c r="H6062" s="96">
        <v>-146.1</v>
      </c>
      <c r="I6062" s="96">
        <v>471.54</v>
      </c>
      <c r="J6062" s="95">
        <v>-0.8</v>
      </c>
    </row>
    <row r="6063" spans="1:10">
      <c r="A6063" s="94">
        <v>40670</v>
      </c>
      <c r="B6063" s="95">
        <v>16</v>
      </c>
      <c r="C6063" s="96">
        <v>28510</v>
      </c>
      <c r="D6063" s="97" t="s">
        <v>172</v>
      </c>
      <c r="E6063" s="96">
        <v>28778.671999999999</v>
      </c>
      <c r="F6063" s="96">
        <v>29159.214</v>
      </c>
      <c r="G6063" s="96">
        <v>-162.47999999999999</v>
      </c>
      <c r="H6063" s="96">
        <v>-218.4</v>
      </c>
      <c r="I6063" s="96">
        <v>472.33</v>
      </c>
      <c r="J6063" s="95">
        <v>-0.8</v>
      </c>
    </row>
    <row r="6064" spans="1:10">
      <c r="A6064" s="94">
        <v>40670</v>
      </c>
      <c r="B6064" s="95">
        <v>17</v>
      </c>
      <c r="C6064" s="96">
        <v>30764</v>
      </c>
      <c r="D6064" s="97" t="s">
        <v>172</v>
      </c>
      <c r="E6064" s="96">
        <v>31006.846000000001</v>
      </c>
      <c r="F6064" s="96">
        <v>31360.374</v>
      </c>
      <c r="G6064" s="96">
        <v>-7.86</v>
      </c>
      <c r="H6064" s="96">
        <v>-346</v>
      </c>
      <c r="I6064" s="96">
        <v>476.18800000000005</v>
      </c>
      <c r="J6064" s="95">
        <v>-0.4</v>
      </c>
    </row>
    <row r="6065" spans="1:10">
      <c r="A6065" s="94">
        <v>40670</v>
      </c>
      <c r="B6065" s="95">
        <v>18</v>
      </c>
      <c r="C6065" s="96">
        <v>32531</v>
      </c>
      <c r="D6065" s="97" t="s">
        <v>172</v>
      </c>
      <c r="E6065" s="96">
        <v>32762.756000000001</v>
      </c>
      <c r="F6065" s="96">
        <v>33144.574000000001</v>
      </c>
      <c r="G6065" s="96">
        <v>-7.46</v>
      </c>
      <c r="H6065" s="96">
        <v>-368.2</v>
      </c>
      <c r="I6065" s="96">
        <v>477.08200000000005</v>
      </c>
      <c r="J6065" s="95">
        <v>-0.8</v>
      </c>
    </row>
    <row r="6066" spans="1:10">
      <c r="A6066" s="94">
        <v>40670</v>
      </c>
      <c r="B6066" s="95">
        <v>19</v>
      </c>
      <c r="C6066" s="96">
        <v>33912</v>
      </c>
      <c r="D6066" s="97" t="s">
        <v>172</v>
      </c>
      <c r="E6066" s="96">
        <v>34108.356</v>
      </c>
      <c r="F6066" s="96">
        <v>34525.800000000003</v>
      </c>
      <c r="G6066" s="96">
        <v>-7.56</v>
      </c>
      <c r="H6066" s="96">
        <v>-409.1</v>
      </c>
      <c r="I6066" s="96">
        <v>540.52800000000002</v>
      </c>
      <c r="J6066" s="95">
        <v>498</v>
      </c>
    </row>
    <row r="6067" spans="1:10">
      <c r="A6067" s="94">
        <v>40670</v>
      </c>
      <c r="B6067" s="95">
        <v>20</v>
      </c>
      <c r="C6067" s="96">
        <v>34382</v>
      </c>
      <c r="D6067" s="97" t="s">
        <v>172</v>
      </c>
      <c r="E6067" s="96">
        <v>34520.171999999999</v>
      </c>
      <c r="F6067" s="96">
        <v>34947.877999999997</v>
      </c>
      <c r="G6067" s="96">
        <v>-14.82</v>
      </c>
      <c r="H6067" s="96">
        <v>-412.7</v>
      </c>
      <c r="I6067" s="96">
        <v>540.03800000000001</v>
      </c>
      <c r="J6067" s="95">
        <v>498.4</v>
      </c>
    </row>
    <row r="6068" spans="1:10">
      <c r="A6068" s="94">
        <v>40670</v>
      </c>
      <c r="B6068" s="95">
        <v>21</v>
      </c>
      <c r="C6068" s="96">
        <v>34827</v>
      </c>
      <c r="D6068" s="97" t="s">
        <v>172</v>
      </c>
      <c r="E6068" s="96">
        <v>34942.695999999996</v>
      </c>
      <c r="F6068" s="96">
        <v>35368.120000000003</v>
      </c>
      <c r="G6068" s="96">
        <v>-14.94</v>
      </c>
      <c r="H6068" s="96">
        <v>-412.7</v>
      </c>
      <c r="I6068" s="96">
        <v>528.98800000000006</v>
      </c>
      <c r="J6068" s="95">
        <v>783.2</v>
      </c>
    </row>
    <row r="6069" spans="1:10">
      <c r="A6069" s="94">
        <v>40670</v>
      </c>
      <c r="B6069" s="95">
        <v>22</v>
      </c>
      <c r="C6069" s="96">
        <v>35001</v>
      </c>
      <c r="D6069" s="97" t="s">
        <v>172</v>
      </c>
      <c r="E6069" s="96">
        <v>35150.214</v>
      </c>
      <c r="F6069" s="96">
        <v>35577.917999999998</v>
      </c>
      <c r="G6069" s="96">
        <v>-14.96</v>
      </c>
      <c r="H6069" s="96">
        <v>-412.6</v>
      </c>
      <c r="I6069" s="96">
        <v>528.39200000000005</v>
      </c>
      <c r="J6069" s="95">
        <v>783.2</v>
      </c>
    </row>
    <row r="6070" spans="1:10">
      <c r="A6070" s="94">
        <v>40670</v>
      </c>
      <c r="B6070" s="95">
        <v>23</v>
      </c>
      <c r="C6070" s="96">
        <v>35197</v>
      </c>
      <c r="D6070" s="97" t="s">
        <v>172</v>
      </c>
      <c r="E6070" s="96">
        <v>35371.68</v>
      </c>
      <c r="F6070" s="96">
        <v>35799.067999999999</v>
      </c>
      <c r="G6070" s="96">
        <v>-12.94</v>
      </c>
      <c r="H6070" s="96">
        <v>-412.8</v>
      </c>
      <c r="I6070" s="96">
        <v>527.23800000000006</v>
      </c>
      <c r="J6070" s="95">
        <v>759.6</v>
      </c>
    </row>
    <row r="6071" spans="1:10">
      <c r="A6071" s="94">
        <v>40670</v>
      </c>
      <c r="B6071" s="95">
        <v>24</v>
      </c>
      <c r="C6071" s="96">
        <v>35374</v>
      </c>
      <c r="D6071" s="97" t="s">
        <v>172</v>
      </c>
      <c r="E6071" s="96">
        <v>35623.156000000003</v>
      </c>
      <c r="F6071" s="96">
        <v>36048.052000000003</v>
      </c>
      <c r="G6071" s="96">
        <v>-12.66</v>
      </c>
      <c r="H6071" s="96">
        <v>-412.7</v>
      </c>
      <c r="I6071" s="96">
        <v>527.24200000000008</v>
      </c>
      <c r="J6071" s="95">
        <v>759.6</v>
      </c>
    </row>
    <row r="6072" spans="1:10">
      <c r="A6072" s="94">
        <v>40670</v>
      </c>
      <c r="B6072" s="95">
        <v>25</v>
      </c>
      <c r="C6072" s="96">
        <v>35358</v>
      </c>
      <c r="D6072" s="97" t="s">
        <v>172</v>
      </c>
      <c r="E6072" s="96">
        <v>35579.83</v>
      </c>
      <c r="F6072" s="96">
        <v>36004.15</v>
      </c>
      <c r="G6072" s="96">
        <v>-12.82</v>
      </c>
      <c r="H6072" s="96">
        <v>-412.7</v>
      </c>
      <c r="I6072" s="96">
        <v>531.904</v>
      </c>
      <c r="J6072" s="95">
        <v>855.6</v>
      </c>
    </row>
    <row r="6073" spans="1:10">
      <c r="A6073" s="94">
        <v>40670</v>
      </c>
      <c r="B6073" s="95">
        <v>26</v>
      </c>
      <c r="C6073" s="96">
        <v>34909</v>
      </c>
      <c r="D6073" s="97" t="s">
        <v>172</v>
      </c>
      <c r="E6073" s="96">
        <v>35085.652000000002</v>
      </c>
      <c r="F6073" s="96">
        <v>35514.478000000003</v>
      </c>
      <c r="G6073" s="96">
        <v>-15.02</v>
      </c>
      <c r="H6073" s="96">
        <v>-412.8</v>
      </c>
      <c r="I6073" s="96">
        <v>531.71199999999999</v>
      </c>
      <c r="J6073" s="95">
        <v>855.6</v>
      </c>
    </row>
    <row r="6074" spans="1:10">
      <c r="A6074" s="94">
        <v>40670</v>
      </c>
      <c r="B6074" s="95">
        <v>27</v>
      </c>
      <c r="C6074" s="96">
        <v>34308</v>
      </c>
      <c r="D6074" s="97" t="s">
        <v>172</v>
      </c>
      <c r="E6074" s="96">
        <v>34463.307999999997</v>
      </c>
      <c r="F6074" s="96">
        <v>34890.478000000003</v>
      </c>
      <c r="G6074" s="96">
        <v>-17.34</v>
      </c>
      <c r="H6074" s="96">
        <v>-412.9</v>
      </c>
      <c r="I6074" s="96">
        <v>544.80600000000004</v>
      </c>
      <c r="J6074" s="95">
        <v>518.79999999999995</v>
      </c>
    </row>
    <row r="6075" spans="1:10">
      <c r="A6075" s="94">
        <v>40670</v>
      </c>
      <c r="B6075" s="95">
        <v>28</v>
      </c>
      <c r="C6075" s="96">
        <v>33718</v>
      </c>
      <c r="D6075" s="97" t="s">
        <v>172</v>
      </c>
      <c r="E6075" s="96">
        <v>33809.614000000001</v>
      </c>
      <c r="F6075" s="96">
        <v>34238.063999999998</v>
      </c>
      <c r="G6075" s="96">
        <v>-16.82</v>
      </c>
      <c r="H6075" s="96">
        <v>-412.7</v>
      </c>
      <c r="I6075" s="96">
        <v>544.71199999999999</v>
      </c>
      <c r="J6075" s="95">
        <v>519.20000000000005</v>
      </c>
    </row>
    <row r="6076" spans="1:10">
      <c r="A6076" s="94">
        <v>40670</v>
      </c>
      <c r="B6076" s="95">
        <v>29</v>
      </c>
      <c r="C6076" s="96">
        <v>33128</v>
      </c>
      <c r="D6076" s="97" t="s">
        <v>172</v>
      </c>
      <c r="E6076" s="96">
        <v>33279.644</v>
      </c>
      <c r="F6076" s="96">
        <v>33707.038</v>
      </c>
      <c r="G6076" s="96">
        <v>-17.88</v>
      </c>
      <c r="H6076" s="96">
        <v>-412.6</v>
      </c>
      <c r="I6076" s="96">
        <v>535.30799999999999</v>
      </c>
      <c r="J6076" s="95">
        <v>325.60000000000002</v>
      </c>
    </row>
    <row r="6077" spans="1:10">
      <c r="A6077" s="94">
        <v>40670</v>
      </c>
      <c r="B6077" s="95">
        <v>30</v>
      </c>
      <c r="C6077" s="96">
        <v>32694</v>
      </c>
      <c r="D6077" s="97" t="s">
        <v>172</v>
      </c>
      <c r="E6077" s="96">
        <v>32751.763999999999</v>
      </c>
      <c r="F6077" s="96">
        <v>33177.237999999998</v>
      </c>
      <c r="G6077" s="96">
        <v>-15.96</v>
      </c>
      <c r="H6077" s="96">
        <v>-412.6</v>
      </c>
      <c r="I6077" s="96">
        <v>535.11400000000003</v>
      </c>
      <c r="J6077" s="95">
        <v>325.60000000000002</v>
      </c>
    </row>
    <row r="6078" spans="1:10">
      <c r="A6078" s="94">
        <v>40670</v>
      </c>
      <c r="B6078" s="95">
        <v>31</v>
      </c>
      <c r="C6078" s="96">
        <v>32428</v>
      </c>
      <c r="D6078" s="97" t="s">
        <v>172</v>
      </c>
      <c r="E6078" s="96">
        <v>32551.946</v>
      </c>
      <c r="F6078" s="96">
        <v>32973.120000000003</v>
      </c>
      <c r="G6078" s="96">
        <v>-11.66</v>
      </c>
      <c r="H6078" s="96">
        <v>-412.6</v>
      </c>
      <c r="I6078" s="96">
        <v>535.50800000000004</v>
      </c>
      <c r="J6078" s="95">
        <v>270</v>
      </c>
    </row>
    <row r="6079" spans="1:10">
      <c r="A6079" s="94">
        <v>40670</v>
      </c>
      <c r="B6079" s="95">
        <v>32</v>
      </c>
      <c r="C6079" s="96">
        <v>32245</v>
      </c>
      <c r="D6079" s="97" t="s">
        <v>172</v>
      </c>
      <c r="E6079" s="96">
        <v>32451.524000000001</v>
      </c>
      <c r="F6079" s="96">
        <v>32872.578000000001</v>
      </c>
      <c r="G6079" s="96">
        <v>-11.54</v>
      </c>
      <c r="H6079" s="96">
        <v>-412.7</v>
      </c>
      <c r="I6079" s="96">
        <v>534.91200000000003</v>
      </c>
      <c r="J6079" s="95">
        <v>269.60000000000002</v>
      </c>
    </row>
    <row r="6080" spans="1:10">
      <c r="A6080" s="94">
        <v>40670</v>
      </c>
      <c r="B6080" s="95">
        <v>33</v>
      </c>
      <c r="C6080" s="96">
        <v>32632</v>
      </c>
      <c r="D6080" s="97" t="s">
        <v>172</v>
      </c>
      <c r="E6080" s="96">
        <v>32761.572</v>
      </c>
      <c r="F6080" s="96">
        <v>33183.786</v>
      </c>
      <c r="G6080" s="96">
        <v>-8.94</v>
      </c>
      <c r="H6080" s="96">
        <v>-412.6</v>
      </c>
      <c r="I6080" s="96">
        <v>536.29200000000003</v>
      </c>
      <c r="J6080" s="95">
        <v>117.6</v>
      </c>
    </row>
    <row r="6081" spans="1:10">
      <c r="A6081" s="94">
        <v>40670</v>
      </c>
      <c r="B6081" s="95">
        <v>34</v>
      </c>
      <c r="C6081" s="96">
        <v>33274</v>
      </c>
      <c r="D6081" s="97" t="s">
        <v>172</v>
      </c>
      <c r="E6081" s="96">
        <v>33459.870000000003</v>
      </c>
      <c r="F6081" s="96">
        <v>33878.89</v>
      </c>
      <c r="G6081" s="96">
        <v>-8.8800000000000008</v>
      </c>
      <c r="H6081" s="96">
        <v>-412.6</v>
      </c>
      <c r="I6081" s="96">
        <v>536</v>
      </c>
      <c r="J6081" s="95">
        <v>117.6</v>
      </c>
    </row>
    <row r="6082" spans="1:10">
      <c r="A6082" s="94">
        <v>40670</v>
      </c>
      <c r="B6082" s="95">
        <v>35</v>
      </c>
      <c r="C6082" s="96">
        <v>33819</v>
      </c>
      <c r="D6082" s="97" t="s">
        <v>172</v>
      </c>
      <c r="E6082" s="96">
        <v>33961.078000000001</v>
      </c>
      <c r="F6082" s="96">
        <v>34381.612000000001</v>
      </c>
      <c r="G6082" s="96">
        <v>-7.48</v>
      </c>
      <c r="H6082" s="96">
        <v>-412.6</v>
      </c>
      <c r="I6082" s="96">
        <v>542.89200000000005</v>
      </c>
      <c r="J6082" s="95">
        <v>102</v>
      </c>
    </row>
    <row r="6083" spans="1:10">
      <c r="A6083" s="94">
        <v>40670</v>
      </c>
      <c r="B6083" s="95">
        <v>36</v>
      </c>
      <c r="C6083" s="96">
        <v>34215</v>
      </c>
      <c r="D6083" s="97" t="s">
        <v>172</v>
      </c>
      <c r="E6083" s="96">
        <v>34391.508000000002</v>
      </c>
      <c r="F6083" s="96">
        <v>34815.342000000004</v>
      </c>
      <c r="G6083" s="96">
        <v>-9.44</v>
      </c>
      <c r="H6083" s="96">
        <v>-412.5</v>
      </c>
      <c r="I6083" s="96">
        <v>542.19600000000003</v>
      </c>
      <c r="J6083" s="95">
        <v>101.2</v>
      </c>
    </row>
    <row r="6084" spans="1:10">
      <c r="A6084" s="94">
        <v>40670</v>
      </c>
      <c r="B6084" s="95">
        <v>37</v>
      </c>
      <c r="C6084" s="96">
        <v>34239</v>
      </c>
      <c r="D6084" s="97" t="s">
        <v>172</v>
      </c>
      <c r="E6084" s="96">
        <v>34393.574000000001</v>
      </c>
      <c r="F6084" s="96">
        <v>34821.224000000002</v>
      </c>
      <c r="G6084" s="96">
        <v>-13.74</v>
      </c>
      <c r="H6084" s="96">
        <v>-412.6</v>
      </c>
      <c r="I6084" s="96">
        <v>545.50200000000007</v>
      </c>
      <c r="J6084" s="95">
        <v>-0.8</v>
      </c>
    </row>
    <row r="6085" spans="1:10">
      <c r="A6085" s="94">
        <v>40670</v>
      </c>
      <c r="B6085" s="95">
        <v>38</v>
      </c>
      <c r="C6085" s="96">
        <v>34015</v>
      </c>
      <c r="D6085" s="97" t="s">
        <v>172</v>
      </c>
      <c r="E6085" s="96">
        <v>34119.237999999998</v>
      </c>
      <c r="F6085" s="96">
        <v>34546.781999999999</v>
      </c>
      <c r="G6085" s="96">
        <v>-13.92</v>
      </c>
      <c r="H6085" s="96">
        <v>-412.6</v>
      </c>
      <c r="I6085" s="96">
        <v>545.59400000000005</v>
      </c>
      <c r="J6085" s="95">
        <v>-0.4</v>
      </c>
    </row>
    <row r="6086" spans="1:10">
      <c r="A6086" s="94">
        <v>40670</v>
      </c>
      <c r="B6086" s="95">
        <v>39</v>
      </c>
      <c r="C6086" s="96">
        <v>33718</v>
      </c>
      <c r="D6086" s="97" t="s">
        <v>172</v>
      </c>
      <c r="E6086" s="96">
        <v>33798.576000000001</v>
      </c>
      <c r="F6086" s="96">
        <v>34228.712</v>
      </c>
      <c r="G6086" s="96">
        <v>-18.18</v>
      </c>
      <c r="H6086" s="96">
        <v>-412.6</v>
      </c>
      <c r="I6086" s="96">
        <v>545.59199999999998</v>
      </c>
      <c r="J6086" s="95">
        <v>-0.8</v>
      </c>
    </row>
    <row r="6087" spans="1:10">
      <c r="A6087" s="94">
        <v>40670</v>
      </c>
      <c r="B6087" s="95">
        <v>40</v>
      </c>
      <c r="C6087" s="96">
        <v>33315</v>
      </c>
      <c r="D6087" s="97" t="s">
        <v>172</v>
      </c>
      <c r="E6087" s="96">
        <v>33441.32</v>
      </c>
      <c r="F6087" s="96">
        <v>33871.154000000002</v>
      </c>
      <c r="G6087" s="96">
        <v>-20.32</v>
      </c>
      <c r="H6087" s="96">
        <v>-412.6</v>
      </c>
      <c r="I6087" s="96">
        <v>545.59</v>
      </c>
      <c r="J6087" s="95">
        <v>-0.4</v>
      </c>
    </row>
    <row r="6088" spans="1:10">
      <c r="A6088" s="94">
        <v>40670</v>
      </c>
      <c r="B6088" s="95">
        <v>41</v>
      </c>
      <c r="C6088" s="96">
        <v>32974</v>
      </c>
      <c r="D6088" s="97" t="s">
        <v>172</v>
      </c>
      <c r="E6088" s="96">
        <v>33130.343999999997</v>
      </c>
      <c r="F6088" s="96">
        <v>33558.718000000001</v>
      </c>
      <c r="G6088" s="96">
        <v>-15.72</v>
      </c>
      <c r="H6088" s="96">
        <v>-412.6</v>
      </c>
      <c r="I6088" s="96">
        <v>545.29200000000003</v>
      </c>
      <c r="J6088" s="95">
        <v>-0.8</v>
      </c>
    </row>
    <row r="6089" spans="1:10">
      <c r="A6089" s="94">
        <v>40670</v>
      </c>
      <c r="B6089" s="95">
        <v>42</v>
      </c>
      <c r="C6089" s="96">
        <v>32872</v>
      </c>
      <c r="D6089" s="97" t="s">
        <v>172</v>
      </c>
      <c r="E6089" s="96">
        <v>33043.466</v>
      </c>
      <c r="F6089" s="96">
        <v>33470.334000000003</v>
      </c>
      <c r="G6089" s="96">
        <v>-17.22</v>
      </c>
      <c r="H6089" s="96">
        <v>-412.7</v>
      </c>
      <c r="I6089" s="96">
        <v>545.39200000000005</v>
      </c>
      <c r="J6089" s="95">
        <v>-0.8</v>
      </c>
    </row>
    <row r="6090" spans="1:10">
      <c r="A6090" s="94">
        <v>40670</v>
      </c>
      <c r="B6090" s="95">
        <v>43</v>
      </c>
      <c r="C6090" s="96">
        <v>33053</v>
      </c>
      <c r="D6090" s="97" t="s">
        <v>172</v>
      </c>
      <c r="E6090" s="96">
        <v>33164.802000000003</v>
      </c>
      <c r="F6090" s="96">
        <v>33595.33</v>
      </c>
      <c r="G6090" s="96">
        <v>-18.32</v>
      </c>
      <c r="H6090" s="96">
        <v>-412.7</v>
      </c>
      <c r="I6090" s="96">
        <v>545.69200000000001</v>
      </c>
      <c r="J6090" s="95">
        <v>101.6</v>
      </c>
    </row>
    <row r="6091" spans="1:10">
      <c r="A6091" s="94">
        <v>40670</v>
      </c>
      <c r="B6091" s="95">
        <v>44</v>
      </c>
      <c r="C6091" s="96">
        <v>32167</v>
      </c>
      <c r="D6091" s="97" t="s">
        <v>172</v>
      </c>
      <c r="E6091" s="96">
        <v>32131.527999999998</v>
      </c>
      <c r="F6091" s="96">
        <v>32560.682000000001</v>
      </c>
      <c r="G6091" s="96">
        <v>-19.64</v>
      </c>
      <c r="H6091" s="96">
        <v>-412.9</v>
      </c>
      <c r="I6091" s="96">
        <v>544.33000000000004</v>
      </c>
      <c r="J6091" s="95">
        <v>102.4</v>
      </c>
    </row>
    <row r="6092" spans="1:10">
      <c r="A6092" s="94">
        <v>40670</v>
      </c>
      <c r="B6092" s="95">
        <v>45</v>
      </c>
      <c r="C6092" s="96">
        <v>31195</v>
      </c>
      <c r="D6092" s="97" t="s">
        <v>172</v>
      </c>
      <c r="E6092" s="96">
        <v>31109.412</v>
      </c>
      <c r="F6092" s="96">
        <v>31535.7</v>
      </c>
      <c r="G6092" s="96">
        <v>-15.8</v>
      </c>
      <c r="H6092" s="96">
        <v>-412.9</v>
      </c>
      <c r="I6092" s="96">
        <v>493.69400000000002</v>
      </c>
      <c r="J6092" s="95">
        <v>102</v>
      </c>
    </row>
    <row r="6093" spans="1:10">
      <c r="A6093" s="94">
        <v>40670</v>
      </c>
      <c r="B6093" s="95">
        <v>46</v>
      </c>
      <c r="C6093" s="96">
        <v>29864</v>
      </c>
      <c r="D6093" s="97" t="s">
        <v>172</v>
      </c>
      <c r="E6093" s="96">
        <v>29793.472000000002</v>
      </c>
      <c r="F6093" s="96">
        <v>30217.279999999999</v>
      </c>
      <c r="G6093" s="96">
        <v>-18.46</v>
      </c>
      <c r="H6093" s="96">
        <v>-408.7</v>
      </c>
      <c r="I6093" s="96">
        <v>493.10600000000005</v>
      </c>
      <c r="J6093" s="95">
        <v>134.80000000000001</v>
      </c>
    </row>
    <row r="6094" spans="1:10">
      <c r="A6094" s="94">
        <v>40670</v>
      </c>
      <c r="B6094" s="95">
        <v>47</v>
      </c>
      <c r="C6094" s="96">
        <v>28284</v>
      </c>
      <c r="D6094" s="97" t="s">
        <v>172</v>
      </c>
      <c r="E6094" s="96">
        <v>28218.788</v>
      </c>
      <c r="F6094" s="96">
        <v>28592.881999999998</v>
      </c>
      <c r="G6094" s="96">
        <v>-14.58</v>
      </c>
      <c r="H6094" s="96">
        <v>-362.4</v>
      </c>
      <c r="I6094" s="96">
        <v>544.81799999999998</v>
      </c>
      <c r="J6094" s="95">
        <v>947.2</v>
      </c>
    </row>
    <row r="6095" spans="1:10">
      <c r="A6095" s="94">
        <v>40670</v>
      </c>
      <c r="B6095" s="95">
        <v>48</v>
      </c>
      <c r="C6095" s="96">
        <v>26617</v>
      </c>
      <c r="D6095" s="97" t="s">
        <v>172</v>
      </c>
      <c r="E6095" s="96">
        <v>26656.43</v>
      </c>
      <c r="F6095" s="96">
        <v>27031.277999999998</v>
      </c>
      <c r="G6095" s="96">
        <v>-13.72</v>
      </c>
      <c r="H6095" s="96">
        <v>-362.3</v>
      </c>
      <c r="I6095" s="96">
        <v>544.61200000000008</v>
      </c>
      <c r="J6095" s="95">
        <v>974</v>
      </c>
    </row>
    <row r="6096" spans="1:10">
      <c r="A6096" s="94">
        <v>40671</v>
      </c>
      <c r="B6096" s="95">
        <v>1</v>
      </c>
      <c r="C6096" s="96">
        <v>25115</v>
      </c>
      <c r="D6096" s="97" t="s">
        <v>172</v>
      </c>
      <c r="E6096" s="96">
        <v>25296.95</v>
      </c>
      <c r="F6096" s="96">
        <v>25998.498</v>
      </c>
      <c r="G6096" s="96">
        <v>-339.98</v>
      </c>
      <c r="H6096" s="96">
        <v>-362.4</v>
      </c>
      <c r="I6096" s="96">
        <v>545.10400000000004</v>
      </c>
      <c r="J6096" s="95">
        <v>616.79999999999995</v>
      </c>
    </row>
    <row r="6097" spans="1:10">
      <c r="A6097" s="94">
        <v>40671</v>
      </c>
      <c r="B6097" s="95">
        <v>2</v>
      </c>
      <c r="C6097" s="96">
        <v>24138</v>
      </c>
      <c r="D6097" s="97" t="s">
        <v>172</v>
      </c>
      <c r="E6097" s="96">
        <v>24396.376</v>
      </c>
      <c r="F6097" s="96">
        <v>25507.13</v>
      </c>
      <c r="G6097" s="96">
        <v>-723.54</v>
      </c>
      <c r="H6097" s="96">
        <v>-362.3</v>
      </c>
      <c r="I6097" s="96">
        <v>545.01</v>
      </c>
      <c r="J6097" s="95">
        <v>618.79999999999995</v>
      </c>
    </row>
    <row r="6098" spans="1:10">
      <c r="A6098" s="94">
        <v>40671</v>
      </c>
      <c r="B6098" s="95">
        <v>3</v>
      </c>
      <c r="C6098" s="96">
        <v>23832</v>
      </c>
      <c r="D6098" s="97" t="s">
        <v>172</v>
      </c>
      <c r="E6098" s="96">
        <v>24087.664000000001</v>
      </c>
      <c r="F6098" s="96">
        <v>25828.222000000002</v>
      </c>
      <c r="G6098" s="96">
        <v>-1387.3</v>
      </c>
      <c r="H6098" s="96">
        <v>-356.4</v>
      </c>
      <c r="I6098" s="96">
        <v>545.00400000000002</v>
      </c>
      <c r="J6098" s="95">
        <v>980</v>
      </c>
    </row>
    <row r="6099" spans="1:10">
      <c r="A6099" s="94">
        <v>40671</v>
      </c>
      <c r="B6099" s="95">
        <v>4</v>
      </c>
      <c r="C6099" s="96">
        <v>23587</v>
      </c>
      <c r="D6099" s="97" t="s">
        <v>172</v>
      </c>
      <c r="E6099" s="96">
        <v>23794.076000000001</v>
      </c>
      <c r="F6099" s="96">
        <v>25631.360000000001</v>
      </c>
      <c r="G6099" s="96">
        <v>-1550.82</v>
      </c>
      <c r="H6099" s="96">
        <v>-289.3</v>
      </c>
      <c r="I6099" s="96">
        <v>544.71199999999999</v>
      </c>
      <c r="J6099" s="95">
        <v>980</v>
      </c>
    </row>
    <row r="6100" spans="1:10">
      <c r="A6100" s="94">
        <v>40671</v>
      </c>
      <c r="B6100" s="95">
        <v>5</v>
      </c>
      <c r="C6100" s="96">
        <v>23125</v>
      </c>
      <c r="D6100" s="97" t="s">
        <v>172</v>
      </c>
      <c r="E6100" s="96">
        <v>23223.558000000001</v>
      </c>
      <c r="F6100" s="96">
        <v>24969.606</v>
      </c>
      <c r="G6100" s="96">
        <v>-1552.56</v>
      </c>
      <c r="H6100" s="96">
        <v>-194.6</v>
      </c>
      <c r="I6100" s="96">
        <v>545.00400000000002</v>
      </c>
      <c r="J6100" s="95">
        <v>826.4</v>
      </c>
    </row>
    <row r="6101" spans="1:10">
      <c r="A6101" s="94">
        <v>40671</v>
      </c>
      <c r="B6101" s="95">
        <v>6</v>
      </c>
      <c r="C6101" s="96">
        <v>22609</v>
      </c>
      <c r="D6101" s="97" t="s">
        <v>172</v>
      </c>
      <c r="E6101" s="96">
        <v>22730.083999999999</v>
      </c>
      <c r="F6101" s="96">
        <v>24557.594000000001</v>
      </c>
      <c r="G6101" s="96">
        <v>-1724.76</v>
      </c>
      <c r="H6101" s="96">
        <v>-103.3</v>
      </c>
      <c r="I6101" s="96">
        <v>544.61599999999999</v>
      </c>
      <c r="J6101" s="95">
        <v>826.8</v>
      </c>
    </row>
    <row r="6102" spans="1:10">
      <c r="A6102" s="94">
        <v>40671</v>
      </c>
      <c r="B6102" s="95">
        <v>7</v>
      </c>
      <c r="C6102" s="96">
        <v>22157</v>
      </c>
      <c r="D6102" s="97" t="s">
        <v>172</v>
      </c>
      <c r="E6102" s="96">
        <v>22382.644</v>
      </c>
      <c r="F6102" s="96">
        <v>24149.218000000001</v>
      </c>
      <c r="G6102" s="96">
        <v>-1667.06</v>
      </c>
      <c r="H6102" s="96">
        <v>-100.1</v>
      </c>
      <c r="I6102" s="96">
        <v>544.89800000000002</v>
      </c>
      <c r="J6102" s="95">
        <v>582.4</v>
      </c>
    </row>
    <row r="6103" spans="1:10">
      <c r="A6103" s="94">
        <v>40671</v>
      </c>
      <c r="B6103" s="95">
        <v>8</v>
      </c>
      <c r="C6103" s="96">
        <v>22005</v>
      </c>
      <c r="D6103" s="97" t="s">
        <v>172</v>
      </c>
      <c r="E6103" s="96">
        <v>22163.811999999998</v>
      </c>
      <c r="F6103" s="96">
        <v>23935.565999999999</v>
      </c>
      <c r="G6103" s="96">
        <v>-1672.24</v>
      </c>
      <c r="H6103" s="96">
        <v>-100.2</v>
      </c>
      <c r="I6103" s="96">
        <v>544.71</v>
      </c>
      <c r="J6103" s="95">
        <v>582.79999999999995</v>
      </c>
    </row>
    <row r="6104" spans="1:10">
      <c r="A6104" s="94">
        <v>40671</v>
      </c>
      <c r="B6104" s="95">
        <v>9</v>
      </c>
      <c r="C6104" s="96">
        <v>21700</v>
      </c>
      <c r="D6104" s="97" t="s">
        <v>172</v>
      </c>
      <c r="E6104" s="96">
        <v>21829.288</v>
      </c>
      <c r="F6104" s="96">
        <v>23631.781999999999</v>
      </c>
      <c r="G6104" s="96">
        <v>-1702.98</v>
      </c>
      <c r="H6104" s="96">
        <v>-100.1</v>
      </c>
      <c r="I6104" s="96">
        <v>545.00200000000007</v>
      </c>
      <c r="J6104" s="95">
        <v>410</v>
      </c>
    </row>
    <row r="6105" spans="1:10">
      <c r="A6105" s="94">
        <v>40671</v>
      </c>
      <c r="B6105" s="95">
        <v>10</v>
      </c>
      <c r="C6105" s="96">
        <v>21449</v>
      </c>
      <c r="D6105" s="97" t="s">
        <v>172</v>
      </c>
      <c r="E6105" s="96">
        <v>21579.144</v>
      </c>
      <c r="F6105" s="96">
        <v>23378.918000000001</v>
      </c>
      <c r="G6105" s="96">
        <v>-1673.46</v>
      </c>
      <c r="H6105" s="96">
        <v>-100.1</v>
      </c>
      <c r="I6105" s="96">
        <v>543.34199999999998</v>
      </c>
      <c r="J6105" s="95">
        <v>410.8</v>
      </c>
    </row>
    <row r="6106" spans="1:10">
      <c r="A6106" s="94">
        <v>40671</v>
      </c>
      <c r="B6106" s="95">
        <v>11</v>
      </c>
      <c r="C6106" s="96">
        <v>21121</v>
      </c>
      <c r="D6106" s="97" t="s">
        <v>172</v>
      </c>
      <c r="E6106" s="96">
        <v>21235.806</v>
      </c>
      <c r="F6106" s="96">
        <v>23096.78</v>
      </c>
      <c r="G6106" s="96">
        <v>-1761.46</v>
      </c>
      <c r="H6106" s="96">
        <v>-100.1</v>
      </c>
      <c r="I6106" s="96">
        <v>544.798</v>
      </c>
      <c r="J6106" s="95">
        <v>734.8</v>
      </c>
    </row>
    <row r="6107" spans="1:10">
      <c r="A6107" s="94">
        <v>40671</v>
      </c>
      <c r="B6107" s="95">
        <v>12</v>
      </c>
      <c r="C6107" s="96">
        <v>20760</v>
      </c>
      <c r="D6107" s="97" t="s">
        <v>172</v>
      </c>
      <c r="E6107" s="96">
        <v>20887.402000000002</v>
      </c>
      <c r="F6107" s="96">
        <v>22741.276000000002</v>
      </c>
      <c r="G6107" s="96">
        <v>-1754.36</v>
      </c>
      <c r="H6107" s="96">
        <v>-100.2</v>
      </c>
      <c r="I6107" s="96">
        <v>544.40800000000002</v>
      </c>
      <c r="J6107" s="95">
        <v>732.8</v>
      </c>
    </row>
    <row r="6108" spans="1:10">
      <c r="A6108" s="94">
        <v>40671</v>
      </c>
      <c r="B6108" s="95">
        <v>13</v>
      </c>
      <c r="C6108" s="96">
        <v>21232</v>
      </c>
      <c r="D6108" s="97" t="s">
        <v>172</v>
      </c>
      <c r="E6108" s="96">
        <v>21411.124</v>
      </c>
      <c r="F6108" s="96">
        <v>22909.558000000001</v>
      </c>
      <c r="G6108" s="96">
        <v>-1398.92</v>
      </c>
      <c r="H6108" s="96">
        <v>-100.1</v>
      </c>
      <c r="I6108" s="96">
        <v>544.50200000000007</v>
      </c>
      <c r="J6108" s="95">
        <v>240</v>
      </c>
    </row>
    <row r="6109" spans="1:10">
      <c r="A6109" s="94">
        <v>40671</v>
      </c>
      <c r="B6109" s="95">
        <v>14</v>
      </c>
      <c r="C6109" s="96">
        <v>21895</v>
      </c>
      <c r="D6109" s="97" t="s">
        <v>172</v>
      </c>
      <c r="E6109" s="96">
        <v>22063.491999999998</v>
      </c>
      <c r="F6109" s="96">
        <v>23526.006000000001</v>
      </c>
      <c r="G6109" s="96">
        <v>-1363</v>
      </c>
      <c r="H6109" s="96">
        <v>-100.2</v>
      </c>
      <c r="I6109" s="96">
        <v>544.30600000000004</v>
      </c>
      <c r="J6109" s="95">
        <v>240</v>
      </c>
    </row>
    <row r="6110" spans="1:10">
      <c r="A6110" s="94">
        <v>40671</v>
      </c>
      <c r="B6110" s="95">
        <v>15</v>
      </c>
      <c r="C6110" s="96">
        <v>23142</v>
      </c>
      <c r="D6110" s="97" t="s">
        <v>172</v>
      </c>
      <c r="E6110" s="96">
        <v>23317.59</v>
      </c>
      <c r="F6110" s="96">
        <v>24397.152000000002</v>
      </c>
      <c r="G6110" s="96">
        <v>-939.38</v>
      </c>
      <c r="H6110" s="96">
        <v>-146</v>
      </c>
      <c r="I6110" s="96">
        <v>544.70400000000006</v>
      </c>
      <c r="J6110" s="95">
        <v>427.6</v>
      </c>
    </row>
    <row r="6111" spans="1:10">
      <c r="A6111" s="94">
        <v>40671</v>
      </c>
      <c r="B6111" s="95">
        <v>16</v>
      </c>
      <c r="C6111" s="96">
        <v>24609</v>
      </c>
      <c r="D6111" s="97" t="s">
        <v>172</v>
      </c>
      <c r="E6111" s="96">
        <v>24690.3</v>
      </c>
      <c r="F6111" s="96">
        <v>25262.414000000001</v>
      </c>
      <c r="G6111" s="96">
        <v>-479.7</v>
      </c>
      <c r="H6111" s="96">
        <v>-150.30000000000001</v>
      </c>
      <c r="I6111" s="96">
        <v>544.41</v>
      </c>
      <c r="J6111" s="95">
        <v>426.8</v>
      </c>
    </row>
    <row r="6112" spans="1:10">
      <c r="A6112" s="94">
        <v>40671</v>
      </c>
      <c r="B6112" s="95">
        <v>17</v>
      </c>
      <c r="C6112" s="96">
        <v>26299</v>
      </c>
      <c r="D6112" s="97" t="s">
        <v>172</v>
      </c>
      <c r="E6112" s="96">
        <v>26481.347999999998</v>
      </c>
      <c r="F6112" s="96">
        <v>26799.061999999998</v>
      </c>
      <c r="G6112" s="96">
        <v>-168.2</v>
      </c>
      <c r="H6112" s="96">
        <v>-150.4</v>
      </c>
      <c r="I6112" s="96">
        <v>544.40200000000004</v>
      </c>
      <c r="J6112" s="95">
        <v>200.4</v>
      </c>
    </row>
    <row r="6113" spans="1:10">
      <c r="A6113" s="94">
        <v>40671</v>
      </c>
      <c r="B6113" s="95">
        <v>18</v>
      </c>
      <c r="C6113" s="96">
        <v>27900</v>
      </c>
      <c r="D6113" s="97" t="s">
        <v>172</v>
      </c>
      <c r="E6113" s="96">
        <v>28145.317999999999</v>
      </c>
      <c r="F6113" s="96">
        <v>28327.252</v>
      </c>
      <c r="G6113" s="96">
        <v>-32.42</v>
      </c>
      <c r="H6113" s="96">
        <v>-150.30000000000001</v>
      </c>
      <c r="I6113" s="96">
        <v>544.30600000000004</v>
      </c>
      <c r="J6113" s="95">
        <v>200</v>
      </c>
    </row>
    <row r="6114" spans="1:10">
      <c r="A6114" s="94">
        <v>40671</v>
      </c>
      <c r="B6114" s="95">
        <v>19</v>
      </c>
      <c r="C6114" s="96">
        <v>29690</v>
      </c>
      <c r="D6114" s="97" t="s">
        <v>172</v>
      </c>
      <c r="E6114" s="96">
        <v>29984.544000000002</v>
      </c>
      <c r="F6114" s="96">
        <v>30293.171999999999</v>
      </c>
      <c r="G6114" s="96">
        <v>-11.78</v>
      </c>
      <c r="H6114" s="96">
        <v>-297.89999999999998</v>
      </c>
      <c r="I6114" s="96">
        <v>544.60400000000004</v>
      </c>
      <c r="J6114" s="95">
        <v>225.2</v>
      </c>
    </row>
    <row r="6115" spans="1:10">
      <c r="A6115" s="94">
        <v>40671</v>
      </c>
      <c r="B6115" s="95">
        <v>20</v>
      </c>
      <c r="C6115" s="96">
        <v>31010</v>
      </c>
      <c r="D6115" s="97" t="s">
        <v>172</v>
      </c>
      <c r="E6115" s="96">
        <v>31275.067999999999</v>
      </c>
      <c r="F6115" s="96">
        <v>31694.542000000001</v>
      </c>
      <c r="G6115" s="96">
        <v>-9.9600000000000009</v>
      </c>
      <c r="H6115" s="96">
        <v>-412.4</v>
      </c>
      <c r="I6115" s="96">
        <v>544.30600000000004</v>
      </c>
      <c r="J6115" s="95">
        <v>224.8</v>
      </c>
    </row>
    <row r="6116" spans="1:10">
      <c r="A6116" s="94">
        <v>40671</v>
      </c>
      <c r="B6116" s="95">
        <v>21</v>
      </c>
      <c r="C6116" s="96">
        <v>32261</v>
      </c>
      <c r="D6116" s="97" t="s">
        <v>172</v>
      </c>
      <c r="E6116" s="96">
        <v>32487.583999999999</v>
      </c>
      <c r="F6116" s="96">
        <v>32909.864000000001</v>
      </c>
      <c r="G6116" s="96">
        <v>-10.78</v>
      </c>
      <c r="H6116" s="96">
        <v>-412.4</v>
      </c>
      <c r="I6116" s="96">
        <v>544.702</v>
      </c>
      <c r="J6116" s="95">
        <v>376</v>
      </c>
    </row>
    <row r="6117" spans="1:10">
      <c r="A6117" s="94">
        <v>40671</v>
      </c>
      <c r="B6117" s="95">
        <v>22</v>
      </c>
      <c r="C6117" s="96">
        <v>32776</v>
      </c>
      <c r="D6117" s="97" t="s">
        <v>172</v>
      </c>
      <c r="E6117" s="96">
        <v>33069.646000000001</v>
      </c>
      <c r="F6117" s="96">
        <v>33496.78</v>
      </c>
      <c r="G6117" s="96">
        <v>-17.62</v>
      </c>
      <c r="H6117" s="96">
        <v>-412.5</v>
      </c>
      <c r="I6117" s="96">
        <v>544.10599999999999</v>
      </c>
      <c r="J6117" s="95">
        <v>375.6</v>
      </c>
    </row>
    <row r="6118" spans="1:10">
      <c r="A6118" s="94">
        <v>40671</v>
      </c>
      <c r="B6118" s="95">
        <v>23</v>
      </c>
      <c r="C6118" s="96">
        <v>33044</v>
      </c>
      <c r="D6118" s="97" t="s">
        <v>172</v>
      </c>
      <c r="E6118" s="96">
        <v>33321.212</v>
      </c>
      <c r="F6118" s="96">
        <v>33751.504000000001</v>
      </c>
      <c r="G6118" s="96">
        <v>-16.100000000000001</v>
      </c>
      <c r="H6118" s="96">
        <v>-412.4</v>
      </c>
      <c r="I6118" s="96">
        <v>544.59800000000007</v>
      </c>
      <c r="J6118" s="95">
        <v>617.6</v>
      </c>
    </row>
    <row r="6119" spans="1:10">
      <c r="A6119" s="94">
        <v>40671</v>
      </c>
      <c r="B6119" s="95">
        <v>24</v>
      </c>
      <c r="C6119" s="96">
        <v>33329</v>
      </c>
      <c r="D6119" s="97" t="s">
        <v>172</v>
      </c>
      <c r="E6119" s="96">
        <v>33576.959999999999</v>
      </c>
      <c r="F6119" s="96">
        <v>34010.557999999997</v>
      </c>
      <c r="G6119" s="96">
        <v>-20.38</v>
      </c>
      <c r="H6119" s="96">
        <v>-412.5</v>
      </c>
      <c r="I6119" s="96">
        <v>544.40800000000002</v>
      </c>
      <c r="J6119" s="95">
        <v>618</v>
      </c>
    </row>
    <row r="6120" spans="1:10">
      <c r="A6120" s="94">
        <v>40671</v>
      </c>
      <c r="B6120" s="95">
        <v>25</v>
      </c>
      <c r="C6120" s="96">
        <v>33683</v>
      </c>
      <c r="D6120" s="97" t="s">
        <v>172</v>
      </c>
      <c r="E6120" s="96">
        <v>33899.822</v>
      </c>
      <c r="F6120" s="96">
        <v>34335.161999999997</v>
      </c>
      <c r="G6120" s="96">
        <v>-23.56</v>
      </c>
      <c r="H6120" s="96">
        <v>-412.5</v>
      </c>
      <c r="I6120" s="96">
        <v>544.5</v>
      </c>
      <c r="J6120" s="95">
        <v>994.8</v>
      </c>
    </row>
    <row r="6121" spans="1:10">
      <c r="A6121" s="94">
        <v>40671</v>
      </c>
      <c r="B6121" s="95">
        <v>26</v>
      </c>
      <c r="C6121" s="96">
        <v>33463</v>
      </c>
      <c r="D6121" s="97" t="s">
        <v>172</v>
      </c>
      <c r="E6121" s="96">
        <v>33712.082000000002</v>
      </c>
      <c r="F6121" s="96">
        <v>34147.692000000003</v>
      </c>
      <c r="G6121" s="96">
        <v>-25.68</v>
      </c>
      <c r="H6121" s="96">
        <v>-412.6</v>
      </c>
      <c r="I6121" s="96">
        <v>544.40800000000002</v>
      </c>
      <c r="J6121" s="95">
        <v>994.8</v>
      </c>
    </row>
    <row r="6122" spans="1:10">
      <c r="A6122" s="94">
        <v>40671</v>
      </c>
      <c r="B6122" s="95">
        <v>27</v>
      </c>
      <c r="C6122" s="96">
        <v>33182</v>
      </c>
      <c r="D6122" s="97" t="s">
        <v>172</v>
      </c>
      <c r="E6122" s="96">
        <v>33407.222000000002</v>
      </c>
      <c r="F6122" s="96">
        <v>33839.093999999997</v>
      </c>
      <c r="G6122" s="96">
        <v>-17.14</v>
      </c>
      <c r="H6122" s="96">
        <v>-412.5</v>
      </c>
      <c r="I6122" s="96">
        <v>544.70400000000006</v>
      </c>
      <c r="J6122" s="95">
        <v>625.20000000000005</v>
      </c>
    </row>
    <row r="6123" spans="1:10">
      <c r="A6123" s="94">
        <v>40671</v>
      </c>
      <c r="B6123" s="95">
        <v>28</v>
      </c>
      <c r="C6123" s="96">
        <v>32712</v>
      </c>
      <c r="D6123" s="97" t="s">
        <v>172</v>
      </c>
      <c r="E6123" s="96">
        <v>32893.376000000004</v>
      </c>
      <c r="F6123" s="96">
        <v>33326.699999999997</v>
      </c>
      <c r="G6123" s="96">
        <v>-20.84</v>
      </c>
      <c r="H6123" s="96">
        <v>-412.6</v>
      </c>
      <c r="I6123" s="96">
        <v>544.61200000000008</v>
      </c>
      <c r="J6123" s="95">
        <v>626</v>
      </c>
    </row>
    <row r="6124" spans="1:10">
      <c r="A6124" s="94">
        <v>40671</v>
      </c>
      <c r="B6124" s="95">
        <v>29</v>
      </c>
      <c r="C6124" s="96">
        <v>32227</v>
      </c>
      <c r="D6124" s="97" t="s">
        <v>172</v>
      </c>
      <c r="E6124" s="96">
        <v>32365.81</v>
      </c>
      <c r="F6124" s="96">
        <v>32797.144</v>
      </c>
      <c r="G6124" s="96">
        <v>-21.82</v>
      </c>
      <c r="H6124" s="96">
        <v>-412.7</v>
      </c>
      <c r="I6124" s="96">
        <v>545.00800000000004</v>
      </c>
      <c r="J6124" s="95">
        <v>576</v>
      </c>
    </row>
    <row r="6125" spans="1:10">
      <c r="A6125" s="94">
        <v>40671</v>
      </c>
      <c r="B6125" s="95">
        <v>30</v>
      </c>
      <c r="C6125" s="96">
        <v>31843</v>
      </c>
      <c r="D6125" s="97" t="s">
        <v>172</v>
      </c>
      <c r="E6125" s="96">
        <v>31901.328000000001</v>
      </c>
      <c r="F6125" s="96">
        <v>32325.862000000001</v>
      </c>
      <c r="G6125" s="96">
        <v>-15.02</v>
      </c>
      <c r="H6125" s="96">
        <v>-412.8</v>
      </c>
      <c r="I6125" s="96">
        <v>544.51200000000006</v>
      </c>
      <c r="J6125" s="95">
        <v>575.6</v>
      </c>
    </row>
    <row r="6126" spans="1:10">
      <c r="A6126" s="94">
        <v>40671</v>
      </c>
      <c r="B6126" s="95">
        <v>31</v>
      </c>
      <c r="C6126" s="96">
        <v>31761</v>
      </c>
      <c r="D6126" s="97" t="s">
        <v>172</v>
      </c>
      <c r="E6126" s="96">
        <v>31840.224000000002</v>
      </c>
      <c r="F6126" s="96">
        <v>32263.597999999998</v>
      </c>
      <c r="G6126" s="96">
        <v>-13.86</v>
      </c>
      <c r="H6126" s="96">
        <v>-412.8</v>
      </c>
      <c r="I6126" s="96">
        <v>544.702</v>
      </c>
      <c r="J6126" s="95">
        <v>290.8</v>
      </c>
    </row>
    <row r="6127" spans="1:10">
      <c r="A6127" s="94">
        <v>40671</v>
      </c>
      <c r="B6127" s="95">
        <v>32</v>
      </c>
      <c r="C6127" s="96">
        <v>31786</v>
      </c>
      <c r="D6127" s="97" t="s">
        <v>172</v>
      </c>
      <c r="E6127" s="96">
        <v>31865.132000000001</v>
      </c>
      <c r="F6127" s="96">
        <v>32288.466</v>
      </c>
      <c r="G6127" s="96">
        <v>-13.82</v>
      </c>
      <c r="H6127" s="96">
        <v>-412.8</v>
      </c>
      <c r="I6127" s="96">
        <v>544.60800000000006</v>
      </c>
      <c r="J6127" s="95">
        <v>290.8</v>
      </c>
    </row>
    <row r="6128" spans="1:10">
      <c r="A6128" s="94">
        <v>40671</v>
      </c>
      <c r="B6128" s="95">
        <v>33</v>
      </c>
      <c r="C6128" s="96">
        <v>31935</v>
      </c>
      <c r="D6128" s="97" t="s">
        <v>172</v>
      </c>
      <c r="E6128" s="96">
        <v>32018.704000000002</v>
      </c>
      <c r="F6128" s="96">
        <v>32440.218000000001</v>
      </c>
      <c r="G6128" s="96">
        <v>-12</v>
      </c>
      <c r="H6128" s="96">
        <v>-412.8</v>
      </c>
      <c r="I6128" s="96">
        <v>545.00599999999997</v>
      </c>
      <c r="J6128" s="95">
        <v>451.2</v>
      </c>
    </row>
    <row r="6129" spans="1:10">
      <c r="A6129" s="94">
        <v>40671</v>
      </c>
      <c r="B6129" s="95">
        <v>34</v>
      </c>
      <c r="C6129" s="96">
        <v>32383</v>
      </c>
      <c r="D6129" s="97" t="s">
        <v>172</v>
      </c>
      <c r="E6129" s="96">
        <v>32508.335999999999</v>
      </c>
      <c r="F6129" s="96">
        <v>32930.53</v>
      </c>
      <c r="G6129" s="96">
        <v>-12.68</v>
      </c>
      <c r="H6129" s="96">
        <v>-412.8</v>
      </c>
      <c r="I6129" s="96">
        <v>544.51</v>
      </c>
      <c r="J6129" s="95">
        <v>451.2</v>
      </c>
    </row>
    <row r="6130" spans="1:10">
      <c r="A6130" s="94">
        <v>40671</v>
      </c>
      <c r="B6130" s="95">
        <v>35</v>
      </c>
      <c r="C6130" s="96">
        <v>32862</v>
      </c>
      <c r="D6130" s="97" t="s">
        <v>172</v>
      </c>
      <c r="E6130" s="96">
        <v>32986.156000000003</v>
      </c>
      <c r="F6130" s="96">
        <v>33408.65</v>
      </c>
      <c r="G6130" s="96">
        <v>-12.98</v>
      </c>
      <c r="H6130" s="96">
        <v>-412.8</v>
      </c>
      <c r="I6130" s="96">
        <v>544.90600000000006</v>
      </c>
      <c r="J6130" s="95">
        <v>532.4</v>
      </c>
    </row>
    <row r="6131" spans="1:10">
      <c r="A6131" s="94">
        <v>40671</v>
      </c>
      <c r="B6131" s="95">
        <v>36</v>
      </c>
      <c r="C6131" s="96">
        <v>32862</v>
      </c>
      <c r="D6131" s="97" t="s">
        <v>172</v>
      </c>
      <c r="E6131" s="96">
        <v>32979.411999999997</v>
      </c>
      <c r="F6131" s="96">
        <v>33404.411999999997</v>
      </c>
      <c r="G6131" s="96">
        <v>-13.4</v>
      </c>
      <c r="H6131" s="96">
        <v>-412.8</v>
      </c>
      <c r="I6131" s="96">
        <v>544.71199999999999</v>
      </c>
      <c r="J6131" s="95">
        <v>531.6</v>
      </c>
    </row>
    <row r="6132" spans="1:10">
      <c r="A6132" s="94">
        <v>40671</v>
      </c>
      <c r="B6132" s="95">
        <v>37</v>
      </c>
      <c r="C6132" s="96">
        <v>32706</v>
      </c>
      <c r="D6132" s="97" t="s">
        <v>172</v>
      </c>
      <c r="E6132" s="96">
        <v>32835.885999999999</v>
      </c>
      <c r="F6132" s="96">
        <v>33261.379999999997</v>
      </c>
      <c r="G6132" s="96">
        <v>-15.98</v>
      </c>
      <c r="H6132" s="96">
        <v>-412.8</v>
      </c>
      <c r="I6132" s="96">
        <v>545.10599999999999</v>
      </c>
      <c r="J6132" s="95">
        <v>225.2</v>
      </c>
    </row>
    <row r="6133" spans="1:10">
      <c r="A6133" s="94">
        <v>40671</v>
      </c>
      <c r="B6133" s="95">
        <v>38</v>
      </c>
      <c r="C6133" s="96">
        <v>32767</v>
      </c>
      <c r="D6133" s="97" t="s">
        <v>172</v>
      </c>
      <c r="E6133" s="96">
        <v>32873.063999999998</v>
      </c>
      <c r="F6133" s="96">
        <v>33295.591999999997</v>
      </c>
      <c r="G6133" s="96">
        <v>-11.56</v>
      </c>
      <c r="H6133" s="96">
        <v>-412.8</v>
      </c>
      <c r="I6133" s="96">
        <v>544.81200000000001</v>
      </c>
      <c r="J6133" s="95">
        <v>224.8</v>
      </c>
    </row>
    <row r="6134" spans="1:10">
      <c r="A6134" s="94">
        <v>40671</v>
      </c>
      <c r="B6134" s="95">
        <v>39</v>
      </c>
      <c r="C6134" s="96">
        <v>32569</v>
      </c>
      <c r="D6134" s="97" t="s">
        <v>172</v>
      </c>
      <c r="E6134" s="96">
        <v>32684.23</v>
      </c>
      <c r="F6134" s="96">
        <v>33159.883999999998</v>
      </c>
      <c r="G6134" s="96">
        <v>-13.64</v>
      </c>
      <c r="H6134" s="96">
        <v>-412.8</v>
      </c>
      <c r="I6134" s="96">
        <v>517.75</v>
      </c>
      <c r="J6134" s="95">
        <v>-0.4</v>
      </c>
    </row>
    <row r="6135" spans="1:10">
      <c r="A6135" s="94">
        <v>40671</v>
      </c>
      <c r="B6135" s="95">
        <v>40</v>
      </c>
      <c r="C6135" s="96">
        <v>32249</v>
      </c>
      <c r="D6135" s="97" t="s">
        <v>172</v>
      </c>
      <c r="E6135" s="96">
        <v>32413.462</v>
      </c>
      <c r="F6135" s="96">
        <v>32884.57</v>
      </c>
      <c r="G6135" s="96">
        <v>-10.42</v>
      </c>
      <c r="H6135" s="96">
        <v>-412.8</v>
      </c>
      <c r="I6135" s="96">
        <v>518.14</v>
      </c>
      <c r="J6135" s="95">
        <v>-0.8</v>
      </c>
    </row>
    <row r="6136" spans="1:10">
      <c r="A6136" s="94">
        <v>40671</v>
      </c>
      <c r="B6136" s="95">
        <v>41</v>
      </c>
      <c r="C6136" s="96">
        <v>32389</v>
      </c>
      <c r="D6136" s="97" t="s">
        <v>172</v>
      </c>
      <c r="E6136" s="96">
        <v>32673.08</v>
      </c>
      <c r="F6136" s="96">
        <v>33163.815999999999</v>
      </c>
      <c r="G6136" s="96">
        <v>-16.2</v>
      </c>
      <c r="H6136" s="96">
        <v>-412.8</v>
      </c>
      <c r="I6136" s="96">
        <v>544.80600000000004</v>
      </c>
      <c r="J6136" s="95">
        <v>-102.8</v>
      </c>
    </row>
    <row r="6137" spans="1:10">
      <c r="A6137" s="94">
        <v>40671</v>
      </c>
      <c r="B6137" s="95">
        <v>42</v>
      </c>
      <c r="C6137" s="96">
        <v>32573</v>
      </c>
      <c r="D6137" s="97" t="s">
        <v>172</v>
      </c>
      <c r="E6137" s="96">
        <v>32919.516000000003</v>
      </c>
      <c r="F6137" s="96">
        <v>33410.949999999997</v>
      </c>
      <c r="G6137" s="96">
        <v>-18.920000000000002</v>
      </c>
      <c r="H6137" s="96">
        <v>-412.8</v>
      </c>
      <c r="I6137" s="96">
        <v>544.41</v>
      </c>
      <c r="J6137" s="95">
        <v>-103.2</v>
      </c>
    </row>
    <row r="6138" spans="1:10">
      <c r="A6138" s="94">
        <v>40671</v>
      </c>
      <c r="B6138" s="95">
        <v>43</v>
      </c>
      <c r="C6138" s="96">
        <v>33736</v>
      </c>
      <c r="D6138" s="97" t="s">
        <v>172</v>
      </c>
      <c r="E6138" s="96">
        <v>33912.28</v>
      </c>
      <c r="F6138" s="96">
        <v>34344.188000000002</v>
      </c>
      <c r="G6138" s="96">
        <v>-18.7</v>
      </c>
      <c r="H6138" s="96">
        <v>-412.8</v>
      </c>
      <c r="I6138" s="96">
        <v>544.80399999999997</v>
      </c>
      <c r="J6138" s="95">
        <v>206</v>
      </c>
    </row>
    <row r="6139" spans="1:10">
      <c r="A6139" s="94">
        <v>40671</v>
      </c>
      <c r="B6139" s="95">
        <v>44</v>
      </c>
      <c r="C6139" s="96">
        <v>32942</v>
      </c>
      <c r="D6139" s="97" t="s">
        <v>172</v>
      </c>
      <c r="E6139" s="96">
        <v>33069.317999999999</v>
      </c>
      <c r="F6139" s="96">
        <v>33499.161999999997</v>
      </c>
      <c r="G6139" s="96">
        <v>-19.079999999999998</v>
      </c>
      <c r="H6139" s="96">
        <v>-412.8</v>
      </c>
      <c r="I6139" s="96">
        <v>544.51</v>
      </c>
      <c r="J6139" s="95">
        <v>204.8</v>
      </c>
    </row>
    <row r="6140" spans="1:10">
      <c r="A6140" s="94">
        <v>40671</v>
      </c>
      <c r="B6140" s="95">
        <v>45</v>
      </c>
      <c r="C6140" s="96">
        <v>31606</v>
      </c>
      <c r="D6140" s="97" t="s">
        <v>172</v>
      </c>
      <c r="E6140" s="96">
        <v>31640.144</v>
      </c>
      <c r="F6140" s="96">
        <v>32101.412</v>
      </c>
      <c r="G6140" s="96">
        <v>-5.92</v>
      </c>
      <c r="H6140" s="96">
        <v>-412.8</v>
      </c>
      <c r="I6140" s="96">
        <v>544.702</v>
      </c>
      <c r="J6140" s="95">
        <v>-0.8</v>
      </c>
    </row>
    <row r="6141" spans="1:10">
      <c r="A6141" s="94">
        <v>40671</v>
      </c>
      <c r="B6141" s="95">
        <v>46</v>
      </c>
      <c r="C6141" s="96">
        <v>29506</v>
      </c>
      <c r="D6141" s="97" t="s">
        <v>172</v>
      </c>
      <c r="E6141" s="96">
        <v>29546.158000000003</v>
      </c>
      <c r="F6141" s="96">
        <v>29861.491999999998</v>
      </c>
      <c r="G6141" s="96">
        <v>-20.78</v>
      </c>
      <c r="H6141" s="96">
        <v>-252.2</v>
      </c>
      <c r="I6141" s="96">
        <v>544.30399999999997</v>
      </c>
      <c r="J6141" s="95">
        <v>-0.4</v>
      </c>
    </row>
    <row r="6142" spans="1:10">
      <c r="A6142" s="94">
        <v>40671</v>
      </c>
      <c r="B6142" s="95">
        <v>47</v>
      </c>
      <c r="C6142" s="96">
        <v>27411</v>
      </c>
      <c r="D6142" s="97" t="s">
        <v>172</v>
      </c>
      <c r="E6142" s="96">
        <v>27424.556</v>
      </c>
      <c r="F6142" s="96">
        <v>27543.89</v>
      </c>
      <c r="G6142" s="96">
        <v>-19.82</v>
      </c>
      <c r="H6142" s="96">
        <v>-100.2</v>
      </c>
      <c r="I6142" s="96">
        <v>544.298</v>
      </c>
      <c r="J6142" s="95">
        <v>-0.4</v>
      </c>
    </row>
    <row r="6143" spans="1:10">
      <c r="A6143" s="94">
        <v>40671</v>
      </c>
      <c r="B6143" s="95">
        <v>48</v>
      </c>
      <c r="C6143" s="96">
        <v>25531</v>
      </c>
      <c r="D6143" s="97" t="s">
        <v>172</v>
      </c>
      <c r="E6143" s="96">
        <v>25589.804</v>
      </c>
      <c r="F6143" s="96">
        <v>25864.038</v>
      </c>
      <c r="G6143" s="96">
        <v>-174.72</v>
      </c>
      <c r="H6143" s="96">
        <v>-100.1</v>
      </c>
      <c r="I6143" s="96">
        <v>544.30399999999997</v>
      </c>
      <c r="J6143" s="95">
        <v>0</v>
      </c>
    </row>
    <row r="6144" spans="1:10">
      <c r="A6144" s="94">
        <v>40672</v>
      </c>
      <c r="B6144" s="95">
        <v>1</v>
      </c>
      <c r="C6144" s="96">
        <v>24007</v>
      </c>
      <c r="D6144" s="97" t="s">
        <v>172</v>
      </c>
      <c r="E6144" s="96">
        <v>24059.55</v>
      </c>
      <c r="F6144" s="96">
        <v>25083.544000000002</v>
      </c>
      <c r="G6144" s="96">
        <v>-924.48</v>
      </c>
      <c r="H6144" s="96">
        <v>-100.1</v>
      </c>
      <c r="I6144" s="96">
        <v>543.03</v>
      </c>
      <c r="J6144" s="95">
        <v>0</v>
      </c>
    </row>
    <row r="6145" spans="1:10">
      <c r="A6145" s="94">
        <v>40672</v>
      </c>
      <c r="B6145" s="95">
        <v>2</v>
      </c>
      <c r="C6145" s="96">
        <v>23270</v>
      </c>
      <c r="D6145" s="97" t="s">
        <v>172</v>
      </c>
      <c r="E6145" s="96">
        <v>23331.788</v>
      </c>
      <c r="F6145" s="96">
        <v>24684.263999999999</v>
      </c>
      <c r="G6145" s="96">
        <v>-1253.94</v>
      </c>
      <c r="H6145" s="96">
        <v>-99.6</v>
      </c>
      <c r="I6145" s="96">
        <v>543.03600000000006</v>
      </c>
      <c r="J6145" s="95">
        <v>0</v>
      </c>
    </row>
    <row r="6146" spans="1:10">
      <c r="A6146" s="94">
        <v>40672</v>
      </c>
      <c r="B6146" s="95">
        <v>3</v>
      </c>
      <c r="C6146" s="96">
        <v>23179</v>
      </c>
      <c r="D6146" s="97" t="s">
        <v>172</v>
      </c>
      <c r="E6146" s="96">
        <v>23266.351999999999</v>
      </c>
      <c r="F6146" s="96">
        <v>24828.194</v>
      </c>
      <c r="G6146" s="96">
        <v>-1490.8</v>
      </c>
      <c r="H6146" s="96">
        <v>-70.900000000000006</v>
      </c>
      <c r="I6146" s="96">
        <v>544.39600000000007</v>
      </c>
      <c r="J6146" s="95">
        <v>0</v>
      </c>
    </row>
    <row r="6147" spans="1:10">
      <c r="A6147" s="94">
        <v>40672</v>
      </c>
      <c r="B6147" s="95">
        <v>4</v>
      </c>
      <c r="C6147" s="96">
        <v>23075</v>
      </c>
      <c r="D6147" s="97" t="s">
        <v>172</v>
      </c>
      <c r="E6147" s="96">
        <v>23212.074000000001</v>
      </c>
      <c r="F6147" s="96">
        <v>24715.204000000002</v>
      </c>
      <c r="G6147" s="96">
        <v>-1570.16</v>
      </c>
      <c r="H6147" s="96">
        <v>-24.9</v>
      </c>
      <c r="I6147" s="96">
        <v>544.10199999999998</v>
      </c>
      <c r="J6147" s="95">
        <v>0.4</v>
      </c>
    </row>
    <row r="6148" spans="1:10">
      <c r="A6148" s="94">
        <v>40672</v>
      </c>
      <c r="B6148" s="95">
        <v>5</v>
      </c>
      <c r="C6148" s="96">
        <v>22858</v>
      </c>
      <c r="D6148" s="97" t="s">
        <v>172</v>
      </c>
      <c r="E6148" s="96">
        <v>22990.705999999998</v>
      </c>
      <c r="F6148" s="96">
        <v>24561.155999999999</v>
      </c>
      <c r="G6148" s="96">
        <v>-1617.08</v>
      </c>
      <c r="H6148" s="96">
        <v>-24.8</v>
      </c>
      <c r="I6148" s="96">
        <v>544.49800000000005</v>
      </c>
      <c r="J6148" s="95">
        <v>0</v>
      </c>
    </row>
    <row r="6149" spans="1:10">
      <c r="A6149" s="94">
        <v>40672</v>
      </c>
      <c r="B6149" s="95">
        <v>6</v>
      </c>
      <c r="C6149" s="96">
        <v>22464</v>
      </c>
      <c r="D6149" s="97" t="s">
        <v>172</v>
      </c>
      <c r="E6149" s="96">
        <v>22619.022000000001</v>
      </c>
      <c r="F6149" s="96">
        <v>24254.092000000001</v>
      </c>
      <c r="G6149" s="96">
        <v>-1610.3</v>
      </c>
      <c r="H6149" s="96">
        <v>-24.9</v>
      </c>
      <c r="I6149" s="96">
        <v>544.20400000000006</v>
      </c>
      <c r="J6149" s="95">
        <v>0</v>
      </c>
    </row>
    <row r="6150" spans="1:10">
      <c r="A6150" s="94">
        <v>40672</v>
      </c>
      <c r="B6150" s="95">
        <v>7</v>
      </c>
      <c r="C6150" s="96">
        <v>22430</v>
      </c>
      <c r="D6150" s="97" t="s">
        <v>172</v>
      </c>
      <c r="E6150" s="96">
        <v>22521.851999999999</v>
      </c>
      <c r="F6150" s="96">
        <v>24151.962</v>
      </c>
      <c r="G6150" s="96">
        <v>-1605.5</v>
      </c>
      <c r="H6150" s="96">
        <v>-24.7</v>
      </c>
      <c r="I6150" s="96">
        <v>544.298</v>
      </c>
      <c r="J6150" s="95">
        <v>0</v>
      </c>
    </row>
    <row r="6151" spans="1:10">
      <c r="A6151" s="94">
        <v>40672</v>
      </c>
      <c r="B6151" s="95">
        <v>8</v>
      </c>
      <c r="C6151" s="96">
        <v>22360</v>
      </c>
      <c r="D6151" s="97" t="s">
        <v>172</v>
      </c>
      <c r="E6151" s="96">
        <v>22448.224000000002</v>
      </c>
      <c r="F6151" s="96">
        <v>24111.804</v>
      </c>
      <c r="G6151" s="96">
        <v>-1663.58</v>
      </c>
      <c r="H6151" s="96">
        <v>-16.600000000000001</v>
      </c>
      <c r="I6151" s="96">
        <v>541.95400000000006</v>
      </c>
      <c r="J6151" s="95">
        <v>0</v>
      </c>
    </row>
    <row r="6152" spans="1:10">
      <c r="A6152" s="94">
        <v>40672</v>
      </c>
      <c r="B6152" s="95">
        <v>9</v>
      </c>
      <c r="C6152" s="96">
        <v>22461</v>
      </c>
      <c r="D6152" s="97" t="s">
        <v>172</v>
      </c>
      <c r="E6152" s="96">
        <v>22562.074000000001</v>
      </c>
      <c r="F6152" s="96">
        <v>24085.657999999999</v>
      </c>
      <c r="G6152" s="96">
        <v>-1488.6</v>
      </c>
      <c r="H6152" s="96">
        <v>-16.5</v>
      </c>
      <c r="I6152" s="96">
        <v>466.89600000000002</v>
      </c>
      <c r="J6152" s="95">
        <v>0</v>
      </c>
    </row>
    <row r="6153" spans="1:10">
      <c r="A6153" s="94">
        <v>40672</v>
      </c>
      <c r="B6153" s="95">
        <v>10</v>
      </c>
      <c r="C6153" s="96">
        <v>22499</v>
      </c>
      <c r="D6153" s="97" t="s">
        <v>172</v>
      </c>
      <c r="E6153" s="96">
        <v>22607.464</v>
      </c>
      <c r="F6153" s="96">
        <v>24145.313999999998</v>
      </c>
      <c r="G6153" s="96">
        <v>-1513.24</v>
      </c>
      <c r="H6153" s="96">
        <v>-24.5</v>
      </c>
      <c r="I6153" s="96">
        <v>465.21600000000001</v>
      </c>
      <c r="J6153" s="95">
        <v>0</v>
      </c>
    </row>
    <row r="6154" spans="1:10">
      <c r="A6154" s="94">
        <v>40672</v>
      </c>
      <c r="B6154" s="95">
        <v>11</v>
      </c>
      <c r="C6154" s="96">
        <v>22553</v>
      </c>
      <c r="D6154" s="97" t="s">
        <v>172</v>
      </c>
      <c r="E6154" s="96">
        <v>23017.637999999999</v>
      </c>
      <c r="F6154" s="96">
        <v>24340.856</v>
      </c>
      <c r="G6154" s="96">
        <v>-1309.52</v>
      </c>
      <c r="H6154" s="96">
        <v>-24.9</v>
      </c>
      <c r="I6154" s="96">
        <v>-80.694000000000003</v>
      </c>
      <c r="J6154" s="95">
        <v>0</v>
      </c>
    </row>
    <row r="6155" spans="1:10">
      <c r="A6155" s="94">
        <v>40672</v>
      </c>
      <c r="B6155" s="95">
        <v>12</v>
      </c>
      <c r="C6155" s="96">
        <v>23387</v>
      </c>
      <c r="D6155" s="97" t="s">
        <v>172</v>
      </c>
      <c r="E6155" s="96">
        <v>23923.07</v>
      </c>
      <c r="F6155" s="96">
        <v>24889.864000000001</v>
      </c>
      <c r="G6155" s="96">
        <v>-924.78</v>
      </c>
      <c r="H6155" s="96">
        <v>-24.9</v>
      </c>
      <c r="I6155" s="96">
        <v>-21.346</v>
      </c>
      <c r="J6155" s="95">
        <v>0</v>
      </c>
    </row>
    <row r="6156" spans="1:10">
      <c r="A6156" s="94">
        <v>40672</v>
      </c>
      <c r="B6156" s="95">
        <v>13</v>
      </c>
      <c r="C6156" s="96">
        <v>26093</v>
      </c>
      <c r="D6156" s="97" t="s">
        <v>172</v>
      </c>
      <c r="E6156" s="96">
        <v>26738.99</v>
      </c>
      <c r="F6156" s="96">
        <v>26940.302</v>
      </c>
      <c r="G6156" s="96">
        <v>-169.04</v>
      </c>
      <c r="H6156" s="96">
        <v>-25.8</v>
      </c>
      <c r="I6156" s="96">
        <v>0</v>
      </c>
      <c r="J6156" s="95">
        <v>0</v>
      </c>
    </row>
    <row r="6157" spans="1:10">
      <c r="A6157" s="94">
        <v>40672</v>
      </c>
      <c r="B6157" s="95">
        <v>14</v>
      </c>
      <c r="C6157" s="96">
        <v>29196</v>
      </c>
      <c r="D6157" s="97" t="s">
        <v>172</v>
      </c>
      <c r="E6157" s="96">
        <v>29933.696</v>
      </c>
      <c r="F6157" s="96">
        <v>30206.73</v>
      </c>
      <c r="G6157" s="96">
        <v>-169.68</v>
      </c>
      <c r="H6157" s="96">
        <v>-90.9</v>
      </c>
      <c r="I6157" s="96">
        <v>-1.012</v>
      </c>
      <c r="J6157" s="95">
        <v>0</v>
      </c>
    </row>
    <row r="6158" spans="1:10">
      <c r="A6158" s="94">
        <v>40672</v>
      </c>
      <c r="B6158" s="95">
        <v>15</v>
      </c>
      <c r="C6158" s="96">
        <v>33406</v>
      </c>
      <c r="D6158" s="97" t="s">
        <v>172</v>
      </c>
      <c r="E6158" s="96">
        <v>33959.811999999998</v>
      </c>
      <c r="F6158" s="96">
        <v>34227.853999999999</v>
      </c>
      <c r="G6158" s="96">
        <v>-17.16</v>
      </c>
      <c r="H6158" s="96">
        <v>-146.1</v>
      </c>
      <c r="I6158" s="96">
        <v>-135.16400000000002</v>
      </c>
      <c r="J6158" s="95">
        <v>0</v>
      </c>
    </row>
    <row r="6159" spans="1:10">
      <c r="A6159" s="94">
        <v>40672</v>
      </c>
      <c r="B6159" s="95">
        <v>16</v>
      </c>
      <c r="C6159" s="96">
        <v>35926</v>
      </c>
      <c r="D6159" s="97" t="s">
        <v>172</v>
      </c>
      <c r="E6159" s="96">
        <v>36421.771999999997</v>
      </c>
      <c r="F6159" s="96">
        <v>36734.313999999998</v>
      </c>
      <c r="G6159" s="96">
        <v>-17.02</v>
      </c>
      <c r="H6159" s="96">
        <v>-190.4</v>
      </c>
      <c r="I6159" s="96">
        <v>-130.30600000000001</v>
      </c>
      <c r="J6159" s="95">
        <v>0</v>
      </c>
    </row>
    <row r="6160" spans="1:10">
      <c r="A6160" s="94">
        <v>40672</v>
      </c>
      <c r="B6160" s="95">
        <v>17</v>
      </c>
      <c r="C6160" s="96">
        <v>37254</v>
      </c>
      <c r="D6160" s="97" t="s">
        <v>172</v>
      </c>
      <c r="E6160" s="96">
        <v>37737.226000000002</v>
      </c>
      <c r="F6160" s="96">
        <v>38135.758000000002</v>
      </c>
      <c r="G6160" s="96">
        <v>-17.14</v>
      </c>
      <c r="H6160" s="96">
        <v>-331.4</v>
      </c>
      <c r="I6160" s="96">
        <v>-55.542000000000002</v>
      </c>
      <c r="J6160" s="95">
        <v>0</v>
      </c>
    </row>
    <row r="6161" spans="1:10">
      <c r="A6161" s="94">
        <v>40672</v>
      </c>
      <c r="B6161" s="95">
        <v>18</v>
      </c>
      <c r="C6161" s="96">
        <v>37764</v>
      </c>
      <c r="D6161" s="97" t="s">
        <v>172</v>
      </c>
      <c r="E6161" s="96">
        <v>38219.953999999998</v>
      </c>
      <c r="F6161" s="96">
        <v>38696.277999999998</v>
      </c>
      <c r="G6161" s="96">
        <v>-16.920000000000002</v>
      </c>
      <c r="H6161" s="96">
        <v>-412.4</v>
      </c>
      <c r="I6161" s="96">
        <v>-61.208000000000006</v>
      </c>
      <c r="J6161" s="95">
        <v>0</v>
      </c>
    </row>
    <row r="6162" spans="1:10">
      <c r="A6162" s="94">
        <v>40672</v>
      </c>
      <c r="B6162" s="95">
        <v>19</v>
      </c>
      <c r="C6162" s="96">
        <v>38561</v>
      </c>
      <c r="D6162" s="97" t="s">
        <v>172</v>
      </c>
      <c r="E6162" s="96">
        <v>39003.745999999999</v>
      </c>
      <c r="F6162" s="96">
        <v>39428.22</v>
      </c>
      <c r="G6162" s="96">
        <v>-14.96</v>
      </c>
      <c r="H6162" s="96">
        <v>-412.5</v>
      </c>
      <c r="I6162" s="96">
        <v>127.81400000000001</v>
      </c>
      <c r="J6162" s="95">
        <v>0</v>
      </c>
    </row>
    <row r="6163" spans="1:10">
      <c r="A6163" s="94">
        <v>40672</v>
      </c>
      <c r="B6163" s="95">
        <v>20</v>
      </c>
      <c r="C6163" s="96">
        <v>38831</v>
      </c>
      <c r="D6163" s="97" t="s">
        <v>172</v>
      </c>
      <c r="E6163" s="96">
        <v>39303.093999999997</v>
      </c>
      <c r="F6163" s="96">
        <v>39727.288</v>
      </c>
      <c r="G6163" s="96">
        <v>-14.68</v>
      </c>
      <c r="H6163" s="96">
        <v>-412.6</v>
      </c>
      <c r="I6163" s="96">
        <v>128.01600000000002</v>
      </c>
      <c r="J6163" s="95">
        <v>0</v>
      </c>
    </row>
    <row r="6164" spans="1:10">
      <c r="A6164" s="94">
        <v>40672</v>
      </c>
      <c r="B6164" s="95">
        <v>21</v>
      </c>
      <c r="C6164" s="96">
        <v>38866</v>
      </c>
      <c r="D6164" s="97" t="s">
        <v>172</v>
      </c>
      <c r="E6164" s="96">
        <v>39396.048000000003</v>
      </c>
      <c r="F6164" s="96">
        <v>39854.06</v>
      </c>
      <c r="G6164" s="96">
        <v>-12.62</v>
      </c>
      <c r="H6164" s="96">
        <v>-412.9</v>
      </c>
      <c r="I6164" s="96">
        <v>-45.728000000000002</v>
      </c>
      <c r="J6164" s="95">
        <v>0</v>
      </c>
    </row>
    <row r="6165" spans="1:10">
      <c r="A6165" s="94">
        <v>40672</v>
      </c>
      <c r="B6165" s="95">
        <v>22</v>
      </c>
      <c r="C6165" s="96">
        <v>39064</v>
      </c>
      <c r="D6165" s="97" t="s">
        <v>172</v>
      </c>
      <c r="E6165" s="96">
        <v>39574.991999999998</v>
      </c>
      <c r="F6165" s="96">
        <v>40033.224000000002</v>
      </c>
      <c r="G6165" s="96">
        <v>-12.84</v>
      </c>
      <c r="H6165" s="96">
        <v>-413</v>
      </c>
      <c r="I6165" s="96">
        <v>0</v>
      </c>
      <c r="J6165" s="95">
        <v>0</v>
      </c>
    </row>
    <row r="6166" spans="1:10">
      <c r="A6166" s="94">
        <v>40672</v>
      </c>
      <c r="B6166" s="95">
        <v>23</v>
      </c>
      <c r="C6166" s="96">
        <v>39206</v>
      </c>
      <c r="D6166" s="97" t="s">
        <v>172</v>
      </c>
      <c r="E6166" s="96">
        <v>39654.698000000004</v>
      </c>
      <c r="F6166" s="96">
        <v>40077.012000000002</v>
      </c>
      <c r="G6166" s="96">
        <v>-12.8</v>
      </c>
      <c r="H6166" s="96">
        <v>-412.9</v>
      </c>
      <c r="I6166" s="96">
        <v>175.94800000000001</v>
      </c>
      <c r="J6166" s="95">
        <v>0</v>
      </c>
    </row>
    <row r="6167" spans="1:10">
      <c r="A6167" s="94">
        <v>40672</v>
      </c>
      <c r="B6167" s="95">
        <v>24</v>
      </c>
      <c r="C6167" s="96">
        <v>39313</v>
      </c>
      <c r="D6167" s="97" t="s">
        <v>172</v>
      </c>
      <c r="E6167" s="96">
        <v>39783.550000000003</v>
      </c>
      <c r="F6167" s="96">
        <v>40207.523999999998</v>
      </c>
      <c r="G6167" s="96">
        <v>-11.46</v>
      </c>
      <c r="H6167" s="96">
        <v>-412.9</v>
      </c>
      <c r="I6167" s="96">
        <v>161.88800000000001</v>
      </c>
      <c r="J6167" s="95">
        <v>0</v>
      </c>
    </row>
    <row r="6168" spans="1:10">
      <c r="A6168" s="94">
        <v>40672</v>
      </c>
      <c r="B6168" s="95">
        <v>25</v>
      </c>
      <c r="C6168" s="96">
        <v>39544</v>
      </c>
      <c r="D6168" s="97" t="s">
        <v>172</v>
      </c>
      <c r="E6168" s="96">
        <v>40005.665999999997</v>
      </c>
      <c r="F6168" s="96">
        <v>40423.879999999997</v>
      </c>
      <c r="G6168" s="96">
        <v>-8.6999999999999993</v>
      </c>
      <c r="H6168" s="96">
        <v>-412.9</v>
      </c>
      <c r="I6168" s="96">
        <v>146.34399999999999</v>
      </c>
      <c r="J6168" s="95">
        <v>0</v>
      </c>
    </row>
    <row r="6169" spans="1:10">
      <c r="A6169" s="94">
        <v>40672</v>
      </c>
      <c r="B6169" s="95">
        <v>26</v>
      </c>
      <c r="C6169" s="96">
        <v>39271</v>
      </c>
      <c r="D6169" s="97" t="s">
        <v>172</v>
      </c>
      <c r="E6169" s="96">
        <v>39741.898000000001</v>
      </c>
      <c r="F6169" s="96">
        <v>40164.012000000002</v>
      </c>
      <c r="G6169" s="96">
        <v>-12.6</v>
      </c>
      <c r="H6169" s="96">
        <v>-412.9</v>
      </c>
      <c r="I6169" s="96">
        <v>142.03400000000002</v>
      </c>
      <c r="J6169" s="95">
        <v>0</v>
      </c>
    </row>
    <row r="6170" spans="1:10">
      <c r="A6170" s="94">
        <v>40672</v>
      </c>
      <c r="B6170" s="95">
        <v>27</v>
      </c>
      <c r="C6170" s="96">
        <v>38936</v>
      </c>
      <c r="D6170" s="97" t="s">
        <v>172</v>
      </c>
      <c r="E6170" s="96">
        <v>39360.68</v>
      </c>
      <c r="F6170" s="96">
        <v>40164.745999999999</v>
      </c>
      <c r="G6170" s="96">
        <v>-8.8000000000000007</v>
      </c>
      <c r="H6170" s="96">
        <v>-412.9</v>
      </c>
      <c r="I6170" s="96">
        <v>-436.346</v>
      </c>
      <c r="J6170" s="95">
        <v>0</v>
      </c>
    </row>
    <row r="6171" spans="1:10">
      <c r="A6171" s="94">
        <v>40672</v>
      </c>
      <c r="B6171" s="95">
        <v>28</v>
      </c>
      <c r="C6171" s="96">
        <v>38749</v>
      </c>
      <c r="D6171" s="97" t="s">
        <v>172</v>
      </c>
      <c r="E6171" s="96">
        <v>39205.531999999999</v>
      </c>
      <c r="F6171" s="96">
        <v>40005.258000000002</v>
      </c>
      <c r="G6171" s="96">
        <v>-8.8000000000000007</v>
      </c>
      <c r="H6171" s="96">
        <v>-413</v>
      </c>
      <c r="I6171" s="96">
        <v>-437.05400000000003</v>
      </c>
      <c r="J6171" s="95">
        <v>0</v>
      </c>
    </row>
    <row r="6172" spans="1:10">
      <c r="A6172" s="94">
        <v>40672</v>
      </c>
      <c r="B6172" s="95">
        <v>29</v>
      </c>
      <c r="C6172" s="96">
        <v>38490</v>
      </c>
      <c r="D6172" s="97" t="s">
        <v>172</v>
      </c>
      <c r="E6172" s="96">
        <v>39027.516000000003</v>
      </c>
      <c r="F6172" s="96">
        <v>39849.883999999998</v>
      </c>
      <c r="G6172" s="96">
        <v>-12.22</v>
      </c>
      <c r="H6172" s="96">
        <v>-412.9</v>
      </c>
      <c r="I6172" s="96">
        <v>-459.41400000000004</v>
      </c>
      <c r="J6172" s="95">
        <v>0</v>
      </c>
    </row>
    <row r="6173" spans="1:10">
      <c r="A6173" s="94">
        <v>40672</v>
      </c>
      <c r="B6173" s="95">
        <v>30</v>
      </c>
      <c r="C6173" s="96">
        <v>38257</v>
      </c>
      <c r="D6173" s="97" t="s">
        <v>172</v>
      </c>
      <c r="E6173" s="96">
        <v>38851.917999999998</v>
      </c>
      <c r="F6173" s="96">
        <v>39674.525999999998</v>
      </c>
      <c r="G6173" s="96">
        <v>-12.46</v>
      </c>
      <c r="H6173" s="96">
        <v>-413</v>
      </c>
      <c r="I6173" s="96">
        <v>-459.61600000000004</v>
      </c>
      <c r="J6173" s="95">
        <v>0</v>
      </c>
    </row>
    <row r="6174" spans="1:10">
      <c r="A6174" s="94">
        <v>40672</v>
      </c>
      <c r="B6174" s="95">
        <v>31</v>
      </c>
      <c r="C6174" s="96">
        <v>38363</v>
      </c>
      <c r="D6174" s="97" t="s">
        <v>172</v>
      </c>
      <c r="E6174" s="96">
        <v>38845.798000000003</v>
      </c>
      <c r="F6174" s="96">
        <v>39395.326000000001</v>
      </c>
      <c r="G6174" s="96">
        <v>-12.54</v>
      </c>
      <c r="H6174" s="96">
        <v>-413</v>
      </c>
      <c r="I6174" s="96">
        <v>-143.46</v>
      </c>
      <c r="J6174" s="95">
        <v>0</v>
      </c>
    </row>
    <row r="6175" spans="1:10">
      <c r="A6175" s="94">
        <v>40672</v>
      </c>
      <c r="B6175" s="95">
        <v>32</v>
      </c>
      <c r="C6175" s="96">
        <v>38699</v>
      </c>
      <c r="D6175" s="97" t="s">
        <v>172</v>
      </c>
      <c r="E6175" s="96">
        <v>39168.03</v>
      </c>
      <c r="F6175" s="96">
        <v>39717.398000000001</v>
      </c>
      <c r="G6175" s="96">
        <v>-12.38</v>
      </c>
      <c r="H6175" s="96">
        <v>-413</v>
      </c>
      <c r="I6175" s="96">
        <v>-93.986000000000004</v>
      </c>
      <c r="J6175" s="95">
        <v>0</v>
      </c>
    </row>
    <row r="6176" spans="1:10">
      <c r="A6176" s="94">
        <v>40672</v>
      </c>
      <c r="B6176" s="95">
        <v>33</v>
      </c>
      <c r="C6176" s="96">
        <v>39360</v>
      </c>
      <c r="D6176" s="97" t="s">
        <v>172</v>
      </c>
      <c r="E6176" s="96">
        <v>39834.093999999997</v>
      </c>
      <c r="F6176" s="96">
        <v>40256.368000000002</v>
      </c>
      <c r="G6176" s="96">
        <v>-11.34</v>
      </c>
      <c r="H6176" s="96">
        <v>-413</v>
      </c>
      <c r="I6176" s="96">
        <v>15.286000000000001</v>
      </c>
      <c r="J6176" s="95">
        <v>0</v>
      </c>
    </row>
    <row r="6177" spans="1:10">
      <c r="A6177" s="94">
        <v>40672</v>
      </c>
      <c r="B6177" s="95">
        <v>34</v>
      </c>
      <c r="C6177" s="96">
        <v>39962</v>
      </c>
      <c r="D6177" s="97" t="s">
        <v>172</v>
      </c>
      <c r="E6177" s="96">
        <v>40482.692000000003</v>
      </c>
      <c r="F6177" s="96">
        <v>40908.239999999998</v>
      </c>
      <c r="G6177" s="96">
        <v>-13.02</v>
      </c>
      <c r="H6177" s="96">
        <v>-412.9</v>
      </c>
      <c r="I6177" s="96">
        <v>23.968</v>
      </c>
      <c r="J6177" s="95">
        <v>0</v>
      </c>
    </row>
    <row r="6178" spans="1:10">
      <c r="A6178" s="94">
        <v>40672</v>
      </c>
      <c r="B6178" s="95">
        <v>35</v>
      </c>
      <c r="C6178" s="96">
        <v>40087</v>
      </c>
      <c r="D6178" s="97" t="s">
        <v>172</v>
      </c>
      <c r="E6178" s="96">
        <v>40548.553999999996</v>
      </c>
      <c r="F6178" s="96">
        <v>40978.442000000003</v>
      </c>
      <c r="G6178" s="96">
        <v>-16.440000000000001</v>
      </c>
      <c r="H6178" s="96">
        <v>-413</v>
      </c>
      <c r="I6178" s="96">
        <v>134.51400000000001</v>
      </c>
      <c r="J6178" s="95">
        <v>0</v>
      </c>
    </row>
    <row r="6179" spans="1:10">
      <c r="A6179" s="94">
        <v>40672</v>
      </c>
      <c r="B6179" s="95">
        <v>36</v>
      </c>
      <c r="C6179" s="96">
        <v>39433</v>
      </c>
      <c r="D6179" s="97" t="s">
        <v>172</v>
      </c>
      <c r="E6179" s="96">
        <v>39927.722000000002</v>
      </c>
      <c r="F6179" s="96">
        <v>40358.576000000001</v>
      </c>
      <c r="G6179" s="96">
        <v>-18.579999999999998</v>
      </c>
      <c r="H6179" s="96">
        <v>-412.9</v>
      </c>
      <c r="I6179" s="96">
        <v>134.714</v>
      </c>
      <c r="J6179" s="95">
        <v>0</v>
      </c>
    </row>
    <row r="6180" spans="1:10">
      <c r="A6180" s="94">
        <v>40672</v>
      </c>
      <c r="B6180" s="95">
        <v>37</v>
      </c>
      <c r="C6180" s="96">
        <v>38723</v>
      </c>
      <c r="D6180" s="97" t="s">
        <v>172</v>
      </c>
      <c r="E6180" s="96">
        <v>39127.892</v>
      </c>
      <c r="F6180" s="96">
        <v>39710.879999999997</v>
      </c>
      <c r="G6180" s="96">
        <v>-17.04</v>
      </c>
      <c r="H6180" s="96">
        <v>-413</v>
      </c>
      <c r="I6180" s="96">
        <v>-172.18600000000001</v>
      </c>
      <c r="J6180" s="95">
        <v>0</v>
      </c>
    </row>
    <row r="6181" spans="1:10">
      <c r="A6181" s="94">
        <v>40672</v>
      </c>
      <c r="B6181" s="95">
        <v>38</v>
      </c>
      <c r="C6181" s="96">
        <v>37960</v>
      </c>
      <c r="D6181" s="97" t="s">
        <v>172</v>
      </c>
      <c r="E6181" s="96">
        <v>38337.81</v>
      </c>
      <c r="F6181" s="96">
        <v>38920.637999999999</v>
      </c>
      <c r="G6181" s="96">
        <v>-16.88</v>
      </c>
      <c r="H6181" s="96">
        <v>-412.8</v>
      </c>
      <c r="I6181" s="96">
        <v>-184.22200000000001</v>
      </c>
      <c r="J6181" s="95">
        <v>0</v>
      </c>
    </row>
    <row r="6182" spans="1:10">
      <c r="A6182" s="94">
        <v>40672</v>
      </c>
      <c r="B6182" s="95">
        <v>39</v>
      </c>
      <c r="C6182" s="96">
        <v>37145</v>
      </c>
      <c r="D6182" s="97" t="s">
        <v>172</v>
      </c>
      <c r="E6182" s="96">
        <v>37523.076000000001</v>
      </c>
      <c r="F6182" s="96">
        <v>37948.881999999998</v>
      </c>
      <c r="G6182" s="96">
        <v>-8.24</v>
      </c>
      <c r="H6182" s="96">
        <v>-412.9</v>
      </c>
      <c r="I6182" s="96">
        <v>100.51</v>
      </c>
      <c r="J6182" s="95">
        <v>0</v>
      </c>
    </row>
    <row r="6183" spans="1:10">
      <c r="A6183" s="94">
        <v>40672</v>
      </c>
      <c r="B6183" s="95">
        <v>40</v>
      </c>
      <c r="C6183" s="96">
        <v>36711</v>
      </c>
      <c r="D6183" s="97" t="s">
        <v>172</v>
      </c>
      <c r="E6183" s="96">
        <v>36940.57</v>
      </c>
      <c r="F6183" s="96">
        <v>37364.01</v>
      </c>
      <c r="G6183" s="96">
        <v>-8.24</v>
      </c>
      <c r="H6183" s="96">
        <v>-413</v>
      </c>
      <c r="I6183" s="96">
        <v>132.9</v>
      </c>
      <c r="J6183" s="95">
        <v>0</v>
      </c>
    </row>
    <row r="6184" spans="1:10">
      <c r="A6184" s="94">
        <v>40672</v>
      </c>
      <c r="B6184" s="95">
        <v>41</v>
      </c>
      <c r="C6184" s="96">
        <v>36158</v>
      </c>
      <c r="D6184" s="97" t="s">
        <v>172</v>
      </c>
      <c r="E6184" s="96">
        <v>36463.307999999997</v>
      </c>
      <c r="F6184" s="96">
        <v>36889.482000000004</v>
      </c>
      <c r="G6184" s="96">
        <v>-15.16</v>
      </c>
      <c r="H6184" s="96">
        <v>-412.9</v>
      </c>
      <c r="I6184" s="96">
        <v>179.548</v>
      </c>
      <c r="J6184" s="95">
        <v>0</v>
      </c>
    </row>
    <row r="6185" spans="1:10">
      <c r="A6185" s="94">
        <v>40672</v>
      </c>
      <c r="B6185" s="95">
        <v>42</v>
      </c>
      <c r="C6185" s="96">
        <v>36375</v>
      </c>
      <c r="D6185" s="97" t="s">
        <v>172</v>
      </c>
      <c r="E6185" s="96">
        <v>36710.667999999998</v>
      </c>
      <c r="F6185" s="96">
        <v>37143.103999999999</v>
      </c>
      <c r="G6185" s="96">
        <v>-6.44</v>
      </c>
      <c r="H6185" s="96">
        <v>-412.9</v>
      </c>
      <c r="I6185" s="96">
        <v>179.148</v>
      </c>
      <c r="J6185" s="95">
        <v>0</v>
      </c>
    </row>
    <row r="6186" spans="1:10">
      <c r="A6186" s="94">
        <v>40672</v>
      </c>
      <c r="B6186" s="95">
        <v>43</v>
      </c>
      <c r="C6186" s="96">
        <v>37199</v>
      </c>
      <c r="D6186" s="97" t="s">
        <v>172</v>
      </c>
      <c r="E6186" s="96">
        <v>37584.870000000003</v>
      </c>
      <c r="F6186" s="96">
        <v>38010.414000000004</v>
      </c>
      <c r="G6186" s="96">
        <v>-12.34</v>
      </c>
      <c r="H6186" s="96">
        <v>-413</v>
      </c>
      <c r="I6186" s="96">
        <v>124.042</v>
      </c>
      <c r="J6186" s="95">
        <v>0</v>
      </c>
    </row>
    <row r="6187" spans="1:10">
      <c r="A6187" s="94">
        <v>40672</v>
      </c>
      <c r="B6187" s="95">
        <v>44</v>
      </c>
      <c r="C6187" s="96">
        <v>35788</v>
      </c>
      <c r="D6187" s="97" t="s">
        <v>172</v>
      </c>
      <c r="E6187" s="96">
        <v>36092.968000000001</v>
      </c>
      <c r="F6187" s="96">
        <v>36528.436000000002</v>
      </c>
      <c r="G6187" s="96">
        <v>-18.2</v>
      </c>
      <c r="H6187" s="96">
        <v>-412.9</v>
      </c>
      <c r="I6187" s="96">
        <v>124.242</v>
      </c>
      <c r="J6187" s="95">
        <v>0</v>
      </c>
    </row>
    <row r="6188" spans="1:10">
      <c r="A6188" s="94">
        <v>40672</v>
      </c>
      <c r="B6188" s="95">
        <v>45</v>
      </c>
      <c r="C6188" s="96">
        <v>34152</v>
      </c>
      <c r="D6188" s="97" t="s">
        <v>172</v>
      </c>
      <c r="E6188" s="96">
        <v>34432.737999999998</v>
      </c>
      <c r="F6188" s="96">
        <v>34863.457999999999</v>
      </c>
      <c r="G6188" s="96">
        <v>-15.42</v>
      </c>
      <c r="H6188" s="96">
        <v>-413</v>
      </c>
      <c r="I6188" s="96">
        <v>165.08200000000002</v>
      </c>
      <c r="J6188" s="95">
        <v>0</v>
      </c>
    </row>
    <row r="6189" spans="1:10">
      <c r="A6189" s="94">
        <v>40672</v>
      </c>
      <c r="B6189" s="95">
        <v>46</v>
      </c>
      <c r="C6189" s="96">
        <v>31863</v>
      </c>
      <c r="D6189" s="97" t="s">
        <v>172</v>
      </c>
      <c r="E6189" s="96">
        <v>32087.042000000001</v>
      </c>
      <c r="F6189" s="96">
        <v>32479.97</v>
      </c>
      <c r="G6189" s="96">
        <v>-15.62</v>
      </c>
      <c r="H6189" s="96">
        <v>-380.4</v>
      </c>
      <c r="I6189" s="96">
        <v>164.88200000000001</v>
      </c>
      <c r="J6189" s="95">
        <v>0</v>
      </c>
    </row>
    <row r="6190" spans="1:10">
      <c r="A6190" s="94">
        <v>40672</v>
      </c>
      <c r="B6190" s="95">
        <v>47</v>
      </c>
      <c r="C6190" s="96">
        <v>29477</v>
      </c>
      <c r="D6190" s="97" t="s">
        <v>172</v>
      </c>
      <c r="E6190" s="96">
        <v>29859.932000000001</v>
      </c>
      <c r="F6190" s="96">
        <v>30249.448</v>
      </c>
      <c r="G6190" s="96">
        <v>-169.86</v>
      </c>
      <c r="H6190" s="96">
        <v>-219.2</v>
      </c>
      <c r="I6190" s="96">
        <v>26.758000000000003</v>
      </c>
      <c r="J6190" s="95">
        <v>0</v>
      </c>
    </row>
    <row r="6191" spans="1:10">
      <c r="A6191" s="94">
        <v>40672</v>
      </c>
      <c r="B6191" s="95">
        <v>48</v>
      </c>
      <c r="C6191" s="96">
        <v>27431</v>
      </c>
      <c r="D6191" s="97" t="s">
        <v>172</v>
      </c>
      <c r="E6191" s="96">
        <v>27833.27</v>
      </c>
      <c r="F6191" s="96">
        <v>28285.584000000003</v>
      </c>
      <c r="G6191" s="96">
        <v>-352.8</v>
      </c>
      <c r="H6191" s="96">
        <v>-100.1</v>
      </c>
      <c r="I6191" s="96">
        <v>27.456000000000003</v>
      </c>
      <c r="J6191" s="95">
        <v>0</v>
      </c>
    </row>
    <row r="6192" spans="1:10">
      <c r="A6192" s="94">
        <v>40673</v>
      </c>
      <c r="B6192" s="95">
        <v>1</v>
      </c>
      <c r="C6192" s="96">
        <v>25972</v>
      </c>
      <c r="D6192" s="97" t="s">
        <v>172</v>
      </c>
      <c r="E6192" s="96">
        <v>26408.678</v>
      </c>
      <c r="F6192" s="96">
        <v>27711.752</v>
      </c>
      <c r="G6192" s="96">
        <v>-1157.06</v>
      </c>
      <c r="H6192" s="96">
        <v>-100.1</v>
      </c>
      <c r="I6192" s="96">
        <v>342.74200000000002</v>
      </c>
      <c r="J6192" s="95">
        <v>0</v>
      </c>
    </row>
    <row r="6193" spans="1:10">
      <c r="A6193" s="94">
        <v>40673</v>
      </c>
      <c r="B6193" s="95">
        <v>2</v>
      </c>
      <c r="C6193" s="96">
        <v>25161</v>
      </c>
      <c r="D6193" s="97" t="s">
        <v>172</v>
      </c>
      <c r="E6193" s="96">
        <v>25589.284</v>
      </c>
      <c r="F6193" s="96">
        <v>26956.938000000002</v>
      </c>
      <c r="G6193" s="96">
        <v>-1268.1400000000001</v>
      </c>
      <c r="H6193" s="96">
        <v>-100.2</v>
      </c>
      <c r="I6193" s="96">
        <v>342.64400000000001</v>
      </c>
      <c r="J6193" s="95">
        <v>0</v>
      </c>
    </row>
    <row r="6194" spans="1:10">
      <c r="A6194" s="94">
        <v>40673</v>
      </c>
      <c r="B6194" s="95">
        <v>3</v>
      </c>
      <c r="C6194" s="96">
        <v>24991</v>
      </c>
      <c r="D6194" s="97" t="s">
        <v>172</v>
      </c>
      <c r="E6194" s="96">
        <v>25427.272000000001</v>
      </c>
      <c r="F6194" s="96">
        <v>26791.646000000001</v>
      </c>
      <c r="G6194" s="96">
        <v>-1264.8599999999999</v>
      </c>
      <c r="H6194" s="96">
        <v>-100.1</v>
      </c>
      <c r="I6194" s="96">
        <v>464.20400000000001</v>
      </c>
      <c r="J6194" s="95">
        <v>0</v>
      </c>
    </row>
    <row r="6195" spans="1:10">
      <c r="A6195" s="94">
        <v>40673</v>
      </c>
      <c r="B6195" s="95">
        <v>4</v>
      </c>
      <c r="C6195" s="96">
        <v>24809</v>
      </c>
      <c r="D6195" s="97" t="s">
        <v>172</v>
      </c>
      <c r="E6195" s="96">
        <v>25254.495999999999</v>
      </c>
      <c r="F6195" s="96">
        <v>26630.59</v>
      </c>
      <c r="G6195" s="96">
        <v>-1276.58</v>
      </c>
      <c r="H6195" s="96">
        <v>-100.2</v>
      </c>
      <c r="I6195" s="96">
        <v>464.00600000000003</v>
      </c>
      <c r="J6195" s="95">
        <v>0</v>
      </c>
    </row>
    <row r="6196" spans="1:10">
      <c r="A6196" s="94">
        <v>40673</v>
      </c>
      <c r="B6196" s="95">
        <v>5</v>
      </c>
      <c r="C6196" s="96">
        <v>24353</v>
      </c>
      <c r="D6196" s="97" t="s">
        <v>172</v>
      </c>
      <c r="E6196" s="96">
        <v>24833.626</v>
      </c>
      <c r="F6196" s="96">
        <v>26331.119999999999</v>
      </c>
      <c r="G6196" s="96">
        <v>-1397.98</v>
      </c>
      <c r="H6196" s="96">
        <v>-100.1</v>
      </c>
      <c r="I6196" s="96">
        <v>785.89600000000007</v>
      </c>
      <c r="J6196" s="95">
        <v>0</v>
      </c>
    </row>
    <row r="6197" spans="1:10">
      <c r="A6197" s="94">
        <v>40673</v>
      </c>
      <c r="B6197" s="95">
        <v>6</v>
      </c>
      <c r="C6197" s="96">
        <v>23962</v>
      </c>
      <c r="D6197" s="97" t="s">
        <v>172</v>
      </c>
      <c r="E6197" s="96">
        <v>24431.882000000001</v>
      </c>
      <c r="F6197" s="96">
        <v>25925.796000000002</v>
      </c>
      <c r="G6197" s="96">
        <v>-1409.7</v>
      </c>
      <c r="H6197" s="96">
        <v>-100.2</v>
      </c>
      <c r="I6197" s="96">
        <v>785.69800000000009</v>
      </c>
      <c r="J6197" s="95">
        <v>0</v>
      </c>
    </row>
    <row r="6198" spans="1:10">
      <c r="A6198" s="94">
        <v>40673</v>
      </c>
      <c r="B6198" s="95">
        <v>7</v>
      </c>
      <c r="C6198" s="96">
        <v>23759</v>
      </c>
      <c r="D6198" s="97" t="s">
        <v>172</v>
      </c>
      <c r="E6198" s="96">
        <v>24195.212</v>
      </c>
      <c r="F6198" s="96">
        <v>25640.846000000001</v>
      </c>
      <c r="G6198" s="96">
        <v>-1498.42</v>
      </c>
      <c r="H6198" s="96">
        <v>-100.1</v>
      </c>
      <c r="I6198" s="96">
        <v>748.53800000000001</v>
      </c>
      <c r="J6198" s="95">
        <v>0</v>
      </c>
    </row>
    <row r="6199" spans="1:10">
      <c r="A6199" s="94">
        <v>40673</v>
      </c>
      <c r="B6199" s="95">
        <v>8</v>
      </c>
      <c r="C6199" s="96">
        <v>23678</v>
      </c>
      <c r="D6199" s="97" t="s">
        <v>172</v>
      </c>
      <c r="E6199" s="96">
        <v>24120.835999999999</v>
      </c>
      <c r="F6199" s="96">
        <v>25528.81</v>
      </c>
      <c r="G6199" s="96">
        <v>-1460.96</v>
      </c>
      <c r="H6199" s="96">
        <v>-100.1</v>
      </c>
      <c r="I6199" s="96">
        <v>746.66</v>
      </c>
      <c r="J6199" s="95">
        <v>0</v>
      </c>
    </row>
    <row r="6200" spans="1:10">
      <c r="A6200" s="94">
        <v>40673</v>
      </c>
      <c r="B6200" s="95">
        <v>9</v>
      </c>
      <c r="C6200" s="96">
        <v>23615</v>
      </c>
      <c r="D6200" s="97" t="s">
        <v>172</v>
      </c>
      <c r="E6200" s="96">
        <v>24086.527999999998</v>
      </c>
      <c r="F6200" s="96">
        <v>25437.794000000002</v>
      </c>
      <c r="G6200" s="96">
        <v>-1395.7</v>
      </c>
      <c r="H6200" s="96">
        <v>-100.2</v>
      </c>
      <c r="I6200" s="96">
        <v>1.68</v>
      </c>
      <c r="J6200" s="95">
        <v>0</v>
      </c>
    </row>
    <row r="6201" spans="1:10">
      <c r="A6201" s="94">
        <v>40673</v>
      </c>
      <c r="B6201" s="95">
        <v>10</v>
      </c>
      <c r="C6201" s="96">
        <v>23493</v>
      </c>
      <c r="D6201" s="97" t="s">
        <v>172</v>
      </c>
      <c r="E6201" s="96">
        <v>23977.454000000002</v>
      </c>
      <c r="F6201" s="96">
        <v>25340.84</v>
      </c>
      <c r="G6201" s="96">
        <v>-1405.62</v>
      </c>
      <c r="H6201" s="96">
        <v>-100.1</v>
      </c>
      <c r="I6201" s="96">
        <v>-8.8019999999999996</v>
      </c>
      <c r="J6201" s="95">
        <v>0</v>
      </c>
    </row>
    <row r="6202" spans="1:10">
      <c r="A6202" s="94">
        <v>40673</v>
      </c>
      <c r="B6202" s="95">
        <v>11</v>
      </c>
      <c r="C6202" s="96">
        <v>23418</v>
      </c>
      <c r="D6202" s="97" t="s">
        <v>172</v>
      </c>
      <c r="E6202" s="96">
        <v>23945.14</v>
      </c>
      <c r="F6202" s="96">
        <v>26275.018</v>
      </c>
      <c r="G6202" s="96">
        <v>-1368.66</v>
      </c>
      <c r="H6202" s="96">
        <v>-100.2</v>
      </c>
      <c r="I6202" s="96">
        <v>-989.74600000000009</v>
      </c>
      <c r="J6202" s="95">
        <v>0</v>
      </c>
    </row>
    <row r="6203" spans="1:10">
      <c r="A6203" s="94">
        <v>40673</v>
      </c>
      <c r="B6203" s="95">
        <v>12</v>
      </c>
      <c r="C6203" s="96">
        <v>24137</v>
      </c>
      <c r="D6203" s="97" t="s">
        <v>172</v>
      </c>
      <c r="E6203" s="96">
        <v>24745.62</v>
      </c>
      <c r="F6203" s="96">
        <v>26741.878000000001</v>
      </c>
      <c r="G6203" s="96">
        <v>-1035.04</v>
      </c>
      <c r="H6203" s="96">
        <v>-100.1</v>
      </c>
      <c r="I6203" s="96">
        <v>-999.45800000000008</v>
      </c>
      <c r="J6203" s="95">
        <v>0</v>
      </c>
    </row>
    <row r="6204" spans="1:10">
      <c r="A6204" s="94">
        <v>40673</v>
      </c>
      <c r="B6204" s="95">
        <v>13</v>
      </c>
      <c r="C6204" s="96">
        <v>26688</v>
      </c>
      <c r="D6204" s="97" t="s">
        <v>172</v>
      </c>
      <c r="E6204" s="96">
        <v>27437.37</v>
      </c>
      <c r="F6204" s="96">
        <v>28711.108</v>
      </c>
      <c r="G6204" s="96">
        <v>-312.52</v>
      </c>
      <c r="H6204" s="96">
        <v>-100.1</v>
      </c>
      <c r="I6204" s="96">
        <v>-999.66</v>
      </c>
      <c r="J6204" s="95">
        <v>0</v>
      </c>
    </row>
    <row r="6205" spans="1:10">
      <c r="A6205" s="94">
        <v>40673</v>
      </c>
      <c r="B6205" s="95">
        <v>14</v>
      </c>
      <c r="C6205" s="96">
        <v>29858</v>
      </c>
      <c r="D6205" s="97" t="s">
        <v>172</v>
      </c>
      <c r="E6205" s="96">
        <v>30563.114000000001</v>
      </c>
      <c r="F6205" s="96">
        <v>31831.152000000002</v>
      </c>
      <c r="G6205" s="96">
        <v>-224.82</v>
      </c>
      <c r="H6205" s="96">
        <v>-100.1</v>
      </c>
      <c r="I6205" s="96">
        <v>-999.45800000000008</v>
      </c>
      <c r="J6205" s="95">
        <v>0</v>
      </c>
    </row>
    <row r="6206" spans="1:10">
      <c r="A6206" s="94">
        <v>40673</v>
      </c>
      <c r="B6206" s="95">
        <v>15</v>
      </c>
      <c r="C6206" s="96">
        <v>33767</v>
      </c>
      <c r="D6206" s="97" t="s">
        <v>172</v>
      </c>
      <c r="E6206" s="96">
        <v>34311.396000000001</v>
      </c>
      <c r="F6206" s="96">
        <v>35478.817999999999</v>
      </c>
      <c r="G6206" s="96">
        <v>-11.38</v>
      </c>
      <c r="H6206" s="96">
        <v>-146.1</v>
      </c>
      <c r="I6206" s="96">
        <v>-998.548</v>
      </c>
      <c r="J6206" s="95">
        <v>0</v>
      </c>
    </row>
    <row r="6207" spans="1:10">
      <c r="A6207" s="94">
        <v>40673</v>
      </c>
      <c r="B6207" s="95">
        <v>16</v>
      </c>
      <c r="C6207" s="96">
        <v>36218</v>
      </c>
      <c r="D6207" s="97" t="s">
        <v>172</v>
      </c>
      <c r="E6207" s="96">
        <v>36817.842000000004</v>
      </c>
      <c r="F6207" s="96">
        <v>37989.39</v>
      </c>
      <c r="G6207" s="96">
        <v>-11.34</v>
      </c>
      <c r="H6207" s="96">
        <v>-150.4</v>
      </c>
      <c r="I6207" s="96">
        <v>-998.65</v>
      </c>
      <c r="J6207" s="95">
        <v>0</v>
      </c>
    </row>
    <row r="6208" spans="1:10">
      <c r="A6208" s="94">
        <v>40673</v>
      </c>
      <c r="B6208" s="95">
        <v>17</v>
      </c>
      <c r="C6208" s="96">
        <v>37620</v>
      </c>
      <c r="D6208" s="97" t="s">
        <v>172</v>
      </c>
      <c r="E6208" s="96">
        <v>38129.904000000002</v>
      </c>
      <c r="F6208" s="96">
        <v>39447.654000000002</v>
      </c>
      <c r="G6208" s="96">
        <v>-11.22</v>
      </c>
      <c r="H6208" s="96">
        <v>-298.39999999999998</v>
      </c>
      <c r="I6208" s="96">
        <v>-997.43600000000004</v>
      </c>
      <c r="J6208" s="95">
        <v>0</v>
      </c>
    </row>
    <row r="6209" spans="1:10">
      <c r="A6209" s="94">
        <v>40673</v>
      </c>
      <c r="B6209" s="95">
        <v>18</v>
      </c>
      <c r="C6209" s="96">
        <v>38046</v>
      </c>
      <c r="D6209" s="97" t="s">
        <v>172</v>
      </c>
      <c r="E6209" s="96">
        <v>38501.74</v>
      </c>
      <c r="F6209" s="96">
        <v>39933.376000000004</v>
      </c>
      <c r="G6209" s="96">
        <v>-12.44</v>
      </c>
      <c r="H6209" s="96">
        <v>-412.9</v>
      </c>
      <c r="I6209" s="96">
        <v>-997.43600000000004</v>
      </c>
      <c r="J6209" s="95">
        <v>0</v>
      </c>
    </row>
    <row r="6210" spans="1:10">
      <c r="A6210" s="94">
        <v>40673</v>
      </c>
      <c r="B6210" s="95">
        <v>19</v>
      </c>
      <c r="C6210" s="96">
        <v>38802</v>
      </c>
      <c r="D6210" s="97" t="s">
        <v>172</v>
      </c>
      <c r="E6210" s="96">
        <v>39261.660000000003</v>
      </c>
      <c r="F6210" s="96">
        <v>40685.233999999997</v>
      </c>
      <c r="G6210" s="96">
        <v>-16.52</v>
      </c>
      <c r="H6210" s="96">
        <v>-412.9</v>
      </c>
      <c r="I6210" s="96">
        <v>-985.59800000000007</v>
      </c>
      <c r="J6210" s="95">
        <v>0</v>
      </c>
    </row>
    <row r="6211" spans="1:10">
      <c r="A6211" s="94">
        <v>40673</v>
      </c>
      <c r="B6211" s="95">
        <v>20</v>
      </c>
      <c r="C6211" s="96">
        <v>39111</v>
      </c>
      <c r="D6211" s="97" t="s">
        <v>172</v>
      </c>
      <c r="E6211" s="96">
        <v>39562.78</v>
      </c>
      <c r="F6211" s="96">
        <v>40986.474000000002</v>
      </c>
      <c r="G6211" s="96">
        <v>-16.64</v>
      </c>
      <c r="H6211" s="96">
        <v>-413.1</v>
      </c>
      <c r="I6211" s="96">
        <v>-985.49600000000009</v>
      </c>
      <c r="J6211" s="95">
        <v>0</v>
      </c>
    </row>
    <row r="6212" spans="1:10">
      <c r="A6212" s="94">
        <v>40673</v>
      </c>
      <c r="B6212" s="95">
        <v>21</v>
      </c>
      <c r="C6212" s="96">
        <v>39202</v>
      </c>
      <c r="D6212" s="97" t="s">
        <v>172</v>
      </c>
      <c r="E6212" s="96">
        <v>39656.31</v>
      </c>
      <c r="F6212" s="96">
        <v>41090.207999999999</v>
      </c>
      <c r="G6212" s="96">
        <v>-12.68</v>
      </c>
      <c r="H6212" s="96">
        <v>-412.9</v>
      </c>
      <c r="I6212" s="96">
        <v>-999.76200000000006</v>
      </c>
      <c r="J6212" s="95">
        <v>0</v>
      </c>
    </row>
    <row r="6213" spans="1:10">
      <c r="A6213" s="94">
        <v>40673</v>
      </c>
      <c r="B6213" s="95">
        <v>22</v>
      </c>
      <c r="C6213" s="96">
        <v>39392</v>
      </c>
      <c r="D6213" s="97" t="s">
        <v>172</v>
      </c>
      <c r="E6213" s="96">
        <v>39886.85</v>
      </c>
      <c r="F6213" s="96">
        <v>41320.588000000003</v>
      </c>
      <c r="G6213" s="96">
        <v>-12.52</v>
      </c>
      <c r="H6213" s="96">
        <v>-413.1</v>
      </c>
      <c r="I6213" s="96">
        <v>-999.45800000000008</v>
      </c>
      <c r="J6213" s="95">
        <v>0</v>
      </c>
    </row>
    <row r="6214" spans="1:10">
      <c r="A6214" s="94">
        <v>40673</v>
      </c>
      <c r="B6214" s="95">
        <v>23</v>
      </c>
      <c r="C6214" s="96">
        <v>39580</v>
      </c>
      <c r="D6214" s="97" t="s">
        <v>172</v>
      </c>
      <c r="E6214" s="96">
        <v>39993.524000000005</v>
      </c>
      <c r="F6214" s="96">
        <v>41427.201999999997</v>
      </c>
      <c r="G6214" s="96">
        <v>-12.46</v>
      </c>
      <c r="H6214" s="96">
        <v>-413.1</v>
      </c>
      <c r="I6214" s="96">
        <v>-999.45800000000008</v>
      </c>
      <c r="J6214" s="95">
        <v>-0.4</v>
      </c>
    </row>
    <row r="6215" spans="1:10">
      <c r="A6215" s="94">
        <v>40673</v>
      </c>
      <c r="B6215" s="95">
        <v>24</v>
      </c>
      <c r="C6215" s="96">
        <v>39565</v>
      </c>
      <c r="D6215" s="97" t="s">
        <v>172</v>
      </c>
      <c r="E6215" s="96">
        <v>40054.307999999997</v>
      </c>
      <c r="F6215" s="96">
        <v>41488.125999999997</v>
      </c>
      <c r="G6215" s="96">
        <v>-12.6</v>
      </c>
      <c r="H6215" s="96">
        <v>-413</v>
      </c>
      <c r="I6215" s="96">
        <v>-999.56</v>
      </c>
      <c r="J6215" s="95">
        <v>0</v>
      </c>
    </row>
    <row r="6216" spans="1:10">
      <c r="A6216" s="94">
        <v>40673</v>
      </c>
      <c r="B6216" s="95">
        <v>25</v>
      </c>
      <c r="C6216" s="96">
        <v>39614</v>
      </c>
      <c r="D6216" s="97" t="s">
        <v>172</v>
      </c>
      <c r="E6216" s="96">
        <v>40089.385999999999</v>
      </c>
      <c r="F6216" s="96">
        <v>41523.281999999999</v>
      </c>
      <c r="G6216" s="96">
        <v>-12.68</v>
      </c>
      <c r="H6216" s="96">
        <v>-413.1</v>
      </c>
      <c r="I6216" s="96">
        <v>-999.66</v>
      </c>
      <c r="J6216" s="95">
        <v>0</v>
      </c>
    </row>
    <row r="6217" spans="1:10">
      <c r="A6217" s="94">
        <v>40673</v>
      </c>
      <c r="B6217" s="95">
        <v>26</v>
      </c>
      <c r="C6217" s="96">
        <v>39515</v>
      </c>
      <c r="D6217" s="97" t="s">
        <v>172</v>
      </c>
      <c r="E6217" s="96">
        <v>39954.730000000003</v>
      </c>
      <c r="F6217" s="96">
        <v>41388.245999999999</v>
      </c>
      <c r="G6217" s="96">
        <v>-12.3</v>
      </c>
      <c r="H6217" s="96">
        <v>-413</v>
      </c>
      <c r="I6217" s="96">
        <v>-999.66</v>
      </c>
      <c r="J6217" s="95">
        <v>0</v>
      </c>
    </row>
    <row r="6218" spans="1:10">
      <c r="A6218" s="94">
        <v>40673</v>
      </c>
      <c r="B6218" s="95">
        <v>27</v>
      </c>
      <c r="C6218" s="96">
        <v>39206</v>
      </c>
      <c r="D6218" s="97" t="s">
        <v>172</v>
      </c>
      <c r="E6218" s="96">
        <v>39618.853999999999</v>
      </c>
      <c r="F6218" s="96">
        <v>41054.432000000001</v>
      </c>
      <c r="G6218" s="96">
        <v>-10.6</v>
      </c>
      <c r="H6218" s="96">
        <v>-413</v>
      </c>
      <c r="I6218" s="96">
        <v>-999.66</v>
      </c>
      <c r="J6218" s="95">
        <v>0</v>
      </c>
    </row>
    <row r="6219" spans="1:10">
      <c r="A6219" s="94">
        <v>40673</v>
      </c>
      <c r="B6219" s="95">
        <v>28</v>
      </c>
      <c r="C6219" s="96">
        <v>38940</v>
      </c>
      <c r="D6219" s="97" t="s">
        <v>172</v>
      </c>
      <c r="E6219" s="96">
        <v>39421.366000000002</v>
      </c>
      <c r="F6219" s="96">
        <v>40853.264000000003</v>
      </c>
      <c r="G6219" s="96">
        <v>-10.68</v>
      </c>
      <c r="H6219" s="96">
        <v>-413.1</v>
      </c>
      <c r="I6219" s="96">
        <v>-999.56</v>
      </c>
      <c r="J6219" s="95">
        <v>0</v>
      </c>
    </row>
    <row r="6220" spans="1:10">
      <c r="A6220" s="94">
        <v>40673</v>
      </c>
      <c r="B6220" s="95">
        <v>29</v>
      </c>
      <c r="C6220" s="96">
        <v>38850</v>
      </c>
      <c r="D6220" s="97" t="s">
        <v>172</v>
      </c>
      <c r="E6220" s="96">
        <v>39332.648000000001</v>
      </c>
      <c r="F6220" s="96">
        <v>40758.252</v>
      </c>
      <c r="G6220" s="96">
        <v>-12.48</v>
      </c>
      <c r="H6220" s="96">
        <v>-413.1</v>
      </c>
      <c r="I6220" s="96">
        <v>-991.66800000000001</v>
      </c>
      <c r="J6220" s="95">
        <v>0</v>
      </c>
    </row>
    <row r="6221" spans="1:10">
      <c r="A6221" s="94">
        <v>40673</v>
      </c>
      <c r="B6221" s="95">
        <v>30</v>
      </c>
      <c r="C6221" s="96">
        <v>38644</v>
      </c>
      <c r="D6221" s="97" t="s">
        <v>172</v>
      </c>
      <c r="E6221" s="96">
        <v>39099.156000000003</v>
      </c>
      <c r="F6221" s="96">
        <v>40524.82</v>
      </c>
      <c r="G6221" s="96">
        <v>-12.54</v>
      </c>
      <c r="H6221" s="96">
        <v>-413</v>
      </c>
      <c r="I6221" s="96">
        <v>-991.66800000000001</v>
      </c>
      <c r="J6221" s="95">
        <v>-0.4</v>
      </c>
    </row>
    <row r="6222" spans="1:10">
      <c r="A6222" s="94">
        <v>40673</v>
      </c>
      <c r="B6222" s="95">
        <v>31</v>
      </c>
      <c r="C6222" s="96">
        <v>38400</v>
      </c>
      <c r="D6222" s="97" t="s">
        <v>172</v>
      </c>
      <c r="E6222" s="96">
        <v>38847.836000000003</v>
      </c>
      <c r="F6222" s="96">
        <v>40281.595999999998</v>
      </c>
      <c r="G6222" s="96">
        <v>-12.54</v>
      </c>
      <c r="H6222" s="96">
        <v>-413.1</v>
      </c>
      <c r="I6222" s="96">
        <v>-999.76200000000006</v>
      </c>
      <c r="J6222" s="95">
        <v>0</v>
      </c>
    </row>
    <row r="6223" spans="1:10">
      <c r="A6223" s="94">
        <v>40673</v>
      </c>
      <c r="B6223" s="95">
        <v>32</v>
      </c>
      <c r="C6223" s="96">
        <v>38841</v>
      </c>
      <c r="D6223" s="97" t="s">
        <v>172</v>
      </c>
      <c r="E6223" s="96">
        <v>39330.808000000005</v>
      </c>
      <c r="F6223" s="96">
        <v>40765.067999999999</v>
      </c>
      <c r="G6223" s="96">
        <v>-13.04</v>
      </c>
      <c r="H6223" s="96">
        <v>-413.1</v>
      </c>
      <c r="I6223" s="96">
        <v>-999.35800000000006</v>
      </c>
      <c r="J6223" s="95">
        <v>0</v>
      </c>
    </row>
    <row r="6224" spans="1:10">
      <c r="A6224" s="94">
        <v>40673</v>
      </c>
      <c r="B6224" s="95">
        <v>33</v>
      </c>
      <c r="C6224" s="96">
        <v>39492</v>
      </c>
      <c r="D6224" s="97" t="s">
        <v>172</v>
      </c>
      <c r="E6224" s="96">
        <v>39962.631999999998</v>
      </c>
      <c r="F6224" s="96">
        <v>41169.85</v>
      </c>
      <c r="G6224" s="96">
        <v>-12.62</v>
      </c>
      <c r="H6224" s="96">
        <v>-413</v>
      </c>
      <c r="I6224" s="96">
        <v>-777.49200000000008</v>
      </c>
      <c r="J6224" s="95">
        <v>0</v>
      </c>
    </row>
    <row r="6225" spans="1:10">
      <c r="A6225" s="94">
        <v>40673</v>
      </c>
      <c r="B6225" s="95">
        <v>34</v>
      </c>
      <c r="C6225" s="96">
        <v>40038</v>
      </c>
      <c r="D6225" s="97" t="s">
        <v>172</v>
      </c>
      <c r="E6225" s="96">
        <v>40461.46</v>
      </c>
      <c r="F6225" s="96">
        <v>41671.697999999997</v>
      </c>
      <c r="G6225" s="96">
        <v>-8.4</v>
      </c>
      <c r="H6225" s="96">
        <v>-413.1</v>
      </c>
      <c r="I6225" s="96">
        <v>-777.59199999999998</v>
      </c>
      <c r="J6225" s="95">
        <v>0</v>
      </c>
    </row>
    <row r="6226" spans="1:10">
      <c r="A6226" s="94">
        <v>40673</v>
      </c>
      <c r="B6226" s="95">
        <v>35</v>
      </c>
      <c r="C6226" s="96">
        <v>40094</v>
      </c>
      <c r="D6226" s="97" t="s">
        <v>172</v>
      </c>
      <c r="E6226" s="96">
        <v>40491.480000000003</v>
      </c>
      <c r="F6226" s="96">
        <v>41777.517999999996</v>
      </c>
      <c r="G6226" s="96">
        <v>-8.48</v>
      </c>
      <c r="H6226" s="96">
        <v>-413</v>
      </c>
      <c r="I6226" s="96">
        <v>-858.73</v>
      </c>
      <c r="J6226" s="95">
        <v>0</v>
      </c>
    </row>
    <row r="6227" spans="1:10">
      <c r="A6227" s="94">
        <v>40673</v>
      </c>
      <c r="B6227" s="95">
        <v>36</v>
      </c>
      <c r="C6227" s="96">
        <v>39384</v>
      </c>
      <c r="D6227" s="97" t="s">
        <v>172</v>
      </c>
      <c r="E6227" s="96">
        <v>39812.103999999999</v>
      </c>
      <c r="F6227" s="96">
        <v>41102.881999999998</v>
      </c>
      <c r="G6227" s="96">
        <v>-8.8800000000000008</v>
      </c>
      <c r="H6227" s="96">
        <v>-413</v>
      </c>
      <c r="I6227" s="96">
        <v>-858.52800000000002</v>
      </c>
      <c r="J6227" s="95">
        <v>0</v>
      </c>
    </row>
    <row r="6228" spans="1:10">
      <c r="A6228" s="94">
        <v>40673</v>
      </c>
      <c r="B6228" s="95">
        <v>37</v>
      </c>
      <c r="C6228" s="96">
        <v>38981</v>
      </c>
      <c r="D6228" s="97" t="s">
        <v>172</v>
      </c>
      <c r="E6228" s="96">
        <v>39429.551999999996</v>
      </c>
      <c r="F6228" s="96">
        <v>40862.508000000002</v>
      </c>
      <c r="G6228" s="96">
        <v>-6.52</v>
      </c>
      <c r="H6228" s="96">
        <v>-413</v>
      </c>
      <c r="I6228" s="96">
        <v>-999.86400000000003</v>
      </c>
      <c r="J6228" s="95">
        <v>0</v>
      </c>
    </row>
    <row r="6229" spans="1:10">
      <c r="A6229" s="94">
        <v>40673</v>
      </c>
      <c r="B6229" s="95">
        <v>38</v>
      </c>
      <c r="C6229" s="96">
        <v>38442</v>
      </c>
      <c r="D6229" s="97" t="s">
        <v>172</v>
      </c>
      <c r="E6229" s="96">
        <v>38859.120000000003</v>
      </c>
      <c r="F6229" s="96">
        <v>40296.11</v>
      </c>
      <c r="G6229" s="96">
        <v>-12.4</v>
      </c>
      <c r="H6229" s="96">
        <v>-413.1</v>
      </c>
      <c r="I6229" s="96">
        <v>-999.35800000000006</v>
      </c>
      <c r="J6229" s="95">
        <v>0</v>
      </c>
    </row>
    <row r="6230" spans="1:10">
      <c r="A6230" s="94">
        <v>40673</v>
      </c>
      <c r="B6230" s="95">
        <v>39</v>
      </c>
      <c r="C6230" s="96">
        <v>37783</v>
      </c>
      <c r="D6230" s="97" t="s">
        <v>172</v>
      </c>
      <c r="E6230" s="96">
        <v>38121.627999999997</v>
      </c>
      <c r="F6230" s="96">
        <v>38787.468000000001</v>
      </c>
      <c r="G6230" s="96">
        <v>-14.62</v>
      </c>
      <c r="H6230" s="96">
        <v>-413</v>
      </c>
      <c r="I6230" s="96">
        <v>-236.94</v>
      </c>
      <c r="J6230" s="95">
        <v>0</v>
      </c>
    </row>
    <row r="6231" spans="1:10">
      <c r="A6231" s="94">
        <v>40673</v>
      </c>
      <c r="B6231" s="95">
        <v>40</v>
      </c>
      <c r="C6231" s="96">
        <v>36927</v>
      </c>
      <c r="D6231" s="97" t="s">
        <v>172</v>
      </c>
      <c r="E6231" s="96">
        <v>37325.874000000003</v>
      </c>
      <c r="F6231" s="96">
        <v>37999.434000000001</v>
      </c>
      <c r="G6231" s="96">
        <v>-14.56</v>
      </c>
      <c r="H6231" s="96">
        <v>-413</v>
      </c>
      <c r="I6231" s="96">
        <v>-240.482</v>
      </c>
      <c r="J6231" s="95">
        <v>0</v>
      </c>
    </row>
    <row r="6232" spans="1:10">
      <c r="A6232" s="94">
        <v>40673</v>
      </c>
      <c r="B6232" s="95">
        <v>41</v>
      </c>
      <c r="C6232" s="96">
        <v>36573</v>
      </c>
      <c r="D6232" s="97" t="s">
        <v>172</v>
      </c>
      <c r="E6232" s="96">
        <v>37002.122000000003</v>
      </c>
      <c r="F6232" s="96">
        <v>37654.786</v>
      </c>
      <c r="G6232" s="96">
        <v>-14.64</v>
      </c>
      <c r="H6232" s="96">
        <v>-413.1</v>
      </c>
      <c r="I6232" s="96">
        <v>-223.89</v>
      </c>
      <c r="J6232" s="95">
        <v>0</v>
      </c>
    </row>
    <row r="6233" spans="1:10">
      <c r="A6233" s="94">
        <v>40673</v>
      </c>
      <c r="B6233" s="95">
        <v>42</v>
      </c>
      <c r="C6233" s="96">
        <v>36599</v>
      </c>
      <c r="D6233" s="97" t="s">
        <v>172</v>
      </c>
      <c r="E6233" s="96">
        <v>37073.385999999999</v>
      </c>
      <c r="F6233" s="96">
        <v>37726.173999999999</v>
      </c>
      <c r="G6233" s="96">
        <v>-15.58</v>
      </c>
      <c r="H6233" s="96">
        <v>-413</v>
      </c>
      <c r="I6233" s="96">
        <v>-224.19200000000001</v>
      </c>
      <c r="J6233" s="95">
        <v>0</v>
      </c>
    </row>
    <row r="6234" spans="1:10">
      <c r="A6234" s="94">
        <v>40673</v>
      </c>
      <c r="B6234" s="95">
        <v>43</v>
      </c>
      <c r="C6234" s="96">
        <v>37355</v>
      </c>
      <c r="D6234" s="97" t="s">
        <v>172</v>
      </c>
      <c r="E6234" s="96">
        <v>37797.936000000002</v>
      </c>
      <c r="F6234" s="96">
        <v>38355.368000000002</v>
      </c>
      <c r="G6234" s="96">
        <v>-6.52</v>
      </c>
      <c r="H6234" s="96">
        <v>-413</v>
      </c>
      <c r="I6234" s="96">
        <v>-130.40800000000002</v>
      </c>
      <c r="J6234" s="95">
        <v>0</v>
      </c>
    </row>
    <row r="6235" spans="1:10">
      <c r="A6235" s="94">
        <v>40673</v>
      </c>
      <c r="B6235" s="95">
        <v>44</v>
      </c>
      <c r="C6235" s="96">
        <v>36145</v>
      </c>
      <c r="D6235" s="97" t="s">
        <v>172</v>
      </c>
      <c r="E6235" s="96">
        <v>36558.164000000004</v>
      </c>
      <c r="F6235" s="96">
        <v>37117.336000000003</v>
      </c>
      <c r="G6235" s="96">
        <v>-14.4</v>
      </c>
      <c r="H6235" s="96">
        <v>-413</v>
      </c>
      <c r="I6235" s="96">
        <v>-131.11600000000001</v>
      </c>
      <c r="J6235" s="95">
        <v>0</v>
      </c>
    </row>
    <row r="6236" spans="1:10">
      <c r="A6236" s="94">
        <v>40673</v>
      </c>
      <c r="B6236" s="95">
        <v>45</v>
      </c>
      <c r="C6236" s="96">
        <v>34477</v>
      </c>
      <c r="D6236" s="97" t="s">
        <v>172</v>
      </c>
      <c r="E6236" s="96">
        <v>34913.521999999997</v>
      </c>
      <c r="F6236" s="96">
        <v>35341.266000000003</v>
      </c>
      <c r="G6236" s="96">
        <v>-16.64</v>
      </c>
      <c r="H6236" s="96">
        <v>-413.1</v>
      </c>
      <c r="I6236" s="96">
        <v>133.066</v>
      </c>
      <c r="J6236" s="95">
        <v>0</v>
      </c>
    </row>
    <row r="6237" spans="1:10">
      <c r="A6237" s="94">
        <v>40673</v>
      </c>
      <c r="B6237" s="95">
        <v>46</v>
      </c>
      <c r="C6237" s="96">
        <v>32051</v>
      </c>
      <c r="D6237" s="97" t="s">
        <v>172</v>
      </c>
      <c r="E6237" s="96">
        <v>32439.152000000002</v>
      </c>
      <c r="F6237" s="96">
        <v>32858.78</v>
      </c>
      <c r="G6237" s="96">
        <v>-16.18</v>
      </c>
      <c r="H6237" s="96">
        <v>-408.9</v>
      </c>
      <c r="I6237" s="96">
        <v>132.43200000000002</v>
      </c>
      <c r="J6237" s="95">
        <v>0</v>
      </c>
    </row>
    <row r="6238" spans="1:10">
      <c r="A6238" s="94">
        <v>40673</v>
      </c>
      <c r="B6238" s="95">
        <v>47</v>
      </c>
      <c r="C6238" s="96">
        <v>29774</v>
      </c>
      <c r="D6238" s="97" t="s">
        <v>172</v>
      </c>
      <c r="E6238" s="96">
        <v>30142.624</v>
      </c>
      <c r="F6238" s="96">
        <v>30517.918000000001</v>
      </c>
      <c r="G6238" s="96">
        <v>-15.78</v>
      </c>
      <c r="H6238" s="96">
        <v>-362.7</v>
      </c>
      <c r="I6238" s="96">
        <v>394.72800000000001</v>
      </c>
      <c r="J6238" s="95">
        <v>0</v>
      </c>
    </row>
    <row r="6239" spans="1:10">
      <c r="A6239" s="94">
        <v>40673</v>
      </c>
      <c r="B6239" s="95">
        <v>48</v>
      </c>
      <c r="C6239" s="96">
        <v>27852</v>
      </c>
      <c r="D6239" s="97" t="s">
        <v>172</v>
      </c>
      <c r="E6239" s="96">
        <v>28187.294000000002</v>
      </c>
      <c r="F6239" s="96">
        <v>28883.728000000003</v>
      </c>
      <c r="G6239" s="96">
        <v>-354.6</v>
      </c>
      <c r="H6239" s="96">
        <v>-342.5</v>
      </c>
      <c r="I6239" s="96">
        <v>396.11</v>
      </c>
      <c r="J6239" s="95">
        <v>0</v>
      </c>
    </row>
    <row r="6240" spans="1:10">
      <c r="A6240" s="94">
        <v>40674</v>
      </c>
      <c r="B6240" s="95">
        <v>1</v>
      </c>
      <c r="C6240" s="96">
        <v>26243</v>
      </c>
      <c r="D6240" s="97" t="s">
        <v>172</v>
      </c>
      <c r="E6240" s="96">
        <v>26626.85</v>
      </c>
      <c r="F6240" s="96">
        <v>27658.513999999999</v>
      </c>
      <c r="G6240" s="96">
        <v>-838.74</v>
      </c>
      <c r="H6240" s="96">
        <v>-222.7</v>
      </c>
      <c r="I6240" s="96">
        <v>391.07</v>
      </c>
      <c r="J6240" s="95">
        <v>0</v>
      </c>
    </row>
    <row r="6241" spans="1:10">
      <c r="A6241" s="94">
        <v>40674</v>
      </c>
      <c r="B6241" s="95">
        <v>2</v>
      </c>
      <c r="C6241" s="96">
        <v>25289</v>
      </c>
      <c r="D6241" s="97" t="s">
        <v>172</v>
      </c>
      <c r="E6241" s="96">
        <v>25690.698</v>
      </c>
      <c r="F6241" s="96">
        <v>26917.616000000002</v>
      </c>
      <c r="G6241" s="96">
        <v>-1115.26</v>
      </c>
      <c r="H6241" s="96">
        <v>-112.2</v>
      </c>
      <c r="I6241" s="96">
        <v>391.66400000000004</v>
      </c>
      <c r="J6241" s="95">
        <v>0</v>
      </c>
    </row>
    <row r="6242" spans="1:10">
      <c r="A6242" s="94">
        <v>40674</v>
      </c>
      <c r="B6242" s="95">
        <v>3</v>
      </c>
      <c r="C6242" s="96">
        <v>25171</v>
      </c>
      <c r="D6242" s="97" t="s">
        <v>172</v>
      </c>
      <c r="E6242" s="96">
        <v>25562.567999999999</v>
      </c>
      <c r="F6242" s="96">
        <v>26928.534</v>
      </c>
      <c r="G6242" s="96">
        <v>-1108.8399999999999</v>
      </c>
      <c r="H6242" s="96">
        <v>-258</v>
      </c>
      <c r="I6242" s="96">
        <v>552.95400000000006</v>
      </c>
      <c r="J6242" s="95">
        <v>0</v>
      </c>
    </row>
    <row r="6243" spans="1:10">
      <c r="A6243" s="94">
        <v>40674</v>
      </c>
      <c r="B6243" s="95">
        <v>4</v>
      </c>
      <c r="C6243" s="96">
        <v>25073</v>
      </c>
      <c r="D6243" s="97" t="s">
        <v>172</v>
      </c>
      <c r="E6243" s="96">
        <v>25451.743999999999</v>
      </c>
      <c r="F6243" s="96">
        <v>26748.597999999998</v>
      </c>
      <c r="G6243" s="96">
        <v>-937.34</v>
      </c>
      <c r="H6243" s="96">
        <v>-362.4</v>
      </c>
      <c r="I6243" s="96">
        <v>553.44799999999998</v>
      </c>
      <c r="J6243" s="95">
        <v>0</v>
      </c>
    </row>
    <row r="6244" spans="1:10">
      <c r="A6244" s="94">
        <v>40674</v>
      </c>
      <c r="B6244" s="95">
        <v>5</v>
      </c>
      <c r="C6244" s="96">
        <v>24624</v>
      </c>
      <c r="D6244" s="97" t="s">
        <v>172</v>
      </c>
      <c r="E6244" s="96">
        <v>25019.682000000001</v>
      </c>
      <c r="F6244" s="96">
        <v>26560.876</v>
      </c>
      <c r="G6244" s="96">
        <v>-1181.68</v>
      </c>
      <c r="H6244" s="96">
        <v>-362.5</v>
      </c>
      <c r="I6244" s="96">
        <v>968.83</v>
      </c>
      <c r="J6244" s="95">
        <v>0</v>
      </c>
    </row>
    <row r="6245" spans="1:10">
      <c r="A6245" s="94">
        <v>40674</v>
      </c>
      <c r="B6245" s="95">
        <v>6</v>
      </c>
      <c r="C6245" s="96">
        <v>24380</v>
      </c>
      <c r="D6245" s="97" t="s">
        <v>172</v>
      </c>
      <c r="E6245" s="96">
        <v>24745.29</v>
      </c>
      <c r="F6245" s="96">
        <v>26341.279999999999</v>
      </c>
      <c r="G6245" s="96">
        <v>-1239</v>
      </c>
      <c r="H6245" s="96">
        <v>-359.9</v>
      </c>
      <c r="I6245" s="96">
        <v>967.94</v>
      </c>
      <c r="J6245" s="95">
        <v>0</v>
      </c>
    </row>
    <row r="6246" spans="1:10">
      <c r="A6246" s="94">
        <v>40674</v>
      </c>
      <c r="B6246" s="95">
        <v>7</v>
      </c>
      <c r="C6246" s="96">
        <v>24111</v>
      </c>
      <c r="D6246" s="97" t="s">
        <v>172</v>
      </c>
      <c r="E6246" s="96">
        <v>24510.205999999998</v>
      </c>
      <c r="F6246" s="96">
        <v>26073.178</v>
      </c>
      <c r="G6246" s="96">
        <v>-1242.3800000000001</v>
      </c>
      <c r="H6246" s="96">
        <v>-323.2</v>
      </c>
      <c r="I6246" s="96">
        <v>965.37200000000007</v>
      </c>
      <c r="J6246" s="95">
        <v>0</v>
      </c>
    </row>
    <row r="6247" spans="1:10">
      <c r="A6247" s="94">
        <v>40674</v>
      </c>
      <c r="B6247" s="95">
        <v>8</v>
      </c>
      <c r="C6247" s="96">
        <v>23935</v>
      </c>
      <c r="D6247" s="97" t="s">
        <v>172</v>
      </c>
      <c r="E6247" s="96">
        <v>24328.425999999999</v>
      </c>
      <c r="F6247" s="96">
        <v>25898.67</v>
      </c>
      <c r="G6247" s="96">
        <v>-1234.8599999999999</v>
      </c>
      <c r="H6247" s="96">
        <v>-337.7</v>
      </c>
      <c r="I6247" s="96">
        <v>936.81</v>
      </c>
      <c r="J6247" s="95">
        <v>0</v>
      </c>
    </row>
    <row r="6248" spans="1:10">
      <c r="A6248" s="94">
        <v>40674</v>
      </c>
      <c r="B6248" s="95">
        <v>9</v>
      </c>
      <c r="C6248" s="96">
        <v>23947</v>
      </c>
      <c r="D6248" s="97" t="s">
        <v>172</v>
      </c>
      <c r="E6248" s="96">
        <v>24317.227999999999</v>
      </c>
      <c r="F6248" s="96">
        <v>25772.688000000002</v>
      </c>
      <c r="G6248" s="96">
        <v>-1126.04</v>
      </c>
      <c r="H6248" s="96">
        <v>-331.2</v>
      </c>
      <c r="I6248" s="96">
        <v>448.59</v>
      </c>
      <c r="J6248" s="95">
        <v>0</v>
      </c>
    </row>
    <row r="6249" spans="1:10">
      <c r="A6249" s="94">
        <v>40674</v>
      </c>
      <c r="B6249" s="95">
        <v>10</v>
      </c>
      <c r="C6249" s="96">
        <v>23898</v>
      </c>
      <c r="D6249" s="97" t="s">
        <v>172</v>
      </c>
      <c r="E6249" s="96">
        <v>24284.024000000001</v>
      </c>
      <c r="F6249" s="96">
        <v>25723.606</v>
      </c>
      <c r="G6249" s="96">
        <v>-1194.52</v>
      </c>
      <c r="H6249" s="96">
        <v>-250.9</v>
      </c>
      <c r="I6249" s="96">
        <v>446.47</v>
      </c>
      <c r="J6249" s="95">
        <v>0</v>
      </c>
    </row>
    <row r="6250" spans="1:10">
      <c r="A6250" s="94">
        <v>40674</v>
      </c>
      <c r="B6250" s="95">
        <v>11</v>
      </c>
      <c r="C6250" s="96">
        <v>23933</v>
      </c>
      <c r="D6250" s="97" t="s">
        <v>172</v>
      </c>
      <c r="E6250" s="96">
        <v>24397.101999999999</v>
      </c>
      <c r="F6250" s="96">
        <v>26406.227999999999</v>
      </c>
      <c r="G6250" s="96">
        <v>-1105.8800000000001</v>
      </c>
      <c r="H6250" s="96">
        <v>-100.1</v>
      </c>
      <c r="I6250" s="96">
        <v>-841.83600000000001</v>
      </c>
      <c r="J6250" s="95">
        <v>0</v>
      </c>
    </row>
    <row r="6251" spans="1:10">
      <c r="A6251" s="94">
        <v>40674</v>
      </c>
      <c r="B6251" s="95">
        <v>12</v>
      </c>
      <c r="C6251" s="96">
        <v>24541</v>
      </c>
      <c r="D6251" s="97" t="s">
        <v>172</v>
      </c>
      <c r="E6251" s="96">
        <v>25192.42</v>
      </c>
      <c r="F6251" s="96">
        <v>27199.806</v>
      </c>
      <c r="G6251" s="96">
        <v>-1212.24</v>
      </c>
      <c r="H6251" s="96">
        <v>-100.1</v>
      </c>
      <c r="I6251" s="96">
        <v>-840.52</v>
      </c>
      <c r="J6251" s="95">
        <v>0</v>
      </c>
    </row>
    <row r="6252" spans="1:10">
      <c r="A6252" s="94">
        <v>40674</v>
      </c>
      <c r="B6252" s="95">
        <v>13</v>
      </c>
      <c r="C6252" s="96">
        <v>27226</v>
      </c>
      <c r="D6252" s="97" t="s">
        <v>172</v>
      </c>
      <c r="E6252" s="96">
        <v>27983.874</v>
      </c>
      <c r="F6252" s="96">
        <v>29571.69</v>
      </c>
      <c r="G6252" s="96">
        <v>-587.1</v>
      </c>
      <c r="H6252" s="96">
        <v>-100.2</v>
      </c>
      <c r="I6252" s="96">
        <v>-998.548</v>
      </c>
      <c r="J6252" s="95">
        <v>0</v>
      </c>
    </row>
    <row r="6253" spans="1:10">
      <c r="A6253" s="94">
        <v>40674</v>
      </c>
      <c r="B6253" s="95">
        <v>14</v>
      </c>
      <c r="C6253" s="96">
        <v>30403</v>
      </c>
      <c r="D6253" s="97" t="s">
        <v>172</v>
      </c>
      <c r="E6253" s="96">
        <v>31186.052</v>
      </c>
      <c r="F6253" s="96">
        <v>32309.108</v>
      </c>
      <c r="G6253" s="96">
        <v>-11.84</v>
      </c>
      <c r="H6253" s="96">
        <v>-100.1</v>
      </c>
      <c r="I6253" s="96">
        <v>-999.45800000000008</v>
      </c>
      <c r="J6253" s="95">
        <v>0</v>
      </c>
    </row>
    <row r="6254" spans="1:10">
      <c r="A6254" s="94">
        <v>40674</v>
      </c>
      <c r="B6254" s="95">
        <v>15</v>
      </c>
      <c r="C6254" s="96">
        <v>34296</v>
      </c>
      <c r="D6254" s="97" t="s">
        <v>172</v>
      </c>
      <c r="E6254" s="96">
        <v>34995.872000000003</v>
      </c>
      <c r="F6254" s="96">
        <v>36158.313999999998</v>
      </c>
      <c r="G6254" s="96">
        <v>-11.46</v>
      </c>
      <c r="H6254" s="96">
        <v>-146</v>
      </c>
      <c r="I6254" s="96">
        <v>-993.69200000000001</v>
      </c>
      <c r="J6254" s="95">
        <v>0</v>
      </c>
    </row>
    <row r="6255" spans="1:10">
      <c r="A6255" s="94">
        <v>40674</v>
      </c>
      <c r="B6255" s="95">
        <v>16</v>
      </c>
      <c r="C6255" s="96">
        <v>36839</v>
      </c>
      <c r="D6255" s="97" t="s">
        <v>172</v>
      </c>
      <c r="E6255" s="96">
        <v>37451.877999999997</v>
      </c>
      <c r="F6255" s="96">
        <v>38618.266000000003</v>
      </c>
      <c r="G6255" s="96">
        <v>-11.24</v>
      </c>
      <c r="H6255" s="96">
        <v>-150.4</v>
      </c>
      <c r="I6255" s="96">
        <v>-993.49</v>
      </c>
      <c r="J6255" s="95">
        <v>0</v>
      </c>
    </row>
    <row r="6256" spans="1:10">
      <c r="A6256" s="94">
        <v>40674</v>
      </c>
      <c r="B6256" s="95">
        <v>17</v>
      </c>
      <c r="C6256" s="96">
        <v>38299</v>
      </c>
      <c r="D6256" s="97" t="s">
        <v>172</v>
      </c>
      <c r="E6256" s="96">
        <v>38880.123999999996</v>
      </c>
      <c r="F6256" s="96">
        <v>40198.216</v>
      </c>
      <c r="G6256" s="96">
        <v>-7.3</v>
      </c>
      <c r="H6256" s="96">
        <v>-298.10000000000002</v>
      </c>
      <c r="I6256" s="96">
        <v>-999.66</v>
      </c>
      <c r="J6256" s="95">
        <v>0</v>
      </c>
    </row>
    <row r="6257" spans="1:10">
      <c r="A6257" s="94">
        <v>40674</v>
      </c>
      <c r="B6257" s="95">
        <v>18</v>
      </c>
      <c r="C6257" s="96">
        <v>38496</v>
      </c>
      <c r="D6257" s="97" t="s">
        <v>172</v>
      </c>
      <c r="E6257" s="96">
        <v>39064.995999999999</v>
      </c>
      <c r="F6257" s="96">
        <v>40497.553999999996</v>
      </c>
      <c r="G6257" s="96">
        <v>-11.34</v>
      </c>
      <c r="H6257" s="96">
        <v>-412.8</v>
      </c>
      <c r="I6257" s="96">
        <v>-999.35800000000006</v>
      </c>
      <c r="J6257" s="95">
        <v>0</v>
      </c>
    </row>
    <row r="6258" spans="1:10">
      <c r="A6258" s="94">
        <v>40674</v>
      </c>
      <c r="B6258" s="95">
        <v>19</v>
      </c>
      <c r="C6258" s="96">
        <v>39299</v>
      </c>
      <c r="D6258" s="97" t="s">
        <v>172</v>
      </c>
      <c r="E6258" s="96">
        <v>39882.593999999997</v>
      </c>
      <c r="F6258" s="96">
        <v>41263.455999999998</v>
      </c>
      <c r="G6258" s="96">
        <v>-11.24</v>
      </c>
      <c r="H6258" s="96">
        <v>-413</v>
      </c>
      <c r="I6258" s="96">
        <v>-948.97400000000005</v>
      </c>
      <c r="J6258" s="95">
        <v>0</v>
      </c>
    </row>
    <row r="6259" spans="1:10">
      <c r="A6259" s="94">
        <v>40674</v>
      </c>
      <c r="B6259" s="95">
        <v>20</v>
      </c>
      <c r="C6259" s="96">
        <v>39480</v>
      </c>
      <c r="D6259" s="97" t="s">
        <v>172</v>
      </c>
      <c r="E6259" s="96">
        <v>40038.89</v>
      </c>
      <c r="F6259" s="96">
        <v>41419.872000000003</v>
      </c>
      <c r="G6259" s="96">
        <v>-11.36</v>
      </c>
      <c r="H6259" s="96">
        <v>-413</v>
      </c>
      <c r="I6259" s="96">
        <v>-948.77200000000005</v>
      </c>
      <c r="J6259" s="95">
        <v>0</v>
      </c>
    </row>
    <row r="6260" spans="1:10">
      <c r="A6260" s="94">
        <v>40674</v>
      </c>
      <c r="B6260" s="95">
        <v>21</v>
      </c>
      <c r="C6260" s="96">
        <v>39513</v>
      </c>
      <c r="D6260" s="97" t="s">
        <v>172</v>
      </c>
      <c r="E6260" s="96">
        <v>40098.53</v>
      </c>
      <c r="F6260" s="96">
        <v>41529.968000000001</v>
      </c>
      <c r="G6260" s="96">
        <v>-10.220000000000001</v>
      </c>
      <c r="H6260" s="96">
        <v>-413</v>
      </c>
      <c r="I6260" s="96">
        <v>-999.96400000000006</v>
      </c>
      <c r="J6260" s="95">
        <v>0</v>
      </c>
    </row>
    <row r="6261" spans="1:10">
      <c r="A6261" s="94">
        <v>40674</v>
      </c>
      <c r="B6261" s="95">
        <v>22</v>
      </c>
      <c r="C6261" s="96">
        <v>39620</v>
      </c>
      <c r="D6261" s="97" t="s">
        <v>172</v>
      </c>
      <c r="E6261" s="96">
        <v>40223.093999999997</v>
      </c>
      <c r="F6261" s="96">
        <v>41654.491999999998</v>
      </c>
      <c r="G6261" s="96">
        <v>-10.18</v>
      </c>
      <c r="H6261" s="96">
        <v>-413.1</v>
      </c>
      <c r="I6261" s="96">
        <v>-999.56</v>
      </c>
      <c r="J6261" s="95">
        <v>0</v>
      </c>
    </row>
    <row r="6262" spans="1:10">
      <c r="A6262" s="94">
        <v>40674</v>
      </c>
      <c r="B6262" s="95">
        <v>23</v>
      </c>
      <c r="C6262" s="96">
        <v>39816</v>
      </c>
      <c r="D6262" s="97" t="s">
        <v>172</v>
      </c>
      <c r="E6262" s="96">
        <v>40449.803999999996</v>
      </c>
      <c r="F6262" s="96">
        <v>41855.017999999996</v>
      </c>
      <c r="G6262" s="96">
        <v>-10.3</v>
      </c>
      <c r="H6262" s="96">
        <v>-413.1</v>
      </c>
      <c r="I6262" s="96">
        <v>-973.07</v>
      </c>
      <c r="J6262" s="95">
        <v>0</v>
      </c>
    </row>
    <row r="6263" spans="1:10">
      <c r="A6263" s="94">
        <v>40674</v>
      </c>
      <c r="B6263" s="95">
        <v>24</v>
      </c>
      <c r="C6263" s="96">
        <v>39897</v>
      </c>
      <c r="D6263" s="97" t="s">
        <v>172</v>
      </c>
      <c r="E6263" s="96">
        <v>40560.582000000002</v>
      </c>
      <c r="F6263" s="96">
        <v>41962.836000000003</v>
      </c>
      <c r="G6263" s="96">
        <v>-7.34</v>
      </c>
      <c r="H6263" s="96">
        <v>-413.1</v>
      </c>
      <c r="I6263" s="96">
        <v>-972.95800000000008</v>
      </c>
      <c r="J6263" s="95">
        <v>0</v>
      </c>
    </row>
    <row r="6264" spans="1:10">
      <c r="A6264" s="94">
        <v>40674</v>
      </c>
      <c r="B6264" s="95">
        <v>25</v>
      </c>
      <c r="C6264" s="96">
        <v>39949</v>
      </c>
      <c r="D6264" s="97" t="s">
        <v>172</v>
      </c>
      <c r="E6264" s="96">
        <v>40620.196000000004</v>
      </c>
      <c r="F6264" s="96">
        <v>42016.2</v>
      </c>
      <c r="G6264" s="96">
        <v>-7.16</v>
      </c>
      <c r="H6264" s="96">
        <v>-413</v>
      </c>
      <c r="I6264" s="96">
        <v>-967.59</v>
      </c>
      <c r="J6264" s="95">
        <v>0</v>
      </c>
    </row>
    <row r="6265" spans="1:10">
      <c r="A6265" s="94">
        <v>40674</v>
      </c>
      <c r="B6265" s="95">
        <v>26</v>
      </c>
      <c r="C6265" s="96">
        <v>39711</v>
      </c>
      <c r="D6265" s="97" t="s">
        <v>172</v>
      </c>
      <c r="E6265" s="96">
        <v>40307.027999999998</v>
      </c>
      <c r="F6265" s="96">
        <v>41703.192000000003</v>
      </c>
      <c r="G6265" s="96">
        <v>-7.32</v>
      </c>
      <c r="H6265" s="96">
        <v>-413.1</v>
      </c>
      <c r="I6265" s="96">
        <v>-967.69</v>
      </c>
      <c r="J6265" s="95">
        <v>0</v>
      </c>
    </row>
    <row r="6266" spans="1:10">
      <c r="A6266" s="94">
        <v>40674</v>
      </c>
      <c r="B6266" s="95">
        <v>27</v>
      </c>
      <c r="C6266" s="96">
        <v>39445</v>
      </c>
      <c r="D6266" s="97" t="s">
        <v>172</v>
      </c>
      <c r="E6266" s="96">
        <v>40001.599999999999</v>
      </c>
      <c r="F6266" s="96">
        <v>41413.872000000003</v>
      </c>
      <c r="G6266" s="96">
        <v>-7.24</v>
      </c>
      <c r="H6266" s="96">
        <v>-413.1</v>
      </c>
      <c r="I6266" s="96">
        <v>-983.57400000000007</v>
      </c>
      <c r="J6266" s="95">
        <v>0</v>
      </c>
    </row>
    <row r="6267" spans="1:10">
      <c r="A6267" s="94">
        <v>40674</v>
      </c>
      <c r="B6267" s="95">
        <v>28</v>
      </c>
      <c r="C6267" s="96">
        <v>39130</v>
      </c>
      <c r="D6267" s="97" t="s">
        <v>172</v>
      </c>
      <c r="E6267" s="96">
        <v>39691.46</v>
      </c>
      <c r="F6267" s="96">
        <v>41103.792000000001</v>
      </c>
      <c r="G6267" s="96">
        <v>-7.3</v>
      </c>
      <c r="H6267" s="96">
        <v>-413.1</v>
      </c>
      <c r="I6267" s="96">
        <v>-983.47400000000005</v>
      </c>
      <c r="J6267" s="95">
        <v>0</v>
      </c>
    </row>
    <row r="6268" spans="1:10">
      <c r="A6268" s="94">
        <v>40674</v>
      </c>
      <c r="B6268" s="95">
        <v>29</v>
      </c>
      <c r="C6268" s="96">
        <v>39007</v>
      </c>
      <c r="D6268" s="97" t="s">
        <v>172</v>
      </c>
      <c r="E6268" s="96">
        <v>39617.862000000001</v>
      </c>
      <c r="F6268" s="96">
        <v>41045.428</v>
      </c>
      <c r="G6268" s="96">
        <v>-7.36</v>
      </c>
      <c r="H6268" s="96">
        <v>-413.1</v>
      </c>
      <c r="I6268" s="96">
        <v>-998.64800000000002</v>
      </c>
      <c r="J6268" s="95">
        <v>0</v>
      </c>
    </row>
    <row r="6269" spans="1:10">
      <c r="A6269" s="94">
        <v>40674</v>
      </c>
      <c r="B6269" s="95">
        <v>30</v>
      </c>
      <c r="C6269" s="96">
        <v>38635</v>
      </c>
      <c r="D6269" s="97" t="s">
        <v>172</v>
      </c>
      <c r="E6269" s="96">
        <v>39245.942000000003</v>
      </c>
      <c r="F6269" s="96">
        <v>40673.428</v>
      </c>
      <c r="G6269" s="96">
        <v>-7.28</v>
      </c>
      <c r="H6269" s="96">
        <v>-413.1</v>
      </c>
      <c r="I6269" s="96">
        <v>-998.44600000000003</v>
      </c>
      <c r="J6269" s="95">
        <v>0</v>
      </c>
    </row>
    <row r="6270" spans="1:10">
      <c r="A6270" s="94">
        <v>40674</v>
      </c>
      <c r="B6270" s="95">
        <v>31</v>
      </c>
      <c r="C6270" s="96">
        <v>38463</v>
      </c>
      <c r="D6270" s="97" t="s">
        <v>172</v>
      </c>
      <c r="E6270" s="96">
        <v>39070.474000000002</v>
      </c>
      <c r="F6270" s="96">
        <v>40498.199999999997</v>
      </c>
      <c r="G6270" s="96">
        <v>-7.52</v>
      </c>
      <c r="H6270" s="96">
        <v>-413</v>
      </c>
      <c r="I6270" s="96">
        <v>-998.64800000000002</v>
      </c>
      <c r="J6270" s="95">
        <v>25.6</v>
      </c>
    </row>
    <row r="6271" spans="1:10">
      <c r="A6271" s="94">
        <v>40674</v>
      </c>
      <c r="B6271" s="95">
        <v>32</v>
      </c>
      <c r="C6271" s="96">
        <v>38798</v>
      </c>
      <c r="D6271" s="97" t="s">
        <v>172</v>
      </c>
      <c r="E6271" s="96">
        <v>39446.417999999998</v>
      </c>
      <c r="F6271" s="96">
        <v>40873.923999999999</v>
      </c>
      <c r="G6271" s="96">
        <v>-7.3</v>
      </c>
      <c r="H6271" s="96">
        <v>-413.1</v>
      </c>
      <c r="I6271" s="96">
        <v>-998.346</v>
      </c>
      <c r="J6271" s="95">
        <v>82</v>
      </c>
    </row>
    <row r="6272" spans="1:10">
      <c r="A6272" s="94">
        <v>40674</v>
      </c>
      <c r="B6272" s="95">
        <v>33</v>
      </c>
      <c r="C6272" s="96">
        <v>39317</v>
      </c>
      <c r="D6272" s="97" t="s">
        <v>172</v>
      </c>
      <c r="E6272" s="96">
        <v>39934.498</v>
      </c>
      <c r="F6272" s="96">
        <v>41316.438000000002</v>
      </c>
      <c r="G6272" s="96">
        <v>-7.26</v>
      </c>
      <c r="H6272" s="96">
        <v>-413.1</v>
      </c>
      <c r="I6272" s="96">
        <v>-954.23599999999999</v>
      </c>
      <c r="J6272" s="95">
        <v>0</v>
      </c>
    </row>
    <row r="6273" spans="1:10">
      <c r="A6273" s="94">
        <v>40674</v>
      </c>
      <c r="B6273" s="95">
        <v>34</v>
      </c>
      <c r="C6273" s="96">
        <v>39804</v>
      </c>
      <c r="D6273" s="97" t="s">
        <v>172</v>
      </c>
      <c r="E6273" s="96">
        <v>40472.983999999997</v>
      </c>
      <c r="F6273" s="96">
        <v>41855.103999999999</v>
      </c>
      <c r="G6273" s="96">
        <v>-7.44</v>
      </c>
      <c r="H6273" s="96">
        <v>-413.1</v>
      </c>
      <c r="I6273" s="96">
        <v>-953.42600000000004</v>
      </c>
      <c r="J6273" s="95">
        <v>0</v>
      </c>
    </row>
    <row r="6274" spans="1:10">
      <c r="A6274" s="94">
        <v>40674</v>
      </c>
      <c r="B6274" s="95">
        <v>35</v>
      </c>
      <c r="C6274" s="96">
        <v>39868</v>
      </c>
      <c r="D6274" s="97" t="s">
        <v>172</v>
      </c>
      <c r="E6274" s="96">
        <v>40466.758000000002</v>
      </c>
      <c r="F6274" s="96">
        <v>41796.17</v>
      </c>
      <c r="G6274" s="96">
        <v>-7.34</v>
      </c>
      <c r="H6274" s="96">
        <v>-413.1</v>
      </c>
      <c r="I6274" s="96">
        <v>-902.53800000000001</v>
      </c>
      <c r="J6274" s="95">
        <v>0</v>
      </c>
    </row>
    <row r="6275" spans="1:10">
      <c r="A6275" s="94">
        <v>40674</v>
      </c>
      <c r="B6275" s="95">
        <v>36</v>
      </c>
      <c r="C6275" s="96">
        <v>39240</v>
      </c>
      <c r="D6275" s="97" t="s">
        <v>172</v>
      </c>
      <c r="E6275" s="96">
        <v>39871.175999999999</v>
      </c>
      <c r="F6275" s="96">
        <v>41200.667999999998</v>
      </c>
      <c r="G6275" s="96">
        <v>-7.42</v>
      </c>
      <c r="H6275" s="96">
        <v>-413.1</v>
      </c>
      <c r="I6275" s="96">
        <v>-901.42400000000009</v>
      </c>
      <c r="J6275" s="95">
        <v>0</v>
      </c>
    </row>
    <row r="6276" spans="1:10">
      <c r="A6276" s="94">
        <v>40674</v>
      </c>
      <c r="B6276" s="95">
        <v>37</v>
      </c>
      <c r="C6276" s="96">
        <v>38542</v>
      </c>
      <c r="D6276" s="97" t="s">
        <v>172</v>
      </c>
      <c r="E6276" s="96">
        <v>39142.982000000004</v>
      </c>
      <c r="F6276" s="96">
        <v>40353.112000000001</v>
      </c>
      <c r="G6276" s="96">
        <v>-7.44</v>
      </c>
      <c r="H6276" s="96">
        <v>-413.1</v>
      </c>
      <c r="I6276" s="96">
        <v>-785.58400000000006</v>
      </c>
      <c r="J6276" s="95">
        <v>0</v>
      </c>
    </row>
    <row r="6277" spans="1:10">
      <c r="A6277" s="94">
        <v>40674</v>
      </c>
      <c r="B6277" s="95">
        <v>38</v>
      </c>
      <c r="C6277" s="96">
        <v>38026</v>
      </c>
      <c r="D6277" s="97" t="s">
        <v>172</v>
      </c>
      <c r="E6277" s="96">
        <v>38644.478000000003</v>
      </c>
      <c r="F6277" s="96">
        <v>39854.627999999997</v>
      </c>
      <c r="G6277" s="96">
        <v>-7.46</v>
      </c>
      <c r="H6277" s="96">
        <v>-413</v>
      </c>
      <c r="I6277" s="96">
        <v>-783.96600000000001</v>
      </c>
      <c r="J6277" s="95">
        <v>0</v>
      </c>
    </row>
    <row r="6278" spans="1:10">
      <c r="A6278" s="94">
        <v>40674</v>
      </c>
      <c r="B6278" s="95">
        <v>39</v>
      </c>
      <c r="C6278" s="96">
        <v>37381</v>
      </c>
      <c r="D6278" s="97" t="s">
        <v>172</v>
      </c>
      <c r="E6278" s="96">
        <v>37904.822</v>
      </c>
      <c r="F6278" s="96">
        <v>38588.417999999998</v>
      </c>
      <c r="G6278" s="96">
        <v>-6.7</v>
      </c>
      <c r="H6278" s="96">
        <v>-413.1</v>
      </c>
      <c r="I6278" s="96">
        <v>-259.70400000000001</v>
      </c>
      <c r="J6278" s="95">
        <v>0</v>
      </c>
    </row>
    <row r="6279" spans="1:10">
      <c r="A6279" s="94">
        <v>40674</v>
      </c>
      <c r="B6279" s="95">
        <v>40</v>
      </c>
      <c r="C6279" s="96">
        <v>36733</v>
      </c>
      <c r="D6279" s="97" t="s">
        <v>172</v>
      </c>
      <c r="E6279" s="96">
        <v>37349.254000000001</v>
      </c>
      <c r="F6279" s="96">
        <v>38033.370000000003</v>
      </c>
      <c r="G6279" s="96">
        <v>-9.68</v>
      </c>
      <c r="H6279" s="96">
        <v>-413.1</v>
      </c>
      <c r="I6279" s="96">
        <v>-260.512</v>
      </c>
      <c r="J6279" s="95">
        <v>0</v>
      </c>
    </row>
    <row r="6280" spans="1:10">
      <c r="A6280" s="94">
        <v>40674</v>
      </c>
      <c r="B6280" s="95">
        <v>41</v>
      </c>
      <c r="C6280" s="96">
        <v>36204</v>
      </c>
      <c r="D6280" s="97" t="s">
        <v>172</v>
      </c>
      <c r="E6280" s="96">
        <v>36816.588000000003</v>
      </c>
      <c r="F6280" s="96">
        <v>37639.536</v>
      </c>
      <c r="G6280" s="96">
        <v>-8.1199999999999992</v>
      </c>
      <c r="H6280" s="96">
        <v>-413.1</v>
      </c>
      <c r="I6280" s="96">
        <v>-402.35200000000003</v>
      </c>
      <c r="J6280" s="95">
        <v>0</v>
      </c>
    </row>
    <row r="6281" spans="1:10">
      <c r="A6281" s="94">
        <v>40674</v>
      </c>
      <c r="B6281" s="95">
        <v>42</v>
      </c>
      <c r="C6281" s="96">
        <v>36441</v>
      </c>
      <c r="D6281" s="97" t="s">
        <v>172</v>
      </c>
      <c r="E6281" s="96">
        <v>37064.44</v>
      </c>
      <c r="F6281" s="96">
        <v>37887.368000000002</v>
      </c>
      <c r="G6281" s="96">
        <v>-9.58</v>
      </c>
      <c r="H6281" s="96">
        <v>-413</v>
      </c>
      <c r="I6281" s="96">
        <v>-402.55600000000004</v>
      </c>
      <c r="J6281" s="95">
        <v>0</v>
      </c>
    </row>
    <row r="6282" spans="1:10">
      <c r="A6282" s="94">
        <v>40674</v>
      </c>
      <c r="B6282" s="95">
        <v>43</v>
      </c>
      <c r="C6282" s="96">
        <v>36935</v>
      </c>
      <c r="D6282" s="97" t="s">
        <v>172</v>
      </c>
      <c r="E6282" s="96">
        <v>37487.97</v>
      </c>
      <c r="F6282" s="96">
        <v>38436.076000000001</v>
      </c>
      <c r="G6282" s="96">
        <v>-9.58</v>
      </c>
      <c r="H6282" s="96">
        <v>-413.1</v>
      </c>
      <c r="I6282" s="96">
        <v>-523.25200000000007</v>
      </c>
      <c r="J6282" s="95">
        <v>0</v>
      </c>
    </row>
    <row r="6283" spans="1:10">
      <c r="A6283" s="94">
        <v>40674</v>
      </c>
      <c r="B6283" s="95">
        <v>44</v>
      </c>
      <c r="C6283" s="96">
        <v>36017</v>
      </c>
      <c r="D6283" s="97" t="s">
        <v>172</v>
      </c>
      <c r="E6283" s="96">
        <v>36525.046000000002</v>
      </c>
      <c r="F6283" s="96">
        <v>37474.226000000002</v>
      </c>
      <c r="G6283" s="96">
        <v>-13.58</v>
      </c>
      <c r="H6283" s="96">
        <v>-413.1</v>
      </c>
      <c r="I6283" s="96">
        <v>-520.82400000000007</v>
      </c>
      <c r="J6283" s="95">
        <v>0</v>
      </c>
    </row>
    <row r="6284" spans="1:10">
      <c r="A6284" s="94">
        <v>40674</v>
      </c>
      <c r="B6284" s="95">
        <v>45</v>
      </c>
      <c r="C6284" s="96">
        <v>34438</v>
      </c>
      <c r="D6284" s="97" t="s">
        <v>172</v>
      </c>
      <c r="E6284" s="96">
        <v>34982.665999999997</v>
      </c>
      <c r="F6284" s="96">
        <v>35544.449999999997</v>
      </c>
      <c r="G6284" s="96">
        <v>-13.04</v>
      </c>
      <c r="H6284" s="96">
        <v>-413.1</v>
      </c>
      <c r="I6284" s="96">
        <v>-137.99600000000001</v>
      </c>
      <c r="J6284" s="95">
        <v>0</v>
      </c>
    </row>
    <row r="6285" spans="1:10">
      <c r="A6285" s="94">
        <v>40674</v>
      </c>
      <c r="B6285" s="95">
        <v>46</v>
      </c>
      <c r="C6285" s="96">
        <v>32021</v>
      </c>
      <c r="D6285" s="97" t="s">
        <v>172</v>
      </c>
      <c r="E6285" s="96">
        <v>32568.198</v>
      </c>
      <c r="F6285" s="96">
        <v>33117.254000000001</v>
      </c>
      <c r="G6285" s="96">
        <v>-12.08</v>
      </c>
      <c r="H6285" s="96">
        <v>-402.5</v>
      </c>
      <c r="I6285" s="96">
        <v>-138.30000000000001</v>
      </c>
      <c r="J6285" s="95">
        <v>0</v>
      </c>
    </row>
    <row r="6286" spans="1:10">
      <c r="A6286" s="94">
        <v>40674</v>
      </c>
      <c r="B6286" s="95">
        <v>47</v>
      </c>
      <c r="C6286" s="96">
        <v>29623</v>
      </c>
      <c r="D6286" s="97" t="s">
        <v>172</v>
      </c>
      <c r="E6286" s="96">
        <v>30222.898000000001</v>
      </c>
      <c r="F6286" s="96">
        <v>30507.936000000002</v>
      </c>
      <c r="G6286" s="96">
        <v>-15.9</v>
      </c>
      <c r="H6286" s="96">
        <v>-273.3</v>
      </c>
      <c r="I6286" s="96">
        <v>267.77600000000001</v>
      </c>
      <c r="J6286" s="95">
        <v>0</v>
      </c>
    </row>
    <row r="6287" spans="1:10">
      <c r="A6287" s="94">
        <v>40674</v>
      </c>
      <c r="B6287" s="95">
        <v>48</v>
      </c>
      <c r="C6287" s="96">
        <v>27606</v>
      </c>
      <c r="D6287" s="97" t="s">
        <v>172</v>
      </c>
      <c r="E6287" s="96">
        <v>28231.416000000001</v>
      </c>
      <c r="F6287" s="96">
        <v>28395.61</v>
      </c>
      <c r="G6287" s="96">
        <v>-22.58</v>
      </c>
      <c r="H6287" s="96">
        <v>-142.30000000000001</v>
      </c>
      <c r="I6287" s="96">
        <v>266.44600000000003</v>
      </c>
      <c r="J6287" s="95">
        <v>0</v>
      </c>
    </row>
    <row r="6288" spans="1:10">
      <c r="A6288" s="94">
        <v>40675</v>
      </c>
      <c r="B6288" s="95">
        <v>1</v>
      </c>
      <c r="C6288" s="96">
        <v>25934</v>
      </c>
      <c r="D6288" s="97" t="s">
        <v>172</v>
      </c>
      <c r="E6288" s="96">
        <v>26589.671999999999</v>
      </c>
      <c r="F6288" s="96">
        <v>27673.592000000001</v>
      </c>
      <c r="G6288" s="96">
        <v>-803.54</v>
      </c>
      <c r="H6288" s="96">
        <v>-281.7</v>
      </c>
      <c r="I6288" s="96">
        <v>266.94</v>
      </c>
      <c r="J6288" s="95">
        <v>0</v>
      </c>
    </row>
    <row r="6289" spans="1:10">
      <c r="A6289" s="94">
        <v>40675</v>
      </c>
      <c r="B6289" s="95">
        <v>2</v>
      </c>
      <c r="C6289" s="96">
        <v>25055</v>
      </c>
      <c r="D6289" s="97" t="s">
        <v>172</v>
      </c>
      <c r="E6289" s="96">
        <v>25791.360000000001</v>
      </c>
      <c r="F6289" s="96">
        <v>27050.752</v>
      </c>
      <c r="G6289" s="96">
        <v>-1080.26</v>
      </c>
      <c r="H6289" s="96">
        <v>-362.5</v>
      </c>
      <c r="I6289" s="96">
        <v>266.54400000000004</v>
      </c>
      <c r="J6289" s="95">
        <v>0</v>
      </c>
    </row>
    <row r="6290" spans="1:10">
      <c r="A6290" s="94">
        <v>40675</v>
      </c>
      <c r="B6290" s="95">
        <v>3</v>
      </c>
      <c r="C6290" s="96">
        <v>24875</v>
      </c>
      <c r="D6290" s="97" t="s">
        <v>172</v>
      </c>
      <c r="E6290" s="96">
        <v>25585.9</v>
      </c>
      <c r="F6290" s="96">
        <v>27199.824000000001</v>
      </c>
      <c r="G6290" s="96">
        <v>-1268.26</v>
      </c>
      <c r="H6290" s="96">
        <v>-362.5</v>
      </c>
      <c r="I6290" s="96">
        <v>628.06400000000008</v>
      </c>
      <c r="J6290" s="95">
        <v>0</v>
      </c>
    </row>
    <row r="6291" spans="1:10">
      <c r="A6291" s="94">
        <v>40675</v>
      </c>
      <c r="B6291" s="95">
        <v>4</v>
      </c>
      <c r="C6291" s="96">
        <v>24769</v>
      </c>
      <c r="D6291" s="97" t="s">
        <v>172</v>
      </c>
      <c r="E6291" s="96">
        <v>25415.135999999999</v>
      </c>
      <c r="F6291" s="96">
        <v>27027.944</v>
      </c>
      <c r="G6291" s="96">
        <v>-1261.8399999999999</v>
      </c>
      <c r="H6291" s="96">
        <v>-354.4</v>
      </c>
      <c r="I6291" s="96">
        <v>624.01200000000006</v>
      </c>
      <c r="J6291" s="95">
        <v>0</v>
      </c>
    </row>
    <row r="6292" spans="1:10">
      <c r="A6292" s="94">
        <v>40675</v>
      </c>
      <c r="B6292" s="95">
        <v>5</v>
      </c>
      <c r="C6292" s="96">
        <v>24257</v>
      </c>
      <c r="D6292" s="97" t="s">
        <v>172</v>
      </c>
      <c r="E6292" s="96">
        <v>24912.862000000001</v>
      </c>
      <c r="F6292" s="96">
        <v>26461.962</v>
      </c>
      <c r="G6292" s="96">
        <v>-1266.8599999999999</v>
      </c>
      <c r="H6292" s="96">
        <v>-283.89999999999998</v>
      </c>
      <c r="I6292" s="96">
        <v>885.81400000000008</v>
      </c>
      <c r="J6292" s="95">
        <v>0</v>
      </c>
    </row>
    <row r="6293" spans="1:10">
      <c r="A6293" s="94">
        <v>40675</v>
      </c>
      <c r="B6293" s="95">
        <v>6</v>
      </c>
      <c r="C6293" s="96">
        <v>23980</v>
      </c>
      <c r="D6293" s="97" t="s">
        <v>172</v>
      </c>
      <c r="E6293" s="96">
        <v>24634.452000000001</v>
      </c>
      <c r="F6293" s="96">
        <v>26182.92</v>
      </c>
      <c r="G6293" s="96">
        <v>-1323.04</v>
      </c>
      <c r="H6293" s="96">
        <v>-227.1</v>
      </c>
      <c r="I6293" s="96">
        <v>886.50600000000009</v>
      </c>
      <c r="J6293" s="95">
        <v>0</v>
      </c>
    </row>
    <row r="6294" spans="1:10">
      <c r="A6294" s="94">
        <v>40675</v>
      </c>
      <c r="B6294" s="95">
        <v>7</v>
      </c>
      <c r="C6294" s="96">
        <v>23827</v>
      </c>
      <c r="D6294" s="97" t="s">
        <v>172</v>
      </c>
      <c r="E6294" s="96">
        <v>24444.536</v>
      </c>
      <c r="F6294" s="96">
        <v>25933.108</v>
      </c>
      <c r="G6294" s="96">
        <v>-1309</v>
      </c>
      <c r="H6294" s="96">
        <v>-180.6</v>
      </c>
      <c r="I6294" s="96">
        <v>838.77</v>
      </c>
      <c r="J6294" s="95">
        <v>0</v>
      </c>
    </row>
    <row r="6295" spans="1:10">
      <c r="A6295" s="94">
        <v>40675</v>
      </c>
      <c r="B6295" s="95">
        <v>8</v>
      </c>
      <c r="C6295" s="96">
        <v>23726</v>
      </c>
      <c r="D6295" s="97" t="s">
        <v>172</v>
      </c>
      <c r="E6295" s="96">
        <v>24333.157999999999</v>
      </c>
      <c r="F6295" s="96">
        <v>25821.094000000001</v>
      </c>
      <c r="G6295" s="96">
        <v>-1317.9</v>
      </c>
      <c r="H6295" s="96">
        <v>-176</v>
      </c>
      <c r="I6295" s="96">
        <v>839.75800000000004</v>
      </c>
      <c r="J6295" s="95">
        <v>0</v>
      </c>
    </row>
    <row r="6296" spans="1:10">
      <c r="A6296" s="94">
        <v>40675</v>
      </c>
      <c r="B6296" s="95">
        <v>9</v>
      </c>
      <c r="C6296" s="96">
        <v>23602</v>
      </c>
      <c r="D6296" s="97" t="s">
        <v>172</v>
      </c>
      <c r="E6296" s="96">
        <v>24270.486000000001</v>
      </c>
      <c r="F6296" s="96">
        <v>25651.154000000002</v>
      </c>
      <c r="G6296" s="96">
        <v>-1385.02</v>
      </c>
      <c r="H6296" s="96">
        <v>-148.19999999999999</v>
      </c>
      <c r="I6296" s="96">
        <v>345.214</v>
      </c>
      <c r="J6296" s="95">
        <v>0</v>
      </c>
    </row>
    <row r="6297" spans="1:10">
      <c r="A6297" s="94">
        <v>40675</v>
      </c>
      <c r="B6297" s="95">
        <v>10</v>
      </c>
      <c r="C6297" s="96">
        <v>23591</v>
      </c>
      <c r="D6297" s="97" t="s">
        <v>172</v>
      </c>
      <c r="E6297" s="96">
        <v>24246.455999999998</v>
      </c>
      <c r="F6297" s="96">
        <v>25625.55</v>
      </c>
      <c r="G6297" s="96">
        <v>-1375.74</v>
      </c>
      <c r="H6297" s="96">
        <v>-157.1</v>
      </c>
      <c r="I6297" s="96">
        <v>345.858</v>
      </c>
      <c r="J6297" s="95">
        <v>0</v>
      </c>
    </row>
    <row r="6298" spans="1:10">
      <c r="A6298" s="94">
        <v>40675</v>
      </c>
      <c r="B6298" s="95">
        <v>11</v>
      </c>
      <c r="C6298" s="96">
        <v>23466</v>
      </c>
      <c r="D6298" s="97" t="s">
        <v>172</v>
      </c>
      <c r="E6298" s="96">
        <v>24163.252</v>
      </c>
      <c r="F6298" s="96">
        <v>26098.838</v>
      </c>
      <c r="G6298" s="96">
        <v>-1367.56</v>
      </c>
      <c r="H6298" s="96">
        <v>-100.1</v>
      </c>
      <c r="I6298" s="96">
        <v>-600.14</v>
      </c>
      <c r="J6298" s="95">
        <v>0</v>
      </c>
    </row>
    <row r="6299" spans="1:10">
      <c r="A6299" s="94">
        <v>40675</v>
      </c>
      <c r="B6299" s="95">
        <v>12</v>
      </c>
      <c r="C6299" s="96">
        <v>24312</v>
      </c>
      <c r="D6299" s="97" t="s">
        <v>172</v>
      </c>
      <c r="E6299" s="96">
        <v>25023.844000000001</v>
      </c>
      <c r="F6299" s="96">
        <v>26781.864000000001</v>
      </c>
      <c r="G6299" s="96">
        <v>-1195.1600000000001</v>
      </c>
      <c r="H6299" s="96">
        <v>-100.1</v>
      </c>
      <c r="I6299" s="96">
        <v>-614.80999999999995</v>
      </c>
      <c r="J6299" s="95">
        <v>0</v>
      </c>
    </row>
    <row r="6300" spans="1:10">
      <c r="A6300" s="94">
        <v>40675</v>
      </c>
      <c r="B6300" s="95">
        <v>13</v>
      </c>
      <c r="C6300" s="96">
        <v>27142</v>
      </c>
      <c r="D6300" s="97" t="s">
        <v>172</v>
      </c>
      <c r="E6300" s="96">
        <v>27919.18</v>
      </c>
      <c r="F6300" s="96">
        <v>29133.74</v>
      </c>
      <c r="G6300" s="96">
        <v>-231.14</v>
      </c>
      <c r="H6300" s="96">
        <v>-100.2</v>
      </c>
      <c r="I6300" s="96">
        <v>-999.45800000000008</v>
      </c>
      <c r="J6300" s="95">
        <v>0</v>
      </c>
    </row>
    <row r="6301" spans="1:10">
      <c r="A6301" s="94">
        <v>40675</v>
      </c>
      <c r="B6301" s="95">
        <v>14</v>
      </c>
      <c r="C6301" s="96">
        <v>30396</v>
      </c>
      <c r="D6301" s="97" t="s">
        <v>172</v>
      </c>
      <c r="E6301" s="96">
        <v>31041.617999999999</v>
      </c>
      <c r="F6301" s="96">
        <v>32168.038</v>
      </c>
      <c r="G6301" s="96">
        <v>-15.2</v>
      </c>
      <c r="H6301" s="96">
        <v>-100.2</v>
      </c>
      <c r="I6301" s="96">
        <v>-999.66</v>
      </c>
      <c r="J6301" s="95">
        <v>0</v>
      </c>
    </row>
    <row r="6302" spans="1:10">
      <c r="A6302" s="94">
        <v>40675</v>
      </c>
      <c r="B6302" s="95">
        <v>15</v>
      </c>
      <c r="C6302" s="96">
        <v>34154</v>
      </c>
      <c r="D6302" s="97" t="s">
        <v>172</v>
      </c>
      <c r="E6302" s="96">
        <v>34759.082000000002</v>
      </c>
      <c r="F6302" s="96">
        <v>35927.474000000002</v>
      </c>
      <c r="G6302" s="96">
        <v>-11.34</v>
      </c>
      <c r="H6302" s="96">
        <v>-146</v>
      </c>
      <c r="I6302" s="96">
        <v>-999.45800000000008</v>
      </c>
      <c r="J6302" s="95">
        <v>0</v>
      </c>
    </row>
    <row r="6303" spans="1:10">
      <c r="A6303" s="94">
        <v>40675</v>
      </c>
      <c r="B6303" s="95">
        <v>16</v>
      </c>
      <c r="C6303" s="96">
        <v>36587</v>
      </c>
      <c r="D6303" s="97" t="s">
        <v>172</v>
      </c>
      <c r="E6303" s="96">
        <v>37085.736000000004</v>
      </c>
      <c r="F6303" s="96">
        <v>38258.394</v>
      </c>
      <c r="G6303" s="96">
        <v>-11.44</v>
      </c>
      <c r="H6303" s="96">
        <v>-150.4</v>
      </c>
      <c r="I6303" s="96">
        <v>-999.66</v>
      </c>
      <c r="J6303" s="95">
        <v>0</v>
      </c>
    </row>
    <row r="6304" spans="1:10">
      <c r="A6304" s="94">
        <v>40675</v>
      </c>
      <c r="B6304" s="95">
        <v>17</v>
      </c>
      <c r="C6304" s="96">
        <v>37829</v>
      </c>
      <c r="D6304" s="97" t="s">
        <v>172</v>
      </c>
      <c r="E6304" s="96">
        <v>38373.264000000003</v>
      </c>
      <c r="F6304" s="96">
        <v>39693.315999999999</v>
      </c>
      <c r="G6304" s="96">
        <v>-11.5</v>
      </c>
      <c r="H6304" s="96">
        <v>-298.10000000000002</v>
      </c>
      <c r="I6304" s="96">
        <v>-999.45800000000008</v>
      </c>
      <c r="J6304" s="95">
        <v>0</v>
      </c>
    </row>
    <row r="6305" spans="1:10">
      <c r="A6305" s="94">
        <v>40675</v>
      </c>
      <c r="B6305" s="95">
        <v>18</v>
      </c>
      <c r="C6305" s="96">
        <v>38067</v>
      </c>
      <c r="D6305" s="97" t="s">
        <v>172</v>
      </c>
      <c r="E6305" s="96">
        <v>38571.952000000005</v>
      </c>
      <c r="F6305" s="96">
        <v>40004.870000000003</v>
      </c>
      <c r="G6305" s="96">
        <v>-11.7</v>
      </c>
      <c r="H6305" s="96">
        <v>-412.8</v>
      </c>
      <c r="I6305" s="96">
        <v>-999.66</v>
      </c>
      <c r="J6305" s="95">
        <v>0</v>
      </c>
    </row>
    <row r="6306" spans="1:10">
      <c r="A6306" s="94">
        <v>40675</v>
      </c>
      <c r="B6306" s="95">
        <v>19</v>
      </c>
      <c r="C6306" s="96">
        <v>38896</v>
      </c>
      <c r="D6306" s="97" t="s">
        <v>172</v>
      </c>
      <c r="E6306" s="96">
        <v>39419.65</v>
      </c>
      <c r="F6306" s="96">
        <v>40843.264000000003</v>
      </c>
      <c r="G6306" s="96">
        <v>-11.5</v>
      </c>
      <c r="H6306" s="96">
        <v>-412.9</v>
      </c>
      <c r="I6306" s="96">
        <v>-990.55600000000004</v>
      </c>
      <c r="J6306" s="95">
        <v>0</v>
      </c>
    </row>
    <row r="6307" spans="1:10">
      <c r="A6307" s="94">
        <v>40675</v>
      </c>
      <c r="B6307" s="95">
        <v>20</v>
      </c>
      <c r="C6307" s="96">
        <v>39090</v>
      </c>
      <c r="D6307" s="97" t="s">
        <v>172</v>
      </c>
      <c r="E6307" s="96">
        <v>39624.61</v>
      </c>
      <c r="F6307" s="96">
        <v>41045.504000000001</v>
      </c>
      <c r="G6307" s="96">
        <v>-8.7799999999999994</v>
      </c>
      <c r="H6307" s="96">
        <v>-413</v>
      </c>
      <c r="I6307" s="96">
        <v>-990.55600000000004</v>
      </c>
      <c r="J6307" s="95">
        <v>0</v>
      </c>
    </row>
    <row r="6308" spans="1:10">
      <c r="A6308" s="94">
        <v>40675</v>
      </c>
      <c r="B6308" s="95">
        <v>21</v>
      </c>
      <c r="C6308" s="96">
        <v>39083</v>
      </c>
      <c r="D6308" s="97" t="s">
        <v>172</v>
      </c>
      <c r="E6308" s="96">
        <v>39616.334000000003</v>
      </c>
      <c r="F6308" s="96">
        <v>41032.953999999998</v>
      </c>
      <c r="G6308" s="96">
        <v>-7.54</v>
      </c>
      <c r="H6308" s="96">
        <v>-413</v>
      </c>
      <c r="I6308" s="96">
        <v>-987.3180000000001</v>
      </c>
      <c r="J6308" s="95">
        <v>0</v>
      </c>
    </row>
    <row r="6309" spans="1:10">
      <c r="A6309" s="94">
        <v>40675</v>
      </c>
      <c r="B6309" s="95">
        <v>22</v>
      </c>
      <c r="C6309" s="96">
        <v>39251</v>
      </c>
      <c r="D6309" s="97" t="s">
        <v>172</v>
      </c>
      <c r="E6309" s="96">
        <v>39779.733999999997</v>
      </c>
      <c r="F6309" s="96">
        <v>41196.453999999998</v>
      </c>
      <c r="G6309" s="96">
        <v>-7.64</v>
      </c>
      <c r="H6309" s="96">
        <v>-413.1</v>
      </c>
      <c r="I6309" s="96">
        <v>-987.52</v>
      </c>
      <c r="J6309" s="95">
        <v>0</v>
      </c>
    </row>
    <row r="6310" spans="1:10">
      <c r="A6310" s="94">
        <v>40675</v>
      </c>
      <c r="B6310" s="95">
        <v>23</v>
      </c>
      <c r="C6310" s="96">
        <v>39629</v>
      </c>
      <c r="D6310" s="97" t="s">
        <v>172</v>
      </c>
      <c r="E6310" s="96">
        <v>40128.03</v>
      </c>
      <c r="F6310" s="96">
        <v>41519.313999999998</v>
      </c>
      <c r="G6310" s="96">
        <v>-7.5</v>
      </c>
      <c r="H6310" s="96">
        <v>-413</v>
      </c>
      <c r="I6310" s="96">
        <v>-962.32800000000009</v>
      </c>
      <c r="J6310" s="95">
        <v>0</v>
      </c>
    </row>
    <row r="6311" spans="1:10">
      <c r="A6311" s="94">
        <v>40675</v>
      </c>
      <c r="B6311" s="95">
        <v>24</v>
      </c>
      <c r="C6311" s="96">
        <v>39705</v>
      </c>
      <c r="D6311" s="97" t="s">
        <v>172</v>
      </c>
      <c r="E6311" s="96">
        <v>40231.851999999999</v>
      </c>
      <c r="F6311" s="96">
        <v>41623.076000000001</v>
      </c>
      <c r="G6311" s="96">
        <v>-7.44</v>
      </c>
      <c r="H6311" s="96">
        <v>-413.1</v>
      </c>
      <c r="I6311" s="96">
        <v>-962.53200000000004</v>
      </c>
      <c r="J6311" s="95">
        <v>0</v>
      </c>
    </row>
    <row r="6312" spans="1:10">
      <c r="A6312" s="94">
        <v>40675</v>
      </c>
      <c r="B6312" s="95">
        <v>25</v>
      </c>
      <c r="C6312" s="96">
        <v>39828</v>
      </c>
      <c r="D6312" s="97" t="s">
        <v>172</v>
      </c>
      <c r="E6312" s="96">
        <v>40325.538</v>
      </c>
      <c r="F6312" s="96">
        <v>41667.347999999998</v>
      </c>
      <c r="G6312" s="96">
        <v>-7.6</v>
      </c>
      <c r="H6312" s="96">
        <v>-413.2</v>
      </c>
      <c r="I6312" s="96">
        <v>-914.17200000000003</v>
      </c>
      <c r="J6312" s="95">
        <v>0</v>
      </c>
    </row>
    <row r="6313" spans="1:10">
      <c r="A6313" s="94">
        <v>40675</v>
      </c>
      <c r="B6313" s="95">
        <v>26</v>
      </c>
      <c r="C6313" s="96">
        <v>39619</v>
      </c>
      <c r="D6313" s="97" t="s">
        <v>172</v>
      </c>
      <c r="E6313" s="96">
        <v>40005.64</v>
      </c>
      <c r="F6313" s="96">
        <v>41347.21</v>
      </c>
      <c r="G6313" s="96">
        <v>-7.36</v>
      </c>
      <c r="H6313" s="96">
        <v>-413.1</v>
      </c>
      <c r="I6313" s="96">
        <v>-914.072</v>
      </c>
      <c r="J6313" s="95">
        <v>0</v>
      </c>
    </row>
    <row r="6314" spans="1:10">
      <c r="A6314" s="94">
        <v>40675</v>
      </c>
      <c r="B6314" s="95">
        <v>27</v>
      </c>
      <c r="C6314" s="96">
        <v>39321</v>
      </c>
      <c r="D6314" s="97" t="s">
        <v>172</v>
      </c>
      <c r="E6314" s="96">
        <v>39655.224000000002</v>
      </c>
      <c r="F6314" s="96">
        <v>41084.061999999998</v>
      </c>
      <c r="G6314" s="96">
        <v>-7.62</v>
      </c>
      <c r="H6314" s="96">
        <v>-413.2</v>
      </c>
      <c r="I6314" s="96">
        <v>-999.45800000000008</v>
      </c>
      <c r="J6314" s="95">
        <v>0</v>
      </c>
    </row>
    <row r="6315" spans="1:10">
      <c r="A6315" s="94">
        <v>40675</v>
      </c>
      <c r="B6315" s="95">
        <v>28</v>
      </c>
      <c r="C6315" s="96">
        <v>38879</v>
      </c>
      <c r="D6315" s="97" t="s">
        <v>172</v>
      </c>
      <c r="E6315" s="96">
        <v>39257.572</v>
      </c>
      <c r="F6315" s="96">
        <v>40686.230000000003</v>
      </c>
      <c r="G6315" s="96">
        <v>-7.44</v>
      </c>
      <c r="H6315" s="96">
        <v>-413.2</v>
      </c>
      <c r="I6315" s="96">
        <v>-999.45800000000008</v>
      </c>
      <c r="J6315" s="95">
        <v>0</v>
      </c>
    </row>
    <row r="6316" spans="1:10">
      <c r="A6316" s="94">
        <v>40675</v>
      </c>
      <c r="B6316" s="95">
        <v>29</v>
      </c>
      <c r="C6316" s="96">
        <v>38656</v>
      </c>
      <c r="D6316" s="97" t="s">
        <v>172</v>
      </c>
      <c r="E6316" s="96">
        <v>39137.474000000002</v>
      </c>
      <c r="F6316" s="96">
        <v>40566.152000000002</v>
      </c>
      <c r="G6316" s="96">
        <v>-7.46</v>
      </c>
      <c r="H6316" s="96">
        <v>-413.1</v>
      </c>
      <c r="I6316" s="96">
        <v>-999.35800000000006</v>
      </c>
      <c r="J6316" s="95">
        <v>0</v>
      </c>
    </row>
    <row r="6317" spans="1:10">
      <c r="A6317" s="94">
        <v>40675</v>
      </c>
      <c r="B6317" s="95">
        <v>30</v>
      </c>
      <c r="C6317" s="96">
        <v>38439</v>
      </c>
      <c r="D6317" s="97" t="s">
        <v>172</v>
      </c>
      <c r="E6317" s="96">
        <v>38967.592000000004</v>
      </c>
      <c r="F6317" s="96">
        <v>40396.129999999997</v>
      </c>
      <c r="G6317" s="96">
        <v>-7.32</v>
      </c>
      <c r="H6317" s="96">
        <v>-413.2</v>
      </c>
      <c r="I6317" s="96">
        <v>-999.56</v>
      </c>
      <c r="J6317" s="95">
        <v>0</v>
      </c>
    </row>
    <row r="6318" spans="1:10">
      <c r="A6318" s="94">
        <v>40675</v>
      </c>
      <c r="B6318" s="95">
        <v>31</v>
      </c>
      <c r="C6318" s="96">
        <v>38256</v>
      </c>
      <c r="D6318" s="97" t="s">
        <v>172</v>
      </c>
      <c r="E6318" s="96">
        <v>38673.296000000002</v>
      </c>
      <c r="F6318" s="96">
        <v>40101.853999999999</v>
      </c>
      <c r="G6318" s="96">
        <v>-7.34</v>
      </c>
      <c r="H6318" s="96">
        <v>-413.1</v>
      </c>
      <c r="I6318" s="96">
        <v>-999.45800000000008</v>
      </c>
      <c r="J6318" s="95">
        <v>0</v>
      </c>
    </row>
    <row r="6319" spans="1:10">
      <c r="A6319" s="94">
        <v>40675</v>
      </c>
      <c r="B6319" s="95">
        <v>32</v>
      </c>
      <c r="C6319" s="96">
        <v>38558</v>
      </c>
      <c r="D6319" s="97" t="s">
        <v>172</v>
      </c>
      <c r="E6319" s="96">
        <v>39001.114000000001</v>
      </c>
      <c r="F6319" s="96">
        <v>40429.671999999999</v>
      </c>
      <c r="G6319" s="96">
        <v>-7.34</v>
      </c>
      <c r="H6319" s="96">
        <v>-413.2</v>
      </c>
      <c r="I6319" s="96">
        <v>-999.66</v>
      </c>
      <c r="J6319" s="95">
        <v>0</v>
      </c>
    </row>
    <row r="6320" spans="1:10">
      <c r="A6320" s="94">
        <v>40675</v>
      </c>
      <c r="B6320" s="95">
        <v>33</v>
      </c>
      <c r="C6320" s="96">
        <v>39254</v>
      </c>
      <c r="D6320" s="97" t="s">
        <v>172</v>
      </c>
      <c r="E6320" s="96">
        <v>39678.853999999999</v>
      </c>
      <c r="F6320" s="96">
        <v>40577.374000000003</v>
      </c>
      <c r="G6320" s="96">
        <v>-3.26</v>
      </c>
      <c r="H6320" s="96">
        <v>-413.2</v>
      </c>
      <c r="I6320" s="96">
        <v>-475.49800000000005</v>
      </c>
      <c r="J6320" s="95">
        <v>0</v>
      </c>
    </row>
    <row r="6321" spans="1:10">
      <c r="A6321" s="94">
        <v>40675</v>
      </c>
      <c r="B6321" s="95">
        <v>34</v>
      </c>
      <c r="C6321" s="96">
        <v>39724</v>
      </c>
      <c r="D6321" s="97" t="s">
        <v>172</v>
      </c>
      <c r="E6321" s="96">
        <v>40130.892</v>
      </c>
      <c r="F6321" s="96">
        <v>41032.012000000002</v>
      </c>
      <c r="G6321" s="96">
        <v>-3.26</v>
      </c>
      <c r="H6321" s="96">
        <v>-413.1</v>
      </c>
      <c r="I6321" s="96">
        <v>-474.79</v>
      </c>
      <c r="J6321" s="95">
        <v>0</v>
      </c>
    </row>
    <row r="6322" spans="1:10">
      <c r="A6322" s="94">
        <v>40675</v>
      </c>
      <c r="B6322" s="95">
        <v>35</v>
      </c>
      <c r="C6322" s="96">
        <v>39821</v>
      </c>
      <c r="D6322" s="97" t="s">
        <v>172</v>
      </c>
      <c r="E6322" s="96">
        <v>40207.792000000001</v>
      </c>
      <c r="F6322" s="96">
        <v>41047.446000000004</v>
      </c>
      <c r="G6322" s="96">
        <v>-3.26</v>
      </c>
      <c r="H6322" s="96">
        <v>-413.2</v>
      </c>
      <c r="I6322" s="96">
        <v>-418.33800000000002</v>
      </c>
      <c r="J6322" s="95">
        <v>0</v>
      </c>
    </row>
    <row r="6323" spans="1:10">
      <c r="A6323" s="94">
        <v>40675</v>
      </c>
      <c r="B6323" s="95">
        <v>36</v>
      </c>
      <c r="C6323" s="96">
        <v>39238</v>
      </c>
      <c r="D6323" s="97" t="s">
        <v>172</v>
      </c>
      <c r="E6323" s="96">
        <v>39669.198000000004</v>
      </c>
      <c r="F6323" s="96">
        <v>40514.512000000002</v>
      </c>
      <c r="G6323" s="96">
        <v>-3.26</v>
      </c>
      <c r="H6323" s="96">
        <v>-413.2</v>
      </c>
      <c r="I6323" s="96">
        <v>-417.428</v>
      </c>
      <c r="J6323" s="95">
        <v>0</v>
      </c>
    </row>
    <row r="6324" spans="1:10">
      <c r="A6324" s="94">
        <v>40675</v>
      </c>
      <c r="B6324" s="95">
        <v>37</v>
      </c>
      <c r="C6324" s="96">
        <v>38575</v>
      </c>
      <c r="D6324" s="97" t="s">
        <v>172</v>
      </c>
      <c r="E6324" s="96">
        <v>39020.358</v>
      </c>
      <c r="F6324" s="96">
        <v>40445.396000000001</v>
      </c>
      <c r="G6324" s="96">
        <v>-3.26</v>
      </c>
      <c r="H6324" s="96">
        <v>-413.1</v>
      </c>
      <c r="I6324" s="96">
        <v>-999.56</v>
      </c>
      <c r="J6324" s="95">
        <v>0</v>
      </c>
    </row>
    <row r="6325" spans="1:10">
      <c r="A6325" s="94">
        <v>40675</v>
      </c>
      <c r="B6325" s="95">
        <v>38</v>
      </c>
      <c r="C6325" s="96">
        <v>38014</v>
      </c>
      <c r="D6325" s="97" t="s">
        <v>172</v>
      </c>
      <c r="E6325" s="96">
        <v>38518.856</v>
      </c>
      <c r="F6325" s="96">
        <v>39944.254000000001</v>
      </c>
      <c r="G6325" s="96">
        <v>-3.26</v>
      </c>
      <c r="H6325" s="96">
        <v>-413.2</v>
      </c>
      <c r="I6325" s="96">
        <v>-999.66</v>
      </c>
      <c r="J6325" s="95">
        <v>0</v>
      </c>
    </row>
    <row r="6326" spans="1:10">
      <c r="A6326" s="94">
        <v>40675</v>
      </c>
      <c r="B6326" s="95">
        <v>39</v>
      </c>
      <c r="C6326" s="96">
        <v>37429</v>
      </c>
      <c r="D6326" s="97" t="s">
        <v>172</v>
      </c>
      <c r="E6326" s="96">
        <v>37835.129999999997</v>
      </c>
      <c r="F6326" s="96">
        <v>38453.517999999996</v>
      </c>
      <c r="G6326" s="96">
        <v>-4.66</v>
      </c>
      <c r="H6326" s="96">
        <v>-413.1</v>
      </c>
      <c r="I6326" s="96">
        <v>-198.69800000000001</v>
      </c>
      <c r="J6326" s="95">
        <v>0</v>
      </c>
    </row>
    <row r="6327" spans="1:10">
      <c r="A6327" s="94">
        <v>40675</v>
      </c>
      <c r="B6327" s="95">
        <v>40</v>
      </c>
      <c r="C6327" s="96">
        <v>36857</v>
      </c>
      <c r="D6327" s="97" t="s">
        <v>172</v>
      </c>
      <c r="E6327" s="96">
        <v>37235.288</v>
      </c>
      <c r="F6327" s="96">
        <v>37846.256000000001</v>
      </c>
      <c r="G6327" s="96">
        <v>-3.16</v>
      </c>
      <c r="H6327" s="96">
        <v>-413.2</v>
      </c>
      <c r="I6327" s="96">
        <v>-198.19200000000001</v>
      </c>
      <c r="J6327" s="95">
        <v>0</v>
      </c>
    </row>
    <row r="6328" spans="1:10">
      <c r="A6328" s="94">
        <v>40675</v>
      </c>
      <c r="B6328" s="95">
        <v>41</v>
      </c>
      <c r="C6328" s="96">
        <v>36406</v>
      </c>
      <c r="D6328" s="97" t="s">
        <v>172</v>
      </c>
      <c r="E6328" s="96">
        <v>36804.025999999998</v>
      </c>
      <c r="F6328" s="96">
        <v>37657.592000000004</v>
      </c>
      <c r="G6328" s="96">
        <v>-5.46</v>
      </c>
      <c r="H6328" s="96">
        <v>-413.1</v>
      </c>
      <c r="I6328" s="96">
        <v>-432.60200000000003</v>
      </c>
      <c r="J6328" s="95">
        <v>0</v>
      </c>
    </row>
    <row r="6329" spans="1:10">
      <c r="A6329" s="94">
        <v>40675</v>
      </c>
      <c r="B6329" s="95">
        <v>42</v>
      </c>
      <c r="C6329" s="96">
        <v>36329</v>
      </c>
      <c r="D6329" s="97" t="s">
        <v>172</v>
      </c>
      <c r="E6329" s="96">
        <v>36723.836000000003</v>
      </c>
      <c r="F6329" s="96">
        <v>37577.142</v>
      </c>
      <c r="G6329" s="96">
        <v>-1.36</v>
      </c>
      <c r="H6329" s="96">
        <v>-413.2</v>
      </c>
      <c r="I6329" s="96">
        <v>-433.108</v>
      </c>
      <c r="J6329" s="95">
        <v>0</v>
      </c>
    </row>
    <row r="6330" spans="1:10">
      <c r="A6330" s="94">
        <v>40675</v>
      </c>
      <c r="B6330" s="95">
        <v>43</v>
      </c>
      <c r="C6330" s="96">
        <v>37149</v>
      </c>
      <c r="D6330" s="97" t="s">
        <v>172</v>
      </c>
      <c r="E6330" s="96">
        <v>37575.82</v>
      </c>
      <c r="F6330" s="96">
        <v>38288.024000000005</v>
      </c>
      <c r="G6330" s="96">
        <v>-1.36</v>
      </c>
      <c r="H6330" s="96">
        <v>-413.1</v>
      </c>
      <c r="I6330" s="96">
        <v>-293.49400000000003</v>
      </c>
      <c r="J6330" s="95">
        <v>0</v>
      </c>
    </row>
    <row r="6331" spans="1:10">
      <c r="A6331" s="94">
        <v>40675</v>
      </c>
      <c r="B6331" s="95">
        <v>44</v>
      </c>
      <c r="C6331" s="96">
        <v>36407</v>
      </c>
      <c r="D6331" s="97" t="s">
        <v>172</v>
      </c>
      <c r="E6331" s="96">
        <v>36810.178</v>
      </c>
      <c r="F6331" s="96">
        <v>37525.601999999999</v>
      </c>
      <c r="G6331" s="96">
        <v>-8.26</v>
      </c>
      <c r="H6331" s="96">
        <v>-413.2</v>
      </c>
      <c r="I6331" s="96">
        <v>-293.49400000000003</v>
      </c>
      <c r="J6331" s="95">
        <v>0</v>
      </c>
    </row>
    <row r="6332" spans="1:10">
      <c r="A6332" s="94">
        <v>40675</v>
      </c>
      <c r="B6332" s="95">
        <v>45</v>
      </c>
      <c r="C6332" s="96">
        <v>34805</v>
      </c>
      <c r="D6332" s="97" t="s">
        <v>172</v>
      </c>
      <c r="E6332" s="96">
        <v>35172.531999999999</v>
      </c>
      <c r="F6332" s="96">
        <v>35592.925999999999</v>
      </c>
      <c r="G6332" s="96">
        <v>-7.6</v>
      </c>
      <c r="H6332" s="96">
        <v>-413.1</v>
      </c>
      <c r="I6332" s="96">
        <v>165.51600000000002</v>
      </c>
      <c r="J6332" s="95">
        <v>0</v>
      </c>
    </row>
    <row r="6333" spans="1:10">
      <c r="A6333" s="94">
        <v>40675</v>
      </c>
      <c r="B6333" s="95">
        <v>46</v>
      </c>
      <c r="C6333" s="96">
        <v>32478</v>
      </c>
      <c r="D6333" s="97" t="s">
        <v>172</v>
      </c>
      <c r="E6333" s="96">
        <v>32883.586000000003</v>
      </c>
      <c r="F6333" s="96">
        <v>33300.394</v>
      </c>
      <c r="G6333" s="96">
        <v>-11.46</v>
      </c>
      <c r="H6333" s="96">
        <v>-409</v>
      </c>
      <c r="I6333" s="96">
        <v>167.12200000000001</v>
      </c>
      <c r="J6333" s="95">
        <v>0</v>
      </c>
    </row>
    <row r="6334" spans="1:10">
      <c r="A6334" s="94">
        <v>40675</v>
      </c>
      <c r="B6334" s="95">
        <v>47</v>
      </c>
      <c r="C6334" s="96">
        <v>30135</v>
      </c>
      <c r="D6334" s="97" t="s">
        <v>172</v>
      </c>
      <c r="E6334" s="96">
        <v>30558.072</v>
      </c>
      <c r="F6334" s="96">
        <v>30938.23</v>
      </c>
      <c r="G6334" s="96">
        <v>-49.06</v>
      </c>
      <c r="H6334" s="96">
        <v>-362.7</v>
      </c>
      <c r="I6334" s="96">
        <v>644.47</v>
      </c>
      <c r="J6334" s="95">
        <v>0</v>
      </c>
    </row>
    <row r="6335" spans="1:10">
      <c r="A6335" s="94">
        <v>40675</v>
      </c>
      <c r="B6335" s="95">
        <v>48</v>
      </c>
      <c r="C6335" s="96">
        <v>28099</v>
      </c>
      <c r="D6335" s="97" t="s">
        <v>172</v>
      </c>
      <c r="E6335" s="96">
        <v>28531.64</v>
      </c>
      <c r="F6335" s="96">
        <v>29112.514000000003</v>
      </c>
      <c r="G6335" s="96">
        <v>-369.26</v>
      </c>
      <c r="H6335" s="96">
        <v>-362.5</v>
      </c>
      <c r="I6335" s="96">
        <v>644.86599999999999</v>
      </c>
      <c r="J6335" s="95">
        <v>0</v>
      </c>
    </row>
    <row r="6336" spans="1:10">
      <c r="A6336" s="94">
        <v>40676</v>
      </c>
      <c r="B6336" s="95">
        <v>1</v>
      </c>
      <c r="C6336" s="96">
        <v>26469</v>
      </c>
      <c r="D6336" s="97" t="s">
        <v>172</v>
      </c>
      <c r="E6336" s="96">
        <v>26892.781999999999</v>
      </c>
      <c r="F6336" s="96">
        <v>28178.616000000002</v>
      </c>
      <c r="G6336" s="96">
        <v>-926.32</v>
      </c>
      <c r="H6336" s="96">
        <v>-362.6</v>
      </c>
      <c r="I6336" s="96">
        <v>700.90200000000004</v>
      </c>
      <c r="J6336" s="95">
        <v>0</v>
      </c>
    </row>
    <row r="6337" spans="1:10">
      <c r="A6337" s="94">
        <v>40676</v>
      </c>
      <c r="B6337" s="95">
        <v>2</v>
      </c>
      <c r="C6337" s="96">
        <v>25493</v>
      </c>
      <c r="D6337" s="97" t="s">
        <v>172</v>
      </c>
      <c r="E6337" s="96">
        <v>25951.592000000001</v>
      </c>
      <c r="F6337" s="96">
        <v>27584.226000000002</v>
      </c>
      <c r="G6337" s="96">
        <v>-1273.1199999999999</v>
      </c>
      <c r="H6337" s="96">
        <v>-362.5</v>
      </c>
      <c r="I6337" s="96">
        <v>700.70400000000006</v>
      </c>
      <c r="J6337" s="95">
        <v>0</v>
      </c>
    </row>
    <row r="6338" spans="1:10">
      <c r="A6338" s="94">
        <v>40676</v>
      </c>
      <c r="B6338" s="95">
        <v>3</v>
      </c>
      <c r="C6338" s="96">
        <v>25235</v>
      </c>
      <c r="D6338" s="97" t="s">
        <v>172</v>
      </c>
      <c r="E6338" s="96">
        <v>25748.108</v>
      </c>
      <c r="F6338" s="96">
        <v>27382.722000000002</v>
      </c>
      <c r="G6338" s="96">
        <v>-1275.0999999999999</v>
      </c>
      <c r="H6338" s="96">
        <v>-362.4</v>
      </c>
      <c r="I6338" s="96">
        <v>832.74200000000008</v>
      </c>
      <c r="J6338" s="95">
        <v>0</v>
      </c>
    </row>
    <row r="6339" spans="1:10">
      <c r="A6339" s="94">
        <v>40676</v>
      </c>
      <c r="B6339" s="95">
        <v>4</v>
      </c>
      <c r="C6339" s="96">
        <v>25112</v>
      </c>
      <c r="D6339" s="97" t="s">
        <v>172</v>
      </c>
      <c r="E6339" s="96">
        <v>25590.558000000001</v>
      </c>
      <c r="F6339" s="96">
        <v>27223.552</v>
      </c>
      <c r="G6339" s="96">
        <v>-1273.48</v>
      </c>
      <c r="H6339" s="96">
        <v>-362.6</v>
      </c>
      <c r="I6339" s="96">
        <v>833.23599999999999</v>
      </c>
      <c r="J6339" s="95">
        <v>0</v>
      </c>
    </row>
    <row r="6340" spans="1:10">
      <c r="A6340" s="94">
        <v>40676</v>
      </c>
      <c r="B6340" s="95">
        <v>5</v>
      </c>
      <c r="C6340" s="96">
        <v>24706</v>
      </c>
      <c r="D6340" s="97" t="s">
        <v>172</v>
      </c>
      <c r="E6340" s="96">
        <v>25155.864000000001</v>
      </c>
      <c r="F6340" s="96">
        <v>26924.698</v>
      </c>
      <c r="G6340" s="96">
        <v>-1409.32</v>
      </c>
      <c r="H6340" s="96">
        <v>-362.5</v>
      </c>
      <c r="I6340" s="96">
        <v>980.78800000000001</v>
      </c>
      <c r="J6340" s="95">
        <v>0</v>
      </c>
    </row>
    <row r="6341" spans="1:10">
      <c r="A6341" s="94">
        <v>40676</v>
      </c>
      <c r="B6341" s="95">
        <v>6</v>
      </c>
      <c r="C6341" s="96">
        <v>24363</v>
      </c>
      <c r="D6341" s="97" t="s">
        <v>172</v>
      </c>
      <c r="E6341" s="96">
        <v>24803.758000000002</v>
      </c>
      <c r="F6341" s="96">
        <v>26566.952000000001</v>
      </c>
      <c r="G6341" s="96">
        <v>-1403.68</v>
      </c>
      <c r="H6341" s="96">
        <v>-362.5</v>
      </c>
      <c r="I6341" s="96">
        <v>986.91600000000005</v>
      </c>
      <c r="J6341" s="95">
        <v>0</v>
      </c>
    </row>
    <row r="6342" spans="1:10">
      <c r="A6342" s="94">
        <v>40676</v>
      </c>
      <c r="B6342" s="95">
        <v>7</v>
      </c>
      <c r="C6342" s="96">
        <v>24212</v>
      </c>
      <c r="D6342" s="97" t="s">
        <v>172</v>
      </c>
      <c r="E6342" s="96">
        <v>24644.921999999999</v>
      </c>
      <c r="F6342" s="96">
        <v>26407.621999999999</v>
      </c>
      <c r="G6342" s="96">
        <v>-1330.12</v>
      </c>
      <c r="H6342" s="96">
        <v>-362.5</v>
      </c>
      <c r="I6342" s="96">
        <v>986.8180000000001</v>
      </c>
      <c r="J6342" s="95">
        <v>0</v>
      </c>
    </row>
    <row r="6343" spans="1:10">
      <c r="A6343" s="94">
        <v>40676</v>
      </c>
      <c r="B6343" s="95">
        <v>8</v>
      </c>
      <c r="C6343" s="96">
        <v>24117</v>
      </c>
      <c r="D6343" s="97" t="s">
        <v>172</v>
      </c>
      <c r="E6343" s="96">
        <v>24509.135999999999</v>
      </c>
      <c r="F6343" s="96">
        <v>26262.95</v>
      </c>
      <c r="G6343" s="96">
        <v>-1394.3</v>
      </c>
      <c r="H6343" s="96">
        <v>-362.6</v>
      </c>
      <c r="I6343" s="96">
        <v>981.28200000000004</v>
      </c>
      <c r="J6343" s="95">
        <v>0</v>
      </c>
    </row>
    <row r="6344" spans="1:10">
      <c r="A6344" s="94">
        <v>40676</v>
      </c>
      <c r="B6344" s="95">
        <v>9</v>
      </c>
      <c r="C6344" s="96">
        <v>24115</v>
      </c>
      <c r="D6344" s="97" t="s">
        <v>172</v>
      </c>
      <c r="E6344" s="96">
        <v>24484.98</v>
      </c>
      <c r="F6344" s="96">
        <v>26173.513999999999</v>
      </c>
      <c r="G6344" s="96">
        <v>-1378.52</v>
      </c>
      <c r="H6344" s="96">
        <v>-362.5</v>
      </c>
      <c r="I6344" s="96">
        <v>553.94200000000001</v>
      </c>
      <c r="J6344" s="95">
        <v>0</v>
      </c>
    </row>
    <row r="6345" spans="1:10">
      <c r="A6345" s="94">
        <v>40676</v>
      </c>
      <c r="B6345" s="95">
        <v>10</v>
      </c>
      <c r="C6345" s="96">
        <v>23953</v>
      </c>
      <c r="D6345" s="97" t="s">
        <v>172</v>
      </c>
      <c r="E6345" s="96">
        <v>24377.376</v>
      </c>
      <c r="F6345" s="96">
        <v>26089.464</v>
      </c>
      <c r="G6345" s="96">
        <v>-1382.9</v>
      </c>
      <c r="H6345" s="96">
        <v>-338.7</v>
      </c>
      <c r="I6345" s="96">
        <v>529.23400000000004</v>
      </c>
      <c r="J6345" s="95">
        <v>0</v>
      </c>
    </row>
    <row r="6346" spans="1:10">
      <c r="A6346" s="94">
        <v>40676</v>
      </c>
      <c r="B6346" s="95">
        <v>11</v>
      </c>
      <c r="C6346" s="96">
        <v>23842</v>
      </c>
      <c r="D6346" s="97" t="s">
        <v>172</v>
      </c>
      <c r="E6346" s="96">
        <v>24331.486000000001</v>
      </c>
      <c r="F6346" s="96">
        <v>26392.894</v>
      </c>
      <c r="G6346" s="96">
        <v>-1288.3800000000001</v>
      </c>
      <c r="H6346" s="96">
        <v>-236.3</v>
      </c>
      <c r="I6346" s="96">
        <v>-74.374000000000009</v>
      </c>
      <c r="J6346" s="95">
        <v>0</v>
      </c>
    </row>
    <row r="6347" spans="1:10">
      <c r="A6347" s="94">
        <v>40676</v>
      </c>
      <c r="B6347" s="95">
        <v>12</v>
      </c>
      <c r="C6347" s="96">
        <v>24708</v>
      </c>
      <c r="D6347" s="97" t="s">
        <v>172</v>
      </c>
      <c r="E6347" s="96">
        <v>25148.82</v>
      </c>
      <c r="F6347" s="96">
        <v>27127.407999999999</v>
      </c>
      <c r="G6347" s="96">
        <v>-1303.04</v>
      </c>
      <c r="H6347" s="96">
        <v>-222.1</v>
      </c>
      <c r="I6347" s="96">
        <v>42.35</v>
      </c>
      <c r="J6347" s="95">
        <v>0</v>
      </c>
    </row>
    <row r="6348" spans="1:10">
      <c r="A6348" s="94">
        <v>40676</v>
      </c>
      <c r="B6348" s="95">
        <v>13</v>
      </c>
      <c r="C6348" s="96">
        <v>27394</v>
      </c>
      <c r="D6348" s="97" t="s">
        <v>172</v>
      </c>
      <c r="E6348" s="96">
        <v>27884.55</v>
      </c>
      <c r="F6348" s="96">
        <v>29377.02</v>
      </c>
      <c r="G6348" s="96">
        <v>-502.4</v>
      </c>
      <c r="H6348" s="96">
        <v>-100.1</v>
      </c>
      <c r="I6348" s="96">
        <v>-953.73</v>
      </c>
      <c r="J6348" s="95">
        <v>0</v>
      </c>
    </row>
    <row r="6349" spans="1:10">
      <c r="A6349" s="94">
        <v>40676</v>
      </c>
      <c r="B6349" s="95">
        <v>14</v>
      </c>
      <c r="C6349" s="96">
        <v>30530</v>
      </c>
      <c r="D6349" s="97" t="s">
        <v>172</v>
      </c>
      <c r="E6349" s="96">
        <v>31074.853999999999</v>
      </c>
      <c r="F6349" s="96">
        <v>32257.486000000001</v>
      </c>
      <c r="G6349" s="96">
        <v>-11.7</v>
      </c>
      <c r="H6349" s="96">
        <v>-172.6</v>
      </c>
      <c r="I6349" s="96">
        <v>-986.81200000000001</v>
      </c>
      <c r="J6349" s="95">
        <v>0</v>
      </c>
    </row>
    <row r="6350" spans="1:10">
      <c r="A6350" s="94">
        <v>40676</v>
      </c>
      <c r="B6350" s="95">
        <v>15</v>
      </c>
      <c r="C6350" s="96">
        <v>34336</v>
      </c>
      <c r="D6350" s="97" t="s">
        <v>172</v>
      </c>
      <c r="E6350" s="96">
        <v>34859.766000000003</v>
      </c>
      <c r="F6350" s="96">
        <v>36022.245999999999</v>
      </c>
      <c r="G6350" s="96">
        <v>-4.26</v>
      </c>
      <c r="H6350" s="96">
        <v>-309</v>
      </c>
      <c r="I6350" s="96">
        <v>-832.02200000000005</v>
      </c>
      <c r="J6350" s="95">
        <v>0</v>
      </c>
    </row>
    <row r="6351" spans="1:10">
      <c r="A6351" s="94">
        <v>40676</v>
      </c>
      <c r="B6351" s="95">
        <v>16</v>
      </c>
      <c r="C6351" s="96">
        <v>36804</v>
      </c>
      <c r="D6351" s="97" t="s">
        <v>172</v>
      </c>
      <c r="E6351" s="96">
        <v>37300.328000000001</v>
      </c>
      <c r="F6351" s="96">
        <v>38555.567999999999</v>
      </c>
      <c r="G6351" s="96">
        <v>-9.3000000000000007</v>
      </c>
      <c r="H6351" s="96">
        <v>-404.8</v>
      </c>
      <c r="I6351" s="96">
        <v>-831.82</v>
      </c>
      <c r="J6351" s="95">
        <v>-0.4</v>
      </c>
    </row>
    <row r="6352" spans="1:10">
      <c r="A6352" s="94">
        <v>40676</v>
      </c>
      <c r="B6352" s="95">
        <v>17</v>
      </c>
      <c r="C6352" s="96">
        <v>38041</v>
      </c>
      <c r="D6352" s="97" t="s">
        <v>172</v>
      </c>
      <c r="E6352" s="96">
        <v>38528.368000000002</v>
      </c>
      <c r="F6352" s="96">
        <v>39994.19</v>
      </c>
      <c r="G6352" s="96">
        <v>-14</v>
      </c>
      <c r="H6352" s="96">
        <v>-413</v>
      </c>
      <c r="I6352" s="96">
        <v>-460.52600000000001</v>
      </c>
      <c r="J6352" s="95">
        <v>-142.80000000000001</v>
      </c>
    </row>
    <row r="6353" spans="1:10">
      <c r="A6353" s="94">
        <v>40676</v>
      </c>
      <c r="B6353" s="95">
        <v>18</v>
      </c>
      <c r="C6353" s="96">
        <v>38326</v>
      </c>
      <c r="D6353" s="97" t="s">
        <v>172</v>
      </c>
      <c r="E6353" s="96">
        <v>38776.308000000005</v>
      </c>
      <c r="F6353" s="96">
        <v>40244.366000000002</v>
      </c>
      <c r="G6353" s="96">
        <v>-16.22</v>
      </c>
      <c r="H6353" s="96">
        <v>-413</v>
      </c>
      <c r="I6353" s="96">
        <v>-412.774</v>
      </c>
      <c r="J6353" s="95">
        <v>-178</v>
      </c>
    </row>
    <row r="6354" spans="1:10">
      <c r="A6354" s="94">
        <v>40676</v>
      </c>
      <c r="B6354" s="95">
        <v>19</v>
      </c>
      <c r="C6354" s="96">
        <v>39123</v>
      </c>
      <c r="D6354" s="97" t="s">
        <v>172</v>
      </c>
      <c r="E6354" s="96">
        <v>39534.588000000003</v>
      </c>
      <c r="F6354" s="96">
        <v>40304.46</v>
      </c>
      <c r="G6354" s="96">
        <v>-13.34</v>
      </c>
      <c r="H6354" s="96">
        <v>-413.1</v>
      </c>
      <c r="I6354" s="96">
        <v>-346.40600000000001</v>
      </c>
      <c r="J6354" s="95">
        <v>108.4</v>
      </c>
    </row>
    <row r="6355" spans="1:10">
      <c r="A6355" s="94">
        <v>40676</v>
      </c>
      <c r="B6355" s="95">
        <v>20</v>
      </c>
      <c r="C6355" s="96">
        <v>39339</v>
      </c>
      <c r="D6355" s="97" t="s">
        <v>172</v>
      </c>
      <c r="E6355" s="96">
        <v>39719.4</v>
      </c>
      <c r="F6355" s="96">
        <v>40488.332000000002</v>
      </c>
      <c r="G6355" s="96">
        <v>-12.4</v>
      </c>
      <c r="H6355" s="96">
        <v>-413.1</v>
      </c>
      <c r="I6355" s="96">
        <v>-346.50800000000004</v>
      </c>
      <c r="J6355" s="95">
        <v>140.4</v>
      </c>
    </row>
    <row r="6356" spans="1:10">
      <c r="A6356" s="94">
        <v>40676</v>
      </c>
      <c r="B6356" s="95">
        <v>21</v>
      </c>
      <c r="C6356" s="96">
        <v>39310</v>
      </c>
      <c r="D6356" s="97" t="s">
        <v>172</v>
      </c>
      <c r="E6356" s="96">
        <v>39683.736000000004</v>
      </c>
      <c r="F6356" s="96">
        <v>40369.116000000002</v>
      </c>
      <c r="G6356" s="96">
        <v>-12.82</v>
      </c>
      <c r="H6356" s="96">
        <v>-413.1</v>
      </c>
      <c r="I6356" s="96">
        <v>-263.24400000000003</v>
      </c>
      <c r="J6356" s="95">
        <v>1.6</v>
      </c>
    </row>
    <row r="6357" spans="1:10">
      <c r="A6357" s="94">
        <v>40676</v>
      </c>
      <c r="B6357" s="95">
        <v>22</v>
      </c>
      <c r="C6357" s="96">
        <v>39414</v>
      </c>
      <c r="D6357" s="97" t="s">
        <v>172</v>
      </c>
      <c r="E6357" s="96">
        <v>39827.379999999997</v>
      </c>
      <c r="F6357" s="96">
        <v>40512.42</v>
      </c>
      <c r="G6357" s="96">
        <v>-12.48</v>
      </c>
      <c r="H6357" s="96">
        <v>-413.2</v>
      </c>
      <c r="I6357" s="96">
        <v>-263.14400000000001</v>
      </c>
      <c r="J6357" s="95">
        <v>0</v>
      </c>
    </row>
    <row r="6358" spans="1:10">
      <c r="A6358" s="94">
        <v>40676</v>
      </c>
      <c r="B6358" s="95">
        <v>23</v>
      </c>
      <c r="C6358" s="96">
        <v>39561</v>
      </c>
      <c r="D6358" s="97" t="s">
        <v>172</v>
      </c>
      <c r="E6358" s="96">
        <v>40018.15</v>
      </c>
      <c r="F6358" s="96">
        <v>40781.538</v>
      </c>
      <c r="G6358" s="96">
        <v>-12.34</v>
      </c>
      <c r="H6358" s="96">
        <v>-413.1</v>
      </c>
      <c r="I6358" s="96">
        <v>-190.80600000000001</v>
      </c>
      <c r="J6358" s="95">
        <v>-128</v>
      </c>
    </row>
    <row r="6359" spans="1:10">
      <c r="A6359" s="94">
        <v>40676</v>
      </c>
      <c r="B6359" s="95">
        <v>24</v>
      </c>
      <c r="C6359" s="96">
        <v>39462</v>
      </c>
      <c r="D6359" s="97" t="s">
        <v>172</v>
      </c>
      <c r="E6359" s="96">
        <v>39958.404000000002</v>
      </c>
      <c r="F6359" s="96">
        <v>40721.832000000002</v>
      </c>
      <c r="G6359" s="96">
        <v>-12.38</v>
      </c>
      <c r="H6359" s="96">
        <v>-413.1</v>
      </c>
      <c r="I6359" s="96">
        <v>-190.60400000000001</v>
      </c>
      <c r="J6359" s="95">
        <v>-153.6</v>
      </c>
    </row>
    <row r="6360" spans="1:10">
      <c r="A6360" s="94">
        <v>40676</v>
      </c>
      <c r="B6360" s="95">
        <v>25</v>
      </c>
      <c r="C6360" s="96">
        <v>39398</v>
      </c>
      <c r="D6360" s="97" t="s">
        <v>172</v>
      </c>
      <c r="E6360" s="96">
        <v>39968.75</v>
      </c>
      <c r="F6360" s="96">
        <v>40602.752</v>
      </c>
      <c r="G6360" s="96">
        <v>-12.56</v>
      </c>
      <c r="H6360" s="96">
        <v>-413.2</v>
      </c>
      <c r="I6360" s="96">
        <v>211.79400000000001</v>
      </c>
      <c r="J6360" s="95">
        <v>128.4</v>
      </c>
    </row>
    <row r="6361" spans="1:10">
      <c r="A6361" s="94">
        <v>40676</v>
      </c>
      <c r="B6361" s="95">
        <v>26</v>
      </c>
      <c r="C6361" s="96">
        <v>38949</v>
      </c>
      <c r="D6361" s="97" t="s">
        <v>172</v>
      </c>
      <c r="E6361" s="96">
        <v>39571.483999999997</v>
      </c>
      <c r="F6361" s="96">
        <v>40202.125999999997</v>
      </c>
      <c r="G6361" s="96">
        <v>-9.1999999999999993</v>
      </c>
      <c r="H6361" s="96">
        <v>-413.2</v>
      </c>
      <c r="I6361" s="96">
        <v>301.92599999999999</v>
      </c>
      <c r="J6361" s="95">
        <v>143.19999999999999</v>
      </c>
    </row>
    <row r="6362" spans="1:10">
      <c r="A6362" s="94">
        <v>40676</v>
      </c>
      <c r="B6362" s="95">
        <v>27</v>
      </c>
      <c r="C6362" s="96">
        <v>38686</v>
      </c>
      <c r="D6362" s="97" t="s">
        <v>172</v>
      </c>
      <c r="E6362" s="96">
        <v>39222.482000000004</v>
      </c>
      <c r="F6362" s="96">
        <v>39869.596000000005</v>
      </c>
      <c r="G6362" s="96">
        <v>-3.18</v>
      </c>
      <c r="H6362" s="96">
        <v>-413.2</v>
      </c>
      <c r="I6362" s="96">
        <v>99.126000000000005</v>
      </c>
      <c r="J6362" s="95">
        <v>4</v>
      </c>
    </row>
    <row r="6363" spans="1:10">
      <c r="A6363" s="94">
        <v>40676</v>
      </c>
      <c r="B6363" s="95">
        <v>28</v>
      </c>
      <c r="C6363" s="96">
        <v>38198</v>
      </c>
      <c r="D6363" s="97" t="s">
        <v>172</v>
      </c>
      <c r="E6363" s="96">
        <v>38835.728000000003</v>
      </c>
      <c r="F6363" s="96">
        <v>39482.442000000003</v>
      </c>
      <c r="G6363" s="96">
        <v>-7.2</v>
      </c>
      <c r="H6363" s="96">
        <v>-413.1</v>
      </c>
      <c r="I6363" s="96">
        <v>99.028000000000006</v>
      </c>
      <c r="J6363" s="95">
        <v>-0.4</v>
      </c>
    </row>
    <row r="6364" spans="1:10">
      <c r="A6364" s="94">
        <v>40676</v>
      </c>
      <c r="B6364" s="95">
        <v>29</v>
      </c>
      <c r="C6364" s="96">
        <v>37884</v>
      </c>
      <c r="D6364" s="97" t="s">
        <v>172</v>
      </c>
      <c r="E6364" s="96">
        <v>38606.112000000001</v>
      </c>
      <c r="F6364" s="96">
        <v>39388.214</v>
      </c>
      <c r="G6364" s="96">
        <v>-7.36</v>
      </c>
      <c r="H6364" s="96">
        <v>-413.2</v>
      </c>
      <c r="I6364" s="96">
        <v>99.126000000000005</v>
      </c>
      <c r="J6364" s="95">
        <v>-101.6</v>
      </c>
    </row>
    <row r="6365" spans="1:10">
      <c r="A6365" s="94">
        <v>40676</v>
      </c>
      <c r="B6365" s="95">
        <v>30</v>
      </c>
      <c r="C6365" s="96">
        <v>37483</v>
      </c>
      <c r="D6365" s="97" t="s">
        <v>172</v>
      </c>
      <c r="E6365" s="96">
        <v>38211.131999999998</v>
      </c>
      <c r="F6365" s="96">
        <v>38993.214</v>
      </c>
      <c r="G6365" s="96">
        <v>-7.34</v>
      </c>
      <c r="H6365" s="96">
        <v>-413.1</v>
      </c>
      <c r="I6365" s="96">
        <v>99.126000000000005</v>
      </c>
      <c r="J6365" s="95">
        <v>-125.6</v>
      </c>
    </row>
    <row r="6366" spans="1:10">
      <c r="A6366" s="94">
        <v>40676</v>
      </c>
      <c r="B6366" s="95">
        <v>31</v>
      </c>
      <c r="C6366" s="96">
        <v>36990</v>
      </c>
      <c r="D6366" s="97" t="s">
        <v>172</v>
      </c>
      <c r="E6366" s="96">
        <v>37713.686000000002</v>
      </c>
      <c r="F6366" s="96">
        <v>38480.85</v>
      </c>
      <c r="G6366" s="96">
        <v>-7.44</v>
      </c>
      <c r="H6366" s="96">
        <v>-413.1</v>
      </c>
      <c r="I6366" s="96">
        <v>99.028000000000006</v>
      </c>
      <c r="J6366" s="95">
        <v>149.6</v>
      </c>
    </row>
    <row r="6367" spans="1:10">
      <c r="A6367" s="94">
        <v>40676</v>
      </c>
      <c r="B6367" s="95">
        <v>32</v>
      </c>
      <c r="C6367" s="96">
        <v>37208</v>
      </c>
      <c r="D6367" s="97" t="s">
        <v>172</v>
      </c>
      <c r="E6367" s="96">
        <v>37928.629999999997</v>
      </c>
      <c r="F6367" s="96">
        <v>38695.673999999999</v>
      </c>
      <c r="G6367" s="96">
        <v>-7.32</v>
      </c>
      <c r="H6367" s="96">
        <v>-413.2</v>
      </c>
      <c r="I6367" s="96">
        <v>99.028000000000006</v>
      </c>
      <c r="J6367" s="95">
        <v>193.2</v>
      </c>
    </row>
    <row r="6368" spans="1:10">
      <c r="A6368" s="94">
        <v>40676</v>
      </c>
      <c r="B6368" s="95">
        <v>33</v>
      </c>
      <c r="C6368" s="96">
        <v>37633</v>
      </c>
      <c r="D6368" s="97" t="s">
        <v>172</v>
      </c>
      <c r="E6368" s="96">
        <v>38359.71</v>
      </c>
      <c r="F6368" s="96">
        <v>38776.584000000003</v>
      </c>
      <c r="G6368" s="96">
        <v>-7.36</v>
      </c>
      <c r="H6368" s="96">
        <v>-413.2</v>
      </c>
      <c r="I6368" s="96">
        <v>101.89400000000001</v>
      </c>
      <c r="J6368" s="95">
        <v>7.6</v>
      </c>
    </row>
    <row r="6369" spans="1:10">
      <c r="A6369" s="94">
        <v>40676</v>
      </c>
      <c r="B6369" s="95">
        <v>34</v>
      </c>
      <c r="C6369" s="96">
        <v>38056</v>
      </c>
      <c r="D6369" s="97" t="s">
        <v>172</v>
      </c>
      <c r="E6369" s="96">
        <v>38746.345999999998</v>
      </c>
      <c r="F6369" s="96">
        <v>39166.486000000004</v>
      </c>
      <c r="G6369" s="96">
        <v>-3.2</v>
      </c>
      <c r="H6369" s="96">
        <v>-413.1</v>
      </c>
      <c r="I6369" s="96">
        <v>112.56800000000001</v>
      </c>
      <c r="J6369" s="95">
        <v>0.4</v>
      </c>
    </row>
    <row r="6370" spans="1:10">
      <c r="A6370" s="94">
        <v>40676</v>
      </c>
      <c r="B6370" s="95">
        <v>35</v>
      </c>
      <c r="C6370" s="96">
        <v>38447</v>
      </c>
      <c r="D6370" s="97" t="s">
        <v>172</v>
      </c>
      <c r="E6370" s="96">
        <v>39136.914000000004</v>
      </c>
      <c r="F6370" s="96">
        <v>39549.667999999998</v>
      </c>
      <c r="G6370" s="96">
        <v>-3.14</v>
      </c>
      <c r="H6370" s="96">
        <v>-413.1</v>
      </c>
      <c r="I6370" s="96">
        <v>99.028000000000006</v>
      </c>
      <c r="J6370" s="95">
        <v>0</v>
      </c>
    </row>
    <row r="6371" spans="1:10">
      <c r="A6371" s="94">
        <v>40676</v>
      </c>
      <c r="B6371" s="95">
        <v>36</v>
      </c>
      <c r="C6371" s="96">
        <v>37906</v>
      </c>
      <c r="D6371" s="97" t="s">
        <v>172</v>
      </c>
      <c r="E6371" s="96">
        <v>38572.274000000005</v>
      </c>
      <c r="F6371" s="96">
        <v>38988.868000000002</v>
      </c>
      <c r="G6371" s="96">
        <v>-7.08</v>
      </c>
      <c r="H6371" s="96">
        <v>-413.1</v>
      </c>
      <c r="I6371" s="96">
        <v>98.55</v>
      </c>
      <c r="J6371" s="95">
        <v>-0.4</v>
      </c>
    </row>
    <row r="6372" spans="1:10">
      <c r="A6372" s="94">
        <v>40676</v>
      </c>
      <c r="B6372" s="95">
        <v>37</v>
      </c>
      <c r="C6372" s="96">
        <v>37487</v>
      </c>
      <c r="D6372" s="97" t="s">
        <v>172</v>
      </c>
      <c r="E6372" s="96">
        <v>38122.639999999999</v>
      </c>
      <c r="F6372" s="96">
        <v>38942.324000000001</v>
      </c>
      <c r="G6372" s="96">
        <v>-3.12</v>
      </c>
      <c r="H6372" s="96">
        <v>-413.1</v>
      </c>
      <c r="I6372" s="96">
        <v>-403.97200000000004</v>
      </c>
      <c r="J6372" s="95">
        <v>0</v>
      </c>
    </row>
    <row r="6373" spans="1:10">
      <c r="A6373" s="94">
        <v>40676</v>
      </c>
      <c r="B6373" s="95">
        <v>38</v>
      </c>
      <c r="C6373" s="96">
        <v>37003</v>
      </c>
      <c r="D6373" s="97" t="s">
        <v>172</v>
      </c>
      <c r="E6373" s="96">
        <v>37545.624000000003</v>
      </c>
      <c r="F6373" s="96">
        <v>38370.572</v>
      </c>
      <c r="G6373" s="96">
        <v>-6.98</v>
      </c>
      <c r="H6373" s="96">
        <v>-413.1</v>
      </c>
      <c r="I6373" s="96">
        <v>-404.47800000000001</v>
      </c>
      <c r="J6373" s="95">
        <v>-0.8</v>
      </c>
    </row>
    <row r="6374" spans="1:10">
      <c r="A6374" s="94">
        <v>40676</v>
      </c>
      <c r="B6374" s="95">
        <v>39</v>
      </c>
      <c r="C6374" s="96">
        <v>36334</v>
      </c>
      <c r="D6374" s="97" t="s">
        <v>172</v>
      </c>
      <c r="E6374" s="96">
        <v>36873.444000000003</v>
      </c>
      <c r="F6374" s="96">
        <v>37385.362000000001</v>
      </c>
      <c r="G6374" s="96">
        <v>-5.34</v>
      </c>
      <c r="H6374" s="96">
        <v>-413.2</v>
      </c>
      <c r="I6374" s="96">
        <v>-94.088000000000008</v>
      </c>
      <c r="J6374" s="95">
        <v>-0.8</v>
      </c>
    </row>
    <row r="6375" spans="1:10">
      <c r="A6375" s="94">
        <v>40676</v>
      </c>
      <c r="B6375" s="95">
        <v>40</v>
      </c>
      <c r="C6375" s="96">
        <v>35629</v>
      </c>
      <c r="D6375" s="97" t="s">
        <v>172</v>
      </c>
      <c r="E6375" s="96">
        <v>36186.324000000001</v>
      </c>
      <c r="F6375" s="96">
        <v>36703.32</v>
      </c>
      <c r="G6375" s="96">
        <v>-7.64</v>
      </c>
      <c r="H6375" s="96">
        <v>-413.1</v>
      </c>
      <c r="I6375" s="96">
        <v>-94.39200000000001</v>
      </c>
      <c r="J6375" s="95">
        <v>-0.4</v>
      </c>
    </row>
    <row r="6376" spans="1:10">
      <c r="A6376" s="94">
        <v>40676</v>
      </c>
      <c r="B6376" s="95">
        <v>41</v>
      </c>
      <c r="C6376" s="96">
        <v>34851</v>
      </c>
      <c r="D6376" s="97" t="s">
        <v>172</v>
      </c>
      <c r="E6376" s="96">
        <v>35443.826000000001</v>
      </c>
      <c r="F6376" s="96">
        <v>35969.417999999998</v>
      </c>
      <c r="G6376" s="96">
        <v>-12.94</v>
      </c>
      <c r="H6376" s="96">
        <v>-413.2</v>
      </c>
      <c r="I6376" s="96">
        <v>-101.574</v>
      </c>
      <c r="J6376" s="95">
        <v>-0.8</v>
      </c>
    </row>
    <row r="6377" spans="1:10">
      <c r="A6377" s="94">
        <v>40676</v>
      </c>
      <c r="B6377" s="95">
        <v>42</v>
      </c>
      <c r="C6377" s="96">
        <v>34793</v>
      </c>
      <c r="D6377" s="97" t="s">
        <v>172</v>
      </c>
      <c r="E6377" s="96">
        <v>35382.832000000002</v>
      </c>
      <c r="F6377" s="96">
        <v>35905.313999999998</v>
      </c>
      <c r="G6377" s="96">
        <v>-11.38</v>
      </c>
      <c r="H6377" s="96">
        <v>-413.1</v>
      </c>
      <c r="I6377" s="96">
        <v>-102.322</v>
      </c>
      <c r="J6377" s="95">
        <v>-0.4</v>
      </c>
    </row>
    <row r="6378" spans="1:10">
      <c r="A6378" s="94">
        <v>40676</v>
      </c>
      <c r="B6378" s="95">
        <v>43</v>
      </c>
      <c r="C6378" s="96">
        <v>35316</v>
      </c>
      <c r="D6378" s="97" t="s">
        <v>172</v>
      </c>
      <c r="E6378" s="96">
        <v>35847.175999999999</v>
      </c>
      <c r="F6378" s="96">
        <v>36268.269999999997</v>
      </c>
      <c r="G6378" s="96">
        <v>-11.18</v>
      </c>
      <c r="H6378" s="96">
        <v>-413.1</v>
      </c>
      <c r="I6378" s="96">
        <v>36.666000000000004</v>
      </c>
      <c r="J6378" s="95">
        <v>-0.8</v>
      </c>
    </row>
    <row r="6379" spans="1:10">
      <c r="A6379" s="94">
        <v>40676</v>
      </c>
      <c r="B6379" s="95">
        <v>44</v>
      </c>
      <c r="C6379" s="96">
        <v>34719</v>
      </c>
      <c r="D6379" s="97" t="s">
        <v>172</v>
      </c>
      <c r="E6379" s="96">
        <v>35228.68</v>
      </c>
      <c r="F6379" s="96">
        <v>35651.614000000001</v>
      </c>
      <c r="G6379" s="96">
        <v>-13.42</v>
      </c>
      <c r="H6379" s="96">
        <v>-413</v>
      </c>
      <c r="I6379" s="96">
        <v>36.468000000000004</v>
      </c>
      <c r="J6379" s="95">
        <v>-0.8</v>
      </c>
    </row>
    <row r="6380" spans="1:10">
      <c r="A6380" s="94">
        <v>40676</v>
      </c>
      <c r="B6380" s="95">
        <v>45</v>
      </c>
      <c r="C6380" s="96">
        <v>33340</v>
      </c>
      <c r="D6380" s="97" t="s">
        <v>172</v>
      </c>
      <c r="E6380" s="96">
        <v>33854.54</v>
      </c>
      <c r="F6380" s="96">
        <v>34280.353999999999</v>
      </c>
      <c r="G6380" s="96">
        <v>-11.86</v>
      </c>
      <c r="H6380" s="96">
        <v>-413.1</v>
      </c>
      <c r="I6380" s="96">
        <v>395.41800000000001</v>
      </c>
      <c r="J6380" s="95">
        <v>-0.4</v>
      </c>
    </row>
    <row r="6381" spans="1:10">
      <c r="A6381" s="94">
        <v>40676</v>
      </c>
      <c r="B6381" s="95">
        <v>46</v>
      </c>
      <c r="C6381" s="96">
        <v>31588</v>
      </c>
      <c r="D6381" s="97" t="s">
        <v>172</v>
      </c>
      <c r="E6381" s="96">
        <v>32126.232</v>
      </c>
      <c r="F6381" s="96">
        <v>32551.98</v>
      </c>
      <c r="G6381" s="96">
        <v>-20.399999999999999</v>
      </c>
      <c r="H6381" s="96">
        <v>-409</v>
      </c>
      <c r="I6381" s="96">
        <v>405.10400000000004</v>
      </c>
      <c r="J6381" s="95">
        <v>-0.8</v>
      </c>
    </row>
    <row r="6382" spans="1:10">
      <c r="A6382" s="94">
        <v>40676</v>
      </c>
      <c r="B6382" s="95">
        <v>47</v>
      </c>
      <c r="C6382" s="96">
        <v>29616</v>
      </c>
      <c r="D6382" s="97" t="s">
        <v>172</v>
      </c>
      <c r="E6382" s="96">
        <v>30139.338</v>
      </c>
      <c r="F6382" s="96">
        <v>30511.331999999999</v>
      </c>
      <c r="G6382" s="96">
        <v>-12.48</v>
      </c>
      <c r="H6382" s="96">
        <v>-362.6</v>
      </c>
      <c r="I6382" s="96">
        <v>961.12200000000007</v>
      </c>
      <c r="J6382" s="95">
        <v>168.4</v>
      </c>
    </row>
    <row r="6383" spans="1:10">
      <c r="A6383" s="94">
        <v>40676</v>
      </c>
      <c r="B6383" s="95">
        <v>48</v>
      </c>
      <c r="C6383" s="96">
        <v>27817</v>
      </c>
      <c r="D6383" s="97" t="s">
        <v>172</v>
      </c>
      <c r="E6383" s="96">
        <v>28351.781999999999</v>
      </c>
      <c r="F6383" s="96">
        <v>28736.056</v>
      </c>
      <c r="G6383" s="96">
        <v>-24.76</v>
      </c>
      <c r="H6383" s="96">
        <v>-362.5</v>
      </c>
      <c r="I6383" s="96">
        <v>961.12200000000007</v>
      </c>
      <c r="J6383" s="95">
        <v>166.4</v>
      </c>
    </row>
    <row r="6384" spans="1:10">
      <c r="A6384" s="94">
        <v>40677</v>
      </c>
      <c r="B6384" s="95">
        <v>1</v>
      </c>
      <c r="C6384" s="96">
        <v>26125</v>
      </c>
      <c r="D6384" s="97" t="s">
        <v>172</v>
      </c>
      <c r="E6384" s="96">
        <v>26687.044000000002</v>
      </c>
      <c r="F6384" s="96">
        <v>27782.578000000001</v>
      </c>
      <c r="G6384" s="96">
        <v>-736.02</v>
      </c>
      <c r="H6384" s="96">
        <v>-362.5</v>
      </c>
      <c r="I6384" s="96">
        <v>494.24800000000005</v>
      </c>
      <c r="J6384" s="95">
        <v>166.4</v>
      </c>
    </row>
    <row r="6385" spans="1:10">
      <c r="A6385" s="94">
        <v>40677</v>
      </c>
      <c r="B6385" s="95">
        <v>2</v>
      </c>
      <c r="C6385" s="96">
        <v>25286</v>
      </c>
      <c r="D6385" s="97" t="s">
        <v>172</v>
      </c>
      <c r="E6385" s="96">
        <v>25673.864000000001</v>
      </c>
      <c r="F6385" s="96">
        <v>27041.998</v>
      </c>
      <c r="G6385" s="96">
        <v>-1008.62</v>
      </c>
      <c r="H6385" s="96">
        <v>-362.5</v>
      </c>
      <c r="I6385" s="96">
        <v>494.24800000000005</v>
      </c>
      <c r="J6385" s="95">
        <v>166.4</v>
      </c>
    </row>
    <row r="6386" spans="1:10">
      <c r="A6386" s="94">
        <v>40677</v>
      </c>
      <c r="B6386" s="95">
        <v>3</v>
      </c>
      <c r="C6386" s="96">
        <v>24842</v>
      </c>
      <c r="D6386" s="97" t="s">
        <v>172</v>
      </c>
      <c r="E6386" s="96">
        <v>25275.82</v>
      </c>
      <c r="F6386" s="96">
        <v>26642.574000000001</v>
      </c>
      <c r="G6386" s="96">
        <v>-1007.24</v>
      </c>
      <c r="H6386" s="96">
        <v>-362.5</v>
      </c>
      <c r="I6386" s="96">
        <v>956.18</v>
      </c>
      <c r="J6386" s="95">
        <v>166.8</v>
      </c>
    </row>
    <row r="6387" spans="1:10">
      <c r="A6387" s="94">
        <v>40677</v>
      </c>
      <c r="B6387" s="95">
        <v>4</v>
      </c>
      <c r="C6387" s="96">
        <v>24283</v>
      </c>
      <c r="D6387" s="97" t="s">
        <v>172</v>
      </c>
      <c r="E6387" s="96">
        <v>24960.332000000002</v>
      </c>
      <c r="F6387" s="96">
        <v>26368.205999999998</v>
      </c>
      <c r="G6387" s="96">
        <v>-1048.3599999999999</v>
      </c>
      <c r="H6387" s="96">
        <v>-362.5</v>
      </c>
      <c r="I6387" s="96">
        <v>956.476</v>
      </c>
      <c r="J6387" s="95">
        <v>166.4</v>
      </c>
    </row>
    <row r="6388" spans="1:10">
      <c r="A6388" s="94">
        <v>40677</v>
      </c>
      <c r="B6388" s="95">
        <v>5</v>
      </c>
      <c r="C6388" s="96">
        <v>23713</v>
      </c>
      <c r="D6388" s="97" t="s">
        <v>172</v>
      </c>
      <c r="E6388" s="96">
        <v>24420.633999999998</v>
      </c>
      <c r="F6388" s="96">
        <v>25967.788</v>
      </c>
      <c r="G6388" s="96">
        <v>-1187.6400000000001</v>
      </c>
      <c r="H6388" s="96">
        <v>-362.6</v>
      </c>
      <c r="I6388" s="96">
        <v>966.16200000000003</v>
      </c>
      <c r="J6388" s="95">
        <v>166.4</v>
      </c>
    </row>
    <row r="6389" spans="1:10">
      <c r="A6389" s="94">
        <v>40677</v>
      </c>
      <c r="B6389" s="95">
        <v>6</v>
      </c>
      <c r="C6389" s="96">
        <v>23147</v>
      </c>
      <c r="D6389" s="97" t="s">
        <v>172</v>
      </c>
      <c r="E6389" s="96">
        <v>23892.806</v>
      </c>
      <c r="F6389" s="96">
        <v>25531.24</v>
      </c>
      <c r="G6389" s="96">
        <v>-1278.92</v>
      </c>
      <c r="H6389" s="96">
        <v>-362.4</v>
      </c>
      <c r="I6389" s="96">
        <v>966.16200000000003</v>
      </c>
      <c r="J6389" s="95">
        <v>166.4</v>
      </c>
    </row>
    <row r="6390" spans="1:10">
      <c r="A6390" s="94">
        <v>40677</v>
      </c>
      <c r="B6390" s="95">
        <v>7</v>
      </c>
      <c r="C6390" s="96">
        <v>22725</v>
      </c>
      <c r="D6390" s="97" t="s">
        <v>172</v>
      </c>
      <c r="E6390" s="96">
        <v>23505.448</v>
      </c>
      <c r="F6390" s="96">
        <v>25201.482</v>
      </c>
      <c r="G6390" s="96">
        <v>-1336.52</v>
      </c>
      <c r="H6390" s="96">
        <v>-362.5</v>
      </c>
      <c r="I6390" s="96">
        <v>985.928</v>
      </c>
      <c r="J6390" s="95">
        <v>166.4</v>
      </c>
    </row>
    <row r="6391" spans="1:10">
      <c r="A6391" s="94">
        <v>40677</v>
      </c>
      <c r="B6391" s="95">
        <v>8</v>
      </c>
      <c r="C6391" s="96">
        <v>22560</v>
      </c>
      <c r="D6391" s="97" t="s">
        <v>172</v>
      </c>
      <c r="E6391" s="96">
        <v>23320.166000000001</v>
      </c>
      <c r="F6391" s="96">
        <v>25088.14</v>
      </c>
      <c r="G6391" s="96">
        <v>-1408.46</v>
      </c>
      <c r="H6391" s="96">
        <v>-362.5</v>
      </c>
      <c r="I6391" s="96">
        <v>985.83</v>
      </c>
      <c r="J6391" s="95">
        <v>166.4</v>
      </c>
    </row>
    <row r="6392" spans="1:10">
      <c r="A6392" s="94">
        <v>40677</v>
      </c>
      <c r="B6392" s="95">
        <v>9</v>
      </c>
      <c r="C6392" s="96">
        <v>22508</v>
      </c>
      <c r="D6392" s="97" t="s">
        <v>172</v>
      </c>
      <c r="E6392" s="96">
        <v>23169.882000000001</v>
      </c>
      <c r="F6392" s="96">
        <v>24914.196</v>
      </c>
      <c r="G6392" s="96">
        <v>-1384.8</v>
      </c>
      <c r="H6392" s="96">
        <v>-362.6</v>
      </c>
      <c r="I6392" s="96">
        <v>986.02600000000007</v>
      </c>
      <c r="J6392" s="95">
        <v>166.4</v>
      </c>
    </row>
    <row r="6393" spans="1:10">
      <c r="A6393" s="94">
        <v>40677</v>
      </c>
      <c r="B6393" s="95">
        <v>10</v>
      </c>
      <c r="C6393" s="96">
        <v>22253</v>
      </c>
      <c r="D6393" s="97" t="s">
        <v>172</v>
      </c>
      <c r="E6393" s="96">
        <v>22942.225999999999</v>
      </c>
      <c r="F6393" s="96">
        <v>24495.954000000002</v>
      </c>
      <c r="G6393" s="96">
        <v>-1364.72</v>
      </c>
      <c r="H6393" s="96">
        <v>-249.4</v>
      </c>
      <c r="I6393" s="96">
        <v>985.83</v>
      </c>
      <c r="J6393" s="95">
        <v>166.8</v>
      </c>
    </row>
    <row r="6394" spans="1:10">
      <c r="A6394" s="94">
        <v>40677</v>
      </c>
      <c r="B6394" s="95">
        <v>11</v>
      </c>
      <c r="C6394" s="96">
        <v>21755</v>
      </c>
      <c r="D6394" s="97" t="s">
        <v>172</v>
      </c>
      <c r="E6394" s="96">
        <v>22361.914000000001</v>
      </c>
      <c r="F6394" s="96">
        <v>23941.164000000001</v>
      </c>
      <c r="G6394" s="96">
        <v>-1650.48</v>
      </c>
      <c r="H6394" s="96">
        <v>-100.1</v>
      </c>
      <c r="I6394" s="96">
        <v>967.25</v>
      </c>
      <c r="J6394" s="95">
        <v>121.6</v>
      </c>
    </row>
    <row r="6395" spans="1:10">
      <c r="A6395" s="94">
        <v>40677</v>
      </c>
      <c r="B6395" s="95">
        <v>12</v>
      </c>
      <c r="C6395" s="96">
        <v>21923</v>
      </c>
      <c r="D6395" s="97" t="s">
        <v>172</v>
      </c>
      <c r="E6395" s="96">
        <v>22511.635999999999</v>
      </c>
      <c r="F6395" s="96">
        <v>24066.826000000001</v>
      </c>
      <c r="G6395" s="96">
        <v>-1568.84</v>
      </c>
      <c r="H6395" s="96">
        <v>-100.2</v>
      </c>
      <c r="I6395" s="96">
        <v>967.05200000000002</v>
      </c>
      <c r="J6395" s="95">
        <v>121.6</v>
      </c>
    </row>
    <row r="6396" spans="1:10">
      <c r="A6396" s="94">
        <v>40677</v>
      </c>
      <c r="B6396" s="95">
        <v>13</v>
      </c>
      <c r="C6396" s="96">
        <v>23100</v>
      </c>
      <c r="D6396" s="97" t="s">
        <v>172</v>
      </c>
      <c r="E6396" s="96">
        <v>23728.682000000001</v>
      </c>
      <c r="F6396" s="96">
        <v>25192.815999999999</v>
      </c>
      <c r="G6396" s="96">
        <v>-1475.38</v>
      </c>
      <c r="H6396" s="96">
        <v>-100.1</v>
      </c>
      <c r="I6396" s="96">
        <v>947.38400000000001</v>
      </c>
      <c r="J6396" s="95">
        <v>121.6</v>
      </c>
    </row>
    <row r="6397" spans="1:10">
      <c r="A6397" s="94">
        <v>40677</v>
      </c>
      <c r="B6397" s="95">
        <v>14</v>
      </c>
      <c r="C6397" s="96">
        <v>24441</v>
      </c>
      <c r="D6397" s="97" t="s">
        <v>172</v>
      </c>
      <c r="E6397" s="96">
        <v>25050.892</v>
      </c>
      <c r="F6397" s="96">
        <v>26331.315999999999</v>
      </c>
      <c r="G6397" s="96">
        <v>-1192.04</v>
      </c>
      <c r="H6397" s="96">
        <v>-100.1</v>
      </c>
      <c r="I6397" s="96">
        <v>947.38400000000001</v>
      </c>
      <c r="J6397" s="95">
        <v>122</v>
      </c>
    </row>
    <row r="6398" spans="1:10">
      <c r="A6398" s="94">
        <v>40677</v>
      </c>
      <c r="B6398" s="95">
        <v>15</v>
      </c>
      <c r="C6398" s="96">
        <v>26355</v>
      </c>
      <c r="D6398" s="97" t="s">
        <v>172</v>
      </c>
      <c r="E6398" s="96">
        <v>27098.498</v>
      </c>
      <c r="F6398" s="96">
        <v>27459.076000000001</v>
      </c>
      <c r="G6398" s="96">
        <v>-399.02</v>
      </c>
      <c r="H6398" s="96">
        <v>-100.1</v>
      </c>
      <c r="I6398" s="96">
        <v>537.04200000000003</v>
      </c>
      <c r="J6398" s="95">
        <v>-0.4</v>
      </c>
    </row>
    <row r="6399" spans="1:10">
      <c r="A6399" s="94">
        <v>40677</v>
      </c>
      <c r="B6399" s="95">
        <v>16</v>
      </c>
      <c r="C6399" s="96">
        <v>28323</v>
      </c>
      <c r="D6399" s="97" t="s">
        <v>172</v>
      </c>
      <c r="E6399" s="96">
        <v>28909.722000000002</v>
      </c>
      <c r="F6399" s="96">
        <v>29223.156000000003</v>
      </c>
      <c r="G6399" s="96">
        <v>-265.02</v>
      </c>
      <c r="H6399" s="96">
        <v>-121.5</v>
      </c>
      <c r="I6399" s="96">
        <v>537.14200000000005</v>
      </c>
      <c r="J6399" s="95">
        <v>0</v>
      </c>
    </row>
    <row r="6400" spans="1:10">
      <c r="A6400" s="94">
        <v>40677</v>
      </c>
      <c r="B6400" s="95">
        <v>17</v>
      </c>
      <c r="C6400" s="96">
        <v>30332</v>
      </c>
      <c r="D6400" s="97" t="s">
        <v>172</v>
      </c>
      <c r="E6400" s="96">
        <v>30871.725999999999</v>
      </c>
      <c r="F6400" s="96">
        <v>31330.928</v>
      </c>
      <c r="G6400" s="96">
        <v>-165.7</v>
      </c>
      <c r="H6400" s="96">
        <v>-298.2</v>
      </c>
      <c r="I6400" s="96">
        <v>818.21400000000006</v>
      </c>
      <c r="J6400" s="95">
        <v>121.6</v>
      </c>
    </row>
    <row r="6401" spans="1:10">
      <c r="A6401" s="94">
        <v>40677</v>
      </c>
      <c r="B6401" s="95">
        <v>18</v>
      </c>
      <c r="C6401" s="96">
        <v>31947</v>
      </c>
      <c r="D6401" s="97" t="s">
        <v>172</v>
      </c>
      <c r="E6401" s="96">
        <v>32462.666000000001</v>
      </c>
      <c r="F6401" s="96">
        <v>32887.67</v>
      </c>
      <c r="G6401" s="96">
        <v>-62.32</v>
      </c>
      <c r="H6401" s="96">
        <v>-413</v>
      </c>
      <c r="I6401" s="96">
        <v>818.31200000000001</v>
      </c>
      <c r="J6401" s="95">
        <v>122</v>
      </c>
    </row>
    <row r="6402" spans="1:10">
      <c r="A6402" s="94">
        <v>40677</v>
      </c>
      <c r="B6402" s="95">
        <v>19</v>
      </c>
      <c r="C6402" s="96">
        <v>33447</v>
      </c>
      <c r="D6402" s="97" t="s">
        <v>172</v>
      </c>
      <c r="E6402" s="96">
        <v>33923.116000000002</v>
      </c>
      <c r="F6402" s="96">
        <v>34349.39</v>
      </c>
      <c r="G6402" s="96">
        <v>-16.760000000000002</v>
      </c>
      <c r="H6402" s="96">
        <v>-413.1</v>
      </c>
      <c r="I6402" s="96">
        <v>987.01600000000008</v>
      </c>
      <c r="J6402" s="95">
        <v>491.2</v>
      </c>
    </row>
    <row r="6403" spans="1:10">
      <c r="A6403" s="94">
        <v>40677</v>
      </c>
      <c r="B6403" s="95">
        <v>20</v>
      </c>
      <c r="C6403" s="96">
        <v>34068</v>
      </c>
      <c r="D6403" s="97" t="s">
        <v>172</v>
      </c>
      <c r="E6403" s="96">
        <v>34460.86</v>
      </c>
      <c r="F6403" s="96">
        <v>34892.514000000003</v>
      </c>
      <c r="G6403" s="96">
        <v>-14.08</v>
      </c>
      <c r="H6403" s="96">
        <v>-413.1</v>
      </c>
      <c r="I6403" s="96">
        <v>986.8180000000001</v>
      </c>
      <c r="J6403" s="95">
        <v>496.8</v>
      </c>
    </row>
    <row r="6404" spans="1:10">
      <c r="A6404" s="94">
        <v>40677</v>
      </c>
      <c r="B6404" s="95">
        <v>21</v>
      </c>
      <c r="C6404" s="96">
        <v>34401</v>
      </c>
      <c r="D6404" s="97" t="s">
        <v>172</v>
      </c>
      <c r="E6404" s="96">
        <v>34791.160000000003</v>
      </c>
      <c r="F6404" s="96">
        <v>35213.394</v>
      </c>
      <c r="G6404" s="96">
        <v>-12.72</v>
      </c>
      <c r="H6404" s="96">
        <v>-413.2</v>
      </c>
      <c r="I6404" s="96">
        <v>986.91600000000005</v>
      </c>
      <c r="J6404" s="95">
        <v>496.8</v>
      </c>
    </row>
    <row r="6405" spans="1:10">
      <c r="A6405" s="94">
        <v>40677</v>
      </c>
      <c r="B6405" s="95">
        <v>22</v>
      </c>
      <c r="C6405" s="96">
        <v>34537</v>
      </c>
      <c r="D6405" s="97" t="s">
        <v>172</v>
      </c>
      <c r="E6405" s="96">
        <v>34953.919999999998</v>
      </c>
      <c r="F6405" s="96">
        <v>35377.534</v>
      </c>
      <c r="G6405" s="96">
        <v>-14.1</v>
      </c>
      <c r="H6405" s="96">
        <v>-413.2</v>
      </c>
      <c r="I6405" s="96">
        <v>986.8180000000001</v>
      </c>
      <c r="J6405" s="95">
        <v>496.8</v>
      </c>
    </row>
    <row r="6406" spans="1:10">
      <c r="A6406" s="94">
        <v>40677</v>
      </c>
      <c r="B6406" s="95">
        <v>23</v>
      </c>
      <c r="C6406" s="96">
        <v>34576</v>
      </c>
      <c r="D6406" s="97" t="s">
        <v>172</v>
      </c>
      <c r="E6406" s="96">
        <v>34955.512000000002</v>
      </c>
      <c r="F6406" s="96">
        <v>35377.586000000003</v>
      </c>
      <c r="G6406" s="96">
        <v>-12.56</v>
      </c>
      <c r="H6406" s="96">
        <v>-413.2</v>
      </c>
      <c r="I6406" s="96">
        <v>986.8180000000001</v>
      </c>
      <c r="J6406" s="95">
        <v>496.8</v>
      </c>
    </row>
    <row r="6407" spans="1:10">
      <c r="A6407" s="94">
        <v>40677</v>
      </c>
      <c r="B6407" s="95">
        <v>24</v>
      </c>
      <c r="C6407" s="96">
        <v>34503</v>
      </c>
      <c r="D6407" s="97" t="s">
        <v>172</v>
      </c>
      <c r="E6407" s="96">
        <v>34899.017999999996</v>
      </c>
      <c r="F6407" s="96">
        <v>35319.112000000001</v>
      </c>
      <c r="G6407" s="96">
        <v>-10.58</v>
      </c>
      <c r="H6407" s="96">
        <v>-413.2</v>
      </c>
      <c r="I6407" s="96">
        <v>986.62</v>
      </c>
      <c r="J6407" s="95">
        <v>496.8</v>
      </c>
    </row>
    <row r="6408" spans="1:10">
      <c r="A6408" s="94">
        <v>40677</v>
      </c>
      <c r="B6408" s="95">
        <v>25</v>
      </c>
      <c r="C6408" s="96">
        <v>34404</v>
      </c>
      <c r="D6408" s="97" t="s">
        <v>172</v>
      </c>
      <c r="E6408" s="96">
        <v>34870.152000000002</v>
      </c>
      <c r="F6408" s="96">
        <v>35291.345999999998</v>
      </c>
      <c r="G6408" s="96">
        <v>-11.68</v>
      </c>
      <c r="H6408" s="96">
        <v>-413.2</v>
      </c>
      <c r="I6408" s="96">
        <v>986.8180000000001</v>
      </c>
      <c r="J6408" s="95">
        <v>497.6</v>
      </c>
    </row>
    <row r="6409" spans="1:10">
      <c r="A6409" s="94">
        <v>40677</v>
      </c>
      <c r="B6409" s="95">
        <v>26</v>
      </c>
      <c r="C6409" s="96">
        <v>33971</v>
      </c>
      <c r="D6409" s="97" t="s">
        <v>172</v>
      </c>
      <c r="E6409" s="96">
        <v>34441.358</v>
      </c>
      <c r="F6409" s="96">
        <v>34867.411999999997</v>
      </c>
      <c r="G6409" s="96">
        <v>-16.54</v>
      </c>
      <c r="H6409" s="96">
        <v>-413.2</v>
      </c>
      <c r="I6409" s="96">
        <v>986.62</v>
      </c>
      <c r="J6409" s="95">
        <v>498</v>
      </c>
    </row>
    <row r="6410" spans="1:10">
      <c r="A6410" s="94">
        <v>40677</v>
      </c>
      <c r="B6410" s="95">
        <v>27</v>
      </c>
      <c r="C6410" s="96">
        <v>33360</v>
      </c>
      <c r="D6410" s="97" t="s">
        <v>172</v>
      </c>
      <c r="E6410" s="96">
        <v>33807.078000000001</v>
      </c>
      <c r="F6410" s="96">
        <v>34233.311999999998</v>
      </c>
      <c r="G6410" s="96">
        <v>-16.72</v>
      </c>
      <c r="H6410" s="96">
        <v>-413.2</v>
      </c>
      <c r="I6410" s="96">
        <v>986.8180000000001</v>
      </c>
      <c r="J6410" s="95">
        <v>496.8</v>
      </c>
    </row>
    <row r="6411" spans="1:10">
      <c r="A6411" s="94">
        <v>40677</v>
      </c>
      <c r="B6411" s="95">
        <v>28</v>
      </c>
      <c r="C6411" s="96">
        <v>32753</v>
      </c>
      <c r="D6411" s="97" t="s">
        <v>172</v>
      </c>
      <c r="E6411" s="96">
        <v>33227.58</v>
      </c>
      <c r="F6411" s="96">
        <v>33652.654000000002</v>
      </c>
      <c r="G6411" s="96">
        <v>-14.08</v>
      </c>
      <c r="H6411" s="96">
        <v>-413.2</v>
      </c>
      <c r="I6411" s="96">
        <v>986.62</v>
      </c>
      <c r="J6411" s="95">
        <v>496.8</v>
      </c>
    </row>
    <row r="6412" spans="1:10">
      <c r="A6412" s="94">
        <v>40677</v>
      </c>
      <c r="B6412" s="95">
        <v>29</v>
      </c>
      <c r="C6412" s="96">
        <v>32186</v>
      </c>
      <c r="D6412" s="97" t="s">
        <v>172</v>
      </c>
      <c r="E6412" s="96">
        <v>32770.538</v>
      </c>
      <c r="F6412" s="96">
        <v>33193.031999999999</v>
      </c>
      <c r="G6412" s="96">
        <v>-12.98</v>
      </c>
      <c r="H6412" s="96">
        <v>-413.2</v>
      </c>
      <c r="I6412" s="96">
        <v>986.71800000000007</v>
      </c>
      <c r="J6412" s="95">
        <v>366.4</v>
      </c>
    </row>
    <row r="6413" spans="1:10">
      <c r="A6413" s="94">
        <v>40677</v>
      </c>
      <c r="B6413" s="95">
        <v>30</v>
      </c>
      <c r="C6413" s="96">
        <v>31869</v>
      </c>
      <c r="D6413" s="97" t="s">
        <v>172</v>
      </c>
      <c r="E6413" s="96">
        <v>32336.544000000002</v>
      </c>
      <c r="F6413" s="96">
        <v>32758.637999999999</v>
      </c>
      <c r="G6413" s="96">
        <v>-12.58</v>
      </c>
      <c r="H6413" s="96">
        <v>-413.2</v>
      </c>
      <c r="I6413" s="96">
        <v>986.62</v>
      </c>
      <c r="J6413" s="95">
        <v>366.4</v>
      </c>
    </row>
    <row r="6414" spans="1:10">
      <c r="A6414" s="94">
        <v>40677</v>
      </c>
      <c r="B6414" s="95">
        <v>31</v>
      </c>
      <c r="C6414" s="96">
        <v>31739</v>
      </c>
      <c r="D6414" s="97" t="s">
        <v>172</v>
      </c>
      <c r="E6414" s="96">
        <v>32236.322</v>
      </c>
      <c r="F6414" s="96">
        <v>32659.436000000002</v>
      </c>
      <c r="G6414" s="96">
        <v>-13.6</v>
      </c>
      <c r="H6414" s="96">
        <v>-413.3</v>
      </c>
      <c r="I6414" s="96">
        <v>986.71800000000007</v>
      </c>
      <c r="J6414" s="95">
        <v>366.4</v>
      </c>
    </row>
    <row r="6415" spans="1:10">
      <c r="A6415" s="94">
        <v>40677</v>
      </c>
      <c r="B6415" s="95">
        <v>32</v>
      </c>
      <c r="C6415" s="96">
        <v>31645</v>
      </c>
      <c r="D6415" s="97" t="s">
        <v>172</v>
      </c>
      <c r="E6415" s="96">
        <v>32097.324000000001</v>
      </c>
      <c r="F6415" s="96">
        <v>32520.838</v>
      </c>
      <c r="G6415" s="96">
        <v>-8.8000000000000007</v>
      </c>
      <c r="H6415" s="96">
        <v>-413.2</v>
      </c>
      <c r="I6415" s="96">
        <v>986.52</v>
      </c>
      <c r="J6415" s="95">
        <v>366.8</v>
      </c>
    </row>
    <row r="6416" spans="1:10">
      <c r="A6416" s="94">
        <v>40677</v>
      </c>
      <c r="B6416" s="95">
        <v>33</v>
      </c>
      <c r="C6416" s="96">
        <v>31947</v>
      </c>
      <c r="D6416" s="97" t="s">
        <v>172</v>
      </c>
      <c r="E6416" s="96">
        <v>32399.016</v>
      </c>
      <c r="F6416" s="96">
        <v>32816.089999999997</v>
      </c>
      <c r="G6416" s="96">
        <v>-7.4</v>
      </c>
      <c r="H6416" s="96">
        <v>-413.2</v>
      </c>
      <c r="I6416" s="96">
        <v>986.62</v>
      </c>
      <c r="J6416" s="95">
        <v>386.4</v>
      </c>
    </row>
    <row r="6417" spans="1:10">
      <c r="A6417" s="94">
        <v>40677</v>
      </c>
      <c r="B6417" s="95">
        <v>34</v>
      </c>
      <c r="C6417" s="96">
        <v>32526</v>
      </c>
      <c r="D6417" s="97" t="s">
        <v>172</v>
      </c>
      <c r="E6417" s="96">
        <v>32992.074000000001</v>
      </c>
      <c r="F6417" s="96">
        <v>33415.887999999999</v>
      </c>
      <c r="G6417" s="96">
        <v>-10.88</v>
      </c>
      <c r="H6417" s="96">
        <v>-413.2</v>
      </c>
      <c r="I6417" s="96">
        <v>986.52</v>
      </c>
      <c r="J6417" s="95">
        <v>386</v>
      </c>
    </row>
    <row r="6418" spans="1:10">
      <c r="A6418" s="94">
        <v>40677</v>
      </c>
      <c r="B6418" s="95">
        <v>35</v>
      </c>
      <c r="C6418" s="96">
        <v>33313</v>
      </c>
      <c r="D6418" s="97" t="s">
        <v>172</v>
      </c>
      <c r="E6418" s="96">
        <v>33759.252</v>
      </c>
      <c r="F6418" s="96">
        <v>34183.565999999999</v>
      </c>
      <c r="G6418" s="96">
        <v>-14.8</v>
      </c>
      <c r="H6418" s="96">
        <v>-413.3</v>
      </c>
      <c r="I6418" s="96">
        <v>986.71800000000007</v>
      </c>
      <c r="J6418" s="95">
        <v>498</v>
      </c>
    </row>
    <row r="6419" spans="1:10">
      <c r="A6419" s="94">
        <v>40677</v>
      </c>
      <c r="B6419" s="95">
        <v>36</v>
      </c>
      <c r="C6419" s="96">
        <v>33461</v>
      </c>
      <c r="D6419" s="97" t="s">
        <v>172</v>
      </c>
      <c r="E6419" s="96">
        <v>33901.376000000004</v>
      </c>
      <c r="F6419" s="96">
        <v>34325.75</v>
      </c>
      <c r="G6419" s="96">
        <v>-14.86</v>
      </c>
      <c r="H6419" s="96">
        <v>-413.2</v>
      </c>
      <c r="I6419" s="96">
        <v>986.62</v>
      </c>
      <c r="J6419" s="95">
        <v>497.6</v>
      </c>
    </row>
    <row r="6420" spans="1:10">
      <c r="A6420" s="94">
        <v>40677</v>
      </c>
      <c r="B6420" s="95">
        <v>37</v>
      </c>
      <c r="C6420" s="96">
        <v>33175</v>
      </c>
      <c r="D6420" s="97" t="s">
        <v>172</v>
      </c>
      <c r="E6420" s="96">
        <v>33654.178</v>
      </c>
      <c r="F6420" s="96">
        <v>34079.292000000001</v>
      </c>
      <c r="G6420" s="96">
        <v>-15.6</v>
      </c>
      <c r="H6420" s="96">
        <v>-413.2</v>
      </c>
      <c r="I6420" s="96">
        <v>986.91600000000005</v>
      </c>
      <c r="J6420" s="95">
        <v>166.8</v>
      </c>
    </row>
    <row r="6421" spans="1:10">
      <c r="A6421" s="94">
        <v>40677</v>
      </c>
      <c r="B6421" s="95">
        <v>38</v>
      </c>
      <c r="C6421" s="96">
        <v>32886</v>
      </c>
      <c r="D6421" s="97" t="s">
        <v>172</v>
      </c>
      <c r="E6421" s="96">
        <v>33393.377999999997</v>
      </c>
      <c r="F6421" s="96">
        <v>33813.112000000001</v>
      </c>
      <c r="G6421" s="96">
        <v>-7.4</v>
      </c>
      <c r="H6421" s="96">
        <v>-413.2</v>
      </c>
      <c r="I6421" s="96">
        <v>986.71800000000007</v>
      </c>
      <c r="J6421" s="95">
        <v>166</v>
      </c>
    </row>
    <row r="6422" spans="1:10">
      <c r="A6422" s="94">
        <v>40677</v>
      </c>
      <c r="B6422" s="95">
        <v>39</v>
      </c>
      <c r="C6422" s="96">
        <v>32490</v>
      </c>
      <c r="D6422" s="97" t="s">
        <v>172</v>
      </c>
      <c r="E6422" s="96">
        <v>32974.415999999997</v>
      </c>
      <c r="F6422" s="96">
        <v>33395.449999999997</v>
      </c>
      <c r="G6422" s="96">
        <v>-11.52</v>
      </c>
      <c r="H6422" s="96">
        <v>-413.2</v>
      </c>
      <c r="I6422" s="96">
        <v>987.01600000000008</v>
      </c>
      <c r="J6422" s="95">
        <v>166.4</v>
      </c>
    </row>
    <row r="6423" spans="1:10">
      <c r="A6423" s="94">
        <v>40677</v>
      </c>
      <c r="B6423" s="95">
        <v>40</v>
      </c>
      <c r="C6423" s="96">
        <v>32219</v>
      </c>
      <c r="D6423" s="97" t="s">
        <v>172</v>
      </c>
      <c r="E6423" s="96">
        <v>32686.07</v>
      </c>
      <c r="F6423" s="96">
        <v>33110.243999999999</v>
      </c>
      <c r="G6423" s="96">
        <v>-8.2799999999999994</v>
      </c>
      <c r="H6423" s="96">
        <v>-413.1</v>
      </c>
      <c r="I6423" s="96">
        <v>986.8180000000001</v>
      </c>
      <c r="J6423" s="95">
        <v>166.4</v>
      </c>
    </row>
    <row r="6424" spans="1:10">
      <c r="A6424" s="94">
        <v>40677</v>
      </c>
      <c r="B6424" s="95">
        <v>41</v>
      </c>
      <c r="C6424" s="96">
        <v>31948</v>
      </c>
      <c r="D6424" s="97" t="s">
        <v>172</v>
      </c>
      <c r="E6424" s="96">
        <v>32341.364000000001</v>
      </c>
      <c r="F6424" s="96">
        <v>32761.117999999999</v>
      </c>
      <c r="G6424" s="96">
        <v>-2.34</v>
      </c>
      <c r="H6424" s="96">
        <v>-413.2</v>
      </c>
      <c r="I6424" s="96">
        <v>986.8180000000001</v>
      </c>
      <c r="J6424" s="95">
        <v>166.4</v>
      </c>
    </row>
    <row r="6425" spans="1:10">
      <c r="A6425" s="94">
        <v>40677</v>
      </c>
      <c r="B6425" s="95">
        <v>42</v>
      </c>
      <c r="C6425" s="96">
        <v>31661</v>
      </c>
      <c r="D6425" s="97" t="s">
        <v>172</v>
      </c>
      <c r="E6425" s="96">
        <v>32066.538</v>
      </c>
      <c r="F6425" s="96">
        <v>32495.252</v>
      </c>
      <c r="G6425" s="96">
        <v>-12.3</v>
      </c>
      <c r="H6425" s="96">
        <v>-413.1</v>
      </c>
      <c r="I6425" s="96">
        <v>986.52</v>
      </c>
      <c r="J6425" s="95">
        <v>166.8</v>
      </c>
    </row>
    <row r="6426" spans="1:10">
      <c r="A6426" s="94">
        <v>40677</v>
      </c>
      <c r="B6426" s="95">
        <v>43</v>
      </c>
      <c r="C6426" s="96">
        <v>32303</v>
      </c>
      <c r="D6426" s="97" t="s">
        <v>172</v>
      </c>
      <c r="E6426" s="96">
        <v>32691.022000000001</v>
      </c>
      <c r="F6426" s="96">
        <v>33119.116000000002</v>
      </c>
      <c r="G6426" s="96">
        <v>-18.579999999999998</v>
      </c>
      <c r="H6426" s="96">
        <v>-413.2</v>
      </c>
      <c r="I6426" s="96">
        <v>986.8180000000001</v>
      </c>
      <c r="J6426" s="95">
        <v>141.19999999999999</v>
      </c>
    </row>
    <row r="6427" spans="1:10">
      <c r="A6427" s="94">
        <v>40677</v>
      </c>
      <c r="B6427" s="95">
        <v>44</v>
      </c>
      <c r="C6427" s="96">
        <v>32046</v>
      </c>
      <c r="D6427" s="97" t="s">
        <v>172</v>
      </c>
      <c r="E6427" s="96">
        <v>32468.892</v>
      </c>
      <c r="F6427" s="96">
        <v>32898.766000000003</v>
      </c>
      <c r="G6427" s="96">
        <v>-20.36</v>
      </c>
      <c r="H6427" s="96">
        <v>-413.1</v>
      </c>
      <c r="I6427" s="96">
        <v>986.62</v>
      </c>
      <c r="J6427" s="95">
        <v>141.6</v>
      </c>
    </row>
    <row r="6428" spans="1:10">
      <c r="A6428" s="94">
        <v>40677</v>
      </c>
      <c r="B6428" s="95">
        <v>45</v>
      </c>
      <c r="C6428" s="96">
        <v>31038</v>
      </c>
      <c r="D6428" s="97" t="s">
        <v>172</v>
      </c>
      <c r="E6428" s="96">
        <v>31536.694</v>
      </c>
      <c r="F6428" s="96">
        <v>31964.928</v>
      </c>
      <c r="G6428" s="96">
        <v>-18.72</v>
      </c>
      <c r="H6428" s="96">
        <v>-413.2</v>
      </c>
      <c r="I6428" s="96">
        <v>986.91600000000005</v>
      </c>
      <c r="J6428" s="95">
        <v>166.8</v>
      </c>
    </row>
    <row r="6429" spans="1:10">
      <c r="A6429" s="94">
        <v>40677</v>
      </c>
      <c r="B6429" s="95">
        <v>46</v>
      </c>
      <c r="C6429" s="96">
        <v>29490</v>
      </c>
      <c r="D6429" s="97" t="s">
        <v>172</v>
      </c>
      <c r="E6429" s="96">
        <v>30041.511999999999</v>
      </c>
      <c r="F6429" s="96">
        <v>30458.66</v>
      </c>
      <c r="G6429" s="96">
        <v>-11.8</v>
      </c>
      <c r="H6429" s="96">
        <v>-409.1</v>
      </c>
      <c r="I6429" s="96">
        <v>986.71800000000007</v>
      </c>
      <c r="J6429" s="95">
        <v>166.4</v>
      </c>
    </row>
    <row r="6430" spans="1:10">
      <c r="A6430" s="94">
        <v>40677</v>
      </c>
      <c r="B6430" s="95">
        <v>47</v>
      </c>
      <c r="C6430" s="96">
        <v>28198</v>
      </c>
      <c r="D6430" s="97" t="s">
        <v>172</v>
      </c>
      <c r="E6430" s="96">
        <v>28695.626</v>
      </c>
      <c r="F6430" s="96">
        <v>29065.18</v>
      </c>
      <c r="G6430" s="96">
        <v>-10.039999999999999</v>
      </c>
      <c r="H6430" s="96">
        <v>-362.5</v>
      </c>
      <c r="I6430" s="96">
        <v>979.10800000000006</v>
      </c>
      <c r="J6430" s="95">
        <v>68.8</v>
      </c>
    </row>
    <row r="6431" spans="1:10">
      <c r="A6431" s="94">
        <v>40677</v>
      </c>
      <c r="B6431" s="95">
        <v>48</v>
      </c>
      <c r="C6431" s="96">
        <v>26713</v>
      </c>
      <c r="D6431" s="97" t="s">
        <v>172</v>
      </c>
      <c r="E6431" s="96">
        <v>27247.15</v>
      </c>
      <c r="F6431" s="96">
        <v>27624.243999999999</v>
      </c>
      <c r="G6431" s="96">
        <v>-9.68</v>
      </c>
      <c r="H6431" s="96">
        <v>-362.5</v>
      </c>
      <c r="I6431" s="96">
        <v>978.81200000000001</v>
      </c>
      <c r="J6431" s="95">
        <v>68.8</v>
      </c>
    </row>
    <row r="6432" spans="1:10">
      <c r="A6432" s="94">
        <v>40678</v>
      </c>
      <c r="B6432" s="95">
        <v>1</v>
      </c>
      <c r="C6432" s="96">
        <v>25124</v>
      </c>
      <c r="D6432" s="97" t="s">
        <v>172</v>
      </c>
      <c r="E6432" s="96">
        <v>25686.724000000002</v>
      </c>
      <c r="F6432" s="96">
        <v>26713.258000000002</v>
      </c>
      <c r="G6432" s="96">
        <v>-667.02</v>
      </c>
      <c r="H6432" s="96">
        <v>-362.6</v>
      </c>
      <c r="I6432" s="96">
        <v>978.91200000000003</v>
      </c>
      <c r="J6432" s="95">
        <v>344.4</v>
      </c>
    </row>
    <row r="6433" spans="1:10">
      <c r="A6433" s="94">
        <v>40678</v>
      </c>
      <c r="B6433" s="95">
        <v>2</v>
      </c>
      <c r="C6433" s="96">
        <v>24093</v>
      </c>
      <c r="D6433" s="97" t="s">
        <v>172</v>
      </c>
      <c r="E6433" s="96">
        <v>24677.441999999999</v>
      </c>
      <c r="F6433" s="96">
        <v>25808.036</v>
      </c>
      <c r="G6433" s="96">
        <v>-771.08</v>
      </c>
      <c r="H6433" s="96">
        <v>-362.5</v>
      </c>
      <c r="I6433" s="96">
        <v>978.81200000000001</v>
      </c>
      <c r="J6433" s="95">
        <v>344.8</v>
      </c>
    </row>
    <row r="6434" spans="1:10">
      <c r="A6434" s="94">
        <v>40678</v>
      </c>
      <c r="B6434" s="95">
        <v>3</v>
      </c>
      <c r="C6434" s="96">
        <v>23713</v>
      </c>
      <c r="D6434" s="97" t="s">
        <v>172</v>
      </c>
      <c r="E6434" s="96">
        <v>24263.67</v>
      </c>
      <c r="F6434" s="96">
        <v>25537.624</v>
      </c>
      <c r="G6434" s="96">
        <v>-914.44</v>
      </c>
      <c r="H6434" s="96">
        <v>-362.5</v>
      </c>
      <c r="I6434" s="96">
        <v>982.07400000000007</v>
      </c>
      <c r="J6434" s="95">
        <v>344.4</v>
      </c>
    </row>
    <row r="6435" spans="1:10">
      <c r="A6435" s="94">
        <v>40678</v>
      </c>
      <c r="B6435" s="95">
        <v>4</v>
      </c>
      <c r="C6435" s="96">
        <v>23450</v>
      </c>
      <c r="D6435" s="97" t="s">
        <v>172</v>
      </c>
      <c r="E6435" s="96">
        <v>23957.596000000001</v>
      </c>
      <c r="F6435" s="96">
        <v>25244.47</v>
      </c>
      <c r="G6435" s="96">
        <v>-927.36</v>
      </c>
      <c r="H6435" s="96">
        <v>-362.5</v>
      </c>
      <c r="I6435" s="96">
        <v>981.97400000000005</v>
      </c>
      <c r="J6435" s="95">
        <v>344.4</v>
      </c>
    </row>
    <row r="6436" spans="1:10">
      <c r="A6436" s="94">
        <v>40678</v>
      </c>
      <c r="B6436" s="95">
        <v>5</v>
      </c>
      <c r="C6436" s="96">
        <v>22941</v>
      </c>
      <c r="D6436" s="97" t="s">
        <v>172</v>
      </c>
      <c r="E6436" s="96">
        <v>23509.24</v>
      </c>
      <c r="F6436" s="96">
        <v>24858.574000000001</v>
      </c>
      <c r="G6436" s="96">
        <v>-989.82</v>
      </c>
      <c r="H6436" s="96">
        <v>-362.4</v>
      </c>
      <c r="I6436" s="96">
        <v>979.01</v>
      </c>
      <c r="J6436" s="95">
        <v>344.4</v>
      </c>
    </row>
    <row r="6437" spans="1:10">
      <c r="A6437" s="94">
        <v>40678</v>
      </c>
      <c r="B6437" s="95">
        <v>6</v>
      </c>
      <c r="C6437" s="96">
        <v>22447</v>
      </c>
      <c r="D6437" s="97" t="s">
        <v>172</v>
      </c>
      <c r="E6437" s="96">
        <v>22963.686000000002</v>
      </c>
      <c r="F6437" s="96">
        <v>24320.74</v>
      </c>
      <c r="G6437" s="96">
        <v>-997.54</v>
      </c>
      <c r="H6437" s="96">
        <v>-362.5</v>
      </c>
      <c r="I6437" s="96">
        <v>979.01</v>
      </c>
      <c r="J6437" s="95">
        <v>344.8</v>
      </c>
    </row>
    <row r="6438" spans="1:10">
      <c r="A6438" s="94">
        <v>40678</v>
      </c>
      <c r="B6438" s="95">
        <v>7</v>
      </c>
      <c r="C6438" s="96">
        <v>22160</v>
      </c>
      <c r="D6438" s="97" t="s">
        <v>172</v>
      </c>
      <c r="E6438" s="96">
        <v>22680.01</v>
      </c>
      <c r="F6438" s="96">
        <v>24175.714</v>
      </c>
      <c r="G6438" s="96">
        <v>-1159.44</v>
      </c>
      <c r="H6438" s="96">
        <v>-362.4</v>
      </c>
      <c r="I6438" s="96">
        <v>985.928</v>
      </c>
      <c r="J6438" s="95">
        <v>344.4</v>
      </c>
    </row>
    <row r="6439" spans="1:10">
      <c r="A6439" s="94">
        <v>40678</v>
      </c>
      <c r="B6439" s="95">
        <v>8</v>
      </c>
      <c r="C6439" s="96">
        <v>21929</v>
      </c>
      <c r="D6439" s="97" t="s">
        <v>172</v>
      </c>
      <c r="E6439" s="96">
        <v>22506.002</v>
      </c>
      <c r="F6439" s="96">
        <v>24007.396000000001</v>
      </c>
      <c r="G6439" s="96">
        <v>-1289.78</v>
      </c>
      <c r="H6439" s="96">
        <v>-362.5</v>
      </c>
      <c r="I6439" s="96">
        <v>985.73</v>
      </c>
      <c r="J6439" s="95">
        <v>344.4</v>
      </c>
    </row>
    <row r="6440" spans="1:10">
      <c r="A6440" s="94">
        <v>40678</v>
      </c>
      <c r="B6440" s="95">
        <v>9</v>
      </c>
      <c r="C6440" s="96">
        <v>21689</v>
      </c>
      <c r="D6440" s="97" t="s">
        <v>172</v>
      </c>
      <c r="E6440" s="96">
        <v>22251.252</v>
      </c>
      <c r="F6440" s="96">
        <v>23922.286</v>
      </c>
      <c r="G6440" s="96">
        <v>-1326.8</v>
      </c>
      <c r="H6440" s="96">
        <v>-362.4</v>
      </c>
      <c r="I6440" s="96">
        <v>986.91600000000005</v>
      </c>
      <c r="J6440" s="95">
        <v>344.4</v>
      </c>
    </row>
    <row r="6441" spans="1:10">
      <c r="A6441" s="94">
        <v>40678</v>
      </c>
      <c r="B6441" s="95">
        <v>10</v>
      </c>
      <c r="C6441" s="96">
        <v>21247</v>
      </c>
      <c r="D6441" s="97" t="s">
        <v>172</v>
      </c>
      <c r="E6441" s="96">
        <v>21768.624</v>
      </c>
      <c r="F6441" s="96">
        <v>23572.175999999999</v>
      </c>
      <c r="G6441" s="96">
        <v>-1495.38</v>
      </c>
      <c r="H6441" s="96">
        <v>-314.3</v>
      </c>
      <c r="I6441" s="96">
        <v>986.8180000000001</v>
      </c>
      <c r="J6441" s="95">
        <v>344.4</v>
      </c>
    </row>
    <row r="6442" spans="1:10">
      <c r="A6442" s="94">
        <v>40678</v>
      </c>
      <c r="B6442" s="95">
        <v>11</v>
      </c>
      <c r="C6442" s="96">
        <v>20656</v>
      </c>
      <c r="D6442" s="97" t="s">
        <v>172</v>
      </c>
      <c r="E6442" s="96">
        <v>21173.652000000002</v>
      </c>
      <c r="F6442" s="96">
        <v>22880.704000000002</v>
      </c>
      <c r="G6442" s="96">
        <v>-1627.42</v>
      </c>
      <c r="H6442" s="96">
        <v>-187.6</v>
      </c>
      <c r="I6442" s="96">
        <v>986.71800000000007</v>
      </c>
      <c r="J6442" s="95">
        <v>498</v>
      </c>
    </row>
    <row r="6443" spans="1:10">
      <c r="A6443" s="94">
        <v>40678</v>
      </c>
      <c r="B6443" s="95">
        <v>12</v>
      </c>
      <c r="C6443" s="96">
        <v>20753</v>
      </c>
      <c r="D6443" s="97" t="s">
        <v>172</v>
      </c>
      <c r="E6443" s="96">
        <v>21171.038</v>
      </c>
      <c r="F6443" s="96">
        <v>22860.704000000002</v>
      </c>
      <c r="G6443" s="96">
        <v>-1648.92</v>
      </c>
      <c r="H6443" s="96">
        <v>-170.1</v>
      </c>
      <c r="I6443" s="96">
        <v>986.62</v>
      </c>
      <c r="J6443" s="95">
        <v>497.6</v>
      </c>
    </row>
    <row r="6444" spans="1:10">
      <c r="A6444" s="94">
        <v>40678</v>
      </c>
      <c r="B6444" s="95">
        <v>13</v>
      </c>
      <c r="C6444" s="96">
        <v>21424</v>
      </c>
      <c r="D6444" s="97" t="s">
        <v>172</v>
      </c>
      <c r="E6444" s="96">
        <v>21862.05</v>
      </c>
      <c r="F6444" s="96">
        <v>23464.914000000001</v>
      </c>
      <c r="G6444" s="96">
        <v>-1637.1</v>
      </c>
      <c r="H6444" s="96">
        <v>-100.1</v>
      </c>
      <c r="I6444" s="96">
        <v>986.71800000000007</v>
      </c>
      <c r="J6444" s="95">
        <v>497.6</v>
      </c>
    </row>
    <row r="6445" spans="1:10">
      <c r="A6445" s="94">
        <v>40678</v>
      </c>
      <c r="B6445" s="95">
        <v>14</v>
      </c>
      <c r="C6445" s="96">
        <v>22345</v>
      </c>
      <c r="D6445" s="97" t="s">
        <v>172</v>
      </c>
      <c r="E6445" s="96">
        <v>22846.639999999999</v>
      </c>
      <c r="F6445" s="96">
        <v>24378.995999999999</v>
      </c>
      <c r="G6445" s="96">
        <v>-1423.96</v>
      </c>
      <c r="H6445" s="96">
        <v>-100.2</v>
      </c>
      <c r="I6445" s="96">
        <v>986.71800000000007</v>
      </c>
      <c r="J6445" s="95">
        <v>498</v>
      </c>
    </row>
    <row r="6446" spans="1:10">
      <c r="A6446" s="94">
        <v>40678</v>
      </c>
      <c r="B6446" s="95">
        <v>15</v>
      </c>
      <c r="C6446" s="96">
        <v>23524</v>
      </c>
      <c r="D6446" s="97" t="s">
        <v>172</v>
      </c>
      <c r="E6446" s="96">
        <v>24032.245999999999</v>
      </c>
      <c r="F6446" s="96">
        <v>24955.313999999998</v>
      </c>
      <c r="G6446" s="96">
        <v>-777.72</v>
      </c>
      <c r="H6446" s="96">
        <v>-146</v>
      </c>
      <c r="I6446" s="96">
        <v>987.01600000000008</v>
      </c>
      <c r="J6446" s="95">
        <v>344</v>
      </c>
    </row>
    <row r="6447" spans="1:10">
      <c r="A6447" s="94">
        <v>40678</v>
      </c>
      <c r="B6447" s="95">
        <v>16</v>
      </c>
      <c r="C6447" s="96">
        <v>24862</v>
      </c>
      <c r="D6447" s="97" t="s">
        <v>172</v>
      </c>
      <c r="E6447" s="96">
        <v>25393.784</v>
      </c>
      <c r="F6447" s="96">
        <v>25921.798000000003</v>
      </c>
      <c r="G6447" s="96">
        <v>-474</v>
      </c>
      <c r="H6447" s="96">
        <v>-150.30000000000001</v>
      </c>
      <c r="I6447" s="96">
        <v>986.8180000000001</v>
      </c>
      <c r="J6447" s="95">
        <v>344.8</v>
      </c>
    </row>
    <row r="6448" spans="1:10">
      <c r="A6448" s="94">
        <v>40678</v>
      </c>
      <c r="B6448" s="95">
        <v>17</v>
      </c>
      <c r="C6448" s="96">
        <v>26688</v>
      </c>
      <c r="D6448" s="97" t="s">
        <v>172</v>
      </c>
      <c r="E6448" s="96">
        <v>27211.988000000001</v>
      </c>
      <c r="F6448" s="96">
        <v>27744.696</v>
      </c>
      <c r="G6448" s="96">
        <v>-230.26</v>
      </c>
      <c r="H6448" s="96">
        <v>-298.10000000000002</v>
      </c>
      <c r="I6448" s="96">
        <v>986.91600000000005</v>
      </c>
      <c r="J6448" s="95">
        <v>344.4</v>
      </c>
    </row>
    <row r="6449" spans="1:10">
      <c r="A6449" s="94">
        <v>40678</v>
      </c>
      <c r="B6449" s="95">
        <v>18</v>
      </c>
      <c r="C6449" s="96">
        <v>28002</v>
      </c>
      <c r="D6449" s="97" t="s">
        <v>172</v>
      </c>
      <c r="E6449" s="96">
        <v>28576.514000000003</v>
      </c>
      <c r="F6449" s="96">
        <v>29203.554</v>
      </c>
      <c r="G6449" s="96">
        <v>-173.66</v>
      </c>
      <c r="H6449" s="96">
        <v>-412.9</v>
      </c>
      <c r="I6449" s="96">
        <v>986.91600000000005</v>
      </c>
      <c r="J6449" s="95">
        <v>344.4</v>
      </c>
    </row>
    <row r="6450" spans="1:10">
      <c r="A6450" s="94">
        <v>40678</v>
      </c>
      <c r="B6450" s="95">
        <v>19</v>
      </c>
      <c r="C6450" s="96">
        <v>29830</v>
      </c>
      <c r="D6450" s="97" t="s">
        <v>172</v>
      </c>
      <c r="E6450" s="96">
        <v>30438.720000000001</v>
      </c>
      <c r="F6450" s="96">
        <v>30864.914000000001</v>
      </c>
      <c r="G6450" s="96">
        <v>-16.68</v>
      </c>
      <c r="H6450" s="96">
        <v>-413</v>
      </c>
      <c r="I6450" s="96">
        <v>986.91600000000005</v>
      </c>
      <c r="J6450" s="95">
        <v>497.6</v>
      </c>
    </row>
    <row r="6451" spans="1:10">
      <c r="A6451" s="94">
        <v>40678</v>
      </c>
      <c r="B6451" s="95">
        <v>20</v>
      </c>
      <c r="C6451" s="96">
        <v>31138</v>
      </c>
      <c r="D6451" s="97" t="s">
        <v>172</v>
      </c>
      <c r="E6451" s="96">
        <v>31683.833999999999</v>
      </c>
      <c r="F6451" s="96">
        <v>32108.547999999999</v>
      </c>
      <c r="G6451" s="96">
        <v>-15.2</v>
      </c>
      <c r="H6451" s="96">
        <v>-413.1</v>
      </c>
      <c r="I6451" s="96">
        <v>986.71800000000007</v>
      </c>
      <c r="J6451" s="95">
        <v>498</v>
      </c>
    </row>
    <row r="6452" spans="1:10">
      <c r="A6452" s="94">
        <v>40678</v>
      </c>
      <c r="B6452" s="95">
        <v>21</v>
      </c>
      <c r="C6452" s="96">
        <v>32137</v>
      </c>
      <c r="D6452" s="97" t="s">
        <v>172</v>
      </c>
      <c r="E6452" s="96">
        <v>32628.15</v>
      </c>
      <c r="F6452" s="96">
        <v>33049.923999999999</v>
      </c>
      <c r="G6452" s="96">
        <v>-12.26</v>
      </c>
      <c r="H6452" s="96">
        <v>-413.1</v>
      </c>
      <c r="I6452" s="96">
        <v>987.01600000000008</v>
      </c>
      <c r="J6452" s="95">
        <v>497.6</v>
      </c>
    </row>
    <row r="6453" spans="1:10">
      <c r="A6453" s="94">
        <v>40678</v>
      </c>
      <c r="B6453" s="95">
        <v>22</v>
      </c>
      <c r="C6453" s="96">
        <v>32884</v>
      </c>
      <c r="D6453" s="97" t="s">
        <v>172</v>
      </c>
      <c r="E6453" s="96">
        <v>33345.616000000002</v>
      </c>
      <c r="F6453" s="96">
        <v>33767.050000000003</v>
      </c>
      <c r="G6453" s="96">
        <v>-10.38</v>
      </c>
      <c r="H6453" s="96">
        <v>-413.2</v>
      </c>
      <c r="I6453" s="96">
        <v>986.8180000000001</v>
      </c>
      <c r="J6453" s="95">
        <v>498</v>
      </c>
    </row>
    <row r="6454" spans="1:10">
      <c r="A6454" s="94">
        <v>40678</v>
      </c>
      <c r="B6454" s="95">
        <v>23</v>
      </c>
      <c r="C6454" s="96">
        <v>33153</v>
      </c>
      <c r="D6454" s="97" t="s">
        <v>172</v>
      </c>
      <c r="E6454" s="96">
        <v>34038.955999999998</v>
      </c>
      <c r="F6454" s="96">
        <v>34453.97</v>
      </c>
      <c r="G6454" s="96">
        <v>-4.9400000000000004</v>
      </c>
      <c r="H6454" s="96">
        <v>-413.1</v>
      </c>
      <c r="I6454" s="96">
        <v>986.71800000000007</v>
      </c>
      <c r="J6454" s="95">
        <v>497.6</v>
      </c>
    </row>
    <row r="6455" spans="1:10">
      <c r="A6455" s="94">
        <v>40678</v>
      </c>
      <c r="B6455" s="95">
        <v>24</v>
      </c>
      <c r="C6455" s="96">
        <v>33662</v>
      </c>
      <c r="D6455" s="97" t="s">
        <v>172</v>
      </c>
      <c r="E6455" s="96">
        <v>34421.502</v>
      </c>
      <c r="F6455" s="96">
        <v>34840.976000000002</v>
      </c>
      <c r="G6455" s="96">
        <v>-9.9600000000000009</v>
      </c>
      <c r="H6455" s="96">
        <v>-413.2</v>
      </c>
      <c r="I6455" s="96">
        <v>986.52</v>
      </c>
      <c r="J6455" s="95">
        <v>498</v>
      </c>
    </row>
    <row r="6456" spans="1:10">
      <c r="A6456" s="94">
        <v>40678</v>
      </c>
      <c r="B6456" s="95">
        <v>25</v>
      </c>
      <c r="C6456" s="96">
        <v>34082</v>
      </c>
      <c r="D6456" s="97" t="s">
        <v>172</v>
      </c>
      <c r="E6456" s="96">
        <v>34791.544000000002</v>
      </c>
      <c r="F6456" s="96">
        <v>35209.198000000004</v>
      </c>
      <c r="G6456" s="96">
        <v>-8.14</v>
      </c>
      <c r="H6456" s="96">
        <v>-413.1</v>
      </c>
      <c r="I6456" s="96">
        <v>986.71800000000007</v>
      </c>
      <c r="J6456" s="95">
        <v>497.6</v>
      </c>
    </row>
    <row r="6457" spans="1:10">
      <c r="A6457" s="94">
        <v>40678</v>
      </c>
      <c r="B6457" s="95">
        <v>26</v>
      </c>
      <c r="C6457" s="96">
        <v>34138</v>
      </c>
      <c r="D6457" s="97" t="s">
        <v>172</v>
      </c>
      <c r="E6457" s="96">
        <v>34650.137999999999</v>
      </c>
      <c r="F6457" s="96">
        <v>35071.112000000001</v>
      </c>
      <c r="G6457" s="96">
        <v>-8.4600000000000009</v>
      </c>
      <c r="H6457" s="96">
        <v>-413.1</v>
      </c>
      <c r="I6457" s="96">
        <v>986.71800000000007</v>
      </c>
      <c r="J6457" s="95">
        <v>498</v>
      </c>
    </row>
    <row r="6458" spans="1:10">
      <c r="A6458" s="94">
        <v>40678</v>
      </c>
      <c r="B6458" s="95">
        <v>27</v>
      </c>
      <c r="C6458" s="96">
        <v>33769</v>
      </c>
      <c r="D6458" s="97" t="s">
        <v>172</v>
      </c>
      <c r="E6458" s="96">
        <v>34203.876000000004</v>
      </c>
      <c r="F6458" s="96">
        <v>34619.410000000003</v>
      </c>
      <c r="G6458" s="96">
        <v>-6.02</v>
      </c>
      <c r="H6458" s="96">
        <v>-413.1</v>
      </c>
      <c r="I6458" s="96">
        <v>986.71800000000007</v>
      </c>
      <c r="J6458" s="95">
        <v>497.6</v>
      </c>
    </row>
    <row r="6459" spans="1:10">
      <c r="A6459" s="94">
        <v>40678</v>
      </c>
      <c r="B6459" s="95">
        <v>28</v>
      </c>
      <c r="C6459" s="96">
        <v>33311</v>
      </c>
      <c r="D6459" s="97" t="s">
        <v>172</v>
      </c>
      <c r="E6459" s="96">
        <v>33727.82</v>
      </c>
      <c r="F6459" s="96">
        <v>34148.233999999997</v>
      </c>
      <c r="G6459" s="96">
        <v>-10.9</v>
      </c>
      <c r="H6459" s="96">
        <v>-413.1</v>
      </c>
      <c r="I6459" s="96">
        <v>986.42200000000003</v>
      </c>
      <c r="J6459" s="95">
        <v>497.6</v>
      </c>
    </row>
    <row r="6460" spans="1:10">
      <c r="A6460" s="94">
        <v>40678</v>
      </c>
      <c r="B6460" s="95">
        <v>29</v>
      </c>
      <c r="C6460" s="96">
        <v>32976</v>
      </c>
      <c r="D6460" s="97" t="s">
        <v>172</v>
      </c>
      <c r="E6460" s="96">
        <v>33382.192000000003</v>
      </c>
      <c r="F6460" s="96">
        <v>33805.345999999998</v>
      </c>
      <c r="G6460" s="96">
        <v>-13.64</v>
      </c>
      <c r="H6460" s="96">
        <v>-413.1</v>
      </c>
      <c r="I6460" s="96">
        <v>986.62</v>
      </c>
      <c r="J6460" s="95">
        <v>498</v>
      </c>
    </row>
    <row r="6461" spans="1:10">
      <c r="A6461" s="94">
        <v>40678</v>
      </c>
      <c r="B6461" s="95">
        <v>30</v>
      </c>
      <c r="C6461" s="96">
        <v>32573</v>
      </c>
      <c r="D6461" s="97" t="s">
        <v>172</v>
      </c>
      <c r="E6461" s="96">
        <v>33087.707999999999</v>
      </c>
      <c r="F6461" s="96">
        <v>33507.722000000002</v>
      </c>
      <c r="G6461" s="96">
        <v>-10.5</v>
      </c>
      <c r="H6461" s="96">
        <v>-413.1</v>
      </c>
      <c r="I6461" s="96">
        <v>986.42200000000003</v>
      </c>
      <c r="J6461" s="95">
        <v>497.6</v>
      </c>
    </row>
    <row r="6462" spans="1:10">
      <c r="A6462" s="94">
        <v>40678</v>
      </c>
      <c r="B6462" s="95">
        <v>31</v>
      </c>
      <c r="C6462" s="96">
        <v>32621</v>
      </c>
      <c r="D6462" s="97" t="s">
        <v>172</v>
      </c>
      <c r="E6462" s="96">
        <v>33098.086000000003</v>
      </c>
      <c r="F6462" s="96">
        <v>33518.480000000003</v>
      </c>
      <c r="G6462" s="96">
        <v>-10.66</v>
      </c>
      <c r="H6462" s="96">
        <v>-413.2</v>
      </c>
      <c r="I6462" s="96">
        <v>986.52</v>
      </c>
      <c r="J6462" s="95">
        <v>498</v>
      </c>
    </row>
    <row r="6463" spans="1:10">
      <c r="A6463" s="94">
        <v>40678</v>
      </c>
      <c r="B6463" s="95">
        <v>32</v>
      </c>
      <c r="C6463" s="96">
        <v>32792</v>
      </c>
      <c r="D6463" s="97" t="s">
        <v>172</v>
      </c>
      <c r="E6463" s="96">
        <v>33233.764000000003</v>
      </c>
      <c r="F6463" s="96">
        <v>33655.377999999997</v>
      </c>
      <c r="G6463" s="96">
        <v>-10.56</v>
      </c>
      <c r="H6463" s="96">
        <v>-413.1</v>
      </c>
      <c r="I6463" s="96">
        <v>986.52</v>
      </c>
      <c r="J6463" s="95">
        <v>497.6</v>
      </c>
    </row>
    <row r="6464" spans="1:10">
      <c r="A6464" s="94">
        <v>40678</v>
      </c>
      <c r="B6464" s="95">
        <v>33</v>
      </c>
      <c r="C6464" s="96">
        <v>33131</v>
      </c>
      <c r="D6464" s="97" t="s">
        <v>172</v>
      </c>
      <c r="E6464" s="96">
        <v>33591.57</v>
      </c>
      <c r="F6464" s="96">
        <v>34011.824000000001</v>
      </c>
      <c r="G6464" s="96">
        <v>-8.94</v>
      </c>
      <c r="H6464" s="96">
        <v>-413.2</v>
      </c>
      <c r="I6464" s="96">
        <v>986.62</v>
      </c>
      <c r="J6464" s="95">
        <v>497.6</v>
      </c>
    </row>
    <row r="6465" spans="1:10">
      <c r="A6465" s="94">
        <v>40678</v>
      </c>
      <c r="B6465" s="95">
        <v>34</v>
      </c>
      <c r="C6465" s="96">
        <v>33672</v>
      </c>
      <c r="D6465" s="97" t="s">
        <v>172</v>
      </c>
      <c r="E6465" s="96">
        <v>34163.26</v>
      </c>
      <c r="F6465" s="96">
        <v>34585.667999999998</v>
      </c>
      <c r="G6465" s="96">
        <v>-12.2</v>
      </c>
      <c r="H6465" s="96">
        <v>-413.2</v>
      </c>
      <c r="I6465" s="96">
        <v>986.42200000000003</v>
      </c>
      <c r="J6465" s="95">
        <v>498</v>
      </c>
    </row>
    <row r="6466" spans="1:10">
      <c r="A6466" s="94">
        <v>40678</v>
      </c>
      <c r="B6466" s="95">
        <v>35</v>
      </c>
      <c r="C6466" s="96">
        <v>34100</v>
      </c>
      <c r="D6466" s="97" t="s">
        <v>172</v>
      </c>
      <c r="E6466" s="96">
        <v>34551.368000000002</v>
      </c>
      <c r="F6466" s="96">
        <v>34975.218000000001</v>
      </c>
      <c r="G6466" s="96">
        <v>-11.58</v>
      </c>
      <c r="H6466" s="96">
        <v>-413.1</v>
      </c>
      <c r="I6466" s="96">
        <v>986.52</v>
      </c>
      <c r="J6466" s="95">
        <v>497.6</v>
      </c>
    </row>
    <row r="6467" spans="1:10">
      <c r="A6467" s="94">
        <v>40678</v>
      </c>
      <c r="B6467" s="95">
        <v>36</v>
      </c>
      <c r="C6467" s="96">
        <v>34156</v>
      </c>
      <c r="D6467" s="97" t="s">
        <v>172</v>
      </c>
      <c r="E6467" s="96">
        <v>34612.868000000002</v>
      </c>
      <c r="F6467" s="96">
        <v>35035.057999999997</v>
      </c>
      <c r="G6467" s="96">
        <v>-12.4</v>
      </c>
      <c r="H6467" s="96">
        <v>-413.2</v>
      </c>
      <c r="I6467" s="96">
        <v>986.42200000000003</v>
      </c>
      <c r="J6467" s="95">
        <v>497.6</v>
      </c>
    </row>
    <row r="6468" spans="1:10">
      <c r="A6468" s="94">
        <v>40678</v>
      </c>
      <c r="B6468" s="95">
        <v>37</v>
      </c>
      <c r="C6468" s="96">
        <v>34152</v>
      </c>
      <c r="D6468" s="97" t="s">
        <v>172</v>
      </c>
      <c r="E6468" s="96">
        <v>34636.398000000001</v>
      </c>
      <c r="F6468" s="96">
        <v>35053.531999999999</v>
      </c>
      <c r="G6468" s="96">
        <v>-6.22</v>
      </c>
      <c r="H6468" s="96">
        <v>-413.1</v>
      </c>
      <c r="I6468" s="96">
        <v>986.62</v>
      </c>
      <c r="J6468" s="95">
        <v>498</v>
      </c>
    </row>
    <row r="6469" spans="1:10">
      <c r="A6469" s="94">
        <v>40678</v>
      </c>
      <c r="B6469" s="95">
        <v>38</v>
      </c>
      <c r="C6469" s="96">
        <v>33969</v>
      </c>
      <c r="D6469" s="97" t="s">
        <v>172</v>
      </c>
      <c r="E6469" s="96">
        <v>34434.248</v>
      </c>
      <c r="F6469" s="96">
        <v>34856.661999999997</v>
      </c>
      <c r="G6469" s="96">
        <v>-7.6</v>
      </c>
      <c r="H6469" s="96">
        <v>-413.2</v>
      </c>
      <c r="I6469" s="96">
        <v>986.52</v>
      </c>
      <c r="J6469" s="95">
        <v>491.2</v>
      </c>
    </row>
    <row r="6470" spans="1:10">
      <c r="A6470" s="94">
        <v>40678</v>
      </c>
      <c r="B6470" s="95">
        <v>39</v>
      </c>
      <c r="C6470" s="96">
        <v>33970</v>
      </c>
      <c r="D6470" s="97" t="s">
        <v>172</v>
      </c>
      <c r="E6470" s="96">
        <v>34431.356</v>
      </c>
      <c r="F6470" s="96">
        <v>34854.49</v>
      </c>
      <c r="G6470" s="96">
        <v>-6.58</v>
      </c>
      <c r="H6470" s="96">
        <v>-413.2</v>
      </c>
      <c r="I6470" s="96">
        <v>976.83600000000001</v>
      </c>
      <c r="J6470" s="95">
        <v>98.8</v>
      </c>
    </row>
    <row r="6471" spans="1:10">
      <c r="A6471" s="94">
        <v>40678</v>
      </c>
      <c r="B6471" s="95">
        <v>40</v>
      </c>
      <c r="C6471" s="96">
        <v>33688</v>
      </c>
      <c r="D6471" s="97" t="s">
        <v>172</v>
      </c>
      <c r="E6471" s="96">
        <v>34096.586000000003</v>
      </c>
      <c r="F6471" s="96">
        <v>34526.32</v>
      </c>
      <c r="G6471" s="96">
        <v>-6.6</v>
      </c>
      <c r="H6471" s="96">
        <v>-413.1</v>
      </c>
      <c r="I6471" s="96">
        <v>976.63800000000003</v>
      </c>
      <c r="J6471" s="95">
        <v>98.8</v>
      </c>
    </row>
    <row r="6472" spans="1:10">
      <c r="A6472" s="94">
        <v>40678</v>
      </c>
      <c r="B6472" s="95">
        <v>41</v>
      </c>
      <c r="C6472" s="96">
        <v>33623</v>
      </c>
      <c r="D6472" s="97" t="s">
        <v>172</v>
      </c>
      <c r="E6472" s="96">
        <v>34028.559999999998</v>
      </c>
      <c r="F6472" s="96">
        <v>34452.19</v>
      </c>
      <c r="G6472" s="96">
        <v>-6.6</v>
      </c>
      <c r="H6472" s="96">
        <v>-413.2</v>
      </c>
      <c r="I6472" s="96">
        <v>981.87600000000009</v>
      </c>
      <c r="J6472" s="95">
        <v>344.4</v>
      </c>
    </row>
    <row r="6473" spans="1:10">
      <c r="A6473" s="94">
        <v>40678</v>
      </c>
      <c r="B6473" s="95">
        <v>42</v>
      </c>
      <c r="C6473" s="96">
        <v>33502</v>
      </c>
      <c r="D6473" s="97" t="s">
        <v>172</v>
      </c>
      <c r="E6473" s="96">
        <v>33942.495999999999</v>
      </c>
      <c r="F6473" s="96">
        <v>34369.61</v>
      </c>
      <c r="G6473" s="96">
        <v>-16.5</v>
      </c>
      <c r="H6473" s="96">
        <v>-413.1</v>
      </c>
      <c r="I6473" s="96">
        <v>981.77800000000002</v>
      </c>
      <c r="J6473" s="95">
        <v>344.4</v>
      </c>
    </row>
    <row r="6474" spans="1:10">
      <c r="A6474" s="94">
        <v>40678</v>
      </c>
      <c r="B6474" s="95">
        <v>43</v>
      </c>
      <c r="C6474" s="96">
        <v>33967</v>
      </c>
      <c r="D6474" s="97" t="s">
        <v>172</v>
      </c>
      <c r="E6474" s="96">
        <v>34460.428</v>
      </c>
      <c r="F6474" s="96">
        <v>34886.737999999998</v>
      </c>
      <c r="G6474" s="96">
        <v>-10.68</v>
      </c>
      <c r="H6474" s="96">
        <v>-413.2</v>
      </c>
      <c r="I6474" s="96">
        <v>979.01</v>
      </c>
      <c r="J6474" s="95">
        <v>466</v>
      </c>
    </row>
    <row r="6475" spans="1:10">
      <c r="A6475" s="94">
        <v>40678</v>
      </c>
      <c r="B6475" s="95">
        <v>44</v>
      </c>
      <c r="C6475" s="96">
        <v>32974</v>
      </c>
      <c r="D6475" s="97" t="s">
        <v>172</v>
      </c>
      <c r="E6475" s="96">
        <v>33453.112000000001</v>
      </c>
      <c r="F6475" s="96">
        <v>33881.646000000001</v>
      </c>
      <c r="G6475" s="96">
        <v>-16.68</v>
      </c>
      <c r="H6475" s="96">
        <v>-413.1</v>
      </c>
      <c r="I6475" s="96">
        <v>978.91200000000003</v>
      </c>
      <c r="J6475" s="95">
        <v>466</v>
      </c>
    </row>
    <row r="6476" spans="1:10">
      <c r="A6476" s="94">
        <v>40678</v>
      </c>
      <c r="B6476" s="95">
        <v>45</v>
      </c>
      <c r="C6476" s="96">
        <v>31699</v>
      </c>
      <c r="D6476" s="97" t="s">
        <v>172</v>
      </c>
      <c r="E6476" s="96">
        <v>32203.838</v>
      </c>
      <c r="F6476" s="96">
        <v>32629.292000000001</v>
      </c>
      <c r="G6476" s="96">
        <v>-10.44</v>
      </c>
      <c r="H6476" s="96">
        <v>-413.1</v>
      </c>
      <c r="I6476" s="96">
        <v>981.87600000000009</v>
      </c>
      <c r="J6476" s="95">
        <v>344.4</v>
      </c>
    </row>
    <row r="6477" spans="1:10">
      <c r="A6477" s="94">
        <v>40678</v>
      </c>
      <c r="B6477" s="95">
        <v>46</v>
      </c>
      <c r="C6477" s="96">
        <v>29606</v>
      </c>
      <c r="D6477" s="97" t="s">
        <v>172</v>
      </c>
      <c r="E6477" s="96">
        <v>30115.042000000001</v>
      </c>
      <c r="F6477" s="96">
        <v>30508.376</v>
      </c>
      <c r="G6477" s="96">
        <v>-18.559999999999999</v>
      </c>
      <c r="H6477" s="96">
        <v>-380.7</v>
      </c>
      <c r="I6477" s="96">
        <v>981.678</v>
      </c>
      <c r="J6477" s="95">
        <v>344</v>
      </c>
    </row>
    <row r="6478" spans="1:10">
      <c r="A6478" s="94">
        <v>40678</v>
      </c>
      <c r="B6478" s="95">
        <v>47</v>
      </c>
      <c r="C6478" s="96">
        <v>27386</v>
      </c>
      <c r="D6478" s="97" t="s">
        <v>172</v>
      </c>
      <c r="E6478" s="96">
        <v>27966.173999999999</v>
      </c>
      <c r="F6478" s="96">
        <v>28319.23</v>
      </c>
      <c r="G6478" s="96">
        <v>-136.22</v>
      </c>
      <c r="H6478" s="96">
        <v>-218.5</v>
      </c>
      <c r="I6478" s="96">
        <v>888.48200000000008</v>
      </c>
      <c r="J6478" s="95">
        <v>50.4</v>
      </c>
    </row>
    <row r="6479" spans="1:10">
      <c r="A6479" s="94">
        <v>40678</v>
      </c>
      <c r="B6479" s="95">
        <v>48</v>
      </c>
      <c r="C6479" s="96">
        <v>25347</v>
      </c>
      <c r="D6479" s="97" t="s">
        <v>172</v>
      </c>
      <c r="E6479" s="96">
        <v>25971.272000000001</v>
      </c>
      <c r="F6479" s="96">
        <v>26591.596000000001</v>
      </c>
      <c r="G6479" s="96">
        <v>-844.36</v>
      </c>
      <c r="H6479" s="96">
        <v>-100.1</v>
      </c>
      <c r="I6479" s="96">
        <v>888.68</v>
      </c>
      <c r="J6479" s="95">
        <v>50.4</v>
      </c>
    </row>
    <row r="6480" spans="1:10">
      <c r="A6480" s="94">
        <v>40679</v>
      </c>
      <c r="B6480" s="95">
        <v>1</v>
      </c>
      <c r="C6480" s="96">
        <v>23970</v>
      </c>
      <c r="D6480" s="97" t="s">
        <v>172</v>
      </c>
      <c r="E6480" s="96">
        <v>24576.866000000002</v>
      </c>
      <c r="F6480" s="96">
        <v>25873.38</v>
      </c>
      <c r="G6480" s="96">
        <v>-1502.72</v>
      </c>
      <c r="H6480" s="96">
        <v>-100.2</v>
      </c>
      <c r="I6480" s="96">
        <v>888.28399999999999</v>
      </c>
      <c r="J6480" s="95">
        <v>50</v>
      </c>
    </row>
    <row r="6481" spans="1:10">
      <c r="A6481" s="94">
        <v>40679</v>
      </c>
      <c r="B6481" s="95">
        <v>2</v>
      </c>
      <c r="C6481" s="96">
        <v>23130</v>
      </c>
      <c r="D6481" s="97" t="s">
        <v>172</v>
      </c>
      <c r="E6481" s="96">
        <v>23752.5</v>
      </c>
      <c r="F6481" s="96">
        <v>25307.32</v>
      </c>
      <c r="G6481" s="96">
        <v>-1649.84</v>
      </c>
      <c r="H6481" s="96">
        <v>-100.1</v>
      </c>
      <c r="I6481" s="96">
        <v>888.38200000000006</v>
      </c>
      <c r="J6481" s="95">
        <v>50.4</v>
      </c>
    </row>
    <row r="6482" spans="1:10">
      <c r="A6482" s="94">
        <v>40679</v>
      </c>
      <c r="B6482" s="95">
        <v>3</v>
      </c>
      <c r="C6482" s="96">
        <v>22930</v>
      </c>
      <c r="D6482" s="97" t="s">
        <v>172</v>
      </c>
      <c r="E6482" s="96">
        <v>23584.194</v>
      </c>
      <c r="F6482" s="96">
        <v>25323.472000000002</v>
      </c>
      <c r="G6482" s="96">
        <v>-1645.84</v>
      </c>
      <c r="H6482" s="96">
        <v>-247.3</v>
      </c>
      <c r="I6482" s="96">
        <v>986.91600000000005</v>
      </c>
      <c r="J6482" s="95">
        <v>368.8</v>
      </c>
    </row>
    <row r="6483" spans="1:10">
      <c r="A6483" s="94">
        <v>40679</v>
      </c>
      <c r="B6483" s="95">
        <v>4</v>
      </c>
      <c r="C6483" s="96">
        <v>22988</v>
      </c>
      <c r="D6483" s="97" t="s">
        <v>172</v>
      </c>
      <c r="E6483" s="96">
        <v>23647.921999999999</v>
      </c>
      <c r="F6483" s="96">
        <v>25455.635999999999</v>
      </c>
      <c r="G6483" s="96">
        <v>-1625.12</v>
      </c>
      <c r="H6483" s="96">
        <v>-338.3</v>
      </c>
      <c r="I6483" s="96">
        <v>986.62</v>
      </c>
      <c r="J6483" s="95">
        <v>368.4</v>
      </c>
    </row>
    <row r="6484" spans="1:10">
      <c r="A6484" s="94">
        <v>40679</v>
      </c>
      <c r="B6484" s="95">
        <v>5</v>
      </c>
      <c r="C6484" s="96">
        <v>22700</v>
      </c>
      <c r="D6484" s="97" t="s">
        <v>172</v>
      </c>
      <c r="E6484" s="96">
        <v>23393.948</v>
      </c>
      <c r="F6484" s="96">
        <v>25137.241999999998</v>
      </c>
      <c r="G6484" s="96">
        <v>-1630.28</v>
      </c>
      <c r="H6484" s="96">
        <v>-266.39999999999998</v>
      </c>
      <c r="I6484" s="96">
        <v>986.8180000000001</v>
      </c>
      <c r="J6484" s="95">
        <v>382.4</v>
      </c>
    </row>
    <row r="6485" spans="1:10">
      <c r="A6485" s="94">
        <v>40679</v>
      </c>
      <c r="B6485" s="95">
        <v>6</v>
      </c>
      <c r="C6485" s="96">
        <v>22533</v>
      </c>
      <c r="D6485" s="97" t="s">
        <v>172</v>
      </c>
      <c r="E6485" s="96">
        <v>23190.37</v>
      </c>
      <c r="F6485" s="96">
        <v>24939.538</v>
      </c>
      <c r="G6485" s="96">
        <v>-1687.08</v>
      </c>
      <c r="H6485" s="96">
        <v>-214</v>
      </c>
      <c r="I6485" s="96">
        <v>986.62</v>
      </c>
      <c r="J6485" s="95">
        <v>382.4</v>
      </c>
    </row>
    <row r="6486" spans="1:10">
      <c r="A6486" s="94">
        <v>40679</v>
      </c>
      <c r="B6486" s="95">
        <v>7</v>
      </c>
      <c r="C6486" s="96">
        <v>22306</v>
      </c>
      <c r="D6486" s="97" t="s">
        <v>172</v>
      </c>
      <c r="E6486" s="96">
        <v>22933.168000000001</v>
      </c>
      <c r="F6486" s="96">
        <v>24624.258000000002</v>
      </c>
      <c r="G6486" s="96">
        <v>-1689.32</v>
      </c>
      <c r="H6486" s="96">
        <v>-154.69999999999999</v>
      </c>
      <c r="I6486" s="96">
        <v>986.71800000000007</v>
      </c>
      <c r="J6486" s="95">
        <v>50</v>
      </c>
    </row>
    <row r="6487" spans="1:10">
      <c r="A6487" s="94">
        <v>40679</v>
      </c>
      <c r="B6487" s="95">
        <v>8</v>
      </c>
      <c r="C6487" s="96">
        <v>22234</v>
      </c>
      <c r="D6487" s="97" t="s">
        <v>172</v>
      </c>
      <c r="E6487" s="96">
        <v>22842.186000000002</v>
      </c>
      <c r="F6487" s="96">
        <v>24579.858</v>
      </c>
      <c r="G6487" s="96">
        <v>-1752.94</v>
      </c>
      <c r="H6487" s="96">
        <v>-137.6</v>
      </c>
      <c r="I6487" s="96">
        <v>985.63200000000006</v>
      </c>
      <c r="J6487" s="95">
        <v>50.4</v>
      </c>
    </row>
    <row r="6488" spans="1:10">
      <c r="A6488" s="94">
        <v>40679</v>
      </c>
      <c r="B6488" s="95">
        <v>9</v>
      </c>
      <c r="C6488" s="96">
        <v>22158</v>
      </c>
      <c r="D6488" s="97" t="s">
        <v>172</v>
      </c>
      <c r="E6488" s="96">
        <v>22753.675999999999</v>
      </c>
      <c r="F6488" s="96">
        <v>24530.133999999998</v>
      </c>
      <c r="G6488" s="96">
        <v>-1813.32</v>
      </c>
      <c r="H6488" s="96">
        <v>-115.2</v>
      </c>
      <c r="I6488" s="96">
        <v>903.10800000000006</v>
      </c>
      <c r="J6488" s="95">
        <v>-0.4</v>
      </c>
    </row>
    <row r="6489" spans="1:10">
      <c r="A6489" s="94">
        <v>40679</v>
      </c>
      <c r="B6489" s="95">
        <v>10</v>
      </c>
      <c r="C6489" s="96">
        <v>22135</v>
      </c>
      <c r="D6489" s="97" t="s">
        <v>172</v>
      </c>
      <c r="E6489" s="96">
        <v>22736.038</v>
      </c>
      <c r="F6489" s="96">
        <v>24183.35</v>
      </c>
      <c r="G6489" s="96">
        <v>-1386.84</v>
      </c>
      <c r="H6489" s="96">
        <v>-124.6</v>
      </c>
      <c r="I6489" s="96">
        <v>880.87200000000007</v>
      </c>
      <c r="J6489" s="95">
        <v>-42</v>
      </c>
    </row>
    <row r="6490" spans="1:10">
      <c r="A6490" s="94">
        <v>40679</v>
      </c>
      <c r="B6490" s="95">
        <v>11</v>
      </c>
      <c r="C6490" s="96">
        <v>22222</v>
      </c>
      <c r="D6490" s="97" t="s">
        <v>172</v>
      </c>
      <c r="E6490" s="96">
        <v>22861.038</v>
      </c>
      <c r="F6490" s="96">
        <v>24480.846000000001</v>
      </c>
      <c r="G6490" s="96">
        <v>-753.48</v>
      </c>
      <c r="H6490" s="96">
        <v>-100.1</v>
      </c>
      <c r="I6490" s="96">
        <v>-535.09400000000005</v>
      </c>
      <c r="J6490" s="95">
        <v>-510.8</v>
      </c>
    </row>
    <row r="6491" spans="1:10">
      <c r="A6491" s="94">
        <v>40679</v>
      </c>
      <c r="B6491" s="95">
        <v>12</v>
      </c>
      <c r="C6491" s="96">
        <v>23133</v>
      </c>
      <c r="D6491" s="97" t="s">
        <v>172</v>
      </c>
      <c r="E6491" s="96">
        <v>23779.482</v>
      </c>
      <c r="F6491" s="96">
        <v>25376.964</v>
      </c>
      <c r="G6491" s="96">
        <v>-755.54</v>
      </c>
      <c r="H6491" s="96">
        <v>-99.5</v>
      </c>
      <c r="I6491" s="96">
        <v>-550.06200000000001</v>
      </c>
      <c r="J6491" s="95">
        <v>-510.4</v>
      </c>
    </row>
    <row r="6492" spans="1:10">
      <c r="A6492" s="94">
        <v>40679</v>
      </c>
      <c r="B6492" s="95">
        <v>13</v>
      </c>
      <c r="C6492" s="96">
        <v>26018</v>
      </c>
      <c r="D6492" s="97" t="s">
        <v>172</v>
      </c>
      <c r="E6492" s="96">
        <v>26778.7</v>
      </c>
      <c r="F6492" s="96">
        <v>28045.368000000002</v>
      </c>
      <c r="G6492" s="96">
        <v>-535.17999999999995</v>
      </c>
      <c r="H6492" s="96">
        <v>-84.1</v>
      </c>
      <c r="I6492" s="96">
        <v>-643.34</v>
      </c>
      <c r="J6492" s="95">
        <v>-510.8</v>
      </c>
    </row>
    <row r="6493" spans="1:10">
      <c r="A6493" s="94">
        <v>40679</v>
      </c>
      <c r="B6493" s="95">
        <v>14</v>
      </c>
      <c r="C6493" s="96">
        <v>29107</v>
      </c>
      <c r="D6493" s="97" t="s">
        <v>172</v>
      </c>
      <c r="E6493" s="96">
        <v>29986.878000000001</v>
      </c>
      <c r="F6493" s="96">
        <v>31262.128000000001</v>
      </c>
      <c r="G6493" s="96">
        <v>-538.4</v>
      </c>
      <c r="H6493" s="96">
        <v>-99.7</v>
      </c>
      <c r="I6493" s="96">
        <v>-642.93600000000004</v>
      </c>
      <c r="J6493" s="95">
        <v>-510.8</v>
      </c>
    </row>
    <row r="6494" spans="1:10">
      <c r="A6494" s="94">
        <v>40679</v>
      </c>
      <c r="B6494" s="95">
        <v>15</v>
      </c>
      <c r="C6494" s="96">
        <v>33198</v>
      </c>
      <c r="D6494" s="97" t="s">
        <v>172</v>
      </c>
      <c r="E6494" s="96">
        <v>34041.516000000003</v>
      </c>
      <c r="F6494" s="96">
        <v>35156.345999999998</v>
      </c>
      <c r="G6494" s="96">
        <v>-320.92</v>
      </c>
      <c r="H6494" s="96">
        <v>-250.4</v>
      </c>
      <c r="I6494" s="96">
        <v>-692.20600000000002</v>
      </c>
      <c r="J6494" s="95">
        <v>-154.80000000000001</v>
      </c>
    </row>
    <row r="6495" spans="1:10">
      <c r="A6495" s="94">
        <v>40679</v>
      </c>
      <c r="B6495" s="95">
        <v>16</v>
      </c>
      <c r="C6495" s="96">
        <v>36095</v>
      </c>
      <c r="D6495" s="97" t="s">
        <v>172</v>
      </c>
      <c r="E6495" s="96">
        <v>36708.720000000001</v>
      </c>
      <c r="F6495" s="96">
        <v>37985.864000000001</v>
      </c>
      <c r="G6495" s="96">
        <v>-6.8</v>
      </c>
      <c r="H6495" s="96">
        <v>-412.5</v>
      </c>
      <c r="I6495" s="96">
        <v>-691.59800000000007</v>
      </c>
      <c r="J6495" s="95">
        <v>-155.19999999999999</v>
      </c>
    </row>
    <row r="6496" spans="1:10">
      <c r="A6496" s="94">
        <v>40679</v>
      </c>
      <c r="B6496" s="95">
        <v>17</v>
      </c>
      <c r="C6496" s="96">
        <v>37604</v>
      </c>
      <c r="D6496" s="97" t="s">
        <v>172</v>
      </c>
      <c r="E6496" s="96">
        <v>38199.368000000002</v>
      </c>
      <c r="F6496" s="96">
        <v>39614.752</v>
      </c>
      <c r="G6496" s="96">
        <v>-1.64</v>
      </c>
      <c r="H6496" s="96">
        <v>-412.9</v>
      </c>
      <c r="I6496" s="96">
        <v>-691.90200000000004</v>
      </c>
      <c r="J6496" s="95">
        <v>-296</v>
      </c>
    </row>
    <row r="6497" spans="1:10">
      <c r="A6497" s="94">
        <v>40679</v>
      </c>
      <c r="B6497" s="95">
        <v>18</v>
      </c>
      <c r="C6497" s="96">
        <v>37915</v>
      </c>
      <c r="D6497" s="97" t="s">
        <v>172</v>
      </c>
      <c r="E6497" s="96">
        <v>38508.202000000005</v>
      </c>
      <c r="F6497" s="96">
        <v>39927.008000000002</v>
      </c>
      <c r="G6497" s="96">
        <v>-6.02</v>
      </c>
      <c r="H6497" s="96">
        <v>-413</v>
      </c>
      <c r="I6497" s="96">
        <v>-691.19400000000007</v>
      </c>
      <c r="J6497" s="95">
        <v>-296.39999999999998</v>
      </c>
    </row>
    <row r="6498" spans="1:10">
      <c r="A6498" s="94">
        <v>40679</v>
      </c>
      <c r="B6498" s="95">
        <v>19</v>
      </c>
      <c r="C6498" s="96">
        <v>38614</v>
      </c>
      <c r="D6498" s="97" t="s">
        <v>172</v>
      </c>
      <c r="E6498" s="96">
        <v>39202.862000000001</v>
      </c>
      <c r="F6498" s="96">
        <v>40501.199999999997</v>
      </c>
      <c r="G6498" s="96">
        <v>-15.68</v>
      </c>
      <c r="H6498" s="96">
        <v>-412.9</v>
      </c>
      <c r="I6498" s="96">
        <v>-357.13</v>
      </c>
      <c r="J6498" s="95">
        <v>-510.4</v>
      </c>
    </row>
    <row r="6499" spans="1:10">
      <c r="A6499" s="94">
        <v>40679</v>
      </c>
      <c r="B6499" s="95">
        <v>20</v>
      </c>
      <c r="C6499" s="96">
        <v>38898</v>
      </c>
      <c r="D6499" s="97" t="s">
        <v>172</v>
      </c>
      <c r="E6499" s="96">
        <v>39515.81</v>
      </c>
      <c r="F6499" s="96">
        <v>40818.127999999997</v>
      </c>
      <c r="G6499" s="96">
        <v>-19.66</v>
      </c>
      <c r="H6499" s="96">
        <v>-413</v>
      </c>
      <c r="I6499" s="96">
        <v>-357.738</v>
      </c>
      <c r="J6499" s="95">
        <v>-510.8</v>
      </c>
    </row>
    <row r="6500" spans="1:10">
      <c r="A6500" s="94">
        <v>40679</v>
      </c>
      <c r="B6500" s="95">
        <v>21</v>
      </c>
      <c r="C6500" s="96">
        <v>39186</v>
      </c>
      <c r="D6500" s="97" t="s">
        <v>172</v>
      </c>
      <c r="E6500" s="96">
        <v>39778.79</v>
      </c>
      <c r="F6500" s="96">
        <v>41084.038</v>
      </c>
      <c r="G6500" s="96">
        <v>-17.920000000000002</v>
      </c>
      <c r="H6500" s="96">
        <v>-413.1</v>
      </c>
      <c r="I6500" s="96">
        <v>-427.84800000000001</v>
      </c>
      <c r="J6500" s="95">
        <v>-442.4</v>
      </c>
    </row>
    <row r="6501" spans="1:10">
      <c r="A6501" s="94">
        <v>40679</v>
      </c>
      <c r="B6501" s="95">
        <v>22</v>
      </c>
      <c r="C6501" s="96">
        <v>39312</v>
      </c>
      <c r="D6501" s="97" t="s">
        <v>172</v>
      </c>
      <c r="E6501" s="96">
        <v>39912.769999999997</v>
      </c>
      <c r="F6501" s="96">
        <v>41219.078000000001</v>
      </c>
      <c r="G6501" s="96">
        <v>-19.82</v>
      </c>
      <c r="H6501" s="96">
        <v>-413.1</v>
      </c>
      <c r="I6501" s="96">
        <v>-428.25200000000001</v>
      </c>
      <c r="J6501" s="95">
        <v>-442.4</v>
      </c>
    </row>
    <row r="6502" spans="1:10">
      <c r="A6502" s="94">
        <v>40679</v>
      </c>
      <c r="B6502" s="95">
        <v>23</v>
      </c>
      <c r="C6502" s="96">
        <v>39639</v>
      </c>
      <c r="D6502" s="97" t="s">
        <v>172</v>
      </c>
      <c r="E6502" s="96">
        <v>40334.828000000001</v>
      </c>
      <c r="F6502" s="96">
        <v>41467.446000000004</v>
      </c>
      <c r="G6502" s="96">
        <v>-16.12</v>
      </c>
      <c r="H6502" s="96">
        <v>-413.1</v>
      </c>
      <c r="I6502" s="96">
        <v>-406.298</v>
      </c>
      <c r="J6502" s="95">
        <v>-295.2</v>
      </c>
    </row>
    <row r="6503" spans="1:10">
      <c r="A6503" s="94">
        <v>40679</v>
      </c>
      <c r="B6503" s="95">
        <v>24</v>
      </c>
      <c r="C6503" s="96">
        <v>39975</v>
      </c>
      <c r="D6503" s="97" t="s">
        <v>172</v>
      </c>
      <c r="E6503" s="96">
        <v>40600.296000000002</v>
      </c>
      <c r="F6503" s="96">
        <v>41729.987999999998</v>
      </c>
      <c r="G6503" s="96">
        <v>-8.6</v>
      </c>
      <c r="H6503" s="96">
        <v>-413.2</v>
      </c>
      <c r="I6503" s="96">
        <v>-406.5</v>
      </c>
      <c r="J6503" s="95">
        <v>-294.8</v>
      </c>
    </row>
    <row r="6504" spans="1:10">
      <c r="A6504" s="94">
        <v>40679</v>
      </c>
      <c r="B6504" s="95">
        <v>25</v>
      </c>
      <c r="C6504" s="96">
        <v>40086</v>
      </c>
      <c r="D6504" s="97" t="s">
        <v>172</v>
      </c>
      <c r="E6504" s="96">
        <v>40744.936000000002</v>
      </c>
      <c r="F6504" s="96">
        <v>41802.567999999999</v>
      </c>
      <c r="G6504" s="96">
        <v>-17.3</v>
      </c>
      <c r="H6504" s="96">
        <v>-413.1</v>
      </c>
      <c r="I6504" s="96">
        <v>-406.096</v>
      </c>
      <c r="J6504" s="95">
        <v>-222</v>
      </c>
    </row>
    <row r="6505" spans="1:10">
      <c r="A6505" s="94">
        <v>40679</v>
      </c>
      <c r="B6505" s="95">
        <v>26</v>
      </c>
      <c r="C6505" s="96">
        <v>39774</v>
      </c>
      <c r="D6505" s="97" t="s">
        <v>172</v>
      </c>
      <c r="E6505" s="96">
        <v>40374.345999999998</v>
      </c>
      <c r="F6505" s="96">
        <v>41432.137999999999</v>
      </c>
      <c r="G6505" s="96">
        <v>-17.46</v>
      </c>
      <c r="H6505" s="96">
        <v>-413.1</v>
      </c>
      <c r="I6505" s="96">
        <v>-406.60200000000003</v>
      </c>
      <c r="J6505" s="95">
        <v>-222</v>
      </c>
    </row>
    <row r="6506" spans="1:10">
      <c r="A6506" s="94">
        <v>40679</v>
      </c>
      <c r="B6506" s="95">
        <v>27</v>
      </c>
      <c r="C6506" s="96">
        <v>39425</v>
      </c>
      <c r="D6506" s="97" t="s">
        <v>172</v>
      </c>
      <c r="E6506" s="96">
        <v>40014.241999999998</v>
      </c>
      <c r="F6506" s="96">
        <v>41013.300000000003</v>
      </c>
      <c r="G6506" s="96">
        <v>-15.54</v>
      </c>
      <c r="H6506" s="96">
        <v>-413.1</v>
      </c>
      <c r="I6506" s="96">
        <v>-289.548</v>
      </c>
      <c r="J6506" s="95">
        <v>-270.39999999999998</v>
      </c>
    </row>
    <row r="6507" spans="1:10">
      <c r="A6507" s="94">
        <v>40679</v>
      </c>
      <c r="B6507" s="95">
        <v>28</v>
      </c>
      <c r="C6507" s="96">
        <v>39214</v>
      </c>
      <c r="D6507" s="97" t="s">
        <v>172</v>
      </c>
      <c r="E6507" s="96">
        <v>39768.612000000001</v>
      </c>
      <c r="F6507" s="96">
        <v>40762.49</v>
      </c>
      <c r="G6507" s="96">
        <v>-15.14</v>
      </c>
      <c r="H6507" s="96">
        <v>-413.1</v>
      </c>
      <c r="I6507" s="96">
        <v>-290.45800000000003</v>
      </c>
      <c r="J6507" s="95">
        <v>-271.2</v>
      </c>
    </row>
    <row r="6508" spans="1:10">
      <c r="A6508" s="94">
        <v>40679</v>
      </c>
      <c r="B6508" s="95">
        <v>29</v>
      </c>
      <c r="C6508" s="96">
        <v>38929</v>
      </c>
      <c r="D6508" s="97" t="s">
        <v>172</v>
      </c>
      <c r="E6508" s="96">
        <v>39497.048000000003</v>
      </c>
      <c r="F6508" s="96">
        <v>40640.300000000003</v>
      </c>
      <c r="G6508" s="96">
        <v>-160.86000000000001</v>
      </c>
      <c r="H6508" s="96">
        <v>-413.1</v>
      </c>
      <c r="I6508" s="96">
        <v>-286.20999999999998</v>
      </c>
      <c r="J6508" s="95">
        <v>-419.2</v>
      </c>
    </row>
    <row r="6509" spans="1:10">
      <c r="A6509" s="94">
        <v>40679</v>
      </c>
      <c r="B6509" s="95">
        <v>30</v>
      </c>
      <c r="C6509" s="96">
        <v>38665</v>
      </c>
      <c r="D6509" s="97" t="s">
        <v>172</v>
      </c>
      <c r="E6509" s="96">
        <v>39183.038</v>
      </c>
      <c r="F6509" s="96">
        <v>40315.686000000002</v>
      </c>
      <c r="G6509" s="96">
        <v>-161.63999999999999</v>
      </c>
      <c r="H6509" s="96">
        <v>-413</v>
      </c>
      <c r="I6509" s="96">
        <v>-286.61400000000003</v>
      </c>
      <c r="J6509" s="95">
        <v>-419.6</v>
      </c>
    </row>
    <row r="6510" spans="1:10">
      <c r="A6510" s="94">
        <v>40679</v>
      </c>
      <c r="B6510" s="95">
        <v>31</v>
      </c>
      <c r="C6510" s="96">
        <v>38520</v>
      </c>
      <c r="D6510" s="97" t="s">
        <v>172</v>
      </c>
      <c r="E6510" s="96">
        <v>39113.928</v>
      </c>
      <c r="F6510" s="96">
        <v>40515.368000000002</v>
      </c>
      <c r="G6510" s="96">
        <v>-160.16</v>
      </c>
      <c r="H6510" s="96">
        <v>-413.1</v>
      </c>
      <c r="I6510" s="96">
        <v>-462.95400000000001</v>
      </c>
      <c r="J6510" s="95">
        <v>-510.4</v>
      </c>
    </row>
    <row r="6511" spans="1:10">
      <c r="A6511" s="94">
        <v>40679</v>
      </c>
      <c r="B6511" s="95">
        <v>32</v>
      </c>
      <c r="C6511" s="96">
        <v>38903</v>
      </c>
      <c r="D6511" s="97" t="s">
        <v>172</v>
      </c>
      <c r="E6511" s="96">
        <v>39500.688000000002</v>
      </c>
      <c r="F6511" s="96">
        <v>40907.998</v>
      </c>
      <c r="G6511" s="96">
        <v>-121.98</v>
      </c>
      <c r="H6511" s="96">
        <v>-413.1</v>
      </c>
      <c r="I6511" s="96">
        <v>-462.55</v>
      </c>
      <c r="J6511" s="95">
        <v>-510.8</v>
      </c>
    </row>
    <row r="6512" spans="1:10">
      <c r="A6512" s="94">
        <v>40679</v>
      </c>
      <c r="B6512" s="95">
        <v>33</v>
      </c>
      <c r="C6512" s="96">
        <v>39457</v>
      </c>
      <c r="D6512" s="97" t="s">
        <v>172</v>
      </c>
      <c r="E6512" s="96">
        <v>40063.468000000001</v>
      </c>
      <c r="F6512" s="96">
        <v>40812.756000000001</v>
      </c>
      <c r="G6512" s="96">
        <v>-9.18</v>
      </c>
      <c r="H6512" s="96">
        <v>-413.2</v>
      </c>
      <c r="I6512" s="96">
        <v>-164.60400000000001</v>
      </c>
      <c r="J6512" s="95">
        <v>-154.80000000000001</v>
      </c>
    </row>
    <row r="6513" spans="1:10">
      <c r="A6513" s="94">
        <v>40679</v>
      </c>
      <c r="B6513" s="95">
        <v>34</v>
      </c>
      <c r="C6513" s="96">
        <v>40134</v>
      </c>
      <c r="D6513" s="97" t="s">
        <v>172</v>
      </c>
      <c r="E6513" s="96">
        <v>40705.620000000003</v>
      </c>
      <c r="F6513" s="96">
        <v>41455.588000000003</v>
      </c>
      <c r="G6513" s="96">
        <v>-6.74</v>
      </c>
      <c r="H6513" s="96">
        <v>-413.2</v>
      </c>
      <c r="I6513" s="96">
        <v>-166.626</v>
      </c>
      <c r="J6513" s="95">
        <v>-154.80000000000001</v>
      </c>
    </row>
    <row r="6514" spans="1:10">
      <c r="A6514" s="94">
        <v>40679</v>
      </c>
      <c r="B6514" s="95">
        <v>35</v>
      </c>
      <c r="C6514" s="96">
        <v>40475</v>
      </c>
      <c r="D6514" s="97" t="s">
        <v>172</v>
      </c>
      <c r="E6514" s="96">
        <v>40949.324000000001</v>
      </c>
      <c r="F6514" s="96">
        <v>41839.466</v>
      </c>
      <c r="G6514" s="96">
        <v>-6.84</v>
      </c>
      <c r="H6514" s="96">
        <v>-413.1</v>
      </c>
      <c r="I6514" s="96">
        <v>-309.37800000000004</v>
      </c>
      <c r="J6514" s="95">
        <v>-154.80000000000001</v>
      </c>
    </row>
    <row r="6515" spans="1:10">
      <c r="A6515" s="94">
        <v>40679</v>
      </c>
      <c r="B6515" s="95">
        <v>36</v>
      </c>
      <c r="C6515" s="96">
        <v>39917</v>
      </c>
      <c r="D6515" s="97" t="s">
        <v>172</v>
      </c>
      <c r="E6515" s="96">
        <v>40443.374000000003</v>
      </c>
      <c r="F6515" s="96">
        <v>41345.495999999999</v>
      </c>
      <c r="G6515" s="96">
        <v>-8.74</v>
      </c>
      <c r="H6515" s="96">
        <v>-413.2</v>
      </c>
      <c r="I6515" s="96">
        <v>-309.58</v>
      </c>
      <c r="J6515" s="95">
        <v>-155.19999999999999</v>
      </c>
    </row>
    <row r="6516" spans="1:10">
      <c r="A6516" s="94">
        <v>40679</v>
      </c>
      <c r="B6516" s="95">
        <v>37</v>
      </c>
      <c r="C6516" s="96">
        <v>39191</v>
      </c>
      <c r="D6516" s="97" t="s">
        <v>172</v>
      </c>
      <c r="E6516" s="96">
        <v>39731.436000000002</v>
      </c>
      <c r="F6516" s="96">
        <v>40656.065999999999</v>
      </c>
      <c r="G6516" s="96">
        <v>-11.06</v>
      </c>
      <c r="H6516" s="96">
        <v>-413.2</v>
      </c>
      <c r="I6516" s="96">
        <v>-334.16400000000004</v>
      </c>
      <c r="J6516" s="95">
        <v>-158.80000000000001</v>
      </c>
    </row>
    <row r="6517" spans="1:10">
      <c r="A6517" s="94">
        <v>40679</v>
      </c>
      <c r="B6517" s="95">
        <v>38</v>
      </c>
      <c r="C6517" s="96">
        <v>38523</v>
      </c>
      <c r="D6517" s="97" t="s">
        <v>172</v>
      </c>
      <c r="E6517" s="96">
        <v>39082.993999999999</v>
      </c>
      <c r="F6517" s="96">
        <v>40005.703999999998</v>
      </c>
      <c r="G6517" s="96">
        <v>-11.24</v>
      </c>
      <c r="H6517" s="96">
        <v>-413.2</v>
      </c>
      <c r="I6517" s="96">
        <v>-334.57</v>
      </c>
      <c r="J6517" s="95">
        <v>-158.80000000000001</v>
      </c>
    </row>
    <row r="6518" spans="1:10">
      <c r="A6518" s="94">
        <v>40679</v>
      </c>
      <c r="B6518" s="95">
        <v>39</v>
      </c>
      <c r="C6518" s="96">
        <v>37831</v>
      </c>
      <c r="D6518" s="97" t="s">
        <v>172</v>
      </c>
      <c r="E6518" s="96">
        <v>38346.558000000005</v>
      </c>
      <c r="F6518" s="96">
        <v>38764.491999999998</v>
      </c>
      <c r="G6518" s="96">
        <v>-6.72</v>
      </c>
      <c r="H6518" s="96">
        <v>-413.2</v>
      </c>
      <c r="I6518" s="96">
        <v>188.43600000000001</v>
      </c>
      <c r="J6518" s="95">
        <v>64</v>
      </c>
    </row>
    <row r="6519" spans="1:10">
      <c r="A6519" s="94">
        <v>40679</v>
      </c>
      <c r="B6519" s="95">
        <v>40</v>
      </c>
      <c r="C6519" s="96">
        <v>37381</v>
      </c>
      <c r="D6519" s="97" t="s">
        <v>172</v>
      </c>
      <c r="E6519" s="96">
        <v>37853.199999999997</v>
      </c>
      <c r="F6519" s="96">
        <v>38272.914000000004</v>
      </c>
      <c r="G6519" s="96">
        <v>-6.92</v>
      </c>
      <c r="H6519" s="96">
        <v>-413.2</v>
      </c>
      <c r="I6519" s="96">
        <v>187.184</v>
      </c>
      <c r="J6519" s="95">
        <v>64</v>
      </c>
    </row>
    <row r="6520" spans="1:10">
      <c r="A6520" s="94">
        <v>40679</v>
      </c>
      <c r="B6520" s="95">
        <v>41</v>
      </c>
      <c r="C6520" s="96">
        <v>36773</v>
      </c>
      <c r="D6520" s="97" t="s">
        <v>172</v>
      </c>
      <c r="E6520" s="96">
        <v>37309.705999999998</v>
      </c>
      <c r="F6520" s="96">
        <v>37731.14</v>
      </c>
      <c r="G6520" s="96">
        <v>-6.74</v>
      </c>
      <c r="H6520" s="96">
        <v>-413.2</v>
      </c>
      <c r="I6520" s="96">
        <v>293.62400000000002</v>
      </c>
      <c r="J6520" s="95">
        <v>50</v>
      </c>
    </row>
    <row r="6521" spans="1:10">
      <c r="A6521" s="94">
        <v>40679</v>
      </c>
      <c r="B6521" s="95">
        <v>42</v>
      </c>
      <c r="C6521" s="96">
        <v>36519</v>
      </c>
      <c r="D6521" s="97" t="s">
        <v>172</v>
      </c>
      <c r="E6521" s="96">
        <v>37136.01</v>
      </c>
      <c r="F6521" s="96">
        <v>37567.444000000003</v>
      </c>
      <c r="G6521" s="96">
        <v>-10.92</v>
      </c>
      <c r="H6521" s="96">
        <v>-413.2</v>
      </c>
      <c r="I6521" s="96">
        <v>296.786</v>
      </c>
      <c r="J6521" s="95">
        <v>50.4</v>
      </c>
    </row>
    <row r="6522" spans="1:10">
      <c r="A6522" s="94">
        <v>40679</v>
      </c>
      <c r="B6522" s="95">
        <v>43</v>
      </c>
      <c r="C6522" s="96">
        <v>36929</v>
      </c>
      <c r="D6522" s="97" t="s">
        <v>172</v>
      </c>
      <c r="E6522" s="96">
        <v>37518.36</v>
      </c>
      <c r="F6522" s="96">
        <v>38100.694000000003</v>
      </c>
      <c r="G6522" s="96">
        <v>-8.64</v>
      </c>
      <c r="H6522" s="96">
        <v>-413.2</v>
      </c>
      <c r="I6522" s="96">
        <v>422.202</v>
      </c>
      <c r="J6522" s="95">
        <v>-155.19999999999999</v>
      </c>
    </row>
    <row r="6523" spans="1:10">
      <c r="A6523" s="94">
        <v>40679</v>
      </c>
      <c r="B6523" s="95">
        <v>44</v>
      </c>
      <c r="C6523" s="96">
        <v>35778</v>
      </c>
      <c r="D6523" s="97" t="s">
        <v>172</v>
      </c>
      <c r="E6523" s="96">
        <v>36317.917999999998</v>
      </c>
      <c r="F6523" s="96">
        <v>36899.271999999997</v>
      </c>
      <c r="G6523" s="96">
        <v>-10.8</v>
      </c>
      <c r="H6523" s="96">
        <v>-413.2</v>
      </c>
      <c r="I6523" s="96">
        <v>478.73200000000003</v>
      </c>
      <c r="J6523" s="95">
        <v>-154.80000000000001</v>
      </c>
    </row>
    <row r="6524" spans="1:10">
      <c r="A6524" s="94">
        <v>40679</v>
      </c>
      <c r="B6524" s="95">
        <v>45</v>
      </c>
      <c r="C6524" s="96">
        <v>34237</v>
      </c>
      <c r="D6524" s="97" t="s">
        <v>172</v>
      </c>
      <c r="E6524" s="96">
        <v>34727.589999999997</v>
      </c>
      <c r="F6524" s="96">
        <v>35153.623999999996</v>
      </c>
      <c r="G6524" s="96">
        <v>-10.92</v>
      </c>
      <c r="H6524" s="96">
        <v>-413.2</v>
      </c>
      <c r="I6524" s="96">
        <v>320.11</v>
      </c>
      <c r="J6524" s="95">
        <v>452.4</v>
      </c>
    </row>
    <row r="6525" spans="1:10">
      <c r="A6525" s="94">
        <v>40679</v>
      </c>
      <c r="B6525" s="95">
        <v>46</v>
      </c>
      <c r="C6525" s="96">
        <v>31740</v>
      </c>
      <c r="D6525" s="97" t="s">
        <v>172</v>
      </c>
      <c r="E6525" s="96">
        <v>32233.526000000002</v>
      </c>
      <c r="F6525" s="96">
        <v>32656.714</v>
      </c>
      <c r="G6525" s="96">
        <v>-17.84</v>
      </c>
      <c r="H6525" s="96">
        <v>-409.1</v>
      </c>
      <c r="I6525" s="96">
        <v>319.71600000000001</v>
      </c>
      <c r="J6525" s="95">
        <v>490.8</v>
      </c>
    </row>
    <row r="6526" spans="1:10">
      <c r="A6526" s="94">
        <v>40679</v>
      </c>
      <c r="B6526" s="95">
        <v>47</v>
      </c>
      <c r="C6526" s="96">
        <v>29269</v>
      </c>
      <c r="D6526" s="97" t="s">
        <v>172</v>
      </c>
      <c r="E6526" s="96">
        <v>29802.847999999998</v>
      </c>
      <c r="F6526" s="96">
        <v>30719.842000000001</v>
      </c>
      <c r="G6526" s="96">
        <v>-557.48</v>
      </c>
      <c r="H6526" s="96">
        <v>-362.6</v>
      </c>
      <c r="I6526" s="96">
        <v>858.53600000000006</v>
      </c>
      <c r="J6526" s="95">
        <v>347.2</v>
      </c>
    </row>
    <row r="6527" spans="1:10">
      <c r="A6527" s="94">
        <v>40679</v>
      </c>
      <c r="B6527" s="95">
        <v>48</v>
      </c>
      <c r="C6527" s="96">
        <v>27225</v>
      </c>
      <c r="D6527" s="97" t="s">
        <v>172</v>
      </c>
      <c r="E6527" s="96">
        <v>27768.374</v>
      </c>
      <c r="F6527" s="96">
        <v>29027.414000000001</v>
      </c>
      <c r="G6527" s="96">
        <v>-902.12</v>
      </c>
      <c r="H6527" s="96">
        <v>-360</v>
      </c>
      <c r="I6527" s="96">
        <v>855.96600000000001</v>
      </c>
      <c r="J6527" s="95">
        <v>346.8</v>
      </c>
    </row>
    <row r="6528" spans="1:10">
      <c r="A6528" s="94">
        <v>40680</v>
      </c>
      <c r="B6528" s="95">
        <v>1</v>
      </c>
      <c r="C6528" s="96">
        <v>25854</v>
      </c>
      <c r="D6528" s="97" t="s">
        <v>172</v>
      </c>
      <c r="E6528" s="96">
        <v>26365.738000000001</v>
      </c>
      <c r="F6528" s="96">
        <v>27877.798000000003</v>
      </c>
      <c r="G6528" s="96">
        <v>-1207.6600000000001</v>
      </c>
      <c r="H6528" s="96">
        <v>-305.7</v>
      </c>
      <c r="I6528" s="96">
        <v>878.20400000000006</v>
      </c>
      <c r="J6528" s="95">
        <v>50.4</v>
      </c>
    </row>
    <row r="6529" spans="1:10">
      <c r="A6529" s="94">
        <v>40680</v>
      </c>
      <c r="B6529" s="95">
        <v>2</v>
      </c>
      <c r="C6529" s="96">
        <v>24978</v>
      </c>
      <c r="D6529" s="97" t="s">
        <v>172</v>
      </c>
      <c r="E6529" s="96">
        <v>25459.502</v>
      </c>
      <c r="F6529" s="96">
        <v>26958.745999999999</v>
      </c>
      <c r="G6529" s="96">
        <v>-1276.1199999999999</v>
      </c>
      <c r="H6529" s="96">
        <v>-224.2</v>
      </c>
      <c r="I6529" s="96">
        <v>878.00600000000009</v>
      </c>
      <c r="J6529" s="95">
        <v>50.4</v>
      </c>
    </row>
    <row r="6530" spans="1:10">
      <c r="A6530" s="94">
        <v>40680</v>
      </c>
      <c r="B6530" s="95">
        <v>3</v>
      </c>
      <c r="C6530" s="96">
        <v>24838</v>
      </c>
      <c r="D6530" s="97" t="s">
        <v>172</v>
      </c>
      <c r="E6530" s="96">
        <v>25345.362000000001</v>
      </c>
      <c r="F6530" s="96">
        <v>26940.351999999999</v>
      </c>
      <c r="G6530" s="96">
        <v>-1266.48</v>
      </c>
      <c r="H6530" s="96">
        <v>-330.5</v>
      </c>
      <c r="I6530" s="96">
        <v>937.798</v>
      </c>
      <c r="J6530" s="95">
        <v>64.400000000000006</v>
      </c>
    </row>
    <row r="6531" spans="1:10">
      <c r="A6531" s="94">
        <v>40680</v>
      </c>
      <c r="B6531" s="95">
        <v>4</v>
      </c>
      <c r="C6531" s="96">
        <v>24826</v>
      </c>
      <c r="D6531" s="97" t="s">
        <v>172</v>
      </c>
      <c r="E6531" s="96">
        <v>25324.561999999998</v>
      </c>
      <c r="F6531" s="96">
        <v>26946.476000000002</v>
      </c>
      <c r="G6531" s="96">
        <v>-1306</v>
      </c>
      <c r="H6531" s="96">
        <v>-362.5</v>
      </c>
      <c r="I6531" s="96">
        <v>933.05400000000009</v>
      </c>
      <c r="J6531" s="95">
        <v>64.8</v>
      </c>
    </row>
    <row r="6532" spans="1:10">
      <c r="A6532" s="94">
        <v>40680</v>
      </c>
      <c r="B6532" s="95">
        <v>5</v>
      </c>
      <c r="C6532" s="96">
        <v>24546</v>
      </c>
      <c r="D6532" s="97" t="s">
        <v>172</v>
      </c>
      <c r="E6532" s="96">
        <v>25054.601999999999</v>
      </c>
      <c r="F6532" s="96">
        <v>26822.776000000002</v>
      </c>
      <c r="G6532" s="96">
        <v>-1556.56</v>
      </c>
      <c r="H6532" s="96">
        <v>-362.6</v>
      </c>
      <c r="I6532" s="96">
        <v>985.83</v>
      </c>
      <c r="J6532" s="95">
        <v>136.4</v>
      </c>
    </row>
    <row r="6533" spans="1:10">
      <c r="A6533" s="94">
        <v>40680</v>
      </c>
      <c r="B6533" s="95">
        <v>6</v>
      </c>
      <c r="C6533" s="96">
        <v>24251</v>
      </c>
      <c r="D6533" s="97" t="s">
        <v>172</v>
      </c>
      <c r="E6533" s="96">
        <v>24729.686000000002</v>
      </c>
      <c r="F6533" s="96">
        <v>26650.52</v>
      </c>
      <c r="G6533" s="96">
        <v>-1561.32</v>
      </c>
      <c r="H6533" s="96">
        <v>-362.5</v>
      </c>
      <c r="I6533" s="96">
        <v>986.71800000000007</v>
      </c>
      <c r="J6533" s="95">
        <v>136.4</v>
      </c>
    </row>
    <row r="6534" spans="1:10">
      <c r="A6534" s="94">
        <v>40680</v>
      </c>
      <c r="B6534" s="95">
        <v>7</v>
      </c>
      <c r="C6534" s="96">
        <v>24135</v>
      </c>
      <c r="D6534" s="97" t="s">
        <v>172</v>
      </c>
      <c r="E6534" s="96">
        <v>24558.32</v>
      </c>
      <c r="F6534" s="96">
        <v>26462.194</v>
      </c>
      <c r="G6534" s="96">
        <v>-1544.36</v>
      </c>
      <c r="H6534" s="96">
        <v>-362.6</v>
      </c>
      <c r="I6534" s="96">
        <v>986.62</v>
      </c>
      <c r="J6534" s="95">
        <v>56.8</v>
      </c>
    </row>
    <row r="6535" spans="1:10">
      <c r="A6535" s="94">
        <v>40680</v>
      </c>
      <c r="B6535" s="95">
        <v>8</v>
      </c>
      <c r="C6535" s="96">
        <v>24197</v>
      </c>
      <c r="D6535" s="97" t="s">
        <v>172</v>
      </c>
      <c r="E6535" s="96">
        <v>24583.083999999999</v>
      </c>
      <c r="F6535" s="96">
        <v>26477.817999999999</v>
      </c>
      <c r="G6535" s="96">
        <v>-1535.22</v>
      </c>
      <c r="H6535" s="96">
        <v>-362.6</v>
      </c>
      <c r="I6535" s="96">
        <v>986.12600000000009</v>
      </c>
      <c r="J6535" s="95">
        <v>57.2</v>
      </c>
    </row>
    <row r="6536" spans="1:10">
      <c r="A6536" s="94">
        <v>40680</v>
      </c>
      <c r="B6536" s="95">
        <v>9</v>
      </c>
      <c r="C6536" s="96">
        <v>24154</v>
      </c>
      <c r="D6536" s="97" t="s">
        <v>172</v>
      </c>
      <c r="E6536" s="96">
        <v>24576.022000000001</v>
      </c>
      <c r="F6536" s="96">
        <v>26405.556</v>
      </c>
      <c r="G6536" s="96">
        <v>-1470.02</v>
      </c>
      <c r="H6536" s="96">
        <v>-362.6</v>
      </c>
      <c r="I6536" s="96">
        <v>922.67600000000004</v>
      </c>
      <c r="J6536" s="95">
        <v>-0.4</v>
      </c>
    </row>
    <row r="6537" spans="1:10">
      <c r="A6537" s="94">
        <v>40680</v>
      </c>
      <c r="B6537" s="95">
        <v>10</v>
      </c>
      <c r="C6537" s="96">
        <v>24092</v>
      </c>
      <c r="D6537" s="97" t="s">
        <v>172</v>
      </c>
      <c r="E6537" s="96">
        <v>24509.53</v>
      </c>
      <c r="F6537" s="96">
        <v>26214.198</v>
      </c>
      <c r="G6537" s="96">
        <v>-1457.82</v>
      </c>
      <c r="H6537" s="96">
        <v>-249.4</v>
      </c>
      <c r="I6537" s="96">
        <v>923.27</v>
      </c>
      <c r="J6537" s="95">
        <v>-0.4</v>
      </c>
    </row>
    <row r="6538" spans="1:10">
      <c r="A6538" s="94">
        <v>40680</v>
      </c>
      <c r="B6538" s="95">
        <v>11</v>
      </c>
      <c r="C6538" s="96">
        <v>23998</v>
      </c>
      <c r="D6538" s="97" t="s">
        <v>172</v>
      </c>
      <c r="E6538" s="96">
        <v>24494.44</v>
      </c>
      <c r="F6538" s="96">
        <v>26286.792000000001</v>
      </c>
      <c r="G6538" s="96">
        <v>-1252.5</v>
      </c>
      <c r="H6538" s="96">
        <v>-95.2</v>
      </c>
      <c r="I6538" s="96">
        <v>-287.20999999999998</v>
      </c>
      <c r="J6538" s="95">
        <v>-149.19999999999999</v>
      </c>
    </row>
    <row r="6539" spans="1:10">
      <c r="A6539" s="94">
        <v>40680</v>
      </c>
      <c r="B6539" s="95">
        <v>12</v>
      </c>
      <c r="C6539" s="96">
        <v>24910</v>
      </c>
      <c r="D6539" s="97" t="s">
        <v>172</v>
      </c>
      <c r="E6539" s="96">
        <v>25430.824000000001</v>
      </c>
      <c r="F6539" s="96">
        <v>27053.925999999999</v>
      </c>
      <c r="G6539" s="96">
        <v>-1022</v>
      </c>
      <c r="H6539" s="96">
        <v>-95.2</v>
      </c>
      <c r="I6539" s="96">
        <v>-288.536</v>
      </c>
      <c r="J6539" s="95">
        <v>-150</v>
      </c>
    </row>
    <row r="6540" spans="1:10">
      <c r="A6540" s="94">
        <v>40680</v>
      </c>
      <c r="B6540" s="95">
        <v>13</v>
      </c>
      <c r="C6540" s="96">
        <v>27784</v>
      </c>
      <c r="D6540" s="97" t="s">
        <v>172</v>
      </c>
      <c r="E6540" s="96">
        <v>28365.478000000003</v>
      </c>
      <c r="F6540" s="96">
        <v>29624.944000000003</v>
      </c>
      <c r="G6540" s="96">
        <v>-119.26</v>
      </c>
      <c r="H6540" s="96">
        <v>-100.1</v>
      </c>
      <c r="I6540" s="96">
        <v>-754.52600000000007</v>
      </c>
      <c r="J6540" s="95">
        <v>-238.4</v>
      </c>
    </row>
    <row r="6541" spans="1:10">
      <c r="A6541" s="94">
        <v>40680</v>
      </c>
      <c r="B6541" s="95">
        <v>14</v>
      </c>
      <c r="C6541" s="96">
        <v>30750</v>
      </c>
      <c r="D6541" s="97" t="s">
        <v>172</v>
      </c>
      <c r="E6541" s="96">
        <v>31346.126</v>
      </c>
      <c r="F6541" s="96">
        <v>32464.546000000002</v>
      </c>
      <c r="G6541" s="96">
        <v>-14.08</v>
      </c>
      <c r="H6541" s="96">
        <v>-100.1</v>
      </c>
      <c r="I6541" s="96">
        <v>-756.44800000000009</v>
      </c>
      <c r="J6541" s="95">
        <v>-238.4</v>
      </c>
    </row>
    <row r="6542" spans="1:10">
      <c r="A6542" s="94">
        <v>40680</v>
      </c>
      <c r="B6542" s="95">
        <v>15</v>
      </c>
      <c r="C6542" s="96">
        <v>34475</v>
      </c>
      <c r="D6542" s="97" t="s">
        <v>172</v>
      </c>
      <c r="E6542" s="96">
        <v>35113.944000000003</v>
      </c>
      <c r="F6542" s="96">
        <v>36405.762000000002</v>
      </c>
      <c r="G6542" s="96">
        <v>-12.64</v>
      </c>
      <c r="H6542" s="96">
        <v>-250.4</v>
      </c>
      <c r="I6542" s="96">
        <v>-992.57800000000009</v>
      </c>
      <c r="J6542" s="95">
        <v>-0.4</v>
      </c>
    </row>
    <row r="6543" spans="1:10">
      <c r="A6543" s="94">
        <v>40680</v>
      </c>
      <c r="B6543" s="95">
        <v>16</v>
      </c>
      <c r="C6543" s="96">
        <v>37018</v>
      </c>
      <c r="D6543" s="97" t="s">
        <v>172</v>
      </c>
      <c r="E6543" s="96">
        <v>37619.478000000003</v>
      </c>
      <c r="F6543" s="96">
        <v>39071.923999999999</v>
      </c>
      <c r="G6543" s="96">
        <v>-12.56</v>
      </c>
      <c r="H6543" s="96">
        <v>-412.7</v>
      </c>
      <c r="I6543" s="96">
        <v>-992.78200000000004</v>
      </c>
      <c r="J6543" s="95">
        <v>-0.4</v>
      </c>
    </row>
    <row r="6544" spans="1:10">
      <c r="A6544" s="94">
        <v>40680</v>
      </c>
      <c r="B6544" s="95">
        <v>17</v>
      </c>
      <c r="C6544" s="96">
        <v>38386</v>
      </c>
      <c r="D6544" s="97" t="s">
        <v>172</v>
      </c>
      <c r="E6544" s="96">
        <v>38916.07</v>
      </c>
      <c r="F6544" s="96">
        <v>40274.383999999998</v>
      </c>
      <c r="G6544" s="96">
        <v>-14.44</v>
      </c>
      <c r="H6544" s="96">
        <v>-413</v>
      </c>
      <c r="I6544" s="96">
        <v>-897.17600000000004</v>
      </c>
      <c r="J6544" s="95">
        <v>-0.4</v>
      </c>
    </row>
    <row r="6545" spans="1:10">
      <c r="A6545" s="94">
        <v>40680</v>
      </c>
      <c r="B6545" s="95">
        <v>18</v>
      </c>
      <c r="C6545" s="96">
        <v>38763</v>
      </c>
      <c r="D6545" s="97" t="s">
        <v>172</v>
      </c>
      <c r="E6545" s="96">
        <v>39238.698000000004</v>
      </c>
      <c r="F6545" s="96">
        <v>40595.845999999998</v>
      </c>
      <c r="G6545" s="96">
        <v>-14.6</v>
      </c>
      <c r="H6545" s="96">
        <v>-413.1</v>
      </c>
      <c r="I6545" s="96">
        <v>-904.86400000000003</v>
      </c>
      <c r="J6545" s="95">
        <v>0</v>
      </c>
    </row>
    <row r="6546" spans="1:10">
      <c r="A6546" s="94">
        <v>40680</v>
      </c>
      <c r="B6546" s="95">
        <v>19</v>
      </c>
      <c r="C6546" s="96">
        <v>39452</v>
      </c>
      <c r="D6546" s="97" t="s">
        <v>172</v>
      </c>
      <c r="E6546" s="96">
        <v>39920.381999999998</v>
      </c>
      <c r="F6546" s="96">
        <v>40627.879999999997</v>
      </c>
      <c r="G6546" s="96">
        <v>-17.34</v>
      </c>
      <c r="H6546" s="96">
        <v>-413.2</v>
      </c>
      <c r="I6546" s="96">
        <v>-213.77200000000002</v>
      </c>
      <c r="J6546" s="95">
        <v>-72</v>
      </c>
    </row>
    <row r="6547" spans="1:10">
      <c r="A6547" s="94">
        <v>40680</v>
      </c>
      <c r="B6547" s="95">
        <v>20</v>
      </c>
      <c r="C6547" s="96">
        <v>39777</v>
      </c>
      <c r="D6547" s="97" t="s">
        <v>172</v>
      </c>
      <c r="E6547" s="96">
        <v>40246.523999999998</v>
      </c>
      <c r="F6547" s="96">
        <v>40947.792000000001</v>
      </c>
      <c r="G6547" s="96">
        <v>-12.36</v>
      </c>
      <c r="H6547" s="96">
        <v>-413.2</v>
      </c>
      <c r="I6547" s="96">
        <v>-205.678</v>
      </c>
      <c r="J6547" s="95">
        <v>-72.400000000000006</v>
      </c>
    </row>
    <row r="6548" spans="1:10">
      <c r="A6548" s="94">
        <v>40680</v>
      </c>
      <c r="B6548" s="95">
        <v>21</v>
      </c>
      <c r="C6548" s="96">
        <v>39759</v>
      </c>
      <c r="D6548" s="97" t="s">
        <v>172</v>
      </c>
      <c r="E6548" s="96">
        <v>40246.995999999999</v>
      </c>
      <c r="F6548" s="96">
        <v>41046.536</v>
      </c>
      <c r="G6548" s="96">
        <v>-14.26</v>
      </c>
      <c r="H6548" s="96">
        <v>-413.2</v>
      </c>
      <c r="I6548" s="96">
        <v>-155.29600000000002</v>
      </c>
      <c r="J6548" s="95">
        <v>-214.8</v>
      </c>
    </row>
    <row r="6549" spans="1:10">
      <c r="A6549" s="94">
        <v>40680</v>
      </c>
      <c r="B6549" s="95">
        <v>22</v>
      </c>
      <c r="C6549" s="96">
        <v>40161</v>
      </c>
      <c r="D6549" s="97" t="s">
        <v>172</v>
      </c>
      <c r="E6549" s="96">
        <v>40569.589999999997</v>
      </c>
      <c r="F6549" s="96">
        <v>41368.336000000003</v>
      </c>
      <c r="G6549" s="96">
        <v>-16.440000000000001</v>
      </c>
      <c r="H6549" s="96">
        <v>-413.3</v>
      </c>
      <c r="I6549" s="96">
        <v>-155.29600000000002</v>
      </c>
      <c r="J6549" s="95">
        <v>-214.8</v>
      </c>
    </row>
    <row r="6550" spans="1:10">
      <c r="A6550" s="94">
        <v>40680</v>
      </c>
      <c r="B6550" s="95">
        <v>23</v>
      </c>
      <c r="C6550" s="96">
        <v>40220</v>
      </c>
      <c r="D6550" s="97" t="s">
        <v>172</v>
      </c>
      <c r="E6550" s="96">
        <v>40748.839999999997</v>
      </c>
      <c r="F6550" s="96">
        <v>41497.722000000002</v>
      </c>
      <c r="G6550" s="96">
        <v>-16.78</v>
      </c>
      <c r="H6550" s="96">
        <v>-413.2</v>
      </c>
      <c r="I6550" s="96">
        <v>-223.89</v>
      </c>
      <c r="J6550" s="95">
        <v>-98.4</v>
      </c>
    </row>
    <row r="6551" spans="1:10">
      <c r="A6551" s="94">
        <v>40680</v>
      </c>
      <c r="B6551" s="95">
        <v>24</v>
      </c>
      <c r="C6551" s="96">
        <v>40457</v>
      </c>
      <c r="D6551" s="97" t="s">
        <v>172</v>
      </c>
      <c r="E6551" s="96">
        <v>40950.718000000001</v>
      </c>
      <c r="F6551" s="96">
        <v>41701.26</v>
      </c>
      <c r="G6551" s="96">
        <v>-18.440000000000001</v>
      </c>
      <c r="H6551" s="96">
        <v>-413.2</v>
      </c>
      <c r="I6551" s="96">
        <v>-223.99</v>
      </c>
      <c r="J6551" s="95">
        <v>-98.4</v>
      </c>
    </row>
    <row r="6552" spans="1:10">
      <c r="A6552" s="94">
        <v>40680</v>
      </c>
      <c r="B6552" s="95">
        <v>25</v>
      </c>
      <c r="C6552" s="96">
        <v>40574</v>
      </c>
      <c r="D6552" s="97" t="s">
        <v>172</v>
      </c>
      <c r="E6552" s="96">
        <v>41050.428</v>
      </c>
      <c r="F6552" s="96">
        <v>41821.781999999999</v>
      </c>
      <c r="G6552" s="96">
        <v>-12.3</v>
      </c>
      <c r="H6552" s="96">
        <v>-413.3</v>
      </c>
      <c r="I6552" s="96">
        <v>-219.94400000000002</v>
      </c>
      <c r="J6552" s="95">
        <v>-127.6</v>
      </c>
    </row>
    <row r="6553" spans="1:10">
      <c r="A6553" s="94">
        <v>40680</v>
      </c>
      <c r="B6553" s="95">
        <v>26</v>
      </c>
      <c r="C6553" s="96">
        <v>40100</v>
      </c>
      <c r="D6553" s="97" t="s">
        <v>172</v>
      </c>
      <c r="E6553" s="96">
        <v>40559.872000000003</v>
      </c>
      <c r="F6553" s="96">
        <v>41331.425999999999</v>
      </c>
      <c r="G6553" s="96">
        <v>-12.5</v>
      </c>
      <c r="H6553" s="96">
        <v>-413.2</v>
      </c>
      <c r="I6553" s="96">
        <v>-219.84200000000001</v>
      </c>
      <c r="J6553" s="95">
        <v>-127.6</v>
      </c>
    </row>
    <row r="6554" spans="1:10">
      <c r="A6554" s="94">
        <v>40680</v>
      </c>
      <c r="B6554" s="95">
        <v>27</v>
      </c>
      <c r="C6554" s="96">
        <v>39947</v>
      </c>
      <c r="D6554" s="97" t="s">
        <v>172</v>
      </c>
      <c r="E6554" s="96">
        <v>40419.487999999998</v>
      </c>
      <c r="F6554" s="96">
        <v>41169.769999999997</v>
      </c>
      <c r="G6554" s="96">
        <v>-15.88</v>
      </c>
      <c r="H6554" s="96">
        <v>-413.3</v>
      </c>
      <c r="I6554" s="96">
        <v>3.0780000000000003</v>
      </c>
      <c r="J6554" s="95">
        <v>-319.2</v>
      </c>
    </row>
    <row r="6555" spans="1:10">
      <c r="A6555" s="94">
        <v>40680</v>
      </c>
      <c r="B6555" s="95">
        <v>28</v>
      </c>
      <c r="C6555" s="96">
        <v>39691</v>
      </c>
      <c r="D6555" s="97" t="s">
        <v>172</v>
      </c>
      <c r="E6555" s="96">
        <v>40241.896000000001</v>
      </c>
      <c r="F6555" s="96">
        <v>40986.377999999997</v>
      </c>
      <c r="G6555" s="96">
        <v>-10.08</v>
      </c>
      <c r="H6555" s="96">
        <v>-413.2</v>
      </c>
      <c r="I6555" s="96">
        <v>3.8280000000000003</v>
      </c>
      <c r="J6555" s="95">
        <v>-318.39999999999998</v>
      </c>
    </row>
    <row r="6556" spans="1:10">
      <c r="A6556" s="94">
        <v>40680</v>
      </c>
      <c r="B6556" s="95">
        <v>29</v>
      </c>
      <c r="C6556" s="96">
        <v>39608</v>
      </c>
      <c r="D6556" s="97" t="s">
        <v>172</v>
      </c>
      <c r="E6556" s="96">
        <v>40130.923999999999</v>
      </c>
      <c r="F6556" s="96">
        <v>40960.04</v>
      </c>
      <c r="G6556" s="96">
        <v>-9.1</v>
      </c>
      <c r="H6556" s="96">
        <v>-413.1</v>
      </c>
      <c r="I6556" s="96">
        <v>-143.256</v>
      </c>
      <c r="J6556" s="95">
        <v>-257.60000000000002</v>
      </c>
    </row>
    <row r="6557" spans="1:10">
      <c r="A6557" s="94">
        <v>40680</v>
      </c>
      <c r="B6557" s="95">
        <v>30</v>
      </c>
      <c r="C6557" s="96">
        <v>39261</v>
      </c>
      <c r="D6557" s="97" t="s">
        <v>172</v>
      </c>
      <c r="E6557" s="96">
        <v>39790.974000000002</v>
      </c>
      <c r="F6557" s="96">
        <v>40620.19</v>
      </c>
      <c r="G6557" s="96">
        <v>-9.1999999999999993</v>
      </c>
      <c r="H6557" s="96">
        <v>-413.2</v>
      </c>
      <c r="I6557" s="96">
        <v>-143.054</v>
      </c>
      <c r="J6557" s="95">
        <v>-257.2</v>
      </c>
    </row>
    <row r="6558" spans="1:10">
      <c r="A6558" s="94">
        <v>40680</v>
      </c>
      <c r="B6558" s="95">
        <v>31</v>
      </c>
      <c r="C6558" s="96">
        <v>39073</v>
      </c>
      <c r="D6558" s="97" t="s">
        <v>172</v>
      </c>
      <c r="E6558" s="96">
        <v>39609.212</v>
      </c>
      <c r="F6558" s="96">
        <v>40633.934000000001</v>
      </c>
      <c r="G6558" s="96">
        <v>-11.3</v>
      </c>
      <c r="H6558" s="96">
        <v>-413.1</v>
      </c>
      <c r="I6558" s="96">
        <v>-434.42400000000004</v>
      </c>
      <c r="J6558" s="95">
        <v>-159.19999999999999</v>
      </c>
    </row>
    <row r="6559" spans="1:10">
      <c r="A6559" s="94">
        <v>40680</v>
      </c>
      <c r="B6559" s="95">
        <v>32</v>
      </c>
      <c r="C6559" s="96">
        <v>39595</v>
      </c>
      <c r="D6559" s="97" t="s">
        <v>172</v>
      </c>
      <c r="E6559" s="96">
        <v>40264.230000000003</v>
      </c>
      <c r="F6559" s="96">
        <v>41288.292000000001</v>
      </c>
      <c r="G6559" s="96">
        <v>-10.42</v>
      </c>
      <c r="H6559" s="96">
        <v>-413.1</v>
      </c>
      <c r="I6559" s="96">
        <v>-434.93</v>
      </c>
      <c r="J6559" s="95">
        <v>-158.80000000000001</v>
      </c>
    </row>
    <row r="6560" spans="1:10">
      <c r="A6560" s="94">
        <v>40680</v>
      </c>
      <c r="B6560" s="95">
        <v>33</v>
      </c>
      <c r="C6560" s="96">
        <v>40259</v>
      </c>
      <c r="D6560" s="97" t="s">
        <v>172</v>
      </c>
      <c r="E6560" s="96">
        <v>40883.699999999997</v>
      </c>
      <c r="F6560" s="96">
        <v>41439.014000000003</v>
      </c>
      <c r="G6560" s="96">
        <v>-8.34</v>
      </c>
      <c r="H6560" s="96">
        <v>-413.1</v>
      </c>
      <c r="I6560" s="96">
        <v>69.762</v>
      </c>
      <c r="J6560" s="95">
        <v>-133.6</v>
      </c>
    </row>
    <row r="6561" spans="1:10">
      <c r="A6561" s="94">
        <v>40680</v>
      </c>
      <c r="B6561" s="95">
        <v>34</v>
      </c>
      <c r="C6561" s="96">
        <v>40922</v>
      </c>
      <c r="D6561" s="97" t="s">
        <v>172</v>
      </c>
      <c r="E6561" s="96">
        <v>41652.559999999998</v>
      </c>
      <c r="F6561" s="96">
        <v>42206.194000000003</v>
      </c>
      <c r="G6561" s="96">
        <v>-8.1199999999999992</v>
      </c>
      <c r="H6561" s="96">
        <v>-413.1</v>
      </c>
      <c r="I6561" s="96">
        <v>70.268000000000001</v>
      </c>
      <c r="J6561" s="95">
        <v>-133.6</v>
      </c>
    </row>
    <row r="6562" spans="1:10">
      <c r="A6562" s="94">
        <v>40680</v>
      </c>
      <c r="B6562" s="95">
        <v>35</v>
      </c>
      <c r="C6562" s="96">
        <v>41145</v>
      </c>
      <c r="D6562" s="97" t="s">
        <v>172</v>
      </c>
      <c r="E6562" s="96">
        <v>41868.49</v>
      </c>
      <c r="F6562" s="96">
        <v>42560.624000000003</v>
      </c>
      <c r="G6562" s="96">
        <v>-0.3</v>
      </c>
      <c r="H6562" s="96">
        <v>-413.1</v>
      </c>
      <c r="I6562" s="96">
        <v>452.24600000000004</v>
      </c>
      <c r="J6562" s="95">
        <v>-259.60000000000002</v>
      </c>
    </row>
    <row r="6563" spans="1:10">
      <c r="A6563" s="94">
        <v>40680</v>
      </c>
      <c r="B6563" s="95">
        <v>36</v>
      </c>
      <c r="C6563" s="96">
        <v>40692</v>
      </c>
      <c r="D6563" s="97" t="s">
        <v>172</v>
      </c>
      <c r="E6563" s="96">
        <v>41395.896000000001</v>
      </c>
      <c r="F6563" s="96">
        <v>42088.982000000004</v>
      </c>
      <c r="G6563" s="96">
        <v>-8</v>
      </c>
      <c r="H6563" s="96">
        <v>-413.1</v>
      </c>
      <c r="I6563" s="96">
        <v>453.036</v>
      </c>
      <c r="J6563" s="95">
        <v>-259.60000000000002</v>
      </c>
    </row>
    <row r="6564" spans="1:10">
      <c r="A6564" s="94">
        <v>40680</v>
      </c>
      <c r="B6564" s="95">
        <v>37</v>
      </c>
      <c r="C6564" s="96">
        <v>40116</v>
      </c>
      <c r="D6564" s="97" t="s">
        <v>172</v>
      </c>
      <c r="E6564" s="96">
        <v>40791.555999999997</v>
      </c>
      <c r="F6564" s="96">
        <v>41524.65</v>
      </c>
      <c r="G6564" s="96">
        <v>-6.58</v>
      </c>
      <c r="H6564" s="96">
        <v>-413.2</v>
      </c>
      <c r="I6564" s="96">
        <v>35.479999999999997</v>
      </c>
      <c r="J6564" s="95">
        <v>-306.39999999999998</v>
      </c>
    </row>
    <row r="6565" spans="1:10">
      <c r="A6565" s="94">
        <v>40680</v>
      </c>
      <c r="B6565" s="95">
        <v>38</v>
      </c>
      <c r="C6565" s="96">
        <v>39593</v>
      </c>
      <c r="D6565" s="97" t="s">
        <v>172</v>
      </c>
      <c r="E6565" s="96">
        <v>40262.33</v>
      </c>
      <c r="F6565" s="96">
        <v>40997.703999999998</v>
      </c>
      <c r="G6565" s="96">
        <v>-10.78</v>
      </c>
      <c r="H6565" s="96">
        <v>-413.1</v>
      </c>
      <c r="I6565" s="96">
        <v>35.578000000000003</v>
      </c>
      <c r="J6565" s="95">
        <v>-306.8</v>
      </c>
    </row>
    <row r="6566" spans="1:10">
      <c r="A6566" s="94">
        <v>40680</v>
      </c>
      <c r="B6566" s="95">
        <v>39</v>
      </c>
      <c r="C6566" s="96">
        <v>38982</v>
      </c>
      <c r="D6566" s="97" t="s">
        <v>172</v>
      </c>
      <c r="E6566" s="96">
        <v>39660.506000000001</v>
      </c>
      <c r="F6566" s="96">
        <v>40709.786</v>
      </c>
      <c r="G6566" s="96">
        <v>-8.2200000000000006</v>
      </c>
      <c r="H6566" s="96">
        <v>-413.1</v>
      </c>
      <c r="I6566" s="96">
        <v>-193.53800000000001</v>
      </c>
      <c r="J6566" s="95">
        <v>-425.6</v>
      </c>
    </row>
    <row r="6567" spans="1:10">
      <c r="A6567" s="94">
        <v>40680</v>
      </c>
      <c r="B6567" s="95">
        <v>40</v>
      </c>
      <c r="C6567" s="96">
        <v>38307</v>
      </c>
      <c r="D6567" s="97" t="s">
        <v>172</v>
      </c>
      <c r="E6567" s="96">
        <v>38888.635999999999</v>
      </c>
      <c r="F6567" s="96">
        <v>39941.616000000002</v>
      </c>
      <c r="G6567" s="96">
        <v>-13.12</v>
      </c>
      <c r="H6567" s="96">
        <v>-413.1</v>
      </c>
      <c r="I6567" s="96">
        <v>-193.64</v>
      </c>
      <c r="J6567" s="95">
        <v>-425.6</v>
      </c>
    </row>
    <row r="6568" spans="1:10">
      <c r="A6568" s="94">
        <v>40680</v>
      </c>
      <c r="B6568" s="95">
        <v>41</v>
      </c>
      <c r="C6568" s="96">
        <v>38089</v>
      </c>
      <c r="D6568" s="97" t="s">
        <v>172</v>
      </c>
      <c r="E6568" s="96">
        <v>38584.373999999996</v>
      </c>
      <c r="F6568" s="96">
        <v>39644.9</v>
      </c>
      <c r="G6568" s="96">
        <v>-12.52</v>
      </c>
      <c r="H6568" s="96">
        <v>-413</v>
      </c>
      <c r="I6568" s="96">
        <v>88.5</v>
      </c>
      <c r="J6568" s="95">
        <v>-398.8</v>
      </c>
    </row>
    <row r="6569" spans="1:10">
      <c r="A6569" s="94">
        <v>40680</v>
      </c>
      <c r="B6569" s="95">
        <v>42</v>
      </c>
      <c r="C6569" s="96">
        <v>37539</v>
      </c>
      <c r="D6569" s="97" t="s">
        <v>172</v>
      </c>
      <c r="E6569" s="96">
        <v>38075.870000000003</v>
      </c>
      <c r="F6569" s="96">
        <v>39137.856</v>
      </c>
      <c r="G6569" s="96">
        <v>-14.26</v>
      </c>
      <c r="H6569" s="96">
        <v>-413.1</v>
      </c>
      <c r="I6569" s="96">
        <v>84.19</v>
      </c>
      <c r="J6569" s="95">
        <v>-399.2</v>
      </c>
    </row>
    <row r="6570" spans="1:10">
      <c r="A6570" s="94">
        <v>40680</v>
      </c>
      <c r="B6570" s="95">
        <v>43</v>
      </c>
      <c r="C6570" s="96">
        <v>37705</v>
      </c>
      <c r="D6570" s="97" t="s">
        <v>172</v>
      </c>
      <c r="E6570" s="96">
        <v>38285.794000000002</v>
      </c>
      <c r="F6570" s="96">
        <v>39263.771999999997</v>
      </c>
      <c r="G6570" s="96">
        <v>-8.42</v>
      </c>
      <c r="H6570" s="96">
        <v>-413.1</v>
      </c>
      <c r="I6570" s="96">
        <v>-190.60400000000001</v>
      </c>
      <c r="J6570" s="95">
        <v>-356.4</v>
      </c>
    </row>
    <row r="6571" spans="1:10">
      <c r="A6571" s="94">
        <v>40680</v>
      </c>
      <c r="B6571" s="95">
        <v>44</v>
      </c>
      <c r="C6571" s="96">
        <v>36512</v>
      </c>
      <c r="D6571" s="97" t="s">
        <v>172</v>
      </c>
      <c r="E6571" s="96">
        <v>36983.531999999999</v>
      </c>
      <c r="F6571" s="96">
        <v>37963.83</v>
      </c>
      <c r="G6571" s="96">
        <v>-10.64</v>
      </c>
      <c r="H6571" s="96">
        <v>-413.1</v>
      </c>
      <c r="I6571" s="96">
        <v>-190.60400000000001</v>
      </c>
      <c r="J6571" s="95">
        <v>-356.8</v>
      </c>
    </row>
    <row r="6572" spans="1:10">
      <c r="A6572" s="94">
        <v>40680</v>
      </c>
      <c r="B6572" s="95">
        <v>45</v>
      </c>
      <c r="C6572" s="96">
        <v>34586</v>
      </c>
      <c r="D6572" s="97" t="s">
        <v>172</v>
      </c>
      <c r="E6572" s="96">
        <v>35100.012000000002</v>
      </c>
      <c r="F6572" s="96">
        <v>35767.034</v>
      </c>
      <c r="G6572" s="96">
        <v>-16.66</v>
      </c>
      <c r="H6572" s="96">
        <v>-413.2</v>
      </c>
      <c r="I6572" s="96">
        <v>-216.90800000000002</v>
      </c>
      <c r="J6572" s="95">
        <v>-0.4</v>
      </c>
    </row>
    <row r="6573" spans="1:10">
      <c r="A6573" s="94">
        <v>40680</v>
      </c>
      <c r="B6573" s="95">
        <v>46</v>
      </c>
      <c r="C6573" s="96">
        <v>32018</v>
      </c>
      <c r="D6573" s="97" t="s">
        <v>172</v>
      </c>
      <c r="E6573" s="96">
        <v>32522.954000000002</v>
      </c>
      <c r="F6573" s="96">
        <v>33183.99</v>
      </c>
      <c r="G6573" s="96">
        <v>-14.84</v>
      </c>
      <c r="H6573" s="96">
        <v>-409</v>
      </c>
      <c r="I6573" s="96">
        <v>-216.71800000000002</v>
      </c>
      <c r="J6573" s="95">
        <v>-0.4</v>
      </c>
    </row>
    <row r="6574" spans="1:10">
      <c r="A6574" s="94">
        <v>40680</v>
      </c>
      <c r="B6574" s="95">
        <v>47</v>
      </c>
      <c r="C6574" s="96">
        <v>29606</v>
      </c>
      <c r="D6574" s="97" t="s">
        <v>172</v>
      </c>
      <c r="E6574" s="96">
        <v>30074.297999999999</v>
      </c>
      <c r="F6574" s="96">
        <v>30615.621999999999</v>
      </c>
      <c r="G6574" s="96">
        <v>-194.24</v>
      </c>
      <c r="H6574" s="96">
        <v>-258.10000000000002</v>
      </c>
      <c r="I6574" s="96">
        <v>78.866</v>
      </c>
      <c r="J6574" s="95">
        <v>-129.6</v>
      </c>
    </row>
    <row r="6575" spans="1:10">
      <c r="A6575" s="94">
        <v>40680</v>
      </c>
      <c r="B6575" s="95">
        <v>48</v>
      </c>
      <c r="C6575" s="96">
        <v>27718</v>
      </c>
      <c r="D6575" s="97" t="s">
        <v>172</v>
      </c>
      <c r="E6575" s="96">
        <v>28148.186000000002</v>
      </c>
      <c r="F6575" s="96">
        <v>29419.97</v>
      </c>
      <c r="G6575" s="96">
        <v>-1076.5</v>
      </c>
      <c r="H6575" s="96">
        <v>-114.3</v>
      </c>
      <c r="I6575" s="96">
        <v>78.966000000000008</v>
      </c>
      <c r="J6575" s="95">
        <v>-129.6</v>
      </c>
    </row>
    <row r="6576" spans="1:10">
      <c r="A6576" s="94">
        <v>40681</v>
      </c>
      <c r="B6576" s="95">
        <v>1</v>
      </c>
      <c r="C6576" s="96">
        <v>26271</v>
      </c>
      <c r="D6576" s="97" t="s">
        <v>172</v>
      </c>
      <c r="E6576" s="96">
        <v>26730.936000000002</v>
      </c>
      <c r="F6576" s="96">
        <v>28323.565999999999</v>
      </c>
      <c r="G6576" s="96">
        <v>-1293.78</v>
      </c>
      <c r="H6576" s="96">
        <v>-167.3</v>
      </c>
      <c r="I6576" s="96">
        <v>64.239999999999995</v>
      </c>
      <c r="J6576" s="95">
        <v>-129.6</v>
      </c>
    </row>
    <row r="6577" spans="1:10">
      <c r="A6577" s="94">
        <v>40681</v>
      </c>
      <c r="B6577" s="95">
        <v>2</v>
      </c>
      <c r="C6577" s="96">
        <v>25300</v>
      </c>
      <c r="D6577" s="97" t="s">
        <v>172</v>
      </c>
      <c r="E6577" s="96">
        <v>25814.218000000001</v>
      </c>
      <c r="F6577" s="96">
        <v>27334.531999999999</v>
      </c>
      <c r="G6577" s="96">
        <v>-1288.8</v>
      </c>
      <c r="H6577" s="96">
        <v>-100.1</v>
      </c>
      <c r="I6577" s="96">
        <v>64.239999999999995</v>
      </c>
      <c r="J6577" s="95">
        <v>-129.6</v>
      </c>
    </row>
    <row r="6578" spans="1:10">
      <c r="A6578" s="94">
        <v>40681</v>
      </c>
      <c r="B6578" s="95">
        <v>3</v>
      </c>
      <c r="C6578" s="96">
        <v>25261</v>
      </c>
      <c r="D6578" s="97" t="s">
        <v>172</v>
      </c>
      <c r="E6578" s="96">
        <v>25659.313999999998</v>
      </c>
      <c r="F6578" s="96">
        <v>27583.991999999998</v>
      </c>
      <c r="G6578" s="96">
        <v>-1332.62</v>
      </c>
      <c r="H6578" s="96">
        <v>-217.1</v>
      </c>
      <c r="I6578" s="96">
        <v>103.67200000000001</v>
      </c>
      <c r="J6578" s="95">
        <v>-368.8</v>
      </c>
    </row>
    <row r="6579" spans="1:10">
      <c r="A6579" s="94">
        <v>40681</v>
      </c>
      <c r="B6579" s="95">
        <v>4</v>
      </c>
      <c r="C6579" s="96">
        <v>25072</v>
      </c>
      <c r="D6579" s="97" t="s">
        <v>172</v>
      </c>
      <c r="E6579" s="96">
        <v>25492.353999999999</v>
      </c>
      <c r="F6579" s="96">
        <v>27412.788</v>
      </c>
      <c r="G6579" s="96">
        <v>-1347.06</v>
      </c>
      <c r="H6579" s="96">
        <v>-199.9</v>
      </c>
      <c r="I6579" s="96">
        <v>103.77200000000001</v>
      </c>
      <c r="J6579" s="95">
        <v>-368.4</v>
      </c>
    </row>
    <row r="6580" spans="1:10">
      <c r="A6580" s="94">
        <v>40681</v>
      </c>
      <c r="B6580" s="95">
        <v>5</v>
      </c>
      <c r="C6580" s="96">
        <v>24721</v>
      </c>
      <c r="D6580" s="97" t="s">
        <v>172</v>
      </c>
      <c r="E6580" s="96">
        <v>25210.817999999999</v>
      </c>
      <c r="F6580" s="96">
        <v>27188.844000000001</v>
      </c>
      <c r="G6580" s="96">
        <v>-1482.06</v>
      </c>
      <c r="H6580" s="96">
        <v>-144.69999999999999</v>
      </c>
      <c r="I6580" s="96">
        <v>430.50400000000002</v>
      </c>
      <c r="J6580" s="95">
        <v>-422.4</v>
      </c>
    </row>
    <row r="6581" spans="1:10">
      <c r="A6581" s="94">
        <v>40681</v>
      </c>
      <c r="B6581" s="95">
        <v>6</v>
      </c>
      <c r="C6581" s="96">
        <v>24257</v>
      </c>
      <c r="D6581" s="97" t="s">
        <v>172</v>
      </c>
      <c r="E6581" s="96">
        <v>24758.207999999999</v>
      </c>
      <c r="F6581" s="96">
        <v>26719.58</v>
      </c>
      <c r="G6581" s="96">
        <v>-1569.34</v>
      </c>
      <c r="H6581" s="96">
        <v>-112.9</v>
      </c>
      <c r="I6581" s="96">
        <v>430.404</v>
      </c>
      <c r="J6581" s="95">
        <v>-422.8</v>
      </c>
    </row>
    <row r="6582" spans="1:10">
      <c r="A6582" s="94">
        <v>40681</v>
      </c>
      <c r="B6582" s="95">
        <v>7</v>
      </c>
      <c r="C6582" s="96">
        <v>24157</v>
      </c>
      <c r="D6582" s="97" t="s">
        <v>172</v>
      </c>
      <c r="E6582" s="96">
        <v>24666.817999999999</v>
      </c>
      <c r="F6582" s="96">
        <v>26820.618000000002</v>
      </c>
      <c r="G6582" s="96">
        <v>-1551</v>
      </c>
      <c r="H6582" s="96">
        <v>-88.5</v>
      </c>
      <c r="I6582" s="96">
        <v>424.47400000000005</v>
      </c>
      <c r="J6582" s="95">
        <v>-510.4</v>
      </c>
    </row>
    <row r="6583" spans="1:10">
      <c r="A6583" s="94">
        <v>40681</v>
      </c>
      <c r="B6583" s="95">
        <v>8</v>
      </c>
      <c r="C6583" s="96">
        <v>24028</v>
      </c>
      <c r="D6583" s="97" t="s">
        <v>172</v>
      </c>
      <c r="E6583" s="96">
        <v>24551.446</v>
      </c>
      <c r="F6583" s="96">
        <v>26689.088</v>
      </c>
      <c r="G6583" s="96">
        <v>-1557.16</v>
      </c>
      <c r="H6583" s="96">
        <v>-65</v>
      </c>
      <c r="I6583" s="96">
        <v>424.03400000000005</v>
      </c>
      <c r="J6583" s="95">
        <v>-510.8</v>
      </c>
    </row>
    <row r="6584" spans="1:10">
      <c r="A6584" s="94">
        <v>40681</v>
      </c>
      <c r="B6584" s="95">
        <v>9</v>
      </c>
      <c r="C6584" s="96">
        <v>23891</v>
      </c>
      <c r="D6584" s="97" t="s">
        <v>172</v>
      </c>
      <c r="E6584" s="96">
        <v>24379.4</v>
      </c>
      <c r="F6584" s="96">
        <v>26610.35</v>
      </c>
      <c r="G6584" s="96">
        <v>-1544.4</v>
      </c>
      <c r="H6584" s="96">
        <v>-65.099999999999994</v>
      </c>
      <c r="I6584" s="96">
        <v>-132.12800000000001</v>
      </c>
      <c r="J6584" s="95">
        <v>-485.6</v>
      </c>
    </row>
    <row r="6585" spans="1:10">
      <c r="A6585" s="94">
        <v>40681</v>
      </c>
      <c r="B6585" s="95">
        <v>10</v>
      </c>
      <c r="C6585" s="96">
        <v>23659</v>
      </c>
      <c r="D6585" s="97" t="s">
        <v>172</v>
      </c>
      <c r="E6585" s="96">
        <v>24159.957999999999</v>
      </c>
      <c r="F6585" s="96">
        <v>26407.477999999999</v>
      </c>
      <c r="G6585" s="96">
        <v>-1541.4</v>
      </c>
      <c r="H6585" s="96">
        <v>-78.599999999999994</v>
      </c>
      <c r="I6585" s="96">
        <v>-130.40800000000002</v>
      </c>
      <c r="J6585" s="95">
        <v>-485.6</v>
      </c>
    </row>
    <row r="6586" spans="1:10">
      <c r="A6586" s="94">
        <v>40681</v>
      </c>
      <c r="B6586" s="95">
        <v>11</v>
      </c>
      <c r="C6586" s="96">
        <v>23648</v>
      </c>
      <c r="D6586" s="97" t="s">
        <v>172</v>
      </c>
      <c r="E6586" s="96">
        <v>24124.652000000002</v>
      </c>
      <c r="F6586" s="96">
        <v>27051.335999999999</v>
      </c>
      <c r="G6586" s="96">
        <v>-1344.12</v>
      </c>
      <c r="H6586" s="96">
        <v>-104.5</v>
      </c>
      <c r="I6586" s="96">
        <v>-999.45800000000008</v>
      </c>
      <c r="J6586" s="95">
        <v>-510.8</v>
      </c>
    </row>
    <row r="6587" spans="1:10">
      <c r="A6587" s="94">
        <v>40681</v>
      </c>
      <c r="B6587" s="95">
        <v>12</v>
      </c>
      <c r="C6587" s="96">
        <v>24560</v>
      </c>
      <c r="D6587" s="97" t="s">
        <v>172</v>
      </c>
      <c r="E6587" s="96">
        <v>25065.878000000001</v>
      </c>
      <c r="F6587" s="96">
        <v>27845.296000000002</v>
      </c>
      <c r="G6587" s="96">
        <v>-1387.48</v>
      </c>
      <c r="H6587" s="96">
        <v>-105.1</v>
      </c>
      <c r="I6587" s="96">
        <v>-999.45800000000008</v>
      </c>
      <c r="J6587" s="95">
        <v>-510.4</v>
      </c>
    </row>
    <row r="6588" spans="1:10">
      <c r="A6588" s="94">
        <v>40681</v>
      </c>
      <c r="B6588" s="95">
        <v>13</v>
      </c>
      <c r="C6588" s="96">
        <v>27465</v>
      </c>
      <c r="D6588" s="97" t="s">
        <v>172</v>
      </c>
      <c r="E6588" s="96">
        <v>28016.241999999998</v>
      </c>
      <c r="F6588" s="96">
        <v>30063.144</v>
      </c>
      <c r="G6588" s="96">
        <v>-516.86</v>
      </c>
      <c r="H6588" s="96">
        <v>-100.2</v>
      </c>
      <c r="I6588" s="96">
        <v>-999.45800000000008</v>
      </c>
      <c r="J6588" s="95">
        <v>-510.8</v>
      </c>
    </row>
    <row r="6589" spans="1:10">
      <c r="A6589" s="94">
        <v>40681</v>
      </c>
      <c r="B6589" s="95">
        <v>14</v>
      </c>
      <c r="C6589" s="96">
        <v>30587</v>
      </c>
      <c r="D6589" s="97" t="s">
        <v>172</v>
      </c>
      <c r="E6589" s="96">
        <v>31166.03</v>
      </c>
      <c r="F6589" s="96">
        <v>32953.271999999997</v>
      </c>
      <c r="G6589" s="96">
        <v>-58.44</v>
      </c>
      <c r="H6589" s="96">
        <v>-100.1</v>
      </c>
      <c r="I6589" s="96">
        <v>-999.35800000000006</v>
      </c>
      <c r="J6589" s="95">
        <v>-510.8</v>
      </c>
    </row>
    <row r="6590" spans="1:10">
      <c r="A6590" s="94">
        <v>40681</v>
      </c>
      <c r="B6590" s="95">
        <v>15</v>
      </c>
      <c r="C6590" s="96">
        <v>34403</v>
      </c>
      <c r="D6590" s="97" t="s">
        <v>172</v>
      </c>
      <c r="E6590" s="96">
        <v>35159.99</v>
      </c>
      <c r="F6590" s="96">
        <v>36949.298000000003</v>
      </c>
      <c r="G6590" s="96">
        <v>-12.6</v>
      </c>
      <c r="H6590" s="96">
        <v>-250.3</v>
      </c>
      <c r="I6590" s="96">
        <v>-998.44600000000003</v>
      </c>
      <c r="J6590" s="95">
        <v>-510.8</v>
      </c>
    </row>
    <row r="6591" spans="1:10">
      <c r="A6591" s="94">
        <v>40681</v>
      </c>
      <c r="B6591" s="95">
        <v>16</v>
      </c>
      <c r="C6591" s="96">
        <v>36959</v>
      </c>
      <c r="D6591" s="97" t="s">
        <v>172</v>
      </c>
      <c r="E6591" s="96">
        <v>37670.74</v>
      </c>
      <c r="F6591" s="96">
        <v>39618.788</v>
      </c>
      <c r="G6591" s="96">
        <v>-7.44</v>
      </c>
      <c r="H6591" s="96">
        <v>-412.6</v>
      </c>
      <c r="I6591" s="96">
        <v>-998.24400000000003</v>
      </c>
      <c r="J6591" s="95">
        <v>-510.8</v>
      </c>
    </row>
    <row r="6592" spans="1:10">
      <c r="A6592" s="94">
        <v>40681</v>
      </c>
      <c r="B6592" s="95">
        <v>17</v>
      </c>
      <c r="C6592" s="96">
        <v>38370</v>
      </c>
      <c r="D6592" s="97" t="s">
        <v>172</v>
      </c>
      <c r="E6592" s="96">
        <v>38982.702000000005</v>
      </c>
      <c r="F6592" s="96">
        <v>40946.129999999997</v>
      </c>
      <c r="G6592" s="96">
        <v>-9.18</v>
      </c>
      <c r="H6592" s="96">
        <v>-413</v>
      </c>
      <c r="I6592" s="96">
        <v>-998.346</v>
      </c>
      <c r="J6592" s="95">
        <v>-510.8</v>
      </c>
    </row>
    <row r="6593" spans="1:10">
      <c r="A6593" s="94">
        <v>40681</v>
      </c>
      <c r="B6593" s="95">
        <v>18</v>
      </c>
      <c r="C6593" s="96">
        <v>38687</v>
      </c>
      <c r="D6593" s="97" t="s">
        <v>172</v>
      </c>
      <c r="E6593" s="96">
        <v>39284.019999999997</v>
      </c>
      <c r="F6593" s="96">
        <v>41244.468000000001</v>
      </c>
      <c r="G6593" s="96">
        <v>-16.04</v>
      </c>
      <c r="H6593" s="96">
        <v>-413.1</v>
      </c>
      <c r="I6593" s="96">
        <v>-998.346</v>
      </c>
      <c r="J6593" s="95">
        <v>-511.2</v>
      </c>
    </row>
    <row r="6594" spans="1:10">
      <c r="A6594" s="94">
        <v>40681</v>
      </c>
      <c r="B6594" s="95">
        <v>19</v>
      </c>
      <c r="C6594" s="96">
        <v>39423</v>
      </c>
      <c r="D6594" s="97" t="s">
        <v>172</v>
      </c>
      <c r="E6594" s="96">
        <v>40028.642</v>
      </c>
      <c r="F6594" s="96">
        <v>41774.559999999998</v>
      </c>
      <c r="G6594" s="96">
        <v>-16.579999999999998</v>
      </c>
      <c r="H6594" s="96">
        <v>-413.2</v>
      </c>
      <c r="I6594" s="96">
        <v>-894.24200000000008</v>
      </c>
      <c r="J6594" s="95">
        <v>-409.2</v>
      </c>
    </row>
    <row r="6595" spans="1:10">
      <c r="A6595" s="94">
        <v>40681</v>
      </c>
      <c r="B6595" s="95">
        <v>20</v>
      </c>
      <c r="C6595" s="96">
        <v>39798</v>
      </c>
      <c r="D6595" s="97" t="s">
        <v>172</v>
      </c>
      <c r="E6595" s="96">
        <v>40391.853999999999</v>
      </c>
      <c r="F6595" s="96">
        <v>42144.012000000002</v>
      </c>
      <c r="G6595" s="96">
        <v>-19.46</v>
      </c>
      <c r="H6595" s="96">
        <v>-413.1</v>
      </c>
      <c r="I6595" s="96">
        <v>-894.24200000000008</v>
      </c>
      <c r="J6595" s="95">
        <v>-409.2</v>
      </c>
    </row>
    <row r="6596" spans="1:10">
      <c r="A6596" s="94">
        <v>40681</v>
      </c>
      <c r="B6596" s="95">
        <v>21</v>
      </c>
      <c r="C6596" s="96">
        <v>39839</v>
      </c>
      <c r="D6596" s="97" t="s">
        <v>172</v>
      </c>
      <c r="E6596" s="96">
        <v>40474.805999999997</v>
      </c>
      <c r="F6596" s="96">
        <v>42035.714</v>
      </c>
      <c r="G6596" s="96">
        <v>-20.94</v>
      </c>
      <c r="H6596" s="96">
        <v>-413.2</v>
      </c>
      <c r="I6596" s="96">
        <v>-893.33199999999999</v>
      </c>
      <c r="J6596" s="95">
        <v>-223.6</v>
      </c>
    </row>
    <row r="6597" spans="1:10">
      <c r="A6597" s="94">
        <v>40681</v>
      </c>
      <c r="B6597" s="95">
        <v>22</v>
      </c>
      <c r="C6597" s="96">
        <v>39955</v>
      </c>
      <c r="D6597" s="97" t="s">
        <v>172</v>
      </c>
      <c r="E6597" s="96">
        <v>40627.188000000002</v>
      </c>
      <c r="F6597" s="96">
        <v>42188.896000000001</v>
      </c>
      <c r="G6597" s="96">
        <v>-16.579999999999998</v>
      </c>
      <c r="H6597" s="96">
        <v>-413.2</v>
      </c>
      <c r="I6597" s="96">
        <v>-892.92600000000004</v>
      </c>
      <c r="J6597" s="95">
        <v>-223.6</v>
      </c>
    </row>
    <row r="6598" spans="1:10">
      <c r="A6598" s="94">
        <v>40681</v>
      </c>
      <c r="B6598" s="95">
        <v>23</v>
      </c>
      <c r="C6598" s="96">
        <v>40036</v>
      </c>
      <c r="D6598" s="97" t="s">
        <v>172</v>
      </c>
      <c r="E6598" s="96">
        <v>40681.317999999999</v>
      </c>
      <c r="F6598" s="96">
        <v>42113.944000000003</v>
      </c>
      <c r="G6598" s="96">
        <v>-21.18</v>
      </c>
      <c r="H6598" s="96">
        <v>-413.1</v>
      </c>
      <c r="I6598" s="96">
        <v>-834.95600000000002</v>
      </c>
      <c r="J6598" s="95">
        <v>-92.8</v>
      </c>
    </row>
    <row r="6599" spans="1:10">
      <c r="A6599" s="94">
        <v>40681</v>
      </c>
      <c r="B6599" s="95">
        <v>24</v>
      </c>
      <c r="C6599" s="96">
        <v>40270</v>
      </c>
      <c r="D6599" s="97" t="s">
        <v>172</v>
      </c>
      <c r="E6599" s="96">
        <v>40884.925999999999</v>
      </c>
      <c r="F6599" s="96">
        <v>42317.552000000003</v>
      </c>
      <c r="G6599" s="96">
        <v>-21.18</v>
      </c>
      <c r="H6599" s="96">
        <v>-413.2</v>
      </c>
      <c r="I6599" s="96">
        <v>-834.85400000000004</v>
      </c>
      <c r="J6599" s="95">
        <v>-147.6</v>
      </c>
    </row>
    <row r="6600" spans="1:10">
      <c r="A6600" s="94">
        <v>40681</v>
      </c>
      <c r="B6600" s="95">
        <v>25</v>
      </c>
      <c r="C6600" s="96">
        <v>40355</v>
      </c>
      <c r="D6600" s="97" t="s">
        <v>172</v>
      </c>
      <c r="E6600" s="96">
        <v>40958.995999999999</v>
      </c>
      <c r="F6600" s="96">
        <v>42347.374000000003</v>
      </c>
      <c r="G6600" s="96">
        <v>-17.399999999999999</v>
      </c>
      <c r="H6600" s="96">
        <v>-413.2</v>
      </c>
      <c r="I6600" s="96">
        <v>-795.19600000000003</v>
      </c>
      <c r="J6600" s="95">
        <v>-155.6</v>
      </c>
    </row>
    <row r="6601" spans="1:10">
      <c r="A6601" s="94">
        <v>40681</v>
      </c>
      <c r="B6601" s="95">
        <v>26</v>
      </c>
      <c r="C6601" s="96">
        <v>39961</v>
      </c>
      <c r="D6601" s="97" t="s">
        <v>172</v>
      </c>
      <c r="E6601" s="96">
        <v>40572.023999999998</v>
      </c>
      <c r="F6601" s="96">
        <v>41962.281999999999</v>
      </c>
      <c r="G6601" s="96">
        <v>-19.28</v>
      </c>
      <c r="H6601" s="96">
        <v>-413.2</v>
      </c>
      <c r="I6601" s="96">
        <v>-795.096</v>
      </c>
      <c r="J6601" s="95">
        <v>-168.8</v>
      </c>
    </row>
    <row r="6602" spans="1:10">
      <c r="A6602" s="94">
        <v>40681</v>
      </c>
      <c r="B6602" s="95">
        <v>27</v>
      </c>
      <c r="C6602" s="96">
        <v>39729</v>
      </c>
      <c r="D6602" s="97" t="s">
        <v>172</v>
      </c>
      <c r="E6602" s="96">
        <v>40260.732000000004</v>
      </c>
      <c r="F6602" s="96">
        <v>42209.716</v>
      </c>
      <c r="G6602" s="96">
        <v>-15.08</v>
      </c>
      <c r="H6602" s="96">
        <v>-413.1</v>
      </c>
      <c r="I6602" s="96">
        <v>-995.61400000000003</v>
      </c>
      <c r="J6602" s="95">
        <v>-505.2</v>
      </c>
    </row>
    <row r="6603" spans="1:10">
      <c r="A6603" s="94">
        <v>40681</v>
      </c>
      <c r="B6603" s="95">
        <v>28</v>
      </c>
      <c r="C6603" s="96">
        <v>39410</v>
      </c>
      <c r="D6603" s="97" t="s">
        <v>172</v>
      </c>
      <c r="E6603" s="96">
        <v>39984.82</v>
      </c>
      <c r="F6603" s="96">
        <v>41934.089999999997</v>
      </c>
      <c r="G6603" s="96">
        <v>-17.100000000000001</v>
      </c>
      <c r="H6603" s="96">
        <v>-413.2</v>
      </c>
      <c r="I6603" s="96">
        <v>-995.21</v>
      </c>
      <c r="J6603" s="95">
        <v>-505.2</v>
      </c>
    </row>
    <row r="6604" spans="1:10">
      <c r="A6604" s="94">
        <v>40681</v>
      </c>
      <c r="B6604" s="95">
        <v>29</v>
      </c>
      <c r="C6604" s="96">
        <v>39171</v>
      </c>
      <c r="D6604" s="97" t="s">
        <v>172</v>
      </c>
      <c r="E6604" s="96">
        <v>39767.896000000001</v>
      </c>
      <c r="F6604" s="96">
        <v>41717.127999999997</v>
      </c>
      <c r="G6604" s="96">
        <v>-17.059999999999999</v>
      </c>
      <c r="H6604" s="96">
        <v>-413.1</v>
      </c>
      <c r="I6604" s="96">
        <v>-995.51200000000006</v>
      </c>
      <c r="J6604" s="95">
        <v>-505.2</v>
      </c>
    </row>
    <row r="6605" spans="1:10">
      <c r="A6605" s="94">
        <v>40681</v>
      </c>
      <c r="B6605" s="95">
        <v>30</v>
      </c>
      <c r="C6605" s="96">
        <v>38979</v>
      </c>
      <c r="D6605" s="97" t="s">
        <v>172</v>
      </c>
      <c r="E6605" s="96">
        <v>39501.406000000003</v>
      </c>
      <c r="F6605" s="96">
        <v>41450.898000000001</v>
      </c>
      <c r="G6605" s="96">
        <v>-17.32</v>
      </c>
      <c r="H6605" s="96">
        <v>-413.1</v>
      </c>
      <c r="I6605" s="96">
        <v>-995.41200000000003</v>
      </c>
      <c r="J6605" s="95">
        <v>-505.2</v>
      </c>
    </row>
    <row r="6606" spans="1:10">
      <c r="A6606" s="94">
        <v>40681</v>
      </c>
      <c r="B6606" s="95">
        <v>31</v>
      </c>
      <c r="C6606" s="96">
        <v>38682</v>
      </c>
      <c r="D6606" s="97" t="s">
        <v>172</v>
      </c>
      <c r="E6606" s="96">
        <v>39219.214</v>
      </c>
      <c r="F6606" s="96">
        <v>41119.925999999999</v>
      </c>
      <c r="G6606" s="96">
        <v>-17.100000000000001</v>
      </c>
      <c r="H6606" s="96">
        <v>-413.1</v>
      </c>
      <c r="I6606" s="96">
        <v>-947.76</v>
      </c>
      <c r="J6606" s="95">
        <v>-505.2</v>
      </c>
    </row>
    <row r="6607" spans="1:10">
      <c r="A6607" s="94">
        <v>40681</v>
      </c>
      <c r="B6607" s="95">
        <v>32</v>
      </c>
      <c r="C6607" s="96">
        <v>39051</v>
      </c>
      <c r="D6607" s="97" t="s">
        <v>172</v>
      </c>
      <c r="E6607" s="96">
        <v>39546.555999999997</v>
      </c>
      <c r="F6607" s="96">
        <v>41447.267999999996</v>
      </c>
      <c r="G6607" s="96">
        <v>-17.100000000000001</v>
      </c>
      <c r="H6607" s="96">
        <v>-413.2</v>
      </c>
      <c r="I6607" s="96">
        <v>-947.45600000000002</v>
      </c>
      <c r="J6607" s="95">
        <v>-505.2</v>
      </c>
    </row>
    <row r="6608" spans="1:10">
      <c r="A6608" s="94">
        <v>40681</v>
      </c>
      <c r="B6608" s="95">
        <v>33</v>
      </c>
      <c r="C6608" s="96">
        <v>39848</v>
      </c>
      <c r="D6608" s="97" t="s">
        <v>172</v>
      </c>
      <c r="E6608" s="96">
        <v>40314.375999999997</v>
      </c>
      <c r="F6608" s="96">
        <v>41763.53</v>
      </c>
      <c r="G6608" s="96">
        <v>-17.14</v>
      </c>
      <c r="H6608" s="96">
        <v>-413.1</v>
      </c>
      <c r="I6608" s="96">
        <v>-227.22800000000001</v>
      </c>
      <c r="J6608" s="95">
        <v>-505.2</v>
      </c>
    </row>
    <row r="6609" spans="1:10">
      <c r="A6609" s="94">
        <v>40681</v>
      </c>
      <c r="B6609" s="95">
        <v>34</v>
      </c>
      <c r="C6609" s="96">
        <v>40264</v>
      </c>
      <c r="D6609" s="97" t="s">
        <v>172</v>
      </c>
      <c r="E6609" s="96">
        <v>40806.917999999998</v>
      </c>
      <c r="F6609" s="96">
        <v>42256.012000000002</v>
      </c>
      <c r="G6609" s="96">
        <v>-17.079999999999998</v>
      </c>
      <c r="H6609" s="96">
        <v>-413.2</v>
      </c>
      <c r="I6609" s="96">
        <v>-202.238</v>
      </c>
      <c r="J6609" s="95">
        <v>-504.8</v>
      </c>
    </row>
    <row r="6610" spans="1:10">
      <c r="A6610" s="94">
        <v>40681</v>
      </c>
      <c r="B6610" s="95">
        <v>35</v>
      </c>
      <c r="C6610" s="96">
        <v>40279</v>
      </c>
      <c r="D6610" s="97" t="s">
        <v>172</v>
      </c>
      <c r="E6610" s="96">
        <v>40785.175999999999</v>
      </c>
      <c r="F6610" s="96">
        <v>42329.243999999999</v>
      </c>
      <c r="G6610" s="96">
        <v>-17.14</v>
      </c>
      <c r="H6610" s="96">
        <v>-413.2</v>
      </c>
      <c r="I6610" s="96">
        <v>-297.036</v>
      </c>
      <c r="J6610" s="95">
        <v>-505.2</v>
      </c>
    </row>
    <row r="6611" spans="1:10">
      <c r="A6611" s="94">
        <v>40681</v>
      </c>
      <c r="B6611" s="95">
        <v>36</v>
      </c>
      <c r="C6611" s="96">
        <v>39714</v>
      </c>
      <c r="D6611" s="97" t="s">
        <v>172</v>
      </c>
      <c r="E6611" s="96">
        <v>40214.754000000001</v>
      </c>
      <c r="F6611" s="96">
        <v>41758.841999999997</v>
      </c>
      <c r="G6611" s="96">
        <v>-17.16</v>
      </c>
      <c r="H6611" s="96">
        <v>-413.1</v>
      </c>
      <c r="I6611" s="96">
        <v>-327.58800000000002</v>
      </c>
      <c r="J6611" s="95">
        <v>-505.2</v>
      </c>
    </row>
    <row r="6612" spans="1:10">
      <c r="A6612" s="94">
        <v>40681</v>
      </c>
      <c r="B6612" s="95">
        <v>37</v>
      </c>
      <c r="C6612" s="96">
        <v>39077</v>
      </c>
      <c r="D6612" s="97" t="s">
        <v>172</v>
      </c>
      <c r="E6612" s="96">
        <v>39588.438000000002</v>
      </c>
      <c r="F6612" s="96">
        <v>41339.194000000003</v>
      </c>
      <c r="G6612" s="96">
        <v>-17.16</v>
      </c>
      <c r="H6612" s="96">
        <v>-413.2</v>
      </c>
      <c r="I6612" s="96">
        <v>-796.00600000000009</v>
      </c>
      <c r="J6612" s="95">
        <v>-505.2</v>
      </c>
    </row>
    <row r="6613" spans="1:10">
      <c r="A6613" s="94">
        <v>40681</v>
      </c>
      <c r="B6613" s="95">
        <v>38</v>
      </c>
      <c r="C6613" s="96">
        <v>38557</v>
      </c>
      <c r="D6613" s="97" t="s">
        <v>172</v>
      </c>
      <c r="E6613" s="96">
        <v>39078.487999999998</v>
      </c>
      <c r="F6613" s="96">
        <v>40826.904000000002</v>
      </c>
      <c r="G6613" s="96">
        <v>-14.82</v>
      </c>
      <c r="H6613" s="96">
        <v>-413.1</v>
      </c>
      <c r="I6613" s="96">
        <v>-796.00600000000009</v>
      </c>
      <c r="J6613" s="95">
        <v>-505.2</v>
      </c>
    </row>
    <row r="6614" spans="1:10">
      <c r="A6614" s="94">
        <v>40681</v>
      </c>
      <c r="B6614" s="95">
        <v>39</v>
      </c>
      <c r="C6614" s="96">
        <v>38029</v>
      </c>
      <c r="D6614" s="97" t="s">
        <v>172</v>
      </c>
      <c r="E6614" s="96">
        <v>38514.322</v>
      </c>
      <c r="F6614" s="96">
        <v>40298.133999999998</v>
      </c>
      <c r="G6614" s="96">
        <v>-11.64</v>
      </c>
      <c r="H6614" s="96">
        <v>-413.1</v>
      </c>
      <c r="I6614" s="96">
        <v>-830.80799999999999</v>
      </c>
      <c r="J6614" s="95">
        <v>-505.2</v>
      </c>
    </row>
    <row r="6615" spans="1:10">
      <c r="A6615" s="94">
        <v>40681</v>
      </c>
      <c r="B6615" s="95">
        <v>40</v>
      </c>
      <c r="C6615" s="96">
        <v>37435</v>
      </c>
      <c r="D6615" s="97" t="s">
        <v>172</v>
      </c>
      <c r="E6615" s="96">
        <v>37979.646000000001</v>
      </c>
      <c r="F6615" s="96">
        <v>39757.877999999997</v>
      </c>
      <c r="G6615" s="96">
        <v>-7.3</v>
      </c>
      <c r="H6615" s="96">
        <v>-413.1</v>
      </c>
      <c r="I6615" s="96">
        <v>-830.60599999999999</v>
      </c>
      <c r="J6615" s="95">
        <v>-504.8</v>
      </c>
    </row>
    <row r="6616" spans="1:10">
      <c r="A6616" s="94">
        <v>40681</v>
      </c>
      <c r="B6616" s="95">
        <v>41</v>
      </c>
      <c r="C6616" s="96">
        <v>36534</v>
      </c>
      <c r="D6616" s="97" t="s">
        <v>172</v>
      </c>
      <c r="E6616" s="96">
        <v>37136.377999999997</v>
      </c>
      <c r="F6616" s="96">
        <v>38737.758000000002</v>
      </c>
      <c r="G6616" s="96">
        <v>-17.239999999999998</v>
      </c>
      <c r="H6616" s="96">
        <v>-413.1</v>
      </c>
      <c r="I6616" s="96">
        <v>-695.64600000000007</v>
      </c>
      <c r="J6616" s="95">
        <v>-462</v>
      </c>
    </row>
    <row r="6617" spans="1:10">
      <c r="A6617" s="94">
        <v>40681</v>
      </c>
      <c r="B6617" s="95">
        <v>42</v>
      </c>
      <c r="C6617" s="96">
        <v>36456</v>
      </c>
      <c r="D6617" s="97" t="s">
        <v>172</v>
      </c>
      <c r="E6617" s="96">
        <v>37031.938000000002</v>
      </c>
      <c r="F6617" s="96">
        <v>38630.118000000002</v>
      </c>
      <c r="G6617" s="96">
        <v>-11.12</v>
      </c>
      <c r="H6617" s="96">
        <v>-413.1</v>
      </c>
      <c r="I6617" s="96">
        <v>-695.54399999999998</v>
      </c>
      <c r="J6617" s="95">
        <v>-461.6</v>
      </c>
    </row>
    <row r="6618" spans="1:10">
      <c r="A6618" s="94">
        <v>40681</v>
      </c>
      <c r="B6618" s="95">
        <v>43</v>
      </c>
      <c r="C6618" s="96">
        <v>36810</v>
      </c>
      <c r="D6618" s="97" t="s">
        <v>172</v>
      </c>
      <c r="E6618" s="96">
        <v>37303.292000000001</v>
      </c>
      <c r="F6618" s="96">
        <v>38397.813999999998</v>
      </c>
      <c r="G6618" s="96">
        <v>-7.18</v>
      </c>
      <c r="H6618" s="96">
        <v>-413.1</v>
      </c>
      <c r="I6618" s="96">
        <v>-511.31400000000002</v>
      </c>
      <c r="J6618" s="95">
        <v>-155.19999999999999</v>
      </c>
    </row>
    <row r="6619" spans="1:10">
      <c r="A6619" s="94">
        <v>40681</v>
      </c>
      <c r="B6619" s="95">
        <v>44</v>
      </c>
      <c r="C6619" s="96">
        <v>36077</v>
      </c>
      <c r="D6619" s="97" t="s">
        <v>172</v>
      </c>
      <c r="E6619" s="96">
        <v>36605.423999999999</v>
      </c>
      <c r="F6619" s="96">
        <v>37697.345999999998</v>
      </c>
      <c r="G6619" s="96">
        <v>-7.68</v>
      </c>
      <c r="H6619" s="96">
        <v>-413.1</v>
      </c>
      <c r="I6619" s="96">
        <v>-511.31400000000002</v>
      </c>
      <c r="J6619" s="95">
        <v>-155.6</v>
      </c>
    </row>
    <row r="6620" spans="1:10">
      <c r="A6620" s="94">
        <v>40681</v>
      </c>
      <c r="B6620" s="95">
        <v>45</v>
      </c>
      <c r="C6620" s="96">
        <v>34922</v>
      </c>
      <c r="D6620" s="97" t="s">
        <v>172</v>
      </c>
      <c r="E6620" s="96">
        <v>35362.881999999998</v>
      </c>
      <c r="F6620" s="96">
        <v>36051.576000000001</v>
      </c>
      <c r="G6620" s="96">
        <v>-3.16</v>
      </c>
      <c r="H6620" s="96">
        <v>-413.2</v>
      </c>
      <c r="I6620" s="96">
        <v>-136.07400000000001</v>
      </c>
      <c r="J6620" s="95">
        <v>-130.4</v>
      </c>
    </row>
    <row r="6621" spans="1:10">
      <c r="A6621" s="94">
        <v>40681</v>
      </c>
      <c r="B6621" s="95">
        <v>46</v>
      </c>
      <c r="C6621" s="96">
        <v>32593</v>
      </c>
      <c r="D6621" s="97" t="s">
        <v>172</v>
      </c>
      <c r="E6621" s="96">
        <v>32985.944000000003</v>
      </c>
      <c r="F6621" s="96">
        <v>33683.106</v>
      </c>
      <c r="G6621" s="96">
        <v>-17.54</v>
      </c>
      <c r="H6621" s="96">
        <v>-409</v>
      </c>
      <c r="I6621" s="96">
        <v>-137.08600000000001</v>
      </c>
      <c r="J6621" s="95">
        <v>-130.4</v>
      </c>
    </row>
    <row r="6622" spans="1:10">
      <c r="A6622" s="94">
        <v>40681</v>
      </c>
      <c r="B6622" s="95">
        <v>47</v>
      </c>
      <c r="C6622" s="96">
        <v>30028</v>
      </c>
      <c r="D6622" s="97" t="s">
        <v>172</v>
      </c>
      <c r="E6622" s="96">
        <v>30420.022000000001</v>
      </c>
      <c r="F6622" s="96">
        <v>31302.635999999999</v>
      </c>
      <c r="G6622" s="96">
        <v>-523.1</v>
      </c>
      <c r="H6622" s="96">
        <v>-362.6</v>
      </c>
      <c r="I6622" s="96">
        <v>235.93200000000002</v>
      </c>
      <c r="J6622" s="95">
        <v>-0.8</v>
      </c>
    </row>
    <row r="6623" spans="1:10">
      <c r="A6623" s="94">
        <v>40681</v>
      </c>
      <c r="B6623" s="95">
        <v>48</v>
      </c>
      <c r="C6623" s="96">
        <v>27931</v>
      </c>
      <c r="D6623" s="97" t="s">
        <v>172</v>
      </c>
      <c r="E6623" s="96">
        <v>28353.06</v>
      </c>
      <c r="F6623" s="96">
        <v>29481.474000000002</v>
      </c>
      <c r="G6623" s="96">
        <v>-768.9</v>
      </c>
      <c r="H6623" s="96">
        <v>-362.5</v>
      </c>
      <c r="I6623" s="96">
        <v>235.80800000000002</v>
      </c>
      <c r="J6623" s="95">
        <v>-0.4</v>
      </c>
    </row>
    <row r="6624" spans="1:10">
      <c r="A6624" s="94">
        <v>40682</v>
      </c>
      <c r="B6624" s="95">
        <v>1</v>
      </c>
      <c r="C6624" s="96">
        <v>26332</v>
      </c>
      <c r="D6624" s="97" t="s">
        <v>172</v>
      </c>
      <c r="E6624" s="96">
        <v>26758.616000000002</v>
      </c>
      <c r="F6624" s="96">
        <v>28383.07</v>
      </c>
      <c r="G6624" s="96">
        <v>-1132.94</v>
      </c>
      <c r="H6624" s="96">
        <v>-362.5</v>
      </c>
      <c r="I6624" s="96">
        <v>-275.70400000000001</v>
      </c>
      <c r="J6624" s="95">
        <v>-130</v>
      </c>
    </row>
    <row r="6625" spans="1:10">
      <c r="A6625" s="94">
        <v>40682</v>
      </c>
      <c r="B6625" s="95">
        <v>2</v>
      </c>
      <c r="C6625" s="96">
        <v>25407</v>
      </c>
      <c r="D6625" s="97" t="s">
        <v>172</v>
      </c>
      <c r="E6625" s="96">
        <v>25844.948</v>
      </c>
      <c r="F6625" s="96">
        <v>27623.222000000002</v>
      </c>
      <c r="G6625" s="96">
        <v>-1286.76</v>
      </c>
      <c r="H6625" s="96">
        <v>-362.5</v>
      </c>
      <c r="I6625" s="96">
        <v>-313.52600000000001</v>
      </c>
      <c r="J6625" s="95">
        <v>-130.4</v>
      </c>
    </row>
    <row r="6626" spans="1:10">
      <c r="A6626" s="94">
        <v>40682</v>
      </c>
      <c r="B6626" s="95">
        <v>3</v>
      </c>
      <c r="C6626" s="96">
        <v>25281</v>
      </c>
      <c r="D6626" s="97" t="s">
        <v>172</v>
      </c>
      <c r="E6626" s="96">
        <v>25735.738000000001</v>
      </c>
      <c r="F6626" s="96">
        <v>27505.452000000001</v>
      </c>
      <c r="G6626" s="96">
        <v>-1278.2</v>
      </c>
      <c r="H6626" s="96">
        <v>-362.5</v>
      </c>
      <c r="I6626" s="96">
        <v>-344.08</v>
      </c>
      <c r="J6626" s="95">
        <v>-130.4</v>
      </c>
    </row>
    <row r="6627" spans="1:10">
      <c r="A6627" s="94">
        <v>40682</v>
      </c>
      <c r="B6627" s="95">
        <v>4</v>
      </c>
      <c r="C6627" s="96">
        <v>25244</v>
      </c>
      <c r="D6627" s="97" t="s">
        <v>172</v>
      </c>
      <c r="E6627" s="96">
        <v>25658.262000000002</v>
      </c>
      <c r="F6627" s="96">
        <v>27430.796000000002</v>
      </c>
      <c r="G6627" s="96">
        <v>-1281.02</v>
      </c>
      <c r="H6627" s="96">
        <v>-362.5</v>
      </c>
      <c r="I6627" s="96">
        <v>-282.37799999999999</v>
      </c>
      <c r="J6627" s="95">
        <v>-130.4</v>
      </c>
    </row>
    <row r="6628" spans="1:10">
      <c r="A6628" s="94">
        <v>40682</v>
      </c>
      <c r="B6628" s="95">
        <v>5</v>
      </c>
      <c r="C6628" s="96">
        <v>24841</v>
      </c>
      <c r="D6628" s="97" t="s">
        <v>172</v>
      </c>
      <c r="E6628" s="96">
        <v>25200.868000000002</v>
      </c>
      <c r="F6628" s="96">
        <v>27170.362000000001</v>
      </c>
      <c r="G6628" s="96">
        <v>-1348.98</v>
      </c>
      <c r="H6628" s="96">
        <v>-362.5</v>
      </c>
      <c r="I6628" s="96">
        <v>678.37</v>
      </c>
      <c r="J6628" s="95">
        <v>-256</v>
      </c>
    </row>
    <row r="6629" spans="1:10">
      <c r="A6629" s="94">
        <v>40682</v>
      </c>
      <c r="B6629" s="95">
        <v>6</v>
      </c>
      <c r="C6629" s="96">
        <v>24566</v>
      </c>
      <c r="D6629" s="97" t="s">
        <v>172</v>
      </c>
      <c r="E6629" s="96">
        <v>24905.224000000002</v>
      </c>
      <c r="F6629" s="96">
        <v>26919.078000000001</v>
      </c>
      <c r="G6629" s="96">
        <v>-1393.34</v>
      </c>
      <c r="H6629" s="96">
        <v>-362.5</v>
      </c>
      <c r="I6629" s="96">
        <v>678.17200000000003</v>
      </c>
      <c r="J6629" s="95">
        <v>-256.8</v>
      </c>
    </row>
    <row r="6630" spans="1:10">
      <c r="A6630" s="94">
        <v>40682</v>
      </c>
      <c r="B6630" s="95">
        <v>7</v>
      </c>
      <c r="C6630" s="96">
        <v>24335</v>
      </c>
      <c r="D6630" s="97" t="s">
        <v>172</v>
      </c>
      <c r="E6630" s="96">
        <v>24700.871999999999</v>
      </c>
      <c r="F6630" s="96">
        <v>26981.186000000002</v>
      </c>
      <c r="G6630" s="96">
        <v>-1405.8</v>
      </c>
      <c r="H6630" s="96">
        <v>-362.5</v>
      </c>
      <c r="I6630" s="96">
        <v>665.42200000000003</v>
      </c>
      <c r="J6630" s="95">
        <v>-504.8</v>
      </c>
    </row>
    <row r="6631" spans="1:10">
      <c r="A6631" s="94">
        <v>40682</v>
      </c>
      <c r="B6631" s="95">
        <v>8</v>
      </c>
      <c r="C6631" s="96">
        <v>24326</v>
      </c>
      <c r="D6631" s="97" t="s">
        <v>172</v>
      </c>
      <c r="E6631" s="96">
        <v>24691.71</v>
      </c>
      <c r="F6631" s="96">
        <v>26956.524000000001</v>
      </c>
      <c r="G6631" s="96">
        <v>-1390.3</v>
      </c>
      <c r="H6631" s="96">
        <v>-362.6</v>
      </c>
      <c r="I6631" s="96">
        <v>664.83</v>
      </c>
      <c r="J6631" s="95">
        <v>-505.2</v>
      </c>
    </row>
    <row r="6632" spans="1:10">
      <c r="A6632" s="94">
        <v>40682</v>
      </c>
      <c r="B6632" s="95">
        <v>9</v>
      </c>
      <c r="C6632" s="96">
        <v>24243</v>
      </c>
      <c r="D6632" s="97" t="s">
        <v>172</v>
      </c>
      <c r="E6632" s="96">
        <v>24610.954000000002</v>
      </c>
      <c r="F6632" s="96">
        <v>26667.548000000003</v>
      </c>
      <c r="G6632" s="96">
        <v>-1307.08</v>
      </c>
      <c r="H6632" s="96">
        <v>-362.5</v>
      </c>
      <c r="I6632" s="96">
        <v>261.8</v>
      </c>
      <c r="J6632" s="95">
        <v>-382.4</v>
      </c>
    </row>
    <row r="6633" spans="1:10">
      <c r="A6633" s="94">
        <v>40682</v>
      </c>
      <c r="B6633" s="95">
        <v>10</v>
      </c>
      <c r="C6633" s="96">
        <v>23967</v>
      </c>
      <c r="D6633" s="97" t="s">
        <v>172</v>
      </c>
      <c r="E6633" s="96">
        <v>24338.736000000001</v>
      </c>
      <c r="F6633" s="96">
        <v>26291.383999999998</v>
      </c>
      <c r="G6633" s="96">
        <v>-1315.8</v>
      </c>
      <c r="H6633" s="96">
        <v>-249.5</v>
      </c>
      <c r="I6633" s="96">
        <v>260.54599999999999</v>
      </c>
      <c r="J6633" s="95">
        <v>-384</v>
      </c>
    </row>
    <row r="6634" spans="1:10">
      <c r="A6634" s="94">
        <v>40682</v>
      </c>
      <c r="B6634" s="95">
        <v>11</v>
      </c>
      <c r="C6634" s="96">
        <v>23972</v>
      </c>
      <c r="D6634" s="97" t="s">
        <v>172</v>
      </c>
      <c r="E6634" s="96">
        <v>24365.162</v>
      </c>
      <c r="F6634" s="96">
        <v>26904.347999999998</v>
      </c>
      <c r="G6634" s="96">
        <v>-1373.36</v>
      </c>
      <c r="H6634" s="96">
        <v>-100.1</v>
      </c>
      <c r="I6634" s="96">
        <v>-878.25600000000009</v>
      </c>
      <c r="J6634" s="95">
        <v>-176.4</v>
      </c>
    </row>
    <row r="6635" spans="1:10">
      <c r="A6635" s="94">
        <v>40682</v>
      </c>
      <c r="B6635" s="95">
        <v>12</v>
      </c>
      <c r="C6635" s="96">
        <v>24985</v>
      </c>
      <c r="D6635" s="97" t="s">
        <v>172</v>
      </c>
      <c r="E6635" s="96">
        <v>25384.364000000001</v>
      </c>
      <c r="F6635" s="96">
        <v>27844.75</v>
      </c>
      <c r="G6635" s="96">
        <v>-1294.56</v>
      </c>
      <c r="H6635" s="96">
        <v>-100.1</v>
      </c>
      <c r="I6635" s="96">
        <v>-877.44800000000009</v>
      </c>
      <c r="J6635" s="95">
        <v>-177.2</v>
      </c>
    </row>
    <row r="6636" spans="1:10">
      <c r="A6636" s="94">
        <v>40682</v>
      </c>
      <c r="B6636" s="95">
        <v>13</v>
      </c>
      <c r="C6636" s="96">
        <v>27836</v>
      </c>
      <c r="D6636" s="97" t="s">
        <v>172</v>
      </c>
      <c r="E6636" s="96">
        <v>28246.248</v>
      </c>
      <c r="F6636" s="96">
        <v>30187.921999999999</v>
      </c>
      <c r="G6636" s="96">
        <v>-368.14</v>
      </c>
      <c r="H6636" s="96">
        <v>-100.2</v>
      </c>
      <c r="I6636" s="96">
        <v>-946.74800000000005</v>
      </c>
      <c r="J6636" s="95">
        <v>-500.4</v>
      </c>
    </row>
    <row r="6637" spans="1:10">
      <c r="A6637" s="94">
        <v>40682</v>
      </c>
      <c r="B6637" s="95">
        <v>14</v>
      </c>
      <c r="C6637" s="96">
        <v>30934</v>
      </c>
      <c r="D6637" s="97" t="s">
        <v>172</v>
      </c>
      <c r="E6637" s="96">
        <v>31376.137999999999</v>
      </c>
      <c r="F6637" s="96">
        <v>33116.232000000004</v>
      </c>
      <c r="G6637" s="96">
        <v>-157.34</v>
      </c>
      <c r="H6637" s="96">
        <v>-100.1</v>
      </c>
      <c r="I6637" s="96">
        <v>-946.64800000000002</v>
      </c>
      <c r="J6637" s="95">
        <v>-504.8</v>
      </c>
    </row>
    <row r="6638" spans="1:10">
      <c r="A6638" s="94">
        <v>40682</v>
      </c>
      <c r="B6638" s="95">
        <v>15</v>
      </c>
      <c r="C6638" s="96">
        <v>34689</v>
      </c>
      <c r="D6638" s="97" t="s">
        <v>172</v>
      </c>
      <c r="E6638" s="96">
        <v>35180.589999999997</v>
      </c>
      <c r="F6638" s="96">
        <v>36973.086000000003</v>
      </c>
      <c r="G6638" s="96">
        <v>-16.28</v>
      </c>
      <c r="H6638" s="96">
        <v>-228.5</v>
      </c>
      <c r="I6638" s="96">
        <v>-999.76200000000006</v>
      </c>
      <c r="J6638" s="95">
        <v>-505.2</v>
      </c>
    </row>
    <row r="6639" spans="1:10">
      <c r="A6639" s="94">
        <v>40682</v>
      </c>
      <c r="B6639" s="95">
        <v>16</v>
      </c>
      <c r="C6639" s="96">
        <v>37082</v>
      </c>
      <c r="D6639" s="97" t="s">
        <v>172</v>
      </c>
      <c r="E6639" s="96">
        <v>37586.692000000003</v>
      </c>
      <c r="F6639" s="96">
        <v>39550.921999999999</v>
      </c>
      <c r="G6639" s="96">
        <v>-7.7</v>
      </c>
      <c r="H6639" s="96">
        <v>-405.9</v>
      </c>
      <c r="I6639" s="96">
        <v>-999.45800000000008</v>
      </c>
      <c r="J6639" s="95">
        <v>-505.2</v>
      </c>
    </row>
    <row r="6640" spans="1:10">
      <c r="A6640" s="94">
        <v>40682</v>
      </c>
      <c r="B6640" s="95">
        <v>17</v>
      </c>
      <c r="C6640" s="96">
        <v>38314</v>
      </c>
      <c r="D6640" s="97" t="s">
        <v>172</v>
      </c>
      <c r="E6640" s="96">
        <v>38773.756000000001</v>
      </c>
      <c r="F6640" s="96">
        <v>40725.915999999997</v>
      </c>
      <c r="G6640" s="96">
        <v>-10.8</v>
      </c>
      <c r="H6640" s="96">
        <v>-413</v>
      </c>
      <c r="I6640" s="96">
        <v>-999.66</v>
      </c>
      <c r="J6640" s="95">
        <v>-505.2</v>
      </c>
    </row>
    <row r="6641" spans="1:10">
      <c r="A6641" s="94">
        <v>40682</v>
      </c>
      <c r="B6641" s="95">
        <v>18</v>
      </c>
      <c r="C6641" s="96">
        <v>38502</v>
      </c>
      <c r="D6641" s="97" t="s">
        <v>172</v>
      </c>
      <c r="E6641" s="96">
        <v>38927.911999999997</v>
      </c>
      <c r="F6641" s="96">
        <v>40887.091999999997</v>
      </c>
      <c r="G6641" s="96">
        <v>-22.96</v>
      </c>
      <c r="H6641" s="96">
        <v>-413.2</v>
      </c>
      <c r="I6641" s="96">
        <v>-999.25600000000009</v>
      </c>
      <c r="J6641" s="95">
        <v>-505.2</v>
      </c>
    </row>
    <row r="6642" spans="1:10">
      <c r="A6642" s="94">
        <v>40682</v>
      </c>
      <c r="B6642" s="95">
        <v>19</v>
      </c>
      <c r="C6642" s="96">
        <v>39250</v>
      </c>
      <c r="D6642" s="97" t="s">
        <v>172</v>
      </c>
      <c r="E6642" s="96">
        <v>39655.233999999997</v>
      </c>
      <c r="F6642" s="96">
        <v>41558.822</v>
      </c>
      <c r="G6642" s="96">
        <v>-14.4</v>
      </c>
      <c r="H6642" s="96">
        <v>-413.1</v>
      </c>
      <c r="I6642" s="96">
        <v>-949.58199999999999</v>
      </c>
      <c r="J6642" s="95">
        <v>-504.8</v>
      </c>
    </row>
    <row r="6643" spans="1:10">
      <c r="A6643" s="94">
        <v>40682</v>
      </c>
      <c r="B6643" s="95">
        <v>20</v>
      </c>
      <c r="C6643" s="96">
        <v>39830</v>
      </c>
      <c r="D6643" s="97" t="s">
        <v>172</v>
      </c>
      <c r="E6643" s="96">
        <v>39952.786</v>
      </c>
      <c r="F6643" s="96">
        <v>41864.239999999998</v>
      </c>
      <c r="G6643" s="96">
        <v>-18.920000000000002</v>
      </c>
      <c r="H6643" s="96">
        <v>-413.2</v>
      </c>
      <c r="I6643" s="96">
        <v>-949.48</v>
      </c>
      <c r="J6643" s="95">
        <v>-505.2</v>
      </c>
    </row>
    <row r="6644" spans="1:10">
      <c r="A6644" s="94">
        <v>40682</v>
      </c>
      <c r="B6644" s="95">
        <v>21</v>
      </c>
      <c r="C6644" s="96">
        <v>39791</v>
      </c>
      <c r="D6644" s="97" t="s">
        <v>172</v>
      </c>
      <c r="E6644" s="96">
        <v>40182.485999999997</v>
      </c>
      <c r="F6644" s="96">
        <v>42107.516000000003</v>
      </c>
      <c r="G6644" s="96">
        <v>-20.239999999999998</v>
      </c>
      <c r="H6644" s="96">
        <v>-413.1</v>
      </c>
      <c r="I6644" s="96">
        <v>-963.74600000000009</v>
      </c>
      <c r="J6644" s="95">
        <v>-505.2</v>
      </c>
    </row>
    <row r="6645" spans="1:10">
      <c r="A6645" s="94">
        <v>40682</v>
      </c>
      <c r="B6645" s="95">
        <v>22</v>
      </c>
      <c r="C6645" s="96">
        <v>39935</v>
      </c>
      <c r="D6645" s="97" t="s">
        <v>172</v>
      </c>
      <c r="E6645" s="96">
        <v>40389.673999999999</v>
      </c>
      <c r="F6645" s="96">
        <v>42312.737999999998</v>
      </c>
      <c r="G6645" s="96">
        <v>-19.12</v>
      </c>
      <c r="H6645" s="96">
        <v>-413.2</v>
      </c>
      <c r="I6645" s="96">
        <v>-963.24</v>
      </c>
      <c r="J6645" s="95">
        <v>-504.8</v>
      </c>
    </row>
    <row r="6646" spans="1:10">
      <c r="A6646" s="94">
        <v>40682</v>
      </c>
      <c r="B6646" s="95">
        <v>23</v>
      </c>
      <c r="C6646" s="96">
        <v>40109</v>
      </c>
      <c r="D6646" s="97" t="s">
        <v>172</v>
      </c>
      <c r="E6646" s="96">
        <v>40453.42</v>
      </c>
      <c r="F6646" s="96">
        <v>42273.91</v>
      </c>
      <c r="G6646" s="96">
        <v>-22.82</v>
      </c>
      <c r="H6646" s="96">
        <v>-413.2</v>
      </c>
      <c r="I6646" s="96">
        <v>-860.35</v>
      </c>
      <c r="J6646" s="95">
        <v>-505.2</v>
      </c>
    </row>
    <row r="6647" spans="1:10">
      <c r="A6647" s="94">
        <v>40682</v>
      </c>
      <c r="B6647" s="95">
        <v>24</v>
      </c>
      <c r="C6647" s="96">
        <v>40233</v>
      </c>
      <c r="D6647" s="97" t="s">
        <v>172</v>
      </c>
      <c r="E6647" s="96">
        <v>40628.911999999997</v>
      </c>
      <c r="F6647" s="96">
        <v>42449.887999999999</v>
      </c>
      <c r="G6647" s="96">
        <v>-22.8</v>
      </c>
      <c r="H6647" s="96">
        <v>-413.2</v>
      </c>
      <c r="I6647" s="96">
        <v>-860.75400000000002</v>
      </c>
      <c r="J6647" s="95">
        <v>-504.8</v>
      </c>
    </row>
    <row r="6648" spans="1:10">
      <c r="A6648" s="94">
        <v>40682</v>
      </c>
      <c r="B6648" s="95">
        <v>25</v>
      </c>
      <c r="C6648" s="96">
        <v>40381</v>
      </c>
      <c r="D6648" s="97" t="s">
        <v>172</v>
      </c>
      <c r="E6648" s="96">
        <v>40788.129999999997</v>
      </c>
      <c r="F6648" s="96">
        <v>42487.35</v>
      </c>
      <c r="G6648" s="96">
        <v>-15.38</v>
      </c>
      <c r="H6648" s="96">
        <v>-413.3</v>
      </c>
      <c r="I6648" s="96">
        <v>-863.38400000000001</v>
      </c>
      <c r="J6648" s="95">
        <v>-386.8</v>
      </c>
    </row>
    <row r="6649" spans="1:10">
      <c r="A6649" s="94">
        <v>40682</v>
      </c>
      <c r="B6649" s="95">
        <v>26</v>
      </c>
      <c r="C6649" s="96">
        <v>40030</v>
      </c>
      <c r="D6649" s="97" t="s">
        <v>172</v>
      </c>
      <c r="E6649" s="96">
        <v>40396.06</v>
      </c>
      <c r="F6649" s="96">
        <v>42088.794000000002</v>
      </c>
      <c r="G6649" s="96">
        <v>-11.44</v>
      </c>
      <c r="H6649" s="96">
        <v>-413.2</v>
      </c>
      <c r="I6649" s="96">
        <v>-863.68799999999999</v>
      </c>
      <c r="J6649" s="95">
        <v>-387.2</v>
      </c>
    </row>
    <row r="6650" spans="1:10">
      <c r="A6650" s="94">
        <v>40682</v>
      </c>
      <c r="B6650" s="95">
        <v>27</v>
      </c>
      <c r="C6650" s="96">
        <v>39931</v>
      </c>
      <c r="D6650" s="97" t="s">
        <v>172</v>
      </c>
      <c r="E6650" s="96">
        <v>40117.96</v>
      </c>
      <c r="F6650" s="96">
        <v>42063.457999999999</v>
      </c>
      <c r="G6650" s="96">
        <v>-3.38</v>
      </c>
      <c r="H6650" s="96">
        <v>-413.2</v>
      </c>
      <c r="I6650" s="96">
        <v>-999.56</v>
      </c>
      <c r="J6650" s="95">
        <v>-505.2</v>
      </c>
    </row>
    <row r="6651" spans="1:10">
      <c r="A6651" s="94">
        <v>40682</v>
      </c>
      <c r="B6651" s="95">
        <v>28</v>
      </c>
      <c r="C6651" s="96">
        <v>39980</v>
      </c>
      <c r="D6651" s="97" t="s">
        <v>172</v>
      </c>
      <c r="E6651" s="96">
        <v>39799.578000000001</v>
      </c>
      <c r="F6651" s="96">
        <v>41746.856</v>
      </c>
      <c r="G6651" s="96">
        <v>-11.06</v>
      </c>
      <c r="H6651" s="96">
        <v>-413.2</v>
      </c>
      <c r="I6651" s="96">
        <v>-999.45800000000008</v>
      </c>
      <c r="J6651" s="95">
        <v>-504.8</v>
      </c>
    </row>
    <row r="6652" spans="1:10">
      <c r="A6652" s="94">
        <v>40682</v>
      </c>
      <c r="B6652" s="95">
        <v>29</v>
      </c>
      <c r="C6652" s="96">
        <v>39150</v>
      </c>
      <c r="D6652" s="97" t="s">
        <v>172</v>
      </c>
      <c r="E6652" s="96">
        <v>39581.506000000001</v>
      </c>
      <c r="F6652" s="96">
        <v>41528.063999999998</v>
      </c>
      <c r="G6652" s="96">
        <v>-9.26</v>
      </c>
      <c r="H6652" s="96">
        <v>-413.3</v>
      </c>
      <c r="I6652" s="96">
        <v>-999.56</v>
      </c>
      <c r="J6652" s="95">
        <v>-505.2</v>
      </c>
    </row>
    <row r="6653" spans="1:10">
      <c r="A6653" s="94">
        <v>40682</v>
      </c>
      <c r="B6653" s="95">
        <v>30</v>
      </c>
      <c r="C6653" s="96">
        <v>38876</v>
      </c>
      <c r="D6653" s="97" t="s">
        <v>172</v>
      </c>
      <c r="E6653" s="96">
        <v>39254.336000000003</v>
      </c>
      <c r="F6653" s="96">
        <v>41202.133999999998</v>
      </c>
      <c r="G6653" s="96">
        <v>-11.58</v>
      </c>
      <c r="H6653" s="96">
        <v>-413.2</v>
      </c>
      <c r="I6653" s="96">
        <v>-999.25600000000009</v>
      </c>
      <c r="J6653" s="95">
        <v>-505.2</v>
      </c>
    </row>
    <row r="6654" spans="1:10">
      <c r="A6654" s="94">
        <v>40682</v>
      </c>
      <c r="B6654" s="95">
        <v>31</v>
      </c>
      <c r="C6654" s="96">
        <v>38559</v>
      </c>
      <c r="D6654" s="97" t="s">
        <v>172</v>
      </c>
      <c r="E6654" s="96">
        <v>39045.914000000004</v>
      </c>
      <c r="F6654" s="96">
        <v>40993.232000000004</v>
      </c>
      <c r="G6654" s="96">
        <v>-11.1</v>
      </c>
      <c r="H6654" s="96">
        <v>-413.2</v>
      </c>
      <c r="I6654" s="96">
        <v>-999.35800000000006</v>
      </c>
      <c r="J6654" s="95">
        <v>-505.2</v>
      </c>
    </row>
    <row r="6655" spans="1:10">
      <c r="A6655" s="94">
        <v>40682</v>
      </c>
      <c r="B6655" s="95">
        <v>32</v>
      </c>
      <c r="C6655" s="96">
        <v>38836</v>
      </c>
      <c r="D6655" s="97" t="s">
        <v>172</v>
      </c>
      <c r="E6655" s="96">
        <v>39357.705999999998</v>
      </c>
      <c r="F6655" s="96">
        <v>41303.404000000002</v>
      </c>
      <c r="G6655" s="96">
        <v>-9.2200000000000006</v>
      </c>
      <c r="H6655" s="96">
        <v>-413.3</v>
      </c>
      <c r="I6655" s="96">
        <v>-999.25600000000009</v>
      </c>
      <c r="J6655" s="95">
        <v>-505.2</v>
      </c>
    </row>
    <row r="6656" spans="1:10">
      <c r="A6656" s="94">
        <v>40682</v>
      </c>
      <c r="B6656" s="95">
        <v>33</v>
      </c>
      <c r="C6656" s="96">
        <v>39396</v>
      </c>
      <c r="D6656" s="97" t="s">
        <v>172</v>
      </c>
      <c r="E6656" s="96">
        <v>39940.03</v>
      </c>
      <c r="F6656" s="96">
        <v>41488.39</v>
      </c>
      <c r="G6656" s="96">
        <v>-12.14</v>
      </c>
      <c r="H6656" s="96">
        <v>-413.2</v>
      </c>
      <c r="I6656" s="96">
        <v>-601.45600000000002</v>
      </c>
      <c r="J6656" s="95">
        <v>-505.2</v>
      </c>
    </row>
    <row r="6657" spans="1:10">
      <c r="A6657" s="94">
        <v>40682</v>
      </c>
      <c r="B6657" s="95">
        <v>34</v>
      </c>
      <c r="C6657" s="96">
        <v>39793</v>
      </c>
      <c r="D6657" s="97" t="s">
        <v>172</v>
      </c>
      <c r="E6657" s="96">
        <v>40362.476000000002</v>
      </c>
      <c r="F6657" s="96">
        <v>41916.516000000003</v>
      </c>
      <c r="G6657" s="96">
        <v>-12.6</v>
      </c>
      <c r="H6657" s="96">
        <v>-413.2</v>
      </c>
      <c r="I6657" s="96">
        <v>-602.06200000000001</v>
      </c>
      <c r="J6657" s="95">
        <v>-504.8</v>
      </c>
    </row>
    <row r="6658" spans="1:10">
      <c r="A6658" s="94">
        <v>40682</v>
      </c>
      <c r="B6658" s="95">
        <v>35</v>
      </c>
      <c r="C6658" s="96">
        <v>39863</v>
      </c>
      <c r="D6658" s="97" t="s">
        <v>172</v>
      </c>
      <c r="E6658" s="96">
        <v>40480.516000000003</v>
      </c>
      <c r="F6658" s="96">
        <v>42030.336000000003</v>
      </c>
      <c r="G6658" s="96">
        <v>-12.54</v>
      </c>
      <c r="H6658" s="96">
        <v>-413.3</v>
      </c>
      <c r="I6658" s="96">
        <v>-601.96199999999999</v>
      </c>
      <c r="J6658" s="95">
        <v>-505.2</v>
      </c>
    </row>
    <row r="6659" spans="1:10">
      <c r="A6659" s="94">
        <v>40682</v>
      </c>
      <c r="B6659" s="95">
        <v>36</v>
      </c>
      <c r="C6659" s="96">
        <v>39309</v>
      </c>
      <c r="D6659" s="97" t="s">
        <v>172</v>
      </c>
      <c r="E6659" s="96">
        <v>39864.404000000002</v>
      </c>
      <c r="F6659" s="96">
        <v>41417.843999999997</v>
      </c>
      <c r="G6659" s="96">
        <v>-13.72</v>
      </c>
      <c r="H6659" s="96">
        <v>-413.2</v>
      </c>
      <c r="I6659" s="96">
        <v>-602.77</v>
      </c>
      <c r="J6659" s="95">
        <v>-505.2</v>
      </c>
    </row>
    <row r="6660" spans="1:10">
      <c r="A6660" s="94">
        <v>40682</v>
      </c>
      <c r="B6660" s="95">
        <v>37</v>
      </c>
      <c r="C6660" s="96">
        <v>38855</v>
      </c>
      <c r="D6660" s="97" t="s">
        <v>172</v>
      </c>
      <c r="E6660" s="96">
        <v>39348.94</v>
      </c>
      <c r="F6660" s="96">
        <v>41296.968000000001</v>
      </c>
      <c r="G6660" s="96">
        <v>-12.82</v>
      </c>
      <c r="H6660" s="96">
        <v>-413.3</v>
      </c>
      <c r="I6660" s="96">
        <v>-998.65</v>
      </c>
      <c r="J6660" s="95">
        <v>-505.2</v>
      </c>
    </row>
    <row r="6661" spans="1:10">
      <c r="A6661" s="94">
        <v>40682</v>
      </c>
      <c r="B6661" s="95">
        <v>38</v>
      </c>
      <c r="C6661" s="96">
        <v>38236</v>
      </c>
      <c r="D6661" s="97" t="s">
        <v>172</v>
      </c>
      <c r="E6661" s="96">
        <v>38695.93</v>
      </c>
      <c r="F6661" s="96">
        <v>40647.697999999997</v>
      </c>
      <c r="G6661" s="96">
        <v>-16.559999999999999</v>
      </c>
      <c r="H6661" s="96">
        <v>-413.3</v>
      </c>
      <c r="I6661" s="96">
        <v>-998.14400000000001</v>
      </c>
      <c r="J6661" s="95">
        <v>-505.2</v>
      </c>
    </row>
    <row r="6662" spans="1:10">
      <c r="A6662" s="94">
        <v>40682</v>
      </c>
      <c r="B6662" s="95">
        <v>39</v>
      </c>
      <c r="C6662" s="96">
        <v>37654</v>
      </c>
      <c r="D6662" s="97" t="s">
        <v>172</v>
      </c>
      <c r="E6662" s="96">
        <v>38110.839999999997</v>
      </c>
      <c r="F6662" s="96">
        <v>39839.339999999997</v>
      </c>
      <c r="G6662" s="96">
        <v>-14.68</v>
      </c>
      <c r="H6662" s="96">
        <v>-413.2</v>
      </c>
      <c r="I6662" s="96">
        <v>-777.08600000000001</v>
      </c>
      <c r="J6662" s="95">
        <v>-505.2</v>
      </c>
    </row>
    <row r="6663" spans="1:10">
      <c r="A6663" s="94">
        <v>40682</v>
      </c>
      <c r="B6663" s="95">
        <v>40</v>
      </c>
      <c r="C6663" s="96">
        <v>37140</v>
      </c>
      <c r="D6663" s="97" t="s">
        <v>172</v>
      </c>
      <c r="E6663" s="96">
        <v>37471.33</v>
      </c>
      <c r="F6663" s="96">
        <v>39196.69</v>
      </c>
      <c r="G6663" s="96">
        <v>-12.8</v>
      </c>
      <c r="H6663" s="96">
        <v>-413.3</v>
      </c>
      <c r="I6663" s="96">
        <v>-777.49200000000008</v>
      </c>
      <c r="J6663" s="95">
        <v>-505.2</v>
      </c>
    </row>
    <row r="6664" spans="1:10">
      <c r="A6664" s="94">
        <v>40682</v>
      </c>
      <c r="B6664" s="95">
        <v>41</v>
      </c>
      <c r="C6664" s="96">
        <v>36857</v>
      </c>
      <c r="D6664" s="97" t="s">
        <v>172</v>
      </c>
      <c r="E6664" s="96">
        <v>37189.023999999998</v>
      </c>
      <c r="F6664" s="96">
        <v>38958.934000000001</v>
      </c>
      <c r="G6664" s="96">
        <v>-12.74</v>
      </c>
      <c r="H6664" s="96">
        <v>-413.2</v>
      </c>
      <c r="I6664" s="96">
        <v>-826.05400000000009</v>
      </c>
      <c r="J6664" s="95">
        <v>-502.8</v>
      </c>
    </row>
    <row r="6665" spans="1:10">
      <c r="A6665" s="94">
        <v>40682</v>
      </c>
      <c r="B6665" s="95">
        <v>42</v>
      </c>
      <c r="C6665" s="96">
        <v>36529</v>
      </c>
      <c r="D6665" s="97" t="s">
        <v>172</v>
      </c>
      <c r="E6665" s="96">
        <v>36951.288</v>
      </c>
      <c r="F6665" s="96">
        <v>38723.898000000001</v>
      </c>
      <c r="G6665" s="96">
        <v>-12.82</v>
      </c>
      <c r="H6665" s="96">
        <v>-413.3</v>
      </c>
      <c r="I6665" s="96">
        <v>-825.75</v>
      </c>
      <c r="J6665" s="95">
        <v>-503.2</v>
      </c>
    </row>
    <row r="6666" spans="1:10">
      <c r="A6666" s="94">
        <v>40682</v>
      </c>
      <c r="B6666" s="95">
        <v>43</v>
      </c>
      <c r="C6666" s="96">
        <v>36961</v>
      </c>
      <c r="D6666" s="97" t="s">
        <v>172</v>
      </c>
      <c r="E6666" s="96">
        <v>37446.86</v>
      </c>
      <c r="F6666" s="96">
        <v>39043.175999999999</v>
      </c>
      <c r="G6666" s="96">
        <v>-11.96</v>
      </c>
      <c r="H6666" s="96">
        <v>-413.3</v>
      </c>
      <c r="I6666" s="96">
        <v>-671.46600000000001</v>
      </c>
      <c r="J6666" s="95">
        <v>-488</v>
      </c>
    </row>
    <row r="6667" spans="1:10">
      <c r="A6667" s="94">
        <v>40682</v>
      </c>
      <c r="B6667" s="95">
        <v>44</v>
      </c>
      <c r="C6667" s="96">
        <v>36278</v>
      </c>
      <c r="D6667" s="97" t="s">
        <v>172</v>
      </c>
      <c r="E6667" s="96">
        <v>36789.544000000002</v>
      </c>
      <c r="F6667" s="96">
        <v>38385.72</v>
      </c>
      <c r="G6667" s="96">
        <v>-11.82</v>
      </c>
      <c r="H6667" s="96">
        <v>-413.3</v>
      </c>
      <c r="I6667" s="96">
        <v>-672.072</v>
      </c>
      <c r="J6667" s="95">
        <v>-489.6</v>
      </c>
    </row>
    <row r="6668" spans="1:10">
      <c r="A6668" s="94">
        <v>40682</v>
      </c>
      <c r="B6668" s="95">
        <v>45</v>
      </c>
      <c r="C6668" s="96">
        <v>34744</v>
      </c>
      <c r="D6668" s="97" t="s">
        <v>172</v>
      </c>
      <c r="E6668" s="96">
        <v>35302.328000000001</v>
      </c>
      <c r="F6668" s="96">
        <v>36347.847999999998</v>
      </c>
      <c r="G6668" s="96">
        <v>-12.16</v>
      </c>
      <c r="H6668" s="96">
        <v>-413.2</v>
      </c>
      <c r="I6668" s="96">
        <v>-486.93200000000002</v>
      </c>
      <c r="J6668" s="95">
        <v>-126.8</v>
      </c>
    </row>
    <row r="6669" spans="1:10">
      <c r="A6669" s="94">
        <v>40682</v>
      </c>
      <c r="B6669" s="95">
        <v>46</v>
      </c>
      <c r="C6669" s="96">
        <v>32537</v>
      </c>
      <c r="D6669" s="97" t="s">
        <v>172</v>
      </c>
      <c r="E6669" s="96">
        <v>33007.631999999998</v>
      </c>
      <c r="F6669" s="96">
        <v>34049.025999999998</v>
      </c>
      <c r="G6669" s="96">
        <v>-8.76</v>
      </c>
      <c r="H6669" s="96">
        <v>-409.2</v>
      </c>
      <c r="I6669" s="96">
        <v>-487.74</v>
      </c>
      <c r="J6669" s="95">
        <v>-130.4</v>
      </c>
    </row>
    <row r="6670" spans="1:10">
      <c r="A6670" s="94">
        <v>40682</v>
      </c>
      <c r="B6670" s="95">
        <v>47</v>
      </c>
      <c r="C6670" s="96">
        <v>30272</v>
      </c>
      <c r="D6670" s="97" t="s">
        <v>172</v>
      </c>
      <c r="E6670" s="96">
        <v>30708.614000000001</v>
      </c>
      <c r="F6670" s="96">
        <v>31208.864000000001</v>
      </c>
      <c r="G6670" s="96">
        <v>-9.14</v>
      </c>
      <c r="H6670" s="96">
        <v>-362</v>
      </c>
      <c r="I6670" s="96">
        <v>-118.976</v>
      </c>
      <c r="J6670" s="95">
        <v>-130.4</v>
      </c>
    </row>
    <row r="6671" spans="1:10">
      <c r="A6671" s="94">
        <v>40682</v>
      </c>
      <c r="B6671" s="95">
        <v>48</v>
      </c>
      <c r="C6671" s="96">
        <v>28141</v>
      </c>
      <c r="D6671" s="97" t="s">
        <v>172</v>
      </c>
      <c r="E6671" s="96">
        <v>28699.62</v>
      </c>
      <c r="F6671" s="96">
        <v>29238.554</v>
      </c>
      <c r="G6671" s="96">
        <v>-73.16</v>
      </c>
      <c r="H6671" s="96">
        <v>-333.1</v>
      </c>
      <c r="I6671" s="96">
        <v>-125.20200000000001</v>
      </c>
      <c r="J6671" s="95">
        <v>-130.80000000000001</v>
      </c>
    </row>
    <row r="6672" spans="1:10">
      <c r="A6672" s="94">
        <v>40683</v>
      </c>
      <c r="B6672" s="95">
        <v>1</v>
      </c>
      <c r="C6672" s="96">
        <v>26374</v>
      </c>
      <c r="D6672" s="97" t="s">
        <v>172</v>
      </c>
      <c r="E6672" s="96">
        <v>27045.838</v>
      </c>
      <c r="F6672" s="96">
        <v>28465.268</v>
      </c>
      <c r="G6672" s="96">
        <v>-1071.6400000000001</v>
      </c>
      <c r="H6672" s="96">
        <v>-216</v>
      </c>
      <c r="I6672" s="96">
        <v>4.6459999999999999</v>
      </c>
      <c r="J6672" s="95">
        <v>-130</v>
      </c>
    </row>
    <row r="6673" spans="1:10">
      <c r="A6673" s="94">
        <v>40683</v>
      </c>
      <c r="B6673" s="95">
        <v>2</v>
      </c>
      <c r="C6673" s="96">
        <v>25436</v>
      </c>
      <c r="D6673" s="97" t="s">
        <v>172</v>
      </c>
      <c r="E6673" s="96">
        <v>26119.962</v>
      </c>
      <c r="F6673" s="96">
        <v>27578.694</v>
      </c>
      <c r="G6673" s="96">
        <v>-1222.28</v>
      </c>
      <c r="H6673" s="96">
        <v>-104.1</v>
      </c>
      <c r="I6673" s="96">
        <v>5.14</v>
      </c>
      <c r="J6673" s="95">
        <v>-130.4</v>
      </c>
    </row>
    <row r="6674" spans="1:10">
      <c r="A6674" s="94">
        <v>40683</v>
      </c>
      <c r="B6674" s="95">
        <v>3</v>
      </c>
      <c r="C6674" s="96">
        <v>25238</v>
      </c>
      <c r="D6674" s="97" t="s">
        <v>172</v>
      </c>
      <c r="E6674" s="96">
        <v>25869.175999999999</v>
      </c>
      <c r="F6674" s="96">
        <v>27884.121999999999</v>
      </c>
      <c r="G6674" s="96">
        <v>-1631.86</v>
      </c>
      <c r="H6674" s="96">
        <v>-251.2</v>
      </c>
      <c r="I6674" s="96">
        <v>326.43600000000004</v>
      </c>
      <c r="J6674" s="95">
        <v>-130.4</v>
      </c>
    </row>
    <row r="6675" spans="1:10">
      <c r="A6675" s="94">
        <v>40683</v>
      </c>
      <c r="B6675" s="95">
        <v>4</v>
      </c>
      <c r="C6675" s="96">
        <v>25065</v>
      </c>
      <c r="D6675" s="97" t="s">
        <v>172</v>
      </c>
      <c r="E6675" s="96">
        <v>25647.977999999999</v>
      </c>
      <c r="F6675" s="96">
        <v>27762.576000000001</v>
      </c>
      <c r="G6675" s="96">
        <v>-1629.94</v>
      </c>
      <c r="H6675" s="96">
        <v>-356.6</v>
      </c>
      <c r="I6675" s="96">
        <v>325.84200000000004</v>
      </c>
      <c r="J6675" s="95">
        <v>-130.4</v>
      </c>
    </row>
    <row r="6676" spans="1:10">
      <c r="A6676" s="94">
        <v>40683</v>
      </c>
      <c r="B6676" s="95">
        <v>5</v>
      </c>
      <c r="C6676" s="96">
        <v>24658</v>
      </c>
      <c r="D6676" s="97" t="s">
        <v>172</v>
      </c>
      <c r="E6676" s="96">
        <v>25248.565999999999</v>
      </c>
      <c r="F6676" s="96">
        <v>27316.662</v>
      </c>
      <c r="G6676" s="96">
        <v>-1627.18</v>
      </c>
      <c r="H6676" s="96">
        <v>-286.39999999999998</v>
      </c>
      <c r="I6676" s="96">
        <v>325.94200000000001</v>
      </c>
      <c r="J6676" s="95">
        <v>-155.6</v>
      </c>
    </row>
    <row r="6677" spans="1:10">
      <c r="A6677" s="94">
        <v>40683</v>
      </c>
      <c r="B6677" s="95">
        <v>6</v>
      </c>
      <c r="C6677" s="96">
        <v>24248</v>
      </c>
      <c r="D6677" s="97" t="s">
        <v>172</v>
      </c>
      <c r="E6677" s="96">
        <v>24800.907999999999</v>
      </c>
      <c r="F6677" s="96">
        <v>26830.928</v>
      </c>
      <c r="G6677" s="96">
        <v>-1668.14</v>
      </c>
      <c r="H6677" s="96">
        <v>-204.9</v>
      </c>
      <c r="I6677" s="96">
        <v>325.34800000000001</v>
      </c>
      <c r="J6677" s="95">
        <v>-155.19999999999999</v>
      </c>
    </row>
    <row r="6678" spans="1:10">
      <c r="A6678" s="94">
        <v>40683</v>
      </c>
      <c r="B6678" s="95">
        <v>7</v>
      </c>
      <c r="C6678" s="96">
        <v>24079</v>
      </c>
      <c r="D6678" s="97" t="s">
        <v>172</v>
      </c>
      <c r="E6678" s="96">
        <v>24575.46</v>
      </c>
      <c r="F6678" s="96">
        <v>26629.946</v>
      </c>
      <c r="G6678" s="96">
        <v>-1755.32</v>
      </c>
      <c r="H6678" s="96">
        <v>-142.69999999999999</v>
      </c>
      <c r="I6678" s="96">
        <v>178.09200000000001</v>
      </c>
      <c r="J6678" s="95">
        <v>-155.6</v>
      </c>
    </row>
    <row r="6679" spans="1:10">
      <c r="A6679" s="94">
        <v>40683</v>
      </c>
      <c r="B6679" s="95">
        <v>8</v>
      </c>
      <c r="C6679" s="96">
        <v>23895</v>
      </c>
      <c r="D6679" s="97" t="s">
        <v>172</v>
      </c>
      <c r="E6679" s="96">
        <v>24397.06</v>
      </c>
      <c r="F6679" s="96">
        <v>26406.542000000001</v>
      </c>
      <c r="G6679" s="96">
        <v>-1749.64</v>
      </c>
      <c r="H6679" s="96">
        <v>-103.5</v>
      </c>
      <c r="I6679" s="96">
        <v>177.4</v>
      </c>
      <c r="J6679" s="95">
        <v>-155.19999999999999</v>
      </c>
    </row>
    <row r="6680" spans="1:10">
      <c r="A6680" s="94">
        <v>40683</v>
      </c>
      <c r="B6680" s="95">
        <v>9</v>
      </c>
      <c r="C6680" s="96">
        <v>23833</v>
      </c>
      <c r="D6680" s="97" t="s">
        <v>172</v>
      </c>
      <c r="E6680" s="96">
        <v>24340.14</v>
      </c>
      <c r="F6680" s="96">
        <v>26315.907999999999</v>
      </c>
      <c r="G6680" s="96">
        <v>-1734.1</v>
      </c>
      <c r="H6680" s="96">
        <v>-82.1</v>
      </c>
      <c r="I6680" s="96">
        <v>65.13</v>
      </c>
      <c r="J6680" s="95">
        <v>-158.4</v>
      </c>
    </row>
    <row r="6681" spans="1:10">
      <c r="A6681" s="94">
        <v>40683</v>
      </c>
      <c r="B6681" s="95">
        <v>10</v>
      </c>
      <c r="C6681" s="96">
        <v>23578</v>
      </c>
      <c r="D6681" s="97" t="s">
        <v>172</v>
      </c>
      <c r="E6681" s="96">
        <v>24112.726000000002</v>
      </c>
      <c r="F6681" s="96">
        <v>26093.955999999998</v>
      </c>
      <c r="G6681" s="96">
        <v>-1737.48</v>
      </c>
      <c r="H6681" s="96">
        <v>-84.1</v>
      </c>
      <c r="I6681" s="96">
        <v>59.608000000000004</v>
      </c>
      <c r="J6681" s="95">
        <v>-158.4</v>
      </c>
    </row>
    <row r="6682" spans="1:10">
      <c r="A6682" s="94">
        <v>40683</v>
      </c>
      <c r="B6682" s="95">
        <v>11</v>
      </c>
      <c r="C6682" s="96">
        <v>23420</v>
      </c>
      <c r="D6682" s="97" t="s">
        <v>172</v>
      </c>
      <c r="E6682" s="96">
        <v>24058.205999999998</v>
      </c>
      <c r="F6682" s="96">
        <v>26883.576000000001</v>
      </c>
      <c r="G6682" s="96">
        <v>-1639.98</v>
      </c>
      <c r="H6682" s="96">
        <v>-99.7</v>
      </c>
      <c r="I6682" s="96">
        <v>-880.58400000000006</v>
      </c>
      <c r="J6682" s="95">
        <v>-193.6</v>
      </c>
    </row>
    <row r="6683" spans="1:10">
      <c r="A6683" s="94">
        <v>40683</v>
      </c>
      <c r="B6683" s="95">
        <v>12</v>
      </c>
      <c r="C6683" s="96">
        <v>24304</v>
      </c>
      <c r="D6683" s="97" t="s">
        <v>172</v>
      </c>
      <c r="E6683" s="96">
        <v>24940.81</v>
      </c>
      <c r="F6683" s="96">
        <v>27760.114000000001</v>
      </c>
      <c r="G6683" s="96">
        <v>-1633.5</v>
      </c>
      <c r="H6683" s="96">
        <v>-100.1</v>
      </c>
      <c r="I6683" s="96">
        <v>-879.37</v>
      </c>
      <c r="J6683" s="95">
        <v>-194</v>
      </c>
    </row>
    <row r="6684" spans="1:10">
      <c r="A6684" s="94">
        <v>40683</v>
      </c>
      <c r="B6684" s="95">
        <v>13</v>
      </c>
      <c r="C6684" s="96">
        <v>27198</v>
      </c>
      <c r="D6684" s="97" t="s">
        <v>172</v>
      </c>
      <c r="E6684" s="96">
        <v>27783.506000000001</v>
      </c>
      <c r="F6684" s="96">
        <v>30388.583999999999</v>
      </c>
      <c r="G6684" s="96">
        <v>-978.86</v>
      </c>
      <c r="H6684" s="96">
        <v>-100.2</v>
      </c>
      <c r="I6684" s="96">
        <v>-1000.066</v>
      </c>
      <c r="J6684" s="95">
        <v>-500.8</v>
      </c>
    </row>
    <row r="6685" spans="1:10">
      <c r="A6685" s="94">
        <v>40683</v>
      </c>
      <c r="B6685" s="95">
        <v>14</v>
      </c>
      <c r="C6685" s="96">
        <v>29958</v>
      </c>
      <c r="D6685" s="97" t="s">
        <v>172</v>
      </c>
      <c r="E6685" s="96">
        <v>30738.84</v>
      </c>
      <c r="F6685" s="96">
        <v>32682.083999999999</v>
      </c>
      <c r="G6685" s="96">
        <v>-334.76</v>
      </c>
      <c r="H6685" s="96">
        <v>-100.1</v>
      </c>
      <c r="I6685" s="96">
        <v>-999.35800000000006</v>
      </c>
      <c r="J6685" s="95">
        <v>-504.8</v>
      </c>
    </row>
    <row r="6686" spans="1:10">
      <c r="A6686" s="94">
        <v>40683</v>
      </c>
      <c r="B6686" s="95">
        <v>15</v>
      </c>
      <c r="C6686" s="96">
        <v>33729</v>
      </c>
      <c r="D6686" s="97" t="s">
        <v>172</v>
      </c>
      <c r="E6686" s="96">
        <v>34503.133999999998</v>
      </c>
      <c r="F6686" s="96">
        <v>36295.572</v>
      </c>
      <c r="G6686" s="96">
        <v>-16.22</v>
      </c>
      <c r="H6686" s="96">
        <v>-250.5</v>
      </c>
      <c r="I6686" s="96">
        <v>-999.66</v>
      </c>
      <c r="J6686" s="95">
        <v>-505.2</v>
      </c>
    </row>
    <row r="6687" spans="1:10">
      <c r="A6687" s="94">
        <v>40683</v>
      </c>
      <c r="B6687" s="95">
        <v>16</v>
      </c>
      <c r="C6687" s="96">
        <v>36089</v>
      </c>
      <c r="D6687" s="97" t="s">
        <v>172</v>
      </c>
      <c r="E6687" s="96">
        <v>36888.021999999997</v>
      </c>
      <c r="F6687" s="96">
        <v>38839.334000000003</v>
      </c>
      <c r="G6687" s="96">
        <v>-12.96</v>
      </c>
      <c r="H6687" s="96">
        <v>-412.6</v>
      </c>
      <c r="I6687" s="96">
        <v>-999.35800000000006</v>
      </c>
      <c r="J6687" s="95">
        <v>-504.8</v>
      </c>
    </row>
    <row r="6688" spans="1:10">
      <c r="A6688" s="94">
        <v>40683</v>
      </c>
      <c r="B6688" s="95">
        <v>17</v>
      </c>
      <c r="C6688" s="96">
        <v>37546</v>
      </c>
      <c r="D6688" s="97" t="s">
        <v>172</v>
      </c>
      <c r="E6688" s="96">
        <v>38326.322</v>
      </c>
      <c r="F6688" s="96">
        <v>40273.160000000003</v>
      </c>
      <c r="G6688" s="96">
        <v>-9.08</v>
      </c>
      <c r="H6688" s="96">
        <v>-412.9</v>
      </c>
      <c r="I6688" s="96">
        <v>-999.76200000000006</v>
      </c>
      <c r="J6688" s="95">
        <v>-505.2</v>
      </c>
    </row>
    <row r="6689" spans="1:10">
      <c r="A6689" s="94">
        <v>40683</v>
      </c>
      <c r="B6689" s="95">
        <v>18</v>
      </c>
      <c r="C6689" s="96">
        <v>37914</v>
      </c>
      <c r="D6689" s="97" t="s">
        <v>172</v>
      </c>
      <c r="E6689" s="96">
        <v>38685.449999999997</v>
      </c>
      <c r="F6689" s="96">
        <v>40640.408000000003</v>
      </c>
      <c r="G6689" s="96">
        <v>-15.46</v>
      </c>
      <c r="H6689" s="96">
        <v>-413</v>
      </c>
      <c r="I6689" s="96">
        <v>-999.35800000000006</v>
      </c>
      <c r="J6689" s="95">
        <v>-505.2</v>
      </c>
    </row>
    <row r="6690" spans="1:10">
      <c r="A6690" s="94">
        <v>40683</v>
      </c>
      <c r="B6690" s="95">
        <v>19</v>
      </c>
      <c r="C6690" s="96">
        <v>38897</v>
      </c>
      <c r="D6690" s="97" t="s">
        <v>172</v>
      </c>
      <c r="E6690" s="96">
        <v>39548.101999999999</v>
      </c>
      <c r="F6690" s="96">
        <v>41290.93</v>
      </c>
      <c r="G6690" s="96">
        <v>-14.2</v>
      </c>
      <c r="H6690" s="96">
        <v>-412.9</v>
      </c>
      <c r="I6690" s="96">
        <v>-973.76200000000006</v>
      </c>
      <c r="J6690" s="95">
        <v>-326</v>
      </c>
    </row>
    <row r="6691" spans="1:10">
      <c r="A6691" s="94">
        <v>40683</v>
      </c>
      <c r="B6691" s="95">
        <v>20</v>
      </c>
      <c r="C6691" s="96">
        <v>39179</v>
      </c>
      <c r="D6691" s="97" t="s">
        <v>172</v>
      </c>
      <c r="E6691" s="96">
        <v>39705.127999999997</v>
      </c>
      <c r="F6691" s="96">
        <v>41446.32</v>
      </c>
      <c r="G6691" s="96">
        <v>-12.46</v>
      </c>
      <c r="H6691" s="96">
        <v>-413</v>
      </c>
      <c r="I6691" s="96">
        <v>-973.05200000000002</v>
      </c>
      <c r="J6691" s="95">
        <v>-326.8</v>
      </c>
    </row>
    <row r="6692" spans="1:10">
      <c r="A6692" s="94">
        <v>40683</v>
      </c>
      <c r="B6692" s="95">
        <v>21</v>
      </c>
      <c r="C6692" s="96">
        <v>39269</v>
      </c>
      <c r="D6692" s="97" t="s">
        <v>172</v>
      </c>
      <c r="E6692" s="96">
        <v>39806.508000000002</v>
      </c>
      <c r="F6692" s="96">
        <v>41481.982000000004</v>
      </c>
      <c r="G6692" s="96">
        <v>-16.18</v>
      </c>
      <c r="H6692" s="96">
        <v>-412.8</v>
      </c>
      <c r="I6692" s="96">
        <v>-742.48599999999999</v>
      </c>
      <c r="J6692" s="95">
        <v>-489.2</v>
      </c>
    </row>
    <row r="6693" spans="1:10">
      <c r="A6693" s="94">
        <v>40683</v>
      </c>
      <c r="B6693" s="95">
        <v>22</v>
      </c>
      <c r="C6693" s="96">
        <v>39455</v>
      </c>
      <c r="D6693" s="97" t="s">
        <v>172</v>
      </c>
      <c r="E6693" s="96">
        <v>39987.373999999996</v>
      </c>
      <c r="F6693" s="96">
        <v>41661.381999999998</v>
      </c>
      <c r="G6693" s="96">
        <v>-16.82</v>
      </c>
      <c r="H6693" s="96">
        <v>-412.7</v>
      </c>
      <c r="I6693" s="96">
        <v>-742.89200000000005</v>
      </c>
      <c r="J6693" s="95">
        <v>-488.8</v>
      </c>
    </row>
    <row r="6694" spans="1:10">
      <c r="A6694" s="94">
        <v>40683</v>
      </c>
      <c r="B6694" s="95">
        <v>23</v>
      </c>
      <c r="C6694" s="96">
        <v>39609</v>
      </c>
      <c r="D6694" s="97" t="s">
        <v>172</v>
      </c>
      <c r="E6694" s="96">
        <v>40123.724000000002</v>
      </c>
      <c r="F6694" s="96">
        <v>41762.47</v>
      </c>
      <c r="G6694" s="96">
        <v>-12.4</v>
      </c>
      <c r="H6694" s="96">
        <v>-412.7</v>
      </c>
      <c r="I6694" s="96">
        <v>-840.62200000000007</v>
      </c>
      <c r="J6694" s="95">
        <v>-360.4</v>
      </c>
    </row>
    <row r="6695" spans="1:10">
      <c r="A6695" s="94">
        <v>40683</v>
      </c>
      <c r="B6695" s="95">
        <v>24</v>
      </c>
      <c r="C6695" s="96">
        <v>39656</v>
      </c>
      <c r="D6695" s="97" t="s">
        <v>172</v>
      </c>
      <c r="E6695" s="96">
        <v>40229.536</v>
      </c>
      <c r="F6695" s="96">
        <v>41868.402000000002</v>
      </c>
      <c r="G6695" s="96">
        <v>-12.52</v>
      </c>
      <c r="H6695" s="96">
        <v>-412.8</v>
      </c>
      <c r="I6695" s="96">
        <v>-840.92400000000009</v>
      </c>
      <c r="J6695" s="95">
        <v>-360</v>
      </c>
    </row>
    <row r="6696" spans="1:10">
      <c r="A6696" s="94">
        <v>40683</v>
      </c>
      <c r="B6696" s="95">
        <v>25</v>
      </c>
      <c r="C6696" s="96">
        <v>39605</v>
      </c>
      <c r="D6696" s="97" t="s">
        <v>172</v>
      </c>
      <c r="E6696" s="96">
        <v>40169.358</v>
      </c>
      <c r="F6696" s="96">
        <v>41598.112000000001</v>
      </c>
      <c r="G6696" s="96">
        <v>-13.7</v>
      </c>
      <c r="H6696" s="96">
        <v>-412.9</v>
      </c>
      <c r="I6696" s="96">
        <v>-815.83400000000006</v>
      </c>
      <c r="J6696" s="95">
        <v>-178.8</v>
      </c>
    </row>
    <row r="6697" spans="1:10">
      <c r="A6697" s="94">
        <v>40683</v>
      </c>
      <c r="B6697" s="95">
        <v>26</v>
      </c>
      <c r="C6697" s="96">
        <v>39195</v>
      </c>
      <c r="D6697" s="97" t="s">
        <v>172</v>
      </c>
      <c r="E6697" s="96">
        <v>39779.086000000003</v>
      </c>
      <c r="F6697" s="96">
        <v>41207.660000000003</v>
      </c>
      <c r="G6697" s="96">
        <v>-13.52</v>
      </c>
      <c r="H6697" s="96">
        <v>-412.8</v>
      </c>
      <c r="I6697" s="96">
        <v>-816.54200000000003</v>
      </c>
      <c r="J6697" s="95">
        <v>-179.2</v>
      </c>
    </row>
    <row r="6698" spans="1:10">
      <c r="A6698" s="94">
        <v>40683</v>
      </c>
      <c r="B6698" s="95">
        <v>27</v>
      </c>
      <c r="C6698" s="96">
        <v>38804</v>
      </c>
      <c r="D6698" s="97" t="s">
        <v>172</v>
      </c>
      <c r="E6698" s="96">
        <v>39426.194000000003</v>
      </c>
      <c r="F6698" s="96">
        <v>41331.932000000001</v>
      </c>
      <c r="G6698" s="96">
        <v>-13.52</v>
      </c>
      <c r="H6698" s="96">
        <v>-412.8</v>
      </c>
      <c r="I6698" s="96">
        <v>-999.45800000000008</v>
      </c>
      <c r="J6698" s="95">
        <v>-461.6</v>
      </c>
    </row>
    <row r="6699" spans="1:10">
      <c r="A6699" s="94">
        <v>40683</v>
      </c>
      <c r="B6699" s="95">
        <v>28</v>
      </c>
      <c r="C6699" s="96">
        <v>38496</v>
      </c>
      <c r="D6699" s="97" t="s">
        <v>172</v>
      </c>
      <c r="E6699" s="96">
        <v>38999.258000000002</v>
      </c>
      <c r="F6699" s="96">
        <v>40902.576000000001</v>
      </c>
      <c r="G6699" s="96">
        <v>-11.1</v>
      </c>
      <c r="H6699" s="96">
        <v>-413.1</v>
      </c>
      <c r="I6699" s="96">
        <v>-999.25600000000009</v>
      </c>
      <c r="J6699" s="95">
        <v>-462</v>
      </c>
    </row>
    <row r="6700" spans="1:10">
      <c r="A6700" s="94">
        <v>40683</v>
      </c>
      <c r="B6700" s="95">
        <v>29</v>
      </c>
      <c r="C6700" s="96">
        <v>38205</v>
      </c>
      <c r="D6700" s="97" t="s">
        <v>172</v>
      </c>
      <c r="E6700" s="96">
        <v>38666.538</v>
      </c>
      <c r="F6700" s="96">
        <v>40612.116000000002</v>
      </c>
      <c r="G6700" s="96">
        <v>-8.2799999999999994</v>
      </c>
      <c r="H6700" s="96">
        <v>-413.3</v>
      </c>
      <c r="I6700" s="96">
        <v>-999.56</v>
      </c>
      <c r="J6700" s="95">
        <v>-504.8</v>
      </c>
    </row>
    <row r="6701" spans="1:10">
      <c r="A6701" s="94">
        <v>40683</v>
      </c>
      <c r="B6701" s="95">
        <v>30</v>
      </c>
      <c r="C6701" s="96">
        <v>37680</v>
      </c>
      <c r="D6701" s="97" t="s">
        <v>172</v>
      </c>
      <c r="E6701" s="96">
        <v>38266.688000000002</v>
      </c>
      <c r="F6701" s="96">
        <v>40214.406000000003</v>
      </c>
      <c r="G6701" s="96">
        <v>-11.5</v>
      </c>
      <c r="H6701" s="96">
        <v>-413.2</v>
      </c>
      <c r="I6701" s="96">
        <v>-999.25600000000009</v>
      </c>
      <c r="J6701" s="95">
        <v>-505.2</v>
      </c>
    </row>
    <row r="6702" spans="1:10">
      <c r="A6702" s="94">
        <v>40683</v>
      </c>
      <c r="B6702" s="95">
        <v>31</v>
      </c>
      <c r="C6702" s="96">
        <v>37275</v>
      </c>
      <c r="D6702" s="97" t="s">
        <v>172</v>
      </c>
      <c r="E6702" s="96">
        <v>37854.51</v>
      </c>
      <c r="F6702" s="96">
        <v>39710.248</v>
      </c>
      <c r="G6702" s="96">
        <v>-11.52</v>
      </c>
      <c r="H6702" s="96">
        <v>-413.2</v>
      </c>
      <c r="I6702" s="96">
        <v>-999.56</v>
      </c>
      <c r="J6702" s="95">
        <v>-415.2</v>
      </c>
    </row>
    <row r="6703" spans="1:10">
      <c r="A6703" s="94">
        <v>40683</v>
      </c>
      <c r="B6703" s="95">
        <v>32</v>
      </c>
      <c r="C6703" s="96">
        <v>37476</v>
      </c>
      <c r="D6703" s="97" t="s">
        <v>172</v>
      </c>
      <c r="E6703" s="96">
        <v>38130.525999999998</v>
      </c>
      <c r="F6703" s="96">
        <v>39986.324000000001</v>
      </c>
      <c r="G6703" s="96">
        <v>-11.58</v>
      </c>
      <c r="H6703" s="96">
        <v>-413.2</v>
      </c>
      <c r="I6703" s="96">
        <v>-999.154</v>
      </c>
      <c r="J6703" s="95">
        <v>-414.8</v>
      </c>
    </row>
    <row r="6704" spans="1:10">
      <c r="A6704" s="94">
        <v>40683</v>
      </c>
      <c r="B6704" s="95">
        <v>33</v>
      </c>
      <c r="C6704" s="96">
        <v>37904</v>
      </c>
      <c r="D6704" s="97" t="s">
        <v>172</v>
      </c>
      <c r="E6704" s="96">
        <v>38531.205999999998</v>
      </c>
      <c r="F6704" s="96">
        <v>40320.766000000003</v>
      </c>
      <c r="G6704" s="96">
        <v>-11.4</v>
      </c>
      <c r="H6704" s="96">
        <v>-413.2</v>
      </c>
      <c r="I6704" s="96">
        <v>-994.50200000000007</v>
      </c>
      <c r="J6704" s="95">
        <v>-355.6</v>
      </c>
    </row>
    <row r="6705" spans="1:10">
      <c r="A6705" s="94">
        <v>40683</v>
      </c>
      <c r="B6705" s="95">
        <v>34</v>
      </c>
      <c r="C6705" s="96">
        <v>38387</v>
      </c>
      <c r="D6705" s="97" t="s">
        <v>172</v>
      </c>
      <c r="E6705" s="96">
        <v>39022.726000000002</v>
      </c>
      <c r="F6705" s="96">
        <v>40809.726000000002</v>
      </c>
      <c r="G6705" s="96">
        <v>-7.66</v>
      </c>
      <c r="H6705" s="96">
        <v>-413.1</v>
      </c>
      <c r="I6705" s="96">
        <v>-994.298</v>
      </c>
      <c r="J6705" s="95">
        <v>-355.6</v>
      </c>
    </row>
    <row r="6706" spans="1:10">
      <c r="A6706" s="94">
        <v>40683</v>
      </c>
      <c r="B6706" s="95">
        <v>35</v>
      </c>
      <c r="C6706" s="96">
        <v>38530</v>
      </c>
      <c r="D6706" s="97" t="s">
        <v>172</v>
      </c>
      <c r="E6706" s="96">
        <v>39130.428</v>
      </c>
      <c r="F6706" s="96">
        <v>41008.586000000003</v>
      </c>
      <c r="G6706" s="96">
        <v>-11.94</v>
      </c>
      <c r="H6706" s="96">
        <v>-413.1</v>
      </c>
      <c r="I6706" s="96">
        <v>-1001.9880000000001</v>
      </c>
      <c r="J6706" s="95">
        <v>-436.8</v>
      </c>
    </row>
    <row r="6707" spans="1:10">
      <c r="A6707" s="94">
        <v>40683</v>
      </c>
      <c r="B6707" s="95">
        <v>36</v>
      </c>
      <c r="C6707" s="96">
        <v>37778</v>
      </c>
      <c r="D6707" s="97" t="s">
        <v>172</v>
      </c>
      <c r="E6707" s="96">
        <v>38405.555999999997</v>
      </c>
      <c r="F6707" s="96">
        <v>40287.374000000003</v>
      </c>
      <c r="G6707" s="96">
        <v>-15.6</v>
      </c>
      <c r="H6707" s="96">
        <v>-413.2</v>
      </c>
      <c r="I6707" s="96">
        <v>-1021.1080000000001</v>
      </c>
      <c r="J6707" s="95">
        <v>-436.8</v>
      </c>
    </row>
    <row r="6708" spans="1:10">
      <c r="A6708" s="94">
        <v>40683</v>
      </c>
      <c r="B6708" s="95">
        <v>37</v>
      </c>
      <c r="C6708" s="96">
        <v>37204</v>
      </c>
      <c r="D6708" s="97" t="s">
        <v>172</v>
      </c>
      <c r="E6708" s="96">
        <v>37771.97</v>
      </c>
      <c r="F6708" s="96">
        <v>39696.411999999997</v>
      </c>
      <c r="G6708" s="96">
        <v>-15.54</v>
      </c>
      <c r="H6708" s="96">
        <v>-413.1</v>
      </c>
      <c r="I6708" s="96">
        <v>-995.51200000000006</v>
      </c>
      <c r="J6708" s="95">
        <v>-504.8</v>
      </c>
    </row>
    <row r="6709" spans="1:10">
      <c r="A6709" s="94">
        <v>40683</v>
      </c>
      <c r="B6709" s="95">
        <v>38</v>
      </c>
      <c r="C6709" s="96">
        <v>36587</v>
      </c>
      <c r="D6709" s="97" t="s">
        <v>172</v>
      </c>
      <c r="E6709" s="96">
        <v>37131.468000000001</v>
      </c>
      <c r="F6709" s="96">
        <v>39055.949999999997</v>
      </c>
      <c r="G6709" s="96">
        <v>-15.58</v>
      </c>
      <c r="H6709" s="96">
        <v>-413.1</v>
      </c>
      <c r="I6709" s="96">
        <v>-945.13</v>
      </c>
      <c r="J6709" s="95">
        <v>-505.2</v>
      </c>
    </row>
    <row r="6710" spans="1:10">
      <c r="A6710" s="94">
        <v>40683</v>
      </c>
      <c r="B6710" s="95">
        <v>39</v>
      </c>
      <c r="C6710" s="96">
        <v>35742</v>
      </c>
      <c r="D6710" s="97" t="s">
        <v>172</v>
      </c>
      <c r="E6710" s="96">
        <v>36251.682000000001</v>
      </c>
      <c r="F6710" s="96">
        <v>37355.949999999997</v>
      </c>
      <c r="G6710" s="96">
        <v>-15.62</v>
      </c>
      <c r="H6710" s="96">
        <v>-413.2</v>
      </c>
      <c r="I6710" s="96">
        <v>-350.452</v>
      </c>
      <c r="J6710" s="95">
        <v>-316</v>
      </c>
    </row>
    <row r="6711" spans="1:10">
      <c r="A6711" s="94">
        <v>40683</v>
      </c>
      <c r="B6711" s="95">
        <v>40</v>
      </c>
      <c r="C6711" s="96">
        <v>34759</v>
      </c>
      <c r="D6711" s="97" t="s">
        <v>172</v>
      </c>
      <c r="E6711" s="96">
        <v>35339.230000000003</v>
      </c>
      <c r="F6711" s="96">
        <v>36445.517999999996</v>
      </c>
      <c r="G6711" s="96">
        <v>-14.64</v>
      </c>
      <c r="H6711" s="96">
        <v>-413.1</v>
      </c>
      <c r="I6711" s="96">
        <v>-376.96</v>
      </c>
      <c r="J6711" s="95">
        <v>-316.8</v>
      </c>
    </row>
    <row r="6712" spans="1:10">
      <c r="A6712" s="94">
        <v>40683</v>
      </c>
      <c r="B6712" s="95">
        <v>41</v>
      </c>
      <c r="C6712" s="96">
        <v>34177</v>
      </c>
      <c r="D6712" s="97" t="s">
        <v>172</v>
      </c>
      <c r="E6712" s="96">
        <v>34772.392</v>
      </c>
      <c r="F6712" s="96">
        <v>36033.544000000002</v>
      </c>
      <c r="G6712" s="96">
        <v>-5.66</v>
      </c>
      <c r="H6712" s="96">
        <v>-413.1</v>
      </c>
      <c r="I6712" s="96">
        <v>-508.98600000000005</v>
      </c>
      <c r="J6712" s="95">
        <v>-343.2</v>
      </c>
    </row>
    <row r="6713" spans="1:10">
      <c r="A6713" s="94">
        <v>40683</v>
      </c>
      <c r="B6713" s="95">
        <v>42</v>
      </c>
      <c r="C6713" s="96">
        <v>33839</v>
      </c>
      <c r="D6713" s="97" t="s">
        <v>172</v>
      </c>
      <c r="E6713" s="96">
        <v>34453.552000000003</v>
      </c>
      <c r="F6713" s="96">
        <v>35713.784</v>
      </c>
      <c r="G6713" s="96">
        <v>-1.34</v>
      </c>
      <c r="H6713" s="96">
        <v>-413.1</v>
      </c>
      <c r="I6713" s="96">
        <v>-507.97400000000005</v>
      </c>
      <c r="J6713" s="95">
        <v>-343.6</v>
      </c>
    </row>
    <row r="6714" spans="1:10">
      <c r="A6714" s="94">
        <v>40683</v>
      </c>
      <c r="B6714" s="95">
        <v>43</v>
      </c>
      <c r="C6714" s="96">
        <v>34335</v>
      </c>
      <c r="D6714" s="97" t="s">
        <v>172</v>
      </c>
      <c r="E6714" s="96">
        <v>34930.876000000004</v>
      </c>
      <c r="F6714" s="96">
        <v>36130.51</v>
      </c>
      <c r="G6714" s="96">
        <v>-14.02</v>
      </c>
      <c r="H6714" s="96">
        <v>-413.1</v>
      </c>
      <c r="I6714" s="96">
        <v>-417.12400000000002</v>
      </c>
      <c r="J6714" s="95">
        <v>-368.8</v>
      </c>
    </row>
    <row r="6715" spans="1:10">
      <c r="A6715" s="94">
        <v>40683</v>
      </c>
      <c r="B6715" s="95">
        <v>44</v>
      </c>
      <c r="C6715" s="96">
        <v>34311</v>
      </c>
      <c r="D6715" s="97" t="s">
        <v>172</v>
      </c>
      <c r="E6715" s="96">
        <v>34916.1</v>
      </c>
      <c r="F6715" s="96">
        <v>36114.874000000003</v>
      </c>
      <c r="G6715" s="96">
        <v>-16.420000000000002</v>
      </c>
      <c r="H6715" s="96">
        <v>-413.2</v>
      </c>
      <c r="I6715" s="96">
        <v>-416.31400000000002</v>
      </c>
      <c r="J6715" s="95">
        <v>-368.8</v>
      </c>
    </row>
    <row r="6716" spans="1:10">
      <c r="A6716" s="94">
        <v>40683</v>
      </c>
      <c r="B6716" s="95">
        <v>45</v>
      </c>
      <c r="C6716" s="96">
        <v>33240</v>
      </c>
      <c r="D6716" s="97" t="s">
        <v>172</v>
      </c>
      <c r="E6716" s="96">
        <v>33870.663999999997</v>
      </c>
      <c r="F6716" s="96">
        <v>34652.993999999999</v>
      </c>
      <c r="G6716" s="96">
        <v>-13.18</v>
      </c>
      <c r="H6716" s="96">
        <v>-413.1</v>
      </c>
      <c r="I6716" s="96">
        <v>-272.14800000000002</v>
      </c>
      <c r="J6716" s="95">
        <v>-130.4</v>
      </c>
    </row>
    <row r="6717" spans="1:10">
      <c r="A6717" s="94">
        <v>40683</v>
      </c>
      <c r="B6717" s="95">
        <v>46</v>
      </c>
      <c r="C6717" s="96">
        <v>31464</v>
      </c>
      <c r="D6717" s="97" t="s">
        <v>172</v>
      </c>
      <c r="E6717" s="96">
        <v>32036.664000000001</v>
      </c>
      <c r="F6717" s="96">
        <v>32819.514000000003</v>
      </c>
      <c r="G6717" s="96">
        <v>-13.7</v>
      </c>
      <c r="H6717" s="96">
        <v>-413.2</v>
      </c>
      <c r="I6717" s="96">
        <v>-244.56200000000001</v>
      </c>
      <c r="J6717" s="95">
        <v>-130.4</v>
      </c>
    </row>
    <row r="6718" spans="1:10">
      <c r="A6718" s="94">
        <v>40683</v>
      </c>
      <c r="B6718" s="95">
        <v>47</v>
      </c>
      <c r="C6718" s="96">
        <v>29486</v>
      </c>
      <c r="D6718" s="97" t="s">
        <v>172</v>
      </c>
      <c r="E6718" s="96">
        <v>30037.15</v>
      </c>
      <c r="F6718" s="96">
        <v>30463.624</v>
      </c>
      <c r="G6718" s="96">
        <v>-16.96</v>
      </c>
      <c r="H6718" s="96">
        <v>-413.2</v>
      </c>
      <c r="I6718" s="96">
        <v>774.90200000000004</v>
      </c>
      <c r="J6718" s="95">
        <v>-0.8</v>
      </c>
    </row>
    <row r="6719" spans="1:10">
      <c r="A6719" s="94">
        <v>40683</v>
      </c>
      <c r="B6719" s="95">
        <v>48</v>
      </c>
      <c r="C6719" s="96">
        <v>27813</v>
      </c>
      <c r="D6719" s="97" t="s">
        <v>172</v>
      </c>
      <c r="E6719" s="96">
        <v>28354.258000000002</v>
      </c>
      <c r="F6719" s="96">
        <v>28776.752</v>
      </c>
      <c r="G6719" s="96">
        <v>-12.98</v>
      </c>
      <c r="H6719" s="96">
        <v>-413.2</v>
      </c>
      <c r="I6719" s="96">
        <v>771.33400000000006</v>
      </c>
      <c r="J6719" s="95">
        <v>-0.8</v>
      </c>
    </row>
    <row r="6720" spans="1:10">
      <c r="A6720" s="94">
        <v>40684</v>
      </c>
      <c r="B6720" s="95">
        <v>1</v>
      </c>
      <c r="C6720" s="96">
        <v>26281</v>
      </c>
      <c r="D6720" s="97" t="s">
        <v>172</v>
      </c>
      <c r="E6720" s="96">
        <v>26816.204000000002</v>
      </c>
      <c r="F6720" s="96">
        <v>27239.637999999999</v>
      </c>
      <c r="G6720" s="96">
        <v>-30.08</v>
      </c>
      <c r="H6720" s="96">
        <v>-396.7</v>
      </c>
      <c r="I6720" s="96">
        <v>772.02800000000002</v>
      </c>
      <c r="J6720" s="95">
        <v>-0.4</v>
      </c>
    </row>
    <row r="6721" spans="1:10">
      <c r="A6721" s="94">
        <v>40684</v>
      </c>
      <c r="B6721" s="95">
        <v>2</v>
      </c>
      <c r="C6721" s="96">
        <v>25299</v>
      </c>
      <c r="D6721" s="97" t="s">
        <v>172</v>
      </c>
      <c r="E6721" s="96">
        <v>25822.353999999999</v>
      </c>
      <c r="F6721" s="96">
        <v>26962.382000000001</v>
      </c>
      <c r="G6721" s="96">
        <v>-828.98</v>
      </c>
      <c r="H6721" s="96">
        <v>-313</v>
      </c>
      <c r="I6721" s="96">
        <v>771.53600000000006</v>
      </c>
      <c r="J6721" s="95">
        <v>-0.8</v>
      </c>
    </row>
    <row r="6722" spans="1:10">
      <c r="A6722" s="94">
        <v>40684</v>
      </c>
      <c r="B6722" s="95">
        <v>3</v>
      </c>
      <c r="C6722" s="96">
        <v>24900</v>
      </c>
      <c r="D6722" s="97" t="s">
        <v>172</v>
      </c>
      <c r="E6722" s="96">
        <v>25456.468000000001</v>
      </c>
      <c r="F6722" s="96">
        <v>27101.227999999999</v>
      </c>
      <c r="G6722" s="96">
        <v>-1289.1600000000001</v>
      </c>
      <c r="H6722" s="96">
        <v>-358.4</v>
      </c>
      <c r="I6722" s="96">
        <v>355.21199999999999</v>
      </c>
      <c r="J6722" s="95">
        <v>-0.4</v>
      </c>
    </row>
    <row r="6723" spans="1:10">
      <c r="A6723" s="94">
        <v>40684</v>
      </c>
      <c r="B6723" s="95">
        <v>4</v>
      </c>
      <c r="C6723" s="96">
        <v>24703</v>
      </c>
      <c r="D6723" s="97" t="s">
        <v>172</v>
      </c>
      <c r="E6723" s="96">
        <v>25237.907999999999</v>
      </c>
      <c r="F6723" s="96">
        <v>26784.428</v>
      </c>
      <c r="G6723" s="96">
        <v>-1140.3399999999999</v>
      </c>
      <c r="H6723" s="96">
        <v>-362.5</v>
      </c>
      <c r="I6723" s="96">
        <v>315.29200000000003</v>
      </c>
      <c r="J6723" s="95">
        <v>-0.8</v>
      </c>
    </row>
    <row r="6724" spans="1:10">
      <c r="A6724" s="94">
        <v>40684</v>
      </c>
      <c r="B6724" s="95">
        <v>5</v>
      </c>
      <c r="C6724" s="96">
        <v>24134</v>
      </c>
      <c r="D6724" s="97" t="s">
        <v>172</v>
      </c>
      <c r="E6724" s="96">
        <v>24683.734</v>
      </c>
      <c r="F6724" s="96">
        <v>26340.168000000001</v>
      </c>
      <c r="G6724" s="96">
        <v>-1300.8</v>
      </c>
      <c r="H6724" s="96">
        <v>-358.4</v>
      </c>
      <c r="I6724" s="96">
        <v>644.35599999999999</v>
      </c>
      <c r="J6724" s="95">
        <v>-0.8</v>
      </c>
    </row>
    <row r="6725" spans="1:10">
      <c r="A6725" s="94">
        <v>40684</v>
      </c>
      <c r="B6725" s="95">
        <v>6</v>
      </c>
      <c r="C6725" s="96">
        <v>23727</v>
      </c>
      <c r="D6725" s="97" t="s">
        <v>172</v>
      </c>
      <c r="E6725" s="96">
        <v>24233.65</v>
      </c>
      <c r="F6725" s="96">
        <v>25874.044000000002</v>
      </c>
      <c r="G6725" s="96">
        <v>-1333.56</v>
      </c>
      <c r="H6725" s="96">
        <v>-309.10000000000002</v>
      </c>
      <c r="I6725" s="96">
        <v>652.36</v>
      </c>
      <c r="J6725" s="95">
        <v>-0.4</v>
      </c>
    </row>
    <row r="6726" spans="1:10">
      <c r="A6726" s="94">
        <v>40684</v>
      </c>
      <c r="B6726" s="95">
        <v>7</v>
      </c>
      <c r="C6726" s="96">
        <v>23398</v>
      </c>
      <c r="D6726" s="97" t="s">
        <v>172</v>
      </c>
      <c r="E6726" s="96">
        <v>23872.216</v>
      </c>
      <c r="F6726" s="96">
        <v>25706.464</v>
      </c>
      <c r="G6726" s="96">
        <v>-1551.72</v>
      </c>
      <c r="H6726" s="96">
        <v>-258.89999999999998</v>
      </c>
      <c r="I6726" s="96">
        <v>961.27800000000002</v>
      </c>
      <c r="J6726" s="95">
        <v>-0.8</v>
      </c>
    </row>
    <row r="6727" spans="1:10">
      <c r="A6727" s="94">
        <v>40684</v>
      </c>
      <c r="B6727" s="95">
        <v>8</v>
      </c>
      <c r="C6727" s="96">
        <v>23180</v>
      </c>
      <c r="D6727" s="97" t="s">
        <v>172</v>
      </c>
      <c r="E6727" s="96">
        <v>23671.168000000001</v>
      </c>
      <c r="F6727" s="96">
        <v>25395.168000000001</v>
      </c>
      <c r="G6727" s="96">
        <v>-1477.26</v>
      </c>
      <c r="H6727" s="96">
        <v>-223.7</v>
      </c>
      <c r="I6727" s="96">
        <v>963.55</v>
      </c>
      <c r="J6727" s="95">
        <v>-0.4</v>
      </c>
    </row>
    <row r="6728" spans="1:10">
      <c r="A6728" s="94">
        <v>40684</v>
      </c>
      <c r="B6728" s="95">
        <v>9</v>
      </c>
      <c r="C6728" s="96">
        <v>22959</v>
      </c>
      <c r="D6728" s="97" t="s">
        <v>172</v>
      </c>
      <c r="E6728" s="96">
        <v>23418.324000000001</v>
      </c>
      <c r="F6728" s="96">
        <v>25206.061999999998</v>
      </c>
      <c r="G6728" s="96">
        <v>-1574.8</v>
      </c>
      <c r="H6728" s="96">
        <v>-189.3</v>
      </c>
      <c r="I6728" s="96">
        <v>851.67600000000004</v>
      </c>
      <c r="J6728" s="95">
        <v>-0.8</v>
      </c>
    </row>
    <row r="6729" spans="1:10">
      <c r="A6729" s="94">
        <v>40684</v>
      </c>
      <c r="B6729" s="95">
        <v>10</v>
      </c>
      <c r="C6729" s="96">
        <v>22451</v>
      </c>
      <c r="D6729" s="97" t="s">
        <v>172</v>
      </c>
      <c r="E6729" s="96">
        <v>22833.488000000001</v>
      </c>
      <c r="F6729" s="96">
        <v>24601.652000000002</v>
      </c>
      <c r="G6729" s="96">
        <v>-1591.18</v>
      </c>
      <c r="H6729" s="96">
        <v>-152.30000000000001</v>
      </c>
      <c r="I6729" s="96">
        <v>859.68600000000004</v>
      </c>
      <c r="J6729" s="95">
        <v>-0.8</v>
      </c>
    </row>
    <row r="6730" spans="1:10">
      <c r="A6730" s="94">
        <v>40684</v>
      </c>
      <c r="B6730" s="95">
        <v>11</v>
      </c>
      <c r="C6730" s="96">
        <v>22016</v>
      </c>
      <c r="D6730" s="97" t="s">
        <v>172</v>
      </c>
      <c r="E6730" s="96">
        <v>22429.558000000001</v>
      </c>
      <c r="F6730" s="96">
        <v>24139.491999999998</v>
      </c>
      <c r="G6730" s="96">
        <v>-1585.42</v>
      </c>
      <c r="H6730" s="96">
        <v>-100.2</v>
      </c>
      <c r="I6730" s="96">
        <v>778.15200000000004</v>
      </c>
      <c r="J6730" s="95">
        <v>-0.4</v>
      </c>
    </row>
    <row r="6731" spans="1:10">
      <c r="A6731" s="94">
        <v>40684</v>
      </c>
      <c r="B6731" s="95">
        <v>12</v>
      </c>
      <c r="C6731" s="96">
        <v>22312</v>
      </c>
      <c r="D6731" s="97" t="s">
        <v>172</v>
      </c>
      <c r="E6731" s="96">
        <v>22799.083999999999</v>
      </c>
      <c r="F6731" s="96">
        <v>24477.766</v>
      </c>
      <c r="G6731" s="96">
        <v>-1563.48</v>
      </c>
      <c r="H6731" s="96">
        <v>-92</v>
      </c>
      <c r="I6731" s="96">
        <v>778.64600000000007</v>
      </c>
      <c r="J6731" s="95">
        <v>-0.8</v>
      </c>
    </row>
    <row r="6732" spans="1:10">
      <c r="A6732" s="94">
        <v>40684</v>
      </c>
      <c r="B6732" s="95">
        <v>13</v>
      </c>
      <c r="C6732" s="96">
        <v>23550</v>
      </c>
      <c r="D6732" s="97" t="s">
        <v>172</v>
      </c>
      <c r="E6732" s="96">
        <v>24069.815999999999</v>
      </c>
      <c r="F6732" s="96">
        <v>25583.925999999999</v>
      </c>
      <c r="G6732" s="96">
        <v>-1335.34</v>
      </c>
      <c r="H6732" s="96">
        <v>-24.9</v>
      </c>
      <c r="I6732" s="96">
        <v>786.26</v>
      </c>
      <c r="J6732" s="95">
        <v>-152</v>
      </c>
    </row>
    <row r="6733" spans="1:10">
      <c r="A6733" s="94">
        <v>40684</v>
      </c>
      <c r="B6733" s="95">
        <v>14</v>
      </c>
      <c r="C6733" s="96">
        <v>24792</v>
      </c>
      <c r="D6733" s="97" t="s">
        <v>172</v>
      </c>
      <c r="E6733" s="96">
        <v>25276.137999999999</v>
      </c>
      <c r="F6733" s="96">
        <v>26285.396000000001</v>
      </c>
      <c r="G6733" s="96">
        <v>-784.88</v>
      </c>
      <c r="H6733" s="96">
        <v>-70.099999999999994</v>
      </c>
      <c r="I6733" s="96">
        <v>786.85</v>
      </c>
      <c r="J6733" s="95">
        <v>-152.4</v>
      </c>
    </row>
    <row r="6734" spans="1:10">
      <c r="A6734" s="94">
        <v>40684</v>
      </c>
      <c r="B6734" s="95">
        <v>15</v>
      </c>
      <c r="C6734" s="96">
        <v>26805</v>
      </c>
      <c r="D6734" s="97" t="s">
        <v>172</v>
      </c>
      <c r="E6734" s="96">
        <v>27295.288</v>
      </c>
      <c r="F6734" s="96">
        <v>27560.45</v>
      </c>
      <c r="G6734" s="96">
        <v>-15.66</v>
      </c>
      <c r="H6734" s="96">
        <v>-224.2</v>
      </c>
      <c r="I6734" s="96">
        <v>423.89</v>
      </c>
      <c r="J6734" s="95">
        <v>-0.4</v>
      </c>
    </row>
    <row r="6735" spans="1:10">
      <c r="A6735" s="94">
        <v>40684</v>
      </c>
      <c r="B6735" s="95">
        <v>16</v>
      </c>
      <c r="C6735" s="96">
        <v>28619</v>
      </c>
      <c r="D6735" s="97" t="s">
        <v>172</v>
      </c>
      <c r="E6735" s="96">
        <v>29229.962</v>
      </c>
      <c r="F6735" s="96">
        <v>29682.173999999999</v>
      </c>
      <c r="G6735" s="96">
        <v>-19.739999999999998</v>
      </c>
      <c r="H6735" s="96">
        <v>-410.6</v>
      </c>
      <c r="I6735" s="96">
        <v>426.75600000000003</v>
      </c>
      <c r="J6735" s="95">
        <v>-0.8</v>
      </c>
    </row>
    <row r="6736" spans="1:10">
      <c r="A6736" s="94">
        <v>40684</v>
      </c>
      <c r="B6736" s="95">
        <v>17</v>
      </c>
      <c r="C6736" s="96">
        <v>30757</v>
      </c>
      <c r="D6736" s="97" t="s">
        <v>172</v>
      </c>
      <c r="E6736" s="96">
        <v>31367.402000000002</v>
      </c>
      <c r="F6736" s="96">
        <v>31798.982</v>
      </c>
      <c r="G6736" s="96">
        <v>-19.96</v>
      </c>
      <c r="H6736" s="96">
        <v>-413.1</v>
      </c>
      <c r="I6736" s="96">
        <v>454.32400000000001</v>
      </c>
      <c r="J6736" s="95">
        <v>-0.4</v>
      </c>
    </row>
    <row r="6737" spans="1:10">
      <c r="A6737" s="94">
        <v>40684</v>
      </c>
      <c r="B6737" s="95">
        <v>18</v>
      </c>
      <c r="C6737" s="96">
        <v>32201</v>
      </c>
      <c r="D6737" s="97" t="s">
        <v>172</v>
      </c>
      <c r="E6737" s="96">
        <v>32807.245999999999</v>
      </c>
      <c r="F6737" s="96">
        <v>33238.699999999997</v>
      </c>
      <c r="G6737" s="96">
        <v>-21.94</v>
      </c>
      <c r="H6737" s="96">
        <v>-413.1</v>
      </c>
      <c r="I6737" s="96">
        <v>456.42200000000003</v>
      </c>
      <c r="J6737" s="95">
        <v>-0.8</v>
      </c>
    </row>
    <row r="6738" spans="1:10">
      <c r="A6738" s="94">
        <v>40684</v>
      </c>
      <c r="B6738" s="95">
        <v>19</v>
      </c>
      <c r="C6738" s="96">
        <v>33588</v>
      </c>
      <c r="D6738" s="97" t="s">
        <v>172</v>
      </c>
      <c r="E6738" s="96">
        <v>34162.701999999997</v>
      </c>
      <c r="F6738" s="96">
        <v>34594.315999999999</v>
      </c>
      <c r="G6738" s="96">
        <v>-22.1</v>
      </c>
      <c r="H6738" s="96">
        <v>-413.1</v>
      </c>
      <c r="I6738" s="96">
        <v>955.19200000000001</v>
      </c>
      <c r="J6738" s="95">
        <v>442.8</v>
      </c>
    </row>
    <row r="6739" spans="1:10">
      <c r="A6739" s="94">
        <v>40684</v>
      </c>
      <c r="B6739" s="95">
        <v>20</v>
      </c>
      <c r="C6739" s="96">
        <v>34160</v>
      </c>
      <c r="D6739" s="97" t="s">
        <v>172</v>
      </c>
      <c r="E6739" s="96">
        <v>34713.593999999997</v>
      </c>
      <c r="F6739" s="96">
        <v>35144.127999999997</v>
      </c>
      <c r="G6739" s="96">
        <v>-21.02</v>
      </c>
      <c r="H6739" s="96">
        <v>-413.2</v>
      </c>
      <c r="I6739" s="96">
        <v>948.44</v>
      </c>
      <c r="J6739" s="95">
        <v>442.8</v>
      </c>
    </row>
    <row r="6740" spans="1:10">
      <c r="A6740" s="94">
        <v>40684</v>
      </c>
      <c r="B6740" s="95">
        <v>21</v>
      </c>
      <c r="C6740" s="96">
        <v>34399</v>
      </c>
      <c r="D6740" s="97" t="s">
        <v>172</v>
      </c>
      <c r="E6740" s="96">
        <v>34961.027999999998</v>
      </c>
      <c r="F6740" s="96">
        <v>35392.402000000002</v>
      </c>
      <c r="G6740" s="96">
        <v>-21.86</v>
      </c>
      <c r="H6740" s="96">
        <v>-413.1</v>
      </c>
      <c r="I6740" s="96">
        <v>987.01600000000008</v>
      </c>
      <c r="J6740" s="95">
        <v>494.4</v>
      </c>
    </row>
    <row r="6741" spans="1:10">
      <c r="A6741" s="94">
        <v>40684</v>
      </c>
      <c r="B6741" s="95">
        <v>22</v>
      </c>
      <c r="C6741" s="96">
        <v>34397</v>
      </c>
      <c r="D6741" s="97" t="s">
        <v>172</v>
      </c>
      <c r="E6741" s="96">
        <v>34978.25</v>
      </c>
      <c r="F6741" s="96">
        <v>35409.703999999998</v>
      </c>
      <c r="G6741" s="96">
        <v>-21.94</v>
      </c>
      <c r="H6741" s="96">
        <v>-413.2</v>
      </c>
      <c r="I6741" s="96">
        <v>986.42200000000003</v>
      </c>
      <c r="J6741" s="95">
        <v>497.6</v>
      </c>
    </row>
    <row r="6742" spans="1:10">
      <c r="A6742" s="94">
        <v>40684</v>
      </c>
      <c r="B6742" s="95">
        <v>23</v>
      </c>
      <c r="C6742" s="96">
        <v>34276</v>
      </c>
      <c r="D6742" s="97" t="s">
        <v>172</v>
      </c>
      <c r="E6742" s="96">
        <v>34872.22</v>
      </c>
      <c r="F6742" s="96">
        <v>35303.593999999997</v>
      </c>
      <c r="G6742" s="96">
        <v>-21.86</v>
      </c>
      <c r="H6742" s="96">
        <v>-413.2</v>
      </c>
      <c r="I6742" s="96">
        <v>986.91600000000005</v>
      </c>
      <c r="J6742" s="95">
        <v>497.6</v>
      </c>
    </row>
    <row r="6743" spans="1:10">
      <c r="A6743" s="94">
        <v>40684</v>
      </c>
      <c r="B6743" s="95">
        <v>24</v>
      </c>
      <c r="C6743" s="96">
        <v>34051</v>
      </c>
      <c r="D6743" s="97" t="s">
        <v>172</v>
      </c>
      <c r="E6743" s="96">
        <v>34703.108</v>
      </c>
      <c r="F6743" s="96">
        <v>35134.462</v>
      </c>
      <c r="G6743" s="96">
        <v>-21.84</v>
      </c>
      <c r="H6743" s="96">
        <v>-413.2</v>
      </c>
      <c r="I6743" s="96">
        <v>986.52</v>
      </c>
      <c r="J6743" s="95">
        <v>490.4</v>
      </c>
    </row>
    <row r="6744" spans="1:10">
      <c r="A6744" s="94">
        <v>40684</v>
      </c>
      <c r="B6744" s="95">
        <v>25</v>
      </c>
      <c r="C6744" s="96">
        <v>33771</v>
      </c>
      <c r="D6744" s="97" t="s">
        <v>172</v>
      </c>
      <c r="E6744" s="96">
        <v>34487.82</v>
      </c>
      <c r="F6744" s="96">
        <v>34919.093999999997</v>
      </c>
      <c r="G6744" s="96">
        <v>-21.76</v>
      </c>
      <c r="H6744" s="96">
        <v>-413.2</v>
      </c>
      <c r="I6744" s="96">
        <v>986.71600000000001</v>
      </c>
      <c r="J6744" s="95">
        <v>497.6</v>
      </c>
    </row>
    <row r="6745" spans="1:10">
      <c r="A6745" s="94">
        <v>40684</v>
      </c>
      <c r="B6745" s="95">
        <v>26</v>
      </c>
      <c r="C6745" s="96">
        <v>33445</v>
      </c>
      <c r="D6745" s="97" t="s">
        <v>172</v>
      </c>
      <c r="E6745" s="96">
        <v>34040.660000000003</v>
      </c>
      <c r="F6745" s="96">
        <v>34467.72</v>
      </c>
      <c r="G6745" s="96">
        <v>-17.32</v>
      </c>
      <c r="H6745" s="96">
        <v>-413.2</v>
      </c>
      <c r="I6745" s="96">
        <v>986.32400000000007</v>
      </c>
      <c r="J6745" s="95">
        <v>497.6</v>
      </c>
    </row>
    <row r="6746" spans="1:10">
      <c r="A6746" s="94">
        <v>40684</v>
      </c>
      <c r="B6746" s="95">
        <v>27</v>
      </c>
      <c r="C6746" s="96">
        <v>32809</v>
      </c>
      <c r="D6746" s="97" t="s">
        <v>172</v>
      </c>
      <c r="E6746" s="96">
        <v>33400.982000000004</v>
      </c>
      <c r="F6746" s="96">
        <v>33831.968000000001</v>
      </c>
      <c r="G6746" s="96">
        <v>-17.34</v>
      </c>
      <c r="H6746" s="96">
        <v>-413.2</v>
      </c>
      <c r="I6746" s="96">
        <v>963.29600000000005</v>
      </c>
      <c r="J6746" s="95">
        <v>424.4</v>
      </c>
    </row>
    <row r="6747" spans="1:10">
      <c r="A6747" s="94">
        <v>40684</v>
      </c>
      <c r="B6747" s="95">
        <v>28</v>
      </c>
      <c r="C6747" s="96">
        <v>32288</v>
      </c>
      <c r="D6747" s="97" t="s">
        <v>172</v>
      </c>
      <c r="E6747" s="96">
        <v>32907.864000000001</v>
      </c>
      <c r="F6747" s="96">
        <v>33338.377999999997</v>
      </c>
      <c r="G6747" s="96">
        <v>-21</v>
      </c>
      <c r="H6747" s="96">
        <v>-413.3</v>
      </c>
      <c r="I6747" s="96">
        <v>962.30799999999999</v>
      </c>
      <c r="J6747" s="95">
        <v>428.8</v>
      </c>
    </row>
    <row r="6748" spans="1:10">
      <c r="A6748" s="94">
        <v>40684</v>
      </c>
      <c r="B6748" s="95">
        <v>29</v>
      </c>
      <c r="C6748" s="96">
        <v>31737</v>
      </c>
      <c r="D6748" s="97" t="s">
        <v>172</v>
      </c>
      <c r="E6748" s="96">
        <v>32443.666000000001</v>
      </c>
      <c r="F6748" s="96">
        <v>32869.68</v>
      </c>
      <c r="G6748" s="96">
        <v>-17.64</v>
      </c>
      <c r="H6748" s="96">
        <v>-413.1</v>
      </c>
      <c r="I6748" s="96">
        <v>882.35400000000004</v>
      </c>
      <c r="J6748" s="95">
        <v>208.8</v>
      </c>
    </row>
    <row r="6749" spans="1:10">
      <c r="A6749" s="94">
        <v>40684</v>
      </c>
      <c r="B6749" s="95">
        <v>30</v>
      </c>
      <c r="C6749" s="96">
        <v>31353</v>
      </c>
      <c r="D6749" s="97" t="s">
        <v>172</v>
      </c>
      <c r="E6749" s="96">
        <v>32068.256000000001</v>
      </c>
      <c r="F6749" s="96">
        <v>32492.05</v>
      </c>
      <c r="G6749" s="96">
        <v>-16.18</v>
      </c>
      <c r="H6749" s="96">
        <v>-413.2</v>
      </c>
      <c r="I6749" s="96">
        <v>881.76200000000006</v>
      </c>
      <c r="J6749" s="95">
        <v>209.2</v>
      </c>
    </row>
    <row r="6750" spans="1:10">
      <c r="A6750" s="94">
        <v>40684</v>
      </c>
      <c r="B6750" s="95">
        <v>31</v>
      </c>
      <c r="C6750" s="96">
        <v>31043</v>
      </c>
      <c r="D6750" s="97" t="s">
        <v>172</v>
      </c>
      <c r="E6750" s="96">
        <v>31776.088</v>
      </c>
      <c r="F6750" s="96">
        <v>32199.281999999999</v>
      </c>
      <c r="G6750" s="96">
        <v>-13.68</v>
      </c>
      <c r="H6750" s="96">
        <v>-413.2</v>
      </c>
      <c r="I6750" s="96">
        <v>884.52800000000002</v>
      </c>
      <c r="J6750" s="95">
        <v>424.4</v>
      </c>
    </row>
    <row r="6751" spans="1:10">
      <c r="A6751" s="94">
        <v>40684</v>
      </c>
      <c r="B6751" s="95">
        <v>32</v>
      </c>
      <c r="C6751" s="96">
        <v>31105</v>
      </c>
      <c r="D6751" s="97" t="s">
        <v>172</v>
      </c>
      <c r="E6751" s="96">
        <v>31874.358</v>
      </c>
      <c r="F6751" s="96">
        <v>32297.671999999999</v>
      </c>
      <c r="G6751" s="96">
        <v>-13.8</v>
      </c>
      <c r="H6751" s="96">
        <v>-413.1</v>
      </c>
      <c r="I6751" s="96">
        <v>884.23200000000008</v>
      </c>
      <c r="J6751" s="95">
        <v>423.2</v>
      </c>
    </row>
    <row r="6752" spans="1:10">
      <c r="A6752" s="94">
        <v>40684</v>
      </c>
      <c r="B6752" s="95">
        <v>33</v>
      </c>
      <c r="C6752" s="96">
        <v>31442</v>
      </c>
      <c r="D6752" s="97" t="s">
        <v>172</v>
      </c>
      <c r="E6752" s="96">
        <v>32169.428</v>
      </c>
      <c r="F6752" s="96">
        <v>32592.522000000001</v>
      </c>
      <c r="G6752" s="96">
        <v>-13.58</v>
      </c>
      <c r="H6752" s="96">
        <v>-413.3</v>
      </c>
      <c r="I6752" s="96">
        <v>843.91</v>
      </c>
      <c r="J6752" s="95">
        <v>329.6</v>
      </c>
    </row>
    <row r="6753" spans="1:10">
      <c r="A6753" s="94">
        <v>40684</v>
      </c>
      <c r="B6753" s="95">
        <v>34</v>
      </c>
      <c r="C6753" s="96">
        <v>32058</v>
      </c>
      <c r="D6753" s="97" t="s">
        <v>172</v>
      </c>
      <c r="E6753" s="96">
        <v>32791.144</v>
      </c>
      <c r="F6753" s="96">
        <v>33217.498</v>
      </c>
      <c r="G6753" s="96">
        <v>-16.84</v>
      </c>
      <c r="H6753" s="96">
        <v>-413.2</v>
      </c>
      <c r="I6753" s="96">
        <v>843.51400000000001</v>
      </c>
      <c r="J6753" s="95">
        <v>329.6</v>
      </c>
    </row>
    <row r="6754" spans="1:10">
      <c r="A6754" s="94">
        <v>40684</v>
      </c>
      <c r="B6754" s="95">
        <v>35</v>
      </c>
      <c r="C6754" s="96">
        <v>32716</v>
      </c>
      <c r="D6754" s="97" t="s">
        <v>172</v>
      </c>
      <c r="E6754" s="96">
        <v>33441.586000000003</v>
      </c>
      <c r="F6754" s="96">
        <v>33868.92</v>
      </c>
      <c r="G6754" s="96">
        <v>-17.82</v>
      </c>
      <c r="H6754" s="96">
        <v>-413.3</v>
      </c>
      <c r="I6754" s="96">
        <v>888.18600000000004</v>
      </c>
      <c r="J6754" s="95">
        <v>351.2</v>
      </c>
    </row>
    <row r="6755" spans="1:10">
      <c r="A6755" s="94">
        <v>40684</v>
      </c>
      <c r="B6755" s="95">
        <v>36</v>
      </c>
      <c r="C6755" s="96">
        <v>32822</v>
      </c>
      <c r="D6755" s="97" t="s">
        <v>172</v>
      </c>
      <c r="E6755" s="96">
        <v>33614.824000000001</v>
      </c>
      <c r="F6755" s="96">
        <v>34041.998</v>
      </c>
      <c r="G6755" s="96">
        <v>-17.66</v>
      </c>
      <c r="H6755" s="96">
        <v>-413.2</v>
      </c>
      <c r="I6755" s="96">
        <v>887.88800000000003</v>
      </c>
      <c r="J6755" s="95">
        <v>350.8</v>
      </c>
    </row>
    <row r="6756" spans="1:10">
      <c r="A6756" s="94">
        <v>40684</v>
      </c>
      <c r="B6756" s="95">
        <v>37</v>
      </c>
      <c r="C6756" s="96">
        <v>32648</v>
      </c>
      <c r="D6756" s="97" t="s">
        <v>172</v>
      </c>
      <c r="E6756" s="96">
        <v>33441.021999999997</v>
      </c>
      <c r="F6756" s="96">
        <v>33864.436000000002</v>
      </c>
      <c r="G6756" s="96">
        <v>-15.66</v>
      </c>
      <c r="H6756" s="96">
        <v>-413.3</v>
      </c>
      <c r="I6756" s="96">
        <v>833.73</v>
      </c>
      <c r="J6756" s="95">
        <v>180</v>
      </c>
    </row>
    <row r="6757" spans="1:10">
      <c r="A6757" s="94">
        <v>40684</v>
      </c>
      <c r="B6757" s="95">
        <v>38</v>
      </c>
      <c r="C6757" s="96">
        <v>32388</v>
      </c>
      <c r="D6757" s="97" t="s">
        <v>172</v>
      </c>
      <c r="E6757" s="96">
        <v>33189.084000000003</v>
      </c>
      <c r="F6757" s="96">
        <v>33609.951999999997</v>
      </c>
      <c r="G6757" s="96">
        <v>-11</v>
      </c>
      <c r="H6757" s="96">
        <v>-413.2</v>
      </c>
      <c r="I6757" s="96">
        <v>833.928</v>
      </c>
      <c r="J6757" s="95">
        <v>180.4</v>
      </c>
    </row>
    <row r="6758" spans="1:10">
      <c r="A6758" s="94">
        <v>40684</v>
      </c>
      <c r="B6758" s="95">
        <v>39</v>
      </c>
      <c r="C6758" s="96">
        <v>31703</v>
      </c>
      <c r="D6758" s="97" t="s">
        <v>172</v>
      </c>
      <c r="E6758" s="96">
        <v>32523.714</v>
      </c>
      <c r="F6758" s="96">
        <v>32986.474000000002</v>
      </c>
      <c r="G6758" s="96">
        <v>-15.8</v>
      </c>
      <c r="H6758" s="96">
        <v>-413.3</v>
      </c>
      <c r="I6758" s="96">
        <v>813.07400000000007</v>
      </c>
      <c r="J6758" s="95">
        <v>-51.6</v>
      </c>
    </row>
    <row r="6759" spans="1:10">
      <c r="A6759" s="94">
        <v>40684</v>
      </c>
      <c r="B6759" s="95">
        <v>40</v>
      </c>
      <c r="C6759" s="96">
        <v>31279</v>
      </c>
      <c r="D6759" s="97" t="s">
        <v>172</v>
      </c>
      <c r="E6759" s="96">
        <v>32121.412</v>
      </c>
      <c r="F6759" s="96">
        <v>32583.526000000002</v>
      </c>
      <c r="G6759" s="96">
        <v>-15.44</v>
      </c>
      <c r="H6759" s="96">
        <v>-413.2</v>
      </c>
      <c r="I6759" s="96">
        <v>813.27200000000005</v>
      </c>
      <c r="J6759" s="95">
        <v>-51.6</v>
      </c>
    </row>
    <row r="6760" spans="1:10">
      <c r="A6760" s="94">
        <v>40684</v>
      </c>
      <c r="B6760" s="95">
        <v>41</v>
      </c>
      <c r="C6760" s="96">
        <v>30714</v>
      </c>
      <c r="D6760" s="97" t="s">
        <v>172</v>
      </c>
      <c r="E6760" s="96">
        <v>31565.62</v>
      </c>
      <c r="F6760" s="96">
        <v>32030.133999999998</v>
      </c>
      <c r="G6760" s="96">
        <v>-15.72</v>
      </c>
      <c r="H6760" s="96">
        <v>-413.2</v>
      </c>
      <c r="I6760" s="96">
        <v>729.76</v>
      </c>
      <c r="J6760" s="95">
        <v>-51.6</v>
      </c>
    </row>
    <row r="6761" spans="1:10">
      <c r="A6761" s="94">
        <v>40684</v>
      </c>
      <c r="B6761" s="95">
        <v>42</v>
      </c>
      <c r="C6761" s="96">
        <v>30211</v>
      </c>
      <c r="D6761" s="97" t="s">
        <v>172</v>
      </c>
      <c r="E6761" s="96">
        <v>31107.938000000002</v>
      </c>
      <c r="F6761" s="96">
        <v>31574.058000000001</v>
      </c>
      <c r="G6761" s="96">
        <v>-14.08</v>
      </c>
      <c r="H6761" s="96">
        <v>-413.2</v>
      </c>
      <c r="I6761" s="96">
        <v>730.75</v>
      </c>
      <c r="J6761" s="95">
        <v>-51.6</v>
      </c>
    </row>
    <row r="6762" spans="1:10">
      <c r="A6762" s="94">
        <v>40684</v>
      </c>
      <c r="B6762" s="95">
        <v>43</v>
      </c>
      <c r="C6762" s="96">
        <v>30823</v>
      </c>
      <c r="D6762" s="97" t="s">
        <v>172</v>
      </c>
      <c r="E6762" s="96">
        <v>31689.008000000002</v>
      </c>
      <c r="F6762" s="96">
        <v>32153.542000000001</v>
      </c>
      <c r="G6762" s="96">
        <v>-13.82</v>
      </c>
      <c r="H6762" s="96">
        <v>-413.2</v>
      </c>
      <c r="I6762" s="96">
        <v>981.77800000000002</v>
      </c>
      <c r="J6762" s="95">
        <v>-51.2</v>
      </c>
    </row>
    <row r="6763" spans="1:10">
      <c r="A6763" s="94">
        <v>40684</v>
      </c>
      <c r="B6763" s="95">
        <v>44</v>
      </c>
      <c r="C6763" s="96">
        <v>30949</v>
      </c>
      <c r="D6763" s="97" t="s">
        <v>172</v>
      </c>
      <c r="E6763" s="96">
        <v>31712.58</v>
      </c>
      <c r="F6763" s="96">
        <v>32178.534</v>
      </c>
      <c r="G6763" s="96">
        <v>-17.440000000000001</v>
      </c>
      <c r="H6763" s="96">
        <v>-413.1</v>
      </c>
      <c r="I6763" s="96">
        <v>980.2940000000001</v>
      </c>
      <c r="J6763" s="95">
        <v>-51.6</v>
      </c>
    </row>
    <row r="6764" spans="1:10">
      <c r="A6764" s="94">
        <v>40684</v>
      </c>
      <c r="B6764" s="95">
        <v>45</v>
      </c>
      <c r="C6764" s="96">
        <v>30098</v>
      </c>
      <c r="D6764" s="97" t="s">
        <v>172</v>
      </c>
      <c r="E6764" s="96">
        <v>30820.642</v>
      </c>
      <c r="F6764" s="96">
        <v>31244.47</v>
      </c>
      <c r="G6764" s="96">
        <v>-11.78</v>
      </c>
      <c r="H6764" s="96">
        <v>-413.2</v>
      </c>
      <c r="I6764" s="96">
        <v>794.69200000000001</v>
      </c>
      <c r="J6764" s="95">
        <v>74.8</v>
      </c>
    </row>
    <row r="6765" spans="1:10">
      <c r="A6765" s="94">
        <v>40684</v>
      </c>
      <c r="B6765" s="95">
        <v>46</v>
      </c>
      <c r="C6765" s="96">
        <v>28679</v>
      </c>
      <c r="D6765" s="97" t="s">
        <v>172</v>
      </c>
      <c r="E6765" s="96">
        <v>29452.14</v>
      </c>
      <c r="F6765" s="96">
        <v>29849.228000000003</v>
      </c>
      <c r="G6765" s="96">
        <v>-11.7</v>
      </c>
      <c r="H6765" s="96">
        <v>-389.2</v>
      </c>
      <c r="I6765" s="96">
        <v>794.29600000000005</v>
      </c>
      <c r="J6765" s="95">
        <v>74.8</v>
      </c>
    </row>
    <row r="6766" spans="1:10">
      <c r="A6766" s="94">
        <v>40684</v>
      </c>
      <c r="B6766" s="95">
        <v>47</v>
      </c>
      <c r="C6766" s="96">
        <v>27173</v>
      </c>
      <c r="D6766" s="97" t="s">
        <v>172</v>
      </c>
      <c r="E6766" s="96">
        <v>27834.164000000001</v>
      </c>
      <c r="F6766" s="96">
        <v>28104.101999999999</v>
      </c>
      <c r="G6766" s="96">
        <v>-13.76</v>
      </c>
      <c r="H6766" s="96">
        <v>-230.7</v>
      </c>
      <c r="I6766" s="96">
        <v>868.91399999999999</v>
      </c>
      <c r="J6766" s="95">
        <v>-0.4</v>
      </c>
    </row>
    <row r="6767" spans="1:10">
      <c r="A6767" s="94">
        <v>40684</v>
      </c>
      <c r="B6767" s="95">
        <v>48</v>
      </c>
      <c r="C6767" s="96">
        <v>25833</v>
      </c>
      <c r="D6767" s="97" t="s">
        <v>172</v>
      </c>
      <c r="E6767" s="96">
        <v>26384.078000000001</v>
      </c>
      <c r="F6767" s="96">
        <v>26577.052</v>
      </c>
      <c r="G6767" s="96">
        <v>-65.64</v>
      </c>
      <c r="H6767" s="96">
        <v>-100.1</v>
      </c>
      <c r="I6767" s="96">
        <v>868.42</v>
      </c>
      <c r="J6767" s="95">
        <v>-0.4</v>
      </c>
    </row>
    <row r="6768" spans="1:10">
      <c r="A6768" s="94">
        <v>40685</v>
      </c>
      <c r="B6768" s="95">
        <v>1</v>
      </c>
      <c r="C6768" s="96">
        <v>24596</v>
      </c>
      <c r="D6768" s="97" t="s">
        <v>172</v>
      </c>
      <c r="E6768" s="96">
        <v>25152.335999999999</v>
      </c>
      <c r="F6768" s="96">
        <v>25701.155999999999</v>
      </c>
      <c r="G6768" s="96">
        <v>-422.68</v>
      </c>
      <c r="H6768" s="96">
        <v>-100.1</v>
      </c>
      <c r="I6768" s="96">
        <v>617.39</v>
      </c>
      <c r="J6768" s="95">
        <v>-0.4</v>
      </c>
    </row>
    <row r="6769" spans="1:10">
      <c r="A6769" s="94">
        <v>40685</v>
      </c>
      <c r="B6769" s="95">
        <v>2</v>
      </c>
      <c r="C6769" s="96">
        <v>23710</v>
      </c>
      <c r="D6769" s="97" t="s">
        <v>172</v>
      </c>
      <c r="E6769" s="96">
        <v>24277.86</v>
      </c>
      <c r="F6769" s="96">
        <v>24975.58</v>
      </c>
      <c r="G6769" s="96">
        <v>-572.41999999999996</v>
      </c>
      <c r="H6769" s="96">
        <v>-100.1</v>
      </c>
      <c r="I6769" s="96">
        <v>577.06799999999998</v>
      </c>
      <c r="J6769" s="95">
        <v>0</v>
      </c>
    </row>
    <row r="6770" spans="1:10">
      <c r="A6770" s="94">
        <v>40685</v>
      </c>
      <c r="B6770" s="95">
        <v>3</v>
      </c>
      <c r="C6770" s="96">
        <v>23319</v>
      </c>
      <c r="D6770" s="97" t="s">
        <v>172</v>
      </c>
      <c r="E6770" s="96">
        <v>23974.008000000002</v>
      </c>
      <c r="F6770" s="96">
        <v>24856.168000000001</v>
      </c>
      <c r="G6770" s="96">
        <v>-654.34</v>
      </c>
      <c r="H6770" s="96">
        <v>-229.1</v>
      </c>
      <c r="I6770" s="96">
        <v>591.00400000000002</v>
      </c>
      <c r="J6770" s="95">
        <v>-0.4</v>
      </c>
    </row>
    <row r="6771" spans="1:10">
      <c r="A6771" s="94">
        <v>40685</v>
      </c>
      <c r="B6771" s="95">
        <v>4</v>
      </c>
      <c r="C6771" s="96">
        <v>22963</v>
      </c>
      <c r="D6771" s="97" t="s">
        <v>172</v>
      </c>
      <c r="E6771" s="96">
        <v>23588.938000000002</v>
      </c>
      <c r="F6771" s="96">
        <v>24588.582000000002</v>
      </c>
      <c r="G6771" s="96">
        <v>-768.48</v>
      </c>
      <c r="H6771" s="96">
        <v>-228.6</v>
      </c>
      <c r="I6771" s="96">
        <v>613.33800000000008</v>
      </c>
      <c r="J6771" s="95">
        <v>-0.4</v>
      </c>
    </row>
    <row r="6772" spans="1:10">
      <c r="A6772" s="94">
        <v>40685</v>
      </c>
      <c r="B6772" s="95">
        <v>5</v>
      </c>
      <c r="C6772" s="96">
        <v>22396</v>
      </c>
      <c r="D6772" s="97" t="s">
        <v>172</v>
      </c>
      <c r="E6772" s="96">
        <v>23008.642</v>
      </c>
      <c r="F6772" s="96">
        <v>23927.813999999998</v>
      </c>
      <c r="G6772" s="96">
        <v>-835.42</v>
      </c>
      <c r="H6772" s="96">
        <v>-144.6</v>
      </c>
      <c r="I6772" s="96">
        <v>987.01600000000008</v>
      </c>
      <c r="J6772" s="95">
        <v>77.599999999999994</v>
      </c>
    </row>
    <row r="6773" spans="1:10">
      <c r="A6773" s="94">
        <v>40685</v>
      </c>
      <c r="B6773" s="95">
        <v>6</v>
      </c>
      <c r="C6773" s="96">
        <v>21994</v>
      </c>
      <c r="D6773" s="97" t="s">
        <v>172</v>
      </c>
      <c r="E6773" s="96">
        <v>22546.468000000001</v>
      </c>
      <c r="F6773" s="96">
        <v>23396.448</v>
      </c>
      <c r="G6773" s="96">
        <v>-840.34</v>
      </c>
      <c r="H6773" s="96">
        <v>-69</v>
      </c>
      <c r="I6773" s="96">
        <v>986.71800000000007</v>
      </c>
      <c r="J6773" s="95">
        <v>77.599999999999994</v>
      </c>
    </row>
    <row r="6774" spans="1:10">
      <c r="A6774" s="94">
        <v>40685</v>
      </c>
      <c r="B6774" s="95">
        <v>7</v>
      </c>
      <c r="C6774" s="96">
        <v>21698</v>
      </c>
      <c r="D6774" s="97" t="s">
        <v>172</v>
      </c>
      <c r="E6774" s="96">
        <v>22231.362000000001</v>
      </c>
      <c r="F6774" s="96">
        <v>23231.885999999999</v>
      </c>
      <c r="G6774" s="96">
        <v>-980.32</v>
      </c>
      <c r="H6774" s="96">
        <v>-24.9</v>
      </c>
      <c r="I6774" s="96">
        <v>526.36800000000005</v>
      </c>
      <c r="J6774" s="95">
        <v>50.4</v>
      </c>
    </row>
    <row r="6775" spans="1:10">
      <c r="A6775" s="94">
        <v>40685</v>
      </c>
      <c r="B6775" s="95">
        <v>8</v>
      </c>
      <c r="C6775" s="96">
        <v>21360</v>
      </c>
      <c r="D6775" s="97" t="s">
        <v>172</v>
      </c>
      <c r="E6775" s="96">
        <v>21946.432000000001</v>
      </c>
      <c r="F6775" s="96">
        <v>22950.082000000002</v>
      </c>
      <c r="G6775" s="96">
        <v>-978.88</v>
      </c>
      <c r="H6775" s="96">
        <v>-24.8</v>
      </c>
      <c r="I6775" s="96">
        <v>494.05200000000002</v>
      </c>
      <c r="J6775" s="95">
        <v>50</v>
      </c>
    </row>
    <row r="6776" spans="1:10">
      <c r="A6776" s="94">
        <v>40685</v>
      </c>
      <c r="B6776" s="95">
        <v>9</v>
      </c>
      <c r="C6776" s="96">
        <v>21028</v>
      </c>
      <c r="D6776" s="97" t="s">
        <v>172</v>
      </c>
      <c r="E6776" s="96">
        <v>21622.205999999998</v>
      </c>
      <c r="F6776" s="96">
        <v>22636.096000000001</v>
      </c>
      <c r="G6776" s="96">
        <v>-989.12</v>
      </c>
      <c r="H6776" s="96">
        <v>-24.9</v>
      </c>
      <c r="I6776" s="96">
        <v>775.81600000000003</v>
      </c>
      <c r="J6776" s="95">
        <v>66</v>
      </c>
    </row>
    <row r="6777" spans="1:10">
      <c r="A6777" s="94">
        <v>40685</v>
      </c>
      <c r="B6777" s="95">
        <v>10</v>
      </c>
      <c r="C6777" s="96">
        <v>20386</v>
      </c>
      <c r="D6777" s="97" t="s">
        <v>172</v>
      </c>
      <c r="E6777" s="96">
        <v>20995.268</v>
      </c>
      <c r="F6777" s="96">
        <v>22189.518</v>
      </c>
      <c r="G6777" s="96">
        <v>-1286.98</v>
      </c>
      <c r="H6777" s="96">
        <v>-24.9</v>
      </c>
      <c r="I6777" s="96">
        <v>793.90200000000004</v>
      </c>
      <c r="J6777" s="95">
        <v>65.599999999999994</v>
      </c>
    </row>
    <row r="6778" spans="1:10">
      <c r="A6778" s="94">
        <v>40685</v>
      </c>
      <c r="B6778" s="95">
        <v>11</v>
      </c>
      <c r="C6778" s="96">
        <v>19855</v>
      </c>
      <c r="D6778" s="97" t="s">
        <v>172</v>
      </c>
      <c r="E6778" s="96">
        <v>20529.034</v>
      </c>
      <c r="F6778" s="96">
        <v>21861.583999999999</v>
      </c>
      <c r="G6778" s="96">
        <v>-1460.28</v>
      </c>
      <c r="H6778" s="96">
        <v>-24.9</v>
      </c>
      <c r="I6778" s="96">
        <v>986.91600000000005</v>
      </c>
      <c r="J6778" s="95">
        <v>168</v>
      </c>
    </row>
    <row r="6779" spans="1:10">
      <c r="A6779" s="94">
        <v>40685</v>
      </c>
      <c r="B6779" s="95">
        <v>12</v>
      </c>
      <c r="C6779" s="96">
        <v>19837</v>
      </c>
      <c r="D6779" s="97" t="s">
        <v>172</v>
      </c>
      <c r="E6779" s="96">
        <v>20511.317999999999</v>
      </c>
      <c r="F6779" s="96">
        <v>21846.108</v>
      </c>
      <c r="G6779" s="96">
        <v>-1463.22</v>
      </c>
      <c r="H6779" s="96">
        <v>-24.9</v>
      </c>
      <c r="I6779" s="96">
        <v>986.71800000000007</v>
      </c>
      <c r="J6779" s="95">
        <v>167.2</v>
      </c>
    </row>
    <row r="6780" spans="1:10">
      <c r="A6780" s="94">
        <v>40685</v>
      </c>
      <c r="B6780" s="95">
        <v>13</v>
      </c>
      <c r="C6780" s="96">
        <v>20621</v>
      </c>
      <c r="D6780" s="97" t="s">
        <v>172</v>
      </c>
      <c r="E6780" s="96">
        <v>21204.072</v>
      </c>
      <c r="F6780" s="96">
        <v>22525.732</v>
      </c>
      <c r="G6780" s="96">
        <v>-1421.64</v>
      </c>
      <c r="H6780" s="96">
        <v>-24.8</v>
      </c>
      <c r="I6780" s="96">
        <v>987.01600000000008</v>
      </c>
      <c r="J6780" s="95">
        <v>-0.4</v>
      </c>
    </row>
    <row r="6781" spans="1:10">
      <c r="A6781" s="94">
        <v>40685</v>
      </c>
      <c r="B6781" s="95">
        <v>14</v>
      </c>
      <c r="C6781" s="96">
        <v>21276</v>
      </c>
      <c r="D6781" s="97" t="s">
        <v>172</v>
      </c>
      <c r="E6781" s="96">
        <v>21959.89</v>
      </c>
      <c r="F6781" s="96">
        <v>23113.418000000001</v>
      </c>
      <c r="G6781" s="96">
        <v>-1138.3399999999999</v>
      </c>
      <c r="H6781" s="96">
        <v>-24.9</v>
      </c>
      <c r="I6781" s="96">
        <v>986.62</v>
      </c>
      <c r="J6781" s="95">
        <v>-0.4</v>
      </c>
    </row>
    <row r="6782" spans="1:10">
      <c r="A6782" s="94">
        <v>40685</v>
      </c>
      <c r="B6782" s="95">
        <v>15</v>
      </c>
      <c r="C6782" s="96">
        <v>22482</v>
      </c>
      <c r="D6782" s="97" t="s">
        <v>172</v>
      </c>
      <c r="E6782" s="96">
        <v>23185.475999999999</v>
      </c>
      <c r="F6782" s="96">
        <v>23473.112000000001</v>
      </c>
      <c r="G6782" s="96">
        <v>-306.88</v>
      </c>
      <c r="H6782" s="96">
        <v>-126.3</v>
      </c>
      <c r="I6782" s="96">
        <v>938.78600000000006</v>
      </c>
      <c r="J6782" s="95">
        <v>23.2</v>
      </c>
    </row>
    <row r="6783" spans="1:10">
      <c r="A6783" s="94">
        <v>40685</v>
      </c>
      <c r="B6783" s="95">
        <v>16</v>
      </c>
      <c r="C6783" s="96">
        <v>23780</v>
      </c>
      <c r="D6783" s="97" t="s">
        <v>172</v>
      </c>
      <c r="E6783" s="96">
        <v>24543.862000000001</v>
      </c>
      <c r="F6783" s="96">
        <v>24812.705999999998</v>
      </c>
      <c r="G6783" s="96">
        <v>-7.38</v>
      </c>
      <c r="H6783" s="96">
        <v>-261.89999999999998</v>
      </c>
      <c r="I6783" s="96">
        <v>938.19400000000007</v>
      </c>
      <c r="J6783" s="95">
        <v>-0.4</v>
      </c>
    </row>
    <row r="6784" spans="1:10">
      <c r="A6784" s="94">
        <v>40685</v>
      </c>
      <c r="B6784" s="95">
        <v>17</v>
      </c>
      <c r="C6784" s="96">
        <v>25590</v>
      </c>
      <c r="D6784" s="97" t="s">
        <v>172</v>
      </c>
      <c r="E6784" s="96">
        <v>26305</v>
      </c>
      <c r="F6784" s="96">
        <v>26696.626</v>
      </c>
      <c r="G6784" s="96">
        <v>-6.22</v>
      </c>
      <c r="H6784" s="96">
        <v>-389.1</v>
      </c>
      <c r="I6784" s="96">
        <v>938.58800000000008</v>
      </c>
      <c r="J6784" s="95">
        <v>-0.4</v>
      </c>
    </row>
    <row r="6785" spans="1:10">
      <c r="A6785" s="94">
        <v>40685</v>
      </c>
      <c r="B6785" s="95">
        <v>18</v>
      </c>
      <c r="C6785" s="96">
        <v>27256</v>
      </c>
      <c r="D6785" s="97" t="s">
        <v>172</v>
      </c>
      <c r="E6785" s="96">
        <v>27764.993999999999</v>
      </c>
      <c r="F6785" s="96">
        <v>28180.148000000001</v>
      </c>
      <c r="G6785" s="96">
        <v>-6.44</v>
      </c>
      <c r="H6785" s="96">
        <v>-412</v>
      </c>
      <c r="I6785" s="96">
        <v>938.19400000000007</v>
      </c>
      <c r="J6785" s="95">
        <v>-0.4</v>
      </c>
    </row>
    <row r="6786" spans="1:10">
      <c r="A6786" s="94">
        <v>40685</v>
      </c>
      <c r="B6786" s="95">
        <v>19</v>
      </c>
      <c r="C6786" s="96">
        <v>29016</v>
      </c>
      <c r="D6786" s="97" t="s">
        <v>172</v>
      </c>
      <c r="E6786" s="96">
        <v>29504.387999999999</v>
      </c>
      <c r="F6786" s="96">
        <v>29921.982</v>
      </c>
      <c r="G6786" s="96">
        <v>-8.08</v>
      </c>
      <c r="H6786" s="96">
        <v>-412.4</v>
      </c>
      <c r="I6786" s="96">
        <v>987.01600000000008</v>
      </c>
      <c r="J6786" s="95">
        <v>-0.4</v>
      </c>
    </row>
    <row r="6787" spans="1:10">
      <c r="A6787" s="94">
        <v>40685</v>
      </c>
      <c r="B6787" s="95">
        <v>20</v>
      </c>
      <c r="C6787" s="96">
        <v>30306</v>
      </c>
      <c r="D6787" s="97" t="s">
        <v>172</v>
      </c>
      <c r="E6787" s="96">
        <v>30712.05</v>
      </c>
      <c r="F6787" s="96">
        <v>31130.383999999998</v>
      </c>
      <c r="G6787" s="96">
        <v>-7.82</v>
      </c>
      <c r="H6787" s="96">
        <v>-412.6</v>
      </c>
      <c r="I6787" s="96">
        <v>986.62</v>
      </c>
      <c r="J6787" s="95">
        <v>0</v>
      </c>
    </row>
    <row r="6788" spans="1:10">
      <c r="A6788" s="94">
        <v>40685</v>
      </c>
      <c r="B6788" s="95">
        <v>21</v>
      </c>
      <c r="C6788" s="96">
        <v>31223</v>
      </c>
      <c r="D6788" s="97" t="s">
        <v>172</v>
      </c>
      <c r="E6788" s="96">
        <v>31646.261999999999</v>
      </c>
      <c r="F6788" s="96">
        <v>32065.436000000002</v>
      </c>
      <c r="G6788" s="96">
        <v>-9.66</v>
      </c>
      <c r="H6788" s="96">
        <v>-412.7</v>
      </c>
      <c r="I6788" s="96">
        <v>981.97400000000005</v>
      </c>
      <c r="J6788" s="95">
        <v>95.2</v>
      </c>
    </row>
    <row r="6789" spans="1:10">
      <c r="A6789" s="94">
        <v>40685</v>
      </c>
      <c r="B6789" s="95">
        <v>22</v>
      </c>
      <c r="C6789" s="96">
        <v>31853</v>
      </c>
      <c r="D6789" s="97" t="s">
        <v>172</v>
      </c>
      <c r="E6789" s="96">
        <v>32316.74</v>
      </c>
      <c r="F6789" s="96">
        <v>32735.754000000001</v>
      </c>
      <c r="G6789" s="96">
        <v>-9.5</v>
      </c>
      <c r="H6789" s="96">
        <v>-412.8</v>
      </c>
      <c r="I6789" s="96">
        <v>981.58</v>
      </c>
      <c r="J6789" s="95">
        <v>95.6</v>
      </c>
    </row>
    <row r="6790" spans="1:10">
      <c r="A6790" s="94">
        <v>40685</v>
      </c>
      <c r="B6790" s="95">
        <v>23</v>
      </c>
      <c r="C6790" s="96">
        <v>32413</v>
      </c>
      <c r="D6790" s="97" t="s">
        <v>172</v>
      </c>
      <c r="E6790" s="96">
        <v>32918.561999999998</v>
      </c>
      <c r="F6790" s="96">
        <v>33337.815999999999</v>
      </c>
      <c r="G6790" s="96">
        <v>-9.74</v>
      </c>
      <c r="H6790" s="96">
        <v>-412.8</v>
      </c>
      <c r="I6790" s="96">
        <v>986.8180000000001</v>
      </c>
      <c r="J6790" s="95">
        <v>406</v>
      </c>
    </row>
    <row r="6791" spans="1:10">
      <c r="A6791" s="94">
        <v>40685</v>
      </c>
      <c r="B6791" s="95">
        <v>24</v>
      </c>
      <c r="C6791" s="96">
        <v>32912</v>
      </c>
      <c r="D6791" s="97" t="s">
        <v>172</v>
      </c>
      <c r="E6791" s="96">
        <v>33366.444000000003</v>
      </c>
      <c r="F6791" s="96">
        <v>33785.298000000003</v>
      </c>
      <c r="G6791" s="96">
        <v>-9.34</v>
      </c>
      <c r="H6791" s="96">
        <v>-412.8</v>
      </c>
      <c r="I6791" s="96">
        <v>986.62</v>
      </c>
      <c r="J6791" s="95">
        <v>446.8</v>
      </c>
    </row>
    <row r="6792" spans="1:10">
      <c r="A6792" s="94">
        <v>40685</v>
      </c>
      <c r="B6792" s="95">
        <v>25</v>
      </c>
      <c r="C6792" s="96">
        <v>33234</v>
      </c>
      <c r="D6792" s="97" t="s">
        <v>172</v>
      </c>
      <c r="E6792" s="96">
        <v>33706.351999999999</v>
      </c>
      <c r="F6792" s="96">
        <v>34125.345999999998</v>
      </c>
      <c r="G6792" s="96">
        <v>-9.48</v>
      </c>
      <c r="H6792" s="96">
        <v>-412.9</v>
      </c>
      <c r="I6792" s="96">
        <v>986.71800000000007</v>
      </c>
      <c r="J6792" s="95">
        <v>476.8</v>
      </c>
    </row>
    <row r="6793" spans="1:10">
      <c r="A6793" s="94">
        <v>40685</v>
      </c>
      <c r="B6793" s="95">
        <v>26</v>
      </c>
      <c r="C6793" s="96">
        <v>33196</v>
      </c>
      <c r="D6793" s="97" t="s">
        <v>172</v>
      </c>
      <c r="E6793" s="96">
        <v>33645.887999999999</v>
      </c>
      <c r="F6793" s="96">
        <v>34066.722000000002</v>
      </c>
      <c r="G6793" s="96">
        <v>-11.32</v>
      </c>
      <c r="H6793" s="96">
        <v>-413</v>
      </c>
      <c r="I6793" s="96">
        <v>986.42200000000003</v>
      </c>
      <c r="J6793" s="95">
        <v>476.8</v>
      </c>
    </row>
    <row r="6794" spans="1:10">
      <c r="A6794" s="94">
        <v>40685</v>
      </c>
      <c r="B6794" s="95">
        <v>27</v>
      </c>
      <c r="C6794" s="96">
        <v>32582</v>
      </c>
      <c r="D6794" s="97" t="s">
        <v>172</v>
      </c>
      <c r="E6794" s="96">
        <v>32996.415999999997</v>
      </c>
      <c r="F6794" s="96">
        <v>33417.39</v>
      </c>
      <c r="G6794" s="96">
        <v>-11.46</v>
      </c>
      <c r="H6794" s="96">
        <v>-413.1</v>
      </c>
      <c r="I6794" s="96">
        <v>986.8180000000001</v>
      </c>
      <c r="J6794" s="95">
        <v>476.4</v>
      </c>
    </row>
    <row r="6795" spans="1:10">
      <c r="A6795" s="94">
        <v>40685</v>
      </c>
      <c r="B6795" s="95">
        <v>28</v>
      </c>
      <c r="C6795" s="96">
        <v>32137</v>
      </c>
      <c r="D6795" s="97" t="s">
        <v>172</v>
      </c>
      <c r="E6795" s="96">
        <v>32526.804</v>
      </c>
      <c r="F6795" s="96">
        <v>32947.798000000003</v>
      </c>
      <c r="G6795" s="96">
        <v>-11.48</v>
      </c>
      <c r="H6795" s="96">
        <v>-413.1</v>
      </c>
      <c r="I6795" s="96">
        <v>986.32400000000007</v>
      </c>
      <c r="J6795" s="95">
        <v>462.4</v>
      </c>
    </row>
    <row r="6796" spans="1:10">
      <c r="A6796" s="94">
        <v>40685</v>
      </c>
      <c r="B6796" s="95">
        <v>29</v>
      </c>
      <c r="C6796" s="96">
        <v>31682</v>
      </c>
      <c r="D6796" s="97" t="s">
        <v>172</v>
      </c>
      <c r="E6796" s="96">
        <v>32062.367999999999</v>
      </c>
      <c r="F6796" s="96">
        <v>32478.621999999999</v>
      </c>
      <c r="G6796" s="96">
        <v>-3.64</v>
      </c>
      <c r="H6796" s="96">
        <v>-413.1</v>
      </c>
      <c r="I6796" s="96">
        <v>986.62</v>
      </c>
      <c r="J6796" s="95">
        <v>-0.4</v>
      </c>
    </row>
    <row r="6797" spans="1:10">
      <c r="A6797" s="94">
        <v>40685</v>
      </c>
      <c r="B6797" s="95">
        <v>30</v>
      </c>
      <c r="C6797" s="96">
        <v>31305</v>
      </c>
      <c r="D6797" s="97" t="s">
        <v>172</v>
      </c>
      <c r="E6797" s="96">
        <v>31728.016</v>
      </c>
      <c r="F6797" s="96">
        <v>32149.11</v>
      </c>
      <c r="G6797" s="96">
        <v>-11.58</v>
      </c>
      <c r="H6797" s="96">
        <v>-413.1</v>
      </c>
      <c r="I6797" s="96">
        <v>986.42200000000003</v>
      </c>
      <c r="J6797" s="95">
        <v>-0.4</v>
      </c>
    </row>
    <row r="6798" spans="1:10">
      <c r="A6798" s="94">
        <v>40685</v>
      </c>
      <c r="B6798" s="95">
        <v>31</v>
      </c>
      <c r="C6798" s="96">
        <v>31295</v>
      </c>
      <c r="D6798" s="97" t="s">
        <v>172</v>
      </c>
      <c r="E6798" s="96">
        <v>31709.387999999999</v>
      </c>
      <c r="F6798" s="96">
        <v>32128.022000000001</v>
      </c>
      <c r="G6798" s="96">
        <v>-3.74</v>
      </c>
      <c r="H6798" s="96">
        <v>-413.1</v>
      </c>
      <c r="I6798" s="96">
        <v>986.62</v>
      </c>
      <c r="J6798" s="95">
        <v>-0.4</v>
      </c>
    </row>
    <row r="6799" spans="1:10">
      <c r="A6799" s="94">
        <v>40685</v>
      </c>
      <c r="B6799" s="95">
        <v>32</v>
      </c>
      <c r="C6799" s="96">
        <v>31328</v>
      </c>
      <c r="D6799" s="97" t="s">
        <v>172</v>
      </c>
      <c r="E6799" s="96">
        <v>31735</v>
      </c>
      <c r="F6799" s="96">
        <v>32158.673999999999</v>
      </c>
      <c r="G6799" s="96">
        <v>-14.16</v>
      </c>
      <c r="H6799" s="96">
        <v>-413.2</v>
      </c>
      <c r="I6799" s="96">
        <v>990.37600000000009</v>
      </c>
      <c r="J6799" s="95">
        <v>0</v>
      </c>
    </row>
    <row r="6800" spans="1:10">
      <c r="A6800" s="94">
        <v>40685</v>
      </c>
      <c r="B6800" s="95">
        <v>33</v>
      </c>
      <c r="C6800" s="96">
        <v>31495</v>
      </c>
      <c r="D6800" s="97" t="s">
        <v>172</v>
      </c>
      <c r="E6800" s="96">
        <v>31903.362000000001</v>
      </c>
      <c r="F6800" s="96">
        <v>32329.475999999999</v>
      </c>
      <c r="G6800" s="96">
        <v>-16.600000000000001</v>
      </c>
      <c r="H6800" s="96">
        <v>-413.1</v>
      </c>
      <c r="I6800" s="96">
        <v>986.42200000000003</v>
      </c>
      <c r="J6800" s="95">
        <v>0</v>
      </c>
    </row>
    <row r="6801" spans="1:10">
      <c r="A6801" s="94">
        <v>40685</v>
      </c>
      <c r="B6801" s="95">
        <v>34</v>
      </c>
      <c r="C6801" s="96">
        <v>31967</v>
      </c>
      <c r="D6801" s="97" t="s">
        <v>172</v>
      </c>
      <c r="E6801" s="96">
        <v>32362.887999999999</v>
      </c>
      <c r="F6801" s="96">
        <v>32789.122000000003</v>
      </c>
      <c r="G6801" s="96">
        <v>-12.82</v>
      </c>
      <c r="H6801" s="96">
        <v>-413.1</v>
      </c>
      <c r="I6801" s="96">
        <v>986.42200000000003</v>
      </c>
      <c r="J6801" s="95">
        <v>0</v>
      </c>
    </row>
    <row r="6802" spans="1:10">
      <c r="A6802" s="94">
        <v>40685</v>
      </c>
      <c r="B6802" s="95">
        <v>35</v>
      </c>
      <c r="C6802" s="96">
        <v>32167</v>
      </c>
      <c r="D6802" s="97" t="s">
        <v>172</v>
      </c>
      <c r="E6802" s="96">
        <v>32570.42</v>
      </c>
      <c r="F6802" s="96">
        <v>32988.374000000003</v>
      </c>
      <c r="G6802" s="96">
        <v>-8.44</v>
      </c>
      <c r="H6802" s="96">
        <v>-413.2</v>
      </c>
      <c r="I6802" s="96">
        <v>986.8180000000001</v>
      </c>
      <c r="J6802" s="95">
        <v>0</v>
      </c>
    </row>
    <row r="6803" spans="1:10">
      <c r="A6803" s="94">
        <v>40685</v>
      </c>
      <c r="B6803" s="95">
        <v>36</v>
      </c>
      <c r="C6803" s="96">
        <v>32071</v>
      </c>
      <c r="D6803" s="97" t="s">
        <v>172</v>
      </c>
      <c r="E6803" s="96">
        <v>32530.7</v>
      </c>
      <c r="F6803" s="96">
        <v>32955.877999999997</v>
      </c>
      <c r="G6803" s="96">
        <v>-64.78</v>
      </c>
      <c r="H6803" s="96">
        <v>-413.2</v>
      </c>
      <c r="I6803" s="96">
        <v>986.42200000000003</v>
      </c>
      <c r="J6803" s="95">
        <v>0</v>
      </c>
    </row>
    <row r="6804" spans="1:10">
      <c r="A6804" s="94">
        <v>40685</v>
      </c>
      <c r="B6804" s="95">
        <v>37</v>
      </c>
      <c r="C6804" s="96">
        <v>31935</v>
      </c>
      <c r="D6804" s="97" t="s">
        <v>172</v>
      </c>
      <c r="E6804" s="96">
        <v>32431.547999999999</v>
      </c>
      <c r="F6804" s="96">
        <v>32852.482000000004</v>
      </c>
      <c r="G6804" s="96">
        <v>-165.12</v>
      </c>
      <c r="H6804" s="96">
        <v>-413.2</v>
      </c>
      <c r="I6804" s="96">
        <v>986.8180000000001</v>
      </c>
      <c r="J6804" s="95">
        <v>0</v>
      </c>
    </row>
    <row r="6805" spans="1:10">
      <c r="A6805" s="94">
        <v>40685</v>
      </c>
      <c r="B6805" s="95">
        <v>38</v>
      </c>
      <c r="C6805" s="96">
        <v>31744</v>
      </c>
      <c r="D6805" s="97" t="s">
        <v>172</v>
      </c>
      <c r="E6805" s="96">
        <v>32273.632000000001</v>
      </c>
      <c r="F6805" s="96">
        <v>32694.606</v>
      </c>
      <c r="G6805" s="96">
        <v>-163.96</v>
      </c>
      <c r="H6805" s="96">
        <v>-413.1</v>
      </c>
      <c r="I6805" s="96">
        <v>986.42200000000003</v>
      </c>
      <c r="J6805" s="95">
        <v>0</v>
      </c>
    </row>
    <row r="6806" spans="1:10">
      <c r="A6806" s="94">
        <v>40685</v>
      </c>
      <c r="B6806" s="95">
        <v>39</v>
      </c>
      <c r="C6806" s="96">
        <v>31534</v>
      </c>
      <c r="D6806" s="97" t="s">
        <v>172</v>
      </c>
      <c r="E6806" s="96">
        <v>32034.822</v>
      </c>
      <c r="F6806" s="96">
        <v>32478.436000000002</v>
      </c>
      <c r="G6806" s="96">
        <v>-161</v>
      </c>
      <c r="H6806" s="96">
        <v>-413.1</v>
      </c>
      <c r="I6806" s="96">
        <v>986.8180000000001</v>
      </c>
      <c r="J6806" s="95">
        <v>0</v>
      </c>
    </row>
    <row r="6807" spans="1:10">
      <c r="A6807" s="94">
        <v>40685</v>
      </c>
      <c r="B6807" s="95">
        <v>40</v>
      </c>
      <c r="C6807" s="96">
        <v>31173</v>
      </c>
      <c r="D6807" s="97" t="s">
        <v>172</v>
      </c>
      <c r="E6807" s="96">
        <v>31668.152000000002</v>
      </c>
      <c r="F6807" s="96">
        <v>32114.466</v>
      </c>
      <c r="G6807" s="96">
        <v>-75.72</v>
      </c>
      <c r="H6807" s="96">
        <v>-412.9</v>
      </c>
      <c r="I6807" s="96">
        <v>986.42200000000003</v>
      </c>
      <c r="J6807" s="95">
        <v>0</v>
      </c>
    </row>
    <row r="6808" spans="1:10">
      <c r="A6808" s="94">
        <v>40685</v>
      </c>
      <c r="B6808" s="95">
        <v>41</v>
      </c>
      <c r="C6808" s="96">
        <v>31233</v>
      </c>
      <c r="D6808" s="97" t="s">
        <v>172</v>
      </c>
      <c r="E6808" s="96">
        <v>31744.491999999998</v>
      </c>
      <c r="F6808" s="96">
        <v>32186.666000000001</v>
      </c>
      <c r="G6808" s="96">
        <v>-7.66</v>
      </c>
      <c r="H6808" s="96">
        <v>-413.1</v>
      </c>
      <c r="I6808" s="96">
        <v>933.548</v>
      </c>
      <c r="J6808" s="95">
        <v>0</v>
      </c>
    </row>
    <row r="6809" spans="1:10">
      <c r="A6809" s="94">
        <v>40685</v>
      </c>
      <c r="B6809" s="95">
        <v>42</v>
      </c>
      <c r="C6809" s="96">
        <v>30971</v>
      </c>
      <c r="D6809" s="97" t="s">
        <v>172</v>
      </c>
      <c r="E6809" s="96">
        <v>31552.907999999999</v>
      </c>
      <c r="F6809" s="96">
        <v>32000.133999999998</v>
      </c>
      <c r="G6809" s="96">
        <v>-7.64</v>
      </c>
      <c r="H6809" s="96">
        <v>-413.1</v>
      </c>
      <c r="I6809" s="96">
        <v>933.35</v>
      </c>
      <c r="J6809" s="95">
        <v>0.4</v>
      </c>
    </row>
    <row r="6810" spans="1:10">
      <c r="A6810" s="94">
        <v>40685</v>
      </c>
      <c r="B6810" s="95">
        <v>43</v>
      </c>
      <c r="C6810" s="96">
        <v>31595</v>
      </c>
      <c r="D6810" s="97" t="s">
        <v>172</v>
      </c>
      <c r="E6810" s="96">
        <v>32181.673999999999</v>
      </c>
      <c r="F6810" s="96">
        <v>32599.128000000001</v>
      </c>
      <c r="G6810" s="96">
        <v>-5.58</v>
      </c>
      <c r="H6810" s="96">
        <v>-413</v>
      </c>
      <c r="I6810" s="96">
        <v>933.15200000000004</v>
      </c>
      <c r="J6810" s="95">
        <v>0</v>
      </c>
    </row>
    <row r="6811" spans="1:10">
      <c r="A6811" s="94">
        <v>40685</v>
      </c>
      <c r="B6811" s="95">
        <v>44</v>
      </c>
      <c r="C6811" s="96">
        <v>31995</v>
      </c>
      <c r="D6811" s="97" t="s">
        <v>172</v>
      </c>
      <c r="E6811" s="96">
        <v>32491.454000000002</v>
      </c>
      <c r="F6811" s="96">
        <v>32912.968000000001</v>
      </c>
      <c r="G6811" s="96">
        <v>-7.62</v>
      </c>
      <c r="H6811" s="96">
        <v>-413.1</v>
      </c>
      <c r="I6811" s="96">
        <v>933.548</v>
      </c>
      <c r="J6811" s="95">
        <v>0</v>
      </c>
    </row>
    <row r="6812" spans="1:10">
      <c r="A6812" s="94">
        <v>40685</v>
      </c>
      <c r="B6812" s="95">
        <v>45</v>
      </c>
      <c r="C6812" s="96">
        <v>31389</v>
      </c>
      <c r="D6812" s="97" t="s">
        <v>172</v>
      </c>
      <c r="E6812" s="96">
        <v>31904.49</v>
      </c>
      <c r="F6812" s="96">
        <v>32322.77</v>
      </c>
      <c r="G6812" s="96">
        <v>-6.06</v>
      </c>
      <c r="H6812" s="96">
        <v>-413</v>
      </c>
      <c r="I6812" s="96">
        <v>986.71800000000007</v>
      </c>
      <c r="J6812" s="95">
        <v>0</v>
      </c>
    </row>
    <row r="6813" spans="1:10">
      <c r="A6813" s="94">
        <v>40685</v>
      </c>
      <c r="B6813" s="95">
        <v>46</v>
      </c>
      <c r="C6813" s="96">
        <v>29378</v>
      </c>
      <c r="D6813" s="97" t="s">
        <v>172</v>
      </c>
      <c r="E6813" s="96">
        <v>29858.678</v>
      </c>
      <c r="F6813" s="96">
        <v>30277.82</v>
      </c>
      <c r="G6813" s="96">
        <v>-11.88</v>
      </c>
      <c r="H6813" s="96">
        <v>-409.1</v>
      </c>
      <c r="I6813" s="96">
        <v>986.62</v>
      </c>
      <c r="J6813" s="95">
        <v>0</v>
      </c>
    </row>
    <row r="6814" spans="1:10">
      <c r="A6814" s="94">
        <v>40685</v>
      </c>
      <c r="B6814" s="95">
        <v>47</v>
      </c>
      <c r="C6814" s="96">
        <v>27401</v>
      </c>
      <c r="D6814" s="97" t="s">
        <v>172</v>
      </c>
      <c r="E6814" s="96">
        <v>27840.024000000001</v>
      </c>
      <c r="F6814" s="96">
        <v>28189.315999999999</v>
      </c>
      <c r="G6814" s="96">
        <v>-20.32</v>
      </c>
      <c r="H6814" s="96">
        <v>-330.1</v>
      </c>
      <c r="I6814" s="96">
        <v>657.81200000000001</v>
      </c>
      <c r="J6814" s="95">
        <v>0</v>
      </c>
    </row>
    <row r="6815" spans="1:10">
      <c r="A6815" s="94">
        <v>40685</v>
      </c>
      <c r="B6815" s="95">
        <v>48</v>
      </c>
      <c r="C6815" s="96">
        <v>25600</v>
      </c>
      <c r="D6815" s="97" t="s">
        <v>172</v>
      </c>
      <c r="E6815" s="96">
        <v>26041.775999999998</v>
      </c>
      <c r="F6815" s="96">
        <v>26364.594000000001</v>
      </c>
      <c r="G6815" s="96">
        <v>-101.14</v>
      </c>
      <c r="H6815" s="96">
        <v>-221</v>
      </c>
      <c r="I6815" s="96">
        <v>658.40600000000006</v>
      </c>
      <c r="J6815" s="95">
        <v>0</v>
      </c>
    </row>
    <row r="6816" spans="1:10">
      <c r="A6816" s="94">
        <v>40686</v>
      </c>
      <c r="B6816" s="95">
        <v>1</v>
      </c>
      <c r="C6816" s="96">
        <v>24148</v>
      </c>
      <c r="D6816" s="97" t="s">
        <v>172</v>
      </c>
      <c r="E6816" s="96">
        <v>24661.688000000002</v>
      </c>
      <c r="F6816" s="96">
        <v>25614.774000000001</v>
      </c>
      <c r="G6816" s="96">
        <v>-647.82000000000005</v>
      </c>
      <c r="H6816" s="96">
        <v>-192.9</v>
      </c>
      <c r="I6816" s="96">
        <v>90.33</v>
      </c>
      <c r="J6816" s="95">
        <v>0</v>
      </c>
    </row>
    <row r="6817" spans="1:10">
      <c r="A6817" s="94">
        <v>40686</v>
      </c>
      <c r="B6817" s="95">
        <v>2</v>
      </c>
      <c r="C6817" s="96">
        <v>23312</v>
      </c>
      <c r="D6817" s="97" t="s">
        <v>172</v>
      </c>
      <c r="E6817" s="96">
        <v>23774.628000000001</v>
      </c>
      <c r="F6817" s="96">
        <v>24758.921999999999</v>
      </c>
      <c r="G6817" s="96">
        <v>-882.78</v>
      </c>
      <c r="H6817" s="96">
        <v>-100</v>
      </c>
      <c r="I6817" s="96">
        <v>0</v>
      </c>
      <c r="J6817" s="95">
        <v>0</v>
      </c>
    </row>
    <row r="6818" spans="1:10">
      <c r="A6818" s="94">
        <v>40686</v>
      </c>
      <c r="B6818" s="95">
        <v>3</v>
      </c>
      <c r="C6818" s="96">
        <v>23245</v>
      </c>
      <c r="D6818" s="97" t="s">
        <v>172</v>
      </c>
      <c r="E6818" s="96">
        <v>23619.964</v>
      </c>
      <c r="F6818" s="96">
        <v>24848.59</v>
      </c>
      <c r="G6818" s="96">
        <v>-980.5</v>
      </c>
      <c r="H6818" s="96">
        <v>-247.4</v>
      </c>
      <c r="I6818" s="96">
        <v>193.70600000000002</v>
      </c>
      <c r="J6818" s="95">
        <v>-0.4</v>
      </c>
    </row>
    <row r="6819" spans="1:10">
      <c r="A6819" s="94">
        <v>40686</v>
      </c>
      <c r="B6819" s="95">
        <v>4</v>
      </c>
      <c r="C6819" s="96">
        <v>23105</v>
      </c>
      <c r="D6819" s="97" t="s">
        <v>172</v>
      </c>
      <c r="E6819" s="96">
        <v>23490.777999999998</v>
      </c>
      <c r="F6819" s="96">
        <v>24790.342000000001</v>
      </c>
      <c r="G6819" s="96">
        <v>-986.88</v>
      </c>
      <c r="H6819" s="96">
        <v>-313.10000000000002</v>
      </c>
      <c r="I6819" s="96">
        <v>197.858</v>
      </c>
      <c r="J6819" s="95">
        <v>0</v>
      </c>
    </row>
    <row r="6820" spans="1:10">
      <c r="A6820" s="94">
        <v>40686</v>
      </c>
      <c r="B6820" s="95">
        <v>5</v>
      </c>
      <c r="C6820" s="96">
        <v>22774</v>
      </c>
      <c r="D6820" s="97" t="s">
        <v>172</v>
      </c>
      <c r="E6820" s="96">
        <v>23158.916000000001</v>
      </c>
      <c r="F6820" s="96">
        <v>24812.976000000002</v>
      </c>
      <c r="G6820" s="96">
        <v>-1456.12</v>
      </c>
      <c r="H6820" s="96">
        <v>-196.6</v>
      </c>
      <c r="I6820" s="96">
        <v>480.21600000000001</v>
      </c>
      <c r="J6820" s="95">
        <v>0</v>
      </c>
    </row>
    <row r="6821" spans="1:10">
      <c r="A6821" s="94">
        <v>40686</v>
      </c>
      <c r="B6821" s="95">
        <v>6</v>
      </c>
      <c r="C6821" s="96">
        <v>22442</v>
      </c>
      <c r="D6821" s="97" t="s">
        <v>172</v>
      </c>
      <c r="E6821" s="96">
        <v>22823.297999999999</v>
      </c>
      <c r="F6821" s="96">
        <v>24384.121999999999</v>
      </c>
      <c r="G6821" s="96">
        <v>-1449.72</v>
      </c>
      <c r="H6821" s="96">
        <v>-109.6</v>
      </c>
      <c r="I6821" s="96">
        <v>528.74</v>
      </c>
      <c r="J6821" s="95">
        <v>0</v>
      </c>
    </row>
    <row r="6822" spans="1:10">
      <c r="A6822" s="94">
        <v>40686</v>
      </c>
      <c r="B6822" s="95">
        <v>7</v>
      </c>
      <c r="C6822" s="96">
        <v>22223</v>
      </c>
      <c r="D6822" s="97" t="s">
        <v>172</v>
      </c>
      <c r="E6822" s="96">
        <v>22702.33</v>
      </c>
      <c r="F6822" s="96">
        <v>24184.428</v>
      </c>
      <c r="G6822" s="96">
        <v>-1442.26</v>
      </c>
      <c r="H6822" s="96">
        <v>-37.9</v>
      </c>
      <c r="I6822" s="96">
        <v>987.01600000000008</v>
      </c>
      <c r="J6822" s="95">
        <v>0</v>
      </c>
    </row>
    <row r="6823" spans="1:10">
      <c r="A6823" s="94">
        <v>40686</v>
      </c>
      <c r="B6823" s="95">
        <v>8</v>
      </c>
      <c r="C6823" s="96">
        <v>22179</v>
      </c>
      <c r="D6823" s="97" t="s">
        <v>172</v>
      </c>
      <c r="E6823" s="96">
        <v>22614.876</v>
      </c>
      <c r="F6823" s="96">
        <v>24075.626</v>
      </c>
      <c r="G6823" s="96">
        <v>-1514.78</v>
      </c>
      <c r="H6823" s="96">
        <v>-24.9</v>
      </c>
      <c r="I6823" s="96">
        <v>926.23400000000004</v>
      </c>
      <c r="J6823" s="95">
        <v>0</v>
      </c>
    </row>
    <row r="6824" spans="1:10">
      <c r="A6824" s="94">
        <v>40686</v>
      </c>
      <c r="B6824" s="95">
        <v>9</v>
      </c>
      <c r="C6824" s="96">
        <v>22035</v>
      </c>
      <c r="D6824" s="97" t="s">
        <v>172</v>
      </c>
      <c r="E6824" s="96">
        <v>22476.455999999998</v>
      </c>
      <c r="F6824" s="96">
        <v>23812.756000000001</v>
      </c>
      <c r="G6824" s="96">
        <v>-1538.48</v>
      </c>
      <c r="H6824" s="96">
        <v>-24.8</v>
      </c>
      <c r="I6824" s="96">
        <v>424.96800000000002</v>
      </c>
      <c r="J6824" s="95">
        <v>0</v>
      </c>
    </row>
    <row r="6825" spans="1:10">
      <c r="A6825" s="94">
        <v>40686</v>
      </c>
      <c r="B6825" s="95">
        <v>10</v>
      </c>
      <c r="C6825" s="96">
        <v>21744</v>
      </c>
      <c r="D6825" s="97" t="s">
        <v>172</v>
      </c>
      <c r="E6825" s="96">
        <v>22162.364000000001</v>
      </c>
      <c r="F6825" s="96">
        <v>23341.919999999998</v>
      </c>
      <c r="G6825" s="96">
        <v>-1560.32</v>
      </c>
      <c r="H6825" s="96">
        <v>-24.9</v>
      </c>
      <c r="I6825" s="96">
        <v>373.57600000000002</v>
      </c>
      <c r="J6825" s="95">
        <v>0</v>
      </c>
    </row>
    <row r="6826" spans="1:10">
      <c r="A6826" s="94">
        <v>40686</v>
      </c>
      <c r="B6826" s="95">
        <v>11</v>
      </c>
      <c r="C6826" s="96">
        <v>21854</v>
      </c>
      <c r="D6826" s="97" t="s">
        <v>172</v>
      </c>
      <c r="E6826" s="96">
        <v>22326.856</v>
      </c>
      <c r="F6826" s="96">
        <v>24117.173999999999</v>
      </c>
      <c r="G6826" s="96">
        <v>-1262.72</v>
      </c>
      <c r="H6826" s="96">
        <v>-24.9</v>
      </c>
      <c r="I6826" s="96">
        <v>-842.5440000000001</v>
      </c>
      <c r="J6826" s="95">
        <v>0</v>
      </c>
    </row>
    <row r="6827" spans="1:10">
      <c r="A6827" s="94">
        <v>40686</v>
      </c>
      <c r="B6827" s="95">
        <v>12</v>
      </c>
      <c r="C6827" s="96">
        <v>22803</v>
      </c>
      <c r="D6827" s="97" t="s">
        <v>172</v>
      </c>
      <c r="E6827" s="96">
        <v>23290.547999999999</v>
      </c>
      <c r="F6827" s="96">
        <v>24826.368000000002</v>
      </c>
      <c r="G6827" s="96">
        <v>-1000.4</v>
      </c>
      <c r="H6827" s="96">
        <v>-24.8</v>
      </c>
      <c r="I6827" s="96">
        <v>-910.93400000000008</v>
      </c>
      <c r="J6827" s="95">
        <v>0</v>
      </c>
    </row>
    <row r="6828" spans="1:10">
      <c r="A6828" s="94">
        <v>40686</v>
      </c>
      <c r="B6828" s="95">
        <v>13</v>
      </c>
      <c r="C6828" s="96">
        <v>25654</v>
      </c>
      <c r="D6828" s="97" t="s">
        <v>172</v>
      </c>
      <c r="E6828" s="96">
        <v>26149.101999999999</v>
      </c>
      <c r="F6828" s="96">
        <v>27205.714</v>
      </c>
      <c r="G6828" s="96">
        <v>-296.95999999999998</v>
      </c>
      <c r="H6828" s="96">
        <v>-24.9</v>
      </c>
      <c r="I6828" s="96">
        <v>-999.76200000000006</v>
      </c>
      <c r="J6828" s="95">
        <v>0</v>
      </c>
    </row>
    <row r="6829" spans="1:10">
      <c r="A6829" s="94">
        <v>40686</v>
      </c>
      <c r="B6829" s="95">
        <v>14</v>
      </c>
      <c r="C6829" s="96">
        <v>28684</v>
      </c>
      <c r="D6829" s="97" t="s">
        <v>172</v>
      </c>
      <c r="E6829" s="96">
        <v>29286.955999999998</v>
      </c>
      <c r="F6829" s="96">
        <v>30402.903999999999</v>
      </c>
      <c r="G6829" s="96">
        <v>-45.6</v>
      </c>
      <c r="H6829" s="96">
        <v>-90.6</v>
      </c>
      <c r="I6829" s="96">
        <v>-999.35800000000006</v>
      </c>
      <c r="J6829" s="95">
        <v>0</v>
      </c>
    </row>
    <row r="6830" spans="1:10">
      <c r="A6830" s="94">
        <v>40686</v>
      </c>
      <c r="B6830" s="95">
        <v>15</v>
      </c>
      <c r="C6830" s="96">
        <v>32636</v>
      </c>
      <c r="D6830" s="97" t="s">
        <v>172</v>
      </c>
      <c r="E6830" s="96">
        <v>33106.112000000001</v>
      </c>
      <c r="F6830" s="96">
        <v>34380.44</v>
      </c>
      <c r="G6830" s="96">
        <v>-31.96</v>
      </c>
      <c r="H6830" s="96">
        <v>-249.8</v>
      </c>
      <c r="I6830" s="96">
        <v>-999.66</v>
      </c>
      <c r="J6830" s="95">
        <v>0</v>
      </c>
    </row>
    <row r="6831" spans="1:10">
      <c r="A6831" s="94">
        <v>40686</v>
      </c>
      <c r="B6831" s="95">
        <v>16</v>
      </c>
      <c r="C6831" s="96">
        <v>35212</v>
      </c>
      <c r="D6831" s="97" t="s">
        <v>172</v>
      </c>
      <c r="E6831" s="96">
        <v>35638.589999999997</v>
      </c>
      <c r="F6831" s="96">
        <v>37073.482000000004</v>
      </c>
      <c r="G6831" s="96">
        <v>-15.54</v>
      </c>
      <c r="H6831" s="96">
        <v>-412.1</v>
      </c>
      <c r="I6831" s="96">
        <v>-999.25600000000009</v>
      </c>
      <c r="J6831" s="95">
        <v>0</v>
      </c>
    </row>
    <row r="6832" spans="1:10">
      <c r="A6832" s="94">
        <v>40686</v>
      </c>
      <c r="B6832" s="95">
        <v>17</v>
      </c>
      <c r="C6832" s="96">
        <v>36827</v>
      </c>
      <c r="D6832" s="97" t="s">
        <v>172</v>
      </c>
      <c r="E6832" s="96">
        <v>37242.555999999997</v>
      </c>
      <c r="F6832" s="96">
        <v>38675.974000000002</v>
      </c>
      <c r="G6832" s="96">
        <v>-14.1</v>
      </c>
      <c r="H6832" s="96">
        <v>-412.3</v>
      </c>
      <c r="I6832" s="96">
        <v>-999.66</v>
      </c>
      <c r="J6832" s="95">
        <v>0</v>
      </c>
    </row>
    <row r="6833" spans="1:10">
      <c r="A6833" s="94">
        <v>40686</v>
      </c>
      <c r="B6833" s="95">
        <v>18</v>
      </c>
      <c r="C6833" s="96">
        <v>37246</v>
      </c>
      <c r="D6833" s="97" t="s">
        <v>172</v>
      </c>
      <c r="E6833" s="96">
        <v>37676.771999999997</v>
      </c>
      <c r="F6833" s="96">
        <v>39109.53</v>
      </c>
      <c r="G6833" s="96">
        <v>-13.44</v>
      </c>
      <c r="H6833" s="96">
        <v>-412.4</v>
      </c>
      <c r="I6833" s="96">
        <v>-999.05400000000009</v>
      </c>
      <c r="J6833" s="95">
        <v>0</v>
      </c>
    </row>
    <row r="6834" spans="1:10">
      <c r="A6834" s="94">
        <v>40686</v>
      </c>
      <c r="B6834" s="95">
        <v>19</v>
      </c>
      <c r="C6834" s="96">
        <v>38277</v>
      </c>
      <c r="D6834" s="97" t="s">
        <v>172</v>
      </c>
      <c r="E6834" s="96">
        <v>38664.898000000001</v>
      </c>
      <c r="F6834" s="96">
        <v>40045.82</v>
      </c>
      <c r="G6834" s="96">
        <v>-13.3</v>
      </c>
      <c r="H6834" s="96">
        <v>-412.3</v>
      </c>
      <c r="I6834" s="96">
        <v>-522.13800000000003</v>
      </c>
      <c r="J6834" s="95">
        <v>0.4</v>
      </c>
    </row>
    <row r="6835" spans="1:10">
      <c r="A6835" s="94">
        <v>40686</v>
      </c>
      <c r="B6835" s="95">
        <v>20</v>
      </c>
      <c r="C6835" s="96">
        <v>38638</v>
      </c>
      <c r="D6835" s="97" t="s">
        <v>172</v>
      </c>
      <c r="E6835" s="96">
        <v>39103.873999999996</v>
      </c>
      <c r="F6835" s="96">
        <v>40487.016000000003</v>
      </c>
      <c r="G6835" s="96">
        <v>-13.52</v>
      </c>
      <c r="H6835" s="96">
        <v>-412.5</v>
      </c>
      <c r="I6835" s="96">
        <v>-450.61200000000002</v>
      </c>
      <c r="J6835" s="95">
        <v>0</v>
      </c>
    </row>
    <row r="6836" spans="1:10">
      <c r="A6836" s="94">
        <v>40686</v>
      </c>
      <c r="B6836" s="95">
        <v>21</v>
      </c>
      <c r="C6836" s="96">
        <v>38797</v>
      </c>
      <c r="D6836" s="97" t="s">
        <v>172</v>
      </c>
      <c r="E6836" s="96">
        <v>39289.514000000003</v>
      </c>
      <c r="F6836" s="96">
        <v>40702.682000000001</v>
      </c>
      <c r="G6836" s="96">
        <v>-10.16</v>
      </c>
      <c r="H6836" s="96">
        <v>-412.8</v>
      </c>
      <c r="I6836" s="96">
        <v>-981.34800000000007</v>
      </c>
      <c r="J6836" s="95">
        <v>-0.4</v>
      </c>
    </row>
    <row r="6837" spans="1:10">
      <c r="A6837" s="94">
        <v>40686</v>
      </c>
      <c r="B6837" s="95">
        <v>22</v>
      </c>
      <c r="C6837" s="96">
        <v>38932</v>
      </c>
      <c r="D6837" s="97" t="s">
        <v>172</v>
      </c>
      <c r="E6837" s="96">
        <v>39555.241999999998</v>
      </c>
      <c r="F6837" s="96">
        <v>40965.49</v>
      </c>
      <c r="G6837" s="96">
        <v>-9.0399999999999991</v>
      </c>
      <c r="H6837" s="96">
        <v>-412.9</v>
      </c>
      <c r="I6837" s="96">
        <v>-981.14600000000007</v>
      </c>
      <c r="J6837" s="95">
        <v>0</v>
      </c>
    </row>
    <row r="6838" spans="1:10">
      <c r="A6838" s="94">
        <v>40686</v>
      </c>
      <c r="B6838" s="95">
        <v>23</v>
      </c>
      <c r="C6838" s="96">
        <v>39053</v>
      </c>
      <c r="D6838" s="97" t="s">
        <v>172</v>
      </c>
      <c r="E6838" s="96">
        <v>39746.712</v>
      </c>
      <c r="F6838" s="96">
        <v>41088.324000000001</v>
      </c>
      <c r="G6838" s="96">
        <v>-7.4</v>
      </c>
      <c r="H6838" s="96">
        <v>-412.9</v>
      </c>
      <c r="I6838" s="96">
        <v>-913.76800000000003</v>
      </c>
      <c r="J6838" s="95">
        <v>0</v>
      </c>
    </row>
    <row r="6839" spans="1:10">
      <c r="A6839" s="94">
        <v>40686</v>
      </c>
      <c r="B6839" s="95">
        <v>24</v>
      </c>
      <c r="C6839" s="96">
        <v>39206</v>
      </c>
      <c r="D6839" s="97" t="s">
        <v>172</v>
      </c>
      <c r="E6839" s="96">
        <v>39920.274000000005</v>
      </c>
      <c r="F6839" s="96">
        <v>41261.805999999997</v>
      </c>
      <c r="G6839" s="96">
        <v>-7.32</v>
      </c>
      <c r="H6839" s="96">
        <v>-412.7</v>
      </c>
      <c r="I6839" s="96">
        <v>-914.17200000000003</v>
      </c>
      <c r="J6839" s="95">
        <v>0</v>
      </c>
    </row>
    <row r="6840" spans="1:10">
      <c r="A6840" s="94">
        <v>40686</v>
      </c>
      <c r="B6840" s="95">
        <v>25</v>
      </c>
      <c r="C6840" s="96">
        <v>39402</v>
      </c>
      <c r="D6840" s="97" t="s">
        <v>172</v>
      </c>
      <c r="E6840" s="96">
        <v>39663.03</v>
      </c>
      <c r="F6840" s="96">
        <v>41004.462</v>
      </c>
      <c r="G6840" s="96">
        <v>-7.22</v>
      </c>
      <c r="H6840" s="96">
        <v>-412.9</v>
      </c>
      <c r="I6840" s="96">
        <v>-501.5</v>
      </c>
      <c r="J6840" s="95">
        <v>0</v>
      </c>
    </row>
    <row r="6841" spans="1:10">
      <c r="A6841" s="94">
        <v>40686</v>
      </c>
      <c r="B6841" s="95">
        <v>26</v>
      </c>
      <c r="C6841" s="96">
        <v>39317</v>
      </c>
      <c r="D6841" s="97" t="s">
        <v>172</v>
      </c>
      <c r="E6841" s="96">
        <v>39475.695999999996</v>
      </c>
      <c r="F6841" s="96">
        <v>40817.067999999999</v>
      </c>
      <c r="G6841" s="96">
        <v>-7.16</v>
      </c>
      <c r="H6841" s="96">
        <v>-413</v>
      </c>
      <c r="I6841" s="96">
        <v>-353.59</v>
      </c>
      <c r="J6841" s="95">
        <v>0</v>
      </c>
    </row>
    <row r="6842" spans="1:10">
      <c r="A6842" s="94">
        <v>40686</v>
      </c>
      <c r="B6842" s="95">
        <v>27</v>
      </c>
      <c r="C6842" s="96">
        <v>39370</v>
      </c>
      <c r="D6842" s="97" t="s">
        <v>172</v>
      </c>
      <c r="E6842" s="96">
        <v>39371.736000000004</v>
      </c>
      <c r="F6842" s="96">
        <v>40796.413999999997</v>
      </c>
      <c r="G6842" s="96">
        <v>-3.28</v>
      </c>
      <c r="H6842" s="96">
        <v>-413.1</v>
      </c>
      <c r="I6842" s="96">
        <v>-498.06</v>
      </c>
      <c r="J6842" s="95">
        <v>0</v>
      </c>
    </row>
    <row r="6843" spans="1:10">
      <c r="A6843" s="94">
        <v>40686</v>
      </c>
      <c r="B6843" s="95">
        <v>28</v>
      </c>
      <c r="C6843" s="96">
        <v>39208</v>
      </c>
      <c r="D6843" s="97" t="s">
        <v>172</v>
      </c>
      <c r="E6843" s="96">
        <v>39219.862000000001</v>
      </c>
      <c r="F6843" s="96">
        <v>40651.760000000002</v>
      </c>
      <c r="G6843" s="96">
        <v>-10.68</v>
      </c>
      <c r="H6843" s="96">
        <v>-413</v>
      </c>
      <c r="I6843" s="96">
        <v>-562</v>
      </c>
      <c r="J6843" s="95">
        <v>0</v>
      </c>
    </row>
    <row r="6844" spans="1:10">
      <c r="A6844" s="94">
        <v>40686</v>
      </c>
      <c r="B6844" s="95">
        <v>29</v>
      </c>
      <c r="C6844" s="96">
        <v>39042</v>
      </c>
      <c r="D6844" s="97" t="s">
        <v>172</v>
      </c>
      <c r="E6844" s="96">
        <v>39116.811999999998</v>
      </c>
      <c r="F6844" s="96">
        <v>40549.129999999997</v>
      </c>
      <c r="G6844" s="96">
        <v>-11.1</v>
      </c>
      <c r="H6844" s="96">
        <v>-413.1</v>
      </c>
      <c r="I6844" s="96">
        <v>-999.45800000000008</v>
      </c>
      <c r="J6844" s="95">
        <v>0</v>
      </c>
    </row>
    <row r="6845" spans="1:10">
      <c r="A6845" s="94">
        <v>40686</v>
      </c>
      <c r="B6845" s="95">
        <v>30</v>
      </c>
      <c r="C6845" s="96">
        <v>38723</v>
      </c>
      <c r="D6845" s="97" t="s">
        <v>172</v>
      </c>
      <c r="E6845" s="96">
        <v>38818.514000000003</v>
      </c>
      <c r="F6845" s="96">
        <v>40253.232000000004</v>
      </c>
      <c r="G6845" s="96">
        <v>-13.5</v>
      </c>
      <c r="H6845" s="96">
        <v>-413.1</v>
      </c>
      <c r="I6845" s="96">
        <v>-998.952</v>
      </c>
      <c r="J6845" s="95">
        <v>0</v>
      </c>
    </row>
    <row r="6846" spans="1:10">
      <c r="A6846" s="94">
        <v>40686</v>
      </c>
      <c r="B6846" s="95">
        <v>31</v>
      </c>
      <c r="C6846" s="96">
        <v>38456</v>
      </c>
      <c r="D6846" s="97" t="s">
        <v>172</v>
      </c>
      <c r="E6846" s="96">
        <v>38586.343999999997</v>
      </c>
      <c r="F6846" s="96">
        <v>40019.25</v>
      </c>
      <c r="G6846" s="96">
        <v>-12.7</v>
      </c>
      <c r="H6846" s="96">
        <v>-413.1</v>
      </c>
      <c r="I6846" s="96">
        <v>-998.75</v>
      </c>
      <c r="J6846" s="95">
        <v>0</v>
      </c>
    </row>
    <row r="6847" spans="1:10">
      <c r="A6847" s="94">
        <v>40686</v>
      </c>
      <c r="B6847" s="95">
        <v>32</v>
      </c>
      <c r="C6847" s="96">
        <v>38830</v>
      </c>
      <c r="D6847" s="97" t="s">
        <v>172</v>
      </c>
      <c r="E6847" s="96">
        <v>38919.114000000001</v>
      </c>
      <c r="F6847" s="96">
        <v>40354.86</v>
      </c>
      <c r="G6847" s="96">
        <v>-15.54</v>
      </c>
      <c r="H6847" s="96">
        <v>-413.1</v>
      </c>
      <c r="I6847" s="96">
        <v>-997.94</v>
      </c>
      <c r="J6847" s="95">
        <v>0</v>
      </c>
    </row>
    <row r="6848" spans="1:10">
      <c r="A6848" s="94">
        <v>40686</v>
      </c>
      <c r="B6848" s="95">
        <v>33</v>
      </c>
      <c r="C6848" s="96">
        <v>39270</v>
      </c>
      <c r="D6848" s="97" t="s">
        <v>172</v>
      </c>
      <c r="E6848" s="96">
        <v>39360.771999999997</v>
      </c>
      <c r="F6848" s="96">
        <v>40662.315999999999</v>
      </c>
      <c r="G6848" s="96">
        <v>-18.32</v>
      </c>
      <c r="H6848" s="96">
        <v>-413.1</v>
      </c>
      <c r="I6848" s="96">
        <v>-863.68799999999999</v>
      </c>
      <c r="J6848" s="95">
        <v>0</v>
      </c>
    </row>
    <row r="6849" spans="1:10">
      <c r="A6849" s="94">
        <v>40686</v>
      </c>
      <c r="B6849" s="95">
        <v>34</v>
      </c>
      <c r="C6849" s="96">
        <v>39389</v>
      </c>
      <c r="D6849" s="97" t="s">
        <v>172</v>
      </c>
      <c r="E6849" s="96">
        <v>39500.498</v>
      </c>
      <c r="F6849" s="96">
        <v>40798.502</v>
      </c>
      <c r="G6849" s="96">
        <v>-12.28</v>
      </c>
      <c r="H6849" s="96">
        <v>-413.1</v>
      </c>
      <c r="I6849" s="96">
        <v>-863.38400000000001</v>
      </c>
      <c r="J6849" s="95">
        <v>0</v>
      </c>
    </row>
    <row r="6850" spans="1:10">
      <c r="A6850" s="94">
        <v>40686</v>
      </c>
      <c r="B6850" s="95">
        <v>35</v>
      </c>
      <c r="C6850" s="96">
        <v>39449</v>
      </c>
      <c r="D6850" s="97" t="s">
        <v>172</v>
      </c>
      <c r="E6850" s="96">
        <v>39541.752</v>
      </c>
      <c r="F6850" s="96">
        <v>40861.381999999998</v>
      </c>
      <c r="G6850" s="96">
        <v>-16.78</v>
      </c>
      <c r="H6850" s="96">
        <v>-413</v>
      </c>
      <c r="I6850" s="96">
        <v>-883.61800000000005</v>
      </c>
      <c r="J6850" s="95">
        <v>0</v>
      </c>
    </row>
    <row r="6851" spans="1:10">
      <c r="A6851" s="94">
        <v>40686</v>
      </c>
      <c r="B6851" s="95">
        <v>36</v>
      </c>
      <c r="C6851" s="96">
        <v>39071</v>
      </c>
      <c r="D6851" s="97" t="s">
        <v>172</v>
      </c>
      <c r="E6851" s="96">
        <v>39241.872000000003</v>
      </c>
      <c r="F6851" s="96">
        <v>40561.201999999997</v>
      </c>
      <c r="G6851" s="96">
        <v>-16.48</v>
      </c>
      <c r="H6851" s="96">
        <v>-413.1</v>
      </c>
      <c r="I6851" s="96">
        <v>-883.11200000000008</v>
      </c>
      <c r="J6851" s="95">
        <v>0</v>
      </c>
    </row>
    <row r="6852" spans="1:10">
      <c r="A6852" s="94">
        <v>40686</v>
      </c>
      <c r="B6852" s="95">
        <v>37</v>
      </c>
      <c r="C6852" s="96">
        <v>38727</v>
      </c>
      <c r="D6852" s="97" t="s">
        <v>172</v>
      </c>
      <c r="E6852" s="96">
        <v>38822.544000000002</v>
      </c>
      <c r="F6852" s="96">
        <v>40125.027999999998</v>
      </c>
      <c r="G6852" s="96">
        <v>-10.3</v>
      </c>
      <c r="H6852" s="96">
        <v>-413.2</v>
      </c>
      <c r="I6852" s="96">
        <v>-867.73400000000004</v>
      </c>
      <c r="J6852" s="95">
        <v>0</v>
      </c>
    </row>
    <row r="6853" spans="1:10">
      <c r="A6853" s="94">
        <v>40686</v>
      </c>
      <c r="B6853" s="95">
        <v>38</v>
      </c>
      <c r="C6853" s="96">
        <v>38357</v>
      </c>
      <c r="D6853" s="97" t="s">
        <v>172</v>
      </c>
      <c r="E6853" s="96">
        <v>38400.212</v>
      </c>
      <c r="F6853" s="96">
        <v>39699.736000000004</v>
      </c>
      <c r="G6853" s="96">
        <v>-13.26</v>
      </c>
      <c r="H6853" s="96">
        <v>-413.1</v>
      </c>
      <c r="I6853" s="96">
        <v>-867.43200000000002</v>
      </c>
      <c r="J6853" s="95">
        <v>0</v>
      </c>
    </row>
    <row r="6854" spans="1:10">
      <c r="A6854" s="94">
        <v>40686</v>
      </c>
      <c r="B6854" s="95">
        <v>39</v>
      </c>
      <c r="C6854" s="96">
        <v>37667</v>
      </c>
      <c r="D6854" s="97" t="s">
        <v>172</v>
      </c>
      <c r="E6854" s="96">
        <v>37641.264000000003</v>
      </c>
      <c r="F6854" s="96">
        <v>38804.792000000001</v>
      </c>
      <c r="G6854" s="96">
        <v>-16.260000000000002</v>
      </c>
      <c r="H6854" s="96">
        <v>-413.1</v>
      </c>
      <c r="I6854" s="96">
        <v>-731.96400000000006</v>
      </c>
      <c r="J6854" s="95">
        <v>0</v>
      </c>
    </row>
    <row r="6855" spans="1:10">
      <c r="A6855" s="94">
        <v>40686</v>
      </c>
      <c r="B6855" s="95">
        <v>40</v>
      </c>
      <c r="C6855" s="96">
        <v>36681</v>
      </c>
      <c r="D6855" s="97" t="s">
        <v>172</v>
      </c>
      <c r="E6855" s="96">
        <v>36756.951999999997</v>
      </c>
      <c r="F6855" s="96">
        <v>37921.58</v>
      </c>
      <c r="G6855" s="96">
        <v>-12.26</v>
      </c>
      <c r="H6855" s="96">
        <v>-413.2</v>
      </c>
      <c r="I6855" s="96">
        <v>-732.67400000000009</v>
      </c>
      <c r="J6855" s="95">
        <v>0</v>
      </c>
    </row>
    <row r="6856" spans="1:10">
      <c r="A6856" s="94">
        <v>40686</v>
      </c>
      <c r="B6856" s="95">
        <v>41</v>
      </c>
      <c r="C6856" s="96">
        <v>35609</v>
      </c>
      <c r="D6856" s="97" t="s">
        <v>172</v>
      </c>
      <c r="E6856" s="96">
        <v>35785.26</v>
      </c>
      <c r="F6856" s="96">
        <v>36902.35</v>
      </c>
      <c r="G6856" s="96">
        <v>-17.399999999999999</v>
      </c>
      <c r="H6856" s="96">
        <v>-413.2</v>
      </c>
      <c r="I6856" s="96">
        <v>-681.27800000000002</v>
      </c>
      <c r="J6856" s="95">
        <v>-0.4</v>
      </c>
    </row>
    <row r="6857" spans="1:10">
      <c r="A6857" s="94">
        <v>40686</v>
      </c>
      <c r="B6857" s="95">
        <v>42</v>
      </c>
      <c r="C6857" s="96">
        <v>35011</v>
      </c>
      <c r="D6857" s="97" t="s">
        <v>172</v>
      </c>
      <c r="E6857" s="96">
        <v>35240.256000000001</v>
      </c>
      <c r="F6857" s="96">
        <v>36355.046000000002</v>
      </c>
      <c r="G6857" s="96">
        <v>-17.32</v>
      </c>
      <c r="H6857" s="96">
        <v>-413.1</v>
      </c>
      <c r="I6857" s="96">
        <v>-681.78399999999999</v>
      </c>
      <c r="J6857" s="95">
        <v>0</v>
      </c>
    </row>
    <row r="6858" spans="1:10">
      <c r="A6858" s="94">
        <v>40686</v>
      </c>
      <c r="B6858" s="95">
        <v>43</v>
      </c>
      <c r="C6858" s="96">
        <v>34974</v>
      </c>
      <c r="D6858" s="97" t="s">
        <v>172</v>
      </c>
      <c r="E6858" s="96">
        <v>35264.794000000002</v>
      </c>
      <c r="F6858" s="96">
        <v>36261.56</v>
      </c>
      <c r="G6858" s="96">
        <v>-17.22</v>
      </c>
      <c r="H6858" s="96">
        <v>-413.2</v>
      </c>
      <c r="I6858" s="96">
        <v>-559.67200000000003</v>
      </c>
      <c r="J6858" s="95">
        <v>0</v>
      </c>
    </row>
    <row r="6859" spans="1:10">
      <c r="A6859" s="94">
        <v>40686</v>
      </c>
      <c r="B6859" s="95">
        <v>44</v>
      </c>
      <c r="C6859" s="96">
        <v>34599</v>
      </c>
      <c r="D6859" s="97" t="s">
        <v>172</v>
      </c>
      <c r="E6859" s="96">
        <v>34923.050000000003</v>
      </c>
      <c r="F6859" s="96">
        <v>35912.796000000002</v>
      </c>
      <c r="G6859" s="96">
        <v>-12.96</v>
      </c>
      <c r="H6859" s="96">
        <v>-413.1</v>
      </c>
      <c r="I6859" s="96">
        <v>-560.48199999999997</v>
      </c>
      <c r="J6859" s="95">
        <v>0.4</v>
      </c>
    </row>
    <row r="6860" spans="1:10">
      <c r="A6860" s="94">
        <v>40686</v>
      </c>
      <c r="B6860" s="95">
        <v>45</v>
      </c>
      <c r="C6860" s="96">
        <v>33517</v>
      </c>
      <c r="D6860" s="97" t="s">
        <v>172</v>
      </c>
      <c r="E6860" s="96">
        <v>33611.498</v>
      </c>
      <c r="F6860" s="96">
        <v>34606.43</v>
      </c>
      <c r="G6860" s="96">
        <v>-13.82</v>
      </c>
      <c r="H6860" s="96">
        <v>-413.2</v>
      </c>
      <c r="I6860" s="96">
        <v>-604.59199999999998</v>
      </c>
      <c r="J6860" s="95">
        <v>0</v>
      </c>
    </row>
    <row r="6861" spans="1:10">
      <c r="A6861" s="94">
        <v>40686</v>
      </c>
      <c r="B6861" s="95">
        <v>46</v>
      </c>
      <c r="C6861" s="96">
        <v>31117</v>
      </c>
      <c r="D6861" s="97" t="s">
        <v>172</v>
      </c>
      <c r="E6861" s="96">
        <v>31312.493999999999</v>
      </c>
      <c r="F6861" s="96">
        <v>32304.54</v>
      </c>
      <c r="G6861" s="96">
        <v>-12.04</v>
      </c>
      <c r="H6861" s="96">
        <v>-413.1</v>
      </c>
      <c r="I6861" s="96">
        <v>-548.94799999999998</v>
      </c>
      <c r="J6861" s="95">
        <v>0</v>
      </c>
    </row>
    <row r="6862" spans="1:10">
      <c r="A6862" s="94">
        <v>40686</v>
      </c>
      <c r="B6862" s="95">
        <v>47</v>
      </c>
      <c r="C6862" s="96">
        <v>28750</v>
      </c>
      <c r="D6862" s="97" t="s">
        <v>172</v>
      </c>
      <c r="E6862" s="96">
        <v>28931.088</v>
      </c>
      <c r="F6862" s="96">
        <v>29332.245999999999</v>
      </c>
      <c r="G6862" s="96">
        <v>-13.4</v>
      </c>
      <c r="H6862" s="96">
        <v>-393.2</v>
      </c>
      <c r="I6862" s="96">
        <v>179.476</v>
      </c>
      <c r="J6862" s="95">
        <v>0</v>
      </c>
    </row>
    <row r="6863" spans="1:10">
      <c r="A6863" s="94">
        <v>40686</v>
      </c>
      <c r="B6863" s="95">
        <v>48</v>
      </c>
      <c r="C6863" s="96">
        <v>26816</v>
      </c>
      <c r="D6863" s="97" t="s">
        <v>172</v>
      </c>
      <c r="E6863" s="96">
        <v>26959.626</v>
      </c>
      <c r="F6863" s="96">
        <v>27244.194</v>
      </c>
      <c r="G6863" s="96">
        <v>-38.46</v>
      </c>
      <c r="H6863" s="96">
        <v>-259.7</v>
      </c>
      <c r="I6863" s="96">
        <v>130.852</v>
      </c>
      <c r="J6863" s="95">
        <v>0</v>
      </c>
    </row>
    <row r="6864" spans="1:10">
      <c r="A6864" s="94">
        <v>40687</v>
      </c>
      <c r="B6864" s="95">
        <v>1</v>
      </c>
      <c r="C6864" s="96">
        <v>25191</v>
      </c>
      <c r="D6864" s="97" t="s">
        <v>172</v>
      </c>
      <c r="E6864" s="96">
        <v>25744.642</v>
      </c>
      <c r="F6864" s="96">
        <v>26631.232</v>
      </c>
      <c r="G6864" s="96">
        <v>-741.66</v>
      </c>
      <c r="H6864" s="96">
        <v>-150.30000000000001</v>
      </c>
      <c r="I6864" s="96">
        <v>451.85</v>
      </c>
      <c r="J6864" s="95">
        <v>0</v>
      </c>
    </row>
    <row r="6865" spans="1:10">
      <c r="A6865" s="94">
        <v>40687</v>
      </c>
      <c r="B6865" s="95">
        <v>2</v>
      </c>
      <c r="C6865" s="96">
        <v>24256</v>
      </c>
      <c r="D6865" s="97" t="s">
        <v>172</v>
      </c>
      <c r="E6865" s="96">
        <v>24852.811999999998</v>
      </c>
      <c r="F6865" s="96">
        <v>26130.226000000002</v>
      </c>
      <c r="G6865" s="96">
        <v>-1127.9000000000001</v>
      </c>
      <c r="H6865" s="96">
        <v>-150.30000000000001</v>
      </c>
      <c r="I6865" s="96">
        <v>452.54200000000003</v>
      </c>
      <c r="J6865" s="95">
        <v>0</v>
      </c>
    </row>
    <row r="6866" spans="1:10">
      <c r="A6866" s="94">
        <v>40687</v>
      </c>
      <c r="B6866" s="95">
        <v>3</v>
      </c>
      <c r="C6866" s="96">
        <v>24146</v>
      </c>
      <c r="D6866" s="97" t="s">
        <v>172</v>
      </c>
      <c r="E6866" s="96">
        <v>24732.423999999999</v>
      </c>
      <c r="F6866" s="96">
        <v>26278.698</v>
      </c>
      <c r="G6866" s="96">
        <v>-1260.26</v>
      </c>
      <c r="H6866" s="96">
        <v>-287.60000000000002</v>
      </c>
      <c r="I6866" s="96">
        <v>877.41200000000003</v>
      </c>
      <c r="J6866" s="95">
        <v>0</v>
      </c>
    </row>
    <row r="6867" spans="1:10">
      <c r="A6867" s="94">
        <v>40687</v>
      </c>
      <c r="B6867" s="95">
        <v>4</v>
      </c>
      <c r="C6867" s="96">
        <v>24085</v>
      </c>
      <c r="D6867" s="97" t="s">
        <v>172</v>
      </c>
      <c r="E6867" s="96">
        <v>24627.227999999999</v>
      </c>
      <c r="F6867" s="96">
        <v>26368.554</v>
      </c>
      <c r="G6867" s="96">
        <v>-1383.92</v>
      </c>
      <c r="H6867" s="96">
        <v>-360.1</v>
      </c>
      <c r="I6867" s="96">
        <v>871.78</v>
      </c>
      <c r="J6867" s="95">
        <v>0</v>
      </c>
    </row>
    <row r="6868" spans="1:10">
      <c r="A6868" s="94">
        <v>40687</v>
      </c>
      <c r="B6868" s="95">
        <v>5</v>
      </c>
      <c r="C6868" s="96">
        <v>23936</v>
      </c>
      <c r="D6868" s="97" t="s">
        <v>172</v>
      </c>
      <c r="E6868" s="96">
        <v>24366.506000000001</v>
      </c>
      <c r="F6868" s="96">
        <v>26060.02</v>
      </c>
      <c r="G6868" s="96">
        <v>-1375.36</v>
      </c>
      <c r="H6868" s="96">
        <v>-320.3</v>
      </c>
      <c r="I6868" s="96">
        <v>962.11</v>
      </c>
      <c r="J6868" s="95">
        <v>0</v>
      </c>
    </row>
    <row r="6869" spans="1:10">
      <c r="A6869" s="94">
        <v>40687</v>
      </c>
      <c r="B6869" s="95">
        <v>6</v>
      </c>
      <c r="C6869" s="96">
        <v>23750</v>
      </c>
      <c r="D6869" s="97" t="s">
        <v>172</v>
      </c>
      <c r="E6869" s="96">
        <v>24146.578000000001</v>
      </c>
      <c r="F6869" s="96">
        <v>25775.205999999998</v>
      </c>
      <c r="G6869" s="96">
        <v>-1364.04</v>
      </c>
      <c r="H6869" s="96">
        <v>-266.5</v>
      </c>
      <c r="I6869" s="96">
        <v>962.20800000000008</v>
      </c>
      <c r="J6869" s="95">
        <v>0</v>
      </c>
    </row>
    <row r="6870" spans="1:10">
      <c r="A6870" s="94">
        <v>40687</v>
      </c>
      <c r="B6870" s="95">
        <v>7</v>
      </c>
      <c r="C6870" s="96">
        <v>23659</v>
      </c>
      <c r="D6870" s="97" t="s">
        <v>172</v>
      </c>
      <c r="E6870" s="96">
        <v>24018.786</v>
      </c>
      <c r="F6870" s="96">
        <v>25702.484</v>
      </c>
      <c r="G6870" s="96">
        <v>-1434.38</v>
      </c>
      <c r="H6870" s="96">
        <v>-250.8</v>
      </c>
      <c r="I6870" s="96">
        <v>882.35400000000004</v>
      </c>
      <c r="J6870" s="95">
        <v>0</v>
      </c>
    </row>
    <row r="6871" spans="1:10">
      <c r="A6871" s="94">
        <v>40687</v>
      </c>
      <c r="B6871" s="95">
        <v>8</v>
      </c>
      <c r="C6871" s="96">
        <v>23597</v>
      </c>
      <c r="D6871" s="97" t="s">
        <v>172</v>
      </c>
      <c r="E6871" s="96">
        <v>23962.076000000001</v>
      </c>
      <c r="F6871" s="96">
        <v>25622.62</v>
      </c>
      <c r="G6871" s="96">
        <v>-1430.48</v>
      </c>
      <c r="H6871" s="96">
        <v>-231.3</v>
      </c>
      <c r="I6871" s="96">
        <v>881.66200000000003</v>
      </c>
      <c r="J6871" s="95">
        <v>0</v>
      </c>
    </row>
    <row r="6872" spans="1:10">
      <c r="A6872" s="94">
        <v>40687</v>
      </c>
      <c r="B6872" s="95">
        <v>9</v>
      </c>
      <c r="C6872" s="96">
        <v>23483</v>
      </c>
      <c r="D6872" s="97" t="s">
        <v>172</v>
      </c>
      <c r="E6872" s="96">
        <v>23860.29</v>
      </c>
      <c r="F6872" s="96">
        <v>25528.232</v>
      </c>
      <c r="G6872" s="96">
        <v>-1418.2</v>
      </c>
      <c r="H6872" s="96">
        <v>-250.6</v>
      </c>
      <c r="I6872" s="96">
        <v>447.50200000000001</v>
      </c>
      <c r="J6872" s="95">
        <v>0</v>
      </c>
    </row>
    <row r="6873" spans="1:10">
      <c r="A6873" s="94">
        <v>40687</v>
      </c>
      <c r="B6873" s="95">
        <v>10</v>
      </c>
      <c r="C6873" s="96">
        <v>22986</v>
      </c>
      <c r="D6873" s="97" t="s">
        <v>172</v>
      </c>
      <c r="E6873" s="96">
        <v>23339.777999999998</v>
      </c>
      <c r="F6873" s="96">
        <v>24950.184000000001</v>
      </c>
      <c r="G6873" s="96">
        <v>-1360.94</v>
      </c>
      <c r="H6873" s="96">
        <v>-249.9</v>
      </c>
      <c r="I6873" s="96">
        <v>411.33</v>
      </c>
      <c r="J6873" s="95">
        <v>0</v>
      </c>
    </row>
    <row r="6874" spans="1:10">
      <c r="A6874" s="94">
        <v>40687</v>
      </c>
      <c r="B6874" s="95">
        <v>11</v>
      </c>
      <c r="C6874" s="96">
        <v>23174</v>
      </c>
      <c r="D6874" s="97" t="s">
        <v>172</v>
      </c>
      <c r="E6874" s="96">
        <v>23460.018</v>
      </c>
      <c r="F6874" s="96">
        <v>25071.684000000001</v>
      </c>
      <c r="G6874" s="96">
        <v>-981.62</v>
      </c>
      <c r="H6874" s="96">
        <v>-162.4</v>
      </c>
      <c r="I6874" s="96">
        <v>-548.84800000000007</v>
      </c>
      <c r="J6874" s="95">
        <v>-0.4</v>
      </c>
    </row>
    <row r="6875" spans="1:10">
      <c r="A6875" s="94">
        <v>40687</v>
      </c>
      <c r="B6875" s="95">
        <v>12</v>
      </c>
      <c r="C6875" s="96">
        <v>24275</v>
      </c>
      <c r="D6875" s="97" t="s">
        <v>172</v>
      </c>
      <c r="E6875" s="96">
        <v>24519.79</v>
      </c>
      <c r="F6875" s="96">
        <v>25918.383999999998</v>
      </c>
      <c r="G6875" s="96">
        <v>-791.3</v>
      </c>
      <c r="H6875" s="96">
        <v>-163.19999999999999</v>
      </c>
      <c r="I6875" s="96">
        <v>-552.18600000000004</v>
      </c>
      <c r="J6875" s="95">
        <v>0</v>
      </c>
    </row>
    <row r="6876" spans="1:10">
      <c r="A6876" s="94">
        <v>40687</v>
      </c>
      <c r="B6876" s="95">
        <v>13</v>
      </c>
      <c r="C6876" s="96">
        <v>26983</v>
      </c>
      <c r="D6876" s="97" t="s">
        <v>172</v>
      </c>
      <c r="E6876" s="96">
        <v>27365.444</v>
      </c>
      <c r="F6876" s="96">
        <v>28257.881999999998</v>
      </c>
      <c r="G6876" s="96">
        <v>-55.66</v>
      </c>
      <c r="H6876" s="96">
        <v>-100</v>
      </c>
      <c r="I6876" s="96">
        <v>-748.76</v>
      </c>
      <c r="J6876" s="95">
        <v>0</v>
      </c>
    </row>
    <row r="6877" spans="1:10">
      <c r="A6877" s="94">
        <v>40687</v>
      </c>
      <c r="B6877" s="95">
        <v>14</v>
      </c>
      <c r="C6877" s="96">
        <v>30046</v>
      </c>
      <c r="D6877" s="97" t="s">
        <v>172</v>
      </c>
      <c r="E6877" s="96">
        <v>30435.984</v>
      </c>
      <c r="F6877" s="96">
        <v>31304.261999999999</v>
      </c>
      <c r="G6877" s="96">
        <v>-13.02</v>
      </c>
      <c r="H6877" s="96">
        <v>-100</v>
      </c>
      <c r="I6877" s="96">
        <v>-748.45600000000002</v>
      </c>
      <c r="J6877" s="95">
        <v>0</v>
      </c>
    </row>
    <row r="6878" spans="1:10">
      <c r="A6878" s="94">
        <v>40687</v>
      </c>
      <c r="B6878" s="95">
        <v>15</v>
      </c>
      <c r="C6878" s="96">
        <v>33742</v>
      </c>
      <c r="D6878" s="97" t="s">
        <v>172</v>
      </c>
      <c r="E6878" s="96">
        <v>34231.112000000001</v>
      </c>
      <c r="F6878" s="96">
        <v>35238.985999999997</v>
      </c>
      <c r="G6878" s="96">
        <v>-11.92</v>
      </c>
      <c r="H6878" s="96">
        <v>-249.9</v>
      </c>
      <c r="I6878" s="96">
        <v>-734.596</v>
      </c>
      <c r="J6878" s="95">
        <v>0</v>
      </c>
    </row>
    <row r="6879" spans="1:10">
      <c r="A6879" s="94">
        <v>40687</v>
      </c>
      <c r="B6879" s="95">
        <v>16</v>
      </c>
      <c r="C6879" s="96">
        <v>35956</v>
      </c>
      <c r="D6879" s="97" t="s">
        <v>172</v>
      </c>
      <c r="E6879" s="96">
        <v>36565.01</v>
      </c>
      <c r="F6879" s="96">
        <v>37727.877999999997</v>
      </c>
      <c r="G6879" s="96">
        <v>-11.94</v>
      </c>
      <c r="H6879" s="96">
        <v>-412.2</v>
      </c>
      <c r="I6879" s="96">
        <v>-734.69600000000003</v>
      </c>
      <c r="J6879" s="95">
        <v>0</v>
      </c>
    </row>
    <row r="6880" spans="1:10">
      <c r="A6880" s="94">
        <v>40687</v>
      </c>
      <c r="B6880" s="95">
        <v>17</v>
      </c>
      <c r="C6880" s="96">
        <v>37121</v>
      </c>
      <c r="D6880" s="97" t="s">
        <v>172</v>
      </c>
      <c r="E6880" s="96">
        <v>37778.366000000002</v>
      </c>
      <c r="F6880" s="96">
        <v>39069.68</v>
      </c>
      <c r="G6880" s="96">
        <v>-15.78</v>
      </c>
      <c r="H6880" s="96">
        <v>-412.5</v>
      </c>
      <c r="I6880" s="96">
        <v>-856.70800000000008</v>
      </c>
      <c r="J6880" s="95">
        <v>0</v>
      </c>
    </row>
    <row r="6881" spans="1:10">
      <c r="A6881" s="94">
        <v>40687</v>
      </c>
      <c r="B6881" s="95">
        <v>18</v>
      </c>
      <c r="C6881" s="96">
        <v>37414</v>
      </c>
      <c r="D6881" s="97" t="s">
        <v>172</v>
      </c>
      <c r="E6881" s="96">
        <v>38048.46</v>
      </c>
      <c r="F6881" s="96">
        <v>39337.934000000001</v>
      </c>
      <c r="G6881" s="96">
        <v>-13.8</v>
      </c>
      <c r="H6881" s="96">
        <v>-412.5</v>
      </c>
      <c r="I6881" s="96">
        <v>-856.1</v>
      </c>
      <c r="J6881" s="95">
        <v>0</v>
      </c>
    </row>
    <row r="6882" spans="1:10">
      <c r="A6882" s="94">
        <v>40687</v>
      </c>
      <c r="B6882" s="95">
        <v>19</v>
      </c>
      <c r="C6882" s="96">
        <v>38179</v>
      </c>
      <c r="D6882" s="97" t="s">
        <v>172</v>
      </c>
      <c r="E6882" s="96">
        <v>38786.5</v>
      </c>
      <c r="F6882" s="96">
        <v>39458.720000000001</v>
      </c>
      <c r="G6882" s="96">
        <v>-7.24</v>
      </c>
      <c r="H6882" s="96">
        <v>-412.7</v>
      </c>
      <c r="I6882" s="96">
        <v>-252.62200000000001</v>
      </c>
      <c r="J6882" s="95">
        <v>0</v>
      </c>
    </row>
    <row r="6883" spans="1:10">
      <c r="A6883" s="94">
        <v>40687</v>
      </c>
      <c r="B6883" s="95">
        <v>20</v>
      </c>
      <c r="C6883" s="96">
        <v>38502</v>
      </c>
      <c r="D6883" s="97" t="s">
        <v>172</v>
      </c>
      <c r="E6883" s="96">
        <v>39110.173999999999</v>
      </c>
      <c r="F6883" s="96">
        <v>39790.633999999998</v>
      </c>
      <c r="G6883" s="96">
        <v>-12.22</v>
      </c>
      <c r="H6883" s="96">
        <v>-412.9</v>
      </c>
      <c r="I6883" s="96">
        <v>-253.33</v>
      </c>
      <c r="J6883" s="95">
        <v>0</v>
      </c>
    </row>
    <row r="6884" spans="1:10">
      <c r="A6884" s="94">
        <v>40687</v>
      </c>
      <c r="B6884" s="95">
        <v>21</v>
      </c>
      <c r="C6884" s="96">
        <v>38577</v>
      </c>
      <c r="D6884" s="97" t="s">
        <v>172</v>
      </c>
      <c r="E6884" s="96">
        <v>39192.298000000003</v>
      </c>
      <c r="F6884" s="96">
        <v>39893.14</v>
      </c>
      <c r="G6884" s="96">
        <v>-14.12</v>
      </c>
      <c r="H6884" s="96">
        <v>-412.8</v>
      </c>
      <c r="I6884" s="96">
        <v>-277.40800000000002</v>
      </c>
      <c r="J6884" s="95">
        <v>0</v>
      </c>
    </row>
    <row r="6885" spans="1:10">
      <c r="A6885" s="94">
        <v>40687</v>
      </c>
      <c r="B6885" s="95">
        <v>22</v>
      </c>
      <c r="C6885" s="96">
        <v>38870</v>
      </c>
      <c r="D6885" s="97" t="s">
        <v>172</v>
      </c>
      <c r="E6885" s="96">
        <v>39456.542000000001</v>
      </c>
      <c r="F6885" s="96">
        <v>40156.85</v>
      </c>
      <c r="G6885" s="96">
        <v>-11.76</v>
      </c>
      <c r="H6885" s="96">
        <v>-413</v>
      </c>
      <c r="I6885" s="96">
        <v>-277.30799999999999</v>
      </c>
      <c r="J6885" s="95">
        <v>0</v>
      </c>
    </row>
    <row r="6886" spans="1:10">
      <c r="A6886" s="94">
        <v>40687</v>
      </c>
      <c r="B6886" s="95">
        <v>23</v>
      </c>
      <c r="C6886" s="96">
        <v>38954</v>
      </c>
      <c r="D6886" s="97" t="s">
        <v>172</v>
      </c>
      <c r="E6886" s="96">
        <v>39556.495999999999</v>
      </c>
      <c r="F6886" s="96">
        <v>40113.542000000001</v>
      </c>
      <c r="G6886" s="96">
        <v>-11.54</v>
      </c>
      <c r="H6886" s="96">
        <v>-413</v>
      </c>
      <c r="I6886" s="96">
        <v>-132.63400000000001</v>
      </c>
      <c r="J6886" s="95">
        <v>0</v>
      </c>
    </row>
    <row r="6887" spans="1:10">
      <c r="A6887" s="94">
        <v>40687</v>
      </c>
      <c r="B6887" s="95">
        <v>24</v>
      </c>
      <c r="C6887" s="96">
        <v>39120</v>
      </c>
      <c r="D6887" s="97" t="s">
        <v>172</v>
      </c>
      <c r="E6887" s="96">
        <v>39693.904000000002</v>
      </c>
      <c r="F6887" s="96">
        <v>40249.135999999999</v>
      </c>
      <c r="G6887" s="96">
        <v>-9.76</v>
      </c>
      <c r="H6887" s="96">
        <v>-413</v>
      </c>
      <c r="I6887" s="96">
        <v>-132.83600000000001</v>
      </c>
      <c r="J6887" s="95">
        <v>0</v>
      </c>
    </row>
    <row r="6888" spans="1:10">
      <c r="A6888" s="94">
        <v>40687</v>
      </c>
      <c r="B6888" s="95">
        <v>25</v>
      </c>
      <c r="C6888" s="96">
        <v>39247</v>
      </c>
      <c r="D6888" s="97" t="s">
        <v>172</v>
      </c>
      <c r="E6888" s="96">
        <v>39860.267999999996</v>
      </c>
      <c r="F6888" s="96">
        <v>40365.942000000003</v>
      </c>
      <c r="G6888" s="96">
        <v>-14.14</v>
      </c>
      <c r="H6888" s="96">
        <v>-413.1</v>
      </c>
      <c r="I6888" s="96">
        <v>-77.091999999999999</v>
      </c>
      <c r="J6888" s="95">
        <v>0</v>
      </c>
    </row>
    <row r="6889" spans="1:10">
      <c r="A6889" s="94">
        <v>40687</v>
      </c>
      <c r="B6889" s="95">
        <v>26</v>
      </c>
      <c r="C6889" s="96">
        <v>38861</v>
      </c>
      <c r="D6889" s="97" t="s">
        <v>172</v>
      </c>
      <c r="E6889" s="96">
        <v>39470.896000000001</v>
      </c>
      <c r="F6889" s="96">
        <v>39975.264000000003</v>
      </c>
      <c r="G6889" s="96">
        <v>-13.38</v>
      </c>
      <c r="H6889" s="96">
        <v>-413.2</v>
      </c>
      <c r="I6889" s="96">
        <v>-77.293999999999997</v>
      </c>
      <c r="J6889" s="95">
        <v>0</v>
      </c>
    </row>
    <row r="6890" spans="1:10">
      <c r="A6890" s="94">
        <v>40687</v>
      </c>
      <c r="B6890" s="95">
        <v>27</v>
      </c>
      <c r="C6890" s="96">
        <v>38667</v>
      </c>
      <c r="D6890" s="97" t="s">
        <v>172</v>
      </c>
      <c r="E6890" s="96">
        <v>39188.004000000001</v>
      </c>
      <c r="F6890" s="96">
        <v>39885.126000000004</v>
      </c>
      <c r="G6890" s="96">
        <v>-9.74</v>
      </c>
      <c r="H6890" s="96">
        <v>-413.1</v>
      </c>
      <c r="I6890" s="96">
        <v>-271.33800000000002</v>
      </c>
      <c r="J6890" s="95">
        <v>0</v>
      </c>
    </row>
    <row r="6891" spans="1:10">
      <c r="A6891" s="94">
        <v>40687</v>
      </c>
      <c r="B6891" s="95">
        <v>28</v>
      </c>
      <c r="C6891" s="96">
        <v>38438</v>
      </c>
      <c r="D6891" s="97" t="s">
        <v>172</v>
      </c>
      <c r="E6891" s="96">
        <v>38938.938000000002</v>
      </c>
      <c r="F6891" s="96">
        <v>39632.78</v>
      </c>
      <c r="G6891" s="96">
        <v>-7.94</v>
      </c>
      <c r="H6891" s="96">
        <v>-413.2</v>
      </c>
      <c r="I6891" s="96">
        <v>-271.23599999999999</v>
      </c>
      <c r="J6891" s="95">
        <v>0</v>
      </c>
    </row>
    <row r="6892" spans="1:10">
      <c r="A6892" s="94">
        <v>40687</v>
      </c>
      <c r="B6892" s="95">
        <v>29</v>
      </c>
      <c r="C6892" s="96">
        <v>38280</v>
      </c>
      <c r="D6892" s="97" t="s">
        <v>172</v>
      </c>
      <c r="E6892" s="96">
        <v>38763.61</v>
      </c>
      <c r="F6892" s="96">
        <v>39559.14</v>
      </c>
      <c r="G6892" s="96">
        <v>-9.66</v>
      </c>
      <c r="H6892" s="96">
        <v>-413.1</v>
      </c>
      <c r="I6892" s="96">
        <v>-375.54200000000003</v>
      </c>
      <c r="J6892" s="95">
        <v>0</v>
      </c>
    </row>
    <row r="6893" spans="1:10">
      <c r="A6893" s="94">
        <v>40687</v>
      </c>
      <c r="B6893" s="95">
        <v>30</v>
      </c>
      <c r="C6893" s="96">
        <v>37956</v>
      </c>
      <c r="D6893" s="97" t="s">
        <v>172</v>
      </c>
      <c r="E6893" s="96">
        <v>38410.83</v>
      </c>
      <c r="F6893" s="96">
        <v>39208.339999999997</v>
      </c>
      <c r="G6893" s="96">
        <v>-11.64</v>
      </c>
      <c r="H6893" s="96">
        <v>-413.2</v>
      </c>
      <c r="I6893" s="96">
        <v>-375.44200000000001</v>
      </c>
      <c r="J6893" s="95">
        <v>0</v>
      </c>
    </row>
    <row r="6894" spans="1:10">
      <c r="A6894" s="94">
        <v>40687</v>
      </c>
      <c r="B6894" s="95">
        <v>31</v>
      </c>
      <c r="C6894" s="96">
        <v>37742</v>
      </c>
      <c r="D6894" s="97" t="s">
        <v>172</v>
      </c>
      <c r="E6894" s="96">
        <v>38187.436000000002</v>
      </c>
      <c r="F6894" s="96">
        <v>39045.040000000001</v>
      </c>
      <c r="G6894" s="96">
        <v>-4.92</v>
      </c>
      <c r="H6894" s="96">
        <v>-413.1</v>
      </c>
      <c r="I6894" s="96">
        <v>-436.14400000000001</v>
      </c>
      <c r="J6894" s="95">
        <v>0</v>
      </c>
    </row>
    <row r="6895" spans="1:10">
      <c r="A6895" s="94">
        <v>40687</v>
      </c>
      <c r="B6895" s="95">
        <v>32</v>
      </c>
      <c r="C6895" s="96">
        <v>38070</v>
      </c>
      <c r="D6895" s="97" t="s">
        <v>172</v>
      </c>
      <c r="E6895" s="96">
        <v>38676.417999999998</v>
      </c>
      <c r="F6895" s="96">
        <v>39539.682000000001</v>
      </c>
      <c r="G6895" s="96">
        <v>-15.68</v>
      </c>
      <c r="H6895" s="96">
        <v>-413.1</v>
      </c>
      <c r="I6895" s="96">
        <v>-435.84</v>
      </c>
      <c r="J6895" s="95">
        <v>0</v>
      </c>
    </row>
    <row r="6896" spans="1:10">
      <c r="A6896" s="94">
        <v>40687</v>
      </c>
      <c r="B6896" s="95">
        <v>33</v>
      </c>
      <c r="C6896" s="96">
        <v>38638</v>
      </c>
      <c r="D6896" s="97" t="s">
        <v>172</v>
      </c>
      <c r="E6896" s="96">
        <v>39185.504000000001</v>
      </c>
      <c r="F6896" s="96">
        <v>40022.582000000002</v>
      </c>
      <c r="G6896" s="96">
        <v>-15.8</v>
      </c>
      <c r="H6896" s="96">
        <v>-413</v>
      </c>
      <c r="I6896" s="96">
        <v>-410.44600000000003</v>
      </c>
      <c r="J6896" s="95">
        <v>0</v>
      </c>
    </row>
    <row r="6897" spans="1:10">
      <c r="A6897" s="94">
        <v>40687</v>
      </c>
      <c r="B6897" s="95">
        <v>34</v>
      </c>
      <c r="C6897" s="96">
        <v>39083</v>
      </c>
      <c r="D6897" s="97" t="s">
        <v>172</v>
      </c>
      <c r="E6897" s="96">
        <v>39592.592000000004</v>
      </c>
      <c r="F6897" s="96">
        <v>40424.410000000003</v>
      </c>
      <c r="G6897" s="96">
        <v>-7.44</v>
      </c>
      <c r="H6897" s="96">
        <v>-413.1</v>
      </c>
      <c r="I6897" s="96">
        <v>-410.346</v>
      </c>
      <c r="J6897" s="95">
        <v>0</v>
      </c>
    </row>
    <row r="6898" spans="1:10">
      <c r="A6898" s="94">
        <v>40687</v>
      </c>
      <c r="B6898" s="95">
        <v>35</v>
      </c>
      <c r="C6898" s="96">
        <v>39339</v>
      </c>
      <c r="D6898" s="97" t="s">
        <v>172</v>
      </c>
      <c r="E6898" s="96">
        <v>39841.572</v>
      </c>
      <c r="F6898" s="96">
        <v>40648.47</v>
      </c>
      <c r="G6898" s="96">
        <v>-7.4</v>
      </c>
      <c r="H6898" s="96">
        <v>-412.9</v>
      </c>
      <c r="I6898" s="96">
        <v>-386.47</v>
      </c>
      <c r="J6898" s="95">
        <v>0</v>
      </c>
    </row>
    <row r="6899" spans="1:10">
      <c r="A6899" s="94">
        <v>40687</v>
      </c>
      <c r="B6899" s="95">
        <v>36</v>
      </c>
      <c r="C6899" s="96">
        <v>38727</v>
      </c>
      <c r="D6899" s="97" t="s">
        <v>172</v>
      </c>
      <c r="E6899" s="96">
        <v>39198.11</v>
      </c>
      <c r="F6899" s="96">
        <v>40010.767999999996</v>
      </c>
      <c r="G6899" s="96">
        <v>-15.66</v>
      </c>
      <c r="H6899" s="96">
        <v>-413.1</v>
      </c>
      <c r="I6899" s="96">
        <v>-386.47</v>
      </c>
      <c r="J6899" s="95">
        <v>0</v>
      </c>
    </row>
    <row r="6900" spans="1:10">
      <c r="A6900" s="94">
        <v>40687</v>
      </c>
      <c r="B6900" s="95">
        <v>37</v>
      </c>
      <c r="C6900" s="96">
        <v>37986</v>
      </c>
      <c r="D6900" s="97" t="s">
        <v>172</v>
      </c>
      <c r="E6900" s="96">
        <v>38443.561999999998</v>
      </c>
      <c r="F6900" s="96">
        <v>39360.745999999999</v>
      </c>
      <c r="G6900" s="96">
        <v>-15.98</v>
      </c>
      <c r="H6900" s="96">
        <v>-413.1</v>
      </c>
      <c r="I6900" s="96">
        <v>-488.65200000000004</v>
      </c>
      <c r="J6900" s="95">
        <v>0</v>
      </c>
    </row>
    <row r="6901" spans="1:10">
      <c r="A6901" s="94">
        <v>40687</v>
      </c>
      <c r="B6901" s="95">
        <v>38</v>
      </c>
      <c r="C6901" s="96">
        <v>37317</v>
      </c>
      <c r="D6901" s="97" t="s">
        <v>172</v>
      </c>
      <c r="E6901" s="96">
        <v>37782.296000000002</v>
      </c>
      <c r="F6901" s="96">
        <v>38699.160000000003</v>
      </c>
      <c r="G6901" s="96">
        <v>-15.66</v>
      </c>
      <c r="H6901" s="96">
        <v>-413.1</v>
      </c>
      <c r="I6901" s="96">
        <v>-488.55</v>
      </c>
      <c r="J6901" s="95">
        <v>0</v>
      </c>
    </row>
    <row r="6902" spans="1:10">
      <c r="A6902" s="94">
        <v>40687</v>
      </c>
      <c r="B6902" s="95">
        <v>39</v>
      </c>
      <c r="C6902" s="96">
        <v>36741</v>
      </c>
      <c r="D6902" s="97" t="s">
        <v>172</v>
      </c>
      <c r="E6902" s="96">
        <v>37169.377999999997</v>
      </c>
      <c r="F6902" s="96">
        <v>37950.597999999998</v>
      </c>
      <c r="G6902" s="96">
        <v>-4.34</v>
      </c>
      <c r="H6902" s="96">
        <v>-413.1</v>
      </c>
      <c r="I6902" s="96">
        <v>-354.39800000000002</v>
      </c>
      <c r="J6902" s="95">
        <v>0</v>
      </c>
    </row>
    <row r="6903" spans="1:10">
      <c r="A6903" s="94">
        <v>40687</v>
      </c>
      <c r="B6903" s="95">
        <v>40</v>
      </c>
      <c r="C6903" s="96">
        <v>35942</v>
      </c>
      <c r="D6903" s="97" t="s">
        <v>172</v>
      </c>
      <c r="E6903" s="96">
        <v>36392.784</v>
      </c>
      <c r="F6903" s="96">
        <v>37168.976000000002</v>
      </c>
      <c r="G6903" s="96">
        <v>-3.18</v>
      </c>
      <c r="H6903" s="96">
        <v>-413.1</v>
      </c>
      <c r="I6903" s="96">
        <v>-353.69</v>
      </c>
      <c r="J6903" s="95">
        <v>0</v>
      </c>
    </row>
    <row r="6904" spans="1:10">
      <c r="A6904" s="94">
        <v>40687</v>
      </c>
      <c r="B6904" s="95">
        <v>41</v>
      </c>
      <c r="C6904" s="96">
        <v>35525</v>
      </c>
      <c r="D6904" s="97" t="s">
        <v>172</v>
      </c>
      <c r="E6904" s="96">
        <v>36069.574000000001</v>
      </c>
      <c r="F6904" s="96">
        <v>36489.042000000001</v>
      </c>
      <c r="G6904" s="96">
        <v>-5.08</v>
      </c>
      <c r="H6904" s="96">
        <v>-413.1</v>
      </c>
      <c r="I6904" s="96">
        <v>66.414000000000001</v>
      </c>
      <c r="J6904" s="95">
        <v>0</v>
      </c>
    </row>
    <row r="6905" spans="1:10">
      <c r="A6905" s="94">
        <v>40687</v>
      </c>
      <c r="B6905" s="95">
        <v>42</v>
      </c>
      <c r="C6905" s="96">
        <v>35035</v>
      </c>
      <c r="D6905" s="97" t="s">
        <v>172</v>
      </c>
      <c r="E6905" s="96">
        <v>35576.561999999998</v>
      </c>
      <c r="F6905" s="96">
        <v>36004.230000000003</v>
      </c>
      <c r="G6905" s="96">
        <v>-10.26</v>
      </c>
      <c r="H6905" s="96">
        <v>-413.1</v>
      </c>
      <c r="I6905" s="96">
        <v>66.118000000000009</v>
      </c>
      <c r="J6905" s="95">
        <v>0</v>
      </c>
    </row>
    <row r="6906" spans="1:10">
      <c r="A6906" s="94">
        <v>40687</v>
      </c>
      <c r="B6906" s="95">
        <v>43</v>
      </c>
      <c r="C6906" s="96">
        <v>35518</v>
      </c>
      <c r="D6906" s="97" t="s">
        <v>172</v>
      </c>
      <c r="E6906" s="96">
        <v>36109.732000000004</v>
      </c>
      <c r="F6906" s="96">
        <v>36527.232000000004</v>
      </c>
      <c r="G6906" s="96">
        <v>-3.16</v>
      </c>
      <c r="H6906" s="96">
        <v>-413.1</v>
      </c>
      <c r="I6906" s="96">
        <v>187.876</v>
      </c>
      <c r="J6906" s="95">
        <v>0</v>
      </c>
    </row>
    <row r="6907" spans="1:10">
      <c r="A6907" s="94">
        <v>40687</v>
      </c>
      <c r="B6907" s="95">
        <v>44</v>
      </c>
      <c r="C6907" s="96">
        <v>35490</v>
      </c>
      <c r="D6907" s="97" t="s">
        <v>172</v>
      </c>
      <c r="E6907" s="96">
        <v>36141.482000000004</v>
      </c>
      <c r="F6907" s="96">
        <v>36564.016000000003</v>
      </c>
      <c r="G6907" s="96">
        <v>-12.56</v>
      </c>
      <c r="H6907" s="96">
        <v>-413.1</v>
      </c>
      <c r="I6907" s="96">
        <v>187.58</v>
      </c>
      <c r="J6907" s="95">
        <v>0</v>
      </c>
    </row>
    <row r="6908" spans="1:10">
      <c r="A6908" s="94">
        <v>40687</v>
      </c>
      <c r="B6908" s="95">
        <v>45</v>
      </c>
      <c r="C6908" s="96">
        <v>34337</v>
      </c>
      <c r="D6908" s="97" t="s">
        <v>172</v>
      </c>
      <c r="E6908" s="96">
        <v>34980.286</v>
      </c>
      <c r="F6908" s="96">
        <v>35403.466</v>
      </c>
      <c r="G6908" s="96">
        <v>-7.46</v>
      </c>
      <c r="H6908" s="96">
        <v>-413</v>
      </c>
      <c r="I6908" s="96">
        <v>321.19800000000004</v>
      </c>
      <c r="J6908" s="95">
        <v>0</v>
      </c>
    </row>
    <row r="6909" spans="1:10">
      <c r="A6909" s="94">
        <v>40687</v>
      </c>
      <c r="B6909" s="95">
        <v>46</v>
      </c>
      <c r="C6909" s="96">
        <v>32153</v>
      </c>
      <c r="D6909" s="97" t="s">
        <v>172</v>
      </c>
      <c r="E6909" s="96">
        <v>32710.306</v>
      </c>
      <c r="F6909" s="96">
        <v>33136.233999999997</v>
      </c>
      <c r="G6909" s="96">
        <v>-20.58</v>
      </c>
      <c r="H6909" s="96">
        <v>-409.1</v>
      </c>
      <c r="I6909" s="96">
        <v>321</v>
      </c>
      <c r="J6909" s="95">
        <v>0</v>
      </c>
    </row>
    <row r="6910" spans="1:10">
      <c r="A6910" s="94">
        <v>40687</v>
      </c>
      <c r="B6910" s="95">
        <v>47</v>
      </c>
      <c r="C6910" s="96">
        <v>29936</v>
      </c>
      <c r="D6910" s="97" t="s">
        <v>172</v>
      </c>
      <c r="E6910" s="96">
        <v>30486.116000000002</v>
      </c>
      <c r="F6910" s="96">
        <v>30860.09</v>
      </c>
      <c r="G6910" s="96">
        <v>-14.46</v>
      </c>
      <c r="H6910" s="96">
        <v>-362.5</v>
      </c>
      <c r="I6910" s="96">
        <v>820.09199999999998</v>
      </c>
      <c r="J6910" s="95">
        <v>0</v>
      </c>
    </row>
    <row r="6911" spans="1:10">
      <c r="A6911" s="94">
        <v>40687</v>
      </c>
      <c r="B6911" s="95">
        <v>48</v>
      </c>
      <c r="C6911" s="96">
        <v>27986</v>
      </c>
      <c r="D6911" s="97" t="s">
        <v>172</v>
      </c>
      <c r="E6911" s="96">
        <v>28481.45</v>
      </c>
      <c r="F6911" s="96">
        <v>28868.067999999999</v>
      </c>
      <c r="G6911" s="96">
        <v>-45.52</v>
      </c>
      <c r="H6911" s="96">
        <v>-362.5</v>
      </c>
      <c r="I6911" s="96">
        <v>819.10200000000009</v>
      </c>
      <c r="J6911" s="95">
        <v>0</v>
      </c>
    </row>
    <row r="6912" spans="1:10">
      <c r="A6912" s="94">
        <v>40688</v>
      </c>
      <c r="B6912" s="95">
        <v>1</v>
      </c>
      <c r="C6912" s="96">
        <v>26231</v>
      </c>
      <c r="D6912" s="97" t="s">
        <v>172</v>
      </c>
      <c r="E6912" s="96">
        <v>26801.77</v>
      </c>
      <c r="F6912" s="96">
        <v>27942.407999999999</v>
      </c>
      <c r="G6912" s="96">
        <v>-674</v>
      </c>
      <c r="H6912" s="96">
        <v>-361.1</v>
      </c>
      <c r="I6912" s="96">
        <v>760.2</v>
      </c>
      <c r="J6912" s="95">
        <v>0</v>
      </c>
    </row>
    <row r="6913" spans="1:10">
      <c r="A6913" s="94">
        <v>40688</v>
      </c>
      <c r="B6913" s="95">
        <v>2</v>
      </c>
      <c r="C6913" s="96">
        <v>25368</v>
      </c>
      <c r="D6913" s="97" t="s">
        <v>172</v>
      </c>
      <c r="E6913" s="96">
        <v>25935.137999999999</v>
      </c>
      <c r="F6913" s="96">
        <v>27401.957999999999</v>
      </c>
      <c r="G6913" s="96">
        <v>-1132.9000000000001</v>
      </c>
      <c r="H6913" s="96">
        <v>-336.4</v>
      </c>
      <c r="I6913" s="96">
        <v>760.2</v>
      </c>
      <c r="J6913" s="95">
        <v>0</v>
      </c>
    </row>
    <row r="6914" spans="1:10">
      <c r="A6914" s="94">
        <v>40688</v>
      </c>
      <c r="B6914" s="95">
        <v>3</v>
      </c>
      <c r="C6914" s="96">
        <v>25261</v>
      </c>
      <c r="D6914" s="97" t="s">
        <v>172</v>
      </c>
      <c r="E6914" s="96">
        <v>25774.266</v>
      </c>
      <c r="F6914" s="96">
        <v>27368.588</v>
      </c>
      <c r="G6914" s="96">
        <v>-1235.9000000000001</v>
      </c>
      <c r="H6914" s="96">
        <v>-361.3</v>
      </c>
      <c r="I6914" s="96">
        <v>819.00400000000002</v>
      </c>
      <c r="J6914" s="95">
        <v>0</v>
      </c>
    </row>
    <row r="6915" spans="1:10">
      <c r="A6915" s="94">
        <v>40688</v>
      </c>
      <c r="B6915" s="95">
        <v>4</v>
      </c>
      <c r="C6915" s="96">
        <v>25285</v>
      </c>
      <c r="D6915" s="97" t="s">
        <v>172</v>
      </c>
      <c r="E6915" s="96">
        <v>25790.916000000001</v>
      </c>
      <c r="F6915" s="96">
        <v>27487.896000000001</v>
      </c>
      <c r="G6915" s="96">
        <v>-1290.8</v>
      </c>
      <c r="H6915" s="96">
        <v>-362.6</v>
      </c>
      <c r="I6915" s="96">
        <v>819.10200000000009</v>
      </c>
      <c r="J6915" s="95">
        <v>0</v>
      </c>
    </row>
    <row r="6916" spans="1:10">
      <c r="A6916" s="94">
        <v>40688</v>
      </c>
      <c r="B6916" s="95">
        <v>5</v>
      </c>
      <c r="C6916" s="96">
        <v>24979</v>
      </c>
      <c r="D6916" s="97" t="s">
        <v>172</v>
      </c>
      <c r="E6916" s="96">
        <v>25490.972000000002</v>
      </c>
      <c r="F6916" s="96">
        <v>27379.191999999999</v>
      </c>
      <c r="G6916" s="96">
        <v>-1510.24</v>
      </c>
      <c r="H6916" s="96">
        <v>-362.5</v>
      </c>
      <c r="I6916" s="96">
        <v>831.85200000000009</v>
      </c>
      <c r="J6916" s="95">
        <v>0</v>
      </c>
    </row>
    <row r="6917" spans="1:10">
      <c r="A6917" s="94">
        <v>40688</v>
      </c>
      <c r="B6917" s="95">
        <v>6</v>
      </c>
      <c r="C6917" s="96">
        <v>24641</v>
      </c>
      <c r="D6917" s="97" t="s">
        <v>172</v>
      </c>
      <c r="E6917" s="96">
        <v>25140.52</v>
      </c>
      <c r="F6917" s="96">
        <v>27061.154000000002</v>
      </c>
      <c r="G6917" s="96">
        <v>-1561.12</v>
      </c>
      <c r="H6917" s="96">
        <v>-362.6</v>
      </c>
      <c r="I6917" s="96">
        <v>831.85200000000009</v>
      </c>
      <c r="J6917" s="95">
        <v>0</v>
      </c>
    </row>
    <row r="6918" spans="1:10">
      <c r="A6918" s="94">
        <v>40688</v>
      </c>
      <c r="B6918" s="95">
        <v>7</v>
      </c>
      <c r="C6918" s="96">
        <v>24497</v>
      </c>
      <c r="D6918" s="97" t="s">
        <v>172</v>
      </c>
      <c r="E6918" s="96">
        <v>24987.346000000001</v>
      </c>
      <c r="F6918" s="96">
        <v>26930.37</v>
      </c>
      <c r="G6918" s="96">
        <v>-1590.5</v>
      </c>
      <c r="H6918" s="96">
        <v>-356.6</v>
      </c>
      <c r="I6918" s="96">
        <v>818.41200000000003</v>
      </c>
      <c r="J6918" s="95">
        <v>0</v>
      </c>
    </row>
    <row r="6919" spans="1:10">
      <c r="A6919" s="94">
        <v>40688</v>
      </c>
      <c r="B6919" s="95">
        <v>8</v>
      </c>
      <c r="C6919" s="96">
        <v>24425</v>
      </c>
      <c r="D6919" s="97" t="s">
        <v>172</v>
      </c>
      <c r="E6919" s="96">
        <v>24904.748</v>
      </c>
      <c r="F6919" s="96">
        <v>26779.306</v>
      </c>
      <c r="G6919" s="96">
        <v>-1582.46</v>
      </c>
      <c r="H6919" s="96">
        <v>-294.3</v>
      </c>
      <c r="I6919" s="96">
        <v>817.72</v>
      </c>
      <c r="J6919" s="95">
        <v>0</v>
      </c>
    </row>
    <row r="6920" spans="1:10">
      <c r="A6920" s="94">
        <v>40688</v>
      </c>
      <c r="B6920" s="95">
        <v>9</v>
      </c>
      <c r="C6920" s="96">
        <v>24266</v>
      </c>
      <c r="D6920" s="97" t="s">
        <v>172</v>
      </c>
      <c r="E6920" s="96">
        <v>24792.27</v>
      </c>
      <c r="F6920" s="96">
        <v>26621.084000000003</v>
      </c>
      <c r="G6920" s="96">
        <v>-1574.84</v>
      </c>
      <c r="H6920" s="96">
        <v>-255.8</v>
      </c>
      <c r="I6920" s="96">
        <v>676.49200000000008</v>
      </c>
      <c r="J6920" s="95">
        <v>0</v>
      </c>
    </row>
    <row r="6921" spans="1:10">
      <c r="A6921" s="94">
        <v>40688</v>
      </c>
      <c r="B6921" s="95">
        <v>10</v>
      </c>
      <c r="C6921" s="96">
        <v>23680</v>
      </c>
      <c r="D6921" s="97" t="s">
        <v>172</v>
      </c>
      <c r="E6921" s="96">
        <v>24193.19</v>
      </c>
      <c r="F6921" s="96">
        <v>25956.400000000001</v>
      </c>
      <c r="G6921" s="96">
        <v>-1560.58</v>
      </c>
      <c r="H6921" s="96">
        <v>-205.1</v>
      </c>
      <c r="I6921" s="96">
        <v>669.87</v>
      </c>
      <c r="J6921" s="95">
        <v>0</v>
      </c>
    </row>
    <row r="6922" spans="1:10">
      <c r="A6922" s="94">
        <v>40688</v>
      </c>
      <c r="B6922" s="95">
        <v>11</v>
      </c>
      <c r="C6922" s="96">
        <v>23859</v>
      </c>
      <c r="D6922" s="97" t="s">
        <v>172</v>
      </c>
      <c r="E6922" s="96">
        <v>24359.288</v>
      </c>
      <c r="F6922" s="96">
        <v>26083.155999999999</v>
      </c>
      <c r="G6922" s="96">
        <v>-1201.46</v>
      </c>
      <c r="H6922" s="96">
        <v>-100</v>
      </c>
      <c r="I6922" s="96">
        <v>-390.47200000000004</v>
      </c>
      <c r="J6922" s="95">
        <v>0</v>
      </c>
    </row>
    <row r="6923" spans="1:10">
      <c r="A6923" s="94">
        <v>40688</v>
      </c>
      <c r="B6923" s="95">
        <v>12</v>
      </c>
      <c r="C6923" s="96">
        <v>24726</v>
      </c>
      <c r="D6923" s="97" t="s">
        <v>172</v>
      </c>
      <c r="E6923" s="96">
        <v>25338.414000000001</v>
      </c>
      <c r="F6923" s="96">
        <v>26556.21</v>
      </c>
      <c r="G6923" s="96">
        <v>-650.9</v>
      </c>
      <c r="H6923" s="96">
        <v>-91.9</v>
      </c>
      <c r="I6923" s="96">
        <v>-421.17</v>
      </c>
      <c r="J6923" s="95">
        <v>0</v>
      </c>
    </row>
    <row r="6924" spans="1:10">
      <c r="A6924" s="94">
        <v>40688</v>
      </c>
      <c r="B6924" s="95">
        <v>13</v>
      </c>
      <c r="C6924" s="96">
        <v>27416</v>
      </c>
      <c r="D6924" s="97" t="s">
        <v>172</v>
      </c>
      <c r="E6924" s="96">
        <v>28069.119999999999</v>
      </c>
      <c r="F6924" s="96">
        <v>29014.072</v>
      </c>
      <c r="G6924" s="96">
        <v>-4.66</v>
      </c>
      <c r="H6924" s="96">
        <v>-24.8</v>
      </c>
      <c r="I6924" s="96">
        <v>-900.21</v>
      </c>
      <c r="J6924" s="95">
        <v>0</v>
      </c>
    </row>
    <row r="6925" spans="1:10">
      <c r="A6925" s="94">
        <v>40688</v>
      </c>
      <c r="B6925" s="95">
        <v>14</v>
      </c>
      <c r="C6925" s="96">
        <v>30372</v>
      </c>
      <c r="D6925" s="97" t="s">
        <v>172</v>
      </c>
      <c r="E6925" s="96">
        <v>31142.902000000002</v>
      </c>
      <c r="F6925" s="96">
        <v>32132.565999999999</v>
      </c>
      <c r="G6925" s="96">
        <v>-14.94</v>
      </c>
      <c r="H6925" s="96">
        <v>-65</v>
      </c>
      <c r="I6925" s="96">
        <v>-899.19800000000009</v>
      </c>
      <c r="J6925" s="95">
        <v>0</v>
      </c>
    </row>
    <row r="6926" spans="1:10">
      <c r="A6926" s="94">
        <v>40688</v>
      </c>
      <c r="B6926" s="95">
        <v>15</v>
      </c>
      <c r="C6926" s="96">
        <v>34043</v>
      </c>
      <c r="D6926" s="97" t="s">
        <v>172</v>
      </c>
      <c r="E6926" s="96">
        <v>34901.678</v>
      </c>
      <c r="F6926" s="96">
        <v>36064.9</v>
      </c>
      <c r="G6926" s="96">
        <v>-15</v>
      </c>
      <c r="H6926" s="96">
        <v>-138.9</v>
      </c>
      <c r="I6926" s="96">
        <v>-523.75599999999997</v>
      </c>
      <c r="J6926" s="95">
        <v>0</v>
      </c>
    </row>
    <row r="6927" spans="1:10">
      <c r="A6927" s="94">
        <v>40688</v>
      </c>
      <c r="B6927" s="95">
        <v>16</v>
      </c>
      <c r="C6927" s="96">
        <v>36386</v>
      </c>
      <c r="D6927" s="97" t="s">
        <v>172</v>
      </c>
      <c r="E6927" s="96">
        <v>37225.966</v>
      </c>
      <c r="F6927" s="96">
        <v>38399.101999999999</v>
      </c>
      <c r="G6927" s="96">
        <v>-13.94</v>
      </c>
      <c r="H6927" s="96">
        <v>-150.4</v>
      </c>
      <c r="I6927" s="96">
        <v>-503.82600000000002</v>
      </c>
      <c r="J6927" s="95">
        <v>0</v>
      </c>
    </row>
    <row r="6928" spans="1:10">
      <c r="A6928" s="94">
        <v>40688</v>
      </c>
      <c r="B6928" s="95">
        <v>17</v>
      </c>
      <c r="C6928" s="96">
        <v>37594</v>
      </c>
      <c r="D6928" s="97" t="s">
        <v>172</v>
      </c>
      <c r="E6928" s="96">
        <v>38443.24</v>
      </c>
      <c r="F6928" s="96">
        <v>39763.769999999997</v>
      </c>
      <c r="G6928" s="96">
        <v>-14</v>
      </c>
      <c r="H6928" s="96">
        <v>-297</v>
      </c>
      <c r="I6928" s="96">
        <v>-503.82600000000002</v>
      </c>
      <c r="J6928" s="95">
        <v>0</v>
      </c>
    </row>
    <row r="6929" spans="1:10">
      <c r="A6929" s="94">
        <v>40688</v>
      </c>
      <c r="B6929" s="95">
        <v>18</v>
      </c>
      <c r="C6929" s="96">
        <v>37985</v>
      </c>
      <c r="D6929" s="97" t="s">
        <v>172</v>
      </c>
      <c r="E6929" s="96">
        <v>38663.599999999999</v>
      </c>
      <c r="F6929" s="96">
        <v>40096.495999999999</v>
      </c>
      <c r="G6929" s="96">
        <v>-13.7</v>
      </c>
      <c r="H6929" s="96">
        <v>-412.9</v>
      </c>
      <c r="I6929" s="96">
        <v>-530.73800000000006</v>
      </c>
      <c r="J6929" s="95">
        <v>0</v>
      </c>
    </row>
    <row r="6930" spans="1:10">
      <c r="A6930" s="94">
        <v>40688</v>
      </c>
      <c r="B6930" s="95">
        <v>19</v>
      </c>
      <c r="C6930" s="96">
        <v>39017</v>
      </c>
      <c r="D6930" s="97" t="s">
        <v>172</v>
      </c>
      <c r="E6930" s="96">
        <v>39606.67</v>
      </c>
      <c r="F6930" s="96">
        <v>40902.983999999997</v>
      </c>
      <c r="G6930" s="96">
        <v>-10.14</v>
      </c>
      <c r="H6930" s="96">
        <v>-412.9</v>
      </c>
      <c r="I6930" s="96">
        <v>-864.59800000000007</v>
      </c>
      <c r="J6930" s="95">
        <v>0</v>
      </c>
    </row>
    <row r="6931" spans="1:10">
      <c r="A6931" s="94">
        <v>40688</v>
      </c>
      <c r="B6931" s="95">
        <v>20</v>
      </c>
      <c r="C6931" s="96">
        <v>39082</v>
      </c>
      <c r="D6931" s="97" t="s">
        <v>172</v>
      </c>
      <c r="E6931" s="96">
        <v>39672.743999999999</v>
      </c>
      <c r="F6931" s="96">
        <v>40969.052000000003</v>
      </c>
      <c r="G6931" s="96">
        <v>-12.68</v>
      </c>
      <c r="H6931" s="96">
        <v>-413.1</v>
      </c>
      <c r="I6931" s="96">
        <v>-863.99200000000008</v>
      </c>
      <c r="J6931" s="95">
        <v>0</v>
      </c>
    </row>
    <row r="6932" spans="1:10">
      <c r="A6932" s="94">
        <v>40688</v>
      </c>
      <c r="B6932" s="95">
        <v>21</v>
      </c>
      <c r="C6932" s="96">
        <v>39015</v>
      </c>
      <c r="D6932" s="97" t="s">
        <v>172</v>
      </c>
      <c r="E6932" s="96">
        <v>39547.167999999998</v>
      </c>
      <c r="F6932" s="96">
        <v>40650.648000000001</v>
      </c>
      <c r="G6932" s="96">
        <v>-12.62</v>
      </c>
      <c r="H6932" s="96">
        <v>-413.1</v>
      </c>
      <c r="I6932" s="96">
        <v>-674.80400000000009</v>
      </c>
      <c r="J6932" s="95">
        <v>0</v>
      </c>
    </row>
    <row r="6933" spans="1:10">
      <c r="A6933" s="94">
        <v>40688</v>
      </c>
      <c r="B6933" s="95">
        <v>22</v>
      </c>
      <c r="C6933" s="96">
        <v>39165</v>
      </c>
      <c r="D6933" s="97" t="s">
        <v>172</v>
      </c>
      <c r="E6933" s="96">
        <v>39761.47</v>
      </c>
      <c r="F6933" s="96">
        <v>40862.03</v>
      </c>
      <c r="G6933" s="96">
        <v>-9.6999999999999993</v>
      </c>
      <c r="H6933" s="96">
        <v>-413</v>
      </c>
      <c r="I6933" s="96">
        <v>-674.5</v>
      </c>
      <c r="J6933" s="95">
        <v>0</v>
      </c>
    </row>
    <row r="6934" spans="1:10">
      <c r="A6934" s="94">
        <v>40688</v>
      </c>
      <c r="B6934" s="95">
        <v>23</v>
      </c>
      <c r="C6934" s="96">
        <v>39362</v>
      </c>
      <c r="D6934" s="97" t="s">
        <v>172</v>
      </c>
      <c r="E6934" s="96">
        <v>39999.486000000004</v>
      </c>
      <c r="F6934" s="96">
        <v>40870.074000000001</v>
      </c>
      <c r="G6934" s="96">
        <v>-9.6</v>
      </c>
      <c r="H6934" s="96">
        <v>-413.1</v>
      </c>
      <c r="I6934" s="96">
        <v>-447.678</v>
      </c>
      <c r="J6934" s="95">
        <v>0</v>
      </c>
    </row>
    <row r="6935" spans="1:10">
      <c r="A6935" s="94">
        <v>40688</v>
      </c>
      <c r="B6935" s="95">
        <v>24</v>
      </c>
      <c r="C6935" s="96">
        <v>39428</v>
      </c>
      <c r="D6935" s="97" t="s">
        <v>172</v>
      </c>
      <c r="E6935" s="96">
        <v>40098.93</v>
      </c>
      <c r="F6935" s="96">
        <v>40969.597999999998</v>
      </c>
      <c r="G6935" s="96">
        <v>-9.68</v>
      </c>
      <c r="H6935" s="96">
        <v>-413</v>
      </c>
      <c r="I6935" s="96">
        <v>-447.77800000000002</v>
      </c>
      <c r="J6935" s="95">
        <v>0</v>
      </c>
    </row>
    <row r="6936" spans="1:10">
      <c r="A6936" s="94">
        <v>40688</v>
      </c>
      <c r="B6936" s="95">
        <v>25</v>
      </c>
      <c r="C6936" s="96">
        <v>39501</v>
      </c>
      <c r="D6936" s="97" t="s">
        <v>172</v>
      </c>
      <c r="E6936" s="96">
        <v>40140.273999999998</v>
      </c>
      <c r="F6936" s="96">
        <v>40980.769999999997</v>
      </c>
      <c r="G6936" s="96">
        <v>-7.18</v>
      </c>
      <c r="H6936" s="96">
        <v>-413.1</v>
      </c>
      <c r="I6936" s="96">
        <v>-420.15800000000002</v>
      </c>
      <c r="J6936" s="95">
        <v>0</v>
      </c>
    </row>
    <row r="6937" spans="1:10">
      <c r="A6937" s="94">
        <v>40688</v>
      </c>
      <c r="B6937" s="95">
        <v>26</v>
      </c>
      <c r="C6937" s="96">
        <v>39233</v>
      </c>
      <c r="D6937" s="97" t="s">
        <v>172</v>
      </c>
      <c r="E6937" s="96">
        <v>39833.838000000003</v>
      </c>
      <c r="F6937" s="96">
        <v>40674.313999999998</v>
      </c>
      <c r="G6937" s="96">
        <v>-7.16</v>
      </c>
      <c r="H6937" s="96">
        <v>-413</v>
      </c>
      <c r="I6937" s="96">
        <v>-420.56400000000002</v>
      </c>
      <c r="J6937" s="95">
        <v>0</v>
      </c>
    </row>
    <row r="6938" spans="1:10">
      <c r="A6938" s="94">
        <v>40688</v>
      </c>
      <c r="B6938" s="95">
        <v>27</v>
      </c>
      <c r="C6938" s="96">
        <v>38843</v>
      </c>
      <c r="D6938" s="97" t="s">
        <v>172</v>
      </c>
      <c r="E6938" s="96">
        <v>39438.300000000003</v>
      </c>
      <c r="F6938" s="96">
        <v>40379.118000000002</v>
      </c>
      <c r="G6938" s="96">
        <v>-7.24</v>
      </c>
      <c r="H6938" s="96">
        <v>-413</v>
      </c>
      <c r="I6938" s="96">
        <v>-520.41800000000001</v>
      </c>
      <c r="J6938" s="95">
        <v>0</v>
      </c>
    </row>
    <row r="6939" spans="1:10">
      <c r="A6939" s="94">
        <v>40688</v>
      </c>
      <c r="B6939" s="95">
        <v>28</v>
      </c>
      <c r="C6939" s="96">
        <v>38536</v>
      </c>
      <c r="D6939" s="97" t="s">
        <v>172</v>
      </c>
      <c r="E6939" s="96">
        <v>39168.487999999998</v>
      </c>
      <c r="F6939" s="96">
        <v>40110.966</v>
      </c>
      <c r="G6939" s="96">
        <v>-8.9</v>
      </c>
      <c r="H6939" s="96">
        <v>-413</v>
      </c>
      <c r="I6939" s="96">
        <v>-520.62</v>
      </c>
      <c r="J6939" s="95">
        <v>-0.4</v>
      </c>
    </row>
    <row r="6940" spans="1:10">
      <c r="A6940" s="94">
        <v>40688</v>
      </c>
      <c r="B6940" s="95">
        <v>29</v>
      </c>
      <c r="C6940" s="96">
        <v>38422</v>
      </c>
      <c r="D6940" s="97" t="s">
        <v>172</v>
      </c>
      <c r="E6940" s="96">
        <v>39056.83</v>
      </c>
      <c r="F6940" s="96">
        <v>39993.410000000003</v>
      </c>
      <c r="G6940" s="96">
        <v>-8.06</v>
      </c>
      <c r="H6940" s="96">
        <v>-413</v>
      </c>
      <c r="I6940" s="96">
        <v>-515.36</v>
      </c>
      <c r="J6940" s="95">
        <v>0</v>
      </c>
    </row>
    <row r="6941" spans="1:10">
      <c r="A6941" s="94">
        <v>40688</v>
      </c>
      <c r="B6941" s="95">
        <v>30</v>
      </c>
      <c r="C6941" s="96">
        <v>38196</v>
      </c>
      <c r="D6941" s="97" t="s">
        <v>172</v>
      </c>
      <c r="E6941" s="96">
        <v>38779.800000000003</v>
      </c>
      <c r="F6941" s="96">
        <v>39715.58</v>
      </c>
      <c r="G6941" s="96">
        <v>-7.26</v>
      </c>
      <c r="H6941" s="96">
        <v>-413</v>
      </c>
      <c r="I6941" s="96">
        <v>-516.16999999999996</v>
      </c>
      <c r="J6941" s="95">
        <v>0</v>
      </c>
    </row>
    <row r="6942" spans="1:10">
      <c r="A6942" s="94">
        <v>40688</v>
      </c>
      <c r="B6942" s="95">
        <v>31</v>
      </c>
      <c r="C6942" s="96">
        <v>38091</v>
      </c>
      <c r="D6942" s="97" t="s">
        <v>172</v>
      </c>
      <c r="E6942" s="96">
        <v>38679.165999999997</v>
      </c>
      <c r="F6942" s="96">
        <v>40002.366000000002</v>
      </c>
      <c r="G6942" s="96">
        <v>-7.2</v>
      </c>
      <c r="H6942" s="96">
        <v>-413</v>
      </c>
      <c r="I6942" s="96">
        <v>-896.3660000000001</v>
      </c>
      <c r="J6942" s="95">
        <v>-0.4</v>
      </c>
    </row>
    <row r="6943" spans="1:10">
      <c r="A6943" s="94">
        <v>40688</v>
      </c>
      <c r="B6943" s="95">
        <v>32</v>
      </c>
      <c r="C6943" s="96">
        <v>38419</v>
      </c>
      <c r="D6943" s="97" t="s">
        <v>172</v>
      </c>
      <c r="E6943" s="96">
        <v>39040.94</v>
      </c>
      <c r="F6943" s="96">
        <v>40188.644</v>
      </c>
      <c r="G6943" s="96">
        <v>-9.16</v>
      </c>
      <c r="H6943" s="96">
        <v>-255.7</v>
      </c>
      <c r="I6943" s="96">
        <v>-896.06200000000001</v>
      </c>
      <c r="J6943" s="95">
        <v>0</v>
      </c>
    </row>
    <row r="6944" spans="1:10">
      <c r="A6944" s="94">
        <v>40688</v>
      </c>
      <c r="B6944" s="95">
        <v>33</v>
      </c>
      <c r="C6944" s="96">
        <v>38882</v>
      </c>
      <c r="D6944" s="97" t="s">
        <v>172</v>
      </c>
      <c r="E6944" s="96">
        <v>39485.453999999998</v>
      </c>
      <c r="F6944" s="96">
        <v>40368.230000000003</v>
      </c>
      <c r="G6944" s="96">
        <v>-11.7</v>
      </c>
      <c r="H6944" s="96">
        <v>0</v>
      </c>
      <c r="I6944" s="96">
        <v>-861.66399999999999</v>
      </c>
      <c r="J6944" s="95">
        <v>24.8</v>
      </c>
    </row>
    <row r="6945" spans="1:10">
      <c r="A6945" s="94">
        <v>40688</v>
      </c>
      <c r="B6945" s="95">
        <v>34</v>
      </c>
      <c r="C6945" s="96">
        <v>39458</v>
      </c>
      <c r="D6945" s="97" t="s">
        <v>172</v>
      </c>
      <c r="E6945" s="96">
        <v>40078.226000000002</v>
      </c>
      <c r="F6945" s="96">
        <v>41067.661999999997</v>
      </c>
      <c r="G6945" s="96">
        <v>-10.36</v>
      </c>
      <c r="H6945" s="96">
        <v>-89.5</v>
      </c>
      <c r="I6945" s="96">
        <v>-861.66399999999999</v>
      </c>
      <c r="J6945" s="95">
        <v>0</v>
      </c>
    </row>
    <row r="6946" spans="1:10">
      <c r="A6946" s="94">
        <v>40688</v>
      </c>
      <c r="B6946" s="95">
        <v>35</v>
      </c>
      <c r="C6946" s="96">
        <v>39651</v>
      </c>
      <c r="D6946" s="97" t="s">
        <v>172</v>
      </c>
      <c r="E6946" s="96">
        <v>40167.82</v>
      </c>
      <c r="F6946" s="96">
        <v>41407.46</v>
      </c>
      <c r="G6946" s="96">
        <v>-10.28</v>
      </c>
      <c r="H6946" s="96">
        <v>-353.7</v>
      </c>
      <c r="I6946" s="96">
        <v>-846.59</v>
      </c>
      <c r="J6946" s="95">
        <v>0</v>
      </c>
    </row>
    <row r="6947" spans="1:10">
      <c r="A6947" s="94">
        <v>40688</v>
      </c>
      <c r="B6947" s="95">
        <v>36</v>
      </c>
      <c r="C6947" s="96">
        <v>39230</v>
      </c>
      <c r="D6947" s="97" t="s">
        <v>172</v>
      </c>
      <c r="E6947" s="96">
        <v>39751.131999999998</v>
      </c>
      <c r="F6947" s="96">
        <v>41030.614000000001</v>
      </c>
      <c r="G6947" s="96">
        <v>-11.44</v>
      </c>
      <c r="H6947" s="96">
        <v>-411.2</v>
      </c>
      <c r="I6947" s="96">
        <v>-847.19800000000009</v>
      </c>
      <c r="J6947" s="95">
        <v>0</v>
      </c>
    </row>
    <row r="6948" spans="1:10">
      <c r="A6948" s="94">
        <v>40688</v>
      </c>
      <c r="B6948" s="95">
        <v>37</v>
      </c>
      <c r="C6948" s="96">
        <v>38535</v>
      </c>
      <c r="D6948" s="97" t="s">
        <v>172</v>
      </c>
      <c r="E6948" s="96">
        <v>39057.921999999999</v>
      </c>
      <c r="F6948" s="96">
        <v>40492.805999999997</v>
      </c>
      <c r="G6948" s="96">
        <v>-11.36</v>
      </c>
      <c r="H6948" s="96">
        <v>-411.3</v>
      </c>
      <c r="I6948" s="96">
        <v>-999.86400000000003</v>
      </c>
      <c r="J6948" s="95">
        <v>0</v>
      </c>
    </row>
    <row r="6949" spans="1:10">
      <c r="A6949" s="94">
        <v>40688</v>
      </c>
      <c r="B6949" s="95">
        <v>38</v>
      </c>
      <c r="C6949" s="96">
        <v>37968</v>
      </c>
      <c r="D6949" s="97" t="s">
        <v>172</v>
      </c>
      <c r="E6949" s="96">
        <v>38399.665999999997</v>
      </c>
      <c r="F6949" s="96">
        <v>39836.024000000005</v>
      </c>
      <c r="G6949" s="96">
        <v>-13.62</v>
      </c>
      <c r="H6949" s="96">
        <v>-411.2</v>
      </c>
      <c r="I6949" s="96">
        <v>-983.67600000000004</v>
      </c>
      <c r="J6949" s="95">
        <v>0</v>
      </c>
    </row>
    <row r="6950" spans="1:10">
      <c r="A6950" s="94">
        <v>40688</v>
      </c>
      <c r="B6950" s="95">
        <v>39</v>
      </c>
      <c r="C6950" s="96">
        <v>37401</v>
      </c>
      <c r="D6950" s="97" t="s">
        <v>172</v>
      </c>
      <c r="E6950" s="96">
        <v>37846.411999999997</v>
      </c>
      <c r="F6950" s="96">
        <v>38347.024000000005</v>
      </c>
      <c r="G6950" s="96">
        <v>-10.28</v>
      </c>
      <c r="H6950" s="96">
        <v>-411.2</v>
      </c>
      <c r="I6950" s="96">
        <v>-70.010000000000005</v>
      </c>
      <c r="J6950" s="95">
        <v>0</v>
      </c>
    </row>
    <row r="6951" spans="1:10">
      <c r="A6951" s="94">
        <v>40688</v>
      </c>
      <c r="B6951" s="95">
        <v>40</v>
      </c>
      <c r="C6951" s="96">
        <v>37008</v>
      </c>
      <c r="D6951" s="97" t="s">
        <v>172</v>
      </c>
      <c r="E6951" s="96">
        <v>37332.046000000002</v>
      </c>
      <c r="F6951" s="96">
        <v>37830.006000000001</v>
      </c>
      <c r="G6951" s="96">
        <v>-12.12</v>
      </c>
      <c r="H6951" s="96">
        <v>-434.3</v>
      </c>
      <c r="I6951" s="96">
        <v>-72.134</v>
      </c>
      <c r="J6951" s="95">
        <v>0</v>
      </c>
    </row>
    <row r="6952" spans="1:10">
      <c r="A6952" s="94">
        <v>40688</v>
      </c>
      <c r="B6952" s="95">
        <v>41</v>
      </c>
      <c r="C6952" s="96">
        <v>36229</v>
      </c>
      <c r="D6952" s="97" t="s">
        <v>172</v>
      </c>
      <c r="E6952" s="96">
        <v>36518.006000000001</v>
      </c>
      <c r="F6952" s="96">
        <v>37042.451999999997</v>
      </c>
      <c r="G6952" s="96">
        <v>-13.48</v>
      </c>
      <c r="H6952" s="96">
        <v>-449.6</v>
      </c>
      <c r="I6952" s="96">
        <v>-97.124000000000009</v>
      </c>
      <c r="J6952" s="95">
        <v>0</v>
      </c>
    </row>
    <row r="6953" spans="1:10">
      <c r="A6953" s="94">
        <v>40688</v>
      </c>
      <c r="B6953" s="95">
        <v>42</v>
      </c>
      <c r="C6953" s="96">
        <v>36039</v>
      </c>
      <c r="D6953" s="97" t="s">
        <v>172</v>
      </c>
      <c r="E6953" s="96">
        <v>36394.733999999997</v>
      </c>
      <c r="F6953" s="96">
        <v>36921.47</v>
      </c>
      <c r="G6953" s="96">
        <v>-11.48</v>
      </c>
      <c r="H6953" s="96">
        <v>-411.3</v>
      </c>
      <c r="I6953" s="96">
        <v>-97.628</v>
      </c>
      <c r="J6953" s="95">
        <v>0</v>
      </c>
    </row>
    <row r="6954" spans="1:10">
      <c r="A6954" s="94">
        <v>40688</v>
      </c>
      <c r="B6954" s="95">
        <v>43</v>
      </c>
      <c r="C6954" s="96">
        <v>35960</v>
      </c>
      <c r="D6954" s="97" t="s">
        <v>172</v>
      </c>
      <c r="E6954" s="96">
        <v>36355.712</v>
      </c>
      <c r="F6954" s="96">
        <v>36873.521999999997</v>
      </c>
      <c r="G6954" s="96">
        <v>-12.2</v>
      </c>
      <c r="H6954" s="96">
        <v>-411.3</v>
      </c>
      <c r="I6954" s="96">
        <v>-89.03</v>
      </c>
      <c r="J6954" s="95">
        <v>0</v>
      </c>
    </row>
    <row r="6955" spans="1:10">
      <c r="A6955" s="94">
        <v>40688</v>
      </c>
      <c r="B6955" s="95">
        <v>44</v>
      </c>
      <c r="C6955" s="96">
        <v>35551</v>
      </c>
      <c r="D6955" s="97" t="s">
        <v>172</v>
      </c>
      <c r="E6955" s="96">
        <v>35910.557999999997</v>
      </c>
      <c r="F6955" s="96">
        <v>36426.342000000004</v>
      </c>
      <c r="G6955" s="96">
        <v>-11.48</v>
      </c>
      <c r="H6955" s="96">
        <v>-411.3</v>
      </c>
      <c r="I6955" s="96">
        <v>-89.738</v>
      </c>
      <c r="J6955" s="95">
        <v>0</v>
      </c>
    </row>
    <row r="6956" spans="1:10">
      <c r="A6956" s="94">
        <v>40688</v>
      </c>
      <c r="B6956" s="95">
        <v>45</v>
      </c>
      <c r="C6956" s="96">
        <v>34267</v>
      </c>
      <c r="D6956" s="97" t="s">
        <v>172</v>
      </c>
      <c r="E6956" s="96">
        <v>34662.842000000004</v>
      </c>
      <c r="F6956" s="96">
        <v>35091.735999999997</v>
      </c>
      <c r="G6956" s="96">
        <v>-19.38</v>
      </c>
      <c r="H6956" s="96">
        <v>-411.2</v>
      </c>
      <c r="I6956" s="96">
        <v>364.68600000000004</v>
      </c>
      <c r="J6956" s="95">
        <v>0</v>
      </c>
    </row>
    <row r="6957" spans="1:10">
      <c r="A6957" s="94">
        <v>40688</v>
      </c>
      <c r="B6957" s="95">
        <v>46</v>
      </c>
      <c r="C6957" s="96">
        <v>31918</v>
      </c>
      <c r="D6957" s="97" t="s">
        <v>172</v>
      </c>
      <c r="E6957" s="96">
        <v>32420.97</v>
      </c>
      <c r="F6957" s="96">
        <v>32843.864000000001</v>
      </c>
      <c r="G6957" s="96">
        <v>-14.04</v>
      </c>
      <c r="H6957" s="96">
        <v>-407.2</v>
      </c>
      <c r="I6957" s="96">
        <v>367.548</v>
      </c>
      <c r="J6957" s="95">
        <v>0</v>
      </c>
    </row>
    <row r="6958" spans="1:10">
      <c r="A6958" s="94">
        <v>40688</v>
      </c>
      <c r="B6958" s="95">
        <v>47</v>
      </c>
      <c r="C6958" s="96">
        <v>29558</v>
      </c>
      <c r="D6958" s="97" t="s">
        <v>172</v>
      </c>
      <c r="E6958" s="96">
        <v>30177.117999999999</v>
      </c>
      <c r="F6958" s="96">
        <v>30464.95</v>
      </c>
      <c r="G6958" s="96">
        <v>-14.36</v>
      </c>
      <c r="H6958" s="96">
        <v>-273.39999999999998</v>
      </c>
      <c r="I6958" s="96">
        <v>911.904</v>
      </c>
      <c r="J6958" s="95">
        <v>0</v>
      </c>
    </row>
    <row r="6959" spans="1:10">
      <c r="A6959" s="94">
        <v>40688</v>
      </c>
      <c r="B6959" s="95">
        <v>48</v>
      </c>
      <c r="C6959" s="96">
        <v>27588</v>
      </c>
      <c r="D6959" s="97" t="s">
        <v>172</v>
      </c>
      <c r="E6959" s="96">
        <v>28173.468000000001</v>
      </c>
      <c r="F6959" s="96">
        <v>28326.468000000001</v>
      </c>
      <c r="G6959" s="96">
        <v>-36.24</v>
      </c>
      <c r="H6959" s="96">
        <v>-130.80000000000001</v>
      </c>
      <c r="I6959" s="96">
        <v>986.8180000000001</v>
      </c>
      <c r="J6959" s="95">
        <v>0</v>
      </c>
    </row>
    <row r="6960" spans="1:10">
      <c r="A6960" s="94">
        <v>40689</v>
      </c>
      <c r="B6960" s="95">
        <v>1</v>
      </c>
      <c r="C6960" s="96">
        <v>26000</v>
      </c>
      <c r="D6960" s="97" t="s">
        <v>172</v>
      </c>
      <c r="E6960" s="96">
        <v>26612.86</v>
      </c>
      <c r="F6960" s="96">
        <v>27491.19</v>
      </c>
      <c r="G6960" s="96">
        <v>-783.4</v>
      </c>
      <c r="H6960" s="96">
        <v>-100</v>
      </c>
      <c r="I6960" s="96">
        <v>977.13200000000006</v>
      </c>
      <c r="J6960" s="95">
        <v>0</v>
      </c>
    </row>
    <row r="6961" spans="1:10">
      <c r="A6961" s="94">
        <v>40689</v>
      </c>
      <c r="B6961" s="95">
        <v>2</v>
      </c>
      <c r="C6961" s="96">
        <v>24994</v>
      </c>
      <c r="D6961" s="97" t="s">
        <v>172</v>
      </c>
      <c r="E6961" s="96">
        <v>25706.224000000002</v>
      </c>
      <c r="F6961" s="96">
        <v>26937.198</v>
      </c>
      <c r="G6961" s="96">
        <v>-1131.46</v>
      </c>
      <c r="H6961" s="96">
        <v>-100</v>
      </c>
      <c r="I6961" s="96">
        <v>976.73599999999999</v>
      </c>
      <c r="J6961" s="95">
        <v>0</v>
      </c>
    </row>
    <row r="6962" spans="1:10">
      <c r="A6962" s="94">
        <v>40689</v>
      </c>
      <c r="B6962" s="95">
        <v>3</v>
      </c>
      <c r="C6962" s="96">
        <v>24649</v>
      </c>
      <c r="D6962" s="97" t="s">
        <v>172</v>
      </c>
      <c r="E6962" s="96">
        <v>25442.076000000001</v>
      </c>
      <c r="F6962" s="96">
        <v>26743.594000000001</v>
      </c>
      <c r="G6962" s="96">
        <v>-1128.52</v>
      </c>
      <c r="H6962" s="96">
        <v>-174.9</v>
      </c>
      <c r="I6962" s="96">
        <v>986.8180000000001</v>
      </c>
      <c r="J6962" s="95">
        <v>0</v>
      </c>
    </row>
    <row r="6963" spans="1:10">
      <c r="A6963" s="94">
        <v>40689</v>
      </c>
      <c r="B6963" s="95">
        <v>4</v>
      </c>
      <c r="C6963" s="96">
        <v>24566</v>
      </c>
      <c r="D6963" s="97" t="s">
        <v>172</v>
      </c>
      <c r="E6963" s="96">
        <v>25433.694</v>
      </c>
      <c r="F6963" s="96">
        <v>26656.828000000001</v>
      </c>
      <c r="G6963" s="96">
        <v>-1118.76</v>
      </c>
      <c r="H6963" s="96">
        <v>-104.1</v>
      </c>
      <c r="I6963" s="96">
        <v>986.32400000000007</v>
      </c>
      <c r="J6963" s="95">
        <v>0</v>
      </c>
    </row>
    <row r="6964" spans="1:10">
      <c r="A6964" s="94">
        <v>40689</v>
      </c>
      <c r="B6964" s="95">
        <v>5</v>
      </c>
      <c r="C6964" s="96">
        <v>24256</v>
      </c>
      <c r="D6964" s="97" t="s">
        <v>172</v>
      </c>
      <c r="E6964" s="96">
        <v>25082.817999999999</v>
      </c>
      <c r="F6964" s="96">
        <v>26344.92</v>
      </c>
      <c r="G6964" s="96">
        <v>-1170.8800000000001</v>
      </c>
      <c r="H6964" s="96">
        <v>-92</v>
      </c>
      <c r="I6964" s="96">
        <v>986.52</v>
      </c>
      <c r="J6964" s="95">
        <v>0</v>
      </c>
    </row>
    <row r="6965" spans="1:10">
      <c r="A6965" s="94">
        <v>40689</v>
      </c>
      <c r="B6965" s="95">
        <v>6</v>
      </c>
      <c r="C6965" s="96">
        <v>24006</v>
      </c>
      <c r="D6965" s="97" t="s">
        <v>172</v>
      </c>
      <c r="E6965" s="96">
        <v>24791.59</v>
      </c>
      <c r="F6965" s="96">
        <v>26002.784</v>
      </c>
      <c r="G6965" s="96">
        <v>-1182.24</v>
      </c>
      <c r="H6965" s="96">
        <v>-28.9</v>
      </c>
      <c r="I6965" s="96">
        <v>986.32400000000007</v>
      </c>
      <c r="J6965" s="95">
        <v>0</v>
      </c>
    </row>
    <row r="6966" spans="1:10">
      <c r="A6966" s="94">
        <v>40689</v>
      </c>
      <c r="B6966" s="95">
        <v>7</v>
      </c>
      <c r="C6966" s="96">
        <v>23931</v>
      </c>
      <c r="D6966" s="97" t="s">
        <v>172</v>
      </c>
      <c r="E6966" s="96">
        <v>24663.46</v>
      </c>
      <c r="F6966" s="96">
        <v>26054.73</v>
      </c>
      <c r="G6966" s="96">
        <v>-1366.5</v>
      </c>
      <c r="H6966" s="96">
        <v>-24.9</v>
      </c>
      <c r="I6966" s="96">
        <v>986.91600000000005</v>
      </c>
      <c r="J6966" s="95">
        <v>0</v>
      </c>
    </row>
    <row r="6967" spans="1:10">
      <c r="A6967" s="94">
        <v>40689</v>
      </c>
      <c r="B6967" s="95">
        <v>8</v>
      </c>
      <c r="C6967" s="96">
        <v>23819</v>
      </c>
      <c r="D6967" s="97" t="s">
        <v>172</v>
      </c>
      <c r="E6967" s="96">
        <v>24471.222000000002</v>
      </c>
      <c r="F6967" s="96">
        <v>25861.472000000002</v>
      </c>
      <c r="G6967" s="96">
        <v>-1365.48</v>
      </c>
      <c r="H6967" s="96">
        <v>-24.9</v>
      </c>
      <c r="I6967" s="96">
        <v>986.71800000000007</v>
      </c>
      <c r="J6967" s="95">
        <v>0</v>
      </c>
    </row>
    <row r="6968" spans="1:10">
      <c r="A6968" s="94">
        <v>40689</v>
      </c>
      <c r="B6968" s="95">
        <v>9</v>
      </c>
      <c r="C6968" s="96">
        <v>23666</v>
      </c>
      <c r="D6968" s="97" t="s">
        <v>172</v>
      </c>
      <c r="E6968" s="96">
        <v>24342.034</v>
      </c>
      <c r="F6968" s="96">
        <v>25708.204000000002</v>
      </c>
      <c r="G6968" s="96">
        <v>-1287.5999999999999</v>
      </c>
      <c r="H6968" s="96">
        <v>-24.8</v>
      </c>
      <c r="I6968" s="96">
        <v>961.41800000000001</v>
      </c>
      <c r="J6968" s="95">
        <v>0</v>
      </c>
    </row>
    <row r="6969" spans="1:10">
      <c r="A6969" s="94">
        <v>40689</v>
      </c>
      <c r="B6969" s="95">
        <v>10</v>
      </c>
      <c r="C6969" s="96">
        <v>23399</v>
      </c>
      <c r="D6969" s="97" t="s">
        <v>172</v>
      </c>
      <c r="E6969" s="96">
        <v>24035.495999999999</v>
      </c>
      <c r="F6969" s="96">
        <v>25394.486000000001</v>
      </c>
      <c r="G6969" s="96">
        <v>-1334.22</v>
      </c>
      <c r="H6969" s="96">
        <v>-24.9</v>
      </c>
      <c r="I6969" s="96">
        <v>887.49400000000003</v>
      </c>
      <c r="J6969" s="95">
        <v>0</v>
      </c>
    </row>
    <row r="6970" spans="1:10">
      <c r="A6970" s="94">
        <v>40689</v>
      </c>
      <c r="B6970" s="95">
        <v>11</v>
      </c>
      <c r="C6970" s="96">
        <v>23596</v>
      </c>
      <c r="D6970" s="97" t="s">
        <v>172</v>
      </c>
      <c r="E6970" s="96">
        <v>24159.05</v>
      </c>
      <c r="F6970" s="96">
        <v>25681.41</v>
      </c>
      <c r="G6970" s="96">
        <v>-1282.58</v>
      </c>
      <c r="H6970" s="96">
        <v>-24.8</v>
      </c>
      <c r="I6970" s="96">
        <v>-198.738</v>
      </c>
      <c r="J6970" s="95">
        <v>0</v>
      </c>
    </row>
    <row r="6971" spans="1:10">
      <c r="A6971" s="94">
        <v>40689</v>
      </c>
      <c r="B6971" s="95">
        <v>12</v>
      </c>
      <c r="C6971" s="96">
        <v>24403</v>
      </c>
      <c r="D6971" s="97" t="s">
        <v>172</v>
      </c>
      <c r="E6971" s="96">
        <v>25028.114000000001</v>
      </c>
      <c r="F6971" s="96">
        <v>26116.76</v>
      </c>
      <c r="G6971" s="96">
        <v>-906.5</v>
      </c>
      <c r="H6971" s="96">
        <v>-24.9</v>
      </c>
      <c r="I6971" s="96">
        <v>-212.55800000000002</v>
      </c>
      <c r="J6971" s="95">
        <v>0</v>
      </c>
    </row>
    <row r="6972" spans="1:10">
      <c r="A6972" s="94">
        <v>40689</v>
      </c>
      <c r="B6972" s="95">
        <v>13</v>
      </c>
      <c r="C6972" s="96">
        <v>26904</v>
      </c>
      <c r="D6972" s="97" t="s">
        <v>172</v>
      </c>
      <c r="E6972" s="96">
        <v>27705.67</v>
      </c>
      <c r="F6972" s="96">
        <v>28355.741999999998</v>
      </c>
      <c r="G6972" s="96">
        <v>-66.86</v>
      </c>
      <c r="H6972" s="96">
        <v>-25.9</v>
      </c>
      <c r="I6972" s="96">
        <v>-593.26</v>
      </c>
      <c r="J6972" s="95">
        <v>0</v>
      </c>
    </row>
    <row r="6973" spans="1:10">
      <c r="A6973" s="94">
        <v>40689</v>
      </c>
      <c r="B6973" s="95">
        <v>14</v>
      </c>
      <c r="C6973" s="96">
        <v>29949</v>
      </c>
      <c r="D6973" s="97" t="s">
        <v>172</v>
      </c>
      <c r="E6973" s="96">
        <v>30783.43</v>
      </c>
      <c r="F6973" s="96">
        <v>31482.02</v>
      </c>
      <c r="G6973" s="96">
        <v>-10.08</v>
      </c>
      <c r="H6973" s="96">
        <v>-90.8</v>
      </c>
      <c r="I6973" s="96">
        <v>-590.93400000000008</v>
      </c>
      <c r="J6973" s="95">
        <v>0</v>
      </c>
    </row>
    <row r="6974" spans="1:10">
      <c r="A6974" s="94">
        <v>40689</v>
      </c>
      <c r="B6974" s="95">
        <v>15</v>
      </c>
      <c r="C6974" s="96">
        <v>33709</v>
      </c>
      <c r="D6974" s="97" t="s">
        <v>172</v>
      </c>
      <c r="E6974" s="96">
        <v>34554.811999999998</v>
      </c>
      <c r="F6974" s="96">
        <v>34728.101999999999</v>
      </c>
      <c r="G6974" s="96">
        <v>-13.2</v>
      </c>
      <c r="H6974" s="96">
        <v>-100.2</v>
      </c>
      <c r="I6974" s="96">
        <v>-59.286000000000001</v>
      </c>
      <c r="J6974" s="95">
        <v>0</v>
      </c>
    </row>
    <row r="6975" spans="1:10">
      <c r="A6975" s="94">
        <v>40689</v>
      </c>
      <c r="B6975" s="95">
        <v>16</v>
      </c>
      <c r="C6975" s="96">
        <v>36135</v>
      </c>
      <c r="D6975" s="97" t="s">
        <v>172</v>
      </c>
      <c r="E6975" s="96">
        <v>36895.953999999998</v>
      </c>
      <c r="F6975" s="96">
        <v>37068.364000000001</v>
      </c>
      <c r="G6975" s="96">
        <v>-12.48</v>
      </c>
      <c r="H6975" s="96">
        <v>-100.1</v>
      </c>
      <c r="I6975" s="96">
        <v>-60.398000000000003</v>
      </c>
      <c r="J6975" s="95">
        <v>0</v>
      </c>
    </row>
    <row r="6976" spans="1:10">
      <c r="A6976" s="94">
        <v>40689</v>
      </c>
      <c r="B6976" s="95">
        <v>17</v>
      </c>
      <c r="C6976" s="96">
        <v>37469</v>
      </c>
      <c r="D6976" s="97" t="s">
        <v>172</v>
      </c>
      <c r="E6976" s="96">
        <v>38270.81</v>
      </c>
      <c r="F6976" s="96">
        <v>38891.452000000005</v>
      </c>
      <c r="G6976" s="96">
        <v>-11.74</v>
      </c>
      <c r="H6976" s="96">
        <v>-248.5</v>
      </c>
      <c r="I6976" s="96">
        <v>-16.794</v>
      </c>
      <c r="J6976" s="95">
        <v>0</v>
      </c>
    </row>
    <row r="6977" spans="1:10">
      <c r="A6977" s="94">
        <v>40689</v>
      </c>
      <c r="B6977" s="95">
        <v>18</v>
      </c>
      <c r="C6977" s="96">
        <v>37988</v>
      </c>
      <c r="D6977" s="97" t="s">
        <v>172</v>
      </c>
      <c r="E6977" s="96">
        <v>38659.22</v>
      </c>
      <c r="F6977" s="96">
        <v>39439.756000000001</v>
      </c>
      <c r="G6977" s="96">
        <v>-11.8</v>
      </c>
      <c r="H6977" s="96">
        <v>-411</v>
      </c>
      <c r="I6977" s="96">
        <v>0</v>
      </c>
      <c r="J6977" s="95">
        <v>0</v>
      </c>
    </row>
    <row r="6978" spans="1:10">
      <c r="A6978" s="94">
        <v>40689</v>
      </c>
      <c r="B6978" s="95">
        <v>19</v>
      </c>
      <c r="C6978" s="96">
        <v>38993</v>
      </c>
      <c r="D6978" s="97" t="s">
        <v>172</v>
      </c>
      <c r="E6978" s="96">
        <v>39618.385999999999</v>
      </c>
      <c r="F6978" s="96">
        <v>40040.555999999997</v>
      </c>
      <c r="G6978" s="96">
        <v>-11.84</v>
      </c>
      <c r="H6978" s="96">
        <v>-411.5</v>
      </c>
      <c r="I6978" s="96">
        <v>229.78</v>
      </c>
      <c r="J6978" s="95">
        <v>0</v>
      </c>
    </row>
    <row r="6979" spans="1:10">
      <c r="A6979" s="94">
        <v>40689</v>
      </c>
      <c r="B6979" s="95">
        <v>20</v>
      </c>
      <c r="C6979" s="96">
        <v>39399</v>
      </c>
      <c r="D6979" s="97" t="s">
        <v>172</v>
      </c>
      <c r="E6979" s="96">
        <v>40031.838000000003</v>
      </c>
      <c r="F6979" s="96">
        <v>40453.292000000001</v>
      </c>
      <c r="G6979" s="96">
        <v>-11.94</v>
      </c>
      <c r="H6979" s="96">
        <v>-411.5</v>
      </c>
      <c r="I6979" s="96">
        <v>228.99</v>
      </c>
      <c r="J6979" s="95">
        <v>0</v>
      </c>
    </row>
    <row r="6980" spans="1:10">
      <c r="A6980" s="94">
        <v>40689</v>
      </c>
      <c r="B6980" s="95">
        <v>21</v>
      </c>
      <c r="C6980" s="96">
        <v>39579</v>
      </c>
      <c r="D6980" s="97" t="s">
        <v>172</v>
      </c>
      <c r="E6980" s="96">
        <v>40227.648000000001</v>
      </c>
      <c r="F6980" s="96">
        <v>40648.962</v>
      </c>
      <c r="G6980" s="96">
        <v>-11.8</v>
      </c>
      <c r="H6980" s="96">
        <v>-411.6</v>
      </c>
      <c r="I6980" s="96">
        <v>317.34399999999999</v>
      </c>
      <c r="J6980" s="95">
        <v>0</v>
      </c>
    </row>
    <row r="6981" spans="1:10">
      <c r="A6981" s="94">
        <v>40689</v>
      </c>
      <c r="B6981" s="95">
        <v>22</v>
      </c>
      <c r="C6981" s="96">
        <v>39813</v>
      </c>
      <c r="D6981" s="97" t="s">
        <v>172</v>
      </c>
      <c r="E6981" s="96">
        <v>40422.608</v>
      </c>
      <c r="F6981" s="96">
        <v>40843.902000000002</v>
      </c>
      <c r="G6981" s="96">
        <v>-11.78</v>
      </c>
      <c r="H6981" s="96">
        <v>-411.5</v>
      </c>
      <c r="I6981" s="96">
        <v>316.94800000000004</v>
      </c>
      <c r="J6981" s="95">
        <v>0</v>
      </c>
    </row>
    <row r="6982" spans="1:10">
      <c r="A6982" s="94">
        <v>40689</v>
      </c>
      <c r="B6982" s="95">
        <v>23</v>
      </c>
      <c r="C6982" s="96">
        <v>40020</v>
      </c>
      <c r="D6982" s="97" t="s">
        <v>172</v>
      </c>
      <c r="E6982" s="96">
        <v>40573.67</v>
      </c>
      <c r="F6982" s="96">
        <v>40994.784</v>
      </c>
      <c r="G6982" s="96">
        <v>-11.6</v>
      </c>
      <c r="H6982" s="96">
        <v>-411.5</v>
      </c>
      <c r="I6982" s="96">
        <v>525.87400000000002</v>
      </c>
      <c r="J6982" s="95">
        <v>0</v>
      </c>
    </row>
    <row r="6983" spans="1:10">
      <c r="A6983" s="94">
        <v>40689</v>
      </c>
      <c r="B6983" s="95">
        <v>24</v>
      </c>
      <c r="C6983" s="96">
        <v>40088</v>
      </c>
      <c r="D6983" s="97" t="s">
        <v>172</v>
      </c>
      <c r="E6983" s="96">
        <v>40642.559999999998</v>
      </c>
      <c r="F6983" s="96">
        <v>41063.754000000001</v>
      </c>
      <c r="G6983" s="96">
        <v>-11.68</v>
      </c>
      <c r="H6983" s="96">
        <v>-411.5</v>
      </c>
      <c r="I6983" s="96">
        <v>524.88600000000008</v>
      </c>
      <c r="J6983" s="95">
        <v>0</v>
      </c>
    </row>
    <row r="6984" spans="1:10">
      <c r="A6984" s="94">
        <v>40689</v>
      </c>
      <c r="B6984" s="95">
        <v>25</v>
      </c>
      <c r="C6984" s="96">
        <v>40197</v>
      </c>
      <c r="D6984" s="97" t="s">
        <v>172</v>
      </c>
      <c r="E6984" s="96">
        <v>40784.910000000003</v>
      </c>
      <c r="F6984" s="96">
        <v>41206.343999999997</v>
      </c>
      <c r="G6984" s="96">
        <v>-11.92</v>
      </c>
      <c r="H6984" s="96">
        <v>-411.6</v>
      </c>
      <c r="I6984" s="96">
        <v>673.72400000000005</v>
      </c>
      <c r="J6984" s="95">
        <v>0</v>
      </c>
    </row>
    <row r="6985" spans="1:10">
      <c r="A6985" s="94">
        <v>40689</v>
      </c>
      <c r="B6985" s="95">
        <v>26</v>
      </c>
      <c r="C6985" s="96">
        <v>39839</v>
      </c>
      <c r="D6985" s="97" t="s">
        <v>172</v>
      </c>
      <c r="E6985" s="96">
        <v>40453.877999999997</v>
      </c>
      <c r="F6985" s="96">
        <v>40875.171999999999</v>
      </c>
      <c r="G6985" s="96">
        <v>-11.78</v>
      </c>
      <c r="H6985" s="96">
        <v>-411.6</v>
      </c>
      <c r="I6985" s="96">
        <v>672.83400000000006</v>
      </c>
      <c r="J6985" s="95">
        <v>0</v>
      </c>
    </row>
    <row r="6986" spans="1:10">
      <c r="A6986" s="94">
        <v>40689</v>
      </c>
      <c r="B6986" s="95">
        <v>27</v>
      </c>
      <c r="C6986" s="96">
        <v>39614</v>
      </c>
      <c r="D6986" s="97" t="s">
        <v>172</v>
      </c>
      <c r="E6986" s="96">
        <v>40205.06</v>
      </c>
      <c r="F6986" s="96">
        <v>40626.493999999999</v>
      </c>
      <c r="G6986" s="96">
        <v>-11.92</v>
      </c>
      <c r="H6986" s="96">
        <v>-411.6</v>
      </c>
      <c r="I6986" s="96">
        <v>480.41200000000003</v>
      </c>
      <c r="J6986" s="95">
        <v>-0.4</v>
      </c>
    </row>
    <row r="6987" spans="1:10">
      <c r="A6987" s="94">
        <v>40689</v>
      </c>
      <c r="B6987" s="95">
        <v>28</v>
      </c>
      <c r="C6987" s="96">
        <v>39241</v>
      </c>
      <c r="D6987" s="97" t="s">
        <v>172</v>
      </c>
      <c r="E6987" s="96">
        <v>39857.027999999998</v>
      </c>
      <c r="F6987" s="96">
        <v>40277.781999999999</v>
      </c>
      <c r="G6987" s="96">
        <v>-11.24</v>
      </c>
      <c r="H6987" s="96">
        <v>-411.6</v>
      </c>
      <c r="I6987" s="96">
        <v>480.80800000000005</v>
      </c>
      <c r="J6987" s="95">
        <v>-0.4</v>
      </c>
    </row>
    <row r="6988" spans="1:10">
      <c r="A6988" s="94">
        <v>40689</v>
      </c>
      <c r="B6988" s="95">
        <v>29</v>
      </c>
      <c r="C6988" s="96">
        <v>38950</v>
      </c>
      <c r="D6988" s="97" t="s">
        <v>172</v>
      </c>
      <c r="E6988" s="96">
        <v>39592.548000000003</v>
      </c>
      <c r="F6988" s="96">
        <v>40011.822</v>
      </c>
      <c r="G6988" s="96">
        <v>-9.76</v>
      </c>
      <c r="H6988" s="96">
        <v>-411.7</v>
      </c>
      <c r="I6988" s="96">
        <v>363.99</v>
      </c>
      <c r="J6988" s="95">
        <v>17.2</v>
      </c>
    </row>
    <row r="6989" spans="1:10">
      <c r="A6989" s="94">
        <v>40689</v>
      </c>
      <c r="B6989" s="95">
        <v>30</v>
      </c>
      <c r="C6989" s="96">
        <v>38701</v>
      </c>
      <c r="D6989" s="97" t="s">
        <v>172</v>
      </c>
      <c r="E6989" s="96">
        <v>39349.928</v>
      </c>
      <c r="F6989" s="96">
        <v>39769.061999999998</v>
      </c>
      <c r="G6989" s="96">
        <v>-9.6199999999999992</v>
      </c>
      <c r="H6989" s="96">
        <v>-411.6</v>
      </c>
      <c r="I6989" s="96">
        <v>364.48400000000004</v>
      </c>
      <c r="J6989" s="95">
        <v>0</v>
      </c>
    </row>
    <row r="6990" spans="1:10">
      <c r="A6990" s="94">
        <v>40689</v>
      </c>
      <c r="B6990" s="95">
        <v>31</v>
      </c>
      <c r="C6990" s="96">
        <v>38560</v>
      </c>
      <c r="D6990" s="97" t="s">
        <v>172</v>
      </c>
      <c r="E6990" s="96">
        <v>39168.347999999998</v>
      </c>
      <c r="F6990" s="96">
        <v>39585.202000000005</v>
      </c>
      <c r="G6990" s="96">
        <v>-7.34</v>
      </c>
      <c r="H6990" s="96">
        <v>-411.6</v>
      </c>
      <c r="I6990" s="96">
        <v>490.88800000000003</v>
      </c>
      <c r="J6990" s="95">
        <v>0</v>
      </c>
    </row>
    <row r="6991" spans="1:10">
      <c r="A6991" s="94">
        <v>40689</v>
      </c>
      <c r="B6991" s="95">
        <v>32</v>
      </c>
      <c r="C6991" s="96">
        <v>38920</v>
      </c>
      <c r="D6991" s="97" t="s">
        <v>172</v>
      </c>
      <c r="E6991" s="96">
        <v>39566.667999999998</v>
      </c>
      <c r="F6991" s="96">
        <v>39986.862000000001</v>
      </c>
      <c r="G6991" s="96">
        <v>-10.68</v>
      </c>
      <c r="H6991" s="96">
        <v>-411.6</v>
      </c>
      <c r="I6991" s="96">
        <v>490.39400000000001</v>
      </c>
      <c r="J6991" s="95">
        <v>0</v>
      </c>
    </row>
    <row r="6992" spans="1:10">
      <c r="A6992" s="94">
        <v>40689</v>
      </c>
      <c r="B6992" s="95">
        <v>33</v>
      </c>
      <c r="C6992" s="96">
        <v>39521</v>
      </c>
      <c r="D6992" s="97" t="s">
        <v>172</v>
      </c>
      <c r="E6992" s="96">
        <v>40195.606</v>
      </c>
      <c r="F6992" s="96">
        <v>40616.82</v>
      </c>
      <c r="G6992" s="96">
        <v>-11.7</v>
      </c>
      <c r="H6992" s="96">
        <v>-411.6</v>
      </c>
      <c r="I6992" s="96">
        <v>689.73400000000004</v>
      </c>
      <c r="J6992" s="95">
        <v>0</v>
      </c>
    </row>
    <row r="6993" spans="1:10">
      <c r="A6993" s="94">
        <v>40689</v>
      </c>
      <c r="B6993" s="95">
        <v>34</v>
      </c>
      <c r="C6993" s="96">
        <v>39891</v>
      </c>
      <c r="D6993" s="97" t="s">
        <v>172</v>
      </c>
      <c r="E6993" s="96">
        <v>40607.383999999998</v>
      </c>
      <c r="F6993" s="96">
        <v>41028.358</v>
      </c>
      <c r="G6993" s="96">
        <v>-11.46</v>
      </c>
      <c r="H6993" s="96">
        <v>-411.6</v>
      </c>
      <c r="I6993" s="96">
        <v>688.548</v>
      </c>
      <c r="J6993" s="95">
        <v>-0.4</v>
      </c>
    </row>
    <row r="6994" spans="1:10">
      <c r="A6994" s="94">
        <v>40689</v>
      </c>
      <c r="B6994" s="95">
        <v>35</v>
      </c>
      <c r="C6994" s="96">
        <v>40141</v>
      </c>
      <c r="D6994" s="97" t="s">
        <v>172</v>
      </c>
      <c r="E6994" s="96">
        <v>40696.442000000003</v>
      </c>
      <c r="F6994" s="96">
        <v>41119.356</v>
      </c>
      <c r="G6994" s="96">
        <v>-9.6</v>
      </c>
      <c r="H6994" s="96">
        <v>-411.6</v>
      </c>
      <c r="I6994" s="96">
        <v>944.71600000000001</v>
      </c>
      <c r="J6994" s="95">
        <v>0</v>
      </c>
    </row>
    <row r="6995" spans="1:10">
      <c r="A6995" s="94">
        <v>40689</v>
      </c>
      <c r="B6995" s="95">
        <v>36</v>
      </c>
      <c r="C6995" s="96">
        <v>39753</v>
      </c>
      <c r="D6995" s="97" t="s">
        <v>172</v>
      </c>
      <c r="E6995" s="96">
        <v>40279.911999999997</v>
      </c>
      <c r="F6995" s="96">
        <v>40700.985999999997</v>
      </c>
      <c r="G6995" s="96">
        <v>-11.56</v>
      </c>
      <c r="H6995" s="96">
        <v>-411.7</v>
      </c>
      <c r="I6995" s="96">
        <v>987.60800000000006</v>
      </c>
      <c r="J6995" s="95">
        <v>0.4</v>
      </c>
    </row>
    <row r="6996" spans="1:10">
      <c r="A6996" s="94">
        <v>40689</v>
      </c>
      <c r="B6996" s="95">
        <v>37</v>
      </c>
      <c r="C6996" s="96">
        <v>39275</v>
      </c>
      <c r="D6996" s="97" t="s">
        <v>172</v>
      </c>
      <c r="E6996" s="96">
        <v>39822.252</v>
      </c>
      <c r="F6996" s="96">
        <v>40242.326000000001</v>
      </c>
      <c r="G6996" s="96">
        <v>-9.58</v>
      </c>
      <c r="H6996" s="96">
        <v>-411.7</v>
      </c>
      <c r="I6996" s="96">
        <v>987.60800000000006</v>
      </c>
      <c r="J6996" s="95">
        <v>0</v>
      </c>
    </row>
    <row r="6997" spans="1:10">
      <c r="A6997" s="94">
        <v>40689</v>
      </c>
      <c r="B6997" s="95">
        <v>38</v>
      </c>
      <c r="C6997" s="96">
        <v>38591</v>
      </c>
      <c r="D6997" s="97" t="s">
        <v>172</v>
      </c>
      <c r="E6997" s="96">
        <v>39158.129999999997</v>
      </c>
      <c r="F6997" s="96">
        <v>39580.544000000002</v>
      </c>
      <c r="G6997" s="96">
        <v>-9.6199999999999992</v>
      </c>
      <c r="H6997" s="96">
        <v>-411.7</v>
      </c>
      <c r="I6997" s="96">
        <v>987.60800000000006</v>
      </c>
      <c r="J6997" s="95">
        <v>0</v>
      </c>
    </row>
    <row r="6998" spans="1:10">
      <c r="A6998" s="94">
        <v>40689</v>
      </c>
      <c r="B6998" s="95">
        <v>39</v>
      </c>
      <c r="C6998" s="96">
        <v>37909</v>
      </c>
      <c r="D6998" s="97" t="s">
        <v>172</v>
      </c>
      <c r="E6998" s="96">
        <v>38499.301999999996</v>
      </c>
      <c r="F6998" s="96">
        <v>38918.695999999996</v>
      </c>
      <c r="G6998" s="96">
        <v>-9.8800000000000008</v>
      </c>
      <c r="H6998" s="96">
        <v>-411.8</v>
      </c>
      <c r="I6998" s="96">
        <v>987.60800000000006</v>
      </c>
      <c r="J6998" s="95">
        <v>0</v>
      </c>
    </row>
    <row r="6999" spans="1:10">
      <c r="A6999" s="94">
        <v>40689</v>
      </c>
      <c r="B6999" s="95">
        <v>40</v>
      </c>
      <c r="C6999" s="96">
        <v>37210</v>
      </c>
      <c r="D6999" s="97" t="s">
        <v>172</v>
      </c>
      <c r="E6999" s="96">
        <v>37808.33</v>
      </c>
      <c r="F6999" s="96">
        <v>38231.103999999999</v>
      </c>
      <c r="G6999" s="96">
        <v>-11.76</v>
      </c>
      <c r="H6999" s="96">
        <v>-411.7</v>
      </c>
      <c r="I6999" s="96">
        <v>970.21400000000006</v>
      </c>
      <c r="J6999" s="95">
        <v>0</v>
      </c>
    </row>
    <row r="7000" spans="1:10">
      <c r="A7000" s="94">
        <v>40689</v>
      </c>
      <c r="B7000" s="95">
        <v>41</v>
      </c>
      <c r="C7000" s="96">
        <v>36581</v>
      </c>
      <c r="D7000" s="97" t="s">
        <v>172</v>
      </c>
      <c r="E7000" s="96">
        <v>37152.872000000003</v>
      </c>
      <c r="F7000" s="96">
        <v>37576.732000000004</v>
      </c>
      <c r="G7000" s="96">
        <v>-11.72</v>
      </c>
      <c r="H7000" s="96">
        <v>-411.7</v>
      </c>
      <c r="I7000" s="96">
        <v>706.73400000000004</v>
      </c>
      <c r="J7000" s="95">
        <v>0</v>
      </c>
    </row>
    <row r="7001" spans="1:10">
      <c r="A7001" s="94">
        <v>40689</v>
      </c>
      <c r="B7001" s="95">
        <v>42</v>
      </c>
      <c r="C7001" s="96">
        <v>35943</v>
      </c>
      <c r="D7001" s="97" t="s">
        <v>172</v>
      </c>
      <c r="E7001" s="96">
        <v>36519.22</v>
      </c>
      <c r="F7001" s="96">
        <v>36944.928</v>
      </c>
      <c r="G7001" s="96">
        <v>-11.72</v>
      </c>
      <c r="H7001" s="96">
        <v>-411.7</v>
      </c>
      <c r="I7001" s="96">
        <v>705.548</v>
      </c>
      <c r="J7001" s="95">
        <v>0</v>
      </c>
    </row>
    <row r="7002" spans="1:10">
      <c r="A7002" s="94">
        <v>40689</v>
      </c>
      <c r="B7002" s="95">
        <v>43</v>
      </c>
      <c r="C7002" s="96">
        <v>35944</v>
      </c>
      <c r="D7002" s="97" t="s">
        <v>172</v>
      </c>
      <c r="E7002" s="96">
        <v>36582.877999999997</v>
      </c>
      <c r="F7002" s="96">
        <v>37003.046000000002</v>
      </c>
      <c r="G7002" s="96">
        <v>-7.56</v>
      </c>
      <c r="H7002" s="96">
        <v>-411.7</v>
      </c>
      <c r="I7002" s="96">
        <v>626.68200000000002</v>
      </c>
      <c r="J7002" s="95">
        <v>0</v>
      </c>
    </row>
    <row r="7003" spans="1:10">
      <c r="A7003" s="94">
        <v>40689</v>
      </c>
      <c r="B7003" s="95">
        <v>44</v>
      </c>
      <c r="C7003" s="96">
        <v>35348</v>
      </c>
      <c r="D7003" s="97" t="s">
        <v>172</v>
      </c>
      <c r="E7003" s="96">
        <v>35956.298000000003</v>
      </c>
      <c r="F7003" s="96">
        <v>36384.732000000004</v>
      </c>
      <c r="G7003" s="96">
        <v>-16.440000000000001</v>
      </c>
      <c r="H7003" s="96">
        <v>-411.7</v>
      </c>
      <c r="I7003" s="96">
        <v>626.97800000000007</v>
      </c>
      <c r="J7003" s="95">
        <v>0</v>
      </c>
    </row>
    <row r="7004" spans="1:10">
      <c r="A7004" s="94">
        <v>40689</v>
      </c>
      <c r="B7004" s="95">
        <v>45</v>
      </c>
      <c r="C7004" s="96">
        <v>34115</v>
      </c>
      <c r="D7004" s="97" t="s">
        <v>172</v>
      </c>
      <c r="E7004" s="96">
        <v>34678.258000000002</v>
      </c>
      <c r="F7004" s="96">
        <v>35100.031999999999</v>
      </c>
      <c r="G7004" s="96">
        <v>-12.26</v>
      </c>
      <c r="H7004" s="96">
        <v>-411.7</v>
      </c>
      <c r="I7004" s="96">
        <v>927.42</v>
      </c>
      <c r="J7004" s="95">
        <v>0</v>
      </c>
    </row>
    <row r="7005" spans="1:10">
      <c r="A7005" s="94">
        <v>40689</v>
      </c>
      <c r="B7005" s="95">
        <v>46</v>
      </c>
      <c r="C7005" s="96">
        <v>31768</v>
      </c>
      <c r="D7005" s="97" t="s">
        <v>172</v>
      </c>
      <c r="E7005" s="96">
        <v>32358.518</v>
      </c>
      <c r="F7005" s="96">
        <v>32671.626</v>
      </c>
      <c r="G7005" s="96">
        <v>-16.260000000000002</v>
      </c>
      <c r="H7005" s="96">
        <v>-299.3</v>
      </c>
      <c r="I7005" s="96">
        <v>926.72800000000007</v>
      </c>
      <c r="J7005" s="95">
        <v>0</v>
      </c>
    </row>
    <row r="7006" spans="1:10">
      <c r="A7006" s="94">
        <v>40689</v>
      </c>
      <c r="B7006" s="95">
        <v>47</v>
      </c>
      <c r="C7006" s="96">
        <v>29435</v>
      </c>
      <c r="D7006" s="97" t="s">
        <v>172</v>
      </c>
      <c r="E7006" s="96">
        <v>30091.421999999999</v>
      </c>
      <c r="F7006" s="96">
        <v>30255.135999999999</v>
      </c>
      <c r="G7006" s="96">
        <v>-14.2</v>
      </c>
      <c r="H7006" s="96">
        <v>-150.30000000000001</v>
      </c>
      <c r="I7006" s="96">
        <v>986.22400000000005</v>
      </c>
      <c r="J7006" s="95">
        <v>0</v>
      </c>
    </row>
    <row r="7007" spans="1:10">
      <c r="A7007" s="94">
        <v>40689</v>
      </c>
      <c r="B7007" s="95">
        <v>48</v>
      </c>
      <c r="C7007" s="96">
        <v>27485</v>
      </c>
      <c r="D7007" s="97" t="s">
        <v>172</v>
      </c>
      <c r="E7007" s="96">
        <v>28096.524000000001</v>
      </c>
      <c r="F7007" s="96">
        <v>28263.738000000001</v>
      </c>
      <c r="G7007" s="96">
        <v>-68.7</v>
      </c>
      <c r="H7007" s="96">
        <v>-150.30000000000001</v>
      </c>
      <c r="I7007" s="96">
        <v>986.71800000000007</v>
      </c>
      <c r="J7007" s="95">
        <v>0</v>
      </c>
    </row>
    <row r="7008" spans="1:10">
      <c r="A7008" s="94">
        <v>40690</v>
      </c>
      <c r="B7008" s="95">
        <v>1</v>
      </c>
      <c r="C7008" s="96">
        <v>25945</v>
      </c>
      <c r="D7008" s="97" t="s">
        <v>172</v>
      </c>
      <c r="E7008" s="96">
        <v>26545.364000000001</v>
      </c>
      <c r="F7008" s="96">
        <v>27233.423999999999</v>
      </c>
      <c r="G7008" s="96">
        <v>-568.36</v>
      </c>
      <c r="H7008" s="96">
        <v>-157.19999999999999</v>
      </c>
      <c r="I7008" s="96">
        <v>987.11400000000003</v>
      </c>
      <c r="J7008" s="95">
        <v>0</v>
      </c>
    </row>
    <row r="7009" spans="1:10">
      <c r="A7009" s="94">
        <v>40690</v>
      </c>
      <c r="B7009" s="95">
        <v>2</v>
      </c>
      <c r="C7009" s="96">
        <v>24869</v>
      </c>
      <c r="D7009" s="97" t="s">
        <v>172</v>
      </c>
      <c r="E7009" s="96">
        <v>25553.32</v>
      </c>
      <c r="F7009" s="96">
        <v>26878.418000000001</v>
      </c>
      <c r="G7009" s="96">
        <v>-1176.02</v>
      </c>
      <c r="H7009" s="96">
        <v>-149.69999999999999</v>
      </c>
      <c r="I7009" s="96">
        <v>986.8180000000001</v>
      </c>
      <c r="J7009" s="95">
        <v>0</v>
      </c>
    </row>
    <row r="7010" spans="1:10">
      <c r="A7010" s="94">
        <v>40690</v>
      </c>
      <c r="B7010" s="95">
        <v>3</v>
      </c>
      <c r="C7010" s="96">
        <v>24619</v>
      </c>
      <c r="D7010" s="97" t="s">
        <v>172</v>
      </c>
      <c r="E7010" s="96">
        <v>25323.034</v>
      </c>
      <c r="F7010" s="96">
        <v>26730.02</v>
      </c>
      <c r="G7010" s="96">
        <v>-1275.56</v>
      </c>
      <c r="H7010" s="96">
        <v>-131.80000000000001</v>
      </c>
      <c r="I7010" s="96">
        <v>987.2120000000001</v>
      </c>
      <c r="J7010" s="95">
        <v>0</v>
      </c>
    </row>
    <row r="7011" spans="1:10">
      <c r="A7011" s="94">
        <v>40690</v>
      </c>
      <c r="B7011" s="95">
        <v>4</v>
      </c>
      <c r="C7011" s="96">
        <v>24612</v>
      </c>
      <c r="D7011" s="97" t="s">
        <v>172</v>
      </c>
      <c r="E7011" s="96">
        <v>25292.236000000001</v>
      </c>
      <c r="F7011" s="96">
        <v>26664.75</v>
      </c>
      <c r="G7011" s="96">
        <v>-1273</v>
      </c>
      <c r="H7011" s="96">
        <v>-100.1</v>
      </c>
      <c r="I7011" s="96">
        <v>983.16</v>
      </c>
      <c r="J7011" s="95">
        <v>-0.4</v>
      </c>
    </row>
    <row r="7012" spans="1:10">
      <c r="A7012" s="94">
        <v>40690</v>
      </c>
      <c r="B7012" s="95">
        <v>5</v>
      </c>
      <c r="C7012" s="96">
        <v>24247</v>
      </c>
      <c r="D7012" s="97" t="s">
        <v>172</v>
      </c>
      <c r="E7012" s="96">
        <v>24928.7</v>
      </c>
      <c r="F7012" s="96">
        <v>26369.774000000001</v>
      </c>
      <c r="G7012" s="96">
        <v>-1341.56</v>
      </c>
      <c r="H7012" s="96">
        <v>-100.2</v>
      </c>
      <c r="I7012" s="96">
        <v>986.8180000000001</v>
      </c>
      <c r="J7012" s="95">
        <v>0</v>
      </c>
    </row>
    <row r="7013" spans="1:10">
      <c r="A7013" s="94">
        <v>40690</v>
      </c>
      <c r="B7013" s="95">
        <v>6</v>
      </c>
      <c r="C7013" s="96">
        <v>23954</v>
      </c>
      <c r="D7013" s="97" t="s">
        <v>172</v>
      </c>
      <c r="E7013" s="96">
        <v>24605.55</v>
      </c>
      <c r="F7013" s="96">
        <v>26044.603999999999</v>
      </c>
      <c r="G7013" s="96">
        <v>-1339.54</v>
      </c>
      <c r="H7013" s="96">
        <v>-100.1</v>
      </c>
      <c r="I7013" s="96">
        <v>986.8180000000001</v>
      </c>
      <c r="J7013" s="95">
        <v>0</v>
      </c>
    </row>
    <row r="7014" spans="1:10">
      <c r="A7014" s="94">
        <v>40690</v>
      </c>
      <c r="B7014" s="95">
        <v>7</v>
      </c>
      <c r="C7014" s="96">
        <v>23859</v>
      </c>
      <c r="D7014" s="97" t="s">
        <v>172</v>
      </c>
      <c r="E7014" s="96">
        <v>24497.741999999998</v>
      </c>
      <c r="F7014" s="96">
        <v>25923.356</v>
      </c>
      <c r="G7014" s="96">
        <v>-1326.1</v>
      </c>
      <c r="H7014" s="96">
        <v>-100.1</v>
      </c>
      <c r="I7014" s="96">
        <v>986.62</v>
      </c>
      <c r="J7014" s="95">
        <v>0</v>
      </c>
    </row>
    <row r="7015" spans="1:10">
      <c r="A7015" s="94">
        <v>40690</v>
      </c>
      <c r="B7015" s="95">
        <v>8</v>
      </c>
      <c r="C7015" s="96">
        <v>23759</v>
      </c>
      <c r="D7015" s="97" t="s">
        <v>172</v>
      </c>
      <c r="E7015" s="96">
        <v>24382.297999999999</v>
      </c>
      <c r="F7015" s="96">
        <v>25802.531999999999</v>
      </c>
      <c r="G7015" s="96">
        <v>-1320.72</v>
      </c>
      <c r="H7015" s="96">
        <v>-100.2</v>
      </c>
      <c r="I7015" s="96">
        <v>986.71800000000007</v>
      </c>
      <c r="J7015" s="95">
        <v>0</v>
      </c>
    </row>
    <row r="7016" spans="1:10">
      <c r="A7016" s="94">
        <v>40690</v>
      </c>
      <c r="B7016" s="95">
        <v>9</v>
      </c>
      <c r="C7016" s="96">
        <v>23684</v>
      </c>
      <c r="D7016" s="97" t="s">
        <v>172</v>
      </c>
      <c r="E7016" s="96">
        <v>24299.534</v>
      </c>
      <c r="F7016" s="96">
        <v>25822.768</v>
      </c>
      <c r="G7016" s="96">
        <v>-1423.72</v>
      </c>
      <c r="H7016" s="96">
        <v>-100.1</v>
      </c>
      <c r="I7016" s="96">
        <v>986.8180000000001</v>
      </c>
      <c r="J7016" s="95">
        <v>0</v>
      </c>
    </row>
    <row r="7017" spans="1:10">
      <c r="A7017" s="94">
        <v>40690</v>
      </c>
      <c r="B7017" s="95">
        <v>10</v>
      </c>
      <c r="C7017" s="96">
        <v>23411</v>
      </c>
      <c r="D7017" s="97" t="s">
        <v>172</v>
      </c>
      <c r="E7017" s="96">
        <v>23967.73</v>
      </c>
      <c r="F7017" s="96">
        <v>25588.603999999999</v>
      </c>
      <c r="G7017" s="96">
        <v>-1521.36</v>
      </c>
      <c r="H7017" s="96">
        <v>-100.2</v>
      </c>
      <c r="I7017" s="96">
        <v>963.29600000000005</v>
      </c>
      <c r="J7017" s="95">
        <v>0</v>
      </c>
    </row>
    <row r="7018" spans="1:10">
      <c r="A7018" s="94">
        <v>40690</v>
      </c>
      <c r="B7018" s="95">
        <v>11</v>
      </c>
      <c r="C7018" s="96">
        <v>23574</v>
      </c>
      <c r="D7018" s="97" t="s">
        <v>172</v>
      </c>
      <c r="E7018" s="96">
        <v>24165.616000000002</v>
      </c>
      <c r="F7018" s="96">
        <v>25746.81</v>
      </c>
      <c r="G7018" s="96">
        <v>-1481.68</v>
      </c>
      <c r="H7018" s="96">
        <v>-100.1</v>
      </c>
      <c r="I7018" s="96">
        <v>198.45</v>
      </c>
      <c r="J7018" s="95">
        <v>0</v>
      </c>
    </row>
    <row r="7019" spans="1:10">
      <c r="A7019" s="94">
        <v>40690</v>
      </c>
      <c r="B7019" s="95">
        <v>12</v>
      </c>
      <c r="C7019" s="96">
        <v>24481</v>
      </c>
      <c r="D7019" s="97" t="s">
        <v>172</v>
      </c>
      <c r="E7019" s="96">
        <v>25045.986000000001</v>
      </c>
      <c r="F7019" s="96">
        <v>26341.234</v>
      </c>
      <c r="G7019" s="96">
        <v>-1200.9000000000001</v>
      </c>
      <c r="H7019" s="96">
        <v>-100.1</v>
      </c>
      <c r="I7019" s="96">
        <v>178.78400000000002</v>
      </c>
      <c r="J7019" s="95">
        <v>0</v>
      </c>
    </row>
    <row r="7020" spans="1:10">
      <c r="A7020" s="94">
        <v>40690</v>
      </c>
      <c r="B7020" s="95">
        <v>13</v>
      </c>
      <c r="C7020" s="96">
        <v>27051</v>
      </c>
      <c r="D7020" s="97" t="s">
        <v>172</v>
      </c>
      <c r="E7020" s="96">
        <v>27685.236000000001</v>
      </c>
      <c r="F7020" s="96">
        <v>28159.62</v>
      </c>
      <c r="G7020" s="96">
        <v>-215.26</v>
      </c>
      <c r="H7020" s="96">
        <v>-101.2</v>
      </c>
      <c r="I7020" s="96">
        <v>-162.6</v>
      </c>
      <c r="J7020" s="95">
        <v>0.4</v>
      </c>
    </row>
    <row r="7021" spans="1:10">
      <c r="A7021" s="94">
        <v>40690</v>
      </c>
      <c r="B7021" s="95">
        <v>14</v>
      </c>
      <c r="C7021" s="96">
        <v>30043</v>
      </c>
      <c r="D7021" s="97" t="s">
        <v>172</v>
      </c>
      <c r="E7021" s="96">
        <v>30701.232</v>
      </c>
      <c r="F7021" s="96">
        <v>30978.1</v>
      </c>
      <c r="G7021" s="96">
        <v>-12.42</v>
      </c>
      <c r="H7021" s="96">
        <v>-101.2</v>
      </c>
      <c r="I7021" s="96">
        <v>-162.37800000000001</v>
      </c>
      <c r="J7021" s="95">
        <v>0</v>
      </c>
    </row>
    <row r="7022" spans="1:10">
      <c r="A7022" s="94">
        <v>40690</v>
      </c>
      <c r="B7022" s="95">
        <v>15</v>
      </c>
      <c r="C7022" s="96">
        <v>34134</v>
      </c>
      <c r="D7022" s="97" t="s">
        <v>172</v>
      </c>
      <c r="E7022" s="96">
        <v>34789.898000000001</v>
      </c>
      <c r="F7022" s="96">
        <v>35046.106</v>
      </c>
      <c r="G7022" s="96">
        <v>-13.52</v>
      </c>
      <c r="H7022" s="96">
        <v>-146.19999999999999</v>
      </c>
      <c r="I7022" s="96">
        <v>-95.606000000000009</v>
      </c>
      <c r="J7022" s="95">
        <v>0</v>
      </c>
    </row>
    <row r="7023" spans="1:10">
      <c r="A7023" s="94">
        <v>40690</v>
      </c>
      <c r="B7023" s="95">
        <v>16</v>
      </c>
      <c r="C7023" s="96">
        <v>36690</v>
      </c>
      <c r="D7023" s="97" t="s">
        <v>172</v>
      </c>
      <c r="E7023" s="96">
        <v>37273.86</v>
      </c>
      <c r="F7023" s="96">
        <v>37674.078000000001</v>
      </c>
      <c r="G7023" s="96">
        <v>-11.9</v>
      </c>
      <c r="H7023" s="96">
        <v>-288.60000000000002</v>
      </c>
      <c r="I7023" s="96">
        <v>-95.404000000000011</v>
      </c>
      <c r="J7023" s="95">
        <v>0</v>
      </c>
    </row>
    <row r="7024" spans="1:10">
      <c r="A7024" s="94">
        <v>40690</v>
      </c>
      <c r="B7024" s="95">
        <v>17</v>
      </c>
      <c r="C7024" s="96">
        <v>38222</v>
      </c>
      <c r="D7024" s="97" t="s">
        <v>172</v>
      </c>
      <c r="E7024" s="96">
        <v>38728.222000000002</v>
      </c>
      <c r="F7024" s="96">
        <v>39383.914000000004</v>
      </c>
      <c r="G7024" s="96">
        <v>-11.2</v>
      </c>
      <c r="H7024" s="96">
        <v>-408.8</v>
      </c>
      <c r="I7024" s="96">
        <v>-235.11800000000002</v>
      </c>
      <c r="J7024" s="95">
        <v>0</v>
      </c>
    </row>
    <row r="7025" spans="1:10">
      <c r="A7025" s="94">
        <v>40690</v>
      </c>
      <c r="B7025" s="95">
        <v>18</v>
      </c>
      <c r="C7025" s="96">
        <v>38701</v>
      </c>
      <c r="D7025" s="97" t="s">
        <v>172</v>
      </c>
      <c r="E7025" s="96">
        <v>39252.517999999996</v>
      </c>
      <c r="F7025" s="96">
        <v>39912.646000000001</v>
      </c>
      <c r="G7025" s="96">
        <v>-11.32</v>
      </c>
      <c r="H7025" s="96">
        <v>-411.7</v>
      </c>
      <c r="I7025" s="96">
        <v>-235.678</v>
      </c>
      <c r="J7025" s="95">
        <v>0</v>
      </c>
    </row>
    <row r="7026" spans="1:10">
      <c r="A7026" s="94">
        <v>40690</v>
      </c>
      <c r="B7026" s="95">
        <v>19</v>
      </c>
      <c r="C7026" s="96">
        <v>39502</v>
      </c>
      <c r="D7026" s="97" t="s">
        <v>172</v>
      </c>
      <c r="E7026" s="96">
        <v>39992.75</v>
      </c>
      <c r="F7026" s="96">
        <v>40416.925999999999</v>
      </c>
      <c r="G7026" s="96">
        <v>-10.98</v>
      </c>
      <c r="H7026" s="96">
        <v>-411.7</v>
      </c>
      <c r="I7026" s="96">
        <v>193.80600000000001</v>
      </c>
      <c r="J7026" s="95">
        <v>0</v>
      </c>
    </row>
    <row r="7027" spans="1:10">
      <c r="A7027" s="94">
        <v>40690</v>
      </c>
      <c r="B7027" s="95">
        <v>20</v>
      </c>
      <c r="C7027" s="96">
        <v>39675</v>
      </c>
      <c r="D7027" s="97" t="s">
        <v>172</v>
      </c>
      <c r="E7027" s="96">
        <v>40140.31</v>
      </c>
      <c r="F7027" s="96">
        <v>40562.023999999998</v>
      </c>
      <c r="G7027" s="96">
        <v>-12.2</v>
      </c>
      <c r="H7027" s="96">
        <v>-411.8</v>
      </c>
      <c r="I7027" s="96">
        <v>193.41</v>
      </c>
      <c r="J7027" s="95">
        <v>0</v>
      </c>
    </row>
    <row r="7028" spans="1:10">
      <c r="A7028" s="94">
        <v>40690</v>
      </c>
      <c r="B7028" s="95">
        <v>21</v>
      </c>
      <c r="C7028" s="96">
        <v>39689</v>
      </c>
      <c r="D7028" s="97" t="s">
        <v>172</v>
      </c>
      <c r="E7028" s="96">
        <v>40257.616000000002</v>
      </c>
      <c r="F7028" s="96">
        <v>40677.230000000003</v>
      </c>
      <c r="G7028" s="96">
        <v>-10.1</v>
      </c>
      <c r="H7028" s="96">
        <v>-411.7</v>
      </c>
      <c r="I7028" s="96">
        <v>389.98400000000004</v>
      </c>
      <c r="J7028" s="95">
        <v>0</v>
      </c>
    </row>
    <row r="7029" spans="1:10">
      <c r="A7029" s="94">
        <v>40690</v>
      </c>
      <c r="B7029" s="95">
        <v>22</v>
      </c>
      <c r="C7029" s="96">
        <v>39730</v>
      </c>
      <c r="D7029" s="97" t="s">
        <v>172</v>
      </c>
      <c r="E7029" s="96">
        <v>40311.684000000001</v>
      </c>
      <c r="F7029" s="96">
        <v>40733.597999999998</v>
      </c>
      <c r="G7029" s="96">
        <v>-12.4</v>
      </c>
      <c r="H7029" s="96">
        <v>-411.8</v>
      </c>
      <c r="I7029" s="96">
        <v>389.98400000000004</v>
      </c>
      <c r="J7029" s="95">
        <v>-0.4</v>
      </c>
    </row>
    <row r="7030" spans="1:10">
      <c r="A7030" s="94">
        <v>40690</v>
      </c>
      <c r="B7030" s="95">
        <v>23</v>
      </c>
      <c r="C7030" s="96">
        <v>39853</v>
      </c>
      <c r="D7030" s="97" t="s">
        <v>172</v>
      </c>
      <c r="E7030" s="96">
        <v>40425.646000000001</v>
      </c>
      <c r="F7030" s="96">
        <v>40845.58</v>
      </c>
      <c r="G7030" s="96">
        <v>-10.42</v>
      </c>
      <c r="H7030" s="96">
        <v>-411.7</v>
      </c>
      <c r="I7030" s="96">
        <v>459.36200000000002</v>
      </c>
      <c r="J7030" s="95">
        <v>0</v>
      </c>
    </row>
    <row r="7031" spans="1:10">
      <c r="A7031" s="94">
        <v>40690</v>
      </c>
      <c r="B7031" s="95">
        <v>24</v>
      </c>
      <c r="C7031" s="96">
        <v>39850</v>
      </c>
      <c r="D7031" s="97" t="s">
        <v>172</v>
      </c>
      <c r="E7031" s="96">
        <v>40456.802000000003</v>
      </c>
      <c r="F7031" s="96">
        <v>40876.836000000003</v>
      </c>
      <c r="G7031" s="96">
        <v>-10.52</v>
      </c>
      <c r="H7031" s="96">
        <v>-411.8</v>
      </c>
      <c r="I7031" s="96">
        <v>459.16400000000004</v>
      </c>
      <c r="J7031" s="95">
        <v>0</v>
      </c>
    </row>
    <row r="7032" spans="1:10">
      <c r="A7032" s="94">
        <v>40690</v>
      </c>
      <c r="B7032" s="95">
        <v>25</v>
      </c>
      <c r="C7032" s="96">
        <v>39871</v>
      </c>
      <c r="D7032" s="97" t="s">
        <v>172</v>
      </c>
      <c r="E7032" s="96">
        <v>40361.368000000002</v>
      </c>
      <c r="F7032" s="96">
        <v>40776.642</v>
      </c>
      <c r="G7032" s="96">
        <v>-5.76</v>
      </c>
      <c r="H7032" s="96">
        <v>-411.8</v>
      </c>
      <c r="I7032" s="96">
        <v>614.822</v>
      </c>
      <c r="J7032" s="95">
        <v>-0.4</v>
      </c>
    </row>
    <row r="7033" spans="1:10">
      <c r="A7033" s="94">
        <v>40690</v>
      </c>
      <c r="B7033" s="95">
        <v>26</v>
      </c>
      <c r="C7033" s="96">
        <v>39507</v>
      </c>
      <c r="D7033" s="97" t="s">
        <v>172</v>
      </c>
      <c r="E7033" s="96">
        <v>39972.381999999998</v>
      </c>
      <c r="F7033" s="96">
        <v>40392.275999999998</v>
      </c>
      <c r="G7033" s="96">
        <v>-10.38</v>
      </c>
      <c r="H7033" s="96">
        <v>-411.9</v>
      </c>
      <c r="I7033" s="96">
        <v>614.91999999999996</v>
      </c>
      <c r="J7033" s="95">
        <v>0</v>
      </c>
    </row>
    <row r="7034" spans="1:10">
      <c r="A7034" s="94">
        <v>40690</v>
      </c>
      <c r="B7034" s="95">
        <v>27</v>
      </c>
      <c r="C7034" s="96">
        <v>39091</v>
      </c>
      <c r="D7034" s="97" t="s">
        <v>172</v>
      </c>
      <c r="E7034" s="96">
        <v>39565.858</v>
      </c>
      <c r="F7034" s="96">
        <v>39987.512000000002</v>
      </c>
      <c r="G7034" s="96">
        <v>-12.14</v>
      </c>
      <c r="H7034" s="96">
        <v>-411.9</v>
      </c>
      <c r="I7034" s="96">
        <v>439.3</v>
      </c>
      <c r="J7034" s="95">
        <v>0</v>
      </c>
    </row>
    <row r="7035" spans="1:10">
      <c r="A7035" s="94">
        <v>40690</v>
      </c>
      <c r="B7035" s="95">
        <v>28</v>
      </c>
      <c r="C7035" s="96">
        <v>38524</v>
      </c>
      <c r="D7035" s="97" t="s">
        <v>172</v>
      </c>
      <c r="E7035" s="96">
        <v>39013.862000000001</v>
      </c>
      <c r="F7035" s="96">
        <v>39435.106</v>
      </c>
      <c r="G7035" s="96">
        <v>-10.78</v>
      </c>
      <c r="H7035" s="96">
        <v>-411.9</v>
      </c>
      <c r="I7035" s="96">
        <v>439.39800000000002</v>
      </c>
      <c r="J7035" s="95">
        <v>0</v>
      </c>
    </row>
    <row r="7036" spans="1:10">
      <c r="A7036" s="94">
        <v>40690</v>
      </c>
      <c r="B7036" s="95">
        <v>29</v>
      </c>
      <c r="C7036" s="96">
        <v>38301</v>
      </c>
      <c r="D7036" s="97" t="s">
        <v>172</v>
      </c>
      <c r="E7036" s="96">
        <v>38748.923999999999</v>
      </c>
      <c r="F7036" s="96">
        <v>39170.044000000002</v>
      </c>
      <c r="G7036" s="96">
        <v>-10.54</v>
      </c>
      <c r="H7036" s="96">
        <v>-411.8</v>
      </c>
      <c r="I7036" s="96">
        <v>807.24400000000003</v>
      </c>
      <c r="J7036" s="95">
        <v>0</v>
      </c>
    </row>
    <row r="7037" spans="1:10">
      <c r="A7037" s="94">
        <v>40690</v>
      </c>
      <c r="B7037" s="95">
        <v>30</v>
      </c>
      <c r="C7037" s="96">
        <v>37715</v>
      </c>
      <c r="D7037" s="97" t="s">
        <v>172</v>
      </c>
      <c r="E7037" s="96">
        <v>38179.911999999997</v>
      </c>
      <c r="F7037" s="96">
        <v>38603.205999999998</v>
      </c>
      <c r="G7037" s="96">
        <v>-13.78</v>
      </c>
      <c r="H7037" s="96">
        <v>-411.9</v>
      </c>
      <c r="I7037" s="96">
        <v>790.64</v>
      </c>
      <c r="J7037" s="95">
        <v>-0.4</v>
      </c>
    </row>
    <row r="7038" spans="1:10">
      <c r="A7038" s="94">
        <v>40690</v>
      </c>
      <c r="B7038" s="95">
        <v>31</v>
      </c>
      <c r="C7038" s="96">
        <v>37219</v>
      </c>
      <c r="D7038" s="97" t="s">
        <v>172</v>
      </c>
      <c r="E7038" s="96">
        <v>37774.53</v>
      </c>
      <c r="F7038" s="96">
        <v>38197.664000000004</v>
      </c>
      <c r="G7038" s="96">
        <v>-13.62</v>
      </c>
      <c r="H7038" s="96">
        <v>-411.9</v>
      </c>
      <c r="I7038" s="96">
        <v>799.43600000000004</v>
      </c>
      <c r="J7038" s="95">
        <v>0</v>
      </c>
    </row>
    <row r="7039" spans="1:10">
      <c r="A7039" s="94">
        <v>40690</v>
      </c>
      <c r="B7039" s="95">
        <v>32</v>
      </c>
      <c r="C7039" s="96">
        <v>37204</v>
      </c>
      <c r="D7039" s="97" t="s">
        <v>172</v>
      </c>
      <c r="E7039" s="96">
        <v>37805.338000000003</v>
      </c>
      <c r="F7039" s="96">
        <v>38228.692000000003</v>
      </c>
      <c r="G7039" s="96">
        <v>-13.84</v>
      </c>
      <c r="H7039" s="96">
        <v>-411.8</v>
      </c>
      <c r="I7039" s="96">
        <v>799.53399999999999</v>
      </c>
      <c r="J7039" s="95">
        <v>0</v>
      </c>
    </row>
    <row r="7040" spans="1:10">
      <c r="A7040" s="94">
        <v>40690</v>
      </c>
      <c r="B7040" s="95">
        <v>33</v>
      </c>
      <c r="C7040" s="96">
        <v>37449</v>
      </c>
      <c r="D7040" s="97" t="s">
        <v>172</v>
      </c>
      <c r="E7040" s="96">
        <v>38130.531999999999</v>
      </c>
      <c r="F7040" s="96">
        <v>38556.046000000002</v>
      </c>
      <c r="G7040" s="96">
        <v>-16</v>
      </c>
      <c r="H7040" s="96">
        <v>-411.9</v>
      </c>
      <c r="I7040" s="96">
        <v>896.88200000000006</v>
      </c>
      <c r="J7040" s="95">
        <v>0</v>
      </c>
    </row>
    <row r="7041" spans="1:10">
      <c r="A7041" s="94">
        <v>40690</v>
      </c>
      <c r="B7041" s="95">
        <v>34</v>
      </c>
      <c r="C7041" s="96">
        <v>37694</v>
      </c>
      <c r="D7041" s="97" t="s">
        <v>172</v>
      </c>
      <c r="E7041" s="96">
        <v>38335.948000000004</v>
      </c>
      <c r="F7041" s="96">
        <v>38759.122000000003</v>
      </c>
      <c r="G7041" s="96">
        <v>-13.66</v>
      </c>
      <c r="H7041" s="96">
        <v>-411.9</v>
      </c>
      <c r="I7041" s="96">
        <v>896.78399999999999</v>
      </c>
      <c r="J7041" s="95">
        <v>0</v>
      </c>
    </row>
    <row r="7042" spans="1:10">
      <c r="A7042" s="94">
        <v>40690</v>
      </c>
      <c r="B7042" s="95">
        <v>35</v>
      </c>
      <c r="C7042" s="96">
        <v>37862</v>
      </c>
      <c r="D7042" s="97" t="s">
        <v>172</v>
      </c>
      <c r="E7042" s="96">
        <v>38380.394</v>
      </c>
      <c r="F7042" s="96">
        <v>38806.288</v>
      </c>
      <c r="G7042" s="96">
        <v>-16.38</v>
      </c>
      <c r="H7042" s="96">
        <v>-411.9</v>
      </c>
      <c r="I7042" s="96">
        <v>986.71800000000007</v>
      </c>
      <c r="J7042" s="95">
        <v>0</v>
      </c>
    </row>
    <row r="7043" spans="1:10">
      <c r="A7043" s="94">
        <v>40690</v>
      </c>
      <c r="B7043" s="95">
        <v>36</v>
      </c>
      <c r="C7043" s="96">
        <v>37181</v>
      </c>
      <c r="D7043" s="97" t="s">
        <v>172</v>
      </c>
      <c r="E7043" s="96">
        <v>37758.017999999996</v>
      </c>
      <c r="F7043" s="96">
        <v>38182.491999999998</v>
      </c>
      <c r="G7043" s="96">
        <v>-14.96</v>
      </c>
      <c r="H7043" s="96">
        <v>-411.9</v>
      </c>
      <c r="I7043" s="96">
        <v>986.8180000000001</v>
      </c>
      <c r="J7043" s="95">
        <v>0.4</v>
      </c>
    </row>
    <row r="7044" spans="1:10">
      <c r="A7044" s="94">
        <v>40690</v>
      </c>
      <c r="B7044" s="95">
        <v>37</v>
      </c>
      <c r="C7044" s="96">
        <v>36548</v>
      </c>
      <c r="D7044" s="97" t="s">
        <v>172</v>
      </c>
      <c r="E7044" s="96">
        <v>37150.017999999996</v>
      </c>
      <c r="F7044" s="96">
        <v>37571.311999999998</v>
      </c>
      <c r="G7044" s="96">
        <v>-11.78</v>
      </c>
      <c r="H7044" s="96">
        <v>-411.9</v>
      </c>
      <c r="I7044" s="96">
        <v>799.53399999999999</v>
      </c>
      <c r="J7044" s="95">
        <v>0</v>
      </c>
    </row>
    <row r="7045" spans="1:10">
      <c r="A7045" s="94">
        <v>40690</v>
      </c>
      <c r="B7045" s="95">
        <v>38</v>
      </c>
      <c r="C7045" s="96">
        <v>35906</v>
      </c>
      <c r="D7045" s="97" t="s">
        <v>172</v>
      </c>
      <c r="E7045" s="96">
        <v>36549.154000000002</v>
      </c>
      <c r="F7045" s="96">
        <v>36968.448000000004</v>
      </c>
      <c r="G7045" s="96">
        <v>-9.7799999999999994</v>
      </c>
      <c r="H7045" s="96">
        <v>-411.9</v>
      </c>
      <c r="I7045" s="96">
        <v>799.53399999999999</v>
      </c>
      <c r="J7045" s="95">
        <v>0</v>
      </c>
    </row>
    <row r="7046" spans="1:10">
      <c r="A7046" s="94">
        <v>40690</v>
      </c>
      <c r="B7046" s="95">
        <v>39</v>
      </c>
      <c r="C7046" s="96">
        <v>35314</v>
      </c>
      <c r="D7046" s="97" t="s">
        <v>172</v>
      </c>
      <c r="E7046" s="96">
        <v>35842.205999999998</v>
      </c>
      <c r="F7046" s="96">
        <v>36265.56</v>
      </c>
      <c r="G7046" s="96">
        <v>-7.68</v>
      </c>
      <c r="H7046" s="96">
        <v>-412</v>
      </c>
      <c r="I7046" s="96">
        <v>895.00400000000002</v>
      </c>
      <c r="J7046" s="95">
        <v>0</v>
      </c>
    </row>
    <row r="7047" spans="1:10">
      <c r="A7047" s="94">
        <v>40690</v>
      </c>
      <c r="B7047" s="95">
        <v>40</v>
      </c>
      <c r="C7047" s="96">
        <v>34480</v>
      </c>
      <c r="D7047" s="97" t="s">
        <v>172</v>
      </c>
      <c r="E7047" s="96">
        <v>35105.43</v>
      </c>
      <c r="F7047" s="96">
        <v>35526.724000000002</v>
      </c>
      <c r="G7047" s="96">
        <v>-11.78</v>
      </c>
      <c r="H7047" s="96">
        <v>-411.9</v>
      </c>
      <c r="I7047" s="96">
        <v>895.202</v>
      </c>
      <c r="J7047" s="95">
        <v>0</v>
      </c>
    </row>
    <row r="7048" spans="1:10">
      <c r="A7048" s="94">
        <v>40690</v>
      </c>
      <c r="B7048" s="95">
        <v>41</v>
      </c>
      <c r="C7048" s="96">
        <v>33854</v>
      </c>
      <c r="D7048" s="97" t="s">
        <v>172</v>
      </c>
      <c r="E7048" s="96">
        <v>34489.243999999999</v>
      </c>
      <c r="F7048" s="96">
        <v>34912.978000000003</v>
      </c>
      <c r="G7048" s="96">
        <v>-12.34</v>
      </c>
      <c r="H7048" s="96">
        <v>-412</v>
      </c>
      <c r="I7048" s="96">
        <v>838.86800000000005</v>
      </c>
      <c r="J7048" s="95">
        <v>0</v>
      </c>
    </row>
    <row r="7049" spans="1:10">
      <c r="A7049" s="94">
        <v>40690</v>
      </c>
      <c r="B7049" s="95">
        <v>42</v>
      </c>
      <c r="C7049" s="96">
        <v>33335</v>
      </c>
      <c r="D7049" s="97" t="s">
        <v>172</v>
      </c>
      <c r="E7049" s="96">
        <v>33912.351999999999</v>
      </c>
      <c r="F7049" s="96">
        <v>34341.485999999997</v>
      </c>
      <c r="G7049" s="96">
        <v>-13.46</v>
      </c>
      <c r="H7049" s="96">
        <v>-411.9</v>
      </c>
      <c r="I7049" s="96">
        <v>838.77</v>
      </c>
      <c r="J7049" s="95">
        <v>-0.4</v>
      </c>
    </row>
    <row r="7050" spans="1:10">
      <c r="A7050" s="94">
        <v>40690</v>
      </c>
      <c r="B7050" s="95">
        <v>43</v>
      </c>
      <c r="C7050" s="96">
        <v>33738</v>
      </c>
      <c r="D7050" s="97" t="s">
        <v>172</v>
      </c>
      <c r="E7050" s="96">
        <v>34257.184000000001</v>
      </c>
      <c r="F7050" s="96">
        <v>34686.538</v>
      </c>
      <c r="G7050" s="96">
        <v>-18.18</v>
      </c>
      <c r="H7050" s="96">
        <v>-412</v>
      </c>
      <c r="I7050" s="96">
        <v>876.12800000000004</v>
      </c>
      <c r="J7050" s="95">
        <v>0</v>
      </c>
    </row>
    <row r="7051" spans="1:10">
      <c r="A7051" s="94">
        <v>40690</v>
      </c>
      <c r="B7051" s="95">
        <v>44</v>
      </c>
      <c r="C7051" s="96">
        <v>33745</v>
      </c>
      <c r="D7051" s="97" t="s">
        <v>172</v>
      </c>
      <c r="E7051" s="96">
        <v>34262.879999999997</v>
      </c>
      <c r="F7051" s="96">
        <v>34689.714</v>
      </c>
      <c r="G7051" s="96">
        <v>-17.32</v>
      </c>
      <c r="H7051" s="96">
        <v>-411.9</v>
      </c>
      <c r="I7051" s="96">
        <v>876.524</v>
      </c>
      <c r="J7051" s="95">
        <v>0</v>
      </c>
    </row>
    <row r="7052" spans="1:10">
      <c r="A7052" s="94">
        <v>40690</v>
      </c>
      <c r="B7052" s="95">
        <v>45</v>
      </c>
      <c r="C7052" s="96">
        <v>32742</v>
      </c>
      <c r="D7052" s="97" t="s">
        <v>172</v>
      </c>
      <c r="E7052" s="96">
        <v>33211.252</v>
      </c>
      <c r="F7052" s="96">
        <v>33638.286</v>
      </c>
      <c r="G7052" s="96">
        <v>-13.12</v>
      </c>
      <c r="H7052" s="96">
        <v>-411.9</v>
      </c>
      <c r="I7052" s="96">
        <v>853.79200000000003</v>
      </c>
      <c r="J7052" s="95">
        <v>0</v>
      </c>
    </row>
    <row r="7053" spans="1:10">
      <c r="A7053" s="94">
        <v>40690</v>
      </c>
      <c r="B7053" s="95">
        <v>46</v>
      </c>
      <c r="C7053" s="96">
        <v>31076</v>
      </c>
      <c r="D7053" s="97" t="s">
        <v>172</v>
      </c>
      <c r="E7053" s="96">
        <v>31540.804</v>
      </c>
      <c r="F7053" s="96">
        <v>31960.092000000001</v>
      </c>
      <c r="G7053" s="96">
        <v>-12.64</v>
      </c>
      <c r="H7053" s="96">
        <v>-407.9</v>
      </c>
      <c r="I7053" s="96">
        <v>853.89200000000005</v>
      </c>
      <c r="J7053" s="95">
        <v>0</v>
      </c>
    </row>
    <row r="7054" spans="1:10">
      <c r="A7054" s="94">
        <v>40690</v>
      </c>
      <c r="B7054" s="95">
        <v>47</v>
      </c>
      <c r="C7054" s="96">
        <v>29061</v>
      </c>
      <c r="D7054" s="97" t="s">
        <v>172</v>
      </c>
      <c r="E7054" s="96">
        <v>29596.748</v>
      </c>
      <c r="F7054" s="96">
        <v>29922.378000000001</v>
      </c>
      <c r="G7054" s="96">
        <v>-9.3000000000000007</v>
      </c>
      <c r="H7054" s="96">
        <v>-319</v>
      </c>
      <c r="I7054" s="96">
        <v>984.05</v>
      </c>
      <c r="J7054" s="95">
        <v>0</v>
      </c>
    </row>
    <row r="7055" spans="1:10">
      <c r="A7055" s="94">
        <v>40690</v>
      </c>
      <c r="B7055" s="95">
        <v>48</v>
      </c>
      <c r="C7055" s="96">
        <v>27269</v>
      </c>
      <c r="D7055" s="97" t="s">
        <v>172</v>
      </c>
      <c r="E7055" s="96">
        <v>27820.702000000001</v>
      </c>
      <c r="F7055" s="96">
        <v>28034.808000000001</v>
      </c>
      <c r="G7055" s="96">
        <v>-15.56</v>
      </c>
      <c r="H7055" s="96">
        <v>-199.5</v>
      </c>
      <c r="I7055" s="96">
        <v>986.71800000000007</v>
      </c>
      <c r="J7055" s="95">
        <v>0</v>
      </c>
    </row>
    <row r="7056" spans="1:10">
      <c r="A7056" s="94">
        <v>40691</v>
      </c>
      <c r="B7056" s="95">
        <v>1</v>
      </c>
      <c r="C7056" s="96">
        <v>25739</v>
      </c>
      <c r="D7056" s="97" t="s">
        <v>172</v>
      </c>
      <c r="E7056" s="96">
        <v>26228.671999999999</v>
      </c>
      <c r="F7056" s="96">
        <v>26893.664000000001</v>
      </c>
      <c r="G7056" s="96">
        <v>-463.98</v>
      </c>
      <c r="H7056" s="96">
        <v>-202.8</v>
      </c>
      <c r="I7056" s="96">
        <v>978.02200000000005</v>
      </c>
      <c r="J7056" s="95">
        <v>0</v>
      </c>
    </row>
    <row r="7057" spans="1:10">
      <c r="A7057" s="94">
        <v>40691</v>
      </c>
      <c r="B7057" s="95">
        <v>2</v>
      </c>
      <c r="C7057" s="96">
        <v>24787</v>
      </c>
      <c r="D7057" s="97" t="s">
        <v>172</v>
      </c>
      <c r="E7057" s="96">
        <v>25294.644</v>
      </c>
      <c r="F7057" s="96">
        <v>26072.878000000001</v>
      </c>
      <c r="G7057" s="96">
        <v>-678.72</v>
      </c>
      <c r="H7057" s="96">
        <v>-100</v>
      </c>
      <c r="I7057" s="96">
        <v>977.92200000000003</v>
      </c>
      <c r="J7057" s="95">
        <v>0</v>
      </c>
    </row>
    <row r="7058" spans="1:10">
      <c r="A7058" s="94">
        <v>40691</v>
      </c>
      <c r="B7058" s="95">
        <v>3</v>
      </c>
      <c r="C7058" s="96">
        <v>24341</v>
      </c>
      <c r="D7058" s="97" t="s">
        <v>172</v>
      </c>
      <c r="E7058" s="96">
        <v>24946.302</v>
      </c>
      <c r="F7058" s="96">
        <v>26139.991999999998</v>
      </c>
      <c r="G7058" s="96">
        <v>-947.12</v>
      </c>
      <c r="H7058" s="96">
        <v>-247.4</v>
      </c>
      <c r="I7058" s="96">
        <v>981.77800000000002</v>
      </c>
      <c r="J7058" s="95">
        <v>0</v>
      </c>
    </row>
    <row r="7059" spans="1:10">
      <c r="A7059" s="94">
        <v>40691</v>
      </c>
      <c r="B7059" s="95">
        <v>4</v>
      </c>
      <c r="C7059" s="96">
        <v>24170</v>
      </c>
      <c r="D7059" s="97" t="s">
        <v>172</v>
      </c>
      <c r="E7059" s="96">
        <v>24776.756000000001</v>
      </c>
      <c r="F7059" s="96">
        <v>26253.662</v>
      </c>
      <c r="G7059" s="96">
        <v>-1142.74</v>
      </c>
      <c r="H7059" s="96">
        <v>-334.9</v>
      </c>
      <c r="I7059" s="96">
        <v>981.77800000000002</v>
      </c>
      <c r="J7059" s="95">
        <v>0</v>
      </c>
    </row>
    <row r="7060" spans="1:10">
      <c r="A7060" s="94">
        <v>40691</v>
      </c>
      <c r="B7060" s="95">
        <v>5</v>
      </c>
      <c r="C7060" s="96">
        <v>23617</v>
      </c>
      <c r="D7060" s="97" t="s">
        <v>172</v>
      </c>
      <c r="E7060" s="96">
        <v>24101.775999999998</v>
      </c>
      <c r="F7060" s="96">
        <v>25542.182000000001</v>
      </c>
      <c r="G7060" s="96">
        <v>-1194.72</v>
      </c>
      <c r="H7060" s="96">
        <v>-283</v>
      </c>
      <c r="I7060" s="96">
        <v>987.11400000000003</v>
      </c>
      <c r="J7060" s="95">
        <v>0</v>
      </c>
    </row>
    <row r="7061" spans="1:10">
      <c r="A7061" s="94">
        <v>40691</v>
      </c>
      <c r="B7061" s="95">
        <v>6</v>
      </c>
      <c r="C7061" s="96">
        <v>23032</v>
      </c>
      <c r="D7061" s="97" t="s">
        <v>172</v>
      </c>
      <c r="E7061" s="96">
        <v>23558.923999999999</v>
      </c>
      <c r="F7061" s="96">
        <v>25090.938000000002</v>
      </c>
      <c r="G7061" s="96">
        <v>-1372.66</v>
      </c>
      <c r="H7061" s="96">
        <v>-171.3</v>
      </c>
      <c r="I7061" s="96">
        <v>987.11400000000003</v>
      </c>
      <c r="J7061" s="95">
        <v>0</v>
      </c>
    </row>
    <row r="7062" spans="1:10">
      <c r="A7062" s="94">
        <v>40691</v>
      </c>
      <c r="B7062" s="95">
        <v>7</v>
      </c>
      <c r="C7062" s="96">
        <v>22745</v>
      </c>
      <c r="D7062" s="97" t="s">
        <v>172</v>
      </c>
      <c r="E7062" s="96">
        <v>23207.434000000001</v>
      </c>
      <c r="F7062" s="96">
        <v>24685.56</v>
      </c>
      <c r="G7062" s="96">
        <v>-1378.62</v>
      </c>
      <c r="H7062" s="96">
        <v>-167.4</v>
      </c>
      <c r="I7062" s="96">
        <v>987.01600000000008</v>
      </c>
      <c r="J7062" s="95">
        <v>0</v>
      </c>
    </row>
    <row r="7063" spans="1:10">
      <c r="A7063" s="94">
        <v>40691</v>
      </c>
      <c r="B7063" s="95">
        <v>8</v>
      </c>
      <c r="C7063" s="96">
        <v>22627</v>
      </c>
      <c r="D7063" s="97" t="s">
        <v>172</v>
      </c>
      <c r="E7063" s="96">
        <v>23011.358</v>
      </c>
      <c r="F7063" s="96">
        <v>24484.835999999999</v>
      </c>
      <c r="G7063" s="96">
        <v>-1348.56</v>
      </c>
      <c r="H7063" s="96">
        <v>-167.3</v>
      </c>
      <c r="I7063" s="96">
        <v>986.91600000000005</v>
      </c>
      <c r="J7063" s="95">
        <v>0</v>
      </c>
    </row>
    <row r="7064" spans="1:10">
      <c r="A7064" s="94">
        <v>40691</v>
      </c>
      <c r="B7064" s="95">
        <v>9</v>
      </c>
      <c r="C7064" s="96">
        <v>22367</v>
      </c>
      <c r="D7064" s="97" t="s">
        <v>172</v>
      </c>
      <c r="E7064" s="96">
        <v>22794.89</v>
      </c>
      <c r="F7064" s="96">
        <v>24297.196</v>
      </c>
      <c r="G7064" s="96">
        <v>-1402.8</v>
      </c>
      <c r="H7064" s="96">
        <v>-167.4</v>
      </c>
      <c r="I7064" s="96">
        <v>987.01600000000008</v>
      </c>
      <c r="J7064" s="95">
        <v>0</v>
      </c>
    </row>
    <row r="7065" spans="1:10">
      <c r="A7065" s="94">
        <v>40691</v>
      </c>
      <c r="B7065" s="95">
        <v>10</v>
      </c>
      <c r="C7065" s="96">
        <v>21730</v>
      </c>
      <c r="D7065" s="97" t="s">
        <v>172</v>
      </c>
      <c r="E7065" s="96">
        <v>22185.432000000001</v>
      </c>
      <c r="F7065" s="96">
        <v>23728.474000000002</v>
      </c>
      <c r="G7065" s="96">
        <v>-1447.36</v>
      </c>
      <c r="H7065" s="96">
        <v>-122.2</v>
      </c>
      <c r="I7065" s="96">
        <v>987.11400000000003</v>
      </c>
      <c r="J7065" s="95">
        <v>0</v>
      </c>
    </row>
    <row r="7066" spans="1:10">
      <c r="A7066" s="94">
        <v>40691</v>
      </c>
      <c r="B7066" s="95">
        <v>11</v>
      </c>
      <c r="C7066" s="96">
        <v>21465</v>
      </c>
      <c r="D7066" s="97" t="s">
        <v>172</v>
      </c>
      <c r="E7066" s="96">
        <v>21890.720000000001</v>
      </c>
      <c r="F7066" s="96">
        <v>23375.202000000001</v>
      </c>
      <c r="G7066" s="96">
        <v>-1432.92</v>
      </c>
      <c r="H7066" s="96">
        <v>-52.1</v>
      </c>
      <c r="I7066" s="96">
        <v>978.12</v>
      </c>
      <c r="J7066" s="95">
        <v>0</v>
      </c>
    </row>
    <row r="7067" spans="1:10">
      <c r="A7067" s="94">
        <v>40691</v>
      </c>
      <c r="B7067" s="95">
        <v>12</v>
      </c>
      <c r="C7067" s="96">
        <v>21510</v>
      </c>
      <c r="D7067" s="97" t="s">
        <v>172</v>
      </c>
      <c r="E7067" s="96">
        <v>21968.46</v>
      </c>
      <c r="F7067" s="96">
        <v>23452.806</v>
      </c>
      <c r="G7067" s="96">
        <v>-1432.12</v>
      </c>
      <c r="H7067" s="96">
        <v>-52.5</v>
      </c>
      <c r="I7067" s="96">
        <v>977.92200000000003</v>
      </c>
      <c r="J7067" s="95">
        <v>0.4</v>
      </c>
    </row>
    <row r="7068" spans="1:10">
      <c r="A7068" s="94">
        <v>40691</v>
      </c>
      <c r="B7068" s="95">
        <v>13</v>
      </c>
      <c r="C7068" s="96">
        <v>22674</v>
      </c>
      <c r="D7068" s="97" t="s">
        <v>172</v>
      </c>
      <c r="E7068" s="96">
        <v>23186.317999999999</v>
      </c>
      <c r="F7068" s="96">
        <v>24554.488000000001</v>
      </c>
      <c r="G7068" s="96">
        <v>-1343.4</v>
      </c>
      <c r="H7068" s="96">
        <v>-24.8</v>
      </c>
      <c r="I7068" s="96">
        <v>987.11400000000003</v>
      </c>
      <c r="J7068" s="95">
        <v>-0.4</v>
      </c>
    </row>
    <row r="7069" spans="1:10">
      <c r="A7069" s="94">
        <v>40691</v>
      </c>
      <c r="B7069" s="95">
        <v>14</v>
      </c>
      <c r="C7069" s="96">
        <v>23867</v>
      </c>
      <c r="D7069" s="97" t="s">
        <v>172</v>
      </c>
      <c r="E7069" s="96">
        <v>24433.82</v>
      </c>
      <c r="F7069" s="96">
        <v>25292.146000000001</v>
      </c>
      <c r="G7069" s="96">
        <v>-794.22</v>
      </c>
      <c r="H7069" s="96">
        <v>-64.099999999999994</v>
      </c>
      <c r="I7069" s="96">
        <v>986.91600000000005</v>
      </c>
      <c r="J7069" s="95">
        <v>0</v>
      </c>
    </row>
    <row r="7070" spans="1:10">
      <c r="A7070" s="94">
        <v>40691</v>
      </c>
      <c r="B7070" s="95">
        <v>15</v>
      </c>
      <c r="C7070" s="96">
        <v>25690</v>
      </c>
      <c r="D7070" s="97" t="s">
        <v>172</v>
      </c>
      <c r="E7070" s="96">
        <v>26234.034</v>
      </c>
      <c r="F7070" s="96">
        <v>26385.085999999999</v>
      </c>
      <c r="G7070" s="96">
        <v>-12.86</v>
      </c>
      <c r="H7070" s="96">
        <v>-138.69999999999999</v>
      </c>
      <c r="I7070" s="96">
        <v>987.11400000000003</v>
      </c>
      <c r="J7070" s="95">
        <v>-0.8</v>
      </c>
    </row>
    <row r="7071" spans="1:10">
      <c r="A7071" s="94">
        <v>40691</v>
      </c>
      <c r="B7071" s="95">
        <v>16</v>
      </c>
      <c r="C7071" s="96">
        <v>27461</v>
      </c>
      <c r="D7071" s="97" t="s">
        <v>172</v>
      </c>
      <c r="E7071" s="96">
        <v>27974.383999999998</v>
      </c>
      <c r="F7071" s="96">
        <v>28137.998</v>
      </c>
      <c r="G7071" s="96">
        <v>-14.1</v>
      </c>
      <c r="H7071" s="96">
        <v>-150.19999999999999</v>
      </c>
      <c r="I7071" s="96">
        <v>987.01600000000008</v>
      </c>
      <c r="J7071" s="95">
        <v>-0.4</v>
      </c>
    </row>
    <row r="7072" spans="1:10">
      <c r="A7072" s="94">
        <v>40691</v>
      </c>
      <c r="B7072" s="95">
        <v>17</v>
      </c>
      <c r="C7072" s="96">
        <v>29398</v>
      </c>
      <c r="D7072" s="97" t="s">
        <v>172</v>
      </c>
      <c r="E7072" s="96">
        <v>29966.146000000001</v>
      </c>
      <c r="F7072" s="96">
        <v>30378.074000000001</v>
      </c>
      <c r="G7072" s="96">
        <v>-16.079999999999998</v>
      </c>
      <c r="H7072" s="96">
        <v>-297.60000000000002</v>
      </c>
      <c r="I7072" s="96">
        <v>980.9860000000001</v>
      </c>
      <c r="J7072" s="95">
        <v>-105.2</v>
      </c>
    </row>
    <row r="7073" spans="1:10">
      <c r="A7073" s="94">
        <v>40691</v>
      </c>
      <c r="B7073" s="95">
        <v>18</v>
      </c>
      <c r="C7073" s="96">
        <v>31058</v>
      </c>
      <c r="D7073" s="97" t="s">
        <v>172</v>
      </c>
      <c r="E7073" s="96">
        <v>31685.434000000001</v>
      </c>
      <c r="F7073" s="96">
        <v>32207.367999999999</v>
      </c>
      <c r="G7073" s="96">
        <v>-12.28</v>
      </c>
      <c r="H7073" s="96">
        <v>-411.6</v>
      </c>
      <c r="I7073" s="96">
        <v>980.9860000000001</v>
      </c>
      <c r="J7073" s="95">
        <v>-103.6</v>
      </c>
    </row>
    <row r="7074" spans="1:10">
      <c r="A7074" s="94">
        <v>40691</v>
      </c>
      <c r="B7074" s="95">
        <v>19</v>
      </c>
      <c r="C7074" s="96">
        <v>32442</v>
      </c>
      <c r="D7074" s="97" t="s">
        <v>172</v>
      </c>
      <c r="E7074" s="96">
        <v>33038.85</v>
      </c>
      <c r="F7074" s="96">
        <v>33463.284</v>
      </c>
      <c r="G7074" s="96">
        <v>-14.06</v>
      </c>
      <c r="H7074" s="96">
        <v>-411.8</v>
      </c>
      <c r="I7074" s="96">
        <v>986.8180000000001</v>
      </c>
      <c r="J7074" s="95">
        <v>420.8</v>
      </c>
    </row>
    <row r="7075" spans="1:10">
      <c r="A7075" s="94">
        <v>40691</v>
      </c>
      <c r="B7075" s="95">
        <v>20</v>
      </c>
      <c r="C7075" s="96">
        <v>33105</v>
      </c>
      <c r="D7075" s="97" t="s">
        <v>172</v>
      </c>
      <c r="E7075" s="96">
        <v>33719.698000000004</v>
      </c>
      <c r="F7075" s="96">
        <v>34145.232000000004</v>
      </c>
      <c r="G7075" s="96">
        <v>-16.02</v>
      </c>
      <c r="H7075" s="96">
        <v>-411.8</v>
      </c>
      <c r="I7075" s="96">
        <v>986.71800000000007</v>
      </c>
      <c r="J7075" s="95">
        <v>426.8</v>
      </c>
    </row>
    <row r="7076" spans="1:10">
      <c r="A7076" s="94">
        <v>40691</v>
      </c>
      <c r="B7076" s="95">
        <v>21</v>
      </c>
      <c r="C7076" s="96">
        <v>33613</v>
      </c>
      <c r="D7076" s="97" t="s">
        <v>172</v>
      </c>
      <c r="E7076" s="96">
        <v>34247.027999999998</v>
      </c>
      <c r="F7076" s="96">
        <v>34666.842000000004</v>
      </c>
      <c r="G7076" s="96">
        <v>-6.3</v>
      </c>
      <c r="H7076" s="96">
        <v>-412</v>
      </c>
      <c r="I7076" s="96">
        <v>986.71800000000007</v>
      </c>
      <c r="J7076" s="95">
        <v>443.2</v>
      </c>
    </row>
    <row r="7077" spans="1:10">
      <c r="A7077" s="94">
        <v>40691</v>
      </c>
      <c r="B7077" s="95">
        <v>22</v>
      </c>
      <c r="C7077" s="96">
        <v>33941</v>
      </c>
      <c r="D7077" s="97" t="s">
        <v>172</v>
      </c>
      <c r="E7077" s="96">
        <v>34520.095999999998</v>
      </c>
      <c r="F7077" s="96">
        <v>34937.910000000003</v>
      </c>
      <c r="G7077" s="96">
        <v>-2.2999999999999998</v>
      </c>
      <c r="H7077" s="96">
        <v>-411.9</v>
      </c>
      <c r="I7077" s="96">
        <v>986.52</v>
      </c>
      <c r="J7077" s="95">
        <v>443.2</v>
      </c>
    </row>
    <row r="7078" spans="1:10">
      <c r="A7078" s="94">
        <v>40691</v>
      </c>
      <c r="B7078" s="95">
        <v>23</v>
      </c>
      <c r="C7078" s="96">
        <v>33965</v>
      </c>
      <c r="D7078" s="97" t="s">
        <v>172</v>
      </c>
      <c r="E7078" s="96">
        <v>34530.377999999997</v>
      </c>
      <c r="F7078" s="96">
        <v>34954.531999999999</v>
      </c>
      <c r="G7078" s="96">
        <v>-14.64</v>
      </c>
      <c r="H7078" s="96">
        <v>-412</v>
      </c>
      <c r="I7078" s="96">
        <v>987.11400000000003</v>
      </c>
      <c r="J7078" s="95">
        <v>497.2</v>
      </c>
    </row>
    <row r="7079" spans="1:10">
      <c r="A7079" s="94">
        <v>40691</v>
      </c>
      <c r="B7079" s="95">
        <v>24</v>
      </c>
      <c r="C7079" s="96">
        <v>33927</v>
      </c>
      <c r="D7079" s="97" t="s">
        <v>172</v>
      </c>
      <c r="E7079" s="96">
        <v>34525.061999999998</v>
      </c>
      <c r="F7079" s="96">
        <v>34949.315999999999</v>
      </c>
      <c r="G7079" s="96">
        <v>-14.74</v>
      </c>
      <c r="H7079" s="96">
        <v>-411.9</v>
      </c>
      <c r="I7079" s="96">
        <v>986.91600000000005</v>
      </c>
      <c r="J7079" s="95">
        <v>496.8</v>
      </c>
    </row>
    <row r="7080" spans="1:10">
      <c r="A7080" s="94">
        <v>40691</v>
      </c>
      <c r="B7080" s="95">
        <v>25</v>
      </c>
      <c r="C7080" s="96">
        <v>33890</v>
      </c>
      <c r="D7080" s="97" t="s">
        <v>172</v>
      </c>
      <c r="E7080" s="96">
        <v>34516.129999999997</v>
      </c>
      <c r="F7080" s="96">
        <v>34940.404000000002</v>
      </c>
      <c r="G7080" s="96">
        <v>-14.76</v>
      </c>
      <c r="H7080" s="96">
        <v>-412</v>
      </c>
      <c r="I7080" s="96">
        <v>986.91600000000005</v>
      </c>
      <c r="J7080" s="95">
        <v>496.8</v>
      </c>
    </row>
    <row r="7081" spans="1:10">
      <c r="A7081" s="94">
        <v>40691</v>
      </c>
      <c r="B7081" s="95">
        <v>26</v>
      </c>
      <c r="C7081" s="96">
        <v>33473</v>
      </c>
      <c r="D7081" s="97" t="s">
        <v>172</v>
      </c>
      <c r="E7081" s="96">
        <v>34089.222000000002</v>
      </c>
      <c r="F7081" s="96">
        <v>34514.896000000001</v>
      </c>
      <c r="G7081" s="96">
        <v>-16.16</v>
      </c>
      <c r="H7081" s="96">
        <v>-412</v>
      </c>
      <c r="I7081" s="96">
        <v>986.71800000000007</v>
      </c>
      <c r="J7081" s="95">
        <v>496.8</v>
      </c>
    </row>
    <row r="7082" spans="1:10">
      <c r="A7082" s="94">
        <v>40691</v>
      </c>
      <c r="B7082" s="95">
        <v>27</v>
      </c>
      <c r="C7082" s="96">
        <v>32931</v>
      </c>
      <c r="D7082" s="97" t="s">
        <v>172</v>
      </c>
      <c r="E7082" s="96">
        <v>33558.243999999999</v>
      </c>
      <c r="F7082" s="96">
        <v>33978.097999999998</v>
      </c>
      <c r="G7082" s="96">
        <v>-10.34</v>
      </c>
      <c r="H7082" s="96">
        <v>-412.1</v>
      </c>
      <c r="I7082" s="96">
        <v>987.01600000000008</v>
      </c>
      <c r="J7082" s="95">
        <v>281.60000000000002</v>
      </c>
    </row>
    <row r="7083" spans="1:10">
      <c r="A7083" s="94">
        <v>40691</v>
      </c>
      <c r="B7083" s="95">
        <v>28</v>
      </c>
      <c r="C7083" s="96">
        <v>32458</v>
      </c>
      <c r="D7083" s="97" t="s">
        <v>172</v>
      </c>
      <c r="E7083" s="96">
        <v>33104.127999999997</v>
      </c>
      <c r="F7083" s="96">
        <v>33521.241999999998</v>
      </c>
      <c r="G7083" s="96">
        <v>-7.6</v>
      </c>
      <c r="H7083" s="96">
        <v>-412</v>
      </c>
      <c r="I7083" s="96">
        <v>986.71800000000007</v>
      </c>
      <c r="J7083" s="95">
        <v>281.60000000000002</v>
      </c>
    </row>
    <row r="7084" spans="1:10">
      <c r="A7084" s="94">
        <v>40691</v>
      </c>
      <c r="B7084" s="95">
        <v>29</v>
      </c>
      <c r="C7084" s="96">
        <v>31889</v>
      </c>
      <c r="D7084" s="97" t="s">
        <v>172</v>
      </c>
      <c r="E7084" s="96">
        <v>32539.522000000001</v>
      </c>
      <c r="F7084" s="96">
        <v>32956.796000000002</v>
      </c>
      <c r="G7084" s="96">
        <v>-7.76</v>
      </c>
      <c r="H7084" s="96">
        <v>-412.1</v>
      </c>
      <c r="I7084" s="96">
        <v>986.71800000000007</v>
      </c>
      <c r="J7084" s="95">
        <v>253.2</v>
      </c>
    </row>
    <row r="7085" spans="1:10">
      <c r="A7085" s="94">
        <v>40691</v>
      </c>
      <c r="B7085" s="95">
        <v>30</v>
      </c>
      <c r="C7085" s="96">
        <v>31583</v>
      </c>
      <c r="D7085" s="97" t="s">
        <v>172</v>
      </c>
      <c r="E7085" s="96">
        <v>32169.826000000001</v>
      </c>
      <c r="F7085" s="96">
        <v>32587.02</v>
      </c>
      <c r="G7085" s="96">
        <v>-7.68</v>
      </c>
      <c r="H7085" s="96">
        <v>-412</v>
      </c>
      <c r="I7085" s="96">
        <v>986.71800000000007</v>
      </c>
      <c r="J7085" s="95">
        <v>253.2</v>
      </c>
    </row>
    <row r="7086" spans="1:10">
      <c r="A7086" s="94">
        <v>40691</v>
      </c>
      <c r="B7086" s="95">
        <v>31</v>
      </c>
      <c r="C7086" s="96">
        <v>31414</v>
      </c>
      <c r="D7086" s="97" t="s">
        <v>172</v>
      </c>
      <c r="E7086" s="96">
        <v>31988.616000000002</v>
      </c>
      <c r="F7086" s="96">
        <v>32405.87</v>
      </c>
      <c r="G7086" s="96">
        <v>-7.74</v>
      </c>
      <c r="H7086" s="96">
        <v>-412</v>
      </c>
      <c r="I7086" s="96">
        <v>985.73</v>
      </c>
      <c r="J7086" s="95">
        <v>229.2</v>
      </c>
    </row>
    <row r="7087" spans="1:10">
      <c r="A7087" s="94">
        <v>40691</v>
      </c>
      <c r="B7087" s="95">
        <v>32</v>
      </c>
      <c r="C7087" s="96">
        <v>31248</v>
      </c>
      <c r="D7087" s="97" t="s">
        <v>172</v>
      </c>
      <c r="E7087" s="96">
        <v>31872.284</v>
      </c>
      <c r="F7087" s="96">
        <v>32289.457999999999</v>
      </c>
      <c r="G7087" s="96">
        <v>-7.66</v>
      </c>
      <c r="H7087" s="96">
        <v>-412.1</v>
      </c>
      <c r="I7087" s="96">
        <v>985.73</v>
      </c>
      <c r="J7087" s="95">
        <v>229.2</v>
      </c>
    </row>
    <row r="7088" spans="1:10">
      <c r="A7088" s="94">
        <v>40691</v>
      </c>
      <c r="B7088" s="95">
        <v>33</v>
      </c>
      <c r="C7088" s="96">
        <v>31457</v>
      </c>
      <c r="D7088" s="97" t="s">
        <v>172</v>
      </c>
      <c r="E7088" s="96">
        <v>32057.91</v>
      </c>
      <c r="F7088" s="96">
        <v>32479.344000000001</v>
      </c>
      <c r="G7088" s="96">
        <v>-11.92</v>
      </c>
      <c r="H7088" s="96">
        <v>-412</v>
      </c>
      <c r="I7088" s="96">
        <v>986.8180000000001</v>
      </c>
      <c r="J7088" s="95">
        <v>365.6</v>
      </c>
    </row>
    <row r="7089" spans="1:10">
      <c r="A7089" s="94">
        <v>40691</v>
      </c>
      <c r="B7089" s="95">
        <v>34</v>
      </c>
      <c r="C7089" s="96">
        <v>31965</v>
      </c>
      <c r="D7089" s="97" t="s">
        <v>172</v>
      </c>
      <c r="E7089" s="96">
        <v>32594.786</v>
      </c>
      <c r="F7089" s="96">
        <v>33016.26</v>
      </c>
      <c r="G7089" s="96">
        <v>-11.96</v>
      </c>
      <c r="H7089" s="96">
        <v>-412</v>
      </c>
      <c r="I7089" s="96">
        <v>986.8180000000001</v>
      </c>
      <c r="J7089" s="95">
        <v>365.6</v>
      </c>
    </row>
    <row r="7090" spans="1:10">
      <c r="A7090" s="94">
        <v>40691</v>
      </c>
      <c r="B7090" s="95">
        <v>35</v>
      </c>
      <c r="C7090" s="96">
        <v>32654</v>
      </c>
      <c r="D7090" s="97" t="s">
        <v>172</v>
      </c>
      <c r="E7090" s="96">
        <v>33266.51</v>
      </c>
      <c r="F7090" s="96">
        <v>33686.964</v>
      </c>
      <c r="G7090" s="96">
        <v>-7.24</v>
      </c>
      <c r="H7090" s="96">
        <v>-412</v>
      </c>
      <c r="I7090" s="96">
        <v>986.91600000000005</v>
      </c>
      <c r="J7090" s="95">
        <v>497.2</v>
      </c>
    </row>
    <row r="7091" spans="1:10">
      <c r="A7091" s="94">
        <v>40691</v>
      </c>
      <c r="B7091" s="95">
        <v>36</v>
      </c>
      <c r="C7091" s="96">
        <v>32938</v>
      </c>
      <c r="D7091" s="97" t="s">
        <v>172</v>
      </c>
      <c r="E7091" s="96">
        <v>33558.589999999997</v>
      </c>
      <c r="F7091" s="96">
        <v>33979.644</v>
      </c>
      <c r="G7091" s="96">
        <v>-7.34</v>
      </c>
      <c r="H7091" s="96">
        <v>-412</v>
      </c>
      <c r="I7091" s="96">
        <v>986.8180000000001</v>
      </c>
      <c r="J7091" s="95">
        <v>491.2</v>
      </c>
    </row>
    <row r="7092" spans="1:10">
      <c r="A7092" s="94">
        <v>40691</v>
      </c>
      <c r="B7092" s="95">
        <v>37</v>
      </c>
      <c r="C7092" s="96">
        <v>32739</v>
      </c>
      <c r="D7092" s="97" t="s">
        <v>172</v>
      </c>
      <c r="E7092" s="96">
        <v>33359.97</v>
      </c>
      <c r="F7092" s="96">
        <v>33779.163999999997</v>
      </c>
      <c r="G7092" s="96">
        <v>-6.28</v>
      </c>
      <c r="H7092" s="96">
        <v>-412</v>
      </c>
      <c r="I7092" s="96">
        <v>986.71800000000007</v>
      </c>
      <c r="J7092" s="95">
        <v>138.80000000000001</v>
      </c>
    </row>
    <row r="7093" spans="1:10">
      <c r="A7093" s="94">
        <v>40691</v>
      </c>
      <c r="B7093" s="95">
        <v>38</v>
      </c>
      <c r="C7093" s="96">
        <v>32268</v>
      </c>
      <c r="D7093" s="97" t="s">
        <v>172</v>
      </c>
      <c r="E7093" s="96">
        <v>32903.22</v>
      </c>
      <c r="F7093" s="96">
        <v>33321.773999999998</v>
      </c>
      <c r="G7093" s="96">
        <v>-8.68</v>
      </c>
      <c r="H7093" s="96">
        <v>-411.9</v>
      </c>
      <c r="I7093" s="96">
        <v>986.8180000000001</v>
      </c>
      <c r="J7093" s="95">
        <v>135.6</v>
      </c>
    </row>
    <row r="7094" spans="1:10">
      <c r="A7094" s="94">
        <v>40691</v>
      </c>
      <c r="B7094" s="95">
        <v>39</v>
      </c>
      <c r="C7094" s="96">
        <v>31856</v>
      </c>
      <c r="D7094" s="97" t="s">
        <v>172</v>
      </c>
      <c r="E7094" s="96">
        <v>32491.196</v>
      </c>
      <c r="F7094" s="96">
        <v>32912.51</v>
      </c>
      <c r="G7094" s="96">
        <v>-11.8</v>
      </c>
      <c r="H7094" s="96">
        <v>-412</v>
      </c>
      <c r="I7094" s="96">
        <v>986.91600000000005</v>
      </c>
      <c r="J7094" s="95">
        <v>147.6</v>
      </c>
    </row>
    <row r="7095" spans="1:10">
      <c r="A7095" s="94">
        <v>40691</v>
      </c>
      <c r="B7095" s="95">
        <v>40</v>
      </c>
      <c r="C7095" s="96">
        <v>31413</v>
      </c>
      <c r="D7095" s="97" t="s">
        <v>172</v>
      </c>
      <c r="E7095" s="96">
        <v>31941.851999999999</v>
      </c>
      <c r="F7095" s="96">
        <v>32363.446</v>
      </c>
      <c r="G7095" s="96">
        <v>-12.08</v>
      </c>
      <c r="H7095" s="96">
        <v>-412</v>
      </c>
      <c r="I7095" s="96">
        <v>986.62</v>
      </c>
      <c r="J7095" s="95">
        <v>147.6</v>
      </c>
    </row>
    <row r="7096" spans="1:10">
      <c r="A7096" s="94">
        <v>40691</v>
      </c>
      <c r="B7096" s="95">
        <v>41</v>
      </c>
      <c r="C7096" s="96">
        <v>30836</v>
      </c>
      <c r="D7096" s="97" t="s">
        <v>172</v>
      </c>
      <c r="E7096" s="96">
        <v>31320.152000000002</v>
      </c>
      <c r="F7096" s="96">
        <v>31742.705999999998</v>
      </c>
      <c r="G7096" s="96">
        <v>-10.66</v>
      </c>
      <c r="H7096" s="96">
        <v>-412</v>
      </c>
      <c r="I7096" s="96">
        <v>986.71800000000007</v>
      </c>
      <c r="J7096" s="95">
        <v>398.8</v>
      </c>
    </row>
    <row r="7097" spans="1:10">
      <c r="A7097" s="94">
        <v>40691</v>
      </c>
      <c r="B7097" s="95">
        <v>42</v>
      </c>
      <c r="C7097" s="96">
        <v>30786</v>
      </c>
      <c r="D7097" s="97" t="s">
        <v>172</v>
      </c>
      <c r="E7097" s="96">
        <v>31287.856</v>
      </c>
      <c r="F7097" s="96">
        <v>31719.11</v>
      </c>
      <c r="G7097" s="96">
        <v>-5.84</v>
      </c>
      <c r="H7097" s="96">
        <v>-412</v>
      </c>
      <c r="I7097" s="96">
        <v>986.42200000000003</v>
      </c>
      <c r="J7097" s="95">
        <v>398.4</v>
      </c>
    </row>
    <row r="7098" spans="1:10">
      <c r="A7098" s="94">
        <v>40691</v>
      </c>
      <c r="B7098" s="95">
        <v>43</v>
      </c>
      <c r="C7098" s="96">
        <v>30567</v>
      </c>
      <c r="D7098" s="97" t="s">
        <v>172</v>
      </c>
      <c r="E7098" s="96">
        <v>31055.704000000002</v>
      </c>
      <c r="F7098" s="96">
        <v>31485.137999999999</v>
      </c>
      <c r="G7098" s="96">
        <v>-19.920000000000002</v>
      </c>
      <c r="H7098" s="96">
        <v>-411.9</v>
      </c>
      <c r="I7098" s="96">
        <v>986.8180000000001</v>
      </c>
      <c r="J7098" s="95">
        <v>385.2</v>
      </c>
    </row>
    <row r="7099" spans="1:10">
      <c r="A7099" s="94">
        <v>40691</v>
      </c>
      <c r="B7099" s="95">
        <v>44</v>
      </c>
      <c r="C7099" s="96">
        <v>30867</v>
      </c>
      <c r="D7099" s="97" t="s">
        <v>172</v>
      </c>
      <c r="E7099" s="96">
        <v>31501.545999999998</v>
      </c>
      <c r="F7099" s="96">
        <v>31932.32</v>
      </c>
      <c r="G7099" s="96">
        <v>-11.72</v>
      </c>
      <c r="H7099" s="96">
        <v>-412</v>
      </c>
      <c r="I7099" s="96">
        <v>986.71800000000007</v>
      </c>
      <c r="J7099" s="95">
        <v>385.6</v>
      </c>
    </row>
    <row r="7100" spans="1:10">
      <c r="A7100" s="94">
        <v>40691</v>
      </c>
      <c r="B7100" s="95">
        <v>45</v>
      </c>
      <c r="C7100" s="96">
        <v>30593</v>
      </c>
      <c r="D7100" s="97" t="s">
        <v>172</v>
      </c>
      <c r="E7100" s="96">
        <v>31211.338</v>
      </c>
      <c r="F7100" s="96">
        <v>31632.991999999998</v>
      </c>
      <c r="G7100" s="96">
        <v>-10.72</v>
      </c>
      <c r="H7100" s="96">
        <v>-411.9</v>
      </c>
      <c r="I7100" s="96">
        <v>986.62</v>
      </c>
      <c r="J7100" s="95">
        <v>284.8</v>
      </c>
    </row>
    <row r="7101" spans="1:10">
      <c r="A7101" s="94">
        <v>40691</v>
      </c>
      <c r="B7101" s="95">
        <v>46</v>
      </c>
      <c r="C7101" s="96">
        <v>29229</v>
      </c>
      <c r="D7101" s="97" t="s">
        <v>172</v>
      </c>
      <c r="E7101" s="96">
        <v>29883.522000000001</v>
      </c>
      <c r="F7101" s="96">
        <v>30298.95</v>
      </c>
      <c r="G7101" s="96">
        <v>-10.08</v>
      </c>
      <c r="H7101" s="96">
        <v>-408</v>
      </c>
      <c r="I7101" s="96">
        <v>986.71800000000007</v>
      </c>
      <c r="J7101" s="95">
        <v>284.8</v>
      </c>
    </row>
    <row r="7102" spans="1:10">
      <c r="A7102" s="94">
        <v>40691</v>
      </c>
      <c r="B7102" s="95">
        <v>47</v>
      </c>
      <c r="C7102" s="96">
        <v>27566</v>
      </c>
      <c r="D7102" s="97" t="s">
        <v>172</v>
      </c>
      <c r="E7102" s="96">
        <v>28185.094000000001</v>
      </c>
      <c r="F7102" s="96">
        <v>28553.748</v>
      </c>
      <c r="G7102" s="96">
        <v>-9.14</v>
      </c>
      <c r="H7102" s="96">
        <v>-361.5</v>
      </c>
      <c r="I7102" s="96">
        <v>986.71800000000007</v>
      </c>
      <c r="J7102" s="95">
        <v>497.2</v>
      </c>
    </row>
    <row r="7103" spans="1:10">
      <c r="A7103" s="94">
        <v>40691</v>
      </c>
      <c r="B7103" s="95">
        <v>48</v>
      </c>
      <c r="C7103" s="96">
        <v>26143</v>
      </c>
      <c r="D7103" s="97" t="s">
        <v>172</v>
      </c>
      <c r="E7103" s="96">
        <v>26701.714</v>
      </c>
      <c r="F7103" s="96">
        <v>27073.054</v>
      </c>
      <c r="G7103" s="96">
        <v>-16.52</v>
      </c>
      <c r="H7103" s="96">
        <v>-357.5</v>
      </c>
      <c r="I7103" s="96">
        <v>986.52</v>
      </c>
      <c r="J7103" s="95">
        <v>496.8</v>
      </c>
    </row>
    <row r="7104" spans="1:10">
      <c r="A7104" s="94">
        <v>40692</v>
      </c>
      <c r="B7104" s="95">
        <v>1</v>
      </c>
      <c r="C7104" s="96">
        <v>24726</v>
      </c>
      <c r="D7104" s="97" t="s">
        <v>172</v>
      </c>
      <c r="E7104" s="96">
        <v>25287.894</v>
      </c>
      <c r="F7104" s="96">
        <v>25994.382000000001</v>
      </c>
      <c r="G7104" s="96">
        <v>-425.62</v>
      </c>
      <c r="H7104" s="96">
        <v>-283.5</v>
      </c>
      <c r="I7104" s="96">
        <v>986.71800000000007</v>
      </c>
      <c r="J7104" s="95">
        <v>496.8</v>
      </c>
    </row>
    <row r="7105" spans="1:10">
      <c r="A7105" s="94">
        <v>40692</v>
      </c>
      <c r="B7105" s="95">
        <v>2</v>
      </c>
      <c r="C7105" s="96">
        <v>23804</v>
      </c>
      <c r="D7105" s="97" t="s">
        <v>172</v>
      </c>
      <c r="E7105" s="96">
        <v>24365.446</v>
      </c>
      <c r="F7105" s="96">
        <v>25479.031999999999</v>
      </c>
      <c r="G7105" s="96">
        <v>-931.02</v>
      </c>
      <c r="H7105" s="96">
        <v>-183.4</v>
      </c>
      <c r="I7105" s="96">
        <v>986.62</v>
      </c>
      <c r="J7105" s="95">
        <v>496.8</v>
      </c>
    </row>
    <row r="7106" spans="1:10">
      <c r="A7106" s="94">
        <v>40692</v>
      </c>
      <c r="B7106" s="95">
        <v>3</v>
      </c>
      <c r="C7106" s="96">
        <v>23513</v>
      </c>
      <c r="D7106" s="97" t="s">
        <v>172</v>
      </c>
      <c r="E7106" s="96">
        <v>24034.03</v>
      </c>
      <c r="F7106" s="96">
        <v>25406.97</v>
      </c>
      <c r="G7106" s="96">
        <v>-1068.48</v>
      </c>
      <c r="H7106" s="96">
        <v>-306</v>
      </c>
      <c r="I7106" s="96">
        <v>986.91600000000005</v>
      </c>
      <c r="J7106" s="95">
        <v>496.8</v>
      </c>
    </row>
    <row r="7107" spans="1:10">
      <c r="A7107" s="94">
        <v>40692</v>
      </c>
      <c r="B7107" s="95">
        <v>4</v>
      </c>
      <c r="C7107" s="96">
        <v>23244</v>
      </c>
      <c r="D7107" s="97" t="s">
        <v>172</v>
      </c>
      <c r="E7107" s="96">
        <v>23818.027999999998</v>
      </c>
      <c r="F7107" s="96">
        <v>25158.798000000003</v>
      </c>
      <c r="G7107" s="96">
        <v>-1037.3399999999999</v>
      </c>
      <c r="H7107" s="96">
        <v>-305.8</v>
      </c>
      <c r="I7107" s="96">
        <v>986.71800000000007</v>
      </c>
      <c r="J7107" s="95">
        <v>497.2</v>
      </c>
    </row>
    <row r="7108" spans="1:10">
      <c r="A7108" s="94">
        <v>40692</v>
      </c>
      <c r="B7108" s="95">
        <v>5</v>
      </c>
      <c r="C7108" s="96">
        <v>22586</v>
      </c>
      <c r="D7108" s="97" t="s">
        <v>172</v>
      </c>
      <c r="E7108" s="96">
        <v>23194.204000000002</v>
      </c>
      <c r="F7108" s="96">
        <v>24518.175999999999</v>
      </c>
      <c r="G7108" s="96">
        <v>-1123.9000000000001</v>
      </c>
      <c r="H7108" s="96">
        <v>-200.8</v>
      </c>
      <c r="I7108" s="96">
        <v>986.91600000000005</v>
      </c>
      <c r="J7108" s="95">
        <v>496.8</v>
      </c>
    </row>
    <row r="7109" spans="1:10">
      <c r="A7109" s="94">
        <v>40692</v>
      </c>
      <c r="B7109" s="95">
        <v>6</v>
      </c>
      <c r="C7109" s="96">
        <v>22261</v>
      </c>
      <c r="D7109" s="97" t="s">
        <v>172</v>
      </c>
      <c r="E7109" s="96">
        <v>22761.786</v>
      </c>
      <c r="F7109" s="96">
        <v>23983.928</v>
      </c>
      <c r="G7109" s="96">
        <v>-1118.6600000000001</v>
      </c>
      <c r="H7109" s="96">
        <v>-104</v>
      </c>
      <c r="I7109" s="96">
        <v>986.62</v>
      </c>
      <c r="J7109" s="95">
        <v>496.8</v>
      </c>
    </row>
    <row r="7110" spans="1:10">
      <c r="A7110" s="94">
        <v>40692</v>
      </c>
      <c r="B7110" s="95">
        <v>7</v>
      </c>
      <c r="C7110" s="96">
        <v>21900</v>
      </c>
      <c r="D7110" s="97" t="s">
        <v>172</v>
      </c>
      <c r="E7110" s="96">
        <v>22456.18</v>
      </c>
      <c r="F7110" s="96">
        <v>23737.356</v>
      </c>
      <c r="G7110" s="96">
        <v>-1186.0999999999999</v>
      </c>
      <c r="H7110" s="96">
        <v>-96</v>
      </c>
      <c r="I7110" s="96">
        <v>987.01600000000008</v>
      </c>
      <c r="J7110" s="95">
        <v>496.8</v>
      </c>
    </row>
    <row r="7111" spans="1:10">
      <c r="A7111" s="94">
        <v>40692</v>
      </c>
      <c r="B7111" s="95">
        <v>8</v>
      </c>
      <c r="C7111" s="96">
        <v>21585</v>
      </c>
      <c r="D7111" s="97" t="s">
        <v>172</v>
      </c>
      <c r="E7111" s="96">
        <v>22164.405999999999</v>
      </c>
      <c r="F7111" s="96">
        <v>23395.146000000001</v>
      </c>
      <c r="G7111" s="96">
        <v>-1183.72</v>
      </c>
      <c r="H7111" s="96">
        <v>-47.3</v>
      </c>
      <c r="I7111" s="96">
        <v>986.62</v>
      </c>
      <c r="J7111" s="95">
        <v>496.8</v>
      </c>
    </row>
    <row r="7112" spans="1:10">
      <c r="A7112" s="94">
        <v>40692</v>
      </c>
      <c r="B7112" s="95">
        <v>9</v>
      </c>
      <c r="C7112" s="96">
        <v>21238</v>
      </c>
      <c r="D7112" s="97" t="s">
        <v>172</v>
      </c>
      <c r="E7112" s="96">
        <v>21846.128000000001</v>
      </c>
      <c r="F7112" s="96">
        <v>23196.178</v>
      </c>
      <c r="G7112" s="96">
        <v>-1325.28</v>
      </c>
      <c r="H7112" s="96">
        <v>-24.9</v>
      </c>
      <c r="I7112" s="96">
        <v>986.91600000000005</v>
      </c>
      <c r="J7112" s="95">
        <v>497.2</v>
      </c>
    </row>
    <row r="7113" spans="1:10">
      <c r="A7113" s="94">
        <v>40692</v>
      </c>
      <c r="B7113" s="95">
        <v>10</v>
      </c>
      <c r="C7113" s="96">
        <v>20631</v>
      </c>
      <c r="D7113" s="97" t="s">
        <v>172</v>
      </c>
      <c r="E7113" s="96">
        <v>21196.75</v>
      </c>
      <c r="F7113" s="96">
        <v>22540.959999999999</v>
      </c>
      <c r="G7113" s="96">
        <v>-1319.44</v>
      </c>
      <c r="H7113" s="96">
        <v>-24.8</v>
      </c>
      <c r="I7113" s="96">
        <v>986.71800000000007</v>
      </c>
      <c r="J7113" s="95">
        <v>496.8</v>
      </c>
    </row>
    <row r="7114" spans="1:10">
      <c r="A7114" s="94">
        <v>40692</v>
      </c>
      <c r="B7114" s="95">
        <v>11</v>
      </c>
      <c r="C7114" s="96">
        <v>20207</v>
      </c>
      <c r="D7114" s="97" t="s">
        <v>172</v>
      </c>
      <c r="E7114" s="96">
        <v>20778.846000000001</v>
      </c>
      <c r="F7114" s="96">
        <v>22124.455999999998</v>
      </c>
      <c r="G7114" s="96">
        <v>-1321</v>
      </c>
      <c r="H7114" s="96">
        <v>-24.7</v>
      </c>
      <c r="I7114" s="96">
        <v>986.91600000000005</v>
      </c>
      <c r="J7114" s="95">
        <v>496.8</v>
      </c>
    </row>
    <row r="7115" spans="1:10">
      <c r="A7115" s="94">
        <v>40692</v>
      </c>
      <c r="B7115" s="95">
        <v>12</v>
      </c>
      <c r="C7115" s="96">
        <v>20243</v>
      </c>
      <c r="D7115" s="97" t="s">
        <v>172</v>
      </c>
      <c r="E7115" s="96">
        <v>20785.276000000002</v>
      </c>
      <c r="F7115" s="96">
        <v>22098.856</v>
      </c>
      <c r="G7115" s="96">
        <v>-1313.58</v>
      </c>
      <c r="H7115" s="96">
        <v>-16.399999999999999</v>
      </c>
      <c r="I7115" s="96">
        <v>986.71800000000007</v>
      </c>
      <c r="J7115" s="95">
        <v>492</v>
      </c>
    </row>
    <row r="7116" spans="1:10">
      <c r="A7116" s="94">
        <v>40692</v>
      </c>
      <c r="B7116" s="95">
        <v>13</v>
      </c>
      <c r="C7116" s="96">
        <v>20702</v>
      </c>
      <c r="D7116" s="97" t="s">
        <v>172</v>
      </c>
      <c r="E7116" s="96">
        <v>21228.826000000001</v>
      </c>
      <c r="F7116" s="96">
        <v>22560.436000000002</v>
      </c>
      <c r="G7116" s="96">
        <v>-1307</v>
      </c>
      <c r="H7116" s="96">
        <v>-24.6</v>
      </c>
      <c r="I7116" s="96">
        <v>987.01600000000008</v>
      </c>
      <c r="J7116" s="95">
        <v>196</v>
      </c>
    </row>
    <row r="7117" spans="1:10">
      <c r="A7117" s="94">
        <v>40692</v>
      </c>
      <c r="B7117" s="95">
        <v>14</v>
      </c>
      <c r="C7117" s="96">
        <v>21358</v>
      </c>
      <c r="D7117" s="97" t="s">
        <v>172</v>
      </c>
      <c r="E7117" s="96">
        <v>21875.27</v>
      </c>
      <c r="F7117" s="96">
        <v>23195.94</v>
      </c>
      <c r="G7117" s="96">
        <v>-1281.96</v>
      </c>
      <c r="H7117" s="96">
        <v>-38.6</v>
      </c>
      <c r="I7117" s="96">
        <v>986.71800000000007</v>
      </c>
      <c r="J7117" s="95">
        <v>196.4</v>
      </c>
    </row>
    <row r="7118" spans="1:10">
      <c r="A7118" s="94">
        <v>40692</v>
      </c>
      <c r="B7118" s="95">
        <v>15</v>
      </c>
      <c r="C7118" s="96">
        <v>22472</v>
      </c>
      <c r="D7118" s="97" t="s">
        <v>172</v>
      </c>
      <c r="E7118" s="96">
        <v>23054.86</v>
      </c>
      <c r="F7118" s="96">
        <v>24252.756000000001</v>
      </c>
      <c r="G7118" s="96">
        <v>-1068.72</v>
      </c>
      <c r="H7118" s="96">
        <v>-129.5</v>
      </c>
      <c r="I7118" s="96">
        <v>986.91600000000005</v>
      </c>
      <c r="J7118" s="95">
        <v>151.6</v>
      </c>
    </row>
    <row r="7119" spans="1:10">
      <c r="A7119" s="94">
        <v>40692</v>
      </c>
      <c r="B7119" s="95">
        <v>16</v>
      </c>
      <c r="C7119" s="96">
        <v>23606</v>
      </c>
      <c r="D7119" s="97" t="s">
        <v>172</v>
      </c>
      <c r="E7119" s="96">
        <v>24268.044000000002</v>
      </c>
      <c r="F7119" s="96">
        <v>25199.657999999999</v>
      </c>
      <c r="G7119" s="96">
        <v>-782.1</v>
      </c>
      <c r="H7119" s="96">
        <v>-150.30000000000001</v>
      </c>
      <c r="I7119" s="96">
        <v>986.62</v>
      </c>
      <c r="J7119" s="95">
        <v>151.6</v>
      </c>
    </row>
    <row r="7120" spans="1:10">
      <c r="A7120" s="94">
        <v>40692</v>
      </c>
      <c r="B7120" s="95">
        <v>17</v>
      </c>
      <c r="C7120" s="96">
        <v>25155</v>
      </c>
      <c r="D7120" s="97" t="s">
        <v>172</v>
      </c>
      <c r="E7120" s="96">
        <v>25928.387999999999</v>
      </c>
      <c r="F7120" s="96">
        <v>26232.835999999999</v>
      </c>
      <c r="G7120" s="96">
        <v>-7.6</v>
      </c>
      <c r="H7120" s="96">
        <v>-297.8</v>
      </c>
      <c r="I7120" s="96">
        <v>986.8180000000001</v>
      </c>
      <c r="J7120" s="95">
        <v>196.4</v>
      </c>
    </row>
    <row r="7121" spans="1:10">
      <c r="A7121" s="94">
        <v>40692</v>
      </c>
      <c r="B7121" s="95">
        <v>18</v>
      </c>
      <c r="C7121" s="96">
        <v>26486</v>
      </c>
      <c r="D7121" s="97" t="s">
        <v>172</v>
      </c>
      <c r="E7121" s="96">
        <v>27303.58</v>
      </c>
      <c r="F7121" s="96">
        <v>27721.234</v>
      </c>
      <c r="G7121" s="96">
        <v>-5.82</v>
      </c>
      <c r="H7121" s="96">
        <v>-411.8</v>
      </c>
      <c r="I7121" s="96">
        <v>986.62</v>
      </c>
      <c r="J7121" s="95">
        <v>196.4</v>
      </c>
    </row>
    <row r="7122" spans="1:10">
      <c r="A7122" s="94">
        <v>40692</v>
      </c>
      <c r="B7122" s="95">
        <v>19</v>
      </c>
      <c r="C7122" s="96">
        <v>28138</v>
      </c>
      <c r="D7122" s="97" t="s">
        <v>172</v>
      </c>
      <c r="E7122" s="96">
        <v>28982.455999999998</v>
      </c>
      <c r="F7122" s="96">
        <v>29401.03</v>
      </c>
      <c r="G7122" s="96">
        <v>-9.06</v>
      </c>
      <c r="H7122" s="96">
        <v>-411.8</v>
      </c>
      <c r="I7122" s="96">
        <v>986.62</v>
      </c>
      <c r="J7122" s="95">
        <v>492.8</v>
      </c>
    </row>
    <row r="7123" spans="1:10">
      <c r="A7123" s="94">
        <v>40692</v>
      </c>
      <c r="B7123" s="95">
        <v>20</v>
      </c>
      <c r="C7123" s="96">
        <v>29576</v>
      </c>
      <c r="D7123" s="97" t="s">
        <v>172</v>
      </c>
      <c r="E7123" s="96">
        <v>30415.317999999999</v>
      </c>
      <c r="F7123" s="96">
        <v>30838.552</v>
      </c>
      <c r="G7123" s="96">
        <v>-13.72</v>
      </c>
      <c r="H7123" s="96">
        <v>-411.7</v>
      </c>
      <c r="I7123" s="96">
        <v>986.62</v>
      </c>
      <c r="J7123" s="95">
        <v>496.8</v>
      </c>
    </row>
    <row r="7124" spans="1:10">
      <c r="A7124" s="94">
        <v>40692</v>
      </c>
      <c r="B7124" s="95">
        <v>21</v>
      </c>
      <c r="C7124" s="96">
        <v>30855</v>
      </c>
      <c r="D7124" s="97" t="s">
        <v>172</v>
      </c>
      <c r="E7124" s="96">
        <v>31615.248</v>
      </c>
      <c r="F7124" s="96">
        <v>32040.802</v>
      </c>
      <c r="G7124" s="96">
        <v>-15.48</v>
      </c>
      <c r="H7124" s="96">
        <v>-411.8</v>
      </c>
      <c r="I7124" s="96">
        <v>986.8180000000001</v>
      </c>
      <c r="J7124" s="95">
        <v>497.2</v>
      </c>
    </row>
    <row r="7125" spans="1:10">
      <c r="A7125" s="94">
        <v>40692</v>
      </c>
      <c r="B7125" s="95">
        <v>22</v>
      </c>
      <c r="C7125" s="96">
        <v>31687</v>
      </c>
      <c r="D7125" s="97" t="s">
        <v>172</v>
      </c>
      <c r="E7125" s="96">
        <v>32342.822</v>
      </c>
      <c r="F7125" s="96">
        <v>32770.336000000003</v>
      </c>
      <c r="G7125" s="96">
        <v>-16.420000000000002</v>
      </c>
      <c r="H7125" s="96">
        <v>-411.8</v>
      </c>
      <c r="I7125" s="96">
        <v>986.52</v>
      </c>
      <c r="J7125" s="95">
        <v>496.8</v>
      </c>
    </row>
    <row r="7126" spans="1:10">
      <c r="A7126" s="94">
        <v>40692</v>
      </c>
      <c r="B7126" s="95">
        <v>23</v>
      </c>
      <c r="C7126" s="96">
        <v>32226</v>
      </c>
      <c r="D7126" s="97" t="s">
        <v>172</v>
      </c>
      <c r="E7126" s="96">
        <v>32851.904000000002</v>
      </c>
      <c r="F7126" s="96">
        <v>33280.438000000002</v>
      </c>
      <c r="G7126" s="96">
        <v>-19.02</v>
      </c>
      <c r="H7126" s="96">
        <v>-411.7</v>
      </c>
      <c r="I7126" s="96">
        <v>986.8180000000001</v>
      </c>
      <c r="J7126" s="95">
        <v>496.8</v>
      </c>
    </row>
    <row r="7127" spans="1:10">
      <c r="A7127" s="94">
        <v>40692</v>
      </c>
      <c r="B7127" s="95">
        <v>24</v>
      </c>
      <c r="C7127" s="96">
        <v>32678</v>
      </c>
      <c r="D7127" s="97" t="s">
        <v>172</v>
      </c>
      <c r="E7127" s="96">
        <v>33285.767999999996</v>
      </c>
      <c r="F7127" s="96">
        <v>33714.201999999997</v>
      </c>
      <c r="G7127" s="96">
        <v>-18.920000000000002</v>
      </c>
      <c r="H7127" s="96">
        <v>-412</v>
      </c>
      <c r="I7127" s="96">
        <v>986.52</v>
      </c>
      <c r="J7127" s="95">
        <v>497.2</v>
      </c>
    </row>
    <row r="7128" spans="1:10">
      <c r="A7128" s="94">
        <v>40692</v>
      </c>
      <c r="B7128" s="95">
        <v>25</v>
      </c>
      <c r="C7128" s="96">
        <v>32971</v>
      </c>
      <c r="D7128" s="97" t="s">
        <v>172</v>
      </c>
      <c r="E7128" s="96">
        <v>33565.148000000001</v>
      </c>
      <c r="F7128" s="96">
        <v>33992.201999999997</v>
      </c>
      <c r="G7128" s="96">
        <v>-17.54</v>
      </c>
      <c r="H7128" s="96">
        <v>-412</v>
      </c>
      <c r="I7128" s="96">
        <v>986.91600000000005</v>
      </c>
      <c r="J7128" s="95">
        <v>496.8</v>
      </c>
    </row>
    <row r="7129" spans="1:10">
      <c r="A7129" s="94">
        <v>40692</v>
      </c>
      <c r="B7129" s="95">
        <v>26</v>
      </c>
      <c r="C7129" s="96">
        <v>32871</v>
      </c>
      <c r="D7129" s="97" t="s">
        <v>172</v>
      </c>
      <c r="E7129" s="96">
        <v>33416.28</v>
      </c>
      <c r="F7129" s="96">
        <v>33842.574000000001</v>
      </c>
      <c r="G7129" s="96">
        <v>-16.78</v>
      </c>
      <c r="H7129" s="96">
        <v>-412</v>
      </c>
      <c r="I7129" s="96">
        <v>986.71800000000007</v>
      </c>
      <c r="J7129" s="95">
        <v>496.8</v>
      </c>
    </row>
    <row r="7130" spans="1:10">
      <c r="A7130" s="94">
        <v>40692</v>
      </c>
      <c r="B7130" s="95">
        <v>27</v>
      </c>
      <c r="C7130" s="96">
        <v>32265</v>
      </c>
      <c r="D7130" s="97" t="s">
        <v>172</v>
      </c>
      <c r="E7130" s="96">
        <v>32781.014000000003</v>
      </c>
      <c r="F7130" s="96">
        <v>33207.468000000001</v>
      </c>
      <c r="G7130" s="96">
        <v>-16.940000000000001</v>
      </c>
      <c r="H7130" s="96">
        <v>-412</v>
      </c>
      <c r="I7130" s="96">
        <v>986.8180000000001</v>
      </c>
      <c r="J7130" s="95">
        <v>496.8</v>
      </c>
    </row>
    <row r="7131" spans="1:10">
      <c r="A7131" s="94">
        <v>40692</v>
      </c>
      <c r="B7131" s="95">
        <v>28</v>
      </c>
      <c r="C7131" s="96">
        <v>31692</v>
      </c>
      <c r="D7131" s="97" t="s">
        <v>172</v>
      </c>
      <c r="E7131" s="96">
        <v>32181.367999999999</v>
      </c>
      <c r="F7131" s="96">
        <v>32603.802</v>
      </c>
      <c r="G7131" s="96">
        <v>-12.92</v>
      </c>
      <c r="H7131" s="96">
        <v>-412</v>
      </c>
      <c r="I7131" s="96">
        <v>986.52</v>
      </c>
      <c r="J7131" s="95">
        <v>497.2</v>
      </c>
    </row>
    <row r="7132" spans="1:10">
      <c r="A7132" s="94">
        <v>40692</v>
      </c>
      <c r="B7132" s="95">
        <v>29</v>
      </c>
      <c r="C7132" s="96">
        <v>31223</v>
      </c>
      <c r="D7132" s="97" t="s">
        <v>172</v>
      </c>
      <c r="E7132" s="96">
        <v>31748.25</v>
      </c>
      <c r="F7132" s="96">
        <v>32170.743999999999</v>
      </c>
      <c r="G7132" s="96">
        <v>-12.98</v>
      </c>
      <c r="H7132" s="96">
        <v>-412.1</v>
      </c>
      <c r="I7132" s="96">
        <v>986.8180000000001</v>
      </c>
      <c r="J7132" s="95">
        <v>496.8</v>
      </c>
    </row>
    <row r="7133" spans="1:10">
      <c r="A7133" s="94">
        <v>40692</v>
      </c>
      <c r="B7133" s="95">
        <v>30</v>
      </c>
      <c r="C7133" s="96">
        <v>30761</v>
      </c>
      <c r="D7133" s="97" t="s">
        <v>172</v>
      </c>
      <c r="E7133" s="96">
        <v>31274.578000000001</v>
      </c>
      <c r="F7133" s="96">
        <v>31696.732</v>
      </c>
      <c r="G7133" s="96">
        <v>-12.64</v>
      </c>
      <c r="H7133" s="96">
        <v>-412.1</v>
      </c>
      <c r="I7133" s="96">
        <v>986.62</v>
      </c>
      <c r="J7133" s="95">
        <v>496.8</v>
      </c>
    </row>
    <row r="7134" spans="1:10">
      <c r="A7134" s="94">
        <v>40692</v>
      </c>
      <c r="B7134" s="95">
        <v>31</v>
      </c>
      <c r="C7134" s="96">
        <v>30673</v>
      </c>
      <c r="D7134" s="97" t="s">
        <v>172</v>
      </c>
      <c r="E7134" s="96">
        <v>31187.919999999998</v>
      </c>
      <c r="F7134" s="96">
        <v>31605.194</v>
      </c>
      <c r="G7134" s="96">
        <v>-7.76</v>
      </c>
      <c r="H7134" s="96">
        <v>-412.1</v>
      </c>
      <c r="I7134" s="96">
        <v>987.01600000000008</v>
      </c>
      <c r="J7134" s="95">
        <v>497.2</v>
      </c>
    </row>
    <row r="7135" spans="1:10">
      <c r="A7135" s="94">
        <v>40692</v>
      </c>
      <c r="B7135" s="95">
        <v>32</v>
      </c>
      <c r="C7135" s="96">
        <v>30808</v>
      </c>
      <c r="D7135" s="97" t="s">
        <v>172</v>
      </c>
      <c r="E7135" s="96">
        <v>31346.498</v>
      </c>
      <c r="F7135" s="96">
        <v>31763.652000000002</v>
      </c>
      <c r="G7135" s="96">
        <v>-7.64</v>
      </c>
      <c r="H7135" s="96">
        <v>-412.1</v>
      </c>
      <c r="I7135" s="96">
        <v>986.62</v>
      </c>
      <c r="J7135" s="95">
        <v>496.8</v>
      </c>
    </row>
    <row r="7136" spans="1:10">
      <c r="A7136" s="94">
        <v>40692</v>
      </c>
      <c r="B7136" s="95">
        <v>33</v>
      </c>
      <c r="C7136" s="96">
        <v>30998</v>
      </c>
      <c r="D7136" s="97" t="s">
        <v>172</v>
      </c>
      <c r="E7136" s="96">
        <v>31522.508000000002</v>
      </c>
      <c r="F7136" s="96">
        <v>31939.562000000002</v>
      </c>
      <c r="G7136" s="96">
        <v>-7.54</v>
      </c>
      <c r="H7136" s="96">
        <v>-412.1</v>
      </c>
      <c r="I7136" s="96">
        <v>987.01600000000008</v>
      </c>
      <c r="J7136" s="95">
        <v>497.2</v>
      </c>
    </row>
    <row r="7137" spans="1:10">
      <c r="A7137" s="94">
        <v>40692</v>
      </c>
      <c r="B7137" s="95">
        <v>34</v>
      </c>
      <c r="C7137" s="96">
        <v>31299</v>
      </c>
      <c r="D7137" s="97" t="s">
        <v>172</v>
      </c>
      <c r="E7137" s="96">
        <v>31833.914000000001</v>
      </c>
      <c r="F7137" s="96">
        <v>32251.148000000001</v>
      </c>
      <c r="G7137" s="96">
        <v>-7.72</v>
      </c>
      <c r="H7137" s="96">
        <v>-412.2</v>
      </c>
      <c r="I7137" s="96">
        <v>986.71800000000007</v>
      </c>
      <c r="J7137" s="95">
        <v>496.8</v>
      </c>
    </row>
    <row r="7138" spans="1:10">
      <c r="A7138" s="94">
        <v>40692</v>
      </c>
      <c r="B7138" s="95">
        <v>35</v>
      </c>
      <c r="C7138" s="96">
        <v>31495</v>
      </c>
      <c r="D7138" s="97" t="s">
        <v>172</v>
      </c>
      <c r="E7138" s="96">
        <v>32021.81</v>
      </c>
      <c r="F7138" s="96">
        <v>32443.664000000001</v>
      </c>
      <c r="G7138" s="96">
        <v>-12.34</v>
      </c>
      <c r="H7138" s="96">
        <v>-412.1</v>
      </c>
      <c r="I7138" s="96">
        <v>986.91600000000005</v>
      </c>
      <c r="J7138" s="95">
        <v>496.8</v>
      </c>
    </row>
    <row r="7139" spans="1:10">
      <c r="A7139" s="94">
        <v>40692</v>
      </c>
      <c r="B7139" s="95">
        <v>36</v>
      </c>
      <c r="C7139" s="96">
        <v>31489</v>
      </c>
      <c r="D7139" s="97" t="s">
        <v>172</v>
      </c>
      <c r="E7139" s="96">
        <v>32059.94</v>
      </c>
      <c r="F7139" s="96">
        <v>32481.414000000001</v>
      </c>
      <c r="G7139" s="96">
        <v>-11.96</v>
      </c>
      <c r="H7139" s="96">
        <v>-412.2</v>
      </c>
      <c r="I7139" s="96">
        <v>986.62</v>
      </c>
      <c r="J7139" s="95">
        <v>496.8</v>
      </c>
    </row>
    <row r="7140" spans="1:10">
      <c r="A7140" s="94">
        <v>40692</v>
      </c>
      <c r="B7140" s="95">
        <v>37</v>
      </c>
      <c r="C7140" s="96">
        <v>31263</v>
      </c>
      <c r="D7140" s="97" t="s">
        <v>172</v>
      </c>
      <c r="E7140" s="96">
        <v>31858.716</v>
      </c>
      <c r="F7140" s="96">
        <v>32280.21</v>
      </c>
      <c r="G7140" s="96">
        <v>-11.98</v>
      </c>
      <c r="H7140" s="96">
        <v>-412.2</v>
      </c>
      <c r="I7140" s="96">
        <v>986.71800000000007</v>
      </c>
      <c r="J7140" s="95">
        <v>497.2</v>
      </c>
    </row>
    <row r="7141" spans="1:10">
      <c r="A7141" s="94">
        <v>40692</v>
      </c>
      <c r="B7141" s="95">
        <v>38</v>
      </c>
      <c r="C7141" s="96">
        <v>31110</v>
      </c>
      <c r="D7141" s="97" t="s">
        <v>172</v>
      </c>
      <c r="E7141" s="96">
        <v>31613.562000000002</v>
      </c>
      <c r="F7141" s="96">
        <v>32035.036</v>
      </c>
      <c r="G7141" s="96">
        <v>-11.96</v>
      </c>
      <c r="H7141" s="96">
        <v>-412.1</v>
      </c>
      <c r="I7141" s="96">
        <v>986.52</v>
      </c>
      <c r="J7141" s="95">
        <v>496.8</v>
      </c>
    </row>
    <row r="7142" spans="1:10">
      <c r="A7142" s="94">
        <v>40692</v>
      </c>
      <c r="B7142" s="95">
        <v>39</v>
      </c>
      <c r="C7142" s="96">
        <v>30842</v>
      </c>
      <c r="D7142" s="97" t="s">
        <v>172</v>
      </c>
      <c r="E7142" s="96">
        <v>31278.642</v>
      </c>
      <c r="F7142" s="96">
        <v>31701.436000000002</v>
      </c>
      <c r="G7142" s="96">
        <v>-11.78</v>
      </c>
      <c r="H7142" s="96">
        <v>-412.1</v>
      </c>
      <c r="I7142" s="96">
        <v>986.91600000000005</v>
      </c>
      <c r="J7142" s="95">
        <v>460</v>
      </c>
    </row>
    <row r="7143" spans="1:10">
      <c r="A7143" s="94">
        <v>40692</v>
      </c>
      <c r="B7143" s="95">
        <v>40</v>
      </c>
      <c r="C7143" s="96">
        <v>30508</v>
      </c>
      <c r="D7143" s="97" t="s">
        <v>172</v>
      </c>
      <c r="E7143" s="96">
        <v>30938.76</v>
      </c>
      <c r="F7143" s="96">
        <v>31356.874</v>
      </c>
      <c r="G7143" s="96">
        <v>-8.18</v>
      </c>
      <c r="H7143" s="96">
        <v>-412.1</v>
      </c>
      <c r="I7143" s="96">
        <v>986.62</v>
      </c>
      <c r="J7143" s="95">
        <v>460</v>
      </c>
    </row>
    <row r="7144" spans="1:10">
      <c r="A7144" s="94">
        <v>40692</v>
      </c>
      <c r="B7144" s="95">
        <v>41</v>
      </c>
      <c r="C7144" s="96">
        <v>30368</v>
      </c>
      <c r="D7144" s="97" t="s">
        <v>172</v>
      </c>
      <c r="E7144" s="96">
        <v>30786.44</v>
      </c>
      <c r="F7144" s="96">
        <v>31206.513999999999</v>
      </c>
      <c r="G7144" s="96">
        <v>-3.64</v>
      </c>
      <c r="H7144" s="96">
        <v>-412.1</v>
      </c>
      <c r="I7144" s="96">
        <v>986.71800000000007</v>
      </c>
      <c r="J7144" s="95">
        <v>196.4</v>
      </c>
    </row>
    <row r="7145" spans="1:10">
      <c r="A7145" s="94">
        <v>40692</v>
      </c>
      <c r="B7145" s="95">
        <v>42</v>
      </c>
      <c r="C7145" s="96">
        <v>30238</v>
      </c>
      <c r="D7145" s="97" t="s">
        <v>172</v>
      </c>
      <c r="E7145" s="96">
        <v>30598.781999999999</v>
      </c>
      <c r="F7145" s="96">
        <v>31020.256000000001</v>
      </c>
      <c r="G7145" s="96">
        <v>-7.36</v>
      </c>
      <c r="H7145" s="96">
        <v>-411.9</v>
      </c>
      <c r="I7145" s="96">
        <v>986.71800000000007</v>
      </c>
      <c r="J7145" s="95">
        <v>196.4</v>
      </c>
    </row>
    <row r="7146" spans="1:10">
      <c r="A7146" s="94">
        <v>40692</v>
      </c>
      <c r="B7146" s="95">
        <v>43</v>
      </c>
      <c r="C7146" s="96">
        <v>30959</v>
      </c>
      <c r="D7146" s="97" t="s">
        <v>172</v>
      </c>
      <c r="E7146" s="96">
        <v>31319.948</v>
      </c>
      <c r="F7146" s="96">
        <v>31736.081999999999</v>
      </c>
      <c r="G7146" s="96">
        <v>-3.52</v>
      </c>
      <c r="H7146" s="96">
        <v>-411.8</v>
      </c>
      <c r="I7146" s="96">
        <v>986.8180000000001</v>
      </c>
      <c r="J7146" s="95">
        <v>196.4</v>
      </c>
    </row>
    <row r="7147" spans="1:10">
      <c r="A7147" s="94">
        <v>40692</v>
      </c>
      <c r="B7147" s="95">
        <v>44</v>
      </c>
      <c r="C7147" s="96">
        <v>31165</v>
      </c>
      <c r="D7147" s="97" t="s">
        <v>172</v>
      </c>
      <c r="E7147" s="96">
        <v>31481.761999999999</v>
      </c>
      <c r="F7147" s="96">
        <v>31903.885999999999</v>
      </c>
      <c r="G7147" s="96">
        <v>-11.66</v>
      </c>
      <c r="H7147" s="96">
        <v>-411.9</v>
      </c>
      <c r="I7147" s="96">
        <v>986.52</v>
      </c>
      <c r="J7147" s="95">
        <v>196.8</v>
      </c>
    </row>
    <row r="7148" spans="1:10">
      <c r="A7148" s="94">
        <v>40692</v>
      </c>
      <c r="B7148" s="95">
        <v>45</v>
      </c>
      <c r="C7148" s="96">
        <v>30770</v>
      </c>
      <c r="D7148" s="97" t="s">
        <v>172</v>
      </c>
      <c r="E7148" s="96">
        <v>31124.878000000001</v>
      </c>
      <c r="F7148" s="96">
        <v>31545.871999999999</v>
      </c>
      <c r="G7148" s="96">
        <v>-11.48</v>
      </c>
      <c r="H7148" s="96">
        <v>-411.9</v>
      </c>
      <c r="I7148" s="96">
        <v>986.71800000000007</v>
      </c>
      <c r="J7148" s="95">
        <v>492.4</v>
      </c>
    </row>
    <row r="7149" spans="1:10">
      <c r="A7149" s="94">
        <v>40692</v>
      </c>
      <c r="B7149" s="95">
        <v>46</v>
      </c>
      <c r="C7149" s="96">
        <v>29605</v>
      </c>
      <c r="D7149" s="97" t="s">
        <v>172</v>
      </c>
      <c r="E7149" s="96">
        <v>29940.644</v>
      </c>
      <c r="F7149" s="96">
        <v>30355.898000000001</v>
      </c>
      <c r="G7149" s="96">
        <v>-10.28</v>
      </c>
      <c r="H7149" s="96">
        <v>-407.9</v>
      </c>
      <c r="I7149" s="96">
        <v>986.42200000000003</v>
      </c>
      <c r="J7149" s="95">
        <v>454.8</v>
      </c>
    </row>
    <row r="7150" spans="1:10">
      <c r="A7150" s="94">
        <v>40692</v>
      </c>
      <c r="B7150" s="95">
        <v>47</v>
      </c>
      <c r="C7150" s="96">
        <v>28021</v>
      </c>
      <c r="D7150" s="97" t="s">
        <v>172</v>
      </c>
      <c r="E7150" s="96">
        <v>28467.618000000002</v>
      </c>
      <c r="F7150" s="96">
        <v>28825.171999999999</v>
      </c>
      <c r="G7150" s="96">
        <v>-8</v>
      </c>
      <c r="H7150" s="96">
        <v>-351.7</v>
      </c>
      <c r="I7150" s="96">
        <v>986.91600000000005</v>
      </c>
      <c r="J7150" s="95">
        <v>-0.8</v>
      </c>
    </row>
    <row r="7151" spans="1:10">
      <c r="A7151" s="94">
        <v>40692</v>
      </c>
      <c r="B7151" s="95">
        <v>48</v>
      </c>
      <c r="C7151" s="96">
        <v>26500</v>
      </c>
      <c r="D7151" s="97" t="s">
        <v>172</v>
      </c>
      <c r="E7151" s="96">
        <v>26983.902000000002</v>
      </c>
      <c r="F7151" s="96">
        <v>27263.46</v>
      </c>
      <c r="G7151" s="96">
        <v>-10.52</v>
      </c>
      <c r="H7151" s="96">
        <v>-269.10000000000002</v>
      </c>
      <c r="I7151" s="96">
        <v>986.42200000000003</v>
      </c>
      <c r="J7151" s="95">
        <v>-0.8</v>
      </c>
    </row>
    <row r="7152" spans="1:10">
      <c r="A7152" s="94">
        <v>40693</v>
      </c>
      <c r="B7152" s="95">
        <v>1</v>
      </c>
      <c r="C7152" s="96">
        <v>25050</v>
      </c>
      <c r="D7152" s="97" t="s">
        <v>172</v>
      </c>
      <c r="E7152" s="96">
        <v>25537.524000000001</v>
      </c>
      <c r="F7152" s="96">
        <v>25968.012000000002</v>
      </c>
      <c r="G7152" s="96">
        <v>-272.72000000000003</v>
      </c>
      <c r="H7152" s="96">
        <v>-158.30000000000001</v>
      </c>
      <c r="I7152" s="96">
        <v>986.71800000000007</v>
      </c>
      <c r="J7152" s="95">
        <v>-0.4</v>
      </c>
    </row>
    <row r="7153" spans="1:10">
      <c r="A7153" s="94">
        <v>40693</v>
      </c>
      <c r="B7153" s="95">
        <v>2</v>
      </c>
      <c r="C7153" s="96">
        <v>24187</v>
      </c>
      <c r="D7153" s="97" t="s">
        <v>172</v>
      </c>
      <c r="E7153" s="96">
        <v>24653.504000000001</v>
      </c>
      <c r="F7153" s="96">
        <v>25427.838</v>
      </c>
      <c r="G7153" s="96">
        <v>-678.82</v>
      </c>
      <c r="H7153" s="96">
        <v>-96.2</v>
      </c>
      <c r="I7153" s="96">
        <v>986.52</v>
      </c>
      <c r="J7153" s="95">
        <v>-0.8</v>
      </c>
    </row>
    <row r="7154" spans="1:10">
      <c r="A7154" s="94">
        <v>40693</v>
      </c>
      <c r="B7154" s="95">
        <v>3</v>
      </c>
      <c r="C7154" s="96">
        <v>23865</v>
      </c>
      <c r="D7154" s="97" t="s">
        <v>172</v>
      </c>
      <c r="E7154" s="96">
        <v>24372.936000000002</v>
      </c>
      <c r="F7154" s="96">
        <v>25458.304</v>
      </c>
      <c r="G7154" s="96">
        <v>-796.02</v>
      </c>
      <c r="H7154" s="96">
        <v>-243.5</v>
      </c>
      <c r="I7154" s="96">
        <v>986.8180000000001</v>
      </c>
      <c r="J7154" s="95">
        <v>-0.4</v>
      </c>
    </row>
    <row r="7155" spans="1:10">
      <c r="A7155" s="94">
        <v>40693</v>
      </c>
      <c r="B7155" s="95">
        <v>4</v>
      </c>
      <c r="C7155" s="96">
        <v>23676</v>
      </c>
      <c r="D7155" s="97" t="s">
        <v>172</v>
      </c>
      <c r="E7155" s="96">
        <v>24187.042000000001</v>
      </c>
      <c r="F7155" s="96">
        <v>25477.016</v>
      </c>
      <c r="G7155" s="96">
        <v>-934.46</v>
      </c>
      <c r="H7155" s="96">
        <v>-357.2</v>
      </c>
      <c r="I7155" s="96">
        <v>986.52</v>
      </c>
      <c r="J7155" s="95">
        <v>-0.8</v>
      </c>
    </row>
    <row r="7156" spans="1:10">
      <c r="A7156" s="94">
        <v>40693</v>
      </c>
      <c r="B7156" s="95">
        <v>5</v>
      </c>
      <c r="C7156" s="96">
        <v>23317</v>
      </c>
      <c r="D7156" s="97" t="s">
        <v>172</v>
      </c>
      <c r="E7156" s="96">
        <v>23861.317999999999</v>
      </c>
      <c r="F7156" s="96">
        <v>25245.572</v>
      </c>
      <c r="G7156" s="96">
        <v>-1010.34</v>
      </c>
      <c r="H7156" s="96">
        <v>-357.2</v>
      </c>
      <c r="I7156" s="96">
        <v>986.71800000000007</v>
      </c>
      <c r="J7156" s="95">
        <v>-0.8</v>
      </c>
    </row>
    <row r="7157" spans="1:10">
      <c r="A7157" s="94">
        <v>40693</v>
      </c>
      <c r="B7157" s="95">
        <v>6</v>
      </c>
      <c r="C7157" s="96">
        <v>22888</v>
      </c>
      <c r="D7157" s="97" t="s">
        <v>172</v>
      </c>
      <c r="E7157" s="96">
        <v>23435.833999999999</v>
      </c>
      <c r="F7157" s="96">
        <v>24951.722000000002</v>
      </c>
      <c r="G7157" s="96">
        <v>-1163.54</v>
      </c>
      <c r="H7157" s="96">
        <v>-354.7</v>
      </c>
      <c r="I7157" s="96">
        <v>986.42200000000003</v>
      </c>
      <c r="J7157" s="95">
        <v>-0.4</v>
      </c>
    </row>
    <row r="7158" spans="1:10">
      <c r="A7158" s="94">
        <v>40693</v>
      </c>
      <c r="B7158" s="95">
        <v>7</v>
      </c>
      <c r="C7158" s="96">
        <v>22677</v>
      </c>
      <c r="D7158" s="97" t="s">
        <v>172</v>
      </c>
      <c r="E7158" s="96">
        <v>23252.722000000002</v>
      </c>
      <c r="F7158" s="96">
        <v>24770.522000000001</v>
      </c>
      <c r="G7158" s="96">
        <v>-1206.24</v>
      </c>
      <c r="H7158" s="96">
        <v>-313</v>
      </c>
      <c r="I7158" s="96">
        <v>987.01600000000008</v>
      </c>
      <c r="J7158" s="95">
        <v>-0.8</v>
      </c>
    </row>
    <row r="7159" spans="1:10">
      <c r="A7159" s="94">
        <v>40693</v>
      </c>
      <c r="B7159" s="95">
        <v>8</v>
      </c>
      <c r="C7159" s="96">
        <v>22380</v>
      </c>
      <c r="D7159" s="97" t="s">
        <v>172</v>
      </c>
      <c r="E7159" s="96">
        <v>22917.036</v>
      </c>
      <c r="F7159" s="96">
        <v>24425.686000000002</v>
      </c>
      <c r="G7159" s="96">
        <v>-1211.5999999999999</v>
      </c>
      <c r="H7159" s="96">
        <v>-298</v>
      </c>
      <c r="I7159" s="96">
        <v>986.62</v>
      </c>
      <c r="J7159" s="95">
        <v>-0.8</v>
      </c>
    </row>
    <row r="7160" spans="1:10">
      <c r="A7160" s="94">
        <v>40693</v>
      </c>
      <c r="B7160" s="95">
        <v>9</v>
      </c>
      <c r="C7160" s="96">
        <v>22203</v>
      </c>
      <c r="D7160" s="97" t="s">
        <v>172</v>
      </c>
      <c r="E7160" s="96">
        <v>22714.362000000001</v>
      </c>
      <c r="F7160" s="96">
        <v>24516.601999999999</v>
      </c>
      <c r="G7160" s="96">
        <v>-1244.94</v>
      </c>
      <c r="H7160" s="96">
        <v>-298.5</v>
      </c>
      <c r="I7160" s="96">
        <v>986.91600000000005</v>
      </c>
      <c r="J7160" s="95">
        <v>-201.6</v>
      </c>
    </row>
    <row r="7161" spans="1:10">
      <c r="A7161" s="94">
        <v>40693</v>
      </c>
      <c r="B7161" s="95">
        <v>10</v>
      </c>
      <c r="C7161" s="96">
        <v>21647</v>
      </c>
      <c r="D7161" s="97" t="s">
        <v>172</v>
      </c>
      <c r="E7161" s="96">
        <v>22207.758000000002</v>
      </c>
      <c r="F7161" s="96">
        <v>24101.34</v>
      </c>
      <c r="G7161" s="96">
        <v>-1418.66</v>
      </c>
      <c r="H7161" s="96">
        <v>-270.39999999999998</v>
      </c>
      <c r="I7161" s="96">
        <v>976.83600000000001</v>
      </c>
      <c r="J7161" s="95">
        <v>-203.2</v>
      </c>
    </row>
    <row r="7162" spans="1:10">
      <c r="A7162" s="94">
        <v>40693</v>
      </c>
      <c r="B7162" s="95">
        <v>11</v>
      </c>
      <c r="C7162" s="96">
        <v>21400</v>
      </c>
      <c r="D7162" s="97" t="s">
        <v>172</v>
      </c>
      <c r="E7162" s="96">
        <v>22051.995999999999</v>
      </c>
      <c r="F7162" s="96">
        <v>23688.414000000001</v>
      </c>
      <c r="G7162" s="96">
        <v>-771.88</v>
      </c>
      <c r="H7162" s="96">
        <v>-239.7</v>
      </c>
      <c r="I7162" s="96">
        <v>-356.62200000000001</v>
      </c>
      <c r="J7162" s="95">
        <v>-504.4</v>
      </c>
    </row>
    <row r="7163" spans="1:10">
      <c r="A7163" s="94">
        <v>40693</v>
      </c>
      <c r="B7163" s="95">
        <v>12</v>
      </c>
      <c r="C7163" s="96">
        <v>21626</v>
      </c>
      <c r="D7163" s="97" t="s">
        <v>172</v>
      </c>
      <c r="E7163" s="96">
        <v>22278.258000000002</v>
      </c>
      <c r="F7163" s="96">
        <v>23764.925999999999</v>
      </c>
      <c r="G7163" s="96">
        <v>-713.74</v>
      </c>
      <c r="H7163" s="96">
        <v>-208.9</v>
      </c>
      <c r="I7163" s="96">
        <v>-517.89</v>
      </c>
      <c r="J7163" s="95">
        <v>-504</v>
      </c>
    </row>
    <row r="7164" spans="1:10">
      <c r="A7164" s="94">
        <v>40693</v>
      </c>
      <c r="B7164" s="95">
        <v>13</v>
      </c>
      <c r="C7164" s="96">
        <v>22660</v>
      </c>
      <c r="D7164" s="97" t="s">
        <v>172</v>
      </c>
      <c r="E7164" s="96">
        <v>23301.344000000001</v>
      </c>
      <c r="F7164" s="96">
        <v>24459.464</v>
      </c>
      <c r="G7164" s="96">
        <v>-48</v>
      </c>
      <c r="H7164" s="96">
        <v>-96.2</v>
      </c>
      <c r="I7164" s="96">
        <v>-94.29</v>
      </c>
      <c r="J7164" s="95">
        <v>-504</v>
      </c>
    </row>
    <row r="7165" spans="1:10">
      <c r="A7165" s="94">
        <v>40693</v>
      </c>
      <c r="B7165" s="95">
        <v>14</v>
      </c>
      <c r="C7165" s="96">
        <v>23701</v>
      </c>
      <c r="D7165" s="97" t="s">
        <v>172</v>
      </c>
      <c r="E7165" s="96">
        <v>24395.633999999998</v>
      </c>
      <c r="F7165" s="96">
        <v>25503.088</v>
      </c>
      <c r="G7165" s="96">
        <v>-15.2</v>
      </c>
      <c r="H7165" s="96">
        <v>-96.2</v>
      </c>
      <c r="I7165" s="96">
        <v>-136.58000000000001</v>
      </c>
      <c r="J7165" s="95">
        <v>-504.4</v>
      </c>
    </row>
    <row r="7166" spans="1:10">
      <c r="A7166" s="94">
        <v>40693</v>
      </c>
      <c r="B7166" s="95">
        <v>15</v>
      </c>
      <c r="C7166" s="96">
        <v>25141</v>
      </c>
      <c r="D7166" s="97" t="s">
        <v>172</v>
      </c>
      <c r="E7166" s="96">
        <v>25831.101999999999</v>
      </c>
      <c r="F7166" s="96">
        <v>27304.101999999999</v>
      </c>
      <c r="G7166" s="96">
        <v>-15.1</v>
      </c>
      <c r="H7166" s="96">
        <v>-145.4</v>
      </c>
      <c r="I7166" s="96">
        <v>-792.16200000000003</v>
      </c>
      <c r="J7166" s="95">
        <v>-504</v>
      </c>
    </row>
    <row r="7167" spans="1:10">
      <c r="A7167" s="94">
        <v>40693</v>
      </c>
      <c r="B7167" s="95">
        <v>16</v>
      </c>
      <c r="C7167" s="96">
        <v>26586</v>
      </c>
      <c r="D7167" s="97" t="s">
        <v>172</v>
      </c>
      <c r="E7167" s="96">
        <v>27264.268</v>
      </c>
      <c r="F7167" s="96">
        <v>28746.914000000001</v>
      </c>
      <c r="G7167" s="96">
        <v>-14.28</v>
      </c>
      <c r="H7167" s="96">
        <v>-155.19999999999999</v>
      </c>
      <c r="I7167" s="96">
        <v>-790.74400000000003</v>
      </c>
      <c r="J7167" s="95">
        <v>-504</v>
      </c>
    </row>
    <row r="7168" spans="1:10">
      <c r="A7168" s="94">
        <v>40693</v>
      </c>
      <c r="B7168" s="95">
        <v>17</v>
      </c>
      <c r="C7168" s="96">
        <v>28284</v>
      </c>
      <c r="D7168" s="97" t="s">
        <v>172</v>
      </c>
      <c r="E7168" s="96">
        <v>28962.434000000001</v>
      </c>
      <c r="F7168" s="96">
        <v>30579.644</v>
      </c>
      <c r="G7168" s="96">
        <v>-12.38</v>
      </c>
      <c r="H7168" s="96">
        <v>-301.8</v>
      </c>
      <c r="I7168" s="96">
        <v>-781.43600000000004</v>
      </c>
      <c r="J7168" s="95">
        <v>-504.4</v>
      </c>
    </row>
    <row r="7169" spans="1:10">
      <c r="A7169" s="94">
        <v>40693</v>
      </c>
      <c r="B7169" s="95">
        <v>18</v>
      </c>
      <c r="C7169" s="96">
        <v>29843</v>
      </c>
      <c r="D7169" s="97" t="s">
        <v>172</v>
      </c>
      <c r="E7169" s="96">
        <v>30546.71</v>
      </c>
      <c r="F7169" s="96">
        <v>32270.034</v>
      </c>
      <c r="G7169" s="96">
        <v>-10.68</v>
      </c>
      <c r="H7169" s="96">
        <v>-411.8</v>
      </c>
      <c r="I7169" s="96">
        <v>-781.03200000000004</v>
      </c>
      <c r="J7169" s="95">
        <v>-504</v>
      </c>
    </row>
    <row r="7170" spans="1:10">
      <c r="A7170" s="94">
        <v>40693</v>
      </c>
      <c r="B7170" s="95">
        <v>19</v>
      </c>
      <c r="C7170" s="96">
        <v>31494</v>
      </c>
      <c r="D7170" s="97" t="s">
        <v>172</v>
      </c>
      <c r="E7170" s="96">
        <v>32150.227999999999</v>
      </c>
      <c r="F7170" s="96">
        <v>33665.642</v>
      </c>
      <c r="G7170" s="96">
        <v>-9.1999999999999993</v>
      </c>
      <c r="H7170" s="96">
        <v>-411.9</v>
      </c>
      <c r="I7170" s="96">
        <v>-693.92399999999998</v>
      </c>
      <c r="J7170" s="95">
        <v>-385.2</v>
      </c>
    </row>
    <row r="7171" spans="1:10">
      <c r="A7171" s="94">
        <v>40693</v>
      </c>
      <c r="B7171" s="95">
        <v>20</v>
      </c>
      <c r="C7171" s="96">
        <v>32772</v>
      </c>
      <c r="D7171" s="97" t="s">
        <v>172</v>
      </c>
      <c r="E7171" s="96">
        <v>33437.091999999997</v>
      </c>
      <c r="F7171" s="96">
        <v>34954.230000000003</v>
      </c>
      <c r="G7171" s="96">
        <v>-9.56</v>
      </c>
      <c r="H7171" s="96">
        <v>-412</v>
      </c>
      <c r="I7171" s="96">
        <v>-693.62200000000007</v>
      </c>
      <c r="J7171" s="95">
        <v>-384.8</v>
      </c>
    </row>
    <row r="7172" spans="1:10">
      <c r="A7172" s="94">
        <v>40693</v>
      </c>
      <c r="B7172" s="95">
        <v>21</v>
      </c>
      <c r="C7172" s="96">
        <v>33734</v>
      </c>
      <c r="D7172" s="97" t="s">
        <v>172</v>
      </c>
      <c r="E7172" s="96">
        <v>34409.061999999998</v>
      </c>
      <c r="F7172" s="96">
        <v>35689.22</v>
      </c>
      <c r="G7172" s="96">
        <v>-8.1199999999999992</v>
      </c>
      <c r="H7172" s="96">
        <v>-412</v>
      </c>
      <c r="I7172" s="96">
        <v>-695.94799999999998</v>
      </c>
      <c r="J7172" s="95">
        <v>-155.19999999999999</v>
      </c>
    </row>
    <row r="7173" spans="1:10">
      <c r="A7173" s="94">
        <v>40693</v>
      </c>
      <c r="B7173" s="95">
        <v>22</v>
      </c>
      <c r="C7173" s="96">
        <v>33933</v>
      </c>
      <c r="D7173" s="97" t="s">
        <v>172</v>
      </c>
      <c r="E7173" s="96">
        <v>34666.055999999997</v>
      </c>
      <c r="F7173" s="96">
        <v>35952.67</v>
      </c>
      <c r="G7173" s="96">
        <v>-12.68</v>
      </c>
      <c r="H7173" s="96">
        <v>-412.1</v>
      </c>
      <c r="I7173" s="96">
        <v>-695.24</v>
      </c>
      <c r="J7173" s="95">
        <v>-155.6</v>
      </c>
    </row>
    <row r="7174" spans="1:10">
      <c r="A7174" s="94">
        <v>40693</v>
      </c>
      <c r="B7174" s="95">
        <v>23</v>
      </c>
      <c r="C7174" s="96">
        <v>34089</v>
      </c>
      <c r="D7174" s="97" t="s">
        <v>172</v>
      </c>
      <c r="E7174" s="96">
        <v>34818.856</v>
      </c>
      <c r="F7174" s="96">
        <v>35958.76</v>
      </c>
      <c r="G7174" s="96">
        <v>-17.600000000000001</v>
      </c>
      <c r="H7174" s="96">
        <v>-412</v>
      </c>
      <c r="I7174" s="96">
        <v>-576.36599999999999</v>
      </c>
      <c r="J7174" s="95">
        <v>-130.4</v>
      </c>
    </row>
    <row r="7175" spans="1:10">
      <c r="A7175" s="94">
        <v>40693</v>
      </c>
      <c r="B7175" s="95">
        <v>24</v>
      </c>
      <c r="C7175" s="96">
        <v>34333</v>
      </c>
      <c r="D7175" s="97" t="s">
        <v>172</v>
      </c>
      <c r="E7175" s="96">
        <v>35018.057999999997</v>
      </c>
      <c r="F7175" s="96">
        <v>36151.862000000001</v>
      </c>
      <c r="G7175" s="96">
        <v>-8.26</v>
      </c>
      <c r="H7175" s="96">
        <v>-412.1</v>
      </c>
      <c r="I7175" s="96">
        <v>-576.06200000000001</v>
      </c>
      <c r="J7175" s="95">
        <v>-130.4</v>
      </c>
    </row>
    <row r="7176" spans="1:10">
      <c r="A7176" s="94">
        <v>40693</v>
      </c>
      <c r="B7176" s="95">
        <v>25</v>
      </c>
      <c r="C7176" s="96">
        <v>34432</v>
      </c>
      <c r="D7176" s="97" t="s">
        <v>172</v>
      </c>
      <c r="E7176" s="96">
        <v>35097.521999999997</v>
      </c>
      <c r="F7176" s="96">
        <v>36175.425999999999</v>
      </c>
      <c r="G7176" s="96">
        <v>-17.52</v>
      </c>
      <c r="H7176" s="96">
        <v>-412.1</v>
      </c>
      <c r="I7176" s="96">
        <v>-569.48599999999999</v>
      </c>
      <c r="J7176" s="95">
        <v>-103.6</v>
      </c>
    </row>
    <row r="7177" spans="1:10">
      <c r="A7177" s="94">
        <v>40693</v>
      </c>
      <c r="B7177" s="95">
        <v>26</v>
      </c>
      <c r="C7177" s="96">
        <v>34352</v>
      </c>
      <c r="D7177" s="97" t="s">
        <v>172</v>
      </c>
      <c r="E7177" s="96">
        <v>34995.555999999997</v>
      </c>
      <c r="F7177" s="96">
        <v>36076.47</v>
      </c>
      <c r="G7177" s="96">
        <v>-13.92</v>
      </c>
      <c r="H7177" s="96">
        <v>-412</v>
      </c>
      <c r="I7177" s="96">
        <v>-568.37400000000002</v>
      </c>
      <c r="J7177" s="95">
        <v>-103.6</v>
      </c>
    </row>
    <row r="7178" spans="1:10">
      <c r="A7178" s="94">
        <v>40693</v>
      </c>
      <c r="B7178" s="95">
        <v>27</v>
      </c>
      <c r="C7178" s="96">
        <v>34286</v>
      </c>
      <c r="D7178" s="97" t="s">
        <v>172</v>
      </c>
      <c r="E7178" s="96">
        <v>34871.307999999997</v>
      </c>
      <c r="F7178" s="96">
        <v>35772.563999999998</v>
      </c>
      <c r="G7178" s="96">
        <v>-13.22</v>
      </c>
      <c r="H7178" s="96">
        <v>-412.1</v>
      </c>
      <c r="I7178" s="96">
        <v>-313.12200000000001</v>
      </c>
      <c r="J7178" s="95">
        <v>-155.19999999999999</v>
      </c>
    </row>
    <row r="7179" spans="1:10">
      <c r="A7179" s="94">
        <v>40693</v>
      </c>
      <c r="B7179" s="95">
        <v>28</v>
      </c>
      <c r="C7179" s="96">
        <v>33916</v>
      </c>
      <c r="D7179" s="97" t="s">
        <v>172</v>
      </c>
      <c r="E7179" s="96">
        <v>34476.198000000004</v>
      </c>
      <c r="F7179" s="96">
        <v>35376.284</v>
      </c>
      <c r="G7179" s="96">
        <v>-13.84</v>
      </c>
      <c r="H7179" s="96">
        <v>-412.1</v>
      </c>
      <c r="I7179" s="96">
        <v>-313.52600000000001</v>
      </c>
      <c r="J7179" s="95">
        <v>-155.6</v>
      </c>
    </row>
    <row r="7180" spans="1:10">
      <c r="A7180" s="94">
        <v>40693</v>
      </c>
      <c r="B7180" s="95">
        <v>29</v>
      </c>
      <c r="C7180" s="96">
        <v>33671</v>
      </c>
      <c r="D7180" s="97" t="s">
        <v>172</v>
      </c>
      <c r="E7180" s="96">
        <v>34202.620000000003</v>
      </c>
      <c r="F7180" s="96">
        <v>35110.04</v>
      </c>
      <c r="G7180" s="96">
        <v>-13.06</v>
      </c>
      <c r="H7180" s="96">
        <v>-412</v>
      </c>
      <c r="I7180" s="96">
        <v>-318.18</v>
      </c>
      <c r="J7180" s="95">
        <v>-155.6</v>
      </c>
    </row>
    <row r="7181" spans="1:10">
      <c r="A7181" s="94">
        <v>40693</v>
      </c>
      <c r="B7181" s="95">
        <v>30</v>
      </c>
      <c r="C7181" s="96">
        <v>33290</v>
      </c>
      <c r="D7181" s="97" t="s">
        <v>172</v>
      </c>
      <c r="E7181" s="96">
        <v>33828.345999999998</v>
      </c>
      <c r="F7181" s="96">
        <v>34730.870000000003</v>
      </c>
      <c r="G7181" s="96">
        <v>-11.38</v>
      </c>
      <c r="H7181" s="96">
        <v>-412.1</v>
      </c>
      <c r="I7181" s="96">
        <v>-318.584</v>
      </c>
      <c r="J7181" s="95">
        <v>-155.6</v>
      </c>
    </row>
    <row r="7182" spans="1:10">
      <c r="A7182" s="94">
        <v>40693</v>
      </c>
      <c r="B7182" s="95">
        <v>31</v>
      </c>
      <c r="C7182" s="96">
        <v>33147</v>
      </c>
      <c r="D7182" s="97" t="s">
        <v>172</v>
      </c>
      <c r="E7182" s="96">
        <v>33862.686000000002</v>
      </c>
      <c r="F7182" s="96">
        <v>34918.703999999998</v>
      </c>
      <c r="G7182" s="96">
        <v>-10.54</v>
      </c>
      <c r="H7182" s="96">
        <v>-412.1</v>
      </c>
      <c r="I7182" s="96">
        <v>-361.68200000000002</v>
      </c>
      <c r="J7182" s="95">
        <v>-264</v>
      </c>
    </row>
    <row r="7183" spans="1:10">
      <c r="A7183" s="94">
        <v>40693</v>
      </c>
      <c r="B7183" s="95">
        <v>32</v>
      </c>
      <c r="C7183" s="96">
        <v>33281</v>
      </c>
      <c r="D7183" s="97" t="s">
        <v>172</v>
      </c>
      <c r="E7183" s="96">
        <v>34065.182000000001</v>
      </c>
      <c r="F7183" s="96">
        <v>35121.14</v>
      </c>
      <c r="G7183" s="96">
        <v>-10.48</v>
      </c>
      <c r="H7183" s="96">
        <v>-412.1</v>
      </c>
      <c r="I7183" s="96">
        <v>-361.178</v>
      </c>
      <c r="J7183" s="95">
        <v>-264</v>
      </c>
    </row>
    <row r="7184" spans="1:10">
      <c r="A7184" s="94">
        <v>40693</v>
      </c>
      <c r="B7184" s="95">
        <v>33</v>
      </c>
      <c r="C7184" s="96">
        <v>33757</v>
      </c>
      <c r="D7184" s="97" t="s">
        <v>172</v>
      </c>
      <c r="E7184" s="96">
        <v>34528.288</v>
      </c>
      <c r="F7184" s="96">
        <v>35480.44</v>
      </c>
      <c r="G7184" s="96">
        <v>-10.58</v>
      </c>
      <c r="H7184" s="96">
        <v>-412</v>
      </c>
      <c r="I7184" s="96">
        <v>-369.47200000000004</v>
      </c>
      <c r="J7184" s="95">
        <v>-155.6</v>
      </c>
    </row>
    <row r="7185" spans="1:10">
      <c r="A7185" s="94">
        <v>40693</v>
      </c>
      <c r="B7185" s="95">
        <v>34</v>
      </c>
      <c r="C7185" s="96">
        <v>34210</v>
      </c>
      <c r="D7185" s="97" t="s">
        <v>172</v>
      </c>
      <c r="E7185" s="96">
        <v>34971.762000000002</v>
      </c>
      <c r="F7185" s="96">
        <v>35923.914000000004</v>
      </c>
      <c r="G7185" s="96">
        <v>-10.58</v>
      </c>
      <c r="H7185" s="96">
        <v>-412.1</v>
      </c>
      <c r="I7185" s="96">
        <v>-369.17</v>
      </c>
      <c r="J7185" s="95">
        <v>-155.6</v>
      </c>
    </row>
    <row r="7186" spans="1:10">
      <c r="A7186" s="94">
        <v>40693</v>
      </c>
      <c r="B7186" s="95">
        <v>35</v>
      </c>
      <c r="C7186" s="96">
        <v>35122</v>
      </c>
      <c r="D7186" s="97" t="s">
        <v>172</v>
      </c>
      <c r="E7186" s="96">
        <v>35852.517999999996</v>
      </c>
      <c r="F7186" s="96">
        <v>36788.853999999999</v>
      </c>
      <c r="G7186" s="96">
        <v>-9.42</v>
      </c>
      <c r="H7186" s="96">
        <v>-412.1</v>
      </c>
      <c r="I7186" s="96">
        <v>-359.55799999999999</v>
      </c>
      <c r="J7186" s="95">
        <v>-155.19999999999999</v>
      </c>
    </row>
    <row r="7187" spans="1:10">
      <c r="A7187" s="94">
        <v>40693</v>
      </c>
      <c r="B7187" s="95">
        <v>36</v>
      </c>
      <c r="C7187" s="96">
        <v>35260</v>
      </c>
      <c r="D7187" s="97" t="s">
        <v>172</v>
      </c>
      <c r="E7187" s="96">
        <v>35998.61</v>
      </c>
      <c r="F7187" s="96">
        <v>36934.705999999998</v>
      </c>
      <c r="G7187" s="96">
        <v>-9.18</v>
      </c>
      <c r="H7187" s="96">
        <v>-412.1</v>
      </c>
      <c r="I7187" s="96">
        <v>-359.25400000000002</v>
      </c>
      <c r="J7187" s="95">
        <v>-155.6</v>
      </c>
    </row>
    <row r="7188" spans="1:10">
      <c r="A7188" s="94">
        <v>40693</v>
      </c>
      <c r="B7188" s="95">
        <v>37</v>
      </c>
      <c r="C7188" s="96">
        <v>34920</v>
      </c>
      <c r="D7188" s="97" t="s">
        <v>172</v>
      </c>
      <c r="E7188" s="96">
        <v>35654.614000000001</v>
      </c>
      <c r="F7188" s="96">
        <v>36656.315999999999</v>
      </c>
      <c r="G7188" s="96">
        <v>-9.26</v>
      </c>
      <c r="H7188" s="96">
        <v>-412.2</v>
      </c>
      <c r="I7188" s="96">
        <v>-424.20600000000002</v>
      </c>
      <c r="J7188" s="95">
        <v>-155.6</v>
      </c>
    </row>
    <row r="7189" spans="1:10">
      <c r="A7189" s="94">
        <v>40693</v>
      </c>
      <c r="B7189" s="95">
        <v>38</v>
      </c>
      <c r="C7189" s="96">
        <v>34654</v>
      </c>
      <c r="D7189" s="97" t="s">
        <v>172</v>
      </c>
      <c r="E7189" s="96">
        <v>35389.322</v>
      </c>
      <c r="F7189" s="96">
        <v>36389.964</v>
      </c>
      <c r="G7189" s="96">
        <v>-4.7</v>
      </c>
      <c r="H7189" s="96">
        <v>-412.1</v>
      </c>
      <c r="I7189" s="96">
        <v>-422.99200000000002</v>
      </c>
      <c r="J7189" s="95">
        <v>-155.19999999999999</v>
      </c>
    </row>
    <row r="7190" spans="1:10">
      <c r="A7190" s="94">
        <v>40693</v>
      </c>
      <c r="B7190" s="95">
        <v>39</v>
      </c>
      <c r="C7190" s="96">
        <v>34179</v>
      </c>
      <c r="D7190" s="97" t="s">
        <v>172</v>
      </c>
      <c r="E7190" s="96">
        <v>34842.79</v>
      </c>
      <c r="F7190" s="96">
        <v>35402.964</v>
      </c>
      <c r="G7190" s="96">
        <v>-12.66</v>
      </c>
      <c r="H7190" s="96">
        <v>-412.1</v>
      </c>
      <c r="I7190" s="96">
        <v>317.06600000000003</v>
      </c>
      <c r="J7190" s="95">
        <v>-136.4</v>
      </c>
    </row>
    <row r="7191" spans="1:10">
      <c r="A7191" s="94">
        <v>40693</v>
      </c>
      <c r="B7191" s="95">
        <v>40</v>
      </c>
      <c r="C7191" s="96">
        <v>33535</v>
      </c>
      <c r="D7191" s="97" t="s">
        <v>172</v>
      </c>
      <c r="E7191" s="96">
        <v>34192.106</v>
      </c>
      <c r="F7191" s="96">
        <v>34751.94</v>
      </c>
      <c r="G7191" s="96">
        <v>-6.02</v>
      </c>
      <c r="H7191" s="96">
        <v>-412.2</v>
      </c>
      <c r="I7191" s="96">
        <v>315.66399999999999</v>
      </c>
      <c r="J7191" s="95">
        <v>-136.80000000000001</v>
      </c>
    </row>
    <row r="7192" spans="1:10">
      <c r="A7192" s="94">
        <v>40693</v>
      </c>
      <c r="B7192" s="95">
        <v>41</v>
      </c>
      <c r="C7192" s="96">
        <v>32763</v>
      </c>
      <c r="D7192" s="97" t="s">
        <v>172</v>
      </c>
      <c r="E7192" s="96">
        <v>33405.627999999997</v>
      </c>
      <c r="F7192" s="96">
        <v>33851.021999999997</v>
      </c>
      <c r="G7192" s="96">
        <v>-8.3800000000000008</v>
      </c>
      <c r="H7192" s="96">
        <v>-412.2</v>
      </c>
      <c r="I7192" s="96">
        <v>306.37200000000001</v>
      </c>
      <c r="J7192" s="95">
        <v>-0.8</v>
      </c>
    </row>
    <row r="7193" spans="1:10">
      <c r="A7193" s="94">
        <v>40693</v>
      </c>
      <c r="B7193" s="95">
        <v>42</v>
      </c>
      <c r="C7193" s="96">
        <v>32307</v>
      </c>
      <c r="D7193" s="97" t="s">
        <v>172</v>
      </c>
      <c r="E7193" s="96">
        <v>33086.201999999997</v>
      </c>
      <c r="F7193" s="96">
        <v>33541.311999999998</v>
      </c>
      <c r="G7193" s="96">
        <v>-4.42</v>
      </c>
      <c r="H7193" s="96">
        <v>-412.2</v>
      </c>
      <c r="I7193" s="96">
        <v>305.97800000000001</v>
      </c>
      <c r="J7193" s="95">
        <v>-0.4</v>
      </c>
    </row>
    <row r="7194" spans="1:10">
      <c r="A7194" s="94">
        <v>40693</v>
      </c>
      <c r="B7194" s="95">
        <v>43</v>
      </c>
      <c r="C7194" s="96">
        <v>32508</v>
      </c>
      <c r="D7194" s="97" t="s">
        <v>172</v>
      </c>
      <c r="E7194" s="96">
        <v>33309.767999999996</v>
      </c>
      <c r="F7194" s="96">
        <v>33727.338000000003</v>
      </c>
      <c r="G7194" s="96">
        <v>-1.74</v>
      </c>
      <c r="H7194" s="96">
        <v>-412.1</v>
      </c>
      <c r="I7194" s="96">
        <v>306.07600000000002</v>
      </c>
      <c r="J7194" s="95">
        <v>-0.8</v>
      </c>
    </row>
    <row r="7195" spans="1:10">
      <c r="A7195" s="94">
        <v>40693</v>
      </c>
      <c r="B7195" s="95">
        <v>44</v>
      </c>
      <c r="C7195" s="96">
        <v>32692</v>
      </c>
      <c r="D7195" s="97" t="s">
        <v>172</v>
      </c>
      <c r="E7195" s="96">
        <v>33375.656000000003</v>
      </c>
      <c r="F7195" s="96">
        <v>33797.43</v>
      </c>
      <c r="G7195" s="96">
        <v>-7.86</v>
      </c>
      <c r="H7195" s="96">
        <v>-412.2</v>
      </c>
      <c r="I7195" s="96">
        <v>305.87800000000004</v>
      </c>
      <c r="J7195" s="95">
        <v>-0.4</v>
      </c>
    </row>
    <row r="7196" spans="1:10">
      <c r="A7196" s="94">
        <v>40693</v>
      </c>
      <c r="B7196" s="95">
        <v>45</v>
      </c>
      <c r="C7196" s="96">
        <v>32281</v>
      </c>
      <c r="D7196" s="97" t="s">
        <v>172</v>
      </c>
      <c r="E7196" s="96">
        <v>32883.902000000002</v>
      </c>
      <c r="F7196" s="96">
        <v>33301.896000000001</v>
      </c>
      <c r="G7196" s="96">
        <v>-6.98</v>
      </c>
      <c r="H7196" s="96">
        <v>-412.1</v>
      </c>
      <c r="I7196" s="96">
        <v>385.14</v>
      </c>
      <c r="J7196" s="95">
        <v>288.39999999999998</v>
      </c>
    </row>
    <row r="7197" spans="1:10">
      <c r="A7197" s="94">
        <v>40693</v>
      </c>
      <c r="B7197" s="95">
        <v>46</v>
      </c>
      <c r="C7197" s="96">
        <v>30384</v>
      </c>
      <c r="D7197" s="97" t="s">
        <v>172</v>
      </c>
      <c r="E7197" s="96">
        <v>31008.788</v>
      </c>
      <c r="F7197" s="96">
        <v>31429.802</v>
      </c>
      <c r="G7197" s="96">
        <v>-15.92</v>
      </c>
      <c r="H7197" s="96">
        <v>-408.1</v>
      </c>
      <c r="I7197" s="96">
        <v>411.03399999999999</v>
      </c>
      <c r="J7197" s="95">
        <v>288.8</v>
      </c>
    </row>
    <row r="7198" spans="1:10">
      <c r="A7198" s="94">
        <v>40693</v>
      </c>
      <c r="B7198" s="95">
        <v>47</v>
      </c>
      <c r="C7198" s="96">
        <v>28387</v>
      </c>
      <c r="D7198" s="97" t="s">
        <v>172</v>
      </c>
      <c r="E7198" s="96">
        <v>29075.236000000001</v>
      </c>
      <c r="F7198" s="96">
        <v>29908.364000000001</v>
      </c>
      <c r="G7198" s="96">
        <v>-477.08</v>
      </c>
      <c r="H7198" s="96">
        <v>-357.8</v>
      </c>
      <c r="I7198" s="96">
        <v>973.178</v>
      </c>
      <c r="J7198" s="95">
        <v>496</v>
      </c>
    </row>
    <row r="7199" spans="1:10">
      <c r="A7199" s="94">
        <v>40693</v>
      </c>
      <c r="B7199" s="95">
        <v>48</v>
      </c>
      <c r="C7199" s="96">
        <v>26425</v>
      </c>
      <c r="D7199" s="97" t="s">
        <v>172</v>
      </c>
      <c r="E7199" s="96">
        <v>27068.484</v>
      </c>
      <c r="F7199" s="96">
        <v>28091.042000000001</v>
      </c>
      <c r="G7199" s="96">
        <v>-735.72</v>
      </c>
      <c r="H7199" s="96">
        <v>-291.3</v>
      </c>
      <c r="I7199" s="96">
        <v>986.22400000000005</v>
      </c>
      <c r="J7199" s="95">
        <v>454.4</v>
      </c>
    </row>
    <row r="7200" spans="1:10">
      <c r="A7200" s="94">
        <v>40694</v>
      </c>
      <c r="B7200" s="95">
        <v>1</v>
      </c>
      <c r="C7200" s="96">
        <v>25044</v>
      </c>
      <c r="D7200" s="97" t="s">
        <v>172</v>
      </c>
      <c r="E7200" s="96">
        <v>25634.756000000001</v>
      </c>
      <c r="F7200" s="96">
        <v>26838.702000000001</v>
      </c>
      <c r="G7200" s="96">
        <v>-1056.8399999999999</v>
      </c>
      <c r="H7200" s="96">
        <v>-147.30000000000001</v>
      </c>
      <c r="I7200" s="96">
        <v>962.30799999999999</v>
      </c>
      <c r="J7200" s="95">
        <v>-0.8</v>
      </c>
    </row>
    <row r="7201" spans="1:10">
      <c r="A7201" s="94">
        <v>40694</v>
      </c>
      <c r="B7201" s="95">
        <v>2</v>
      </c>
      <c r="C7201" s="96">
        <v>24146</v>
      </c>
      <c r="D7201" s="97" t="s">
        <v>172</v>
      </c>
      <c r="E7201" s="96">
        <v>24732.11</v>
      </c>
      <c r="F7201" s="96">
        <v>25968.364000000001</v>
      </c>
      <c r="G7201" s="96">
        <v>-1140.74</v>
      </c>
      <c r="H7201" s="96">
        <v>-96.2</v>
      </c>
      <c r="I7201" s="96">
        <v>962.01200000000006</v>
      </c>
      <c r="J7201" s="95">
        <v>-0.8</v>
      </c>
    </row>
    <row r="7202" spans="1:10">
      <c r="A7202" s="94">
        <v>40694</v>
      </c>
      <c r="B7202" s="95">
        <v>3</v>
      </c>
      <c r="C7202" s="96">
        <v>23905</v>
      </c>
      <c r="D7202" s="97" t="s">
        <v>172</v>
      </c>
      <c r="E7202" s="96">
        <v>24522.061999999998</v>
      </c>
      <c r="F7202" s="96">
        <v>26242.65</v>
      </c>
      <c r="G7202" s="96">
        <v>-1477.74</v>
      </c>
      <c r="H7202" s="96">
        <v>-243.6</v>
      </c>
      <c r="I7202" s="96">
        <v>986.71800000000007</v>
      </c>
      <c r="J7202" s="95">
        <v>141.19999999999999</v>
      </c>
    </row>
    <row r="7203" spans="1:10">
      <c r="A7203" s="94">
        <v>40694</v>
      </c>
      <c r="B7203" s="95">
        <v>4</v>
      </c>
      <c r="C7203" s="96">
        <v>23695</v>
      </c>
      <c r="D7203" s="97" t="s">
        <v>172</v>
      </c>
      <c r="E7203" s="96">
        <v>24417.736000000001</v>
      </c>
      <c r="F7203" s="96">
        <v>26247.55</v>
      </c>
      <c r="G7203" s="96">
        <v>-1474.3</v>
      </c>
      <c r="H7203" s="96">
        <v>-357.5</v>
      </c>
      <c r="I7203" s="96">
        <v>982.37</v>
      </c>
      <c r="J7203" s="95">
        <v>141.6</v>
      </c>
    </row>
    <row r="7204" spans="1:10">
      <c r="A7204" s="94">
        <v>40694</v>
      </c>
      <c r="B7204" s="95">
        <v>5</v>
      </c>
      <c r="C7204" s="96">
        <v>23437</v>
      </c>
      <c r="D7204" s="97" t="s">
        <v>172</v>
      </c>
      <c r="E7204" s="96">
        <v>24103.552</v>
      </c>
      <c r="F7204" s="96">
        <v>25918.462</v>
      </c>
      <c r="G7204" s="96">
        <v>-1461.02</v>
      </c>
      <c r="H7204" s="96">
        <v>-356.1</v>
      </c>
      <c r="I7204" s="96">
        <v>986.52</v>
      </c>
      <c r="J7204" s="95">
        <v>-0.4</v>
      </c>
    </row>
    <row r="7205" spans="1:10">
      <c r="A7205" s="94">
        <v>40694</v>
      </c>
      <c r="B7205" s="95">
        <v>6</v>
      </c>
      <c r="C7205" s="96">
        <v>23136</v>
      </c>
      <c r="D7205" s="97" t="s">
        <v>172</v>
      </c>
      <c r="E7205" s="96">
        <v>23720.362000000001</v>
      </c>
      <c r="F7205" s="96">
        <v>25499.768</v>
      </c>
      <c r="G7205" s="96">
        <v>-1455.1</v>
      </c>
      <c r="H7205" s="96">
        <v>-325.5</v>
      </c>
      <c r="I7205" s="96">
        <v>986.62</v>
      </c>
      <c r="J7205" s="95">
        <v>-0.8</v>
      </c>
    </row>
    <row r="7206" spans="1:10">
      <c r="A7206" s="94">
        <v>40694</v>
      </c>
      <c r="B7206" s="95">
        <v>7</v>
      </c>
      <c r="C7206" s="96">
        <v>22970</v>
      </c>
      <c r="D7206" s="97" t="s">
        <v>172</v>
      </c>
      <c r="E7206" s="96">
        <v>23547.326000000001</v>
      </c>
      <c r="F7206" s="96">
        <v>25439.313999999998</v>
      </c>
      <c r="G7206" s="96">
        <v>-1554.18</v>
      </c>
      <c r="H7206" s="96">
        <v>-339</v>
      </c>
      <c r="I7206" s="96">
        <v>986.42200000000003</v>
      </c>
      <c r="J7206" s="95">
        <v>-0.4</v>
      </c>
    </row>
    <row r="7207" spans="1:10">
      <c r="A7207" s="94">
        <v>40694</v>
      </c>
      <c r="B7207" s="95">
        <v>8</v>
      </c>
      <c r="C7207" s="96">
        <v>22745</v>
      </c>
      <c r="D7207" s="97" t="s">
        <v>172</v>
      </c>
      <c r="E7207" s="96">
        <v>23396.772000000001</v>
      </c>
      <c r="F7207" s="96">
        <v>25386.558000000001</v>
      </c>
      <c r="G7207" s="96">
        <v>-1663.4</v>
      </c>
      <c r="H7207" s="96">
        <v>-327.5</v>
      </c>
      <c r="I7207" s="96">
        <v>986.71800000000007</v>
      </c>
      <c r="J7207" s="95">
        <v>-0.8</v>
      </c>
    </row>
    <row r="7208" spans="1:10">
      <c r="A7208" s="94">
        <v>40694</v>
      </c>
      <c r="B7208" s="95">
        <v>9</v>
      </c>
      <c r="C7208" s="96">
        <v>22679</v>
      </c>
      <c r="D7208" s="97" t="s">
        <v>172</v>
      </c>
      <c r="E7208" s="96">
        <v>23334.817999999999</v>
      </c>
      <c r="F7208" s="96">
        <v>25484.887999999999</v>
      </c>
      <c r="G7208" s="96">
        <v>-1567.16</v>
      </c>
      <c r="H7208" s="96">
        <v>-348.7</v>
      </c>
      <c r="I7208" s="96">
        <v>985.928</v>
      </c>
      <c r="J7208" s="95">
        <v>-232</v>
      </c>
    </row>
    <row r="7209" spans="1:10">
      <c r="A7209" s="94">
        <v>40694</v>
      </c>
      <c r="B7209" s="95">
        <v>10</v>
      </c>
      <c r="C7209" s="96">
        <v>22055</v>
      </c>
      <c r="D7209" s="97" t="s">
        <v>172</v>
      </c>
      <c r="E7209" s="96">
        <v>22693.941999999999</v>
      </c>
      <c r="F7209" s="96">
        <v>24810.146000000001</v>
      </c>
      <c r="G7209" s="96">
        <v>-1557.06</v>
      </c>
      <c r="H7209" s="96">
        <v>-244.7</v>
      </c>
      <c r="I7209" s="96">
        <v>967.8420000000001</v>
      </c>
      <c r="J7209" s="95">
        <v>-233.2</v>
      </c>
    </row>
    <row r="7210" spans="1:10">
      <c r="A7210" s="94">
        <v>40694</v>
      </c>
      <c r="B7210" s="95">
        <v>11</v>
      </c>
      <c r="C7210" s="96">
        <v>22336</v>
      </c>
      <c r="D7210" s="97" t="s">
        <v>172</v>
      </c>
      <c r="E7210" s="96">
        <v>23002.727999999999</v>
      </c>
      <c r="F7210" s="96">
        <v>25125.245999999999</v>
      </c>
      <c r="G7210" s="96">
        <v>-1401.8</v>
      </c>
      <c r="H7210" s="96">
        <v>-96.2</v>
      </c>
      <c r="I7210" s="96">
        <v>-36.882000000000005</v>
      </c>
      <c r="J7210" s="95">
        <v>-504</v>
      </c>
    </row>
    <row r="7211" spans="1:10">
      <c r="A7211" s="94">
        <v>40694</v>
      </c>
      <c r="B7211" s="95">
        <v>12</v>
      </c>
      <c r="C7211" s="96">
        <v>23225</v>
      </c>
      <c r="D7211" s="97" t="s">
        <v>172</v>
      </c>
      <c r="E7211" s="96">
        <v>23901.87</v>
      </c>
      <c r="F7211" s="96">
        <v>25549.608</v>
      </c>
      <c r="G7211" s="96">
        <v>-1000.62</v>
      </c>
      <c r="H7211" s="96">
        <v>-96.2</v>
      </c>
      <c r="I7211" s="96">
        <v>-35.814</v>
      </c>
      <c r="J7211" s="95">
        <v>-504.4</v>
      </c>
    </row>
    <row r="7212" spans="1:10">
      <c r="A7212" s="94">
        <v>40694</v>
      </c>
      <c r="B7212" s="95">
        <v>13</v>
      </c>
      <c r="C7212" s="96">
        <v>25788</v>
      </c>
      <c r="D7212" s="97" t="s">
        <v>172</v>
      </c>
      <c r="E7212" s="96">
        <v>26559.724000000002</v>
      </c>
      <c r="F7212" s="96">
        <v>27387.332000000002</v>
      </c>
      <c r="G7212" s="96">
        <v>-17.46</v>
      </c>
      <c r="H7212" s="96">
        <v>-96.1</v>
      </c>
      <c r="I7212" s="96">
        <v>-391.83199999999999</v>
      </c>
      <c r="J7212" s="95">
        <v>-318</v>
      </c>
    </row>
    <row r="7213" spans="1:10">
      <c r="A7213" s="94">
        <v>40694</v>
      </c>
      <c r="B7213" s="95">
        <v>14</v>
      </c>
      <c r="C7213" s="96">
        <v>28361</v>
      </c>
      <c r="D7213" s="97" t="s">
        <v>172</v>
      </c>
      <c r="E7213" s="96">
        <v>29120.728000000003</v>
      </c>
      <c r="F7213" s="96">
        <v>29957.096000000001</v>
      </c>
      <c r="G7213" s="96">
        <v>-20.14</v>
      </c>
      <c r="H7213" s="96">
        <v>-96.2</v>
      </c>
      <c r="I7213" s="96">
        <v>-393.45</v>
      </c>
      <c r="J7213" s="95">
        <v>-319.2</v>
      </c>
    </row>
    <row r="7214" spans="1:10">
      <c r="A7214" s="94">
        <v>40694</v>
      </c>
      <c r="B7214" s="95">
        <v>15</v>
      </c>
      <c r="C7214" s="96">
        <v>31414</v>
      </c>
      <c r="D7214" s="97" t="s">
        <v>172</v>
      </c>
      <c r="E7214" s="96">
        <v>32163.198</v>
      </c>
      <c r="F7214" s="96">
        <v>33289.493999999999</v>
      </c>
      <c r="G7214" s="96">
        <v>-12.4</v>
      </c>
      <c r="H7214" s="96">
        <v>-145.4</v>
      </c>
      <c r="I7214" s="96">
        <v>-449.6</v>
      </c>
      <c r="J7214" s="95">
        <v>-504</v>
      </c>
    </row>
    <row r="7215" spans="1:10">
      <c r="A7215" s="94">
        <v>40694</v>
      </c>
      <c r="B7215" s="95">
        <v>16</v>
      </c>
      <c r="C7215" s="96">
        <v>33841</v>
      </c>
      <c r="D7215" s="97" t="s">
        <v>172</v>
      </c>
      <c r="E7215" s="96">
        <v>34567.798000000003</v>
      </c>
      <c r="F7215" s="96">
        <v>35813.595999999998</v>
      </c>
      <c r="G7215" s="96">
        <v>-7.78</v>
      </c>
      <c r="H7215" s="96">
        <v>-265.2</v>
      </c>
      <c r="I7215" s="96">
        <v>-449.90200000000004</v>
      </c>
      <c r="J7215" s="95">
        <v>-461.6</v>
      </c>
    </row>
    <row r="7216" spans="1:10">
      <c r="A7216" s="94">
        <v>40694</v>
      </c>
      <c r="B7216" s="95">
        <v>17</v>
      </c>
      <c r="C7216" s="96">
        <v>35718</v>
      </c>
      <c r="D7216" s="97" t="s">
        <v>172</v>
      </c>
      <c r="E7216" s="96">
        <v>36510.112000000001</v>
      </c>
      <c r="F7216" s="96">
        <v>37433.160000000003</v>
      </c>
      <c r="G7216" s="96">
        <v>-12.26</v>
      </c>
      <c r="H7216" s="96">
        <v>-393.4</v>
      </c>
      <c r="I7216" s="96">
        <v>-464.97800000000001</v>
      </c>
      <c r="J7216" s="95">
        <v>-0.8</v>
      </c>
    </row>
    <row r="7217" spans="1:10">
      <c r="A7217" s="94">
        <v>40694</v>
      </c>
      <c r="B7217" s="95">
        <v>18</v>
      </c>
      <c r="C7217" s="96">
        <v>36977</v>
      </c>
      <c r="D7217" s="97" t="s">
        <v>172</v>
      </c>
      <c r="E7217" s="96">
        <v>37732.786</v>
      </c>
      <c r="F7217" s="96">
        <v>38671.694000000003</v>
      </c>
      <c r="G7217" s="96">
        <v>-7.84</v>
      </c>
      <c r="H7217" s="96">
        <v>-412.1</v>
      </c>
      <c r="I7217" s="96">
        <v>-464.87600000000003</v>
      </c>
      <c r="J7217" s="95">
        <v>-0.4</v>
      </c>
    </row>
    <row r="7218" spans="1:10">
      <c r="A7218" s="94">
        <v>40694</v>
      </c>
      <c r="B7218" s="95">
        <v>19</v>
      </c>
      <c r="C7218" s="96">
        <v>38133</v>
      </c>
      <c r="D7218" s="97" t="s">
        <v>172</v>
      </c>
      <c r="E7218" s="96">
        <v>38800.671999999999</v>
      </c>
      <c r="F7218" s="96">
        <v>39709.722000000002</v>
      </c>
      <c r="G7218" s="96">
        <v>-13.72</v>
      </c>
      <c r="H7218" s="96">
        <v>-412.2</v>
      </c>
      <c r="I7218" s="96">
        <v>-177.654</v>
      </c>
      <c r="J7218" s="95">
        <v>-299.60000000000002</v>
      </c>
    </row>
    <row r="7219" spans="1:10">
      <c r="A7219" s="94">
        <v>40694</v>
      </c>
      <c r="B7219" s="95">
        <v>20</v>
      </c>
      <c r="C7219" s="96">
        <v>38419</v>
      </c>
      <c r="D7219" s="97" t="s">
        <v>172</v>
      </c>
      <c r="E7219" s="96">
        <v>39065.622000000003</v>
      </c>
      <c r="F7219" s="96">
        <v>39971.051999999996</v>
      </c>
      <c r="G7219" s="96">
        <v>-12.4</v>
      </c>
      <c r="H7219" s="96">
        <v>-412.1</v>
      </c>
      <c r="I7219" s="96">
        <v>-177.554</v>
      </c>
      <c r="J7219" s="95">
        <v>-299.60000000000002</v>
      </c>
    </row>
    <row r="7220" spans="1:10">
      <c r="A7220" s="94">
        <v>40694</v>
      </c>
      <c r="B7220" s="95">
        <v>21</v>
      </c>
      <c r="C7220" s="96">
        <v>38604</v>
      </c>
      <c r="D7220" s="97" t="s">
        <v>172</v>
      </c>
      <c r="E7220" s="96">
        <v>39309.49</v>
      </c>
      <c r="F7220" s="96">
        <v>40221.777999999998</v>
      </c>
      <c r="G7220" s="96">
        <v>-13.08</v>
      </c>
      <c r="H7220" s="96">
        <v>-412.3</v>
      </c>
      <c r="I7220" s="96">
        <v>-212.76</v>
      </c>
      <c r="J7220" s="95">
        <v>-272</v>
      </c>
    </row>
    <row r="7221" spans="1:10">
      <c r="A7221" s="94">
        <v>40694</v>
      </c>
      <c r="B7221" s="95">
        <v>22</v>
      </c>
      <c r="C7221" s="96">
        <v>38799</v>
      </c>
      <c r="D7221" s="97" t="s">
        <v>172</v>
      </c>
      <c r="E7221" s="96">
        <v>39478.271999999997</v>
      </c>
      <c r="F7221" s="96">
        <v>40390.620000000003</v>
      </c>
      <c r="G7221" s="96">
        <v>-13.14</v>
      </c>
      <c r="H7221" s="96">
        <v>-412.2</v>
      </c>
      <c r="I7221" s="96">
        <v>-212.86200000000002</v>
      </c>
      <c r="J7221" s="95">
        <v>-272</v>
      </c>
    </row>
    <row r="7222" spans="1:10">
      <c r="A7222" s="94">
        <v>40694</v>
      </c>
      <c r="B7222" s="95">
        <v>23</v>
      </c>
      <c r="C7222" s="96">
        <v>38967</v>
      </c>
      <c r="D7222" s="97" t="s">
        <v>172</v>
      </c>
      <c r="E7222" s="96">
        <v>39622.343999999997</v>
      </c>
      <c r="F7222" s="96">
        <v>40321.646000000001</v>
      </c>
      <c r="G7222" s="96">
        <v>-14.84</v>
      </c>
      <c r="H7222" s="96">
        <v>-412.2</v>
      </c>
      <c r="I7222" s="96">
        <v>-96.516000000000005</v>
      </c>
      <c r="J7222" s="95">
        <v>-175.6</v>
      </c>
    </row>
    <row r="7223" spans="1:10">
      <c r="A7223" s="94">
        <v>40694</v>
      </c>
      <c r="B7223" s="95">
        <v>24</v>
      </c>
      <c r="C7223" s="96">
        <v>39103</v>
      </c>
      <c r="D7223" s="97" t="s">
        <v>172</v>
      </c>
      <c r="E7223" s="96">
        <v>39730.275999999998</v>
      </c>
      <c r="F7223" s="96">
        <v>40429.637999999999</v>
      </c>
      <c r="G7223" s="96">
        <v>-13.1</v>
      </c>
      <c r="H7223" s="96">
        <v>-412.2</v>
      </c>
      <c r="I7223" s="96">
        <v>-96.112000000000009</v>
      </c>
      <c r="J7223" s="95">
        <v>-175.6</v>
      </c>
    </row>
    <row r="7224" spans="1:10">
      <c r="A7224" s="94">
        <v>40694</v>
      </c>
      <c r="B7224" s="95">
        <v>25</v>
      </c>
      <c r="C7224" s="96">
        <v>39341</v>
      </c>
      <c r="D7224" s="97" t="s">
        <v>172</v>
      </c>
      <c r="E7224" s="96">
        <v>39878.248</v>
      </c>
      <c r="F7224" s="96">
        <v>40577.71</v>
      </c>
      <c r="G7224" s="96">
        <v>-13.2</v>
      </c>
      <c r="H7224" s="96">
        <v>-412.4</v>
      </c>
      <c r="I7224" s="96">
        <v>358.45600000000002</v>
      </c>
      <c r="J7224" s="95">
        <v>-175.6</v>
      </c>
    </row>
    <row r="7225" spans="1:10">
      <c r="A7225" s="94">
        <v>40694</v>
      </c>
      <c r="B7225" s="95">
        <v>26</v>
      </c>
      <c r="C7225" s="96">
        <v>38965</v>
      </c>
      <c r="D7225" s="97" t="s">
        <v>172</v>
      </c>
      <c r="E7225" s="96">
        <v>39582.462</v>
      </c>
      <c r="F7225" s="96">
        <v>40281.784</v>
      </c>
      <c r="G7225" s="96">
        <v>-13.06</v>
      </c>
      <c r="H7225" s="96">
        <v>-412.4</v>
      </c>
      <c r="I7225" s="96">
        <v>88.88</v>
      </c>
      <c r="J7225" s="95">
        <v>-175.6</v>
      </c>
    </row>
    <row r="7226" spans="1:10">
      <c r="A7226" s="94">
        <v>40694</v>
      </c>
      <c r="B7226" s="95">
        <v>27</v>
      </c>
      <c r="C7226" s="96">
        <v>38650</v>
      </c>
      <c r="D7226" s="97" t="s">
        <v>172</v>
      </c>
      <c r="E7226" s="96">
        <v>39270.1</v>
      </c>
      <c r="F7226" s="96">
        <v>40076.966</v>
      </c>
      <c r="G7226" s="96">
        <v>-13.24</v>
      </c>
      <c r="H7226" s="96">
        <v>-412.4</v>
      </c>
      <c r="I7226" s="96">
        <v>-300.27199999999999</v>
      </c>
      <c r="J7226" s="95">
        <v>-104</v>
      </c>
    </row>
    <row r="7227" spans="1:10">
      <c r="A7227" s="94">
        <v>40694</v>
      </c>
      <c r="B7227" s="95">
        <v>28</v>
      </c>
      <c r="C7227" s="96">
        <v>38230</v>
      </c>
      <c r="D7227" s="97" t="s">
        <v>172</v>
      </c>
      <c r="E7227" s="96">
        <v>38889.01</v>
      </c>
      <c r="F7227" s="96">
        <v>39695.896000000001</v>
      </c>
      <c r="G7227" s="96">
        <v>-13.26</v>
      </c>
      <c r="H7227" s="96">
        <v>-412.2</v>
      </c>
      <c r="I7227" s="96">
        <v>-300.47399999999999</v>
      </c>
      <c r="J7227" s="95">
        <v>-103.6</v>
      </c>
    </row>
    <row r="7228" spans="1:10">
      <c r="A7228" s="94">
        <v>40694</v>
      </c>
      <c r="B7228" s="95">
        <v>29</v>
      </c>
      <c r="C7228" s="96">
        <v>38175</v>
      </c>
      <c r="D7228" s="97" t="s">
        <v>172</v>
      </c>
      <c r="E7228" s="96">
        <v>38838.944000000003</v>
      </c>
      <c r="F7228" s="96">
        <v>39768.75</v>
      </c>
      <c r="G7228" s="96">
        <v>-13.18</v>
      </c>
      <c r="H7228" s="96">
        <v>-412.4</v>
      </c>
      <c r="I7228" s="96">
        <v>-300.47399999999999</v>
      </c>
      <c r="J7228" s="95">
        <v>-201.6</v>
      </c>
    </row>
    <row r="7229" spans="1:10">
      <c r="A7229" s="94">
        <v>40694</v>
      </c>
      <c r="B7229" s="95">
        <v>30</v>
      </c>
      <c r="C7229" s="96">
        <v>37893</v>
      </c>
      <c r="D7229" s="97" t="s">
        <v>172</v>
      </c>
      <c r="E7229" s="96">
        <v>38533.308000000005</v>
      </c>
      <c r="F7229" s="96">
        <v>39459.813999999998</v>
      </c>
      <c r="G7229" s="96">
        <v>-6.08</v>
      </c>
      <c r="H7229" s="96">
        <v>-412.4</v>
      </c>
      <c r="I7229" s="96">
        <v>-300.37400000000002</v>
      </c>
      <c r="J7229" s="95">
        <v>-202</v>
      </c>
    </row>
    <row r="7230" spans="1:10">
      <c r="A7230" s="94">
        <v>40694</v>
      </c>
      <c r="B7230" s="95">
        <v>31</v>
      </c>
      <c r="C7230" s="96">
        <v>37760</v>
      </c>
      <c r="D7230" s="97" t="s">
        <v>172</v>
      </c>
      <c r="E7230" s="96">
        <v>38401.593999999997</v>
      </c>
      <c r="F7230" s="96">
        <v>39502.998</v>
      </c>
      <c r="G7230" s="96">
        <v>-13.72</v>
      </c>
      <c r="H7230" s="96">
        <v>-412.3</v>
      </c>
      <c r="I7230" s="96">
        <v>198.24</v>
      </c>
      <c r="J7230" s="95">
        <v>-406.4</v>
      </c>
    </row>
    <row r="7231" spans="1:10">
      <c r="A7231" s="94">
        <v>40694</v>
      </c>
      <c r="B7231" s="95">
        <v>32</v>
      </c>
      <c r="C7231" s="96">
        <v>37900</v>
      </c>
      <c r="D7231" s="97" t="s">
        <v>172</v>
      </c>
      <c r="E7231" s="96">
        <v>38425.449999999997</v>
      </c>
      <c r="F7231" s="96">
        <v>39524.373999999996</v>
      </c>
      <c r="G7231" s="96">
        <v>-14</v>
      </c>
      <c r="H7231" s="96">
        <v>-412.4</v>
      </c>
      <c r="I7231" s="96">
        <v>198.846</v>
      </c>
      <c r="J7231" s="95">
        <v>-412.4</v>
      </c>
    </row>
    <row r="7232" spans="1:10">
      <c r="A7232" s="94">
        <v>40694</v>
      </c>
      <c r="B7232" s="95">
        <v>33</v>
      </c>
      <c r="C7232" s="96">
        <v>38158</v>
      </c>
      <c r="D7232" s="97" t="s">
        <v>172</v>
      </c>
      <c r="E7232" s="96">
        <v>38751.601999999999</v>
      </c>
      <c r="F7232" s="96">
        <v>39176.995999999999</v>
      </c>
      <c r="G7232" s="96">
        <v>-15.88</v>
      </c>
      <c r="H7232" s="96">
        <v>-412.3</v>
      </c>
      <c r="I7232" s="96">
        <v>560.56400000000008</v>
      </c>
      <c r="J7232" s="95">
        <v>-0.8</v>
      </c>
    </row>
    <row r="7233" spans="1:10">
      <c r="A7233" s="94">
        <v>40694</v>
      </c>
      <c r="B7233" s="95">
        <v>34</v>
      </c>
      <c r="C7233" s="96">
        <v>38582</v>
      </c>
      <c r="D7233" s="97" t="s">
        <v>172</v>
      </c>
      <c r="E7233" s="96">
        <v>39242.342000000004</v>
      </c>
      <c r="F7233" s="96">
        <v>39669.775999999998</v>
      </c>
      <c r="G7233" s="96">
        <v>-15.56</v>
      </c>
      <c r="H7233" s="96">
        <v>-412.3</v>
      </c>
      <c r="I7233" s="96">
        <v>563.52800000000002</v>
      </c>
      <c r="J7233" s="95">
        <v>-0.4</v>
      </c>
    </row>
    <row r="7234" spans="1:10">
      <c r="A7234" s="94">
        <v>40694</v>
      </c>
      <c r="B7234" s="95">
        <v>35</v>
      </c>
      <c r="C7234" s="96">
        <v>38707</v>
      </c>
      <c r="D7234" s="97" t="s">
        <v>172</v>
      </c>
      <c r="E7234" s="96">
        <v>39372.054000000004</v>
      </c>
      <c r="F7234" s="96">
        <v>39810.408000000003</v>
      </c>
      <c r="G7234" s="96">
        <v>-17.84</v>
      </c>
      <c r="H7234" s="96">
        <v>-412.4</v>
      </c>
      <c r="I7234" s="96">
        <v>556.71</v>
      </c>
      <c r="J7234" s="95">
        <v>-0.8</v>
      </c>
    </row>
    <row r="7235" spans="1:10">
      <c r="A7235" s="94">
        <v>40694</v>
      </c>
      <c r="B7235" s="95">
        <v>36</v>
      </c>
      <c r="C7235" s="96">
        <v>38510</v>
      </c>
      <c r="D7235" s="97" t="s">
        <v>172</v>
      </c>
      <c r="E7235" s="96">
        <v>39096.372000000003</v>
      </c>
      <c r="F7235" s="96">
        <v>39536.466</v>
      </c>
      <c r="G7235" s="96">
        <v>-19.579999999999998</v>
      </c>
      <c r="H7235" s="96">
        <v>-412.3</v>
      </c>
      <c r="I7235" s="96">
        <v>556.71</v>
      </c>
      <c r="J7235" s="95">
        <v>-0.4</v>
      </c>
    </row>
    <row r="7236" spans="1:10">
      <c r="A7236" s="94">
        <v>40694</v>
      </c>
      <c r="B7236" s="95">
        <v>37</v>
      </c>
      <c r="C7236" s="96">
        <v>37898</v>
      </c>
      <c r="D7236" s="97" t="s">
        <v>172</v>
      </c>
      <c r="E7236" s="96">
        <v>38464.152000000002</v>
      </c>
      <c r="F7236" s="96">
        <v>38892.885999999999</v>
      </c>
      <c r="G7236" s="96">
        <v>-19.22</v>
      </c>
      <c r="H7236" s="96">
        <v>-412.4</v>
      </c>
      <c r="I7236" s="96">
        <v>542.67600000000004</v>
      </c>
      <c r="J7236" s="95">
        <v>-0.8</v>
      </c>
    </row>
    <row r="7237" spans="1:10">
      <c r="A7237" s="94">
        <v>40694</v>
      </c>
      <c r="B7237" s="95">
        <v>38</v>
      </c>
      <c r="C7237" s="96">
        <v>37363</v>
      </c>
      <c r="D7237" s="97" t="s">
        <v>172</v>
      </c>
      <c r="E7237" s="96">
        <v>37783.228000000003</v>
      </c>
      <c r="F7237" s="96">
        <v>38208.542000000001</v>
      </c>
      <c r="G7237" s="96">
        <v>-15.8</v>
      </c>
      <c r="H7237" s="96">
        <v>-412.4</v>
      </c>
      <c r="I7237" s="96">
        <v>543.16999999999996</v>
      </c>
      <c r="J7237" s="95">
        <v>-0.8</v>
      </c>
    </row>
    <row r="7238" spans="1:10">
      <c r="A7238" s="94">
        <v>40694</v>
      </c>
      <c r="B7238" s="95">
        <v>39</v>
      </c>
      <c r="C7238" s="96">
        <v>36438</v>
      </c>
      <c r="D7238" s="97" t="s">
        <v>172</v>
      </c>
      <c r="E7238" s="96">
        <v>37021.517999999996</v>
      </c>
      <c r="F7238" s="96">
        <v>37471.771999999997</v>
      </c>
      <c r="G7238" s="96">
        <v>-15.74</v>
      </c>
      <c r="H7238" s="96">
        <v>-412.4</v>
      </c>
      <c r="I7238" s="96">
        <v>338.49200000000002</v>
      </c>
      <c r="J7238" s="95">
        <v>-0.4</v>
      </c>
    </row>
    <row r="7239" spans="1:10">
      <c r="A7239" s="94">
        <v>40694</v>
      </c>
      <c r="B7239" s="95">
        <v>40</v>
      </c>
      <c r="C7239" s="96">
        <v>35746</v>
      </c>
      <c r="D7239" s="97" t="s">
        <v>172</v>
      </c>
      <c r="E7239" s="96">
        <v>36315.487999999998</v>
      </c>
      <c r="F7239" s="96">
        <v>36765.582000000002</v>
      </c>
      <c r="G7239" s="96">
        <v>-15.58</v>
      </c>
      <c r="H7239" s="96">
        <v>-412.4</v>
      </c>
      <c r="I7239" s="96">
        <v>338.59200000000004</v>
      </c>
      <c r="J7239" s="95">
        <v>-0.8</v>
      </c>
    </row>
    <row r="7240" spans="1:10">
      <c r="A7240" s="94">
        <v>40694</v>
      </c>
      <c r="B7240" s="95">
        <v>41</v>
      </c>
      <c r="C7240" s="96">
        <v>34991</v>
      </c>
      <c r="D7240" s="97" t="s">
        <v>172</v>
      </c>
      <c r="E7240" s="96">
        <v>35567.082000000002</v>
      </c>
      <c r="F7240" s="96">
        <v>36013.955999999998</v>
      </c>
      <c r="G7240" s="96">
        <v>-10.86</v>
      </c>
      <c r="H7240" s="96">
        <v>-412.4</v>
      </c>
      <c r="I7240" s="96">
        <v>328.70800000000003</v>
      </c>
      <c r="J7240" s="95">
        <v>-0.4</v>
      </c>
    </row>
    <row r="7241" spans="1:10">
      <c r="A7241" s="94">
        <v>40694</v>
      </c>
      <c r="B7241" s="95">
        <v>42</v>
      </c>
      <c r="C7241" s="96">
        <v>34418</v>
      </c>
      <c r="D7241" s="97" t="s">
        <v>172</v>
      </c>
      <c r="E7241" s="96">
        <v>35008.601999999999</v>
      </c>
      <c r="F7241" s="96">
        <v>35453.896000000001</v>
      </c>
      <c r="G7241" s="96">
        <v>-4.38</v>
      </c>
      <c r="H7241" s="96">
        <v>-412.4</v>
      </c>
      <c r="I7241" s="96">
        <v>328.70800000000003</v>
      </c>
      <c r="J7241" s="95">
        <v>-0.8</v>
      </c>
    </row>
    <row r="7242" spans="1:10">
      <c r="A7242" s="94">
        <v>40694</v>
      </c>
      <c r="B7242" s="95">
        <v>43</v>
      </c>
      <c r="C7242" s="96">
        <v>34489</v>
      </c>
      <c r="D7242" s="97" t="s">
        <v>172</v>
      </c>
      <c r="E7242" s="96">
        <v>35100.32</v>
      </c>
      <c r="F7242" s="96">
        <v>35521.914000000004</v>
      </c>
      <c r="G7242" s="96">
        <v>-7.98</v>
      </c>
      <c r="H7242" s="96">
        <v>-412.4</v>
      </c>
      <c r="I7242" s="96">
        <v>241.93600000000001</v>
      </c>
      <c r="J7242" s="95">
        <v>-0.4</v>
      </c>
    </row>
    <row r="7243" spans="1:10">
      <c r="A7243" s="94">
        <v>40694</v>
      </c>
      <c r="B7243" s="95">
        <v>44</v>
      </c>
      <c r="C7243" s="96">
        <v>34762</v>
      </c>
      <c r="D7243" s="97" t="s">
        <v>172</v>
      </c>
      <c r="E7243" s="96">
        <v>35383.216</v>
      </c>
      <c r="F7243" s="96">
        <v>35807.910000000003</v>
      </c>
      <c r="G7243" s="96">
        <v>-10.16</v>
      </c>
      <c r="H7243" s="96">
        <v>-412.5</v>
      </c>
      <c r="I7243" s="96">
        <v>241.738</v>
      </c>
      <c r="J7243" s="95">
        <v>-0.8</v>
      </c>
    </row>
    <row r="7244" spans="1:10">
      <c r="A7244" s="94">
        <v>40694</v>
      </c>
      <c r="B7244" s="95">
        <v>45</v>
      </c>
      <c r="C7244" s="96">
        <v>34250</v>
      </c>
      <c r="D7244" s="97" t="s">
        <v>172</v>
      </c>
      <c r="E7244" s="96">
        <v>34790.480000000003</v>
      </c>
      <c r="F7244" s="96">
        <v>35209.360000000001</v>
      </c>
      <c r="G7244" s="96">
        <v>-7.26</v>
      </c>
      <c r="H7244" s="96">
        <v>-412.4</v>
      </c>
      <c r="I7244" s="96">
        <v>438.11400000000003</v>
      </c>
      <c r="J7244" s="95">
        <v>160.80000000000001</v>
      </c>
    </row>
    <row r="7245" spans="1:10">
      <c r="A7245" s="94">
        <v>40694</v>
      </c>
      <c r="B7245" s="95">
        <v>46</v>
      </c>
      <c r="C7245" s="96">
        <v>32284</v>
      </c>
      <c r="D7245" s="97" t="s">
        <v>172</v>
      </c>
      <c r="E7245" s="96">
        <v>32838.002</v>
      </c>
      <c r="F7245" s="96">
        <v>33252.678</v>
      </c>
      <c r="G7245" s="96">
        <v>-4.08</v>
      </c>
      <c r="H7245" s="96">
        <v>-406.5</v>
      </c>
      <c r="I7245" s="96">
        <v>471.22200000000004</v>
      </c>
      <c r="J7245" s="95">
        <v>161.6</v>
      </c>
    </row>
    <row r="7246" spans="1:10">
      <c r="A7246" s="94">
        <v>40694</v>
      </c>
      <c r="B7246" s="95">
        <v>47</v>
      </c>
      <c r="C7246" s="96">
        <v>29925</v>
      </c>
      <c r="D7246" s="97" t="s">
        <v>172</v>
      </c>
      <c r="E7246" s="96">
        <v>30437.418000000001</v>
      </c>
      <c r="F7246" s="96">
        <v>30739.952000000001</v>
      </c>
      <c r="G7246" s="96">
        <v>-19.079999999999998</v>
      </c>
      <c r="H7246" s="96">
        <v>-282.60000000000002</v>
      </c>
      <c r="I7246" s="96">
        <v>983.75400000000002</v>
      </c>
      <c r="J7246" s="95">
        <v>517.6</v>
      </c>
    </row>
    <row r="7247" spans="1:10">
      <c r="A7247" s="94">
        <v>40694</v>
      </c>
      <c r="B7247" s="95">
        <v>48</v>
      </c>
      <c r="C7247" s="96">
        <v>27880</v>
      </c>
      <c r="D7247" s="97" t="s">
        <v>172</v>
      </c>
      <c r="E7247" s="96">
        <v>28377.565999999999</v>
      </c>
      <c r="F7247" s="96">
        <v>28789.686000000002</v>
      </c>
      <c r="G7247" s="96">
        <v>-229.26</v>
      </c>
      <c r="H7247" s="96">
        <v>-146.19999999999999</v>
      </c>
      <c r="I7247" s="96">
        <v>986.91600000000005</v>
      </c>
      <c r="J7247" s="95">
        <v>516</v>
      </c>
    </row>
    <row r="7248" spans="1:10">
      <c r="A7248" s="94">
        <v>40695</v>
      </c>
      <c r="B7248" s="95">
        <v>1</v>
      </c>
      <c r="C7248" s="96">
        <v>26291</v>
      </c>
      <c r="D7248" s="97" t="s">
        <v>172</v>
      </c>
      <c r="E7248" s="96">
        <v>26814.831999999999</v>
      </c>
      <c r="F7248" s="96">
        <v>28032.085999999999</v>
      </c>
      <c r="G7248" s="96">
        <v>-1154.42</v>
      </c>
      <c r="H7248" s="96">
        <v>-146.19999999999999</v>
      </c>
      <c r="I7248" s="96">
        <v>986.8180000000001</v>
      </c>
      <c r="J7248" s="95">
        <v>323.60000000000002</v>
      </c>
    </row>
    <row r="7249" spans="1:10">
      <c r="A7249" s="94">
        <v>40695</v>
      </c>
      <c r="B7249" s="95">
        <v>2</v>
      </c>
      <c r="C7249" s="96">
        <v>25387</v>
      </c>
      <c r="D7249" s="97" t="s">
        <v>172</v>
      </c>
      <c r="E7249" s="96">
        <v>25881.17</v>
      </c>
      <c r="F7249" s="96">
        <v>27167.923999999999</v>
      </c>
      <c r="G7249" s="96">
        <v>-1393.24</v>
      </c>
      <c r="H7249" s="96">
        <v>-146.19999999999999</v>
      </c>
      <c r="I7249" s="96">
        <v>986.91600000000005</v>
      </c>
      <c r="J7249" s="95">
        <v>323.60000000000002</v>
      </c>
    </row>
    <row r="7250" spans="1:10">
      <c r="A7250" s="94">
        <v>40695</v>
      </c>
      <c r="B7250" s="95">
        <v>3</v>
      </c>
      <c r="C7250" s="96">
        <v>24960</v>
      </c>
      <c r="D7250" s="97" t="s">
        <v>172</v>
      </c>
      <c r="E7250" s="96">
        <v>25505.977999999999</v>
      </c>
      <c r="F7250" s="96">
        <v>27047.914000000001</v>
      </c>
      <c r="G7250" s="96">
        <v>-1581.36</v>
      </c>
      <c r="H7250" s="96">
        <v>-160.30000000000001</v>
      </c>
      <c r="I7250" s="96">
        <v>986.91600000000005</v>
      </c>
      <c r="J7250" s="95">
        <v>166.4</v>
      </c>
    </row>
    <row r="7251" spans="1:10">
      <c r="A7251" s="94">
        <v>40695</v>
      </c>
      <c r="B7251" s="95">
        <v>4</v>
      </c>
      <c r="C7251" s="96">
        <v>24786</v>
      </c>
      <c r="D7251" s="97" t="s">
        <v>172</v>
      </c>
      <c r="E7251" s="96">
        <v>25294.896000000001</v>
      </c>
      <c r="F7251" s="96">
        <v>26878.547999999999</v>
      </c>
      <c r="G7251" s="96">
        <v>-1815.3</v>
      </c>
      <c r="H7251" s="96">
        <v>-96.1</v>
      </c>
      <c r="I7251" s="96">
        <v>986.71800000000007</v>
      </c>
      <c r="J7251" s="95">
        <v>166.8</v>
      </c>
    </row>
    <row r="7252" spans="1:10">
      <c r="A7252" s="94">
        <v>40695</v>
      </c>
      <c r="B7252" s="95">
        <v>5</v>
      </c>
      <c r="C7252" s="96">
        <v>24455</v>
      </c>
      <c r="D7252" s="97" t="s">
        <v>172</v>
      </c>
      <c r="E7252" s="96">
        <v>24956.472000000002</v>
      </c>
      <c r="F7252" s="96">
        <v>26499.036</v>
      </c>
      <c r="G7252" s="96">
        <v>-1776.56</v>
      </c>
      <c r="H7252" s="96">
        <v>-75.3</v>
      </c>
      <c r="I7252" s="96">
        <v>987.01600000000008</v>
      </c>
      <c r="J7252" s="95">
        <v>-0.4</v>
      </c>
    </row>
    <row r="7253" spans="1:10">
      <c r="A7253" s="94">
        <v>40695</v>
      </c>
      <c r="B7253" s="95">
        <v>6</v>
      </c>
      <c r="C7253" s="96">
        <v>24012</v>
      </c>
      <c r="D7253" s="97" t="s">
        <v>172</v>
      </c>
      <c r="E7253" s="96">
        <v>24535.508000000002</v>
      </c>
      <c r="F7253" s="96">
        <v>26020.598000000002</v>
      </c>
      <c r="G7253" s="96">
        <v>-1842.4</v>
      </c>
      <c r="H7253" s="96">
        <v>-24.8</v>
      </c>
      <c r="I7253" s="96">
        <v>986.8180000000001</v>
      </c>
      <c r="J7253" s="95">
        <v>-0.8</v>
      </c>
    </row>
    <row r="7254" spans="1:10">
      <c r="A7254" s="94">
        <v>40695</v>
      </c>
      <c r="B7254" s="95">
        <v>7</v>
      </c>
      <c r="C7254" s="96">
        <v>23751</v>
      </c>
      <c r="D7254" s="97" t="s">
        <v>172</v>
      </c>
      <c r="E7254" s="96">
        <v>24273.243999999999</v>
      </c>
      <c r="F7254" s="96">
        <v>25757.833999999999</v>
      </c>
      <c r="G7254" s="96">
        <v>-1933.06</v>
      </c>
      <c r="H7254" s="96">
        <v>-24.9</v>
      </c>
      <c r="I7254" s="96">
        <v>986.62</v>
      </c>
      <c r="J7254" s="95">
        <v>-0.8</v>
      </c>
    </row>
    <row r="7255" spans="1:10">
      <c r="A7255" s="94">
        <v>40695</v>
      </c>
      <c r="B7255" s="95">
        <v>8</v>
      </c>
      <c r="C7255" s="96">
        <v>23552</v>
      </c>
      <c r="D7255" s="97" t="s">
        <v>172</v>
      </c>
      <c r="E7255" s="96">
        <v>24121.598000000002</v>
      </c>
      <c r="F7255" s="96">
        <v>25593.302</v>
      </c>
      <c r="G7255" s="96">
        <v>-1817.2</v>
      </c>
      <c r="H7255" s="96">
        <v>-24.8</v>
      </c>
      <c r="I7255" s="96">
        <v>986.71800000000007</v>
      </c>
      <c r="J7255" s="95">
        <v>-0.4</v>
      </c>
    </row>
    <row r="7256" spans="1:10">
      <c r="A7256" s="94">
        <v>40695</v>
      </c>
      <c r="B7256" s="95">
        <v>9</v>
      </c>
      <c r="C7256" s="96">
        <v>23341</v>
      </c>
      <c r="D7256" s="97" t="s">
        <v>172</v>
      </c>
      <c r="E7256" s="96">
        <v>23923.17</v>
      </c>
      <c r="F7256" s="96">
        <v>25381.82</v>
      </c>
      <c r="G7256" s="96">
        <v>-1872.94</v>
      </c>
      <c r="H7256" s="96">
        <v>-24.9</v>
      </c>
      <c r="I7256" s="96">
        <v>986.71800000000007</v>
      </c>
      <c r="J7256" s="95">
        <v>-0.8</v>
      </c>
    </row>
    <row r="7257" spans="1:10">
      <c r="A7257" s="94">
        <v>40695</v>
      </c>
      <c r="B7257" s="95">
        <v>10</v>
      </c>
      <c r="C7257" s="96">
        <v>22796</v>
      </c>
      <c r="D7257" s="97" t="s">
        <v>172</v>
      </c>
      <c r="E7257" s="96">
        <v>23357.256000000001</v>
      </c>
      <c r="F7257" s="96">
        <v>24806.54</v>
      </c>
      <c r="G7257" s="96">
        <v>-1999.22</v>
      </c>
      <c r="H7257" s="96">
        <v>-24.9</v>
      </c>
      <c r="I7257" s="96">
        <v>977.13200000000006</v>
      </c>
      <c r="J7257" s="95">
        <v>-0.4</v>
      </c>
    </row>
    <row r="7258" spans="1:10">
      <c r="A7258" s="94">
        <v>40695</v>
      </c>
      <c r="B7258" s="95">
        <v>11</v>
      </c>
      <c r="C7258" s="96">
        <v>22875</v>
      </c>
      <c r="D7258" s="97" t="s">
        <v>172</v>
      </c>
      <c r="E7258" s="96">
        <v>23480.342000000001</v>
      </c>
      <c r="F7258" s="96">
        <v>25229.328000000001</v>
      </c>
      <c r="G7258" s="96">
        <v>-1955.46</v>
      </c>
      <c r="H7258" s="96">
        <v>-24.8</v>
      </c>
      <c r="I7258" s="96">
        <v>766.822</v>
      </c>
      <c r="J7258" s="95">
        <v>-304</v>
      </c>
    </row>
    <row r="7259" spans="1:10">
      <c r="A7259" s="94">
        <v>40695</v>
      </c>
      <c r="B7259" s="95">
        <v>12</v>
      </c>
      <c r="C7259" s="96">
        <v>23723</v>
      </c>
      <c r="D7259" s="97" t="s">
        <v>172</v>
      </c>
      <c r="E7259" s="96">
        <v>24296.407999999999</v>
      </c>
      <c r="F7259" s="96">
        <v>25813.117999999999</v>
      </c>
      <c r="G7259" s="96">
        <v>-1649.46</v>
      </c>
      <c r="H7259" s="96">
        <v>-24.8</v>
      </c>
      <c r="I7259" s="96">
        <v>766.52600000000007</v>
      </c>
      <c r="J7259" s="95">
        <v>-305.2</v>
      </c>
    </row>
    <row r="7260" spans="1:10">
      <c r="A7260" s="94">
        <v>40695</v>
      </c>
      <c r="B7260" s="95">
        <v>13</v>
      </c>
      <c r="C7260" s="96">
        <v>26044</v>
      </c>
      <c r="D7260" s="97" t="s">
        <v>172</v>
      </c>
      <c r="E7260" s="96">
        <v>26627.14</v>
      </c>
      <c r="F7260" s="96">
        <v>28015.914000000001</v>
      </c>
      <c r="G7260" s="96">
        <v>-740.3</v>
      </c>
      <c r="H7260" s="96">
        <v>-84.5</v>
      </c>
      <c r="I7260" s="96">
        <v>289.37400000000002</v>
      </c>
      <c r="J7260" s="95">
        <v>-992.4</v>
      </c>
    </row>
    <row r="7261" spans="1:10">
      <c r="A7261" s="94">
        <v>40695</v>
      </c>
      <c r="B7261" s="95">
        <v>14</v>
      </c>
      <c r="C7261" s="96">
        <v>28604</v>
      </c>
      <c r="D7261" s="97" t="s">
        <v>172</v>
      </c>
      <c r="E7261" s="96">
        <v>29140.522000000001</v>
      </c>
      <c r="F7261" s="96">
        <v>30279.401999999998</v>
      </c>
      <c r="G7261" s="96">
        <v>-351.76</v>
      </c>
      <c r="H7261" s="96">
        <v>-94.2</v>
      </c>
      <c r="I7261" s="96">
        <v>288.68200000000002</v>
      </c>
      <c r="J7261" s="95">
        <v>-1013.6</v>
      </c>
    </row>
    <row r="7262" spans="1:10">
      <c r="A7262" s="94">
        <v>40695</v>
      </c>
      <c r="B7262" s="95">
        <v>15</v>
      </c>
      <c r="C7262" s="96">
        <v>31702</v>
      </c>
      <c r="D7262" s="97" t="s">
        <v>172</v>
      </c>
      <c r="E7262" s="96">
        <v>32306.351999999999</v>
      </c>
      <c r="F7262" s="96">
        <v>33867.012000000002</v>
      </c>
      <c r="G7262" s="96">
        <v>-42.52</v>
      </c>
      <c r="H7262" s="96">
        <v>-118.2</v>
      </c>
      <c r="I7262" s="96">
        <v>-776.17600000000004</v>
      </c>
      <c r="J7262" s="95">
        <v>-631.20000000000005</v>
      </c>
    </row>
    <row r="7263" spans="1:10">
      <c r="A7263" s="94">
        <v>40695</v>
      </c>
      <c r="B7263" s="95">
        <v>16</v>
      </c>
      <c r="C7263" s="96">
        <v>33891</v>
      </c>
      <c r="D7263" s="97" t="s">
        <v>172</v>
      </c>
      <c r="E7263" s="96">
        <v>34519.042000000001</v>
      </c>
      <c r="F7263" s="96">
        <v>36082.298000000003</v>
      </c>
      <c r="G7263" s="96">
        <v>-14.14</v>
      </c>
      <c r="H7263" s="96">
        <v>-119.2</v>
      </c>
      <c r="I7263" s="96">
        <v>-776.58199999999999</v>
      </c>
      <c r="J7263" s="95">
        <v>-631.20000000000005</v>
      </c>
    </row>
    <row r="7264" spans="1:10">
      <c r="A7264" s="94">
        <v>40695</v>
      </c>
      <c r="B7264" s="95">
        <v>17</v>
      </c>
      <c r="C7264" s="96">
        <v>35966</v>
      </c>
      <c r="D7264" s="97" t="s">
        <v>172</v>
      </c>
      <c r="E7264" s="96">
        <v>36573.248</v>
      </c>
      <c r="F7264" s="96">
        <v>37845.228000000003</v>
      </c>
      <c r="G7264" s="96">
        <v>-12.3</v>
      </c>
      <c r="H7264" s="96">
        <v>-267.7</v>
      </c>
      <c r="I7264" s="96">
        <v>-333.55799999999999</v>
      </c>
      <c r="J7264" s="95">
        <v>-183.6</v>
      </c>
    </row>
    <row r="7265" spans="1:10">
      <c r="A7265" s="94">
        <v>40695</v>
      </c>
      <c r="B7265" s="95">
        <v>18</v>
      </c>
      <c r="C7265" s="96">
        <v>37135</v>
      </c>
      <c r="D7265" s="97" t="s">
        <v>172</v>
      </c>
      <c r="E7265" s="96">
        <v>37653.993999999999</v>
      </c>
      <c r="F7265" s="96">
        <v>39067.08</v>
      </c>
      <c r="G7265" s="96">
        <v>-14.16</v>
      </c>
      <c r="H7265" s="96">
        <v>-410.9</v>
      </c>
      <c r="I7265" s="96">
        <v>-353.488</v>
      </c>
      <c r="J7265" s="95">
        <v>-183.6</v>
      </c>
    </row>
    <row r="7266" spans="1:10">
      <c r="A7266" s="94">
        <v>40695</v>
      </c>
      <c r="B7266" s="95">
        <v>19</v>
      </c>
      <c r="C7266" s="96">
        <v>38215</v>
      </c>
      <c r="D7266" s="97" t="s">
        <v>172</v>
      </c>
      <c r="E7266" s="96">
        <v>38637.089999999997</v>
      </c>
      <c r="F7266" s="96">
        <v>39557.11</v>
      </c>
      <c r="G7266" s="96">
        <v>-14.26</v>
      </c>
      <c r="H7266" s="96">
        <v>-411.1</v>
      </c>
      <c r="I7266" s="96">
        <v>71.415999999999997</v>
      </c>
      <c r="J7266" s="95">
        <v>-130.4</v>
      </c>
    </row>
    <row r="7267" spans="1:10">
      <c r="A7267" s="94">
        <v>40695</v>
      </c>
      <c r="B7267" s="95">
        <v>20</v>
      </c>
      <c r="C7267" s="96">
        <v>38478</v>
      </c>
      <c r="D7267" s="97" t="s">
        <v>172</v>
      </c>
      <c r="E7267" s="96">
        <v>38900.449999999997</v>
      </c>
      <c r="F7267" s="96">
        <v>39820.15</v>
      </c>
      <c r="G7267" s="96">
        <v>-13.94</v>
      </c>
      <c r="H7267" s="96">
        <v>-411.2</v>
      </c>
      <c r="I7267" s="96">
        <v>140.93200000000002</v>
      </c>
      <c r="J7267" s="95">
        <v>-130.4</v>
      </c>
    </row>
    <row r="7268" spans="1:10">
      <c r="A7268" s="94">
        <v>40695</v>
      </c>
      <c r="B7268" s="95">
        <v>21</v>
      </c>
      <c r="C7268" s="96">
        <v>38614</v>
      </c>
      <c r="D7268" s="97" t="s">
        <v>172</v>
      </c>
      <c r="E7268" s="96">
        <v>39066.879999999997</v>
      </c>
      <c r="F7268" s="96">
        <v>40037.137999999999</v>
      </c>
      <c r="G7268" s="96">
        <v>-10.26</v>
      </c>
      <c r="H7268" s="96">
        <v>-411.3</v>
      </c>
      <c r="I7268" s="96">
        <v>108.614</v>
      </c>
      <c r="J7268" s="95">
        <v>-120.4</v>
      </c>
    </row>
    <row r="7269" spans="1:10">
      <c r="A7269" s="94">
        <v>40695</v>
      </c>
      <c r="B7269" s="95">
        <v>22</v>
      </c>
      <c r="C7269" s="96">
        <v>38779</v>
      </c>
      <c r="D7269" s="97" t="s">
        <v>172</v>
      </c>
      <c r="E7269" s="96">
        <v>39255.158000000003</v>
      </c>
      <c r="F7269" s="96">
        <v>40225.616000000002</v>
      </c>
      <c r="G7269" s="96">
        <v>-10.46</v>
      </c>
      <c r="H7269" s="96">
        <v>-411.4</v>
      </c>
      <c r="I7269" s="96">
        <v>4.9420000000000002</v>
      </c>
      <c r="J7269" s="95">
        <v>-120.4</v>
      </c>
    </row>
    <row r="7270" spans="1:10">
      <c r="A7270" s="94">
        <v>40695</v>
      </c>
      <c r="B7270" s="95">
        <v>23</v>
      </c>
      <c r="C7270" s="96">
        <v>38914</v>
      </c>
      <c r="D7270" s="97" t="s">
        <v>172</v>
      </c>
      <c r="E7270" s="96">
        <v>39402.019999999997</v>
      </c>
      <c r="F7270" s="96">
        <v>40297.226000000002</v>
      </c>
      <c r="G7270" s="96">
        <v>-10.32</v>
      </c>
      <c r="H7270" s="96">
        <v>-411.4</v>
      </c>
      <c r="I7270" s="96">
        <v>144.88400000000001</v>
      </c>
      <c r="J7270" s="95">
        <v>-120.4</v>
      </c>
    </row>
    <row r="7271" spans="1:10">
      <c r="A7271" s="94">
        <v>40695</v>
      </c>
      <c r="B7271" s="95">
        <v>24</v>
      </c>
      <c r="C7271" s="96">
        <v>38950</v>
      </c>
      <c r="D7271" s="97" t="s">
        <v>172</v>
      </c>
      <c r="E7271" s="96">
        <v>39431.944000000003</v>
      </c>
      <c r="F7271" s="96">
        <v>40328.949999999997</v>
      </c>
      <c r="G7271" s="96">
        <v>-12.12</v>
      </c>
      <c r="H7271" s="96">
        <v>-411.5</v>
      </c>
      <c r="I7271" s="96">
        <v>148.63999999999999</v>
      </c>
      <c r="J7271" s="95">
        <v>-120.4</v>
      </c>
    </row>
    <row r="7272" spans="1:10">
      <c r="A7272" s="94">
        <v>40695</v>
      </c>
      <c r="B7272" s="95">
        <v>25</v>
      </c>
      <c r="C7272" s="96">
        <v>39078</v>
      </c>
      <c r="D7272" s="97" t="s">
        <v>172</v>
      </c>
      <c r="E7272" s="96">
        <v>39532.178</v>
      </c>
      <c r="F7272" s="96">
        <v>40456.112000000001</v>
      </c>
      <c r="G7272" s="96">
        <v>-14.34</v>
      </c>
      <c r="H7272" s="96">
        <v>-411.5</v>
      </c>
      <c r="I7272" s="96">
        <v>127.096</v>
      </c>
      <c r="J7272" s="95">
        <v>-120.4</v>
      </c>
    </row>
    <row r="7273" spans="1:10">
      <c r="A7273" s="94">
        <v>40695</v>
      </c>
      <c r="B7273" s="95">
        <v>26</v>
      </c>
      <c r="C7273" s="96">
        <v>38852</v>
      </c>
      <c r="D7273" s="97" t="s">
        <v>172</v>
      </c>
      <c r="E7273" s="96">
        <v>39319.22</v>
      </c>
      <c r="F7273" s="96">
        <v>40241.733999999997</v>
      </c>
      <c r="G7273" s="96">
        <v>-12.92</v>
      </c>
      <c r="H7273" s="96">
        <v>-411.5</v>
      </c>
      <c r="I7273" s="96">
        <v>126.89800000000001</v>
      </c>
      <c r="J7273" s="95">
        <v>-120.4</v>
      </c>
    </row>
    <row r="7274" spans="1:10">
      <c r="A7274" s="94">
        <v>40695</v>
      </c>
      <c r="B7274" s="95">
        <v>27</v>
      </c>
      <c r="C7274" s="96">
        <v>38619</v>
      </c>
      <c r="D7274" s="97" t="s">
        <v>172</v>
      </c>
      <c r="E7274" s="96">
        <v>39098.985999999997</v>
      </c>
      <c r="F7274" s="96">
        <v>40068.796000000002</v>
      </c>
      <c r="G7274" s="96">
        <v>-4.66</v>
      </c>
      <c r="H7274" s="96">
        <v>-411.5</v>
      </c>
      <c r="I7274" s="96">
        <v>123.53800000000001</v>
      </c>
      <c r="J7274" s="95">
        <v>-147.6</v>
      </c>
    </row>
    <row r="7275" spans="1:10">
      <c r="A7275" s="94">
        <v>40695</v>
      </c>
      <c r="B7275" s="95">
        <v>28</v>
      </c>
      <c r="C7275" s="96">
        <v>38275</v>
      </c>
      <c r="D7275" s="97" t="s">
        <v>172</v>
      </c>
      <c r="E7275" s="96">
        <v>38749.343999999997</v>
      </c>
      <c r="F7275" s="96">
        <v>39725.773999999998</v>
      </c>
      <c r="G7275" s="96">
        <v>-12.7</v>
      </c>
      <c r="H7275" s="96">
        <v>-411.5</v>
      </c>
      <c r="I7275" s="96">
        <v>72.326000000000008</v>
      </c>
      <c r="J7275" s="95">
        <v>-147.19999999999999</v>
      </c>
    </row>
    <row r="7276" spans="1:10">
      <c r="A7276" s="94">
        <v>40695</v>
      </c>
      <c r="B7276" s="95">
        <v>29</v>
      </c>
      <c r="C7276" s="96">
        <v>37990</v>
      </c>
      <c r="D7276" s="97" t="s">
        <v>172</v>
      </c>
      <c r="E7276" s="96">
        <v>38521.67</v>
      </c>
      <c r="F7276" s="96">
        <v>39561.584000000003</v>
      </c>
      <c r="G7276" s="96">
        <v>-12.26</v>
      </c>
      <c r="H7276" s="96">
        <v>-411.5</v>
      </c>
      <c r="I7276" s="96">
        <v>-457.99600000000004</v>
      </c>
      <c r="J7276" s="95">
        <v>-154.4</v>
      </c>
    </row>
    <row r="7277" spans="1:10">
      <c r="A7277" s="94">
        <v>40695</v>
      </c>
      <c r="B7277" s="95">
        <v>30</v>
      </c>
      <c r="C7277" s="96">
        <v>37815</v>
      </c>
      <c r="D7277" s="97" t="s">
        <v>172</v>
      </c>
      <c r="E7277" s="96">
        <v>38263.984000000004</v>
      </c>
      <c r="F7277" s="96">
        <v>39303.338000000003</v>
      </c>
      <c r="G7277" s="96">
        <v>-12.98</v>
      </c>
      <c r="H7277" s="96">
        <v>-411.4</v>
      </c>
      <c r="I7277" s="96">
        <v>-456.98400000000004</v>
      </c>
      <c r="J7277" s="95">
        <v>-154.4</v>
      </c>
    </row>
    <row r="7278" spans="1:10">
      <c r="A7278" s="94">
        <v>40695</v>
      </c>
      <c r="B7278" s="95">
        <v>31</v>
      </c>
      <c r="C7278" s="96">
        <v>37925</v>
      </c>
      <c r="D7278" s="97" t="s">
        <v>172</v>
      </c>
      <c r="E7278" s="96">
        <v>38329.377999999997</v>
      </c>
      <c r="F7278" s="96">
        <v>38892.813999999998</v>
      </c>
      <c r="G7278" s="96">
        <v>-10.54</v>
      </c>
      <c r="H7278" s="96">
        <v>-411.5</v>
      </c>
      <c r="I7278" s="96">
        <v>325.64400000000001</v>
      </c>
      <c r="J7278" s="95">
        <v>-0.8</v>
      </c>
    </row>
    <row r="7279" spans="1:10">
      <c r="A7279" s="94">
        <v>40695</v>
      </c>
      <c r="B7279" s="95">
        <v>32</v>
      </c>
      <c r="C7279" s="96">
        <v>37974</v>
      </c>
      <c r="D7279" s="97" t="s">
        <v>172</v>
      </c>
      <c r="E7279" s="96">
        <v>38419.487999999998</v>
      </c>
      <c r="F7279" s="96">
        <v>38982.523999999998</v>
      </c>
      <c r="G7279" s="96">
        <v>-10.14</v>
      </c>
      <c r="H7279" s="96">
        <v>-411.4</v>
      </c>
      <c r="I7279" s="96">
        <v>366.95600000000002</v>
      </c>
      <c r="J7279" s="95">
        <v>-0.4</v>
      </c>
    </row>
    <row r="7280" spans="1:10">
      <c r="A7280" s="94">
        <v>40695</v>
      </c>
      <c r="B7280" s="95">
        <v>33</v>
      </c>
      <c r="C7280" s="96">
        <v>38294</v>
      </c>
      <c r="D7280" s="97" t="s">
        <v>172</v>
      </c>
      <c r="E7280" s="96">
        <v>38747.376000000004</v>
      </c>
      <c r="F7280" s="96">
        <v>39167.18</v>
      </c>
      <c r="G7280" s="96">
        <v>-10.34</v>
      </c>
      <c r="H7280" s="96">
        <v>-411.4</v>
      </c>
      <c r="I7280" s="96">
        <v>932.1640000000001</v>
      </c>
      <c r="J7280" s="95">
        <v>-0.4</v>
      </c>
    </row>
    <row r="7281" spans="1:10">
      <c r="A7281" s="94">
        <v>40695</v>
      </c>
      <c r="B7281" s="95">
        <v>34</v>
      </c>
      <c r="C7281" s="96">
        <v>38727</v>
      </c>
      <c r="D7281" s="97" t="s">
        <v>172</v>
      </c>
      <c r="E7281" s="96">
        <v>39244.421999999999</v>
      </c>
      <c r="F7281" s="96">
        <v>39665.606</v>
      </c>
      <c r="G7281" s="96">
        <v>-6.12</v>
      </c>
      <c r="H7281" s="96">
        <v>-411.5</v>
      </c>
      <c r="I7281" s="96">
        <v>937.798</v>
      </c>
      <c r="J7281" s="95">
        <v>-0.8</v>
      </c>
    </row>
    <row r="7282" spans="1:10">
      <c r="A7282" s="94">
        <v>40695</v>
      </c>
      <c r="B7282" s="95">
        <v>35</v>
      </c>
      <c r="C7282" s="96">
        <v>39061</v>
      </c>
      <c r="D7282" s="97" t="s">
        <v>172</v>
      </c>
      <c r="E7282" s="96">
        <v>39656.057999999997</v>
      </c>
      <c r="F7282" s="96">
        <v>40072.642</v>
      </c>
      <c r="G7282" s="96">
        <v>-6.26</v>
      </c>
      <c r="H7282" s="96">
        <v>-411.3</v>
      </c>
      <c r="I7282" s="96">
        <v>444.834</v>
      </c>
      <c r="J7282" s="95">
        <v>101.2</v>
      </c>
    </row>
    <row r="7283" spans="1:10">
      <c r="A7283" s="94">
        <v>40695</v>
      </c>
      <c r="B7283" s="95">
        <v>36</v>
      </c>
      <c r="C7283" s="96">
        <v>38742</v>
      </c>
      <c r="D7283" s="97" t="s">
        <v>172</v>
      </c>
      <c r="E7283" s="96">
        <v>39338.264000000003</v>
      </c>
      <c r="F7283" s="96">
        <v>39755.868000000002</v>
      </c>
      <c r="G7283" s="96">
        <v>-6.12</v>
      </c>
      <c r="H7283" s="96">
        <v>-411.2</v>
      </c>
      <c r="I7283" s="96">
        <v>442.95600000000002</v>
      </c>
      <c r="J7283" s="95">
        <v>101.6</v>
      </c>
    </row>
    <row r="7284" spans="1:10">
      <c r="A7284" s="94">
        <v>40695</v>
      </c>
      <c r="B7284" s="95">
        <v>37</v>
      </c>
      <c r="C7284" s="96">
        <v>38045</v>
      </c>
      <c r="D7284" s="97" t="s">
        <v>172</v>
      </c>
      <c r="E7284" s="96">
        <v>38681.315999999999</v>
      </c>
      <c r="F7284" s="96">
        <v>39097.040000000001</v>
      </c>
      <c r="G7284" s="96">
        <v>-6.26</v>
      </c>
      <c r="H7284" s="96">
        <v>-411.2</v>
      </c>
      <c r="I7284" s="96">
        <v>296.09399999999999</v>
      </c>
      <c r="J7284" s="95">
        <v>-0.8</v>
      </c>
    </row>
    <row r="7285" spans="1:10">
      <c r="A7285" s="94">
        <v>40695</v>
      </c>
      <c r="B7285" s="95">
        <v>38</v>
      </c>
      <c r="C7285" s="96">
        <v>37422</v>
      </c>
      <c r="D7285" s="97" t="s">
        <v>172</v>
      </c>
      <c r="E7285" s="96">
        <v>38080.65</v>
      </c>
      <c r="F7285" s="96">
        <v>38498.014000000003</v>
      </c>
      <c r="G7285" s="96">
        <v>-8.1</v>
      </c>
      <c r="H7285" s="96">
        <v>-411.2</v>
      </c>
      <c r="I7285" s="96">
        <v>296.786</v>
      </c>
      <c r="J7285" s="95">
        <v>-0.4</v>
      </c>
    </row>
    <row r="7286" spans="1:10">
      <c r="A7286" s="94">
        <v>40695</v>
      </c>
      <c r="B7286" s="95">
        <v>39</v>
      </c>
      <c r="C7286" s="96">
        <v>36767</v>
      </c>
      <c r="D7286" s="97" t="s">
        <v>172</v>
      </c>
      <c r="E7286" s="96">
        <v>37342.368000000002</v>
      </c>
      <c r="F7286" s="96">
        <v>37763.052000000003</v>
      </c>
      <c r="G7286" s="96">
        <v>-1.72</v>
      </c>
      <c r="H7286" s="96">
        <v>-411.2</v>
      </c>
      <c r="I7286" s="96">
        <v>986.71800000000007</v>
      </c>
      <c r="J7286" s="95">
        <v>-0.8</v>
      </c>
    </row>
    <row r="7287" spans="1:10">
      <c r="A7287" s="94">
        <v>40695</v>
      </c>
      <c r="B7287" s="95">
        <v>40</v>
      </c>
      <c r="C7287" s="96">
        <v>36087</v>
      </c>
      <c r="D7287" s="97" t="s">
        <v>172</v>
      </c>
      <c r="E7287" s="96">
        <v>36606.480000000003</v>
      </c>
      <c r="F7287" s="96">
        <v>37021.163999999997</v>
      </c>
      <c r="G7287" s="96">
        <v>-1.62</v>
      </c>
      <c r="H7287" s="96">
        <v>-411.3</v>
      </c>
      <c r="I7287" s="96">
        <v>986.52</v>
      </c>
      <c r="J7287" s="95">
        <v>-0.4</v>
      </c>
    </row>
    <row r="7288" spans="1:10">
      <c r="A7288" s="94">
        <v>40695</v>
      </c>
      <c r="B7288" s="95">
        <v>41</v>
      </c>
      <c r="C7288" s="96">
        <v>35175</v>
      </c>
      <c r="D7288" s="97" t="s">
        <v>172</v>
      </c>
      <c r="E7288" s="96">
        <v>35720.218000000001</v>
      </c>
      <c r="F7288" s="96">
        <v>36139.781999999999</v>
      </c>
      <c r="G7288" s="96">
        <v>-10.1</v>
      </c>
      <c r="H7288" s="96">
        <v>-411.2</v>
      </c>
      <c r="I7288" s="96">
        <v>986.62</v>
      </c>
      <c r="J7288" s="95">
        <v>-0.8</v>
      </c>
    </row>
    <row r="7289" spans="1:10">
      <c r="A7289" s="94">
        <v>40695</v>
      </c>
      <c r="B7289" s="95">
        <v>42</v>
      </c>
      <c r="C7289" s="96">
        <v>34706</v>
      </c>
      <c r="D7289" s="97" t="s">
        <v>172</v>
      </c>
      <c r="E7289" s="96">
        <v>35287.235999999997</v>
      </c>
      <c r="F7289" s="96">
        <v>35709.699999999997</v>
      </c>
      <c r="G7289" s="96">
        <v>-4.22</v>
      </c>
      <c r="H7289" s="96">
        <v>-411.3</v>
      </c>
      <c r="I7289" s="96">
        <v>986.71800000000007</v>
      </c>
      <c r="J7289" s="95">
        <v>-0.8</v>
      </c>
    </row>
    <row r="7290" spans="1:10">
      <c r="A7290" s="94">
        <v>40695</v>
      </c>
      <c r="B7290" s="95">
        <v>43</v>
      </c>
      <c r="C7290" s="96">
        <v>34641</v>
      </c>
      <c r="D7290" s="97" t="s">
        <v>172</v>
      </c>
      <c r="E7290" s="96">
        <v>35150.436000000002</v>
      </c>
      <c r="F7290" s="96">
        <v>35570.74</v>
      </c>
      <c r="G7290" s="96">
        <v>-5.74</v>
      </c>
      <c r="H7290" s="96">
        <v>-411.3</v>
      </c>
      <c r="I7290" s="96">
        <v>708.51200000000006</v>
      </c>
      <c r="J7290" s="95">
        <v>-0.4</v>
      </c>
    </row>
    <row r="7291" spans="1:10">
      <c r="A7291" s="94">
        <v>40695</v>
      </c>
      <c r="B7291" s="95">
        <v>44</v>
      </c>
      <c r="C7291" s="96">
        <v>34761</v>
      </c>
      <c r="D7291" s="97" t="s">
        <v>172</v>
      </c>
      <c r="E7291" s="96">
        <v>35239.728000000003</v>
      </c>
      <c r="F7291" s="96">
        <v>35665.921999999999</v>
      </c>
      <c r="G7291" s="96">
        <v>-14.1</v>
      </c>
      <c r="H7291" s="96">
        <v>-411.3</v>
      </c>
      <c r="I7291" s="96">
        <v>708.90800000000002</v>
      </c>
      <c r="J7291" s="95">
        <v>-0.8</v>
      </c>
    </row>
    <row r="7292" spans="1:10">
      <c r="A7292" s="94">
        <v>40695</v>
      </c>
      <c r="B7292" s="95">
        <v>45</v>
      </c>
      <c r="C7292" s="96">
        <v>34456</v>
      </c>
      <c r="D7292" s="97" t="s">
        <v>172</v>
      </c>
      <c r="E7292" s="96">
        <v>34913.300000000003</v>
      </c>
      <c r="F7292" s="96">
        <v>35333.404000000002</v>
      </c>
      <c r="G7292" s="96">
        <v>-7.44</v>
      </c>
      <c r="H7292" s="96">
        <v>-411.3</v>
      </c>
      <c r="I7292" s="96">
        <v>907.75400000000002</v>
      </c>
      <c r="J7292" s="95">
        <v>829.2</v>
      </c>
    </row>
    <row r="7293" spans="1:10">
      <c r="A7293" s="94">
        <v>40695</v>
      </c>
      <c r="B7293" s="95">
        <v>46</v>
      </c>
      <c r="C7293" s="96">
        <v>32645</v>
      </c>
      <c r="D7293" s="97" t="s">
        <v>172</v>
      </c>
      <c r="E7293" s="96">
        <v>33097.468000000001</v>
      </c>
      <c r="F7293" s="96">
        <v>33521.129999999997</v>
      </c>
      <c r="G7293" s="96">
        <v>-15.24</v>
      </c>
      <c r="H7293" s="96">
        <v>-410.7</v>
      </c>
      <c r="I7293" s="96">
        <v>908.14800000000002</v>
      </c>
      <c r="J7293" s="95">
        <v>971.6</v>
      </c>
    </row>
    <row r="7294" spans="1:10">
      <c r="A7294" s="94">
        <v>40695</v>
      </c>
      <c r="B7294" s="95">
        <v>47</v>
      </c>
      <c r="C7294" s="96">
        <v>30504</v>
      </c>
      <c r="D7294" s="97" t="s">
        <v>172</v>
      </c>
      <c r="E7294" s="96">
        <v>30903.414000000001</v>
      </c>
      <c r="F7294" s="96">
        <v>31350.558000000001</v>
      </c>
      <c r="G7294" s="96">
        <v>-62.68</v>
      </c>
      <c r="H7294" s="96">
        <v>-386.2</v>
      </c>
      <c r="I7294" s="96">
        <v>986.12600000000009</v>
      </c>
      <c r="J7294" s="95">
        <v>337.6</v>
      </c>
    </row>
    <row r="7295" spans="1:10">
      <c r="A7295" s="94">
        <v>40695</v>
      </c>
      <c r="B7295" s="95">
        <v>48</v>
      </c>
      <c r="C7295" s="96">
        <v>28451</v>
      </c>
      <c r="D7295" s="97" t="s">
        <v>172</v>
      </c>
      <c r="E7295" s="96">
        <v>28813.878000000001</v>
      </c>
      <c r="F7295" s="96">
        <v>29362.142</v>
      </c>
      <c r="G7295" s="96">
        <v>-135.4</v>
      </c>
      <c r="H7295" s="96">
        <v>-386.1</v>
      </c>
      <c r="I7295" s="96">
        <v>986.8180000000001</v>
      </c>
      <c r="J7295" s="95">
        <v>338.4</v>
      </c>
    </row>
    <row r="7296" spans="1:10">
      <c r="A7296" s="94">
        <v>40696</v>
      </c>
      <c r="B7296" s="95">
        <v>1</v>
      </c>
      <c r="C7296" s="96">
        <v>26843</v>
      </c>
      <c r="D7296" s="97" t="s">
        <v>172</v>
      </c>
      <c r="E7296" s="96">
        <v>27309.794000000002</v>
      </c>
      <c r="F7296" s="96">
        <v>28466.137999999999</v>
      </c>
      <c r="G7296" s="96">
        <v>-771.88</v>
      </c>
      <c r="H7296" s="96">
        <v>-386.1</v>
      </c>
      <c r="I7296" s="96">
        <v>986.71800000000007</v>
      </c>
      <c r="J7296" s="95">
        <v>338.4</v>
      </c>
    </row>
    <row r="7297" spans="1:10">
      <c r="A7297" s="94">
        <v>40696</v>
      </c>
      <c r="B7297" s="95">
        <v>2</v>
      </c>
      <c r="C7297" s="96">
        <v>25790</v>
      </c>
      <c r="D7297" s="97" t="s">
        <v>172</v>
      </c>
      <c r="E7297" s="96">
        <v>26269.33</v>
      </c>
      <c r="F7297" s="96">
        <v>27785.214</v>
      </c>
      <c r="G7297" s="96">
        <v>-1131.42</v>
      </c>
      <c r="H7297" s="96">
        <v>-386.1</v>
      </c>
      <c r="I7297" s="96">
        <v>986.91600000000005</v>
      </c>
      <c r="J7297" s="95">
        <v>338.8</v>
      </c>
    </row>
    <row r="7298" spans="1:10">
      <c r="A7298" s="94">
        <v>40696</v>
      </c>
      <c r="B7298" s="95">
        <v>3</v>
      </c>
      <c r="C7298" s="96">
        <v>25365</v>
      </c>
      <c r="D7298" s="97" t="s">
        <v>172</v>
      </c>
      <c r="E7298" s="96">
        <v>25851.798000000003</v>
      </c>
      <c r="F7298" s="96">
        <v>27377.121999999999</v>
      </c>
      <c r="G7298" s="96">
        <v>-1140.8599999999999</v>
      </c>
      <c r="H7298" s="96">
        <v>-386.1</v>
      </c>
      <c r="I7298" s="96">
        <v>986.91600000000005</v>
      </c>
      <c r="J7298" s="95">
        <v>338.4</v>
      </c>
    </row>
    <row r="7299" spans="1:10">
      <c r="A7299" s="94">
        <v>40696</v>
      </c>
      <c r="B7299" s="95">
        <v>4</v>
      </c>
      <c r="C7299" s="96">
        <v>25176</v>
      </c>
      <c r="D7299" s="97" t="s">
        <v>172</v>
      </c>
      <c r="E7299" s="96">
        <v>25659.452000000001</v>
      </c>
      <c r="F7299" s="96">
        <v>27181.076000000001</v>
      </c>
      <c r="G7299" s="96">
        <v>-1137.1600000000001</v>
      </c>
      <c r="H7299" s="96">
        <v>-386.1</v>
      </c>
      <c r="I7299" s="96">
        <v>986.8180000000001</v>
      </c>
      <c r="J7299" s="95">
        <v>338.4</v>
      </c>
    </row>
    <row r="7300" spans="1:10">
      <c r="A7300" s="94">
        <v>40696</v>
      </c>
      <c r="B7300" s="95">
        <v>5</v>
      </c>
      <c r="C7300" s="96">
        <v>24581</v>
      </c>
      <c r="D7300" s="97" t="s">
        <v>172</v>
      </c>
      <c r="E7300" s="96">
        <v>25066.616000000002</v>
      </c>
      <c r="F7300" s="96">
        <v>26633.919999999998</v>
      </c>
      <c r="G7300" s="96">
        <v>-1182.8399999999999</v>
      </c>
      <c r="H7300" s="96">
        <v>-386.1</v>
      </c>
      <c r="I7300" s="96">
        <v>986.91600000000005</v>
      </c>
      <c r="J7300" s="95">
        <v>338.8</v>
      </c>
    </row>
    <row r="7301" spans="1:10">
      <c r="A7301" s="94">
        <v>40696</v>
      </c>
      <c r="B7301" s="95">
        <v>6</v>
      </c>
      <c r="C7301" s="96">
        <v>24195</v>
      </c>
      <c r="D7301" s="97" t="s">
        <v>172</v>
      </c>
      <c r="E7301" s="96">
        <v>24715.954000000002</v>
      </c>
      <c r="F7301" s="96">
        <v>26431.398000000001</v>
      </c>
      <c r="G7301" s="96">
        <v>-1330.98</v>
      </c>
      <c r="H7301" s="96">
        <v>-386.1</v>
      </c>
      <c r="I7301" s="96">
        <v>986.71800000000007</v>
      </c>
      <c r="J7301" s="95">
        <v>338.4</v>
      </c>
    </row>
    <row r="7302" spans="1:10">
      <c r="A7302" s="94">
        <v>40696</v>
      </c>
      <c r="B7302" s="95">
        <v>7</v>
      </c>
      <c r="C7302" s="96">
        <v>24171</v>
      </c>
      <c r="D7302" s="97" t="s">
        <v>172</v>
      </c>
      <c r="E7302" s="96">
        <v>24679.696</v>
      </c>
      <c r="F7302" s="96">
        <v>26460.16</v>
      </c>
      <c r="G7302" s="96">
        <v>-1396</v>
      </c>
      <c r="H7302" s="96">
        <v>-386.1</v>
      </c>
      <c r="I7302" s="96">
        <v>986.91600000000005</v>
      </c>
      <c r="J7302" s="95">
        <v>328.4</v>
      </c>
    </row>
    <row r="7303" spans="1:10">
      <c r="A7303" s="94">
        <v>40696</v>
      </c>
      <c r="B7303" s="95">
        <v>8</v>
      </c>
      <c r="C7303" s="96">
        <v>24063</v>
      </c>
      <c r="D7303" s="97" t="s">
        <v>172</v>
      </c>
      <c r="E7303" s="96">
        <v>24544.936000000002</v>
      </c>
      <c r="F7303" s="96">
        <v>26421.279999999999</v>
      </c>
      <c r="G7303" s="96">
        <v>-1491.88</v>
      </c>
      <c r="H7303" s="96">
        <v>-386.1</v>
      </c>
      <c r="I7303" s="96">
        <v>986.8180000000001</v>
      </c>
      <c r="J7303" s="95">
        <v>328.8</v>
      </c>
    </row>
    <row r="7304" spans="1:10">
      <c r="A7304" s="94">
        <v>40696</v>
      </c>
      <c r="B7304" s="95">
        <v>9</v>
      </c>
      <c r="C7304" s="96">
        <v>23860</v>
      </c>
      <c r="D7304" s="97" t="s">
        <v>172</v>
      </c>
      <c r="E7304" s="96">
        <v>24325.374</v>
      </c>
      <c r="F7304" s="96">
        <v>26147.898000000001</v>
      </c>
      <c r="G7304" s="96">
        <v>-1438.06</v>
      </c>
      <c r="H7304" s="96">
        <v>-386.1</v>
      </c>
      <c r="I7304" s="96">
        <v>987.01600000000008</v>
      </c>
      <c r="J7304" s="95">
        <v>338.4</v>
      </c>
    </row>
    <row r="7305" spans="1:10">
      <c r="A7305" s="94">
        <v>40696</v>
      </c>
      <c r="B7305" s="95">
        <v>10</v>
      </c>
      <c r="C7305" s="96">
        <v>23151</v>
      </c>
      <c r="D7305" s="97" t="s">
        <v>172</v>
      </c>
      <c r="E7305" s="96">
        <v>23634.074000000001</v>
      </c>
      <c r="F7305" s="96">
        <v>26022.238000000001</v>
      </c>
      <c r="G7305" s="96">
        <v>-2003.7</v>
      </c>
      <c r="H7305" s="96">
        <v>-386.1</v>
      </c>
      <c r="I7305" s="96">
        <v>986.8180000000001</v>
      </c>
      <c r="J7305" s="95">
        <v>338.4</v>
      </c>
    </row>
    <row r="7306" spans="1:10">
      <c r="A7306" s="94">
        <v>40696</v>
      </c>
      <c r="B7306" s="95">
        <v>11</v>
      </c>
      <c r="C7306" s="96">
        <v>23335</v>
      </c>
      <c r="D7306" s="97" t="s">
        <v>172</v>
      </c>
      <c r="E7306" s="96">
        <v>23881.946</v>
      </c>
      <c r="F7306" s="96">
        <v>26017.77</v>
      </c>
      <c r="G7306" s="96">
        <v>-1751.36</v>
      </c>
      <c r="H7306" s="96">
        <v>-386.1</v>
      </c>
      <c r="I7306" s="96">
        <v>986.71800000000007</v>
      </c>
      <c r="J7306" s="95">
        <v>387.6</v>
      </c>
    </row>
    <row r="7307" spans="1:10">
      <c r="A7307" s="94">
        <v>40696</v>
      </c>
      <c r="B7307" s="95">
        <v>12</v>
      </c>
      <c r="C7307" s="96">
        <v>24275</v>
      </c>
      <c r="D7307" s="97" t="s">
        <v>172</v>
      </c>
      <c r="E7307" s="96">
        <v>24809.91</v>
      </c>
      <c r="F7307" s="96">
        <v>26462.108</v>
      </c>
      <c r="G7307" s="96">
        <v>-1407.9</v>
      </c>
      <c r="H7307" s="96">
        <v>-245.8</v>
      </c>
      <c r="I7307" s="96">
        <v>986.8180000000001</v>
      </c>
      <c r="J7307" s="95">
        <v>387.2</v>
      </c>
    </row>
    <row r="7308" spans="1:10">
      <c r="A7308" s="94">
        <v>40696</v>
      </c>
      <c r="B7308" s="95">
        <v>13</v>
      </c>
      <c r="C7308" s="96">
        <v>26488</v>
      </c>
      <c r="D7308" s="97" t="s">
        <v>172</v>
      </c>
      <c r="E7308" s="96">
        <v>27120.716</v>
      </c>
      <c r="F7308" s="96">
        <v>27866.44</v>
      </c>
      <c r="G7308" s="96">
        <v>-651.26</v>
      </c>
      <c r="H7308" s="96">
        <v>-94.1</v>
      </c>
      <c r="I7308" s="96">
        <v>986.91600000000005</v>
      </c>
      <c r="J7308" s="95">
        <v>387.2</v>
      </c>
    </row>
    <row r="7309" spans="1:10">
      <c r="A7309" s="94">
        <v>40696</v>
      </c>
      <c r="B7309" s="95">
        <v>14</v>
      </c>
      <c r="C7309" s="96">
        <v>29123</v>
      </c>
      <c r="D7309" s="97" t="s">
        <v>172</v>
      </c>
      <c r="E7309" s="96">
        <v>29654.904000000002</v>
      </c>
      <c r="F7309" s="96">
        <v>29837.048000000003</v>
      </c>
      <c r="G7309" s="96">
        <v>-82.52</v>
      </c>
      <c r="H7309" s="96">
        <v>-94.1</v>
      </c>
      <c r="I7309" s="96">
        <v>986.71800000000007</v>
      </c>
      <c r="J7309" s="95">
        <v>388</v>
      </c>
    </row>
    <row r="7310" spans="1:10">
      <c r="A7310" s="94">
        <v>40696</v>
      </c>
      <c r="B7310" s="95">
        <v>15</v>
      </c>
      <c r="C7310" s="96">
        <v>32223</v>
      </c>
      <c r="D7310" s="97" t="s">
        <v>172</v>
      </c>
      <c r="E7310" s="96">
        <v>32719.78</v>
      </c>
      <c r="F7310" s="96">
        <v>32920.195999999996</v>
      </c>
      <c r="G7310" s="96">
        <v>-12.34</v>
      </c>
      <c r="H7310" s="96">
        <v>-185.5</v>
      </c>
      <c r="I7310" s="96">
        <v>986.8180000000001</v>
      </c>
      <c r="J7310" s="95">
        <v>979.6</v>
      </c>
    </row>
    <row r="7311" spans="1:10">
      <c r="A7311" s="94">
        <v>40696</v>
      </c>
      <c r="B7311" s="95">
        <v>16</v>
      </c>
      <c r="C7311" s="96">
        <v>34570</v>
      </c>
      <c r="D7311" s="97" t="s">
        <v>172</v>
      </c>
      <c r="E7311" s="96">
        <v>35026.701999999997</v>
      </c>
      <c r="F7311" s="96">
        <v>35346.15</v>
      </c>
      <c r="G7311" s="96">
        <v>-14.48</v>
      </c>
      <c r="H7311" s="96">
        <v>-306</v>
      </c>
      <c r="I7311" s="96">
        <v>986.71800000000007</v>
      </c>
      <c r="J7311" s="95">
        <v>994.8</v>
      </c>
    </row>
    <row r="7312" spans="1:10">
      <c r="A7312" s="94">
        <v>40696</v>
      </c>
      <c r="B7312" s="95">
        <v>17</v>
      </c>
      <c r="C7312" s="96">
        <v>36700</v>
      </c>
      <c r="D7312" s="97" t="s">
        <v>172</v>
      </c>
      <c r="E7312" s="96">
        <v>37178.914000000004</v>
      </c>
      <c r="F7312" s="96">
        <v>37617.241999999998</v>
      </c>
      <c r="G7312" s="96">
        <v>-11.74</v>
      </c>
      <c r="H7312" s="96">
        <v>-400.3</v>
      </c>
      <c r="I7312" s="96">
        <v>986.8180000000001</v>
      </c>
      <c r="J7312" s="95">
        <v>977.2</v>
      </c>
    </row>
    <row r="7313" spans="1:10">
      <c r="A7313" s="94">
        <v>40696</v>
      </c>
      <c r="B7313" s="95">
        <v>18</v>
      </c>
      <c r="C7313" s="96">
        <v>37801</v>
      </c>
      <c r="D7313" s="97" t="s">
        <v>172</v>
      </c>
      <c r="E7313" s="96">
        <v>38288.366000000002</v>
      </c>
      <c r="F7313" s="96">
        <v>38722.01</v>
      </c>
      <c r="G7313" s="96">
        <v>-12.5</v>
      </c>
      <c r="H7313" s="96">
        <v>-411.3</v>
      </c>
      <c r="I7313" s="96">
        <v>986.8180000000001</v>
      </c>
      <c r="J7313" s="95">
        <v>977.2</v>
      </c>
    </row>
    <row r="7314" spans="1:10">
      <c r="A7314" s="94">
        <v>40696</v>
      </c>
      <c r="B7314" s="95">
        <v>19</v>
      </c>
      <c r="C7314" s="96">
        <v>38822</v>
      </c>
      <c r="D7314" s="97" t="s">
        <v>172</v>
      </c>
      <c r="E7314" s="96">
        <v>39335.120000000003</v>
      </c>
      <c r="F7314" s="96">
        <v>39761.637999999999</v>
      </c>
      <c r="G7314" s="96">
        <v>-10.14</v>
      </c>
      <c r="H7314" s="96">
        <v>-411.3</v>
      </c>
      <c r="I7314" s="96">
        <v>986.8180000000001</v>
      </c>
      <c r="J7314" s="95">
        <v>994.8</v>
      </c>
    </row>
    <row r="7315" spans="1:10">
      <c r="A7315" s="94">
        <v>40696</v>
      </c>
      <c r="B7315" s="95">
        <v>20</v>
      </c>
      <c r="C7315" s="96">
        <v>38975</v>
      </c>
      <c r="D7315" s="97" t="s">
        <v>172</v>
      </c>
      <c r="E7315" s="96">
        <v>39482.514000000003</v>
      </c>
      <c r="F7315" s="96">
        <v>39901.741999999998</v>
      </c>
      <c r="G7315" s="96">
        <v>-9.02</v>
      </c>
      <c r="H7315" s="96">
        <v>-411.3</v>
      </c>
      <c r="I7315" s="96">
        <v>986.62</v>
      </c>
      <c r="J7315" s="95">
        <v>995.2</v>
      </c>
    </row>
    <row r="7316" spans="1:10">
      <c r="A7316" s="94">
        <v>40696</v>
      </c>
      <c r="B7316" s="95">
        <v>21</v>
      </c>
      <c r="C7316" s="96">
        <v>39095</v>
      </c>
      <c r="D7316" s="97" t="s">
        <v>172</v>
      </c>
      <c r="E7316" s="96">
        <v>39587.315999999999</v>
      </c>
      <c r="F7316" s="96">
        <v>40013.32</v>
      </c>
      <c r="G7316" s="96">
        <v>-8.74</v>
      </c>
      <c r="H7316" s="96">
        <v>-411.4</v>
      </c>
      <c r="I7316" s="96">
        <v>986.8180000000001</v>
      </c>
      <c r="J7316" s="95">
        <v>994.8</v>
      </c>
    </row>
    <row r="7317" spans="1:10">
      <c r="A7317" s="94">
        <v>40696</v>
      </c>
      <c r="B7317" s="95">
        <v>22</v>
      </c>
      <c r="C7317" s="96">
        <v>39290</v>
      </c>
      <c r="D7317" s="97" t="s">
        <v>172</v>
      </c>
      <c r="E7317" s="96">
        <v>39780.224000000002</v>
      </c>
      <c r="F7317" s="96">
        <v>40203.788</v>
      </c>
      <c r="G7317" s="96">
        <v>-8.76</v>
      </c>
      <c r="H7317" s="96">
        <v>-411.4</v>
      </c>
      <c r="I7317" s="96">
        <v>986.52</v>
      </c>
      <c r="J7317" s="95">
        <v>995.2</v>
      </c>
    </row>
    <row r="7318" spans="1:10">
      <c r="A7318" s="94">
        <v>40696</v>
      </c>
      <c r="B7318" s="95">
        <v>23</v>
      </c>
      <c r="C7318" s="96">
        <v>39395</v>
      </c>
      <c r="D7318" s="97" t="s">
        <v>172</v>
      </c>
      <c r="E7318" s="96">
        <v>39856.885999999999</v>
      </c>
      <c r="F7318" s="96">
        <v>40276.743999999999</v>
      </c>
      <c r="G7318" s="96">
        <v>-4.68</v>
      </c>
      <c r="H7318" s="96">
        <v>-411.4</v>
      </c>
      <c r="I7318" s="96">
        <v>986.71800000000007</v>
      </c>
      <c r="J7318" s="95">
        <v>995.2</v>
      </c>
    </row>
    <row r="7319" spans="1:10">
      <c r="A7319" s="94">
        <v>40696</v>
      </c>
      <c r="B7319" s="95">
        <v>24</v>
      </c>
      <c r="C7319" s="96">
        <v>39577</v>
      </c>
      <c r="D7319" s="97" t="s">
        <v>172</v>
      </c>
      <c r="E7319" s="96">
        <v>40035.947999999997</v>
      </c>
      <c r="F7319" s="96">
        <v>40454.561999999998</v>
      </c>
      <c r="G7319" s="96">
        <v>-6.4</v>
      </c>
      <c r="H7319" s="96">
        <v>-411.4</v>
      </c>
      <c r="I7319" s="96">
        <v>986.52</v>
      </c>
      <c r="J7319" s="95">
        <v>994.8</v>
      </c>
    </row>
    <row r="7320" spans="1:10">
      <c r="A7320" s="94">
        <v>40696</v>
      </c>
      <c r="B7320" s="95">
        <v>25</v>
      </c>
      <c r="C7320" s="96">
        <v>39583</v>
      </c>
      <c r="D7320" s="97" t="s">
        <v>172</v>
      </c>
      <c r="E7320" s="96">
        <v>40023.546000000002</v>
      </c>
      <c r="F7320" s="96">
        <v>40442.5</v>
      </c>
      <c r="G7320" s="96">
        <v>-8.52</v>
      </c>
      <c r="H7320" s="96">
        <v>-411.4</v>
      </c>
      <c r="I7320" s="96">
        <v>986.71800000000007</v>
      </c>
      <c r="J7320" s="95">
        <v>995.2</v>
      </c>
    </row>
    <row r="7321" spans="1:10">
      <c r="A7321" s="94">
        <v>40696</v>
      </c>
      <c r="B7321" s="95">
        <v>26</v>
      </c>
      <c r="C7321" s="96">
        <v>39384</v>
      </c>
      <c r="D7321" s="97" t="s">
        <v>172</v>
      </c>
      <c r="E7321" s="96">
        <v>39818.428</v>
      </c>
      <c r="F7321" s="96">
        <v>40250.131999999998</v>
      </c>
      <c r="G7321" s="96">
        <v>-10.88</v>
      </c>
      <c r="H7321" s="96">
        <v>-411.4</v>
      </c>
      <c r="I7321" s="96">
        <v>986.52</v>
      </c>
      <c r="J7321" s="95">
        <v>994.8</v>
      </c>
    </row>
    <row r="7322" spans="1:10">
      <c r="A7322" s="94">
        <v>40696</v>
      </c>
      <c r="B7322" s="95">
        <v>27</v>
      </c>
      <c r="C7322" s="96">
        <v>39308</v>
      </c>
      <c r="D7322" s="97" t="s">
        <v>172</v>
      </c>
      <c r="E7322" s="96">
        <v>39692.652000000002</v>
      </c>
      <c r="F7322" s="96">
        <v>40117.235999999997</v>
      </c>
      <c r="G7322" s="96">
        <v>-10.96</v>
      </c>
      <c r="H7322" s="96">
        <v>-411.5</v>
      </c>
      <c r="I7322" s="96">
        <v>986.91600000000005</v>
      </c>
      <c r="J7322" s="95">
        <v>995.2</v>
      </c>
    </row>
    <row r="7323" spans="1:10">
      <c r="A7323" s="94">
        <v>40696</v>
      </c>
      <c r="B7323" s="95">
        <v>28</v>
      </c>
      <c r="C7323" s="96">
        <v>39015</v>
      </c>
      <c r="D7323" s="97" t="s">
        <v>172</v>
      </c>
      <c r="E7323" s="96">
        <v>39404.021999999997</v>
      </c>
      <c r="F7323" s="96">
        <v>39829.506000000001</v>
      </c>
      <c r="G7323" s="96">
        <v>-16.02</v>
      </c>
      <c r="H7323" s="96">
        <v>-411.4</v>
      </c>
      <c r="I7323" s="96">
        <v>986.42200000000003</v>
      </c>
      <c r="J7323" s="95">
        <v>995.2</v>
      </c>
    </row>
    <row r="7324" spans="1:10">
      <c r="A7324" s="94">
        <v>40696</v>
      </c>
      <c r="B7324" s="95">
        <v>29</v>
      </c>
      <c r="C7324" s="96">
        <v>38822</v>
      </c>
      <c r="D7324" s="97" t="s">
        <v>172</v>
      </c>
      <c r="E7324" s="96">
        <v>39210.188000000002</v>
      </c>
      <c r="F7324" s="96">
        <v>39635.212</v>
      </c>
      <c r="G7324" s="96">
        <v>-15.56</v>
      </c>
      <c r="H7324" s="96">
        <v>-411.4</v>
      </c>
      <c r="I7324" s="96">
        <v>986.8180000000001</v>
      </c>
      <c r="J7324" s="95">
        <v>994.8</v>
      </c>
    </row>
    <row r="7325" spans="1:10">
      <c r="A7325" s="94">
        <v>40696</v>
      </c>
      <c r="B7325" s="95">
        <v>30</v>
      </c>
      <c r="C7325" s="96">
        <v>38592</v>
      </c>
      <c r="D7325" s="97" t="s">
        <v>172</v>
      </c>
      <c r="E7325" s="96">
        <v>38979.101999999999</v>
      </c>
      <c r="F7325" s="96">
        <v>39401.025999999998</v>
      </c>
      <c r="G7325" s="96">
        <v>-12.46</v>
      </c>
      <c r="H7325" s="96">
        <v>-411.5</v>
      </c>
      <c r="I7325" s="96">
        <v>986.42200000000003</v>
      </c>
      <c r="J7325" s="95">
        <v>995.2</v>
      </c>
    </row>
    <row r="7326" spans="1:10">
      <c r="A7326" s="94">
        <v>40696</v>
      </c>
      <c r="B7326" s="95">
        <v>31</v>
      </c>
      <c r="C7326" s="96">
        <v>38449</v>
      </c>
      <c r="D7326" s="97" t="s">
        <v>172</v>
      </c>
      <c r="E7326" s="96">
        <v>38848.724000000002</v>
      </c>
      <c r="F7326" s="96">
        <v>39267.027999999998</v>
      </c>
      <c r="G7326" s="96">
        <v>-8.84</v>
      </c>
      <c r="H7326" s="96">
        <v>-411.4</v>
      </c>
      <c r="I7326" s="96">
        <v>986.71800000000007</v>
      </c>
      <c r="J7326" s="95">
        <v>995.2</v>
      </c>
    </row>
    <row r="7327" spans="1:10">
      <c r="A7327" s="94">
        <v>40696</v>
      </c>
      <c r="B7327" s="95">
        <v>32</v>
      </c>
      <c r="C7327" s="96">
        <v>38444</v>
      </c>
      <c r="D7327" s="97" t="s">
        <v>172</v>
      </c>
      <c r="E7327" s="96">
        <v>38889.726000000002</v>
      </c>
      <c r="F7327" s="96">
        <v>39309.230000000003</v>
      </c>
      <c r="G7327" s="96">
        <v>-10.039999999999999</v>
      </c>
      <c r="H7327" s="96">
        <v>-411.4</v>
      </c>
      <c r="I7327" s="96">
        <v>986.42200000000003</v>
      </c>
      <c r="J7327" s="95">
        <v>994.8</v>
      </c>
    </row>
    <row r="7328" spans="1:10">
      <c r="A7328" s="94">
        <v>40696</v>
      </c>
      <c r="B7328" s="95">
        <v>33</v>
      </c>
      <c r="C7328" s="96">
        <v>38802</v>
      </c>
      <c r="D7328" s="97" t="s">
        <v>172</v>
      </c>
      <c r="E7328" s="96">
        <v>39230.432000000001</v>
      </c>
      <c r="F7328" s="96">
        <v>39648.775999999998</v>
      </c>
      <c r="G7328" s="96">
        <v>-8.8800000000000008</v>
      </c>
      <c r="H7328" s="96">
        <v>-411.4</v>
      </c>
      <c r="I7328" s="96">
        <v>986.62</v>
      </c>
      <c r="J7328" s="95">
        <v>995.2</v>
      </c>
    </row>
    <row r="7329" spans="1:10">
      <c r="A7329" s="94">
        <v>40696</v>
      </c>
      <c r="B7329" s="95">
        <v>34</v>
      </c>
      <c r="C7329" s="96">
        <v>39048</v>
      </c>
      <c r="D7329" s="97" t="s">
        <v>172</v>
      </c>
      <c r="E7329" s="96">
        <v>39521.046000000002</v>
      </c>
      <c r="F7329" s="96">
        <v>39943.230000000003</v>
      </c>
      <c r="G7329" s="96">
        <v>-4.78</v>
      </c>
      <c r="H7329" s="96">
        <v>-411.3</v>
      </c>
      <c r="I7329" s="96">
        <v>986.42200000000003</v>
      </c>
      <c r="J7329" s="95">
        <v>994.8</v>
      </c>
    </row>
    <row r="7330" spans="1:10">
      <c r="A7330" s="94">
        <v>40696</v>
      </c>
      <c r="B7330" s="95">
        <v>35</v>
      </c>
      <c r="C7330" s="96">
        <v>39101</v>
      </c>
      <c r="D7330" s="97" t="s">
        <v>172</v>
      </c>
      <c r="E7330" s="96">
        <v>39628.851999999999</v>
      </c>
      <c r="F7330" s="96">
        <v>40043.216</v>
      </c>
      <c r="G7330" s="96">
        <v>-4.9000000000000004</v>
      </c>
      <c r="H7330" s="96">
        <v>-411.2</v>
      </c>
      <c r="I7330" s="96">
        <v>986.8180000000001</v>
      </c>
      <c r="J7330" s="95">
        <v>995.2</v>
      </c>
    </row>
    <row r="7331" spans="1:10">
      <c r="A7331" s="94">
        <v>40696</v>
      </c>
      <c r="B7331" s="95">
        <v>36</v>
      </c>
      <c r="C7331" s="96">
        <v>38635</v>
      </c>
      <c r="D7331" s="97" t="s">
        <v>172</v>
      </c>
      <c r="E7331" s="96">
        <v>39175.995999999999</v>
      </c>
      <c r="F7331" s="96">
        <v>39597.56</v>
      </c>
      <c r="G7331" s="96">
        <v>-12.1</v>
      </c>
      <c r="H7331" s="96">
        <v>-411.1</v>
      </c>
      <c r="I7331" s="96">
        <v>986.52</v>
      </c>
      <c r="J7331" s="95">
        <v>994.8</v>
      </c>
    </row>
    <row r="7332" spans="1:10">
      <c r="A7332" s="94">
        <v>40696</v>
      </c>
      <c r="B7332" s="95">
        <v>37</v>
      </c>
      <c r="C7332" s="96">
        <v>37952</v>
      </c>
      <c r="D7332" s="97" t="s">
        <v>172</v>
      </c>
      <c r="E7332" s="96">
        <v>38511.304000000004</v>
      </c>
      <c r="F7332" s="96">
        <v>38934.054000000004</v>
      </c>
      <c r="G7332" s="96">
        <v>-8.0399999999999991</v>
      </c>
      <c r="H7332" s="96">
        <v>-411</v>
      </c>
      <c r="I7332" s="96">
        <v>986.8180000000001</v>
      </c>
      <c r="J7332" s="95">
        <v>995.2</v>
      </c>
    </row>
    <row r="7333" spans="1:10">
      <c r="A7333" s="94">
        <v>40696</v>
      </c>
      <c r="B7333" s="95">
        <v>38</v>
      </c>
      <c r="C7333" s="96">
        <v>37306</v>
      </c>
      <c r="D7333" s="97" t="s">
        <v>172</v>
      </c>
      <c r="E7333" s="96">
        <v>37865.748</v>
      </c>
      <c r="F7333" s="96">
        <v>38286.998</v>
      </c>
      <c r="G7333" s="96">
        <v>-9.8000000000000007</v>
      </c>
      <c r="H7333" s="96">
        <v>-411.1</v>
      </c>
      <c r="I7333" s="96">
        <v>986.62</v>
      </c>
      <c r="J7333" s="95">
        <v>994.8</v>
      </c>
    </row>
    <row r="7334" spans="1:10">
      <c r="A7334" s="94">
        <v>40696</v>
      </c>
      <c r="B7334" s="95">
        <v>39</v>
      </c>
      <c r="C7334" s="96">
        <v>36575</v>
      </c>
      <c r="D7334" s="97" t="s">
        <v>172</v>
      </c>
      <c r="E7334" s="96">
        <v>37172.207999999999</v>
      </c>
      <c r="F7334" s="96">
        <v>37589.512000000002</v>
      </c>
      <c r="G7334" s="96">
        <v>-3.9</v>
      </c>
      <c r="H7334" s="96">
        <v>-411</v>
      </c>
      <c r="I7334" s="96">
        <v>987.01600000000008</v>
      </c>
      <c r="J7334" s="95">
        <v>795.2</v>
      </c>
    </row>
    <row r="7335" spans="1:10">
      <c r="A7335" s="94">
        <v>40696</v>
      </c>
      <c r="B7335" s="95">
        <v>40</v>
      </c>
      <c r="C7335" s="96">
        <v>35754</v>
      </c>
      <c r="D7335" s="97" t="s">
        <v>172</v>
      </c>
      <c r="E7335" s="96">
        <v>36390.504000000001</v>
      </c>
      <c r="F7335" s="96">
        <v>36817.608</v>
      </c>
      <c r="G7335" s="96">
        <v>-6.34</v>
      </c>
      <c r="H7335" s="96">
        <v>-411</v>
      </c>
      <c r="I7335" s="96">
        <v>986.62</v>
      </c>
      <c r="J7335" s="95">
        <v>796</v>
      </c>
    </row>
    <row r="7336" spans="1:10">
      <c r="A7336" s="94">
        <v>40696</v>
      </c>
      <c r="B7336" s="95">
        <v>41</v>
      </c>
      <c r="C7336" s="96">
        <v>34969</v>
      </c>
      <c r="D7336" s="97" t="s">
        <v>172</v>
      </c>
      <c r="E7336" s="96">
        <v>35610.444000000003</v>
      </c>
      <c r="F7336" s="96">
        <v>36035.701999999997</v>
      </c>
      <c r="G7336" s="96">
        <v>-5.56</v>
      </c>
      <c r="H7336" s="96">
        <v>-410.9</v>
      </c>
      <c r="I7336" s="96">
        <v>986.91600000000005</v>
      </c>
      <c r="J7336" s="95">
        <v>395.2</v>
      </c>
    </row>
    <row r="7337" spans="1:10">
      <c r="A7337" s="94">
        <v>40696</v>
      </c>
      <c r="B7337" s="95">
        <v>42</v>
      </c>
      <c r="C7337" s="96">
        <v>34441</v>
      </c>
      <c r="D7337" s="97" t="s">
        <v>172</v>
      </c>
      <c r="E7337" s="96">
        <v>35040.061999999998</v>
      </c>
      <c r="F7337" s="96">
        <v>35461.626000000004</v>
      </c>
      <c r="G7337" s="96">
        <v>-11.14</v>
      </c>
      <c r="H7337" s="96">
        <v>-411.1</v>
      </c>
      <c r="I7337" s="96">
        <v>986.52</v>
      </c>
      <c r="J7337" s="95">
        <v>396.4</v>
      </c>
    </row>
    <row r="7338" spans="1:10">
      <c r="A7338" s="94">
        <v>40696</v>
      </c>
      <c r="B7338" s="95">
        <v>43</v>
      </c>
      <c r="C7338" s="96">
        <v>34263</v>
      </c>
      <c r="D7338" s="97" t="s">
        <v>172</v>
      </c>
      <c r="E7338" s="96">
        <v>34875.637999999999</v>
      </c>
      <c r="F7338" s="96">
        <v>35299.962</v>
      </c>
      <c r="G7338" s="96">
        <v>-11.86</v>
      </c>
      <c r="H7338" s="96">
        <v>-410.9</v>
      </c>
      <c r="I7338" s="96">
        <v>986.8180000000001</v>
      </c>
      <c r="J7338" s="95">
        <v>608.4</v>
      </c>
    </row>
    <row r="7339" spans="1:10">
      <c r="A7339" s="94">
        <v>40696</v>
      </c>
      <c r="B7339" s="95">
        <v>44</v>
      </c>
      <c r="C7339" s="96">
        <v>34630</v>
      </c>
      <c r="D7339" s="97" t="s">
        <v>172</v>
      </c>
      <c r="E7339" s="96">
        <v>35237.26</v>
      </c>
      <c r="F7339" s="96">
        <v>35663.160000000003</v>
      </c>
      <c r="G7339" s="96">
        <v>-11.64</v>
      </c>
      <c r="H7339" s="96">
        <v>-411</v>
      </c>
      <c r="I7339" s="96">
        <v>986.52</v>
      </c>
      <c r="J7339" s="95">
        <v>608.79999999999995</v>
      </c>
    </row>
    <row r="7340" spans="1:10">
      <c r="A7340" s="94">
        <v>40696</v>
      </c>
      <c r="B7340" s="95">
        <v>45</v>
      </c>
      <c r="C7340" s="96">
        <v>34505</v>
      </c>
      <c r="D7340" s="97" t="s">
        <v>172</v>
      </c>
      <c r="E7340" s="96">
        <v>35066.584000000003</v>
      </c>
      <c r="F7340" s="96">
        <v>35482.188000000002</v>
      </c>
      <c r="G7340" s="96">
        <v>-6.14</v>
      </c>
      <c r="H7340" s="96">
        <v>-411</v>
      </c>
      <c r="I7340" s="96">
        <v>986.8180000000001</v>
      </c>
      <c r="J7340" s="95">
        <v>893.6</v>
      </c>
    </row>
    <row r="7341" spans="1:10">
      <c r="A7341" s="94">
        <v>40696</v>
      </c>
      <c r="B7341" s="95">
        <v>46</v>
      </c>
      <c r="C7341" s="96">
        <v>32775</v>
      </c>
      <c r="D7341" s="97" t="s">
        <v>172</v>
      </c>
      <c r="E7341" s="96">
        <v>33310.1</v>
      </c>
      <c r="F7341" s="96">
        <v>33732.262000000002</v>
      </c>
      <c r="G7341" s="96">
        <v>-13.74</v>
      </c>
      <c r="H7341" s="96">
        <v>-410.4</v>
      </c>
      <c r="I7341" s="96">
        <v>986.42200000000003</v>
      </c>
      <c r="J7341" s="95">
        <v>892.8</v>
      </c>
    </row>
    <row r="7342" spans="1:10">
      <c r="A7342" s="94">
        <v>40696</v>
      </c>
      <c r="B7342" s="95">
        <v>47</v>
      </c>
      <c r="C7342" s="96">
        <v>30565</v>
      </c>
      <c r="D7342" s="97" t="s">
        <v>172</v>
      </c>
      <c r="E7342" s="96">
        <v>31094.184000000001</v>
      </c>
      <c r="F7342" s="96">
        <v>31492.948</v>
      </c>
      <c r="G7342" s="96">
        <v>-14.3</v>
      </c>
      <c r="H7342" s="96">
        <v>-386.1</v>
      </c>
      <c r="I7342" s="96">
        <v>986.8180000000001</v>
      </c>
      <c r="J7342" s="95">
        <v>142.4</v>
      </c>
    </row>
    <row r="7343" spans="1:10">
      <c r="A7343" s="94">
        <v>40696</v>
      </c>
      <c r="B7343" s="95">
        <v>48</v>
      </c>
      <c r="C7343" s="96">
        <v>28565</v>
      </c>
      <c r="D7343" s="97" t="s">
        <v>172</v>
      </c>
      <c r="E7343" s="96">
        <v>29072.122000000003</v>
      </c>
      <c r="F7343" s="96">
        <v>29884.086000000003</v>
      </c>
      <c r="G7343" s="96">
        <v>-427.5</v>
      </c>
      <c r="H7343" s="96">
        <v>-385.9</v>
      </c>
      <c r="I7343" s="96">
        <v>986.52</v>
      </c>
      <c r="J7343" s="95">
        <v>117.6</v>
      </c>
    </row>
    <row r="7344" spans="1:10">
      <c r="A7344" s="94">
        <v>40697</v>
      </c>
      <c r="B7344" s="95">
        <v>1</v>
      </c>
      <c r="C7344" s="96">
        <v>26779</v>
      </c>
      <c r="D7344" s="97" t="s">
        <v>172</v>
      </c>
      <c r="E7344" s="96">
        <v>27449.993999999999</v>
      </c>
      <c r="F7344" s="96">
        <v>28951.298000000003</v>
      </c>
      <c r="G7344" s="96">
        <v>-1116.8399999999999</v>
      </c>
      <c r="H7344" s="96">
        <v>-386</v>
      </c>
      <c r="I7344" s="96">
        <v>986.62</v>
      </c>
      <c r="J7344" s="95">
        <v>520.79999999999995</v>
      </c>
    </row>
    <row r="7345" spans="1:10">
      <c r="A7345" s="94">
        <v>40697</v>
      </c>
      <c r="B7345" s="95">
        <v>2</v>
      </c>
      <c r="C7345" s="96">
        <v>25616</v>
      </c>
      <c r="D7345" s="97" t="s">
        <v>172</v>
      </c>
      <c r="E7345" s="96">
        <v>26274.596000000001</v>
      </c>
      <c r="F7345" s="96">
        <v>28031.8</v>
      </c>
      <c r="G7345" s="96">
        <v>-1372.74</v>
      </c>
      <c r="H7345" s="96">
        <v>-386</v>
      </c>
      <c r="I7345" s="96">
        <v>986.42200000000003</v>
      </c>
      <c r="J7345" s="95">
        <v>518.4</v>
      </c>
    </row>
    <row r="7346" spans="1:10">
      <c r="A7346" s="94">
        <v>40697</v>
      </c>
      <c r="B7346" s="95">
        <v>3</v>
      </c>
      <c r="C7346" s="96">
        <v>25205</v>
      </c>
      <c r="D7346" s="97" t="s">
        <v>172</v>
      </c>
      <c r="E7346" s="96">
        <v>25862.83</v>
      </c>
      <c r="F7346" s="96">
        <v>27730.554</v>
      </c>
      <c r="G7346" s="96">
        <v>-1398.06</v>
      </c>
      <c r="H7346" s="96">
        <v>-386</v>
      </c>
      <c r="I7346" s="96">
        <v>986.71800000000007</v>
      </c>
      <c r="J7346" s="95">
        <v>117.6</v>
      </c>
    </row>
    <row r="7347" spans="1:10">
      <c r="A7347" s="94">
        <v>40697</v>
      </c>
      <c r="B7347" s="95">
        <v>4</v>
      </c>
      <c r="C7347" s="96">
        <v>24873</v>
      </c>
      <c r="D7347" s="97" t="s">
        <v>172</v>
      </c>
      <c r="E7347" s="96">
        <v>25503.106</v>
      </c>
      <c r="F7347" s="96">
        <v>27385.81</v>
      </c>
      <c r="G7347" s="96">
        <v>-1498.24</v>
      </c>
      <c r="H7347" s="96">
        <v>-386</v>
      </c>
      <c r="I7347" s="96">
        <v>986.62</v>
      </c>
      <c r="J7347" s="95">
        <v>117.6</v>
      </c>
    </row>
    <row r="7348" spans="1:10">
      <c r="A7348" s="94">
        <v>40697</v>
      </c>
      <c r="B7348" s="95">
        <v>5</v>
      </c>
      <c r="C7348" s="96">
        <v>24342</v>
      </c>
      <c r="D7348" s="97" t="s">
        <v>172</v>
      </c>
      <c r="E7348" s="96">
        <v>24954.324000000001</v>
      </c>
      <c r="F7348" s="96">
        <v>26881.694</v>
      </c>
      <c r="G7348" s="96">
        <v>-1559.2</v>
      </c>
      <c r="H7348" s="96">
        <v>-369.5</v>
      </c>
      <c r="I7348" s="96">
        <v>986.71800000000007</v>
      </c>
      <c r="J7348" s="95">
        <v>117.6</v>
      </c>
    </row>
    <row r="7349" spans="1:10">
      <c r="A7349" s="94">
        <v>40697</v>
      </c>
      <c r="B7349" s="95">
        <v>6</v>
      </c>
      <c r="C7349" s="96">
        <v>24014</v>
      </c>
      <c r="D7349" s="97" t="s">
        <v>172</v>
      </c>
      <c r="E7349" s="96">
        <v>24629.432000000001</v>
      </c>
      <c r="F7349" s="96">
        <v>26454.662</v>
      </c>
      <c r="G7349" s="96">
        <v>-1539.64</v>
      </c>
      <c r="H7349" s="96">
        <v>-287.3</v>
      </c>
      <c r="I7349" s="96">
        <v>986.62</v>
      </c>
      <c r="J7349" s="95">
        <v>118</v>
      </c>
    </row>
    <row r="7350" spans="1:10">
      <c r="A7350" s="94">
        <v>40697</v>
      </c>
      <c r="B7350" s="95">
        <v>7</v>
      </c>
      <c r="C7350" s="96">
        <v>23925</v>
      </c>
      <c r="D7350" s="97" t="s">
        <v>172</v>
      </c>
      <c r="E7350" s="96">
        <v>24547.534</v>
      </c>
      <c r="F7350" s="96">
        <v>26439.762000000002</v>
      </c>
      <c r="G7350" s="96">
        <v>-1535.26</v>
      </c>
      <c r="H7350" s="96">
        <v>-359.1</v>
      </c>
      <c r="I7350" s="96">
        <v>986.8180000000001</v>
      </c>
      <c r="J7350" s="95">
        <v>107.6</v>
      </c>
    </row>
    <row r="7351" spans="1:10">
      <c r="A7351" s="94">
        <v>40697</v>
      </c>
      <c r="B7351" s="95">
        <v>8</v>
      </c>
      <c r="C7351" s="96">
        <v>23765</v>
      </c>
      <c r="D7351" s="97" t="s">
        <v>172</v>
      </c>
      <c r="E7351" s="96">
        <v>24355.186000000002</v>
      </c>
      <c r="F7351" s="96">
        <v>26190.786</v>
      </c>
      <c r="G7351" s="96">
        <v>-1533.12</v>
      </c>
      <c r="H7351" s="96">
        <v>-303.39999999999998</v>
      </c>
      <c r="I7351" s="96">
        <v>986.42200000000003</v>
      </c>
      <c r="J7351" s="95">
        <v>108</v>
      </c>
    </row>
    <row r="7352" spans="1:10">
      <c r="A7352" s="94">
        <v>40697</v>
      </c>
      <c r="B7352" s="95">
        <v>9</v>
      </c>
      <c r="C7352" s="96">
        <v>23463</v>
      </c>
      <c r="D7352" s="97" t="s">
        <v>172</v>
      </c>
      <c r="E7352" s="96">
        <v>23994.98</v>
      </c>
      <c r="F7352" s="96">
        <v>25887.542000000001</v>
      </c>
      <c r="G7352" s="96">
        <v>-1519.3</v>
      </c>
      <c r="H7352" s="96">
        <v>-374.4</v>
      </c>
      <c r="I7352" s="96">
        <v>986.8180000000001</v>
      </c>
      <c r="J7352" s="95">
        <v>-0.8</v>
      </c>
    </row>
    <row r="7353" spans="1:10">
      <c r="A7353" s="94">
        <v>40697</v>
      </c>
      <c r="B7353" s="95">
        <v>10</v>
      </c>
      <c r="C7353" s="96">
        <v>22905</v>
      </c>
      <c r="D7353" s="97" t="s">
        <v>172</v>
      </c>
      <c r="E7353" s="96">
        <v>23412.766</v>
      </c>
      <c r="F7353" s="96">
        <v>25292.806</v>
      </c>
      <c r="G7353" s="96">
        <v>-1499.24</v>
      </c>
      <c r="H7353" s="96">
        <v>-382</v>
      </c>
      <c r="I7353" s="96">
        <v>985.63200000000006</v>
      </c>
      <c r="J7353" s="95">
        <v>-0.4</v>
      </c>
    </row>
    <row r="7354" spans="1:10">
      <c r="A7354" s="94">
        <v>40697</v>
      </c>
      <c r="B7354" s="95">
        <v>11</v>
      </c>
      <c r="C7354" s="96">
        <v>23094</v>
      </c>
      <c r="D7354" s="97" t="s">
        <v>172</v>
      </c>
      <c r="E7354" s="96">
        <v>23665.657999999999</v>
      </c>
      <c r="F7354" s="96">
        <v>25505.258000000002</v>
      </c>
      <c r="G7354" s="96">
        <v>-1447.02</v>
      </c>
      <c r="H7354" s="96">
        <v>-339.8</v>
      </c>
      <c r="I7354" s="96">
        <v>131.148</v>
      </c>
      <c r="J7354" s="95">
        <v>-102.8</v>
      </c>
    </row>
    <row r="7355" spans="1:10">
      <c r="A7355" s="94">
        <v>40697</v>
      </c>
      <c r="B7355" s="95">
        <v>12</v>
      </c>
      <c r="C7355" s="96">
        <v>23904</v>
      </c>
      <c r="D7355" s="97" t="s">
        <v>172</v>
      </c>
      <c r="E7355" s="96">
        <v>24531.775999999998</v>
      </c>
      <c r="F7355" s="96">
        <v>26172.154000000002</v>
      </c>
      <c r="G7355" s="96">
        <v>-1343.96</v>
      </c>
      <c r="H7355" s="96">
        <v>-244.4</v>
      </c>
      <c r="I7355" s="96">
        <v>58.606000000000002</v>
      </c>
      <c r="J7355" s="95">
        <v>-104</v>
      </c>
    </row>
    <row r="7356" spans="1:10">
      <c r="A7356" s="94">
        <v>40697</v>
      </c>
      <c r="B7356" s="95">
        <v>13</v>
      </c>
      <c r="C7356" s="96">
        <v>26101</v>
      </c>
      <c r="D7356" s="97" t="s">
        <v>172</v>
      </c>
      <c r="E7356" s="96">
        <v>26754.811999999998</v>
      </c>
      <c r="F7356" s="96">
        <v>27812.736000000001</v>
      </c>
      <c r="G7356" s="96">
        <v>-800.46</v>
      </c>
      <c r="H7356" s="96">
        <v>-94.1</v>
      </c>
      <c r="I7356" s="96">
        <v>490.29600000000005</v>
      </c>
      <c r="J7356" s="95">
        <v>-157.6</v>
      </c>
    </row>
    <row r="7357" spans="1:10">
      <c r="A7357" s="94">
        <v>40697</v>
      </c>
      <c r="B7357" s="95">
        <v>14</v>
      </c>
      <c r="C7357" s="96">
        <v>28494</v>
      </c>
      <c r="D7357" s="97" t="s">
        <v>172</v>
      </c>
      <c r="E7357" s="96">
        <v>29271.126</v>
      </c>
      <c r="F7357" s="96">
        <v>29541.79</v>
      </c>
      <c r="G7357" s="96">
        <v>-13.2</v>
      </c>
      <c r="H7357" s="96">
        <v>-94.2</v>
      </c>
      <c r="I7357" s="96">
        <v>490.59200000000004</v>
      </c>
      <c r="J7357" s="95">
        <v>-157.19999999999999</v>
      </c>
    </row>
    <row r="7358" spans="1:10">
      <c r="A7358" s="94">
        <v>40697</v>
      </c>
      <c r="B7358" s="95">
        <v>15</v>
      </c>
      <c r="C7358" s="96">
        <v>31573</v>
      </c>
      <c r="D7358" s="97" t="s">
        <v>172</v>
      </c>
      <c r="E7358" s="96">
        <v>32345.824000000001</v>
      </c>
      <c r="F7358" s="96">
        <v>32478.245999999999</v>
      </c>
      <c r="G7358" s="96">
        <v>-14</v>
      </c>
      <c r="H7358" s="96">
        <v>-118.2</v>
      </c>
      <c r="I7358" s="96">
        <v>481.5</v>
      </c>
      <c r="J7358" s="95">
        <v>241.2</v>
      </c>
    </row>
    <row r="7359" spans="1:10">
      <c r="A7359" s="94">
        <v>40697</v>
      </c>
      <c r="B7359" s="95">
        <v>16</v>
      </c>
      <c r="C7359" s="96">
        <v>34052</v>
      </c>
      <c r="D7359" s="97" t="s">
        <v>172</v>
      </c>
      <c r="E7359" s="96">
        <v>34774.864000000001</v>
      </c>
      <c r="F7359" s="96">
        <v>34999.623999999996</v>
      </c>
      <c r="G7359" s="96">
        <v>-14.08</v>
      </c>
      <c r="H7359" s="96">
        <v>-210.4</v>
      </c>
      <c r="I7359" s="96">
        <v>481.69800000000004</v>
      </c>
      <c r="J7359" s="95">
        <v>240.4</v>
      </c>
    </row>
    <row r="7360" spans="1:10">
      <c r="A7360" s="94">
        <v>40697</v>
      </c>
      <c r="B7360" s="95">
        <v>17</v>
      </c>
      <c r="C7360" s="96">
        <v>36132</v>
      </c>
      <c r="D7360" s="97" t="s">
        <v>172</v>
      </c>
      <c r="E7360" s="96">
        <v>36920.667999999998</v>
      </c>
      <c r="F7360" s="96">
        <v>37287.281999999999</v>
      </c>
      <c r="G7360" s="96">
        <v>-9.84</v>
      </c>
      <c r="H7360" s="96">
        <v>-357.8</v>
      </c>
      <c r="I7360" s="96">
        <v>469.738</v>
      </c>
      <c r="J7360" s="95">
        <v>230</v>
      </c>
    </row>
    <row r="7361" spans="1:10">
      <c r="A7361" s="94">
        <v>40697</v>
      </c>
      <c r="B7361" s="95">
        <v>18</v>
      </c>
      <c r="C7361" s="96">
        <v>37414</v>
      </c>
      <c r="D7361" s="97" t="s">
        <v>172</v>
      </c>
      <c r="E7361" s="96">
        <v>38217.233999999997</v>
      </c>
      <c r="F7361" s="96">
        <v>38633.457999999999</v>
      </c>
      <c r="G7361" s="96">
        <v>-6.76</v>
      </c>
      <c r="H7361" s="96">
        <v>-411</v>
      </c>
      <c r="I7361" s="96">
        <v>470.13400000000001</v>
      </c>
      <c r="J7361" s="95">
        <v>230.4</v>
      </c>
    </row>
    <row r="7362" spans="1:10">
      <c r="A7362" s="94">
        <v>40697</v>
      </c>
      <c r="B7362" s="95">
        <v>19</v>
      </c>
      <c r="C7362" s="96">
        <v>38311</v>
      </c>
      <c r="D7362" s="97" t="s">
        <v>172</v>
      </c>
      <c r="E7362" s="96">
        <v>39176.048000000003</v>
      </c>
      <c r="F7362" s="96">
        <v>39596.752</v>
      </c>
      <c r="G7362" s="96">
        <v>-9.2799999999999994</v>
      </c>
      <c r="H7362" s="96">
        <v>-411.1</v>
      </c>
      <c r="I7362" s="96">
        <v>464.00600000000003</v>
      </c>
      <c r="J7362" s="95">
        <v>542.4</v>
      </c>
    </row>
    <row r="7363" spans="1:10">
      <c r="A7363" s="94">
        <v>40697</v>
      </c>
      <c r="B7363" s="95">
        <v>20</v>
      </c>
      <c r="C7363" s="96">
        <v>38560</v>
      </c>
      <c r="D7363" s="97" t="s">
        <v>172</v>
      </c>
      <c r="E7363" s="96">
        <v>39398.381999999998</v>
      </c>
      <c r="F7363" s="96">
        <v>39816.106</v>
      </c>
      <c r="G7363" s="96">
        <v>-8.26</v>
      </c>
      <c r="H7363" s="96">
        <v>-411.3</v>
      </c>
      <c r="I7363" s="96">
        <v>464.20400000000001</v>
      </c>
      <c r="J7363" s="95">
        <v>542.4</v>
      </c>
    </row>
    <row r="7364" spans="1:10">
      <c r="A7364" s="94">
        <v>40697</v>
      </c>
      <c r="B7364" s="95">
        <v>21</v>
      </c>
      <c r="C7364" s="96">
        <v>38921</v>
      </c>
      <c r="D7364" s="97" t="s">
        <v>172</v>
      </c>
      <c r="E7364" s="96">
        <v>39635.038</v>
      </c>
      <c r="F7364" s="96">
        <v>40050.222000000002</v>
      </c>
      <c r="G7364" s="96">
        <v>-4.58</v>
      </c>
      <c r="H7364" s="96">
        <v>-411.3</v>
      </c>
      <c r="I7364" s="96">
        <v>463.81</v>
      </c>
      <c r="J7364" s="95">
        <v>866.8</v>
      </c>
    </row>
    <row r="7365" spans="1:10">
      <c r="A7365" s="94">
        <v>40697</v>
      </c>
      <c r="B7365" s="95">
        <v>22</v>
      </c>
      <c r="C7365" s="96">
        <v>38945</v>
      </c>
      <c r="D7365" s="97" t="s">
        <v>172</v>
      </c>
      <c r="E7365" s="96">
        <v>39683.406000000003</v>
      </c>
      <c r="F7365" s="96">
        <v>40100.949999999997</v>
      </c>
      <c r="G7365" s="96">
        <v>-8.08</v>
      </c>
      <c r="H7365" s="96">
        <v>-411.3</v>
      </c>
      <c r="I7365" s="96">
        <v>464.20400000000001</v>
      </c>
      <c r="J7365" s="95">
        <v>866.8</v>
      </c>
    </row>
    <row r="7366" spans="1:10">
      <c r="A7366" s="94">
        <v>40697</v>
      </c>
      <c r="B7366" s="95">
        <v>23</v>
      </c>
      <c r="C7366" s="96">
        <v>39135</v>
      </c>
      <c r="D7366" s="97" t="s">
        <v>172</v>
      </c>
      <c r="E7366" s="96">
        <v>39875.275999999998</v>
      </c>
      <c r="F7366" s="96">
        <v>40292.959999999999</v>
      </c>
      <c r="G7366" s="96">
        <v>-8.2200000000000006</v>
      </c>
      <c r="H7366" s="96">
        <v>-411.3</v>
      </c>
      <c r="I7366" s="96">
        <v>72.542000000000002</v>
      </c>
      <c r="J7366" s="95">
        <v>990.8</v>
      </c>
    </row>
    <row r="7367" spans="1:10">
      <c r="A7367" s="94">
        <v>40697</v>
      </c>
      <c r="B7367" s="95">
        <v>24</v>
      </c>
      <c r="C7367" s="96">
        <v>39184</v>
      </c>
      <c r="D7367" s="97" t="s">
        <v>172</v>
      </c>
      <c r="E7367" s="96">
        <v>39882.396000000001</v>
      </c>
      <c r="F7367" s="96">
        <v>40300.32</v>
      </c>
      <c r="G7367" s="96">
        <v>-8.4600000000000009</v>
      </c>
      <c r="H7367" s="96">
        <v>-411.3</v>
      </c>
      <c r="I7367" s="96">
        <v>65.819999999999993</v>
      </c>
      <c r="J7367" s="95">
        <v>990.8</v>
      </c>
    </row>
    <row r="7368" spans="1:10">
      <c r="A7368" s="94">
        <v>40697</v>
      </c>
      <c r="B7368" s="95">
        <v>25</v>
      </c>
      <c r="C7368" s="96">
        <v>39215</v>
      </c>
      <c r="D7368" s="97" t="s">
        <v>172</v>
      </c>
      <c r="E7368" s="96">
        <v>39874.123999999996</v>
      </c>
      <c r="F7368" s="96">
        <v>40291.908000000003</v>
      </c>
      <c r="G7368" s="96">
        <v>-8.32</v>
      </c>
      <c r="H7368" s="96">
        <v>-411.2</v>
      </c>
      <c r="I7368" s="96">
        <v>395.024</v>
      </c>
      <c r="J7368" s="95">
        <v>995.2</v>
      </c>
    </row>
    <row r="7369" spans="1:10">
      <c r="A7369" s="94">
        <v>40697</v>
      </c>
      <c r="B7369" s="95">
        <v>26</v>
      </c>
      <c r="C7369" s="96">
        <v>38803</v>
      </c>
      <c r="D7369" s="97" t="s">
        <v>172</v>
      </c>
      <c r="E7369" s="96">
        <v>39456.32</v>
      </c>
      <c r="F7369" s="96">
        <v>39874.044000000002</v>
      </c>
      <c r="G7369" s="96">
        <v>-8.26</v>
      </c>
      <c r="H7369" s="96">
        <v>-411.2</v>
      </c>
      <c r="I7369" s="96">
        <v>402.53399999999999</v>
      </c>
      <c r="J7369" s="95">
        <v>994.8</v>
      </c>
    </row>
    <row r="7370" spans="1:10">
      <c r="A7370" s="94">
        <v>40697</v>
      </c>
      <c r="B7370" s="95">
        <v>27</v>
      </c>
      <c r="C7370" s="96">
        <v>38306</v>
      </c>
      <c r="D7370" s="97" t="s">
        <v>172</v>
      </c>
      <c r="E7370" s="96">
        <v>39052.93</v>
      </c>
      <c r="F7370" s="96">
        <v>39472.574000000001</v>
      </c>
      <c r="G7370" s="96">
        <v>-10.18</v>
      </c>
      <c r="H7370" s="96">
        <v>-411.3</v>
      </c>
      <c r="I7370" s="96">
        <v>492.66800000000001</v>
      </c>
      <c r="J7370" s="95">
        <v>582.79999999999995</v>
      </c>
    </row>
    <row r="7371" spans="1:10">
      <c r="A7371" s="94">
        <v>40697</v>
      </c>
      <c r="B7371" s="95">
        <v>28</v>
      </c>
      <c r="C7371" s="96">
        <v>37854</v>
      </c>
      <c r="D7371" s="97" t="s">
        <v>172</v>
      </c>
      <c r="E7371" s="96">
        <v>38660.256000000001</v>
      </c>
      <c r="F7371" s="96">
        <v>39079.82</v>
      </c>
      <c r="G7371" s="96">
        <v>-8.14</v>
      </c>
      <c r="H7371" s="96">
        <v>-411.3</v>
      </c>
      <c r="I7371" s="96">
        <v>493.55600000000004</v>
      </c>
      <c r="J7371" s="95">
        <v>583.6</v>
      </c>
    </row>
    <row r="7372" spans="1:10">
      <c r="A7372" s="94">
        <v>40697</v>
      </c>
      <c r="B7372" s="95">
        <v>29</v>
      </c>
      <c r="C7372" s="96">
        <v>37451</v>
      </c>
      <c r="D7372" s="97" t="s">
        <v>172</v>
      </c>
      <c r="E7372" s="96">
        <v>38342.639999999999</v>
      </c>
      <c r="F7372" s="96">
        <v>38762.623999999996</v>
      </c>
      <c r="G7372" s="96">
        <v>-7.52</v>
      </c>
      <c r="H7372" s="96">
        <v>-411.2</v>
      </c>
      <c r="I7372" s="96">
        <v>493.75400000000002</v>
      </c>
      <c r="J7372" s="95">
        <v>261.60000000000002</v>
      </c>
    </row>
    <row r="7373" spans="1:10">
      <c r="A7373" s="94">
        <v>40697</v>
      </c>
      <c r="B7373" s="95">
        <v>30</v>
      </c>
      <c r="C7373" s="96">
        <v>37098</v>
      </c>
      <c r="D7373" s="97" t="s">
        <v>172</v>
      </c>
      <c r="E7373" s="96">
        <v>37938.915999999997</v>
      </c>
      <c r="F7373" s="96">
        <v>38358.120000000003</v>
      </c>
      <c r="G7373" s="96">
        <v>-9.74</v>
      </c>
      <c r="H7373" s="96">
        <v>-411.2</v>
      </c>
      <c r="I7373" s="96">
        <v>493.55800000000005</v>
      </c>
      <c r="J7373" s="95">
        <v>262</v>
      </c>
    </row>
    <row r="7374" spans="1:10">
      <c r="A7374" s="94">
        <v>40697</v>
      </c>
      <c r="B7374" s="95">
        <v>31</v>
      </c>
      <c r="C7374" s="96">
        <v>37068</v>
      </c>
      <c r="D7374" s="97" t="s">
        <v>172</v>
      </c>
      <c r="E7374" s="96">
        <v>37791.050000000003</v>
      </c>
      <c r="F7374" s="96">
        <v>38219.633999999998</v>
      </c>
      <c r="G7374" s="96">
        <v>-13.48</v>
      </c>
      <c r="H7374" s="96">
        <v>-411.1</v>
      </c>
      <c r="I7374" s="96">
        <v>493.85400000000004</v>
      </c>
      <c r="J7374" s="95">
        <v>384.8</v>
      </c>
    </row>
    <row r="7375" spans="1:10">
      <c r="A7375" s="94">
        <v>40697</v>
      </c>
      <c r="B7375" s="95">
        <v>32</v>
      </c>
      <c r="C7375" s="96">
        <v>36958</v>
      </c>
      <c r="D7375" s="97" t="s">
        <v>172</v>
      </c>
      <c r="E7375" s="96">
        <v>37702.362000000001</v>
      </c>
      <c r="F7375" s="96">
        <v>38121.726000000002</v>
      </c>
      <c r="G7375" s="96">
        <v>-9.9</v>
      </c>
      <c r="H7375" s="96">
        <v>-411.2</v>
      </c>
      <c r="I7375" s="96">
        <v>493.55800000000005</v>
      </c>
      <c r="J7375" s="95">
        <v>384.4</v>
      </c>
    </row>
    <row r="7376" spans="1:10">
      <c r="A7376" s="94">
        <v>40697</v>
      </c>
      <c r="B7376" s="95">
        <v>33</v>
      </c>
      <c r="C7376" s="96">
        <v>37040</v>
      </c>
      <c r="D7376" s="97" t="s">
        <v>172</v>
      </c>
      <c r="E7376" s="96">
        <v>37789.133999999998</v>
      </c>
      <c r="F7376" s="96">
        <v>38208.817999999999</v>
      </c>
      <c r="G7376" s="96">
        <v>-10.220000000000001</v>
      </c>
      <c r="H7376" s="96">
        <v>-411.2</v>
      </c>
      <c r="I7376" s="96">
        <v>492.964</v>
      </c>
      <c r="J7376" s="95">
        <v>363.6</v>
      </c>
    </row>
    <row r="7377" spans="1:10">
      <c r="A7377" s="94">
        <v>40697</v>
      </c>
      <c r="B7377" s="95">
        <v>34</v>
      </c>
      <c r="C7377" s="96">
        <v>37230</v>
      </c>
      <c r="D7377" s="97" t="s">
        <v>172</v>
      </c>
      <c r="E7377" s="96">
        <v>37927.54</v>
      </c>
      <c r="F7377" s="96">
        <v>38348.284</v>
      </c>
      <c r="G7377" s="96">
        <v>-6.1</v>
      </c>
      <c r="H7377" s="96">
        <v>-411.1</v>
      </c>
      <c r="I7377" s="96">
        <v>492.76600000000002</v>
      </c>
      <c r="J7377" s="95">
        <v>363.2</v>
      </c>
    </row>
    <row r="7378" spans="1:10">
      <c r="A7378" s="94">
        <v>40697</v>
      </c>
      <c r="B7378" s="95">
        <v>35</v>
      </c>
      <c r="C7378" s="96">
        <v>37214</v>
      </c>
      <c r="D7378" s="97" t="s">
        <v>172</v>
      </c>
      <c r="E7378" s="96">
        <v>37963.084000000003</v>
      </c>
      <c r="F7378" s="96">
        <v>38378.748</v>
      </c>
      <c r="G7378" s="96">
        <v>-6.2</v>
      </c>
      <c r="H7378" s="96">
        <v>-411.1</v>
      </c>
      <c r="I7378" s="96">
        <v>493.06200000000001</v>
      </c>
      <c r="J7378" s="95">
        <v>465.2</v>
      </c>
    </row>
    <row r="7379" spans="1:10">
      <c r="A7379" s="94">
        <v>40697</v>
      </c>
      <c r="B7379" s="95">
        <v>36</v>
      </c>
      <c r="C7379" s="96">
        <v>36623</v>
      </c>
      <c r="D7379" s="97" t="s">
        <v>172</v>
      </c>
      <c r="E7379" s="96">
        <v>37474.964</v>
      </c>
      <c r="F7379" s="96">
        <v>37894.347999999998</v>
      </c>
      <c r="G7379" s="96">
        <v>-9.92</v>
      </c>
      <c r="H7379" s="96">
        <v>-410.9</v>
      </c>
      <c r="I7379" s="96">
        <v>492.76600000000002</v>
      </c>
      <c r="J7379" s="95">
        <v>464.4</v>
      </c>
    </row>
    <row r="7380" spans="1:10">
      <c r="A7380" s="94">
        <v>40697</v>
      </c>
      <c r="B7380" s="95">
        <v>37</v>
      </c>
      <c r="C7380" s="96">
        <v>36014</v>
      </c>
      <c r="D7380" s="97" t="s">
        <v>172</v>
      </c>
      <c r="E7380" s="96">
        <v>36778.557999999997</v>
      </c>
      <c r="F7380" s="96">
        <v>37198.101999999999</v>
      </c>
      <c r="G7380" s="96">
        <v>-10.08</v>
      </c>
      <c r="H7380" s="96">
        <v>-410.9</v>
      </c>
      <c r="I7380" s="96">
        <v>493.75400000000002</v>
      </c>
      <c r="J7380" s="95">
        <v>289.60000000000002</v>
      </c>
    </row>
    <row r="7381" spans="1:10">
      <c r="A7381" s="94">
        <v>40697</v>
      </c>
      <c r="B7381" s="95">
        <v>38</v>
      </c>
      <c r="C7381" s="96">
        <v>35468</v>
      </c>
      <c r="D7381" s="97" t="s">
        <v>172</v>
      </c>
      <c r="E7381" s="96">
        <v>36159.798000000003</v>
      </c>
      <c r="F7381" s="96">
        <v>36579.161999999997</v>
      </c>
      <c r="G7381" s="96">
        <v>-9.9</v>
      </c>
      <c r="H7381" s="96">
        <v>-411</v>
      </c>
      <c r="I7381" s="96">
        <v>493.65600000000001</v>
      </c>
      <c r="J7381" s="95">
        <v>289.2</v>
      </c>
    </row>
    <row r="7382" spans="1:10">
      <c r="A7382" s="94">
        <v>40697</v>
      </c>
      <c r="B7382" s="95">
        <v>39</v>
      </c>
      <c r="C7382" s="96">
        <v>34753</v>
      </c>
      <c r="D7382" s="97" t="s">
        <v>172</v>
      </c>
      <c r="E7382" s="96">
        <v>35360.686000000002</v>
      </c>
      <c r="F7382" s="96">
        <v>35780.589999999997</v>
      </c>
      <c r="G7382" s="96">
        <v>-8.06</v>
      </c>
      <c r="H7382" s="96">
        <v>-410.9</v>
      </c>
      <c r="I7382" s="96">
        <v>492.964</v>
      </c>
      <c r="J7382" s="95">
        <v>196.4</v>
      </c>
    </row>
    <row r="7383" spans="1:10">
      <c r="A7383" s="94">
        <v>40697</v>
      </c>
      <c r="B7383" s="95">
        <v>40</v>
      </c>
      <c r="C7383" s="96">
        <v>33998</v>
      </c>
      <c r="D7383" s="97" t="s">
        <v>172</v>
      </c>
      <c r="E7383" s="96">
        <v>34570.358</v>
      </c>
      <c r="F7383" s="96">
        <v>34986.741999999998</v>
      </c>
      <c r="G7383" s="96">
        <v>-6.26</v>
      </c>
      <c r="H7383" s="96">
        <v>-411</v>
      </c>
      <c r="I7383" s="96">
        <v>492.17400000000004</v>
      </c>
      <c r="J7383" s="95">
        <v>196.4</v>
      </c>
    </row>
    <row r="7384" spans="1:10">
      <c r="A7384" s="94">
        <v>40697</v>
      </c>
      <c r="B7384" s="95">
        <v>41</v>
      </c>
      <c r="C7384" s="96">
        <v>32848</v>
      </c>
      <c r="D7384" s="97" t="s">
        <v>172</v>
      </c>
      <c r="E7384" s="96">
        <v>33486.775999999998</v>
      </c>
      <c r="F7384" s="96">
        <v>33907.279999999999</v>
      </c>
      <c r="G7384" s="96">
        <v>-2.1</v>
      </c>
      <c r="H7384" s="96">
        <v>-410.9</v>
      </c>
      <c r="I7384" s="96">
        <v>25.202000000000002</v>
      </c>
      <c r="J7384" s="95">
        <v>191.2</v>
      </c>
    </row>
    <row r="7385" spans="1:10">
      <c r="A7385" s="94">
        <v>40697</v>
      </c>
      <c r="B7385" s="95">
        <v>42</v>
      </c>
      <c r="C7385" s="96">
        <v>32177</v>
      </c>
      <c r="D7385" s="97" t="s">
        <v>172</v>
      </c>
      <c r="E7385" s="96">
        <v>32868.758000000002</v>
      </c>
      <c r="F7385" s="96">
        <v>33287.482000000004</v>
      </c>
      <c r="G7385" s="96">
        <v>-3.2</v>
      </c>
      <c r="H7385" s="96">
        <v>-410.9</v>
      </c>
      <c r="I7385" s="96">
        <v>39.630000000000003</v>
      </c>
      <c r="J7385" s="95">
        <v>191.2</v>
      </c>
    </row>
    <row r="7386" spans="1:10">
      <c r="A7386" s="94">
        <v>40697</v>
      </c>
      <c r="B7386" s="95">
        <v>43</v>
      </c>
      <c r="C7386" s="96">
        <v>32014</v>
      </c>
      <c r="D7386" s="97" t="s">
        <v>172</v>
      </c>
      <c r="E7386" s="96">
        <v>32583.148000000001</v>
      </c>
      <c r="F7386" s="96">
        <v>33002.792000000001</v>
      </c>
      <c r="G7386" s="96">
        <v>-6.38</v>
      </c>
      <c r="H7386" s="96">
        <v>-410.9</v>
      </c>
      <c r="I7386" s="96">
        <v>918.52600000000007</v>
      </c>
      <c r="J7386" s="95">
        <v>-0.8</v>
      </c>
    </row>
    <row r="7387" spans="1:10">
      <c r="A7387" s="94">
        <v>40697</v>
      </c>
      <c r="B7387" s="95">
        <v>44</v>
      </c>
      <c r="C7387" s="96">
        <v>32428</v>
      </c>
      <c r="D7387" s="97" t="s">
        <v>172</v>
      </c>
      <c r="E7387" s="96">
        <v>32964.400000000001</v>
      </c>
      <c r="F7387" s="96">
        <v>33390.983999999997</v>
      </c>
      <c r="G7387" s="96">
        <v>-8.26</v>
      </c>
      <c r="H7387" s="96">
        <v>-411</v>
      </c>
      <c r="I7387" s="96">
        <v>916.35200000000009</v>
      </c>
      <c r="J7387" s="95">
        <v>-0.4</v>
      </c>
    </row>
    <row r="7388" spans="1:10">
      <c r="A7388" s="94">
        <v>40697</v>
      </c>
      <c r="B7388" s="95">
        <v>45</v>
      </c>
      <c r="C7388" s="96">
        <v>32446</v>
      </c>
      <c r="D7388" s="97" t="s">
        <v>172</v>
      </c>
      <c r="E7388" s="96">
        <v>33069.974000000002</v>
      </c>
      <c r="F7388" s="96">
        <v>33490.017999999996</v>
      </c>
      <c r="G7388" s="96">
        <v>-6.68</v>
      </c>
      <c r="H7388" s="96">
        <v>-411.1</v>
      </c>
      <c r="I7388" s="96">
        <v>966.26</v>
      </c>
      <c r="J7388" s="95">
        <v>166.8</v>
      </c>
    </row>
    <row r="7389" spans="1:10">
      <c r="A7389" s="94">
        <v>40697</v>
      </c>
      <c r="B7389" s="95">
        <v>46</v>
      </c>
      <c r="C7389" s="96">
        <v>31149</v>
      </c>
      <c r="D7389" s="97" t="s">
        <v>172</v>
      </c>
      <c r="E7389" s="96">
        <v>31804.153999999999</v>
      </c>
      <c r="F7389" s="96">
        <v>32193.078000000001</v>
      </c>
      <c r="G7389" s="96">
        <v>-16.38</v>
      </c>
      <c r="H7389" s="96">
        <v>-373.7</v>
      </c>
      <c r="I7389" s="96">
        <v>965.96400000000006</v>
      </c>
      <c r="J7389" s="95">
        <v>166.4</v>
      </c>
    </row>
    <row r="7390" spans="1:10">
      <c r="A7390" s="94">
        <v>40697</v>
      </c>
      <c r="B7390" s="95">
        <v>47</v>
      </c>
      <c r="C7390" s="96">
        <v>29505</v>
      </c>
      <c r="D7390" s="97" t="s">
        <v>172</v>
      </c>
      <c r="E7390" s="96">
        <v>30029.214</v>
      </c>
      <c r="F7390" s="96">
        <v>30296.704000000002</v>
      </c>
      <c r="G7390" s="96">
        <v>-15.5</v>
      </c>
      <c r="H7390" s="96">
        <v>-253.8</v>
      </c>
      <c r="I7390" s="96">
        <v>985.83</v>
      </c>
      <c r="J7390" s="95">
        <v>700.4</v>
      </c>
    </row>
    <row r="7391" spans="1:10">
      <c r="A7391" s="94">
        <v>40697</v>
      </c>
      <c r="B7391" s="95">
        <v>48</v>
      </c>
      <c r="C7391" s="96">
        <v>27761</v>
      </c>
      <c r="D7391" s="97" t="s">
        <v>172</v>
      </c>
      <c r="E7391" s="96">
        <v>28280.14</v>
      </c>
      <c r="F7391" s="96">
        <v>28490.014000000003</v>
      </c>
      <c r="G7391" s="96">
        <v>-21.24</v>
      </c>
      <c r="H7391" s="96">
        <v>-189.4</v>
      </c>
      <c r="I7391" s="96">
        <v>985.43400000000008</v>
      </c>
      <c r="J7391" s="95">
        <v>699.2</v>
      </c>
    </row>
    <row r="7392" spans="1:10">
      <c r="A7392" s="94">
        <v>40698</v>
      </c>
      <c r="B7392" s="95">
        <v>1</v>
      </c>
      <c r="C7392" s="96">
        <v>26057</v>
      </c>
      <c r="D7392" s="97" t="s">
        <v>172</v>
      </c>
      <c r="E7392" s="96">
        <v>26618.042000000001</v>
      </c>
      <c r="F7392" s="96">
        <v>27716.61</v>
      </c>
      <c r="G7392" s="96">
        <v>-778.02</v>
      </c>
      <c r="H7392" s="96">
        <v>-321.10000000000002</v>
      </c>
      <c r="I7392" s="96">
        <v>985.73</v>
      </c>
      <c r="J7392" s="95">
        <v>911.2</v>
      </c>
    </row>
    <row r="7393" spans="1:10">
      <c r="A7393" s="94">
        <v>40698</v>
      </c>
      <c r="B7393" s="95">
        <v>2</v>
      </c>
      <c r="C7393" s="96">
        <v>24926</v>
      </c>
      <c r="D7393" s="97" t="s">
        <v>172</v>
      </c>
      <c r="E7393" s="96">
        <v>25538.65</v>
      </c>
      <c r="F7393" s="96">
        <v>27071.774000000001</v>
      </c>
      <c r="G7393" s="96">
        <v>-1110.6600000000001</v>
      </c>
      <c r="H7393" s="96">
        <v>-385.7</v>
      </c>
      <c r="I7393" s="96">
        <v>985.33600000000001</v>
      </c>
      <c r="J7393" s="95">
        <v>911.2</v>
      </c>
    </row>
    <row r="7394" spans="1:10">
      <c r="A7394" s="94">
        <v>40698</v>
      </c>
      <c r="B7394" s="95">
        <v>3</v>
      </c>
      <c r="C7394" s="96">
        <v>24393</v>
      </c>
      <c r="D7394" s="97" t="s">
        <v>172</v>
      </c>
      <c r="E7394" s="96">
        <v>24972.614000000001</v>
      </c>
      <c r="F7394" s="96">
        <v>26859.518</v>
      </c>
      <c r="G7394" s="96">
        <v>-1502.44</v>
      </c>
      <c r="H7394" s="96">
        <v>-385.8</v>
      </c>
      <c r="I7394" s="96">
        <v>985.73</v>
      </c>
      <c r="J7394" s="95">
        <v>876</v>
      </c>
    </row>
    <row r="7395" spans="1:10">
      <c r="A7395" s="94">
        <v>40698</v>
      </c>
      <c r="B7395" s="95">
        <v>4</v>
      </c>
      <c r="C7395" s="96">
        <v>24064</v>
      </c>
      <c r="D7395" s="97" t="s">
        <v>172</v>
      </c>
      <c r="E7395" s="96">
        <v>24647.137999999999</v>
      </c>
      <c r="F7395" s="96">
        <v>26793.817999999999</v>
      </c>
      <c r="G7395" s="96">
        <v>-1765.14</v>
      </c>
      <c r="H7395" s="96">
        <v>-383.3</v>
      </c>
      <c r="I7395" s="96">
        <v>985.43400000000008</v>
      </c>
      <c r="J7395" s="95">
        <v>876.4</v>
      </c>
    </row>
    <row r="7396" spans="1:10">
      <c r="A7396" s="94">
        <v>40698</v>
      </c>
      <c r="B7396" s="95">
        <v>5</v>
      </c>
      <c r="C7396" s="96">
        <v>23555</v>
      </c>
      <c r="D7396" s="97" t="s">
        <v>172</v>
      </c>
      <c r="E7396" s="96">
        <v>24053.263999999999</v>
      </c>
      <c r="F7396" s="96">
        <v>26154.673999999999</v>
      </c>
      <c r="G7396" s="96">
        <v>-1761.8</v>
      </c>
      <c r="H7396" s="96">
        <v>-342</v>
      </c>
      <c r="I7396" s="96">
        <v>985.83</v>
      </c>
      <c r="J7396" s="95">
        <v>523.6</v>
      </c>
    </row>
    <row r="7397" spans="1:10">
      <c r="A7397" s="94">
        <v>40698</v>
      </c>
      <c r="B7397" s="95">
        <v>6</v>
      </c>
      <c r="C7397" s="96">
        <v>23144</v>
      </c>
      <c r="D7397" s="97" t="s">
        <v>172</v>
      </c>
      <c r="E7397" s="96">
        <v>23633.698</v>
      </c>
      <c r="F7397" s="96">
        <v>25620.022000000001</v>
      </c>
      <c r="G7397" s="96">
        <v>-1756.62</v>
      </c>
      <c r="H7397" s="96">
        <v>-227.9</v>
      </c>
      <c r="I7397" s="96">
        <v>985.33600000000001</v>
      </c>
      <c r="J7397" s="95">
        <v>524</v>
      </c>
    </row>
    <row r="7398" spans="1:10">
      <c r="A7398" s="94">
        <v>40698</v>
      </c>
      <c r="B7398" s="95">
        <v>7</v>
      </c>
      <c r="C7398" s="96">
        <v>22875</v>
      </c>
      <c r="D7398" s="97" t="s">
        <v>172</v>
      </c>
      <c r="E7398" s="96">
        <v>23353.232</v>
      </c>
      <c r="F7398" s="96">
        <v>25229.236000000001</v>
      </c>
      <c r="G7398" s="96">
        <v>-1781.54</v>
      </c>
      <c r="H7398" s="96">
        <v>-94.2</v>
      </c>
      <c r="I7398" s="96">
        <v>986.71800000000007</v>
      </c>
      <c r="J7398" s="95">
        <v>456</v>
      </c>
    </row>
    <row r="7399" spans="1:10">
      <c r="A7399" s="94">
        <v>40698</v>
      </c>
      <c r="B7399" s="95">
        <v>8</v>
      </c>
      <c r="C7399" s="96">
        <v>22690</v>
      </c>
      <c r="D7399" s="97" t="s">
        <v>172</v>
      </c>
      <c r="E7399" s="96">
        <v>23188.065999999999</v>
      </c>
      <c r="F7399" s="96">
        <v>25077.184000000001</v>
      </c>
      <c r="G7399" s="96">
        <v>-1766.08</v>
      </c>
      <c r="H7399" s="96">
        <v>-124.3</v>
      </c>
      <c r="I7399" s="96">
        <v>986.42200000000003</v>
      </c>
      <c r="J7399" s="95">
        <v>455.6</v>
      </c>
    </row>
    <row r="7400" spans="1:10">
      <c r="A7400" s="94">
        <v>40698</v>
      </c>
      <c r="B7400" s="95">
        <v>9</v>
      </c>
      <c r="C7400" s="96">
        <v>22168</v>
      </c>
      <c r="D7400" s="97" t="s">
        <v>172</v>
      </c>
      <c r="E7400" s="96">
        <v>22723.232</v>
      </c>
      <c r="F7400" s="96">
        <v>24751.392</v>
      </c>
      <c r="G7400" s="96">
        <v>-1968.04</v>
      </c>
      <c r="H7400" s="96">
        <v>-60.1</v>
      </c>
      <c r="I7400" s="96">
        <v>986.91600000000005</v>
      </c>
      <c r="J7400" s="95">
        <v>353.2</v>
      </c>
    </row>
    <row r="7401" spans="1:10">
      <c r="A7401" s="94">
        <v>40698</v>
      </c>
      <c r="B7401" s="95">
        <v>10</v>
      </c>
      <c r="C7401" s="96">
        <v>21464</v>
      </c>
      <c r="D7401" s="97" t="s">
        <v>172</v>
      </c>
      <c r="E7401" s="96">
        <v>22018.776000000002</v>
      </c>
      <c r="F7401" s="96">
        <v>24160.797999999999</v>
      </c>
      <c r="G7401" s="96">
        <v>-2057.62</v>
      </c>
      <c r="H7401" s="96">
        <v>-84</v>
      </c>
      <c r="I7401" s="96">
        <v>986.42200000000003</v>
      </c>
      <c r="J7401" s="95">
        <v>353.2</v>
      </c>
    </row>
    <row r="7402" spans="1:10">
      <c r="A7402" s="94">
        <v>40698</v>
      </c>
      <c r="B7402" s="95">
        <v>11</v>
      </c>
      <c r="C7402" s="96">
        <v>21329</v>
      </c>
      <c r="D7402" s="97" t="s">
        <v>172</v>
      </c>
      <c r="E7402" s="96">
        <v>21930.898000000001</v>
      </c>
      <c r="F7402" s="96">
        <v>24002.338</v>
      </c>
      <c r="G7402" s="96">
        <v>-2046.68</v>
      </c>
      <c r="H7402" s="96">
        <v>-24.8</v>
      </c>
      <c r="I7402" s="96">
        <v>986.91600000000005</v>
      </c>
      <c r="J7402" s="95">
        <v>338.4</v>
      </c>
    </row>
    <row r="7403" spans="1:10">
      <c r="A7403" s="94">
        <v>40698</v>
      </c>
      <c r="B7403" s="95">
        <v>12</v>
      </c>
      <c r="C7403" s="96">
        <v>21620</v>
      </c>
      <c r="D7403" s="97" t="s">
        <v>172</v>
      </c>
      <c r="E7403" s="96">
        <v>22243.383999999998</v>
      </c>
      <c r="F7403" s="96">
        <v>24306.904000000002</v>
      </c>
      <c r="G7403" s="96">
        <v>-2038.76</v>
      </c>
      <c r="H7403" s="96">
        <v>-24.9</v>
      </c>
      <c r="I7403" s="96">
        <v>986.52</v>
      </c>
      <c r="J7403" s="95">
        <v>338.8</v>
      </c>
    </row>
    <row r="7404" spans="1:10">
      <c r="A7404" s="94">
        <v>40698</v>
      </c>
      <c r="B7404" s="95">
        <v>13</v>
      </c>
      <c r="C7404" s="96">
        <v>22749</v>
      </c>
      <c r="D7404" s="97" t="s">
        <v>172</v>
      </c>
      <c r="E7404" s="96">
        <v>23360.932000000001</v>
      </c>
      <c r="F7404" s="96">
        <v>25298.682000000001</v>
      </c>
      <c r="G7404" s="96">
        <v>-1901.9</v>
      </c>
      <c r="H7404" s="96">
        <v>-35.700000000000003</v>
      </c>
      <c r="I7404" s="96">
        <v>986.8180000000001</v>
      </c>
      <c r="J7404" s="95">
        <v>338.4</v>
      </c>
    </row>
    <row r="7405" spans="1:10">
      <c r="A7405" s="94">
        <v>40698</v>
      </c>
      <c r="B7405" s="95">
        <v>14</v>
      </c>
      <c r="C7405" s="96">
        <v>23773</v>
      </c>
      <c r="D7405" s="97" t="s">
        <v>172</v>
      </c>
      <c r="E7405" s="96">
        <v>24457.462</v>
      </c>
      <c r="F7405" s="96">
        <v>25992.722000000002</v>
      </c>
      <c r="G7405" s="96">
        <v>-1446.48</v>
      </c>
      <c r="H7405" s="96">
        <v>-88.4</v>
      </c>
      <c r="I7405" s="96">
        <v>986.22400000000005</v>
      </c>
      <c r="J7405" s="95">
        <v>338.4</v>
      </c>
    </row>
    <row r="7406" spans="1:10">
      <c r="A7406" s="94">
        <v>40698</v>
      </c>
      <c r="B7406" s="95">
        <v>15</v>
      </c>
      <c r="C7406" s="96">
        <v>25472</v>
      </c>
      <c r="D7406" s="97" t="s">
        <v>172</v>
      </c>
      <c r="E7406" s="96">
        <v>26243.584000000003</v>
      </c>
      <c r="F7406" s="96">
        <v>27003.726000000002</v>
      </c>
      <c r="G7406" s="96">
        <v>-641.72</v>
      </c>
      <c r="H7406" s="96">
        <v>-118.2</v>
      </c>
      <c r="I7406" s="96">
        <v>986.02600000000007</v>
      </c>
      <c r="J7406" s="95">
        <v>546</v>
      </c>
    </row>
    <row r="7407" spans="1:10">
      <c r="A7407" s="94">
        <v>40698</v>
      </c>
      <c r="B7407" s="95">
        <v>16</v>
      </c>
      <c r="C7407" s="96">
        <v>27237</v>
      </c>
      <c r="D7407" s="97" t="s">
        <v>172</v>
      </c>
      <c r="E7407" s="96">
        <v>28029.792000000001</v>
      </c>
      <c r="F7407" s="96">
        <v>28782.53</v>
      </c>
      <c r="G7407" s="96">
        <v>-638.44000000000005</v>
      </c>
      <c r="H7407" s="96">
        <v>-119.3</v>
      </c>
      <c r="I7407" s="96">
        <v>985.43400000000008</v>
      </c>
      <c r="J7407" s="95">
        <v>544.79999999999995</v>
      </c>
    </row>
    <row r="7408" spans="1:10">
      <c r="A7408" s="94">
        <v>40698</v>
      </c>
      <c r="B7408" s="95">
        <v>17</v>
      </c>
      <c r="C7408" s="96">
        <v>29290</v>
      </c>
      <c r="D7408" s="97" t="s">
        <v>172</v>
      </c>
      <c r="E7408" s="96">
        <v>30106.37</v>
      </c>
      <c r="F7408" s="96">
        <v>30726.894</v>
      </c>
      <c r="G7408" s="96">
        <v>-359.26</v>
      </c>
      <c r="H7408" s="96">
        <v>-268.8</v>
      </c>
      <c r="I7408" s="96">
        <v>985.73</v>
      </c>
      <c r="J7408" s="95">
        <v>474</v>
      </c>
    </row>
    <row r="7409" spans="1:10">
      <c r="A7409" s="94">
        <v>40698</v>
      </c>
      <c r="B7409" s="95">
        <v>18</v>
      </c>
      <c r="C7409" s="96">
        <v>30757</v>
      </c>
      <c r="D7409" s="97" t="s">
        <v>172</v>
      </c>
      <c r="E7409" s="96">
        <v>31585.874</v>
      </c>
      <c r="F7409" s="96">
        <v>32008.405999999999</v>
      </c>
      <c r="G7409" s="96">
        <v>-34.4</v>
      </c>
      <c r="H7409" s="96">
        <v>-410.7</v>
      </c>
      <c r="I7409" s="96">
        <v>985.43400000000008</v>
      </c>
      <c r="J7409" s="95">
        <v>474.8</v>
      </c>
    </row>
    <row r="7410" spans="1:10">
      <c r="A7410" s="94">
        <v>40698</v>
      </c>
      <c r="B7410" s="95">
        <v>19</v>
      </c>
      <c r="C7410" s="96">
        <v>32297</v>
      </c>
      <c r="D7410" s="97" t="s">
        <v>172</v>
      </c>
      <c r="E7410" s="96">
        <v>33060.934000000001</v>
      </c>
      <c r="F7410" s="96">
        <v>33482.917999999998</v>
      </c>
      <c r="G7410" s="96">
        <v>-11.08</v>
      </c>
      <c r="H7410" s="96">
        <v>-410.9</v>
      </c>
      <c r="I7410" s="96">
        <v>985.83</v>
      </c>
      <c r="J7410" s="95">
        <v>887.6</v>
      </c>
    </row>
    <row r="7411" spans="1:10">
      <c r="A7411" s="94">
        <v>40698</v>
      </c>
      <c r="B7411" s="95">
        <v>20</v>
      </c>
      <c r="C7411" s="96">
        <v>32914</v>
      </c>
      <c r="D7411" s="97" t="s">
        <v>172</v>
      </c>
      <c r="E7411" s="96">
        <v>33688.415999999997</v>
      </c>
      <c r="F7411" s="96">
        <v>34112.94</v>
      </c>
      <c r="G7411" s="96">
        <v>-10.9</v>
      </c>
      <c r="H7411" s="96">
        <v>-411</v>
      </c>
      <c r="I7411" s="96">
        <v>985.43400000000008</v>
      </c>
      <c r="J7411" s="95">
        <v>888</v>
      </c>
    </row>
    <row r="7412" spans="1:10">
      <c r="A7412" s="94">
        <v>40698</v>
      </c>
      <c r="B7412" s="95">
        <v>21</v>
      </c>
      <c r="C7412" s="96">
        <v>33380</v>
      </c>
      <c r="D7412" s="97" t="s">
        <v>172</v>
      </c>
      <c r="E7412" s="96">
        <v>34184.656000000003</v>
      </c>
      <c r="F7412" s="96">
        <v>34603.14</v>
      </c>
      <c r="G7412" s="96">
        <v>-9.02</v>
      </c>
      <c r="H7412" s="96">
        <v>-411</v>
      </c>
      <c r="I7412" s="96">
        <v>986.8180000000001</v>
      </c>
      <c r="J7412" s="95">
        <v>976</v>
      </c>
    </row>
    <row r="7413" spans="1:10">
      <c r="A7413" s="94">
        <v>40698</v>
      </c>
      <c r="B7413" s="95">
        <v>22</v>
      </c>
      <c r="C7413" s="96">
        <v>33513</v>
      </c>
      <c r="D7413" s="97" t="s">
        <v>172</v>
      </c>
      <c r="E7413" s="96">
        <v>34310.54</v>
      </c>
      <c r="F7413" s="96">
        <v>34729.224000000002</v>
      </c>
      <c r="G7413" s="96">
        <v>-9.2200000000000006</v>
      </c>
      <c r="H7413" s="96">
        <v>-410.9</v>
      </c>
      <c r="I7413" s="96">
        <v>986.62</v>
      </c>
      <c r="J7413" s="95">
        <v>976</v>
      </c>
    </row>
    <row r="7414" spans="1:10">
      <c r="A7414" s="94">
        <v>40698</v>
      </c>
      <c r="B7414" s="95">
        <v>23</v>
      </c>
      <c r="C7414" s="96">
        <v>33579</v>
      </c>
      <c r="D7414" s="97" t="s">
        <v>172</v>
      </c>
      <c r="E7414" s="96">
        <v>34403.118000000002</v>
      </c>
      <c r="F7414" s="96">
        <v>34821.741999999998</v>
      </c>
      <c r="G7414" s="96">
        <v>-9.16</v>
      </c>
      <c r="H7414" s="96">
        <v>-410.9</v>
      </c>
      <c r="I7414" s="96">
        <v>986.8180000000001</v>
      </c>
      <c r="J7414" s="95">
        <v>995.2</v>
      </c>
    </row>
    <row r="7415" spans="1:10">
      <c r="A7415" s="94">
        <v>40698</v>
      </c>
      <c r="B7415" s="95">
        <v>24</v>
      </c>
      <c r="C7415" s="96">
        <v>33588</v>
      </c>
      <c r="D7415" s="97" t="s">
        <v>172</v>
      </c>
      <c r="E7415" s="96">
        <v>34417.735999999997</v>
      </c>
      <c r="F7415" s="96">
        <v>34837.56</v>
      </c>
      <c r="G7415" s="96">
        <v>-10.36</v>
      </c>
      <c r="H7415" s="96">
        <v>-411</v>
      </c>
      <c r="I7415" s="96">
        <v>986.42200000000003</v>
      </c>
      <c r="J7415" s="95">
        <v>994.8</v>
      </c>
    </row>
    <row r="7416" spans="1:10">
      <c r="A7416" s="94">
        <v>40698</v>
      </c>
      <c r="B7416" s="95">
        <v>25</v>
      </c>
      <c r="C7416" s="96">
        <v>33472</v>
      </c>
      <c r="D7416" s="97" t="s">
        <v>172</v>
      </c>
      <c r="E7416" s="96">
        <v>34308.376000000004</v>
      </c>
      <c r="F7416" s="96">
        <v>34728.379999999997</v>
      </c>
      <c r="G7416" s="96">
        <v>-10.54</v>
      </c>
      <c r="H7416" s="96">
        <v>-411</v>
      </c>
      <c r="I7416" s="96">
        <v>986.8180000000001</v>
      </c>
      <c r="J7416" s="95">
        <v>995.2</v>
      </c>
    </row>
    <row r="7417" spans="1:10">
      <c r="A7417" s="94">
        <v>40698</v>
      </c>
      <c r="B7417" s="95">
        <v>26</v>
      </c>
      <c r="C7417" s="96">
        <v>33311</v>
      </c>
      <c r="D7417" s="97" t="s">
        <v>172</v>
      </c>
      <c r="E7417" s="96">
        <v>34097.656000000003</v>
      </c>
      <c r="F7417" s="96">
        <v>34515.519999999997</v>
      </c>
      <c r="G7417" s="96">
        <v>-6.64</v>
      </c>
      <c r="H7417" s="96">
        <v>-410.9</v>
      </c>
      <c r="I7417" s="96">
        <v>986.52</v>
      </c>
      <c r="J7417" s="95">
        <v>994.8</v>
      </c>
    </row>
    <row r="7418" spans="1:10">
      <c r="A7418" s="94">
        <v>40698</v>
      </c>
      <c r="B7418" s="95">
        <v>27</v>
      </c>
      <c r="C7418" s="96">
        <v>32921</v>
      </c>
      <c r="D7418" s="97" t="s">
        <v>172</v>
      </c>
      <c r="E7418" s="96">
        <v>33659.457999999999</v>
      </c>
      <c r="F7418" s="96">
        <v>34079.262000000002</v>
      </c>
      <c r="G7418" s="96">
        <v>-10.34</v>
      </c>
      <c r="H7418" s="96">
        <v>-410.9</v>
      </c>
      <c r="I7418" s="96">
        <v>986.91600000000005</v>
      </c>
      <c r="J7418" s="95">
        <v>995.2</v>
      </c>
    </row>
    <row r="7419" spans="1:10">
      <c r="A7419" s="94">
        <v>40698</v>
      </c>
      <c r="B7419" s="95">
        <v>28</v>
      </c>
      <c r="C7419" s="96">
        <v>32407</v>
      </c>
      <c r="D7419" s="97" t="s">
        <v>172</v>
      </c>
      <c r="E7419" s="96">
        <v>33184.815999999999</v>
      </c>
      <c r="F7419" s="96">
        <v>33604.519999999997</v>
      </c>
      <c r="G7419" s="96">
        <v>-10.24</v>
      </c>
      <c r="H7419" s="96">
        <v>-410.9</v>
      </c>
      <c r="I7419" s="96">
        <v>986.52</v>
      </c>
      <c r="J7419" s="95">
        <v>994.8</v>
      </c>
    </row>
    <row r="7420" spans="1:10">
      <c r="A7420" s="94">
        <v>40698</v>
      </c>
      <c r="B7420" s="95">
        <v>29</v>
      </c>
      <c r="C7420" s="96">
        <v>31994</v>
      </c>
      <c r="D7420" s="97" t="s">
        <v>172</v>
      </c>
      <c r="E7420" s="96">
        <v>32730.822</v>
      </c>
      <c r="F7420" s="96">
        <v>33150.705999999998</v>
      </c>
      <c r="G7420" s="96">
        <v>-10.42</v>
      </c>
      <c r="H7420" s="96">
        <v>-410.8</v>
      </c>
      <c r="I7420" s="96">
        <v>986.8180000000001</v>
      </c>
      <c r="J7420" s="95">
        <v>866</v>
      </c>
    </row>
    <row r="7421" spans="1:10">
      <c r="A7421" s="94">
        <v>40698</v>
      </c>
      <c r="B7421" s="95">
        <v>30</v>
      </c>
      <c r="C7421" s="96">
        <v>31676</v>
      </c>
      <c r="D7421" s="97" t="s">
        <v>172</v>
      </c>
      <c r="E7421" s="96">
        <v>32394.002</v>
      </c>
      <c r="F7421" s="96">
        <v>32813.985999999997</v>
      </c>
      <c r="G7421" s="96">
        <v>-10.52</v>
      </c>
      <c r="H7421" s="96">
        <v>-410.9</v>
      </c>
      <c r="I7421" s="96">
        <v>986.52</v>
      </c>
      <c r="J7421" s="95">
        <v>866.8</v>
      </c>
    </row>
    <row r="7422" spans="1:10">
      <c r="A7422" s="94">
        <v>40698</v>
      </c>
      <c r="B7422" s="95">
        <v>31</v>
      </c>
      <c r="C7422" s="96">
        <v>31374</v>
      </c>
      <c r="D7422" s="97" t="s">
        <v>172</v>
      </c>
      <c r="E7422" s="96">
        <v>32128.011999999999</v>
      </c>
      <c r="F7422" s="96">
        <v>32545.756000000001</v>
      </c>
      <c r="G7422" s="96">
        <v>-8.2799999999999994</v>
      </c>
      <c r="H7422" s="96">
        <v>-410.9</v>
      </c>
      <c r="I7422" s="96">
        <v>986.91600000000005</v>
      </c>
      <c r="J7422" s="95">
        <v>336.8</v>
      </c>
    </row>
    <row r="7423" spans="1:10">
      <c r="A7423" s="94">
        <v>40698</v>
      </c>
      <c r="B7423" s="95">
        <v>32</v>
      </c>
      <c r="C7423" s="96">
        <v>31354</v>
      </c>
      <c r="D7423" s="97" t="s">
        <v>172</v>
      </c>
      <c r="E7423" s="96">
        <v>32148.153999999999</v>
      </c>
      <c r="F7423" s="96">
        <v>32566.358</v>
      </c>
      <c r="G7423" s="96">
        <v>-8.42</v>
      </c>
      <c r="H7423" s="96">
        <v>-410.7</v>
      </c>
      <c r="I7423" s="96">
        <v>986.42200000000003</v>
      </c>
      <c r="J7423" s="95">
        <v>338.8</v>
      </c>
    </row>
    <row r="7424" spans="1:10">
      <c r="A7424" s="94">
        <v>40698</v>
      </c>
      <c r="B7424" s="95">
        <v>33</v>
      </c>
      <c r="C7424" s="96">
        <v>31686</v>
      </c>
      <c r="D7424" s="97" t="s">
        <v>172</v>
      </c>
      <c r="E7424" s="96">
        <v>32492.446</v>
      </c>
      <c r="F7424" s="96">
        <v>32911.47</v>
      </c>
      <c r="G7424" s="96">
        <v>-8.2799999999999994</v>
      </c>
      <c r="H7424" s="96">
        <v>-410.9</v>
      </c>
      <c r="I7424" s="96">
        <v>985.83</v>
      </c>
      <c r="J7424" s="95">
        <v>741.2</v>
      </c>
    </row>
    <row r="7425" spans="1:10">
      <c r="A7425" s="94">
        <v>40698</v>
      </c>
      <c r="B7425" s="95">
        <v>34</v>
      </c>
      <c r="C7425" s="96">
        <v>32217</v>
      </c>
      <c r="D7425" s="97" t="s">
        <v>172</v>
      </c>
      <c r="E7425" s="96">
        <v>33081.743999999999</v>
      </c>
      <c r="F7425" s="96">
        <v>33499.527999999998</v>
      </c>
      <c r="G7425" s="96">
        <v>-8.32</v>
      </c>
      <c r="H7425" s="96">
        <v>-410.8</v>
      </c>
      <c r="I7425" s="96">
        <v>985.43400000000008</v>
      </c>
      <c r="J7425" s="95">
        <v>740.4</v>
      </c>
    </row>
    <row r="7426" spans="1:10">
      <c r="A7426" s="94">
        <v>40698</v>
      </c>
      <c r="B7426" s="95">
        <v>35</v>
      </c>
      <c r="C7426" s="96">
        <v>32622</v>
      </c>
      <c r="D7426" s="97" t="s">
        <v>172</v>
      </c>
      <c r="E7426" s="96">
        <v>33441.552000000003</v>
      </c>
      <c r="F7426" s="96">
        <v>33865.116000000002</v>
      </c>
      <c r="G7426" s="96">
        <v>-11.98</v>
      </c>
      <c r="H7426" s="96">
        <v>-410.8</v>
      </c>
      <c r="I7426" s="96">
        <v>986.8180000000001</v>
      </c>
      <c r="J7426" s="95">
        <v>813.6</v>
      </c>
    </row>
    <row r="7427" spans="1:10">
      <c r="A7427" s="94">
        <v>40698</v>
      </c>
      <c r="B7427" s="95">
        <v>36</v>
      </c>
      <c r="C7427" s="96">
        <v>32886</v>
      </c>
      <c r="D7427" s="97" t="s">
        <v>172</v>
      </c>
      <c r="E7427" s="96">
        <v>33679.207999999999</v>
      </c>
      <c r="F7427" s="96">
        <v>34099.392</v>
      </c>
      <c r="G7427" s="96">
        <v>-8.26</v>
      </c>
      <c r="H7427" s="96">
        <v>-410.8</v>
      </c>
      <c r="I7427" s="96">
        <v>986.32400000000007</v>
      </c>
      <c r="J7427" s="95">
        <v>814</v>
      </c>
    </row>
    <row r="7428" spans="1:10">
      <c r="A7428" s="94">
        <v>40698</v>
      </c>
      <c r="B7428" s="95">
        <v>37</v>
      </c>
      <c r="C7428" s="96">
        <v>32405</v>
      </c>
      <c r="D7428" s="97" t="s">
        <v>172</v>
      </c>
      <c r="E7428" s="96">
        <v>33176.332000000002</v>
      </c>
      <c r="F7428" s="96">
        <v>33601.036</v>
      </c>
      <c r="G7428" s="96">
        <v>-15.24</v>
      </c>
      <c r="H7428" s="96">
        <v>-410.9</v>
      </c>
      <c r="I7428" s="96">
        <v>986.71800000000007</v>
      </c>
      <c r="J7428" s="95">
        <v>739.6</v>
      </c>
    </row>
    <row r="7429" spans="1:10">
      <c r="A7429" s="94">
        <v>40698</v>
      </c>
      <c r="B7429" s="95">
        <v>38</v>
      </c>
      <c r="C7429" s="96">
        <v>32016</v>
      </c>
      <c r="D7429" s="97" t="s">
        <v>172</v>
      </c>
      <c r="E7429" s="96">
        <v>32751.308000000001</v>
      </c>
      <c r="F7429" s="96">
        <v>33179.667999999998</v>
      </c>
      <c r="G7429" s="96">
        <v>-12.26</v>
      </c>
      <c r="H7429" s="96">
        <v>-410.8</v>
      </c>
      <c r="I7429" s="96">
        <v>986.52</v>
      </c>
      <c r="J7429" s="95">
        <v>740.4</v>
      </c>
    </row>
    <row r="7430" spans="1:10">
      <c r="A7430" s="94">
        <v>40698</v>
      </c>
      <c r="B7430" s="95">
        <v>39</v>
      </c>
      <c r="C7430" s="96">
        <v>31468</v>
      </c>
      <c r="D7430" s="97" t="s">
        <v>172</v>
      </c>
      <c r="E7430" s="96">
        <v>32190.682000000001</v>
      </c>
      <c r="F7430" s="96">
        <v>32616.702000000001</v>
      </c>
      <c r="G7430" s="96">
        <v>-12.42</v>
      </c>
      <c r="H7430" s="96">
        <v>-410.8</v>
      </c>
      <c r="I7430" s="96">
        <v>986.91600000000005</v>
      </c>
      <c r="J7430" s="95">
        <v>544.4</v>
      </c>
    </row>
    <row r="7431" spans="1:10">
      <c r="A7431" s="94">
        <v>40698</v>
      </c>
      <c r="B7431" s="95">
        <v>40</v>
      </c>
      <c r="C7431" s="96">
        <v>30719</v>
      </c>
      <c r="D7431" s="97" t="s">
        <v>172</v>
      </c>
      <c r="E7431" s="96">
        <v>31429.15</v>
      </c>
      <c r="F7431" s="96">
        <v>31849.993999999999</v>
      </c>
      <c r="G7431" s="96">
        <v>-11.38</v>
      </c>
      <c r="H7431" s="96">
        <v>-410.8</v>
      </c>
      <c r="I7431" s="96">
        <v>986.52</v>
      </c>
      <c r="J7431" s="95">
        <v>545.6</v>
      </c>
    </row>
    <row r="7432" spans="1:10">
      <c r="A7432" s="94">
        <v>40698</v>
      </c>
      <c r="B7432" s="95">
        <v>41</v>
      </c>
      <c r="C7432" s="96">
        <v>30221</v>
      </c>
      <c r="D7432" s="97" t="s">
        <v>172</v>
      </c>
      <c r="E7432" s="96">
        <v>30931.78</v>
      </c>
      <c r="F7432" s="96">
        <v>31355.024000000001</v>
      </c>
      <c r="G7432" s="96">
        <v>-12.32</v>
      </c>
      <c r="H7432" s="96">
        <v>-410.7</v>
      </c>
      <c r="I7432" s="96">
        <v>986.71800000000007</v>
      </c>
      <c r="J7432" s="95">
        <v>565.20000000000005</v>
      </c>
    </row>
    <row r="7433" spans="1:10">
      <c r="A7433" s="94">
        <v>40698</v>
      </c>
      <c r="B7433" s="95">
        <v>42</v>
      </c>
      <c r="C7433" s="96">
        <v>29694</v>
      </c>
      <c r="D7433" s="97" t="s">
        <v>172</v>
      </c>
      <c r="E7433" s="96">
        <v>30435.962</v>
      </c>
      <c r="F7433" s="96">
        <v>30859.585999999999</v>
      </c>
      <c r="G7433" s="96">
        <v>-12.2</v>
      </c>
      <c r="H7433" s="96">
        <v>-410.8</v>
      </c>
      <c r="I7433" s="96">
        <v>986.42200000000003</v>
      </c>
      <c r="J7433" s="95">
        <v>566</v>
      </c>
    </row>
    <row r="7434" spans="1:10">
      <c r="A7434" s="94">
        <v>40698</v>
      </c>
      <c r="B7434" s="95">
        <v>43</v>
      </c>
      <c r="C7434" s="96">
        <v>30186</v>
      </c>
      <c r="D7434" s="97" t="s">
        <v>172</v>
      </c>
      <c r="E7434" s="96">
        <v>30929.813999999998</v>
      </c>
      <c r="F7434" s="96">
        <v>31351.518</v>
      </c>
      <c r="G7434" s="96">
        <v>-5.84</v>
      </c>
      <c r="H7434" s="96">
        <v>-410.8</v>
      </c>
      <c r="I7434" s="96">
        <v>987.01600000000008</v>
      </c>
      <c r="J7434" s="95">
        <v>714.4</v>
      </c>
    </row>
    <row r="7435" spans="1:10">
      <c r="A7435" s="94">
        <v>40698</v>
      </c>
      <c r="B7435" s="95">
        <v>44</v>
      </c>
      <c r="C7435" s="96">
        <v>30545</v>
      </c>
      <c r="D7435" s="97" t="s">
        <v>172</v>
      </c>
      <c r="E7435" s="96">
        <v>31290.975999999999</v>
      </c>
      <c r="F7435" s="96">
        <v>31711.279999999999</v>
      </c>
      <c r="G7435" s="96">
        <v>-5.98</v>
      </c>
      <c r="H7435" s="96">
        <v>-410.8</v>
      </c>
      <c r="I7435" s="96">
        <v>986.71800000000007</v>
      </c>
      <c r="J7435" s="95">
        <v>714.8</v>
      </c>
    </row>
    <row r="7436" spans="1:10">
      <c r="A7436" s="94">
        <v>40698</v>
      </c>
      <c r="B7436" s="95">
        <v>45</v>
      </c>
      <c r="C7436" s="96">
        <v>30207</v>
      </c>
      <c r="D7436" s="97" t="s">
        <v>172</v>
      </c>
      <c r="E7436" s="96">
        <v>30944.66</v>
      </c>
      <c r="F7436" s="96">
        <v>31368.184000000001</v>
      </c>
      <c r="G7436" s="96">
        <v>-14.06</v>
      </c>
      <c r="H7436" s="96">
        <v>-410.8</v>
      </c>
      <c r="I7436" s="96">
        <v>986.8180000000001</v>
      </c>
      <c r="J7436" s="95">
        <v>589.6</v>
      </c>
    </row>
    <row r="7437" spans="1:10">
      <c r="A7437" s="94">
        <v>40698</v>
      </c>
      <c r="B7437" s="95">
        <v>46</v>
      </c>
      <c r="C7437" s="96">
        <v>29055</v>
      </c>
      <c r="D7437" s="97" t="s">
        <v>172</v>
      </c>
      <c r="E7437" s="96">
        <v>29763.488000000001</v>
      </c>
      <c r="F7437" s="96">
        <v>30183.45</v>
      </c>
      <c r="G7437" s="96">
        <v>-11.54</v>
      </c>
      <c r="H7437" s="96">
        <v>-410.1</v>
      </c>
      <c r="I7437" s="96">
        <v>986.32400000000007</v>
      </c>
      <c r="J7437" s="95">
        <v>590.79999999999995</v>
      </c>
    </row>
    <row r="7438" spans="1:10">
      <c r="A7438" s="94">
        <v>40698</v>
      </c>
      <c r="B7438" s="95">
        <v>47</v>
      </c>
      <c r="C7438" s="96">
        <v>27417</v>
      </c>
      <c r="D7438" s="97" t="s">
        <v>172</v>
      </c>
      <c r="E7438" s="96">
        <v>28071.654000000002</v>
      </c>
      <c r="F7438" s="96">
        <v>28436.205999999998</v>
      </c>
      <c r="G7438" s="96">
        <v>-8.3000000000000007</v>
      </c>
      <c r="H7438" s="96">
        <v>-357.6</v>
      </c>
      <c r="I7438" s="96">
        <v>986.8180000000001</v>
      </c>
      <c r="J7438" s="95">
        <v>804.4</v>
      </c>
    </row>
    <row r="7439" spans="1:10">
      <c r="A7439" s="94">
        <v>40698</v>
      </c>
      <c r="B7439" s="95">
        <v>48</v>
      </c>
      <c r="C7439" s="96">
        <v>26041</v>
      </c>
      <c r="D7439" s="97" t="s">
        <v>172</v>
      </c>
      <c r="E7439" s="96">
        <v>26593.132000000001</v>
      </c>
      <c r="F7439" s="96">
        <v>26859.55</v>
      </c>
      <c r="G7439" s="96">
        <v>-12.06</v>
      </c>
      <c r="H7439" s="96">
        <v>-254.8</v>
      </c>
      <c r="I7439" s="96">
        <v>986.32400000000007</v>
      </c>
      <c r="J7439" s="95">
        <v>804</v>
      </c>
    </row>
    <row r="7440" spans="1:10">
      <c r="A7440" s="94">
        <v>40699</v>
      </c>
      <c r="B7440" s="95">
        <v>1</v>
      </c>
      <c r="C7440" s="96">
        <v>24796</v>
      </c>
      <c r="D7440" s="97" t="s">
        <v>172</v>
      </c>
      <c r="E7440" s="96">
        <v>25360.642</v>
      </c>
      <c r="F7440" s="96">
        <v>25997.813999999998</v>
      </c>
      <c r="G7440" s="96">
        <v>-280.92</v>
      </c>
      <c r="H7440" s="96">
        <v>-356.7</v>
      </c>
      <c r="I7440" s="96">
        <v>986.8180000000001</v>
      </c>
      <c r="J7440" s="95">
        <v>450.4</v>
      </c>
    </row>
    <row r="7441" spans="1:10">
      <c r="A7441" s="94">
        <v>40699</v>
      </c>
      <c r="B7441" s="95">
        <v>2</v>
      </c>
      <c r="C7441" s="96">
        <v>23648</v>
      </c>
      <c r="D7441" s="97" t="s">
        <v>172</v>
      </c>
      <c r="E7441" s="96">
        <v>24329.248</v>
      </c>
      <c r="F7441" s="96">
        <v>25223.851999999999</v>
      </c>
      <c r="G7441" s="96">
        <v>-510.14</v>
      </c>
      <c r="H7441" s="96">
        <v>-385.4</v>
      </c>
      <c r="I7441" s="96">
        <v>986.22400000000005</v>
      </c>
      <c r="J7441" s="95">
        <v>451.6</v>
      </c>
    </row>
    <row r="7442" spans="1:10">
      <c r="A7442" s="94">
        <v>40699</v>
      </c>
      <c r="B7442" s="95">
        <v>3</v>
      </c>
      <c r="C7442" s="96">
        <v>23148</v>
      </c>
      <c r="D7442" s="97" t="s">
        <v>172</v>
      </c>
      <c r="E7442" s="96">
        <v>23855.425999999999</v>
      </c>
      <c r="F7442" s="96">
        <v>24849.91</v>
      </c>
      <c r="G7442" s="96">
        <v>-610.02</v>
      </c>
      <c r="H7442" s="96">
        <v>-385.5</v>
      </c>
      <c r="I7442" s="96">
        <v>986.91600000000005</v>
      </c>
      <c r="J7442" s="95">
        <v>387.6</v>
      </c>
    </row>
    <row r="7443" spans="1:10">
      <c r="A7443" s="94">
        <v>40699</v>
      </c>
      <c r="B7443" s="95">
        <v>4</v>
      </c>
      <c r="C7443" s="96">
        <v>22628</v>
      </c>
      <c r="D7443" s="97" t="s">
        <v>172</v>
      </c>
      <c r="E7443" s="96">
        <v>23341.621999999999</v>
      </c>
      <c r="F7443" s="96">
        <v>24468.484</v>
      </c>
      <c r="G7443" s="96">
        <v>-753.66</v>
      </c>
      <c r="H7443" s="96">
        <v>-375</v>
      </c>
      <c r="I7443" s="96">
        <v>986.42200000000003</v>
      </c>
      <c r="J7443" s="95">
        <v>387.2</v>
      </c>
    </row>
    <row r="7444" spans="1:10">
      <c r="A7444" s="94">
        <v>40699</v>
      </c>
      <c r="B7444" s="95">
        <v>5</v>
      </c>
      <c r="C7444" s="96">
        <v>22102</v>
      </c>
      <c r="D7444" s="97" t="s">
        <v>172</v>
      </c>
      <c r="E7444" s="96">
        <v>22811.52</v>
      </c>
      <c r="F7444" s="96">
        <v>24258.428</v>
      </c>
      <c r="G7444" s="96">
        <v>-1151.24</v>
      </c>
      <c r="H7444" s="96">
        <v>-297.10000000000002</v>
      </c>
      <c r="I7444" s="96">
        <v>987.11400000000003</v>
      </c>
      <c r="J7444" s="95">
        <v>387.2</v>
      </c>
    </row>
    <row r="7445" spans="1:10">
      <c r="A7445" s="94">
        <v>40699</v>
      </c>
      <c r="B7445" s="95">
        <v>6</v>
      </c>
      <c r="C7445" s="96">
        <v>21670</v>
      </c>
      <c r="D7445" s="97" t="s">
        <v>172</v>
      </c>
      <c r="E7445" s="96">
        <v>22376.29</v>
      </c>
      <c r="F7445" s="96">
        <v>24013.678</v>
      </c>
      <c r="G7445" s="96">
        <v>-1407.32</v>
      </c>
      <c r="H7445" s="96">
        <v>-231.6</v>
      </c>
      <c r="I7445" s="96">
        <v>986.62</v>
      </c>
      <c r="J7445" s="95">
        <v>387.2</v>
      </c>
    </row>
    <row r="7446" spans="1:10">
      <c r="A7446" s="94">
        <v>40699</v>
      </c>
      <c r="B7446" s="95">
        <v>7</v>
      </c>
      <c r="C7446" s="96">
        <v>21365</v>
      </c>
      <c r="D7446" s="97" t="s">
        <v>172</v>
      </c>
      <c r="E7446" s="96">
        <v>22032.52</v>
      </c>
      <c r="F7446" s="96">
        <v>23946.817999999999</v>
      </c>
      <c r="G7446" s="96">
        <v>-1755.38</v>
      </c>
      <c r="H7446" s="96">
        <v>-159.5</v>
      </c>
      <c r="I7446" s="96">
        <v>986.8180000000001</v>
      </c>
      <c r="J7446" s="95">
        <v>387.2</v>
      </c>
    </row>
    <row r="7447" spans="1:10">
      <c r="A7447" s="94">
        <v>40699</v>
      </c>
      <c r="B7447" s="95">
        <v>8</v>
      </c>
      <c r="C7447" s="96">
        <v>21308</v>
      </c>
      <c r="D7447" s="97" t="s">
        <v>172</v>
      </c>
      <c r="E7447" s="96">
        <v>21968.866000000002</v>
      </c>
      <c r="F7447" s="96">
        <v>23849.366000000002</v>
      </c>
      <c r="G7447" s="96">
        <v>-1774.8</v>
      </c>
      <c r="H7447" s="96">
        <v>-106</v>
      </c>
      <c r="I7447" s="96">
        <v>986.52</v>
      </c>
      <c r="J7447" s="95">
        <v>386</v>
      </c>
    </row>
    <row r="7448" spans="1:10">
      <c r="A7448" s="94">
        <v>40699</v>
      </c>
      <c r="B7448" s="95">
        <v>9</v>
      </c>
      <c r="C7448" s="96">
        <v>21027</v>
      </c>
      <c r="D7448" s="97" t="s">
        <v>172</v>
      </c>
      <c r="E7448" s="96">
        <v>21703.69</v>
      </c>
      <c r="F7448" s="96">
        <v>23676.734</v>
      </c>
      <c r="G7448" s="96">
        <v>-1878.58</v>
      </c>
      <c r="H7448" s="96">
        <v>-94.1</v>
      </c>
      <c r="I7448" s="96">
        <v>983.45800000000008</v>
      </c>
      <c r="J7448" s="95">
        <v>387.2</v>
      </c>
    </row>
    <row r="7449" spans="1:10">
      <c r="A7449" s="94">
        <v>40699</v>
      </c>
      <c r="B7449" s="95">
        <v>10</v>
      </c>
      <c r="C7449" s="96">
        <v>20262</v>
      </c>
      <c r="D7449" s="97" t="s">
        <v>172</v>
      </c>
      <c r="E7449" s="96">
        <v>20918.772000000001</v>
      </c>
      <c r="F7449" s="96">
        <v>23058.114000000001</v>
      </c>
      <c r="G7449" s="96">
        <v>-2047.86</v>
      </c>
      <c r="H7449" s="96">
        <v>-91.6</v>
      </c>
      <c r="I7449" s="96">
        <v>986.52</v>
      </c>
      <c r="J7449" s="95">
        <v>387.2</v>
      </c>
    </row>
    <row r="7450" spans="1:10">
      <c r="A7450" s="94">
        <v>40699</v>
      </c>
      <c r="B7450" s="95">
        <v>11</v>
      </c>
      <c r="C7450" s="96">
        <v>19996</v>
      </c>
      <c r="D7450" s="97" t="s">
        <v>172</v>
      </c>
      <c r="E7450" s="96">
        <v>20630.28</v>
      </c>
      <c r="F7450" s="96">
        <v>22709.896000000001</v>
      </c>
      <c r="G7450" s="96">
        <v>-2028.7</v>
      </c>
      <c r="H7450" s="96">
        <v>-50.6</v>
      </c>
      <c r="I7450" s="96">
        <v>986.52</v>
      </c>
      <c r="J7450" s="95">
        <v>387.2</v>
      </c>
    </row>
    <row r="7451" spans="1:10">
      <c r="A7451" s="94">
        <v>40699</v>
      </c>
      <c r="B7451" s="95">
        <v>12</v>
      </c>
      <c r="C7451" s="96">
        <v>20083</v>
      </c>
      <c r="D7451" s="97" t="s">
        <v>172</v>
      </c>
      <c r="E7451" s="96">
        <v>20649.606</v>
      </c>
      <c r="F7451" s="96">
        <v>22686.786</v>
      </c>
      <c r="G7451" s="96">
        <v>-2012.42</v>
      </c>
      <c r="H7451" s="96">
        <v>-24.8</v>
      </c>
      <c r="I7451" s="96">
        <v>986.42200000000003</v>
      </c>
      <c r="J7451" s="95">
        <v>387.2</v>
      </c>
    </row>
    <row r="7452" spans="1:10">
      <c r="A7452" s="94">
        <v>40699</v>
      </c>
      <c r="B7452" s="95">
        <v>13</v>
      </c>
      <c r="C7452" s="96">
        <v>20637</v>
      </c>
      <c r="D7452" s="97" t="s">
        <v>172</v>
      </c>
      <c r="E7452" s="96">
        <v>21254.468000000001</v>
      </c>
      <c r="F7452" s="96">
        <v>23260.088</v>
      </c>
      <c r="G7452" s="96">
        <v>-1980.86</v>
      </c>
      <c r="H7452" s="96">
        <v>-24.9</v>
      </c>
      <c r="I7452" s="96">
        <v>986.52</v>
      </c>
      <c r="J7452" s="95">
        <v>387.2</v>
      </c>
    </row>
    <row r="7453" spans="1:10">
      <c r="A7453" s="94">
        <v>40699</v>
      </c>
      <c r="B7453" s="95">
        <v>14</v>
      </c>
      <c r="C7453" s="96">
        <v>21238</v>
      </c>
      <c r="D7453" s="97" t="s">
        <v>172</v>
      </c>
      <c r="E7453" s="96">
        <v>21931.734</v>
      </c>
      <c r="F7453" s="96">
        <v>23757.194</v>
      </c>
      <c r="G7453" s="96">
        <v>-1800.7</v>
      </c>
      <c r="H7453" s="96">
        <v>-24.9</v>
      </c>
      <c r="I7453" s="96">
        <v>986.52</v>
      </c>
      <c r="J7453" s="95">
        <v>387.6</v>
      </c>
    </row>
    <row r="7454" spans="1:10">
      <c r="A7454" s="94">
        <v>40699</v>
      </c>
      <c r="B7454" s="95">
        <v>15</v>
      </c>
      <c r="C7454" s="96">
        <v>22447</v>
      </c>
      <c r="D7454" s="97" t="s">
        <v>172</v>
      </c>
      <c r="E7454" s="96">
        <v>23069.925999999999</v>
      </c>
      <c r="F7454" s="96">
        <v>24008.272000000001</v>
      </c>
      <c r="G7454" s="96">
        <v>-851.98</v>
      </c>
      <c r="H7454" s="96">
        <v>-86.1</v>
      </c>
      <c r="I7454" s="96">
        <v>986.52</v>
      </c>
      <c r="J7454" s="95">
        <v>199.2</v>
      </c>
    </row>
    <row r="7455" spans="1:10">
      <c r="A7455" s="94">
        <v>40699</v>
      </c>
      <c r="B7455" s="95">
        <v>16</v>
      </c>
      <c r="C7455" s="96">
        <v>23656</v>
      </c>
      <c r="D7455" s="97" t="s">
        <v>172</v>
      </c>
      <c r="E7455" s="96">
        <v>24305.914000000001</v>
      </c>
      <c r="F7455" s="96">
        <v>24861.034</v>
      </c>
      <c r="G7455" s="96">
        <v>-462.54</v>
      </c>
      <c r="H7455" s="96">
        <v>-94.1</v>
      </c>
      <c r="I7455" s="96">
        <v>986.52</v>
      </c>
      <c r="J7455" s="95">
        <v>199.2</v>
      </c>
    </row>
    <row r="7456" spans="1:10">
      <c r="A7456" s="94">
        <v>40699</v>
      </c>
      <c r="B7456" s="95">
        <v>17</v>
      </c>
      <c r="C7456" s="96">
        <v>25391</v>
      </c>
      <c r="D7456" s="97" t="s">
        <v>172</v>
      </c>
      <c r="E7456" s="96">
        <v>26022.811999999998</v>
      </c>
      <c r="F7456" s="96">
        <v>26394.455999999998</v>
      </c>
      <c r="G7456" s="96">
        <v>-145.76</v>
      </c>
      <c r="H7456" s="96">
        <v>-244</v>
      </c>
      <c r="I7456" s="96">
        <v>986.91600000000005</v>
      </c>
      <c r="J7456" s="95">
        <v>387.2</v>
      </c>
    </row>
    <row r="7457" spans="1:10">
      <c r="A7457" s="94">
        <v>40699</v>
      </c>
      <c r="B7457" s="95">
        <v>18</v>
      </c>
      <c r="C7457" s="96">
        <v>26872</v>
      </c>
      <c r="D7457" s="97" t="s">
        <v>172</v>
      </c>
      <c r="E7457" s="96">
        <v>27523.119999999999</v>
      </c>
      <c r="F7457" s="96">
        <v>27910.024000000001</v>
      </c>
      <c r="G7457" s="96">
        <v>-37.32</v>
      </c>
      <c r="H7457" s="96">
        <v>-385.4</v>
      </c>
      <c r="I7457" s="96">
        <v>986.52</v>
      </c>
      <c r="J7457" s="95">
        <v>387.2</v>
      </c>
    </row>
    <row r="7458" spans="1:10">
      <c r="A7458" s="94">
        <v>40699</v>
      </c>
      <c r="B7458" s="95">
        <v>19</v>
      </c>
      <c r="C7458" s="96">
        <v>28384</v>
      </c>
      <c r="D7458" s="97" t="s">
        <v>172</v>
      </c>
      <c r="E7458" s="96">
        <v>29081.616000000002</v>
      </c>
      <c r="F7458" s="96">
        <v>29495.817999999999</v>
      </c>
      <c r="G7458" s="96">
        <v>-5.78</v>
      </c>
      <c r="H7458" s="96">
        <v>-409.8</v>
      </c>
      <c r="I7458" s="96">
        <v>986.8180000000001</v>
      </c>
      <c r="J7458" s="95">
        <v>527.6</v>
      </c>
    </row>
    <row r="7459" spans="1:10">
      <c r="A7459" s="94">
        <v>40699</v>
      </c>
      <c r="B7459" s="95">
        <v>20</v>
      </c>
      <c r="C7459" s="96">
        <v>29749</v>
      </c>
      <c r="D7459" s="97" t="s">
        <v>172</v>
      </c>
      <c r="E7459" s="96">
        <v>30410.286</v>
      </c>
      <c r="F7459" s="96">
        <v>30827.57</v>
      </c>
      <c r="G7459" s="96">
        <v>-7.82</v>
      </c>
      <c r="H7459" s="96">
        <v>-411</v>
      </c>
      <c r="I7459" s="96">
        <v>973.774</v>
      </c>
      <c r="J7459" s="95">
        <v>527.20000000000005</v>
      </c>
    </row>
    <row r="7460" spans="1:10">
      <c r="A7460" s="94">
        <v>40699</v>
      </c>
      <c r="B7460" s="95">
        <v>21</v>
      </c>
      <c r="C7460" s="96">
        <v>30915</v>
      </c>
      <c r="D7460" s="97" t="s">
        <v>172</v>
      </c>
      <c r="E7460" s="96">
        <v>31566.585999999999</v>
      </c>
      <c r="F7460" s="96">
        <v>31986.19</v>
      </c>
      <c r="G7460" s="96">
        <v>-10.14</v>
      </c>
      <c r="H7460" s="96">
        <v>-411</v>
      </c>
      <c r="I7460" s="96">
        <v>986.91600000000005</v>
      </c>
      <c r="J7460" s="95">
        <v>994.8</v>
      </c>
    </row>
    <row r="7461" spans="1:10">
      <c r="A7461" s="94">
        <v>40699</v>
      </c>
      <c r="B7461" s="95">
        <v>22</v>
      </c>
      <c r="C7461" s="96">
        <v>31673</v>
      </c>
      <c r="D7461" s="97" t="s">
        <v>172</v>
      </c>
      <c r="E7461" s="96">
        <v>32349.191999999999</v>
      </c>
      <c r="F7461" s="96">
        <v>32765.776000000002</v>
      </c>
      <c r="G7461" s="96">
        <v>-6.54</v>
      </c>
      <c r="H7461" s="96">
        <v>-411.1</v>
      </c>
      <c r="I7461" s="96">
        <v>986.52</v>
      </c>
      <c r="J7461" s="95">
        <v>995.2</v>
      </c>
    </row>
    <row r="7462" spans="1:10">
      <c r="A7462" s="94">
        <v>40699</v>
      </c>
      <c r="B7462" s="95">
        <v>23</v>
      </c>
      <c r="C7462" s="96">
        <v>32431</v>
      </c>
      <c r="D7462" s="97" t="s">
        <v>172</v>
      </c>
      <c r="E7462" s="96">
        <v>33159.446000000004</v>
      </c>
      <c r="F7462" s="96">
        <v>33577.410000000003</v>
      </c>
      <c r="G7462" s="96">
        <v>-6.62</v>
      </c>
      <c r="H7462" s="96">
        <v>-411</v>
      </c>
      <c r="I7462" s="96">
        <v>986.62</v>
      </c>
      <c r="J7462" s="95">
        <v>994.8</v>
      </c>
    </row>
    <row r="7463" spans="1:10">
      <c r="A7463" s="94">
        <v>40699</v>
      </c>
      <c r="B7463" s="95">
        <v>24</v>
      </c>
      <c r="C7463" s="96">
        <v>33056</v>
      </c>
      <c r="D7463" s="97" t="s">
        <v>172</v>
      </c>
      <c r="E7463" s="96">
        <v>33692.972000000002</v>
      </c>
      <c r="F7463" s="96">
        <v>34111.275999999998</v>
      </c>
      <c r="G7463" s="96">
        <v>-8.84</v>
      </c>
      <c r="H7463" s="96">
        <v>-411</v>
      </c>
      <c r="I7463" s="96">
        <v>986.52</v>
      </c>
      <c r="J7463" s="95">
        <v>994.8</v>
      </c>
    </row>
    <row r="7464" spans="1:10">
      <c r="A7464" s="94">
        <v>40699</v>
      </c>
      <c r="B7464" s="95">
        <v>25</v>
      </c>
      <c r="C7464" s="96">
        <v>33507</v>
      </c>
      <c r="D7464" s="97" t="s">
        <v>172</v>
      </c>
      <c r="E7464" s="96">
        <v>34101.705999999998</v>
      </c>
      <c r="F7464" s="96">
        <v>34519.550000000003</v>
      </c>
      <c r="G7464" s="96">
        <v>-5.0599999999999996</v>
      </c>
      <c r="H7464" s="96">
        <v>-411.1</v>
      </c>
      <c r="I7464" s="96">
        <v>986.62</v>
      </c>
      <c r="J7464" s="95">
        <v>994.8</v>
      </c>
    </row>
    <row r="7465" spans="1:10">
      <c r="A7465" s="94">
        <v>40699</v>
      </c>
      <c r="B7465" s="95">
        <v>26</v>
      </c>
      <c r="C7465" s="96">
        <v>33443</v>
      </c>
      <c r="D7465" s="97" t="s">
        <v>172</v>
      </c>
      <c r="E7465" s="96">
        <v>34059.85</v>
      </c>
      <c r="F7465" s="96">
        <v>34474.474000000002</v>
      </c>
      <c r="G7465" s="96">
        <v>-5.16</v>
      </c>
      <c r="H7465" s="96">
        <v>-411.1</v>
      </c>
      <c r="I7465" s="96">
        <v>986.42200000000003</v>
      </c>
      <c r="J7465" s="95">
        <v>995.2</v>
      </c>
    </row>
    <row r="7466" spans="1:10">
      <c r="A7466" s="94">
        <v>40699</v>
      </c>
      <c r="B7466" s="95">
        <v>27</v>
      </c>
      <c r="C7466" s="96">
        <v>33073</v>
      </c>
      <c r="D7466" s="97" t="s">
        <v>172</v>
      </c>
      <c r="E7466" s="96">
        <v>33691.449999999997</v>
      </c>
      <c r="F7466" s="96">
        <v>34107.86</v>
      </c>
      <c r="G7466" s="96">
        <v>-5.16</v>
      </c>
      <c r="H7466" s="96">
        <v>-411.2</v>
      </c>
      <c r="I7466" s="96">
        <v>986.42200000000003</v>
      </c>
      <c r="J7466" s="95">
        <v>994.8</v>
      </c>
    </row>
    <row r="7467" spans="1:10">
      <c r="A7467" s="94">
        <v>40699</v>
      </c>
      <c r="B7467" s="95">
        <v>28</v>
      </c>
      <c r="C7467" s="96">
        <v>32526</v>
      </c>
      <c r="D7467" s="97" t="s">
        <v>172</v>
      </c>
      <c r="E7467" s="96">
        <v>33207.5</v>
      </c>
      <c r="F7467" s="96">
        <v>33627.304000000004</v>
      </c>
      <c r="G7467" s="96">
        <v>-10.34</v>
      </c>
      <c r="H7467" s="96">
        <v>-411.2</v>
      </c>
      <c r="I7467" s="96">
        <v>986.22400000000005</v>
      </c>
      <c r="J7467" s="95">
        <v>994.8</v>
      </c>
    </row>
    <row r="7468" spans="1:10">
      <c r="A7468" s="94">
        <v>40699</v>
      </c>
      <c r="B7468" s="95">
        <v>29</v>
      </c>
      <c r="C7468" s="96">
        <v>32336</v>
      </c>
      <c r="D7468" s="97" t="s">
        <v>172</v>
      </c>
      <c r="E7468" s="96">
        <v>32934.152000000002</v>
      </c>
      <c r="F7468" s="96">
        <v>33353.216</v>
      </c>
      <c r="G7468" s="96">
        <v>-6.62</v>
      </c>
      <c r="H7468" s="96">
        <v>-411.1</v>
      </c>
      <c r="I7468" s="96">
        <v>986.62</v>
      </c>
      <c r="J7468" s="95">
        <v>944.8</v>
      </c>
    </row>
    <row r="7469" spans="1:10">
      <c r="A7469" s="94">
        <v>40699</v>
      </c>
      <c r="B7469" s="95">
        <v>30</v>
      </c>
      <c r="C7469" s="96">
        <v>32165</v>
      </c>
      <c r="D7469" s="97" t="s">
        <v>172</v>
      </c>
      <c r="E7469" s="96">
        <v>32741.522000000001</v>
      </c>
      <c r="F7469" s="96">
        <v>33161.205999999998</v>
      </c>
      <c r="G7469" s="96">
        <v>-10.220000000000001</v>
      </c>
      <c r="H7469" s="96">
        <v>-411</v>
      </c>
      <c r="I7469" s="96">
        <v>986.32400000000007</v>
      </c>
      <c r="J7469" s="95">
        <v>945.2</v>
      </c>
    </row>
    <row r="7470" spans="1:10">
      <c r="A7470" s="94">
        <v>40699</v>
      </c>
      <c r="B7470" s="95">
        <v>31</v>
      </c>
      <c r="C7470" s="96">
        <v>32186</v>
      </c>
      <c r="D7470" s="97" t="s">
        <v>172</v>
      </c>
      <c r="E7470" s="96">
        <v>32760.425999999999</v>
      </c>
      <c r="F7470" s="96">
        <v>33178.230000000003</v>
      </c>
      <c r="G7470" s="96">
        <v>-8.3000000000000007</v>
      </c>
      <c r="H7470" s="96">
        <v>-411</v>
      </c>
      <c r="I7470" s="96">
        <v>986.52</v>
      </c>
      <c r="J7470" s="95">
        <v>886.8</v>
      </c>
    </row>
    <row r="7471" spans="1:10">
      <c r="A7471" s="94">
        <v>40699</v>
      </c>
      <c r="B7471" s="95">
        <v>32</v>
      </c>
      <c r="C7471" s="96">
        <v>32362</v>
      </c>
      <c r="D7471" s="97" t="s">
        <v>172</v>
      </c>
      <c r="E7471" s="96">
        <v>32919.527999999998</v>
      </c>
      <c r="F7471" s="96">
        <v>33339.411999999997</v>
      </c>
      <c r="G7471" s="96">
        <v>-10.42</v>
      </c>
      <c r="H7471" s="96">
        <v>-410.9</v>
      </c>
      <c r="I7471" s="96">
        <v>986.52</v>
      </c>
      <c r="J7471" s="95">
        <v>886.4</v>
      </c>
    </row>
    <row r="7472" spans="1:10">
      <c r="A7472" s="94">
        <v>40699</v>
      </c>
      <c r="B7472" s="95">
        <v>33</v>
      </c>
      <c r="C7472" s="96">
        <v>32856</v>
      </c>
      <c r="D7472" s="97" t="s">
        <v>172</v>
      </c>
      <c r="E7472" s="96">
        <v>33411.836000000003</v>
      </c>
      <c r="F7472" s="96">
        <v>33828.980000000003</v>
      </c>
      <c r="G7472" s="96">
        <v>-6.34</v>
      </c>
      <c r="H7472" s="96">
        <v>-410.9</v>
      </c>
      <c r="I7472" s="96">
        <v>986.71800000000007</v>
      </c>
      <c r="J7472" s="95">
        <v>747.2</v>
      </c>
    </row>
    <row r="7473" spans="1:10">
      <c r="A7473" s="94">
        <v>40699</v>
      </c>
      <c r="B7473" s="95">
        <v>34</v>
      </c>
      <c r="C7473" s="96">
        <v>33335</v>
      </c>
      <c r="D7473" s="97" t="s">
        <v>172</v>
      </c>
      <c r="E7473" s="96">
        <v>33888.374000000003</v>
      </c>
      <c r="F7473" s="96">
        <v>34312.438000000002</v>
      </c>
      <c r="G7473" s="96">
        <v>-14.6</v>
      </c>
      <c r="H7473" s="96">
        <v>-410.9</v>
      </c>
      <c r="I7473" s="96">
        <v>986.62</v>
      </c>
      <c r="J7473" s="95">
        <v>746.8</v>
      </c>
    </row>
    <row r="7474" spans="1:10">
      <c r="A7474" s="94">
        <v>40699</v>
      </c>
      <c r="B7474" s="95">
        <v>35</v>
      </c>
      <c r="C7474" s="96">
        <v>33764</v>
      </c>
      <c r="D7474" s="97" t="s">
        <v>172</v>
      </c>
      <c r="E7474" s="96">
        <v>34334.466</v>
      </c>
      <c r="F7474" s="96">
        <v>34753.97</v>
      </c>
      <c r="G7474" s="96">
        <v>-10.039999999999999</v>
      </c>
      <c r="H7474" s="96">
        <v>-411</v>
      </c>
      <c r="I7474" s="96">
        <v>986.62</v>
      </c>
      <c r="J7474" s="95">
        <v>696.8</v>
      </c>
    </row>
    <row r="7475" spans="1:10">
      <c r="A7475" s="94">
        <v>40699</v>
      </c>
      <c r="B7475" s="95">
        <v>36</v>
      </c>
      <c r="C7475" s="96">
        <v>34000</v>
      </c>
      <c r="D7475" s="97" t="s">
        <v>172</v>
      </c>
      <c r="E7475" s="96">
        <v>34560.563999999998</v>
      </c>
      <c r="F7475" s="96">
        <v>34979.248</v>
      </c>
      <c r="G7475" s="96">
        <v>-6.2</v>
      </c>
      <c r="H7475" s="96">
        <v>-410.9</v>
      </c>
      <c r="I7475" s="96">
        <v>986.12600000000009</v>
      </c>
      <c r="J7475" s="95">
        <v>696.8</v>
      </c>
    </row>
    <row r="7476" spans="1:10">
      <c r="A7476" s="94">
        <v>40699</v>
      </c>
      <c r="B7476" s="95">
        <v>37</v>
      </c>
      <c r="C7476" s="96">
        <v>34035</v>
      </c>
      <c r="D7476" s="97" t="s">
        <v>172</v>
      </c>
      <c r="E7476" s="96">
        <v>34584.802000000003</v>
      </c>
      <c r="F7476" s="96">
        <v>35004.086000000003</v>
      </c>
      <c r="G7476" s="96">
        <v>-9.82</v>
      </c>
      <c r="H7476" s="96">
        <v>-410.9</v>
      </c>
      <c r="I7476" s="96">
        <v>986.71800000000007</v>
      </c>
      <c r="J7476" s="95">
        <v>776.4</v>
      </c>
    </row>
    <row r="7477" spans="1:10">
      <c r="A7477" s="94">
        <v>40699</v>
      </c>
      <c r="B7477" s="95">
        <v>38</v>
      </c>
      <c r="C7477" s="96">
        <v>33875</v>
      </c>
      <c r="D7477" s="97" t="s">
        <v>172</v>
      </c>
      <c r="E7477" s="96">
        <v>34437.654000000002</v>
      </c>
      <c r="F7477" s="96">
        <v>34855.538</v>
      </c>
      <c r="G7477" s="96">
        <v>-6.24</v>
      </c>
      <c r="H7477" s="96">
        <v>-410.9</v>
      </c>
      <c r="I7477" s="96">
        <v>986.32400000000007</v>
      </c>
      <c r="J7477" s="95">
        <v>776</v>
      </c>
    </row>
    <row r="7478" spans="1:10">
      <c r="A7478" s="94">
        <v>40699</v>
      </c>
      <c r="B7478" s="95">
        <v>39</v>
      </c>
      <c r="C7478" s="96">
        <v>33681</v>
      </c>
      <c r="D7478" s="97" t="s">
        <v>172</v>
      </c>
      <c r="E7478" s="96">
        <v>34181.786</v>
      </c>
      <c r="F7478" s="96">
        <v>34602.345999999998</v>
      </c>
      <c r="G7478" s="96">
        <v>-10.48</v>
      </c>
      <c r="H7478" s="96">
        <v>-410.9</v>
      </c>
      <c r="I7478" s="96">
        <v>986.42200000000003</v>
      </c>
      <c r="J7478" s="95">
        <v>718.8</v>
      </c>
    </row>
    <row r="7479" spans="1:10">
      <c r="A7479" s="94">
        <v>40699</v>
      </c>
      <c r="B7479" s="95">
        <v>40</v>
      </c>
      <c r="C7479" s="96">
        <v>33187</v>
      </c>
      <c r="D7479" s="97" t="s">
        <v>172</v>
      </c>
      <c r="E7479" s="96">
        <v>33680.292000000001</v>
      </c>
      <c r="F7479" s="96">
        <v>34107.195999999996</v>
      </c>
      <c r="G7479" s="96">
        <v>-12.62</v>
      </c>
      <c r="H7479" s="96">
        <v>-410.9</v>
      </c>
      <c r="I7479" s="96">
        <v>986.22400000000005</v>
      </c>
      <c r="J7479" s="95">
        <v>718.4</v>
      </c>
    </row>
    <row r="7480" spans="1:10">
      <c r="A7480" s="94">
        <v>40699</v>
      </c>
      <c r="B7480" s="95">
        <v>41</v>
      </c>
      <c r="C7480" s="96">
        <v>33249</v>
      </c>
      <c r="D7480" s="97" t="s">
        <v>172</v>
      </c>
      <c r="E7480" s="96">
        <v>33725.688000000002</v>
      </c>
      <c r="F7480" s="96">
        <v>34145.531999999999</v>
      </c>
      <c r="G7480" s="96">
        <v>-10.38</v>
      </c>
      <c r="H7480" s="96">
        <v>-410.8</v>
      </c>
      <c r="I7480" s="96">
        <v>986.52</v>
      </c>
      <c r="J7480" s="95">
        <v>578.4</v>
      </c>
    </row>
    <row r="7481" spans="1:10">
      <c r="A7481" s="94">
        <v>40699</v>
      </c>
      <c r="B7481" s="95">
        <v>42</v>
      </c>
      <c r="C7481" s="96">
        <v>32774</v>
      </c>
      <c r="D7481" s="97" t="s">
        <v>172</v>
      </c>
      <c r="E7481" s="96">
        <v>33250.235999999997</v>
      </c>
      <c r="F7481" s="96">
        <v>33675.46</v>
      </c>
      <c r="G7481" s="96">
        <v>-14.26</v>
      </c>
      <c r="H7481" s="96">
        <v>-410.8</v>
      </c>
      <c r="I7481" s="96">
        <v>986.42200000000003</v>
      </c>
      <c r="J7481" s="95">
        <v>578</v>
      </c>
    </row>
    <row r="7482" spans="1:10">
      <c r="A7482" s="94">
        <v>40699</v>
      </c>
      <c r="B7482" s="95">
        <v>43</v>
      </c>
      <c r="C7482" s="96">
        <v>32768</v>
      </c>
      <c r="D7482" s="97" t="s">
        <v>172</v>
      </c>
      <c r="E7482" s="96">
        <v>33239.898000000001</v>
      </c>
      <c r="F7482" s="96">
        <v>33661.762000000002</v>
      </c>
      <c r="G7482" s="96">
        <v>-12.4</v>
      </c>
      <c r="H7482" s="96">
        <v>-410.8</v>
      </c>
      <c r="I7482" s="96">
        <v>986.52</v>
      </c>
      <c r="J7482" s="95">
        <v>576.4</v>
      </c>
    </row>
    <row r="7483" spans="1:10">
      <c r="A7483" s="94">
        <v>40699</v>
      </c>
      <c r="B7483" s="95">
        <v>44</v>
      </c>
      <c r="C7483" s="96">
        <v>32523</v>
      </c>
      <c r="D7483" s="97" t="s">
        <v>172</v>
      </c>
      <c r="E7483" s="96">
        <v>32919.178</v>
      </c>
      <c r="F7483" s="96">
        <v>33342.881999999998</v>
      </c>
      <c r="G7483" s="96">
        <v>-14.24</v>
      </c>
      <c r="H7483" s="96">
        <v>-410.8</v>
      </c>
      <c r="I7483" s="96">
        <v>986.52</v>
      </c>
      <c r="J7483" s="95">
        <v>576.4</v>
      </c>
    </row>
    <row r="7484" spans="1:10">
      <c r="A7484" s="94">
        <v>40699</v>
      </c>
      <c r="B7484" s="95">
        <v>45</v>
      </c>
      <c r="C7484" s="96">
        <v>31790</v>
      </c>
      <c r="D7484" s="97" t="s">
        <v>172</v>
      </c>
      <c r="E7484" s="96">
        <v>32185.671999999999</v>
      </c>
      <c r="F7484" s="96">
        <v>32605.556</v>
      </c>
      <c r="G7484" s="96">
        <v>-5.88</v>
      </c>
      <c r="H7484" s="96">
        <v>-410.7</v>
      </c>
      <c r="I7484" s="96">
        <v>986.8180000000001</v>
      </c>
      <c r="J7484" s="95">
        <v>434</v>
      </c>
    </row>
    <row r="7485" spans="1:10">
      <c r="A7485" s="94">
        <v>40699</v>
      </c>
      <c r="B7485" s="95">
        <v>46</v>
      </c>
      <c r="C7485" s="96">
        <v>29864</v>
      </c>
      <c r="D7485" s="97" t="s">
        <v>172</v>
      </c>
      <c r="E7485" s="96">
        <v>30297.098000000002</v>
      </c>
      <c r="F7485" s="96">
        <v>30717</v>
      </c>
      <c r="G7485" s="96">
        <v>-11.48</v>
      </c>
      <c r="H7485" s="96">
        <v>-410.2</v>
      </c>
      <c r="I7485" s="96">
        <v>986.52</v>
      </c>
      <c r="J7485" s="95">
        <v>434</v>
      </c>
    </row>
    <row r="7486" spans="1:10">
      <c r="A7486" s="94">
        <v>40699</v>
      </c>
      <c r="B7486" s="95">
        <v>47</v>
      </c>
      <c r="C7486" s="96">
        <v>27721</v>
      </c>
      <c r="D7486" s="97" t="s">
        <v>172</v>
      </c>
      <c r="E7486" s="96">
        <v>28089.54</v>
      </c>
      <c r="F7486" s="96">
        <v>28482.962</v>
      </c>
      <c r="G7486" s="96">
        <v>-9.94</v>
      </c>
      <c r="H7486" s="96">
        <v>-385.1</v>
      </c>
      <c r="I7486" s="96">
        <v>986.71800000000007</v>
      </c>
      <c r="J7486" s="95">
        <v>994</v>
      </c>
    </row>
    <row r="7487" spans="1:10">
      <c r="A7487" s="94">
        <v>40699</v>
      </c>
      <c r="B7487" s="95">
        <v>48</v>
      </c>
      <c r="C7487" s="96">
        <v>26082</v>
      </c>
      <c r="D7487" s="97" t="s">
        <v>172</v>
      </c>
      <c r="E7487" s="96">
        <v>26485.548000000003</v>
      </c>
      <c r="F7487" s="96">
        <v>26869.438000000002</v>
      </c>
      <c r="G7487" s="96">
        <v>-23.7</v>
      </c>
      <c r="H7487" s="96">
        <v>-361.4</v>
      </c>
      <c r="I7487" s="96">
        <v>986.22400000000005</v>
      </c>
      <c r="J7487" s="95">
        <v>994</v>
      </c>
    </row>
    <row r="7488" spans="1:10">
      <c r="A7488" s="94">
        <v>40700</v>
      </c>
      <c r="B7488" s="95">
        <v>1</v>
      </c>
      <c r="C7488" s="96">
        <v>24719</v>
      </c>
      <c r="D7488" s="97" t="s">
        <v>172</v>
      </c>
      <c r="E7488" s="96">
        <v>25142.407999999999</v>
      </c>
      <c r="F7488" s="96">
        <v>26274.91</v>
      </c>
      <c r="G7488" s="96">
        <v>-720.92</v>
      </c>
      <c r="H7488" s="96">
        <v>-384.4</v>
      </c>
      <c r="I7488" s="96">
        <v>986.52</v>
      </c>
      <c r="J7488" s="95">
        <v>557.20000000000005</v>
      </c>
    </row>
    <row r="7489" spans="1:10">
      <c r="A7489" s="94">
        <v>40700</v>
      </c>
      <c r="B7489" s="95">
        <v>2</v>
      </c>
      <c r="C7489" s="96">
        <v>23914</v>
      </c>
      <c r="D7489" s="97" t="s">
        <v>172</v>
      </c>
      <c r="E7489" s="96">
        <v>24298.5</v>
      </c>
      <c r="F7489" s="96">
        <v>26004.864000000001</v>
      </c>
      <c r="G7489" s="96">
        <v>-1321.9</v>
      </c>
      <c r="H7489" s="96">
        <v>-385.6</v>
      </c>
      <c r="I7489" s="96">
        <v>986.22400000000005</v>
      </c>
      <c r="J7489" s="95">
        <v>557.6</v>
      </c>
    </row>
    <row r="7490" spans="1:10">
      <c r="A7490" s="94">
        <v>40700</v>
      </c>
      <c r="B7490" s="95">
        <v>3</v>
      </c>
      <c r="C7490" s="96">
        <v>23656</v>
      </c>
      <c r="D7490" s="97" t="s">
        <v>172</v>
      </c>
      <c r="E7490" s="96">
        <v>24060.106</v>
      </c>
      <c r="F7490" s="96">
        <v>25939.016</v>
      </c>
      <c r="G7490" s="96">
        <v>-1495.3</v>
      </c>
      <c r="H7490" s="96">
        <v>-384.9</v>
      </c>
      <c r="I7490" s="96">
        <v>986.52</v>
      </c>
      <c r="J7490" s="95">
        <v>582.4</v>
      </c>
    </row>
    <row r="7491" spans="1:10">
      <c r="A7491" s="94">
        <v>40700</v>
      </c>
      <c r="B7491" s="95">
        <v>4</v>
      </c>
      <c r="C7491" s="96">
        <v>23538</v>
      </c>
      <c r="D7491" s="97" t="s">
        <v>172</v>
      </c>
      <c r="E7491" s="96">
        <v>23968.666000000001</v>
      </c>
      <c r="F7491" s="96">
        <v>25773.121999999999</v>
      </c>
      <c r="G7491" s="96">
        <v>-1556.46</v>
      </c>
      <c r="H7491" s="96">
        <v>-359.4</v>
      </c>
      <c r="I7491" s="96">
        <v>986.32400000000007</v>
      </c>
      <c r="J7491" s="95">
        <v>582</v>
      </c>
    </row>
    <row r="7492" spans="1:10">
      <c r="A7492" s="94">
        <v>40700</v>
      </c>
      <c r="B7492" s="95">
        <v>5</v>
      </c>
      <c r="C7492" s="96">
        <v>23145</v>
      </c>
      <c r="D7492" s="97" t="s">
        <v>172</v>
      </c>
      <c r="E7492" s="96">
        <v>23630.578000000001</v>
      </c>
      <c r="F7492" s="96">
        <v>25486.416000000001</v>
      </c>
      <c r="G7492" s="96">
        <v>-1577.38</v>
      </c>
      <c r="H7492" s="96">
        <v>-307.10000000000002</v>
      </c>
      <c r="I7492" s="96">
        <v>983.35800000000006</v>
      </c>
      <c r="J7492" s="95">
        <v>235.2</v>
      </c>
    </row>
    <row r="7493" spans="1:10">
      <c r="A7493" s="94">
        <v>40700</v>
      </c>
      <c r="B7493" s="95">
        <v>6</v>
      </c>
      <c r="C7493" s="96">
        <v>22817</v>
      </c>
      <c r="D7493" s="97" t="s">
        <v>172</v>
      </c>
      <c r="E7493" s="96">
        <v>23241.784</v>
      </c>
      <c r="F7493" s="96">
        <v>25135.527999999998</v>
      </c>
      <c r="G7493" s="96">
        <v>-1682.74</v>
      </c>
      <c r="H7493" s="96">
        <v>-243.1</v>
      </c>
      <c r="I7493" s="96">
        <v>986.8180000000001</v>
      </c>
      <c r="J7493" s="95">
        <v>235.2</v>
      </c>
    </row>
    <row r="7494" spans="1:10">
      <c r="A7494" s="94">
        <v>40700</v>
      </c>
      <c r="B7494" s="95">
        <v>7</v>
      </c>
      <c r="C7494" s="96">
        <v>22715</v>
      </c>
      <c r="D7494" s="97" t="s">
        <v>172</v>
      </c>
      <c r="E7494" s="96">
        <v>23154.18</v>
      </c>
      <c r="F7494" s="96">
        <v>25010.796000000002</v>
      </c>
      <c r="G7494" s="96">
        <v>-1674.02</v>
      </c>
      <c r="H7494" s="96">
        <v>-205.9</v>
      </c>
      <c r="I7494" s="96">
        <v>986.62</v>
      </c>
      <c r="J7494" s="95">
        <v>122.4</v>
      </c>
    </row>
    <row r="7495" spans="1:10">
      <c r="A7495" s="94">
        <v>40700</v>
      </c>
      <c r="B7495" s="95">
        <v>8</v>
      </c>
      <c r="C7495" s="96">
        <v>22651</v>
      </c>
      <c r="D7495" s="97" t="s">
        <v>172</v>
      </c>
      <c r="E7495" s="96">
        <v>23072.135999999999</v>
      </c>
      <c r="F7495" s="96">
        <v>24840.376</v>
      </c>
      <c r="G7495" s="96">
        <v>-1662.08</v>
      </c>
      <c r="H7495" s="96">
        <v>-165</v>
      </c>
      <c r="I7495" s="96">
        <v>986.71800000000007</v>
      </c>
      <c r="J7495" s="95">
        <v>122.8</v>
      </c>
    </row>
    <row r="7496" spans="1:10">
      <c r="A7496" s="94">
        <v>40700</v>
      </c>
      <c r="B7496" s="95">
        <v>9</v>
      </c>
      <c r="C7496" s="96">
        <v>22503</v>
      </c>
      <c r="D7496" s="97" t="s">
        <v>172</v>
      </c>
      <c r="E7496" s="96">
        <v>22999.076000000001</v>
      </c>
      <c r="F7496" s="96">
        <v>24764.95</v>
      </c>
      <c r="G7496" s="96">
        <v>-1631.66</v>
      </c>
      <c r="H7496" s="96">
        <v>-139.19999999999999</v>
      </c>
      <c r="I7496" s="96">
        <v>986.8180000000001</v>
      </c>
      <c r="J7496" s="95">
        <v>112.8</v>
      </c>
    </row>
    <row r="7497" spans="1:10">
      <c r="A7497" s="94">
        <v>40700</v>
      </c>
      <c r="B7497" s="95">
        <v>10</v>
      </c>
      <c r="C7497" s="96">
        <v>22114</v>
      </c>
      <c r="D7497" s="97" t="s">
        <v>172</v>
      </c>
      <c r="E7497" s="96">
        <v>22624.928</v>
      </c>
      <c r="F7497" s="96">
        <v>24403.853999999999</v>
      </c>
      <c r="G7497" s="96">
        <v>-1632.88</v>
      </c>
      <c r="H7497" s="96">
        <v>-146.69999999999999</v>
      </c>
      <c r="I7497" s="96">
        <v>986.71800000000007</v>
      </c>
      <c r="J7497" s="95">
        <v>113.2</v>
      </c>
    </row>
    <row r="7498" spans="1:10">
      <c r="A7498" s="94">
        <v>40700</v>
      </c>
      <c r="B7498" s="95">
        <v>11</v>
      </c>
      <c r="C7498" s="96">
        <v>22520</v>
      </c>
      <c r="D7498" s="97" t="s">
        <v>172</v>
      </c>
      <c r="E7498" s="96">
        <v>23013.688000000002</v>
      </c>
      <c r="F7498" s="96">
        <v>25334.597999999998</v>
      </c>
      <c r="G7498" s="96">
        <v>-1192.96</v>
      </c>
      <c r="H7498" s="96">
        <v>-115.4</v>
      </c>
      <c r="I7498" s="96">
        <v>971.89400000000001</v>
      </c>
      <c r="J7498" s="95">
        <v>-841.2</v>
      </c>
    </row>
    <row r="7499" spans="1:10">
      <c r="A7499" s="94">
        <v>40700</v>
      </c>
      <c r="B7499" s="95">
        <v>12</v>
      </c>
      <c r="C7499" s="96">
        <v>23602</v>
      </c>
      <c r="D7499" s="97" t="s">
        <v>172</v>
      </c>
      <c r="E7499" s="96">
        <v>24068.516</v>
      </c>
      <c r="F7499" s="96">
        <v>26243.896000000001</v>
      </c>
      <c r="G7499" s="96">
        <v>-1024.8800000000001</v>
      </c>
      <c r="H7499" s="96">
        <v>-119.6</v>
      </c>
      <c r="I7499" s="96">
        <v>972.19</v>
      </c>
      <c r="J7499" s="95">
        <v>-1013.6</v>
      </c>
    </row>
    <row r="7500" spans="1:10">
      <c r="A7500" s="94">
        <v>40700</v>
      </c>
      <c r="B7500" s="95">
        <v>13</v>
      </c>
      <c r="C7500" s="96">
        <v>26349</v>
      </c>
      <c r="D7500" s="97" t="s">
        <v>172</v>
      </c>
      <c r="E7500" s="96">
        <v>26842.567999999999</v>
      </c>
      <c r="F7500" s="96">
        <v>28187.752</v>
      </c>
      <c r="G7500" s="96">
        <v>-219.72</v>
      </c>
      <c r="H7500" s="96">
        <v>-94.2</v>
      </c>
      <c r="I7500" s="96">
        <v>494.05200000000002</v>
      </c>
      <c r="J7500" s="95">
        <v>-1013.6</v>
      </c>
    </row>
    <row r="7501" spans="1:10">
      <c r="A7501" s="94">
        <v>40700</v>
      </c>
      <c r="B7501" s="95">
        <v>14</v>
      </c>
      <c r="C7501" s="96">
        <v>29274</v>
      </c>
      <c r="D7501" s="97" t="s">
        <v>172</v>
      </c>
      <c r="E7501" s="96">
        <v>29821.955999999998</v>
      </c>
      <c r="F7501" s="96">
        <v>31109.48</v>
      </c>
      <c r="G7501" s="96">
        <v>-162.06</v>
      </c>
      <c r="H7501" s="96">
        <v>-94.1</v>
      </c>
      <c r="I7501" s="96">
        <v>493.55800000000005</v>
      </c>
      <c r="J7501" s="95">
        <v>-1014</v>
      </c>
    </row>
    <row r="7502" spans="1:10">
      <c r="A7502" s="94">
        <v>40700</v>
      </c>
      <c r="B7502" s="95">
        <v>15</v>
      </c>
      <c r="C7502" s="96">
        <v>33122</v>
      </c>
      <c r="D7502" s="97" t="s">
        <v>172</v>
      </c>
      <c r="E7502" s="96">
        <v>33630.542000000001</v>
      </c>
      <c r="F7502" s="96">
        <v>34380.923999999999</v>
      </c>
      <c r="G7502" s="96">
        <v>-9.9600000000000009</v>
      </c>
      <c r="H7502" s="96">
        <v>-118.2</v>
      </c>
      <c r="I7502" s="96">
        <v>402.33600000000001</v>
      </c>
      <c r="J7502" s="95">
        <v>-609.6</v>
      </c>
    </row>
    <row r="7503" spans="1:10">
      <c r="A7503" s="94">
        <v>40700</v>
      </c>
      <c r="B7503" s="95">
        <v>16</v>
      </c>
      <c r="C7503" s="96">
        <v>35575</v>
      </c>
      <c r="D7503" s="97" t="s">
        <v>172</v>
      </c>
      <c r="E7503" s="96">
        <v>36067.593999999997</v>
      </c>
      <c r="F7503" s="96">
        <v>36823.198000000004</v>
      </c>
      <c r="G7503" s="96">
        <v>-12.02</v>
      </c>
      <c r="H7503" s="96">
        <v>-119.3</v>
      </c>
      <c r="I7503" s="96">
        <v>361.22399999999999</v>
      </c>
      <c r="J7503" s="95">
        <v>-609.20000000000005</v>
      </c>
    </row>
    <row r="7504" spans="1:10">
      <c r="A7504" s="94">
        <v>40700</v>
      </c>
      <c r="B7504" s="95">
        <v>17</v>
      </c>
      <c r="C7504" s="96">
        <v>37088</v>
      </c>
      <c r="D7504" s="97" t="s">
        <v>172</v>
      </c>
      <c r="E7504" s="96">
        <v>37659.436000000002</v>
      </c>
      <c r="F7504" s="96">
        <v>38765.914000000004</v>
      </c>
      <c r="G7504" s="96">
        <v>-18.940000000000001</v>
      </c>
      <c r="H7504" s="96">
        <v>-269.10000000000002</v>
      </c>
      <c r="I7504" s="96">
        <v>9.9820000000000011</v>
      </c>
      <c r="J7504" s="95">
        <v>-801.2</v>
      </c>
    </row>
    <row r="7505" spans="1:10">
      <c r="A7505" s="94">
        <v>40700</v>
      </c>
      <c r="B7505" s="95">
        <v>18</v>
      </c>
      <c r="C7505" s="96">
        <v>37867</v>
      </c>
      <c r="D7505" s="97" t="s">
        <v>172</v>
      </c>
      <c r="E7505" s="96">
        <v>38450.502</v>
      </c>
      <c r="F7505" s="96">
        <v>39695.686000000002</v>
      </c>
      <c r="G7505" s="96">
        <v>-19.72</v>
      </c>
      <c r="H7505" s="96">
        <v>-410.5</v>
      </c>
      <c r="I7505" s="96">
        <v>9.7840000000000007</v>
      </c>
      <c r="J7505" s="95">
        <v>-802</v>
      </c>
    </row>
    <row r="7506" spans="1:10">
      <c r="A7506" s="94">
        <v>40700</v>
      </c>
      <c r="B7506" s="95">
        <v>19</v>
      </c>
      <c r="C7506" s="96">
        <v>39168</v>
      </c>
      <c r="D7506" s="97" t="s">
        <v>172</v>
      </c>
      <c r="E7506" s="96">
        <v>39648.781999999999</v>
      </c>
      <c r="F7506" s="96">
        <v>40387.906000000003</v>
      </c>
      <c r="G7506" s="96">
        <v>-19.66</v>
      </c>
      <c r="H7506" s="96">
        <v>-410.7</v>
      </c>
      <c r="I7506" s="96">
        <v>9.9820000000000011</v>
      </c>
      <c r="J7506" s="95">
        <v>-303.2</v>
      </c>
    </row>
    <row r="7507" spans="1:10">
      <c r="A7507" s="94">
        <v>40700</v>
      </c>
      <c r="B7507" s="95">
        <v>20</v>
      </c>
      <c r="C7507" s="96">
        <v>39568</v>
      </c>
      <c r="D7507" s="97" t="s">
        <v>172</v>
      </c>
      <c r="E7507" s="96">
        <v>40135.898000000001</v>
      </c>
      <c r="F7507" s="96">
        <v>40872.881999999998</v>
      </c>
      <c r="G7507" s="96">
        <v>-17.52</v>
      </c>
      <c r="H7507" s="96">
        <v>-410.8</v>
      </c>
      <c r="I7507" s="96">
        <v>9.7840000000000007</v>
      </c>
      <c r="J7507" s="95">
        <v>-303.2</v>
      </c>
    </row>
    <row r="7508" spans="1:10">
      <c r="A7508" s="94">
        <v>40700</v>
      </c>
      <c r="B7508" s="95">
        <v>21</v>
      </c>
      <c r="C7508" s="96">
        <v>39777</v>
      </c>
      <c r="D7508" s="97" t="s">
        <v>172</v>
      </c>
      <c r="E7508" s="96">
        <v>40382.135999999999</v>
      </c>
      <c r="F7508" s="96">
        <v>41117.339999999997</v>
      </c>
      <c r="G7508" s="96">
        <v>-15.74</v>
      </c>
      <c r="H7508" s="96">
        <v>-410.8</v>
      </c>
      <c r="I7508" s="96">
        <v>153.18600000000001</v>
      </c>
      <c r="J7508" s="95">
        <v>-303.60000000000002</v>
      </c>
    </row>
    <row r="7509" spans="1:10">
      <c r="A7509" s="94">
        <v>40700</v>
      </c>
      <c r="B7509" s="95">
        <v>22</v>
      </c>
      <c r="C7509" s="96">
        <v>39918</v>
      </c>
      <c r="D7509" s="97" t="s">
        <v>172</v>
      </c>
      <c r="E7509" s="96">
        <v>40580.872000000003</v>
      </c>
      <c r="F7509" s="96">
        <v>41313.375999999997</v>
      </c>
      <c r="G7509" s="96">
        <v>-13.04</v>
      </c>
      <c r="H7509" s="96">
        <v>-410.9</v>
      </c>
      <c r="I7509" s="96">
        <v>153.286</v>
      </c>
      <c r="J7509" s="95">
        <v>-303.60000000000002</v>
      </c>
    </row>
    <row r="7510" spans="1:10">
      <c r="A7510" s="94">
        <v>40700</v>
      </c>
      <c r="B7510" s="95">
        <v>23</v>
      </c>
      <c r="C7510" s="96">
        <v>40085</v>
      </c>
      <c r="D7510" s="97" t="s">
        <v>172</v>
      </c>
      <c r="E7510" s="96">
        <v>40759.351999999999</v>
      </c>
      <c r="F7510" s="96">
        <v>41431.756000000001</v>
      </c>
      <c r="G7510" s="96">
        <v>-10.94</v>
      </c>
      <c r="H7510" s="96">
        <v>-410.8</v>
      </c>
      <c r="I7510" s="96">
        <v>153.18600000000001</v>
      </c>
      <c r="J7510" s="95">
        <v>-245.2</v>
      </c>
    </row>
    <row r="7511" spans="1:10">
      <c r="A7511" s="94">
        <v>40700</v>
      </c>
      <c r="B7511" s="95">
        <v>24</v>
      </c>
      <c r="C7511" s="96">
        <v>40169</v>
      </c>
      <c r="D7511" s="97" t="s">
        <v>172</v>
      </c>
      <c r="E7511" s="96">
        <v>40851.127999999997</v>
      </c>
      <c r="F7511" s="96">
        <v>41523.432000000001</v>
      </c>
      <c r="G7511" s="96">
        <v>-10.84</v>
      </c>
      <c r="H7511" s="96">
        <v>-410.9</v>
      </c>
      <c r="I7511" s="96">
        <v>153.18600000000001</v>
      </c>
      <c r="J7511" s="95">
        <v>-245.2</v>
      </c>
    </row>
    <row r="7512" spans="1:10">
      <c r="A7512" s="94">
        <v>40700</v>
      </c>
      <c r="B7512" s="95">
        <v>25</v>
      </c>
      <c r="C7512" s="96">
        <v>40293</v>
      </c>
      <c r="D7512" s="97" t="s">
        <v>172</v>
      </c>
      <c r="E7512" s="96">
        <v>40973.964</v>
      </c>
      <c r="F7512" s="96">
        <v>41571.328000000001</v>
      </c>
      <c r="G7512" s="96">
        <v>-10.9</v>
      </c>
      <c r="H7512" s="96">
        <v>-410.8</v>
      </c>
      <c r="I7512" s="96">
        <v>176.90600000000001</v>
      </c>
      <c r="J7512" s="95">
        <v>-169.6</v>
      </c>
    </row>
    <row r="7513" spans="1:10">
      <c r="A7513" s="94">
        <v>40700</v>
      </c>
      <c r="B7513" s="95">
        <v>26</v>
      </c>
      <c r="C7513" s="96">
        <v>39917</v>
      </c>
      <c r="D7513" s="97" t="s">
        <v>172</v>
      </c>
      <c r="E7513" s="96">
        <v>40632.158000000003</v>
      </c>
      <c r="F7513" s="96">
        <v>41229.442000000003</v>
      </c>
      <c r="G7513" s="96">
        <v>-10.82</v>
      </c>
      <c r="H7513" s="96">
        <v>-410.8</v>
      </c>
      <c r="I7513" s="96">
        <v>176.90600000000001</v>
      </c>
      <c r="J7513" s="95">
        <v>-169.6</v>
      </c>
    </row>
    <row r="7514" spans="1:10">
      <c r="A7514" s="94">
        <v>40700</v>
      </c>
      <c r="B7514" s="95">
        <v>27</v>
      </c>
      <c r="C7514" s="96">
        <v>39656</v>
      </c>
      <c r="D7514" s="97" t="s">
        <v>172</v>
      </c>
      <c r="E7514" s="96">
        <v>40369.51</v>
      </c>
      <c r="F7514" s="96">
        <v>41097.273999999998</v>
      </c>
      <c r="G7514" s="96">
        <v>-7.18</v>
      </c>
      <c r="H7514" s="96">
        <v>-411</v>
      </c>
      <c r="I7514" s="96">
        <v>219.10600000000002</v>
      </c>
      <c r="J7514" s="95">
        <v>-303.60000000000002</v>
      </c>
    </row>
    <row r="7515" spans="1:10">
      <c r="A7515" s="94">
        <v>40700</v>
      </c>
      <c r="B7515" s="95">
        <v>28</v>
      </c>
      <c r="C7515" s="96">
        <v>39339</v>
      </c>
      <c r="D7515" s="97" t="s">
        <v>172</v>
      </c>
      <c r="E7515" s="96">
        <v>40029.688000000002</v>
      </c>
      <c r="F7515" s="96">
        <v>40760.052000000003</v>
      </c>
      <c r="G7515" s="96">
        <v>-10.9</v>
      </c>
      <c r="H7515" s="96">
        <v>-410.9</v>
      </c>
      <c r="I7515" s="96">
        <v>219.20400000000001</v>
      </c>
      <c r="J7515" s="95">
        <v>-303.2</v>
      </c>
    </row>
    <row r="7516" spans="1:10">
      <c r="A7516" s="94">
        <v>40700</v>
      </c>
      <c r="B7516" s="95">
        <v>29</v>
      </c>
      <c r="C7516" s="96">
        <v>39227</v>
      </c>
      <c r="D7516" s="97" t="s">
        <v>172</v>
      </c>
      <c r="E7516" s="96">
        <v>39847.050000000003</v>
      </c>
      <c r="F7516" s="96">
        <v>40900.334000000003</v>
      </c>
      <c r="G7516" s="96">
        <v>-10.82</v>
      </c>
      <c r="H7516" s="96">
        <v>-411</v>
      </c>
      <c r="I7516" s="96">
        <v>670.95600000000002</v>
      </c>
      <c r="J7516" s="95">
        <v>-620.4</v>
      </c>
    </row>
    <row r="7517" spans="1:10">
      <c r="A7517" s="94">
        <v>40700</v>
      </c>
      <c r="B7517" s="95">
        <v>30</v>
      </c>
      <c r="C7517" s="96">
        <v>38830</v>
      </c>
      <c r="D7517" s="97" t="s">
        <v>172</v>
      </c>
      <c r="E7517" s="96">
        <v>39442.004000000001</v>
      </c>
      <c r="F7517" s="96">
        <v>40491.667999999998</v>
      </c>
      <c r="G7517" s="96">
        <v>-7.2</v>
      </c>
      <c r="H7517" s="96">
        <v>-411</v>
      </c>
      <c r="I7517" s="96">
        <v>712.46600000000001</v>
      </c>
      <c r="J7517" s="95">
        <v>-620.4</v>
      </c>
    </row>
    <row r="7518" spans="1:10">
      <c r="A7518" s="94">
        <v>40700</v>
      </c>
      <c r="B7518" s="95">
        <v>31</v>
      </c>
      <c r="C7518" s="96">
        <v>38626</v>
      </c>
      <c r="D7518" s="97" t="s">
        <v>172</v>
      </c>
      <c r="E7518" s="96">
        <v>39234.356</v>
      </c>
      <c r="F7518" s="96">
        <v>40684.519999999997</v>
      </c>
      <c r="G7518" s="96">
        <v>-10.7</v>
      </c>
      <c r="H7518" s="96">
        <v>-411</v>
      </c>
      <c r="I7518" s="96">
        <v>891.05200000000002</v>
      </c>
      <c r="J7518" s="95">
        <v>-1013.6</v>
      </c>
    </row>
    <row r="7519" spans="1:10">
      <c r="A7519" s="94">
        <v>40700</v>
      </c>
      <c r="B7519" s="95">
        <v>32</v>
      </c>
      <c r="C7519" s="96">
        <v>38904</v>
      </c>
      <c r="D7519" s="97" t="s">
        <v>172</v>
      </c>
      <c r="E7519" s="96">
        <v>39506.904000000002</v>
      </c>
      <c r="F7519" s="96">
        <v>40957.127999999997</v>
      </c>
      <c r="G7519" s="96">
        <v>-10.76</v>
      </c>
      <c r="H7519" s="96">
        <v>-411.1</v>
      </c>
      <c r="I7519" s="96">
        <v>850.23400000000004</v>
      </c>
      <c r="J7519" s="95">
        <v>-995.2</v>
      </c>
    </row>
    <row r="7520" spans="1:10">
      <c r="A7520" s="94">
        <v>40700</v>
      </c>
      <c r="B7520" s="95">
        <v>33</v>
      </c>
      <c r="C7520" s="96">
        <v>39392</v>
      </c>
      <c r="D7520" s="97" t="s">
        <v>172</v>
      </c>
      <c r="E7520" s="96">
        <v>39969.243999999999</v>
      </c>
      <c r="F7520" s="96">
        <v>40734.347999999998</v>
      </c>
      <c r="G7520" s="96">
        <v>-10.64</v>
      </c>
      <c r="H7520" s="96">
        <v>-411.1</v>
      </c>
      <c r="I7520" s="96">
        <v>551.47199999999998</v>
      </c>
      <c r="J7520" s="95">
        <v>-338.8</v>
      </c>
    </row>
    <row r="7521" spans="1:10">
      <c r="A7521" s="94">
        <v>40700</v>
      </c>
      <c r="B7521" s="95">
        <v>34</v>
      </c>
      <c r="C7521" s="96">
        <v>39835</v>
      </c>
      <c r="D7521" s="97" t="s">
        <v>172</v>
      </c>
      <c r="E7521" s="96">
        <v>40397.908000000003</v>
      </c>
      <c r="F7521" s="96">
        <v>41163.112000000001</v>
      </c>
      <c r="G7521" s="96">
        <v>-10.74</v>
      </c>
      <c r="H7521" s="96">
        <v>-411</v>
      </c>
      <c r="I7521" s="96">
        <v>551.96600000000001</v>
      </c>
      <c r="J7521" s="95">
        <v>-338.4</v>
      </c>
    </row>
    <row r="7522" spans="1:10">
      <c r="A7522" s="94">
        <v>40700</v>
      </c>
      <c r="B7522" s="95">
        <v>35</v>
      </c>
      <c r="C7522" s="96">
        <v>40050</v>
      </c>
      <c r="D7522" s="97" t="s">
        <v>172</v>
      </c>
      <c r="E7522" s="96">
        <v>40612.256000000001</v>
      </c>
      <c r="F7522" s="96">
        <v>41357.94</v>
      </c>
      <c r="G7522" s="96">
        <v>-10.82</v>
      </c>
      <c r="H7522" s="96">
        <v>-411.1</v>
      </c>
      <c r="I7522" s="96">
        <v>570.44600000000003</v>
      </c>
      <c r="J7522" s="95">
        <v>-318.39999999999998</v>
      </c>
    </row>
    <row r="7523" spans="1:10">
      <c r="A7523" s="94">
        <v>40700</v>
      </c>
      <c r="B7523" s="95">
        <v>36</v>
      </c>
      <c r="C7523" s="96">
        <v>39448</v>
      </c>
      <c r="D7523" s="97" t="s">
        <v>172</v>
      </c>
      <c r="E7523" s="96">
        <v>40008.315999999999</v>
      </c>
      <c r="F7523" s="96">
        <v>40756.26</v>
      </c>
      <c r="G7523" s="96">
        <v>-7.1</v>
      </c>
      <c r="H7523" s="96">
        <v>-411.1</v>
      </c>
      <c r="I7523" s="96">
        <v>570.44600000000003</v>
      </c>
      <c r="J7523" s="95">
        <v>-318.39999999999998</v>
      </c>
    </row>
    <row r="7524" spans="1:10">
      <c r="A7524" s="94">
        <v>40700</v>
      </c>
      <c r="B7524" s="95">
        <v>37</v>
      </c>
      <c r="C7524" s="96">
        <v>38710</v>
      </c>
      <c r="D7524" s="97" t="s">
        <v>172</v>
      </c>
      <c r="E7524" s="96">
        <v>39295.921999999999</v>
      </c>
      <c r="F7524" s="96">
        <v>40743.385999999999</v>
      </c>
      <c r="G7524" s="96">
        <v>-7</v>
      </c>
      <c r="H7524" s="96">
        <v>-411.1</v>
      </c>
      <c r="I7524" s="96">
        <v>523.30399999999997</v>
      </c>
      <c r="J7524" s="95">
        <v>-992.4</v>
      </c>
    </row>
    <row r="7525" spans="1:10">
      <c r="A7525" s="94">
        <v>40700</v>
      </c>
      <c r="B7525" s="95">
        <v>38</v>
      </c>
      <c r="C7525" s="96">
        <v>38125</v>
      </c>
      <c r="D7525" s="97" t="s">
        <v>172</v>
      </c>
      <c r="E7525" s="96">
        <v>38673.313999999998</v>
      </c>
      <c r="F7525" s="96">
        <v>40124.678</v>
      </c>
      <c r="G7525" s="96">
        <v>-10.9</v>
      </c>
      <c r="H7525" s="96">
        <v>-411.1</v>
      </c>
      <c r="I7525" s="96">
        <v>522.91</v>
      </c>
      <c r="J7525" s="95">
        <v>-1013.6</v>
      </c>
    </row>
    <row r="7526" spans="1:10">
      <c r="A7526" s="94">
        <v>40700</v>
      </c>
      <c r="B7526" s="95">
        <v>39</v>
      </c>
      <c r="C7526" s="96">
        <v>37335</v>
      </c>
      <c r="D7526" s="97" t="s">
        <v>172</v>
      </c>
      <c r="E7526" s="96">
        <v>37887.876000000004</v>
      </c>
      <c r="F7526" s="96">
        <v>39091.879999999997</v>
      </c>
      <c r="G7526" s="96">
        <v>-8.5399999999999991</v>
      </c>
      <c r="H7526" s="96">
        <v>-411</v>
      </c>
      <c r="I7526" s="96">
        <v>900.83600000000001</v>
      </c>
      <c r="J7526" s="95">
        <v>-767.6</v>
      </c>
    </row>
    <row r="7527" spans="1:10">
      <c r="A7527" s="94">
        <v>40700</v>
      </c>
      <c r="B7527" s="95">
        <v>40</v>
      </c>
      <c r="C7527" s="96">
        <v>36561</v>
      </c>
      <c r="D7527" s="97" t="s">
        <v>172</v>
      </c>
      <c r="E7527" s="96">
        <v>37117.5</v>
      </c>
      <c r="F7527" s="96">
        <v>38318.824000000001</v>
      </c>
      <c r="G7527" s="96">
        <v>-8.86</v>
      </c>
      <c r="H7527" s="96">
        <v>-411</v>
      </c>
      <c r="I7527" s="96">
        <v>900.93400000000008</v>
      </c>
      <c r="J7527" s="95">
        <v>-768</v>
      </c>
    </row>
    <row r="7528" spans="1:10">
      <c r="A7528" s="94">
        <v>40700</v>
      </c>
      <c r="B7528" s="95">
        <v>41</v>
      </c>
      <c r="C7528" s="96">
        <v>35748</v>
      </c>
      <c r="D7528" s="97" t="s">
        <v>172</v>
      </c>
      <c r="E7528" s="96">
        <v>36332.15</v>
      </c>
      <c r="F7528" s="96">
        <v>37660.834000000003</v>
      </c>
      <c r="G7528" s="96">
        <v>-7.46</v>
      </c>
      <c r="H7528" s="96">
        <v>-411</v>
      </c>
      <c r="I7528" s="96">
        <v>880.37800000000004</v>
      </c>
      <c r="J7528" s="95">
        <v>-894.8</v>
      </c>
    </row>
    <row r="7529" spans="1:10">
      <c r="A7529" s="94">
        <v>40700</v>
      </c>
      <c r="B7529" s="95">
        <v>42</v>
      </c>
      <c r="C7529" s="96">
        <v>35186</v>
      </c>
      <c r="D7529" s="97" t="s">
        <v>172</v>
      </c>
      <c r="E7529" s="96">
        <v>35742.050000000003</v>
      </c>
      <c r="F7529" s="96">
        <v>37070.034</v>
      </c>
      <c r="G7529" s="96">
        <v>-7.52</v>
      </c>
      <c r="H7529" s="96">
        <v>-411</v>
      </c>
      <c r="I7529" s="96">
        <v>880.08199999999999</v>
      </c>
      <c r="J7529" s="95">
        <v>-894.8</v>
      </c>
    </row>
    <row r="7530" spans="1:10">
      <c r="A7530" s="94">
        <v>40700</v>
      </c>
      <c r="B7530" s="95">
        <v>43</v>
      </c>
      <c r="C7530" s="96">
        <v>35218</v>
      </c>
      <c r="D7530" s="97" t="s">
        <v>172</v>
      </c>
      <c r="E7530" s="96">
        <v>35727.334000000003</v>
      </c>
      <c r="F7530" s="96">
        <v>36515.277999999998</v>
      </c>
      <c r="G7530" s="96">
        <v>-7.6</v>
      </c>
      <c r="H7530" s="96">
        <v>-411</v>
      </c>
      <c r="I7530" s="96">
        <v>809.51600000000008</v>
      </c>
      <c r="J7530" s="95">
        <v>-375.6</v>
      </c>
    </row>
    <row r="7531" spans="1:10">
      <c r="A7531" s="94">
        <v>40700</v>
      </c>
      <c r="B7531" s="95">
        <v>44</v>
      </c>
      <c r="C7531" s="96">
        <v>34761</v>
      </c>
      <c r="D7531" s="97" t="s">
        <v>172</v>
      </c>
      <c r="E7531" s="96">
        <v>35317.544000000002</v>
      </c>
      <c r="F7531" s="96">
        <v>36107.728000000003</v>
      </c>
      <c r="G7531" s="96">
        <v>-11.4</v>
      </c>
      <c r="H7531" s="96">
        <v>-411</v>
      </c>
      <c r="I7531" s="96">
        <v>809.12200000000007</v>
      </c>
      <c r="J7531" s="95">
        <v>-362.4</v>
      </c>
    </row>
    <row r="7532" spans="1:10">
      <c r="A7532" s="94">
        <v>40700</v>
      </c>
      <c r="B7532" s="95">
        <v>45</v>
      </c>
      <c r="C7532" s="96">
        <v>34124</v>
      </c>
      <c r="D7532" s="97" t="s">
        <v>172</v>
      </c>
      <c r="E7532" s="96">
        <v>34647.592000000004</v>
      </c>
      <c r="F7532" s="96">
        <v>35070.116000000002</v>
      </c>
      <c r="G7532" s="96">
        <v>-11.42</v>
      </c>
      <c r="H7532" s="96">
        <v>-410.9</v>
      </c>
      <c r="I7532" s="96">
        <v>633.99400000000003</v>
      </c>
      <c r="J7532" s="95">
        <v>-0.4</v>
      </c>
    </row>
    <row r="7533" spans="1:10">
      <c r="A7533" s="94">
        <v>40700</v>
      </c>
      <c r="B7533" s="95">
        <v>46</v>
      </c>
      <c r="C7533" s="96">
        <v>32056</v>
      </c>
      <c r="D7533" s="97" t="s">
        <v>172</v>
      </c>
      <c r="E7533" s="96">
        <v>32560.207999999999</v>
      </c>
      <c r="F7533" s="96">
        <v>32981.83</v>
      </c>
      <c r="G7533" s="96">
        <v>-13.2</v>
      </c>
      <c r="H7533" s="96">
        <v>-410.2</v>
      </c>
      <c r="I7533" s="96">
        <v>633.69799999999998</v>
      </c>
      <c r="J7533" s="95">
        <v>-0.8</v>
      </c>
    </row>
    <row r="7534" spans="1:10">
      <c r="A7534" s="94">
        <v>40700</v>
      </c>
      <c r="B7534" s="95">
        <v>47</v>
      </c>
      <c r="C7534" s="96">
        <v>29751</v>
      </c>
      <c r="D7534" s="97" t="s">
        <v>172</v>
      </c>
      <c r="E7534" s="96">
        <v>30253.65</v>
      </c>
      <c r="F7534" s="96">
        <v>30769.34</v>
      </c>
      <c r="G7534" s="96">
        <v>-16.68</v>
      </c>
      <c r="H7534" s="96">
        <v>-337.8</v>
      </c>
      <c r="I7534" s="96">
        <v>986.91600000000005</v>
      </c>
      <c r="J7534" s="95">
        <v>-159.6</v>
      </c>
    </row>
    <row r="7535" spans="1:10">
      <c r="A7535" s="94">
        <v>40700</v>
      </c>
      <c r="B7535" s="95">
        <v>48</v>
      </c>
      <c r="C7535" s="96">
        <v>27724</v>
      </c>
      <c r="D7535" s="97" t="s">
        <v>172</v>
      </c>
      <c r="E7535" s="96">
        <v>28274.266</v>
      </c>
      <c r="F7535" s="96">
        <v>29179.874</v>
      </c>
      <c r="G7535" s="96">
        <v>-527.88</v>
      </c>
      <c r="H7535" s="96">
        <v>-216.5</v>
      </c>
      <c r="I7535" s="96">
        <v>986.62</v>
      </c>
      <c r="J7535" s="95">
        <v>-160.80000000000001</v>
      </c>
    </row>
    <row r="7536" spans="1:10">
      <c r="A7536" s="94">
        <v>40701</v>
      </c>
      <c r="B7536" s="95">
        <v>1</v>
      </c>
      <c r="C7536" s="96">
        <v>26235</v>
      </c>
      <c r="D7536" s="97" t="s">
        <v>172</v>
      </c>
      <c r="E7536" s="96">
        <v>26776.567999999999</v>
      </c>
      <c r="F7536" s="96">
        <v>28352.453999999998</v>
      </c>
      <c r="G7536" s="96">
        <v>-1048.06</v>
      </c>
      <c r="H7536" s="96">
        <v>-337.8</v>
      </c>
      <c r="I7536" s="96">
        <v>986.91600000000005</v>
      </c>
      <c r="J7536" s="95">
        <v>-160.4</v>
      </c>
    </row>
    <row r="7537" spans="1:10">
      <c r="A7537" s="94">
        <v>40701</v>
      </c>
      <c r="B7537" s="95">
        <v>2</v>
      </c>
      <c r="C7537" s="96">
        <v>25215</v>
      </c>
      <c r="D7537" s="97" t="s">
        <v>172</v>
      </c>
      <c r="E7537" s="96">
        <v>25806.378000000001</v>
      </c>
      <c r="F7537" s="96">
        <v>27730.802</v>
      </c>
      <c r="G7537" s="96">
        <v>-1377.96</v>
      </c>
      <c r="H7537" s="96">
        <v>-385.5</v>
      </c>
      <c r="I7537" s="96">
        <v>986.91600000000005</v>
      </c>
      <c r="J7537" s="95">
        <v>-160.80000000000001</v>
      </c>
    </row>
    <row r="7538" spans="1:10">
      <c r="A7538" s="94">
        <v>40701</v>
      </c>
      <c r="B7538" s="95">
        <v>3</v>
      </c>
      <c r="C7538" s="96">
        <v>24854</v>
      </c>
      <c r="D7538" s="97" t="s">
        <v>172</v>
      </c>
      <c r="E7538" s="96">
        <v>25451.552</v>
      </c>
      <c r="F7538" s="96">
        <v>27429.835999999999</v>
      </c>
      <c r="G7538" s="96">
        <v>-1431.82</v>
      </c>
      <c r="H7538" s="96">
        <v>-385.5</v>
      </c>
      <c r="I7538" s="96">
        <v>986.62</v>
      </c>
      <c r="J7538" s="95">
        <v>-160.4</v>
      </c>
    </row>
    <row r="7539" spans="1:10">
      <c r="A7539" s="94">
        <v>40701</v>
      </c>
      <c r="B7539" s="95">
        <v>4</v>
      </c>
      <c r="C7539" s="96">
        <v>24714</v>
      </c>
      <c r="D7539" s="97" t="s">
        <v>172</v>
      </c>
      <c r="E7539" s="96">
        <v>25276.226000000002</v>
      </c>
      <c r="F7539" s="96">
        <v>27245.01</v>
      </c>
      <c r="G7539" s="96">
        <v>-1417.22</v>
      </c>
      <c r="H7539" s="96">
        <v>-385.6</v>
      </c>
      <c r="I7539" s="96">
        <v>986.62</v>
      </c>
      <c r="J7539" s="95">
        <v>-160.4</v>
      </c>
    </row>
    <row r="7540" spans="1:10">
      <c r="A7540" s="94">
        <v>40701</v>
      </c>
      <c r="B7540" s="95">
        <v>5</v>
      </c>
      <c r="C7540" s="96">
        <v>24295</v>
      </c>
      <c r="D7540" s="97" t="s">
        <v>172</v>
      </c>
      <c r="E7540" s="96">
        <v>24874.756000000001</v>
      </c>
      <c r="F7540" s="96">
        <v>27098.436000000002</v>
      </c>
      <c r="G7540" s="96">
        <v>-1617.82</v>
      </c>
      <c r="H7540" s="96">
        <v>-384.1</v>
      </c>
      <c r="I7540" s="96">
        <v>986.52</v>
      </c>
      <c r="J7540" s="95">
        <v>-160.80000000000001</v>
      </c>
    </row>
    <row r="7541" spans="1:10">
      <c r="A7541" s="94">
        <v>40701</v>
      </c>
      <c r="B7541" s="95">
        <v>6</v>
      </c>
      <c r="C7541" s="96">
        <v>23939</v>
      </c>
      <c r="D7541" s="97" t="s">
        <v>172</v>
      </c>
      <c r="E7541" s="96">
        <v>24521.616000000002</v>
      </c>
      <c r="F7541" s="96">
        <v>26853.164000000001</v>
      </c>
      <c r="G7541" s="96">
        <v>-1817.98</v>
      </c>
      <c r="H7541" s="96">
        <v>-353.4</v>
      </c>
      <c r="I7541" s="96">
        <v>986.71800000000007</v>
      </c>
      <c r="J7541" s="95">
        <v>-160.4</v>
      </c>
    </row>
    <row r="7542" spans="1:10">
      <c r="A7542" s="94">
        <v>40701</v>
      </c>
      <c r="B7542" s="95">
        <v>7</v>
      </c>
      <c r="C7542" s="96">
        <v>23727</v>
      </c>
      <c r="D7542" s="97" t="s">
        <v>172</v>
      </c>
      <c r="E7542" s="96">
        <v>24306.984</v>
      </c>
      <c r="F7542" s="96">
        <v>26655.304</v>
      </c>
      <c r="G7542" s="96">
        <v>-1814.8</v>
      </c>
      <c r="H7542" s="96">
        <v>-373.1</v>
      </c>
      <c r="I7542" s="96">
        <v>986.52</v>
      </c>
      <c r="J7542" s="95">
        <v>-160.4</v>
      </c>
    </row>
    <row r="7543" spans="1:10">
      <c r="A7543" s="94">
        <v>40701</v>
      </c>
      <c r="B7543" s="95">
        <v>8</v>
      </c>
      <c r="C7543" s="96">
        <v>23723</v>
      </c>
      <c r="D7543" s="97" t="s">
        <v>172</v>
      </c>
      <c r="E7543" s="96">
        <v>24303.476000000002</v>
      </c>
      <c r="F7543" s="96">
        <v>26619.596000000001</v>
      </c>
      <c r="G7543" s="96">
        <v>-1801.2</v>
      </c>
      <c r="H7543" s="96">
        <v>-354.4</v>
      </c>
      <c r="I7543" s="96">
        <v>986.71800000000007</v>
      </c>
      <c r="J7543" s="95">
        <v>-160.4</v>
      </c>
    </row>
    <row r="7544" spans="1:10">
      <c r="A7544" s="94">
        <v>40701</v>
      </c>
      <c r="B7544" s="95">
        <v>9</v>
      </c>
      <c r="C7544" s="96">
        <v>23499</v>
      </c>
      <c r="D7544" s="97" t="s">
        <v>172</v>
      </c>
      <c r="E7544" s="96">
        <v>24073.444</v>
      </c>
      <c r="F7544" s="96">
        <v>26406.126</v>
      </c>
      <c r="G7544" s="96">
        <v>-1796.84</v>
      </c>
      <c r="H7544" s="96">
        <v>-375.5</v>
      </c>
      <c r="I7544" s="96">
        <v>986.71800000000007</v>
      </c>
      <c r="J7544" s="95">
        <v>-160.4</v>
      </c>
    </row>
    <row r="7545" spans="1:10">
      <c r="A7545" s="94">
        <v>40701</v>
      </c>
      <c r="B7545" s="95">
        <v>10</v>
      </c>
      <c r="C7545" s="96">
        <v>22891</v>
      </c>
      <c r="D7545" s="97" t="s">
        <v>172</v>
      </c>
      <c r="E7545" s="96">
        <v>23465.423999999999</v>
      </c>
      <c r="F7545" s="96">
        <v>25666.936000000002</v>
      </c>
      <c r="G7545" s="96">
        <v>-1796.68</v>
      </c>
      <c r="H7545" s="96">
        <v>-242.9</v>
      </c>
      <c r="I7545" s="96">
        <v>986.8180000000001</v>
      </c>
      <c r="J7545" s="95">
        <v>-156</v>
      </c>
    </row>
    <row r="7546" spans="1:10">
      <c r="A7546" s="94">
        <v>40701</v>
      </c>
      <c r="B7546" s="95">
        <v>11</v>
      </c>
      <c r="C7546" s="96">
        <v>23370</v>
      </c>
      <c r="D7546" s="97" t="s">
        <v>172</v>
      </c>
      <c r="E7546" s="96">
        <v>23925.833999999999</v>
      </c>
      <c r="F7546" s="96">
        <v>26446.498</v>
      </c>
      <c r="G7546" s="96">
        <v>-1640.2</v>
      </c>
      <c r="H7546" s="96">
        <v>-94.1</v>
      </c>
      <c r="I7546" s="96">
        <v>595.45000000000005</v>
      </c>
      <c r="J7546" s="95">
        <v>-770.8</v>
      </c>
    </row>
    <row r="7547" spans="1:10">
      <c r="A7547" s="94">
        <v>40701</v>
      </c>
      <c r="B7547" s="95">
        <v>12</v>
      </c>
      <c r="C7547" s="96">
        <v>24299</v>
      </c>
      <c r="D7547" s="97" t="s">
        <v>172</v>
      </c>
      <c r="E7547" s="96">
        <v>24869.828000000001</v>
      </c>
      <c r="F7547" s="96">
        <v>27330.558000000001</v>
      </c>
      <c r="G7547" s="96">
        <v>-1582.4</v>
      </c>
      <c r="H7547" s="96">
        <v>-94.2</v>
      </c>
      <c r="I7547" s="96">
        <v>595.25400000000002</v>
      </c>
      <c r="J7547" s="95">
        <v>-770.8</v>
      </c>
    </row>
    <row r="7548" spans="1:10">
      <c r="A7548" s="94">
        <v>40701</v>
      </c>
      <c r="B7548" s="95">
        <v>13</v>
      </c>
      <c r="C7548" s="96">
        <v>26872</v>
      </c>
      <c r="D7548" s="97" t="s">
        <v>172</v>
      </c>
      <c r="E7548" s="96">
        <v>27509.312000000002</v>
      </c>
      <c r="F7548" s="96">
        <v>29245.048000000003</v>
      </c>
      <c r="G7548" s="96">
        <v>-645.14</v>
      </c>
      <c r="H7548" s="96">
        <v>-94.1</v>
      </c>
      <c r="I7548" s="96">
        <v>158.12800000000001</v>
      </c>
      <c r="J7548" s="95">
        <v>-1012.4</v>
      </c>
    </row>
    <row r="7549" spans="1:10">
      <c r="A7549" s="94">
        <v>40701</v>
      </c>
      <c r="B7549" s="95">
        <v>14</v>
      </c>
      <c r="C7549" s="96">
        <v>29870</v>
      </c>
      <c r="D7549" s="97" t="s">
        <v>172</v>
      </c>
      <c r="E7549" s="96">
        <v>30554.63</v>
      </c>
      <c r="F7549" s="96">
        <v>31968.294000000002</v>
      </c>
      <c r="G7549" s="96">
        <v>-281.2</v>
      </c>
      <c r="H7549" s="96">
        <v>-94.2</v>
      </c>
      <c r="I7549" s="96">
        <v>158.226</v>
      </c>
      <c r="J7549" s="95">
        <v>-1012.4</v>
      </c>
    </row>
    <row r="7550" spans="1:10">
      <c r="A7550" s="94">
        <v>40701</v>
      </c>
      <c r="B7550" s="95">
        <v>15</v>
      </c>
      <c r="C7550" s="96">
        <v>33634</v>
      </c>
      <c r="D7550" s="97" t="s">
        <v>172</v>
      </c>
      <c r="E7550" s="96">
        <v>34255.036</v>
      </c>
      <c r="F7550" s="96">
        <v>36077.466</v>
      </c>
      <c r="G7550" s="96">
        <v>-168.92</v>
      </c>
      <c r="H7550" s="96">
        <v>-118.2</v>
      </c>
      <c r="I7550" s="96">
        <v>-501.75600000000003</v>
      </c>
      <c r="J7550" s="95">
        <v>-1012.4</v>
      </c>
    </row>
    <row r="7551" spans="1:10">
      <c r="A7551" s="94">
        <v>40701</v>
      </c>
      <c r="B7551" s="95">
        <v>16</v>
      </c>
      <c r="C7551" s="96">
        <v>35887</v>
      </c>
      <c r="D7551" s="97" t="s">
        <v>172</v>
      </c>
      <c r="E7551" s="96">
        <v>36490.92</v>
      </c>
      <c r="F7551" s="96">
        <v>38160.671999999999</v>
      </c>
      <c r="G7551" s="96">
        <v>-15.2</v>
      </c>
      <c r="H7551" s="96">
        <v>-119.3</v>
      </c>
      <c r="I7551" s="96">
        <v>-502.61200000000002</v>
      </c>
      <c r="J7551" s="95">
        <v>-1012.4</v>
      </c>
    </row>
    <row r="7552" spans="1:10">
      <c r="A7552" s="94">
        <v>40701</v>
      </c>
      <c r="B7552" s="95">
        <v>17</v>
      </c>
      <c r="C7552" s="96">
        <v>37231</v>
      </c>
      <c r="D7552" s="97" t="s">
        <v>172</v>
      </c>
      <c r="E7552" s="96">
        <v>37884.588000000003</v>
      </c>
      <c r="F7552" s="96">
        <v>39630.004000000001</v>
      </c>
      <c r="G7552" s="96">
        <v>-13.28</v>
      </c>
      <c r="H7552" s="96">
        <v>-267.39999999999998</v>
      </c>
      <c r="I7552" s="96">
        <v>-527.5</v>
      </c>
      <c r="J7552" s="95">
        <v>-913.6</v>
      </c>
    </row>
    <row r="7553" spans="1:10">
      <c r="A7553" s="94">
        <v>40701</v>
      </c>
      <c r="B7553" s="95">
        <v>18</v>
      </c>
      <c r="C7553" s="96">
        <v>37702</v>
      </c>
      <c r="D7553" s="97" t="s">
        <v>172</v>
      </c>
      <c r="E7553" s="96">
        <v>38377.425999999999</v>
      </c>
      <c r="F7553" s="96">
        <v>40263.527999999998</v>
      </c>
      <c r="G7553" s="96">
        <v>-15.26</v>
      </c>
      <c r="H7553" s="96">
        <v>-410.6</v>
      </c>
      <c r="I7553" s="96">
        <v>-527.298</v>
      </c>
      <c r="J7553" s="95">
        <v>-913.6</v>
      </c>
    </row>
    <row r="7554" spans="1:10">
      <c r="A7554" s="94">
        <v>40701</v>
      </c>
      <c r="B7554" s="95">
        <v>19</v>
      </c>
      <c r="C7554" s="96">
        <v>38483</v>
      </c>
      <c r="D7554" s="97" t="s">
        <v>172</v>
      </c>
      <c r="E7554" s="96">
        <v>39192.171999999999</v>
      </c>
      <c r="F7554" s="96">
        <v>40271.517999999996</v>
      </c>
      <c r="G7554" s="96">
        <v>-15.18</v>
      </c>
      <c r="H7554" s="96">
        <v>-410.8</v>
      </c>
      <c r="I7554" s="96">
        <v>-40.468000000000004</v>
      </c>
      <c r="J7554" s="95">
        <v>-602.4</v>
      </c>
    </row>
    <row r="7555" spans="1:10">
      <c r="A7555" s="94">
        <v>40701</v>
      </c>
      <c r="B7555" s="95">
        <v>20</v>
      </c>
      <c r="C7555" s="96">
        <v>38689</v>
      </c>
      <c r="D7555" s="97" t="s">
        <v>172</v>
      </c>
      <c r="E7555" s="96">
        <v>39453.198000000004</v>
      </c>
      <c r="F7555" s="96">
        <v>40535.964</v>
      </c>
      <c r="G7555" s="96">
        <v>-11.72</v>
      </c>
      <c r="H7555" s="96">
        <v>-410.8</v>
      </c>
      <c r="I7555" s="96">
        <v>-40.57</v>
      </c>
      <c r="J7555" s="95">
        <v>-602.4</v>
      </c>
    </row>
    <row r="7556" spans="1:10">
      <c r="A7556" s="94">
        <v>40701</v>
      </c>
      <c r="B7556" s="95">
        <v>21</v>
      </c>
      <c r="C7556" s="96">
        <v>38956</v>
      </c>
      <c r="D7556" s="97" t="s">
        <v>172</v>
      </c>
      <c r="E7556" s="96">
        <v>39708.042000000001</v>
      </c>
      <c r="F7556" s="96">
        <v>40962.076000000001</v>
      </c>
      <c r="G7556" s="96">
        <v>-11.34</v>
      </c>
      <c r="H7556" s="96">
        <v>-410.8</v>
      </c>
      <c r="I7556" s="96">
        <v>-218.93200000000002</v>
      </c>
      <c r="J7556" s="95">
        <v>-602</v>
      </c>
    </row>
    <row r="7557" spans="1:10">
      <c r="A7557" s="94">
        <v>40701</v>
      </c>
      <c r="B7557" s="95">
        <v>22</v>
      </c>
      <c r="C7557" s="96">
        <v>39100</v>
      </c>
      <c r="D7557" s="97" t="s">
        <v>172</v>
      </c>
      <c r="E7557" s="96">
        <v>39908.592000000004</v>
      </c>
      <c r="F7557" s="96">
        <v>41166.446000000004</v>
      </c>
      <c r="G7557" s="96">
        <v>-15.16</v>
      </c>
      <c r="H7557" s="96">
        <v>-410.9</v>
      </c>
      <c r="I7557" s="96">
        <v>-218.83</v>
      </c>
      <c r="J7557" s="95">
        <v>-602</v>
      </c>
    </row>
    <row r="7558" spans="1:10">
      <c r="A7558" s="94">
        <v>40701</v>
      </c>
      <c r="B7558" s="95">
        <v>23</v>
      </c>
      <c r="C7558" s="96">
        <v>39454</v>
      </c>
      <c r="D7558" s="97" t="s">
        <v>172</v>
      </c>
      <c r="E7558" s="96">
        <v>40243.036</v>
      </c>
      <c r="F7558" s="96">
        <v>41333.326000000001</v>
      </c>
      <c r="G7558" s="96">
        <v>-14.96</v>
      </c>
      <c r="H7558" s="96">
        <v>-410.8</v>
      </c>
      <c r="I7558" s="96">
        <v>-49.472000000000001</v>
      </c>
      <c r="J7558" s="95">
        <v>-602.4</v>
      </c>
    </row>
    <row r="7559" spans="1:10">
      <c r="A7559" s="94">
        <v>40701</v>
      </c>
      <c r="B7559" s="95">
        <v>24</v>
      </c>
      <c r="C7559" s="96">
        <v>39816</v>
      </c>
      <c r="D7559" s="97" t="s">
        <v>172</v>
      </c>
      <c r="E7559" s="96">
        <v>40553.942000000003</v>
      </c>
      <c r="F7559" s="96">
        <v>41644.031999999999</v>
      </c>
      <c r="G7559" s="96">
        <v>-14.76</v>
      </c>
      <c r="H7559" s="96">
        <v>-410.9</v>
      </c>
      <c r="I7559" s="96">
        <v>-49.673999999999999</v>
      </c>
      <c r="J7559" s="95">
        <v>-602</v>
      </c>
    </row>
    <row r="7560" spans="1:10">
      <c r="A7560" s="94">
        <v>40701</v>
      </c>
      <c r="B7560" s="95">
        <v>25</v>
      </c>
      <c r="C7560" s="96">
        <v>39905</v>
      </c>
      <c r="D7560" s="97" t="s">
        <v>172</v>
      </c>
      <c r="E7560" s="96">
        <v>40613.127999999997</v>
      </c>
      <c r="F7560" s="96">
        <v>41706.822</v>
      </c>
      <c r="G7560" s="96">
        <v>-10.46</v>
      </c>
      <c r="H7560" s="96">
        <v>-410.9</v>
      </c>
      <c r="I7560" s="96">
        <v>-57.768000000000001</v>
      </c>
      <c r="J7560" s="95">
        <v>-602.4</v>
      </c>
    </row>
    <row r="7561" spans="1:10">
      <c r="A7561" s="94">
        <v>40701</v>
      </c>
      <c r="B7561" s="95">
        <v>26</v>
      </c>
      <c r="C7561" s="96">
        <v>39545</v>
      </c>
      <c r="D7561" s="97" t="s">
        <v>172</v>
      </c>
      <c r="E7561" s="96">
        <v>40307.15</v>
      </c>
      <c r="F7561" s="96">
        <v>41399.124000000003</v>
      </c>
      <c r="G7561" s="96">
        <v>-8.4</v>
      </c>
      <c r="H7561" s="96">
        <v>-411.1</v>
      </c>
      <c r="I7561" s="96">
        <v>-57.87</v>
      </c>
      <c r="J7561" s="95">
        <v>-602</v>
      </c>
    </row>
    <row r="7562" spans="1:10">
      <c r="A7562" s="94">
        <v>40701</v>
      </c>
      <c r="B7562" s="95">
        <v>27</v>
      </c>
      <c r="C7562" s="96">
        <v>39331</v>
      </c>
      <c r="D7562" s="97" t="s">
        <v>172</v>
      </c>
      <c r="E7562" s="96">
        <v>40143.375999999997</v>
      </c>
      <c r="F7562" s="96">
        <v>41673.182000000001</v>
      </c>
      <c r="G7562" s="96">
        <v>-9.34</v>
      </c>
      <c r="H7562" s="96">
        <v>-411.1</v>
      </c>
      <c r="I7562" s="96">
        <v>-480.86</v>
      </c>
      <c r="J7562" s="95">
        <v>-617.20000000000005</v>
      </c>
    </row>
    <row r="7563" spans="1:10">
      <c r="A7563" s="94">
        <v>40701</v>
      </c>
      <c r="B7563" s="95">
        <v>28</v>
      </c>
      <c r="C7563" s="96">
        <v>38917</v>
      </c>
      <c r="D7563" s="97" t="s">
        <v>172</v>
      </c>
      <c r="E7563" s="96">
        <v>39728.808000000005</v>
      </c>
      <c r="F7563" s="96">
        <v>41263.714</v>
      </c>
      <c r="G7563" s="96">
        <v>-14.64</v>
      </c>
      <c r="H7563" s="96">
        <v>-411.1</v>
      </c>
      <c r="I7563" s="96">
        <v>-480.96200000000005</v>
      </c>
      <c r="J7563" s="95">
        <v>-617.20000000000005</v>
      </c>
    </row>
    <row r="7564" spans="1:10">
      <c r="A7564" s="94">
        <v>40701</v>
      </c>
      <c r="B7564" s="95">
        <v>29</v>
      </c>
      <c r="C7564" s="96">
        <v>38774</v>
      </c>
      <c r="D7564" s="97" t="s">
        <v>172</v>
      </c>
      <c r="E7564" s="96">
        <v>39594.972000000002</v>
      </c>
      <c r="F7564" s="96">
        <v>41375.595999999998</v>
      </c>
      <c r="G7564" s="96">
        <v>-12.78</v>
      </c>
      <c r="H7564" s="96">
        <v>-411</v>
      </c>
      <c r="I7564" s="96">
        <v>-461.63800000000003</v>
      </c>
      <c r="J7564" s="95">
        <v>-879.6</v>
      </c>
    </row>
    <row r="7565" spans="1:10">
      <c r="A7565" s="94">
        <v>40701</v>
      </c>
      <c r="B7565" s="95">
        <v>30</v>
      </c>
      <c r="C7565" s="96">
        <v>38605</v>
      </c>
      <c r="D7565" s="97" t="s">
        <v>172</v>
      </c>
      <c r="E7565" s="96">
        <v>39375.07</v>
      </c>
      <c r="F7565" s="96">
        <v>41155.534</v>
      </c>
      <c r="G7565" s="96">
        <v>-13.42</v>
      </c>
      <c r="H7565" s="96">
        <v>-411</v>
      </c>
      <c r="I7565" s="96">
        <v>-461.77200000000005</v>
      </c>
      <c r="J7565" s="95">
        <v>-879.6</v>
      </c>
    </row>
    <row r="7566" spans="1:10">
      <c r="A7566" s="94">
        <v>40701</v>
      </c>
      <c r="B7566" s="95">
        <v>31</v>
      </c>
      <c r="C7566" s="96">
        <v>38328</v>
      </c>
      <c r="D7566" s="97" t="s">
        <v>172</v>
      </c>
      <c r="E7566" s="96">
        <v>39157.842000000004</v>
      </c>
      <c r="F7566" s="96">
        <v>40609.106</v>
      </c>
      <c r="G7566" s="96">
        <v>-10.3</v>
      </c>
      <c r="H7566" s="96">
        <v>-411.1</v>
      </c>
      <c r="I7566" s="96">
        <v>140.24</v>
      </c>
      <c r="J7566" s="95">
        <v>-1013.2</v>
      </c>
    </row>
    <row r="7567" spans="1:10">
      <c r="A7567" s="94">
        <v>40701</v>
      </c>
      <c r="B7567" s="95">
        <v>32</v>
      </c>
      <c r="C7567" s="96">
        <v>38655</v>
      </c>
      <c r="D7567" s="97" t="s">
        <v>172</v>
      </c>
      <c r="E7567" s="96">
        <v>39582.366000000002</v>
      </c>
      <c r="F7567" s="96">
        <v>41031.07</v>
      </c>
      <c r="G7567" s="96">
        <v>-8.64</v>
      </c>
      <c r="H7567" s="96">
        <v>-411.1</v>
      </c>
      <c r="I7567" s="96">
        <v>140.33799999999999</v>
      </c>
      <c r="J7567" s="95">
        <v>-1013.6</v>
      </c>
    </row>
    <row r="7568" spans="1:10">
      <c r="A7568" s="94">
        <v>40701</v>
      </c>
      <c r="B7568" s="95">
        <v>33</v>
      </c>
      <c r="C7568" s="96">
        <v>39146</v>
      </c>
      <c r="D7568" s="97" t="s">
        <v>172</v>
      </c>
      <c r="E7568" s="96">
        <v>40044.491999999998</v>
      </c>
      <c r="F7568" s="96">
        <v>41226.851999999999</v>
      </c>
      <c r="G7568" s="96">
        <v>-14.48</v>
      </c>
      <c r="H7568" s="96">
        <v>-411.1</v>
      </c>
      <c r="I7568" s="96">
        <v>278.50400000000002</v>
      </c>
      <c r="J7568" s="95">
        <v>-744.4</v>
      </c>
    </row>
    <row r="7569" spans="1:10">
      <c r="A7569" s="94">
        <v>40701</v>
      </c>
      <c r="B7569" s="95">
        <v>34</v>
      </c>
      <c r="C7569" s="96">
        <v>39409</v>
      </c>
      <c r="D7569" s="97" t="s">
        <v>172</v>
      </c>
      <c r="E7569" s="96">
        <v>40322.222000000002</v>
      </c>
      <c r="F7569" s="96">
        <v>41508.065999999999</v>
      </c>
      <c r="G7569" s="96">
        <v>-18.38</v>
      </c>
      <c r="H7569" s="96">
        <v>-411.1</v>
      </c>
      <c r="I7569" s="96">
        <v>278.404</v>
      </c>
      <c r="J7569" s="95">
        <v>-744.4</v>
      </c>
    </row>
    <row r="7570" spans="1:10">
      <c r="A7570" s="94">
        <v>40701</v>
      </c>
      <c r="B7570" s="95">
        <v>35</v>
      </c>
      <c r="C7570" s="96">
        <v>39497</v>
      </c>
      <c r="D7570" s="97" t="s">
        <v>172</v>
      </c>
      <c r="E7570" s="96">
        <v>40339.131999999998</v>
      </c>
      <c r="F7570" s="96">
        <v>41259.135999999999</v>
      </c>
      <c r="G7570" s="96">
        <v>-18.54</v>
      </c>
      <c r="H7570" s="96">
        <v>-411.1</v>
      </c>
      <c r="I7570" s="96">
        <v>240.75</v>
      </c>
      <c r="J7570" s="95">
        <v>-482.8</v>
      </c>
    </row>
    <row r="7571" spans="1:10">
      <c r="A7571" s="94">
        <v>40701</v>
      </c>
      <c r="B7571" s="95">
        <v>36</v>
      </c>
      <c r="C7571" s="96">
        <v>39000</v>
      </c>
      <c r="D7571" s="97" t="s">
        <v>172</v>
      </c>
      <c r="E7571" s="96">
        <v>39824.6</v>
      </c>
      <c r="F7571" s="96">
        <v>40741.843999999997</v>
      </c>
      <c r="G7571" s="96">
        <v>-14.18</v>
      </c>
      <c r="H7571" s="96">
        <v>-411.2</v>
      </c>
      <c r="I7571" s="96">
        <v>241.04600000000002</v>
      </c>
      <c r="J7571" s="95">
        <v>-482.4</v>
      </c>
    </row>
    <row r="7572" spans="1:10">
      <c r="A7572" s="94">
        <v>40701</v>
      </c>
      <c r="B7572" s="95">
        <v>37</v>
      </c>
      <c r="C7572" s="96">
        <v>38467</v>
      </c>
      <c r="D7572" s="97" t="s">
        <v>172</v>
      </c>
      <c r="E7572" s="96">
        <v>39223.076000000001</v>
      </c>
      <c r="F7572" s="96">
        <v>40597.22</v>
      </c>
      <c r="G7572" s="96">
        <v>-10.68</v>
      </c>
      <c r="H7572" s="96">
        <v>-411.2</v>
      </c>
      <c r="I7572" s="96">
        <v>308.25</v>
      </c>
      <c r="J7572" s="95">
        <v>-938</v>
      </c>
    </row>
    <row r="7573" spans="1:10">
      <c r="A7573" s="94">
        <v>40701</v>
      </c>
      <c r="B7573" s="95">
        <v>38</v>
      </c>
      <c r="C7573" s="96">
        <v>37718</v>
      </c>
      <c r="D7573" s="97" t="s">
        <v>172</v>
      </c>
      <c r="E7573" s="96">
        <v>38459.858</v>
      </c>
      <c r="F7573" s="96">
        <v>39833.862000000001</v>
      </c>
      <c r="G7573" s="96">
        <v>-10.5</v>
      </c>
      <c r="H7573" s="96">
        <v>-411.2</v>
      </c>
      <c r="I7573" s="96">
        <v>308.548</v>
      </c>
      <c r="J7573" s="95">
        <v>-938</v>
      </c>
    </row>
    <row r="7574" spans="1:10">
      <c r="A7574" s="94">
        <v>40701</v>
      </c>
      <c r="B7574" s="95">
        <v>39</v>
      </c>
      <c r="C7574" s="96">
        <v>36751</v>
      </c>
      <c r="D7574" s="97" t="s">
        <v>172</v>
      </c>
      <c r="E7574" s="96">
        <v>37543.144</v>
      </c>
      <c r="F7574" s="96">
        <v>38383.167999999998</v>
      </c>
      <c r="G7574" s="96">
        <v>-10.6</v>
      </c>
      <c r="H7574" s="96">
        <v>-411.1</v>
      </c>
      <c r="I7574" s="96">
        <v>939.67600000000004</v>
      </c>
      <c r="J7574" s="95">
        <v>-411.2</v>
      </c>
    </row>
    <row r="7575" spans="1:10">
      <c r="A7575" s="94">
        <v>40701</v>
      </c>
      <c r="B7575" s="95">
        <v>40</v>
      </c>
      <c r="C7575" s="96">
        <v>36075</v>
      </c>
      <c r="D7575" s="97" t="s">
        <v>172</v>
      </c>
      <c r="E7575" s="96">
        <v>36845.786</v>
      </c>
      <c r="F7575" s="96">
        <v>37686.410000000003</v>
      </c>
      <c r="G7575" s="96">
        <v>-10.56</v>
      </c>
      <c r="H7575" s="96">
        <v>-411.1</v>
      </c>
      <c r="I7575" s="96">
        <v>939.28</v>
      </c>
      <c r="J7575" s="95">
        <v>-411.2</v>
      </c>
    </row>
    <row r="7576" spans="1:10">
      <c r="A7576" s="94">
        <v>40701</v>
      </c>
      <c r="B7576" s="95">
        <v>41</v>
      </c>
      <c r="C7576" s="96">
        <v>35582</v>
      </c>
      <c r="D7576" s="97" t="s">
        <v>172</v>
      </c>
      <c r="E7576" s="96">
        <v>36279.046000000002</v>
      </c>
      <c r="F7576" s="96">
        <v>36994.93</v>
      </c>
      <c r="G7576" s="96">
        <v>-12.42</v>
      </c>
      <c r="H7576" s="96">
        <v>-411.1</v>
      </c>
      <c r="I7576" s="96">
        <v>914.77</v>
      </c>
      <c r="J7576" s="95">
        <v>-289.2</v>
      </c>
    </row>
    <row r="7577" spans="1:10">
      <c r="A7577" s="94">
        <v>40701</v>
      </c>
      <c r="B7577" s="95">
        <v>42</v>
      </c>
      <c r="C7577" s="96">
        <v>34744</v>
      </c>
      <c r="D7577" s="97" t="s">
        <v>172</v>
      </c>
      <c r="E7577" s="96">
        <v>35422.364000000001</v>
      </c>
      <c r="F7577" s="96">
        <v>36140.968000000001</v>
      </c>
      <c r="G7577" s="96">
        <v>-14.34</v>
      </c>
      <c r="H7577" s="96">
        <v>-411.2</v>
      </c>
      <c r="I7577" s="96">
        <v>914.67200000000003</v>
      </c>
      <c r="J7577" s="95">
        <v>-289.2</v>
      </c>
    </row>
    <row r="7578" spans="1:10">
      <c r="A7578" s="94">
        <v>40701</v>
      </c>
      <c r="B7578" s="95">
        <v>43</v>
      </c>
      <c r="C7578" s="96">
        <v>34788</v>
      </c>
      <c r="D7578" s="97" t="s">
        <v>172</v>
      </c>
      <c r="E7578" s="96">
        <v>35398.802000000003</v>
      </c>
      <c r="F7578" s="96">
        <v>36114.646000000001</v>
      </c>
      <c r="G7578" s="96">
        <v>-8.2799999999999994</v>
      </c>
      <c r="H7578" s="96">
        <v>-411</v>
      </c>
      <c r="I7578" s="96">
        <v>820.98</v>
      </c>
      <c r="J7578" s="95">
        <v>-289.2</v>
      </c>
    </row>
    <row r="7579" spans="1:10">
      <c r="A7579" s="94">
        <v>40701</v>
      </c>
      <c r="B7579" s="95">
        <v>44</v>
      </c>
      <c r="C7579" s="96">
        <v>34773</v>
      </c>
      <c r="D7579" s="97" t="s">
        <v>172</v>
      </c>
      <c r="E7579" s="96">
        <v>35393.112000000001</v>
      </c>
      <c r="F7579" s="96">
        <v>36106.856</v>
      </c>
      <c r="G7579" s="96">
        <v>-7.4</v>
      </c>
      <c r="H7579" s="96">
        <v>-411.1</v>
      </c>
      <c r="I7579" s="96">
        <v>820.98</v>
      </c>
      <c r="J7579" s="95">
        <v>-289.2</v>
      </c>
    </row>
    <row r="7580" spans="1:10">
      <c r="A7580" s="94">
        <v>40701</v>
      </c>
      <c r="B7580" s="95">
        <v>45</v>
      </c>
      <c r="C7580" s="96">
        <v>33991</v>
      </c>
      <c r="D7580" s="97" t="s">
        <v>172</v>
      </c>
      <c r="E7580" s="96">
        <v>34777.699999999997</v>
      </c>
      <c r="F7580" s="96">
        <v>35281.584000000003</v>
      </c>
      <c r="G7580" s="96">
        <v>-6.7</v>
      </c>
      <c r="H7580" s="96">
        <v>-411.2</v>
      </c>
      <c r="I7580" s="96">
        <v>887.98800000000006</v>
      </c>
      <c r="J7580" s="95">
        <v>-103.6</v>
      </c>
    </row>
    <row r="7581" spans="1:10">
      <c r="A7581" s="94">
        <v>40701</v>
      </c>
      <c r="B7581" s="95">
        <v>46</v>
      </c>
      <c r="C7581" s="96">
        <v>31979</v>
      </c>
      <c r="D7581" s="97" t="s">
        <v>172</v>
      </c>
      <c r="E7581" s="96">
        <v>32770.273999999998</v>
      </c>
      <c r="F7581" s="96">
        <v>33273.756000000001</v>
      </c>
      <c r="G7581" s="96">
        <v>-12.06</v>
      </c>
      <c r="H7581" s="96">
        <v>-410.6</v>
      </c>
      <c r="I7581" s="96">
        <v>888.38200000000006</v>
      </c>
      <c r="J7581" s="95">
        <v>-103.2</v>
      </c>
    </row>
    <row r="7582" spans="1:10">
      <c r="A7582" s="94">
        <v>40701</v>
      </c>
      <c r="B7582" s="95">
        <v>47</v>
      </c>
      <c r="C7582" s="96">
        <v>29491</v>
      </c>
      <c r="D7582" s="97" t="s">
        <v>172</v>
      </c>
      <c r="E7582" s="96">
        <v>30246.403999999999</v>
      </c>
      <c r="F7582" s="96">
        <v>30656.348000000002</v>
      </c>
      <c r="G7582" s="96">
        <v>-15.48</v>
      </c>
      <c r="H7582" s="96">
        <v>-386.1</v>
      </c>
      <c r="I7582" s="96">
        <v>977.03399999999999</v>
      </c>
      <c r="J7582" s="95">
        <v>-0.8</v>
      </c>
    </row>
    <row r="7583" spans="1:10">
      <c r="A7583" s="94">
        <v>40701</v>
      </c>
      <c r="B7583" s="95">
        <v>48</v>
      </c>
      <c r="C7583" s="96">
        <v>27601</v>
      </c>
      <c r="D7583" s="97" t="s">
        <v>172</v>
      </c>
      <c r="E7583" s="96">
        <v>28347.054</v>
      </c>
      <c r="F7583" s="96">
        <v>28999.618000000002</v>
      </c>
      <c r="G7583" s="96">
        <v>-258.10000000000002</v>
      </c>
      <c r="H7583" s="96">
        <v>-386</v>
      </c>
      <c r="I7583" s="96">
        <v>976.93400000000008</v>
      </c>
      <c r="J7583" s="95">
        <v>-0.8</v>
      </c>
    </row>
    <row r="7584" spans="1:10">
      <c r="A7584" s="94">
        <v>40702</v>
      </c>
      <c r="B7584" s="95">
        <v>1</v>
      </c>
      <c r="C7584" s="96">
        <v>25975</v>
      </c>
      <c r="D7584" s="97" t="s">
        <v>172</v>
      </c>
      <c r="E7584" s="96">
        <v>26670.988000000001</v>
      </c>
      <c r="F7584" s="96">
        <v>28076.012000000002</v>
      </c>
      <c r="G7584" s="96">
        <v>-1020.56</v>
      </c>
      <c r="H7584" s="96">
        <v>-386</v>
      </c>
      <c r="I7584" s="96">
        <v>986.8180000000001</v>
      </c>
      <c r="J7584" s="95">
        <v>-0.4</v>
      </c>
    </row>
    <row r="7585" spans="1:10">
      <c r="A7585" s="94">
        <v>40702</v>
      </c>
      <c r="B7585" s="95">
        <v>2</v>
      </c>
      <c r="C7585" s="96">
        <v>24961</v>
      </c>
      <c r="D7585" s="97" t="s">
        <v>172</v>
      </c>
      <c r="E7585" s="96">
        <v>25604.896000000001</v>
      </c>
      <c r="F7585" s="96">
        <v>27220.82</v>
      </c>
      <c r="G7585" s="96">
        <v>-1231.46</v>
      </c>
      <c r="H7585" s="96">
        <v>-386</v>
      </c>
      <c r="I7585" s="96">
        <v>986.71800000000007</v>
      </c>
      <c r="J7585" s="95">
        <v>-0.8</v>
      </c>
    </row>
    <row r="7586" spans="1:10">
      <c r="A7586" s="94">
        <v>40702</v>
      </c>
      <c r="B7586" s="95">
        <v>3</v>
      </c>
      <c r="C7586" s="96">
        <v>24675</v>
      </c>
      <c r="D7586" s="97" t="s">
        <v>172</v>
      </c>
      <c r="E7586" s="96">
        <v>25314.768</v>
      </c>
      <c r="F7586" s="96">
        <v>26928.6</v>
      </c>
      <c r="G7586" s="96">
        <v>-1222.1600000000001</v>
      </c>
      <c r="H7586" s="96">
        <v>-383.4</v>
      </c>
      <c r="I7586" s="96">
        <v>985.928</v>
      </c>
      <c r="J7586" s="95">
        <v>-0.4</v>
      </c>
    </row>
    <row r="7587" spans="1:10">
      <c r="A7587" s="94">
        <v>40702</v>
      </c>
      <c r="B7587" s="95">
        <v>4</v>
      </c>
      <c r="C7587" s="96">
        <v>24450</v>
      </c>
      <c r="D7587" s="97" t="s">
        <v>172</v>
      </c>
      <c r="E7587" s="96">
        <v>25092.240000000002</v>
      </c>
      <c r="F7587" s="96">
        <v>26769.93</v>
      </c>
      <c r="G7587" s="96">
        <v>-1337.08</v>
      </c>
      <c r="H7587" s="96">
        <v>-332.3</v>
      </c>
      <c r="I7587" s="96">
        <v>985.928</v>
      </c>
      <c r="J7587" s="95">
        <v>-0.8</v>
      </c>
    </row>
    <row r="7588" spans="1:10">
      <c r="A7588" s="94">
        <v>40702</v>
      </c>
      <c r="B7588" s="95">
        <v>5</v>
      </c>
      <c r="C7588" s="96">
        <v>24061</v>
      </c>
      <c r="D7588" s="97" t="s">
        <v>172</v>
      </c>
      <c r="E7588" s="96">
        <v>24732.275999999998</v>
      </c>
      <c r="F7588" s="96">
        <v>26467.976000000002</v>
      </c>
      <c r="G7588" s="96">
        <v>-1487.04</v>
      </c>
      <c r="H7588" s="96">
        <v>-250.1</v>
      </c>
      <c r="I7588" s="96">
        <v>986.8180000000001</v>
      </c>
      <c r="J7588" s="95">
        <v>-0.4</v>
      </c>
    </row>
    <row r="7589" spans="1:10">
      <c r="A7589" s="94">
        <v>40702</v>
      </c>
      <c r="B7589" s="95">
        <v>6</v>
      </c>
      <c r="C7589" s="96">
        <v>23536</v>
      </c>
      <c r="D7589" s="97" t="s">
        <v>172</v>
      </c>
      <c r="E7589" s="96">
        <v>24264.296000000002</v>
      </c>
      <c r="F7589" s="96">
        <v>26025.808000000001</v>
      </c>
      <c r="G7589" s="96">
        <v>-1570.14</v>
      </c>
      <c r="H7589" s="96">
        <v>-192.4</v>
      </c>
      <c r="I7589" s="96">
        <v>986.52</v>
      </c>
      <c r="J7589" s="95">
        <v>-0.8</v>
      </c>
    </row>
    <row r="7590" spans="1:10">
      <c r="A7590" s="94">
        <v>40702</v>
      </c>
      <c r="B7590" s="95">
        <v>7</v>
      </c>
      <c r="C7590" s="96">
        <v>23336</v>
      </c>
      <c r="D7590" s="97" t="s">
        <v>172</v>
      </c>
      <c r="E7590" s="96">
        <v>24072.705999999998</v>
      </c>
      <c r="F7590" s="96">
        <v>25930.516</v>
      </c>
      <c r="G7590" s="96">
        <v>-1679.78</v>
      </c>
      <c r="H7590" s="96">
        <v>-179.2</v>
      </c>
      <c r="I7590" s="96">
        <v>986.91600000000005</v>
      </c>
      <c r="J7590" s="95">
        <v>-0.8</v>
      </c>
    </row>
    <row r="7591" spans="1:10">
      <c r="A7591" s="94">
        <v>40702</v>
      </c>
      <c r="B7591" s="95">
        <v>8</v>
      </c>
      <c r="C7591" s="96">
        <v>23255</v>
      </c>
      <c r="D7591" s="97" t="s">
        <v>172</v>
      </c>
      <c r="E7591" s="96">
        <v>23983.616000000002</v>
      </c>
      <c r="F7591" s="96">
        <v>25779.008000000002</v>
      </c>
      <c r="G7591" s="96">
        <v>-1666.06</v>
      </c>
      <c r="H7591" s="96">
        <v>-130.19999999999999</v>
      </c>
      <c r="I7591" s="96">
        <v>986.8180000000001</v>
      </c>
      <c r="J7591" s="95">
        <v>-0.4</v>
      </c>
    </row>
    <row r="7592" spans="1:10">
      <c r="A7592" s="94">
        <v>40702</v>
      </c>
      <c r="B7592" s="95">
        <v>9</v>
      </c>
      <c r="C7592" s="96">
        <v>23067</v>
      </c>
      <c r="D7592" s="97" t="s">
        <v>172</v>
      </c>
      <c r="E7592" s="96">
        <v>23743.65</v>
      </c>
      <c r="F7592" s="96">
        <v>25533.218000000001</v>
      </c>
      <c r="G7592" s="96">
        <v>-1660.34</v>
      </c>
      <c r="H7592" s="96">
        <v>-119.2</v>
      </c>
      <c r="I7592" s="96">
        <v>985.73</v>
      </c>
      <c r="J7592" s="95">
        <v>-0.8</v>
      </c>
    </row>
    <row r="7593" spans="1:10">
      <c r="A7593" s="94">
        <v>40702</v>
      </c>
      <c r="B7593" s="95">
        <v>10</v>
      </c>
      <c r="C7593" s="96">
        <v>22767</v>
      </c>
      <c r="D7593" s="97" t="s">
        <v>172</v>
      </c>
      <c r="E7593" s="96">
        <v>23425.508000000002</v>
      </c>
      <c r="F7593" s="96">
        <v>25192.065999999999</v>
      </c>
      <c r="G7593" s="96">
        <v>-1645.8</v>
      </c>
      <c r="H7593" s="96">
        <v>-110.5</v>
      </c>
      <c r="I7593" s="96">
        <v>985.73</v>
      </c>
      <c r="J7593" s="95">
        <v>-0.4</v>
      </c>
    </row>
    <row r="7594" spans="1:10">
      <c r="A7594" s="94">
        <v>40702</v>
      </c>
      <c r="B7594" s="95">
        <v>11</v>
      </c>
      <c r="C7594" s="96">
        <v>23182</v>
      </c>
      <c r="D7594" s="97" t="s">
        <v>172</v>
      </c>
      <c r="E7594" s="96">
        <v>23830.016</v>
      </c>
      <c r="F7594" s="96">
        <v>26586.12</v>
      </c>
      <c r="G7594" s="96">
        <v>-1642.64</v>
      </c>
      <c r="H7594" s="96">
        <v>-94.2</v>
      </c>
      <c r="I7594" s="96">
        <v>971.99200000000008</v>
      </c>
      <c r="J7594" s="95">
        <v>-836</v>
      </c>
    </row>
    <row r="7595" spans="1:10">
      <c r="A7595" s="94">
        <v>40702</v>
      </c>
      <c r="B7595" s="95">
        <v>12</v>
      </c>
      <c r="C7595" s="96">
        <v>24179</v>
      </c>
      <c r="D7595" s="97" t="s">
        <v>172</v>
      </c>
      <c r="E7595" s="96">
        <v>24860.548000000003</v>
      </c>
      <c r="F7595" s="96">
        <v>27442.245999999999</v>
      </c>
      <c r="G7595" s="96">
        <v>-1473.4</v>
      </c>
      <c r="H7595" s="96">
        <v>-94.2</v>
      </c>
      <c r="I7595" s="96">
        <v>971.99200000000008</v>
      </c>
      <c r="J7595" s="95">
        <v>-1002</v>
      </c>
    </row>
    <row r="7596" spans="1:10">
      <c r="A7596" s="94">
        <v>40702</v>
      </c>
      <c r="B7596" s="95">
        <v>13</v>
      </c>
      <c r="C7596" s="96">
        <v>26833</v>
      </c>
      <c r="D7596" s="97" t="s">
        <v>172</v>
      </c>
      <c r="E7596" s="96">
        <v>27530.745999999999</v>
      </c>
      <c r="F7596" s="96">
        <v>29111.51</v>
      </c>
      <c r="G7596" s="96">
        <v>-460.5</v>
      </c>
      <c r="H7596" s="96">
        <v>-94.1</v>
      </c>
      <c r="I7596" s="96">
        <v>807.34199999999998</v>
      </c>
      <c r="J7596" s="95">
        <v>-1012</v>
      </c>
    </row>
    <row r="7597" spans="1:10">
      <c r="A7597" s="94">
        <v>40702</v>
      </c>
      <c r="B7597" s="95">
        <v>14</v>
      </c>
      <c r="C7597" s="96">
        <v>29825</v>
      </c>
      <c r="D7597" s="97" t="s">
        <v>172</v>
      </c>
      <c r="E7597" s="96">
        <v>30489.594000000001</v>
      </c>
      <c r="F7597" s="96">
        <v>31669.977999999999</v>
      </c>
      <c r="G7597" s="96">
        <v>-56.92</v>
      </c>
      <c r="H7597" s="96">
        <v>-94.1</v>
      </c>
      <c r="I7597" s="96">
        <v>806.65</v>
      </c>
      <c r="J7597" s="95">
        <v>-1012.4</v>
      </c>
    </row>
    <row r="7598" spans="1:10">
      <c r="A7598" s="94">
        <v>40702</v>
      </c>
      <c r="B7598" s="95">
        <v>15</v>
      </c>
      <c r="C7598" s="96">
        <v>33512</v>
      </c>
      <c r="D7598" s="97" t="s">
        <v>172</v>
      </c>
      <c r="E7598" s="96">
        <v>34261.716</v>
      </c>
      <c r="F7598" s="96">
        <v>35394.82</v>
      </c>
      <c r="G7598" s="96">
        <v>-4.12</v>
      </c>
      <c r="H7598" s="96">
        <v>-94.2</v>
      </c>
      <c r="I7598" s="96">
        <v>15.516</v>
      </c>
      <c r="J7598" s="95">
        <v>-1012.8</v>
      </c>
    </row>
    <row r="7599" spans="1:10">
      <c r="A7599" s="94">
        <v>40702</v>
      </c>
      <c r="B7599" s="95">
        <v>16</v>
      </c>
      <c r="C7599" s="96">
        <v>35856</v>
      </c>
      <c r="D7599" s="97" t="s">
        <v>172</v>
      </c>
      <c r="E7599" s="96">
        <v>36534.773999999998</v>
      </c>
      <c r="F7599" s="96">
        <v>37674.817999999999</v>
      </c>
      <c r="G7599" s="96">
        <v>-6.44</v>
      </c>
      <c r="H7599" s="96">
        <v>-94.1</v>
      </c>
      <c r="I7599" s="96">
        <v>15.912000000000001</v>
      </c>
      <c r="J7599" s="95">
        <v>-1012.4</v>
      </c>
    </row>
    <row r="7600" spans="1:10">
      <c r="A7600" s="94">
        <v>40702</v>
      </c>
      <c r="B7600" s="95">
        <v>17</v>
      </c>
      <c r="C7600" s="96">
        <v>37292</v>
      </c>
      <c r="D7600" s="97" t="s">
        <v>172</v>
      </c>
      <c r="E7600" s="96">
        <v>37972.342000000004</v>
      </c>
      <c r="F7600" s="96">
        <v>39362.853999999999</v>
      </c>
      <c r="G7600" s="96">
        <v>-6.56</v>
      </c>
      <c r="H7600" s="96">
        <v>-243.9</v>
      </c>
      <c r="I7600" s="96">
        <v>-110.438</v>
      </c>
      <c r="J7600" s="95">
        <v>-1012.4</v>
      </c>
    </row>
    <row r="7601" spans="1:10">
      <c r="A7601" s="94">
        <v>40702</v>
      </c>
      <c r="B7601" s="95">
        <v>18</v>
      </c>
      <c r="C7601" s="96">
        <v>37591</v>
      </c>
      <c r="D7601" s="97" t="s">
        <v>172</v>
      </c>
      <c r="E7601" s="96">
        <v>38341.116000000002</v>
      </c>
      <c r="F7601" s="96">
        <v>39903.092000000004</v>
      </c>
      <c r="G7601" s="96">
        <v>-14.04</v>
      </c>
      <c r="H7601" s="96">
        <v>-410.4</v>
      </c>
      <c r="I7601" s="96">
        <v>-109.46600000000001</v>
      </c>
      <c r="J7601" s="95">
        <v>-1012.4</v>
      </c>
    </row>
    <row r="7602" spans="1:10">
      <c r="A7602" s="94">
        <v>40702</v>
      </c>
      <c r="B7602" s="95">
        <v>19</v>
      </c>
      <c r="C7602" s="96">
        <v>38490</v>
      </c>
      <c r="D7602" s="97" t="s">
        <v>172</v>
      </c>
      <c r="E7602" s="96">
        <v>39181.120000000003</v>
      </c>
      <c r="F7602" s="96">
        <v>40641.506000000001</v>
      </c>
      <c r="G7602" s="96">
        <v>-7.56</v>
      </c>
      <c r="H7602" s="96">
        <v>-410.9</v>
      </c>
      <c r="I7602" s="96">
        <v>-13.254000000000001</v>
      </c>
      <c r="J7602" s="95">
        <v>-1012.4</v>
      </c>
    </row>
    <row r="7603" spans="1:10">
      <c r="A7603" s="94">
        <v>40702</v>
      </c>
      <c r="B7603" s="95">
        <v>20</v>
      </c>
      <c r="C7603" s="96">
        <v>38833</v>
      </c>
      <c r="D7603" s="97" t="s">
        <v>172</v>
      </c>
      <c r="E7603" s="96">
        <v>39562.186000000002</v>
      </c>
      <c r="F7603" s="96">
        <v>41023.732000000004</v>
      </c>
      <c r="G7603" s="96">
        <v>-8.76</v>
      </c>
      <c r="H7603" s="96">
        <v>-410.9</v>
      </c>
      <c r="I7603" s="96">
        <v>-13.05</v>
      </c>
      <c r="J7603" s="95">
        <v>-1012.8</v>
      </c>
    </row>
    <row r="7604" spans="1:10">
      <c r="A7604" s="94">
        <v>40702</v>
      </c>
      <c r="B7604" s="95">
        <v>21</v>
      </c>
      <c r="C7604" s="96">
        <v>38842</v>
      </c>
      <c r="D7604" s="97" t="s">
        <v>172</v>
      </c>
      <c r="E7604" s="96">
        <v>39704.828000000001</v>
      </c>
      <c r="F7604" s="96">
        <v>41152.413999999997</v>
      </c>
      <c r="G7604" s="96">
        <v>-8.94</v>
      </c>
      <c r="H7604" s="96">
        <v>-410.8</v>
      </c>
      <c r="I7604" s="96">
        <v>0</v>
      </c>
      <c r="J7604" s="95">
        <v>-1012.4</v>
      </c>
    </row>
    <row r="7605" spans="1:10">
      <c r="A7605" s="94">
        <v>40702</v>
      </c>
      <c r="B7605" s="95">
        <v>22</v>
      </c>
      <c r="C7605" s="96">
        <v>39038</v>
      </c>
      <c r="D7605" s="97" t="s">
        <v>172</v>
      </c>
      <c r="E7605" s="96">
        <v>39865.980000000003</v>
      </c>
      <c r="F7605" s="96">
        <v>41313.506000000001</v>
      </c>
      <c r="G7605" s="96">
        <v>-8.8800000000000008</v>
      </c>
      <c r="H7605" s="96">
        <v>-410.9</v>
      </c>
      <c r="I7605" s="96">
        <v>-7.1840000000000002</v>
      </c>
      <c r="J7605" s="95">
        <v>-1012.4</v>
      </c>
    </row>
    <row r="7606" spans="1:10">
      <c r="A7606" s="94">
        <v>40702</v>
      </c>
      <c r="B7606" s="95">
        <v>23</v>
      </c>
      <c r="C7606" s="96">
        <v>39281</v>
      </c>
      <c r="D7606" s="97" t="s">
        <v>172</v>
      </c>
      <c r="E7606" s="96">
        <v>40058.387999999999</v>
      </c>
      <c r="F7606" s="96">
        <v>41140.851999999999</v>
      </c>
      <c r="G7606" s="96">
        <v>-9</v>
      </c>
      <c r="H7606" s="96">
        <v>-411</v>
      </c>
      <c r="I7606" s="96">
        <v>312.89600000000002</v>
      </c>
      <c r="J7606" s="95">
        <v>-651.20000000000005</v>
      </c>
    </row>
    <row r="7607" spans="1:10">
      <c r="A7607" s="94">
        <v>40702</v>
      </c>
      <c r="B7607" s="95">
        <v>24</v>
      </c>
      <c r="C7607" s="96">
        <v>39435</v>
      </c>
      <c r="D7607" s="97" t="s">
        <v>172</v>
      </c>
      <c r="E7607" s="96">
        <v>40363.9</v>
      </c>
      <c r="F7607" s="96">
        <v>41446.124000000003</v>
      </c>
      <c r="G7607" s="96">
        <v>-8.76</v>
      </c>
      <c r="H7607" s="96">
        <v>-411.2</v>
      </c>
      <c r="I7607" s="96">
        <v>310.12800000000004</v>
      </c>
      <c r="J7607" s="95">
        <v>-650.79999999999995</v>
      </c>
    </row>
    <row r="7608" spans="1:10">
      <c r="A7608" s="94">
        <v>40702</v>
      </c>
      <c r="B7608" s="95">
        <v>25</v>
      </c>
      <c r="C7608" s="96">
        <v>39485</v>
      </c>
      <c r="D7608" s="97" t="s">
        <v>172</v>
      </c>
      <c r="E7608" s="96">
        <v>40384.305999999997</v>
      </c>
      <c r="F7608" s="96">
        <v>41415.47</v>
      </c>
      <c r="G7608" s="96">
        <v>-7.7</v>
      </c>
      <c r="H7608" s="96">
        <v>-411.4</v>
      </c>
      <c r="I7608" s="96">
        <v>63.152000000000001</v>
      </c>
      <c r="J7608" s="95">
        <v>-602.4</v>
      </c>
    </row>
    <row r="7609" spans="1:10">
      <c r="A7609" s="94">
        <v>40702</v>
      </c>
      <c r="B7609" s="95">
        <v>26</v>
      </c>
      <c r="C7609" s="96">
        <v>39276</v>
      </c>
      <c r="D7609" s="97" t="s">
        <v>172</v>
      </c>
      <c r="E7609" s="96">
        <v>40174.559999999998</v>
      </c>
      <c r="F7609" s="96">
        <v>41199.343999999997</v>
      </c>
      <c r="G7609" s="96">
        <v>-1.32</v>
      </c>
      <c r="H7609" s="96">
        <v>-411.2</v>
      </c>
      <c r="I7609" s="96">
        <v>63.054000000000002</v>
      </c>
      <c r="J7609" s="95">
        <v>-602</v>
      </c>
    </row>
    <row r="7610" spans="1:10">
      <c r="A7610" s="94">
        <v>40702</v>
      </c>
      <c r="B7610" s="95">
        <v>27</v>
      </c>
      <c r="C7610" s="96">
        <v>39159</v>
      </c>
      <c r="D7610" s="97" t="s">
        <v>172</v>
      </c>
      <c r="E7610" s="96">
        <v>40042.379999999997</v>
      </c>
      <c r="F7610" s="96">
        <v>41168.544000000002</v>
      </c>
      <c r="G7610" s="96">
        <v>-3.7</v>
      </c>
      <c r="H7610" s="96">
        <v>-411.3</v>
      </c>
      <c r="I7610" s="96">
        <v>398.38400000000001</v>
      </c>
      <c r="J7610" s="95">
        <v>-699.6</v>
      </c>
    </row>
    <row r="7611" spans="1:10">
      <c r="A7611" s="94">
        <v>40702</v>
      </c>
      <c r="B7611" s="95">
        <v>28</v>
      </c>
      <c r="C7611" s="96">
        <v>38821</v>
      </c>
      <c r="D7611" s="97" t="s">
        <v>172</v>
      </c>
      <c r="E7611" s="96">
        <v>39618.101999999999</v>
      </c>
      <c r="F7611" s="96">
        <v>40752.406000000003</v>
      </c>
      <c r="G7611" s="96">
        <v>-11.84</v>
      </c>
      <c r="H7611" s="96">
        <v>-411.3</v>
      </c>
      <c r="I7611" s="96">
        <v>397.79</v>
      </c>
      <c r="J7611" s="95">
        <v>-700</v>
      </c>
    </row>
    <row r="7612" spans="1:10">
      <c r="A7612" s="94">
        <v>40702</v>
      </c>
      <c r="B7612" s="95">
        <v>29</v>
      </c>
      <c r="C7612" s="96">
        <v>38463</v>
      </c>
      <c r="D7612" s="97" t="s">
        <v>172</v>
      </c>
      <c r="E7612" s="96">
        <v>39434.732000000004</v>
      </c>
      <c r="F7612" s="96">
        <v>40884.135999999999</v>
      </c>
      <c r="G7612" s="96">
        <v>-10.94</v>
      </c>
      <c r="H7612" s="96">
        <v>-411.4</v>
      </c>
      <c r="I7612" s="96">
        <v>398.976</v>
      </c>
      <c r="J7612" s="95">
        <v>-1012.8</v>
      </c>
    </row>
    <row r="7613" spans="1:10">
      <c r="A7613" s="94">
        <v>40702</v>
      </c>
      <c r="B7613" s="95">
        <v>30</v>
      </c>
      <c r="C7613" s="96">
        <v>38229</v>
      </c>
      <c r="D7613" s="97" t="s">
        <v>172</v>
      </c>
      <c r="E7613" s="96">
        <v>39061.438000000002</v>
      </c>
      <c r="F7613" s="96">
        <v>40509.762000000002</v>
      </c>
      <c r="G7613" s="96">
        <v>-5.32</v>
      </c>
      <c r="H7613" s="96">
        <v>-411.4</v>
      </c>
      <c r="I7613" s="96">
        <v>402.83</v>
      </c>
      <c r="J7613" s="95">
        <v>-1012.4</v>
      </c>
    </row>
    <row r="7614" spans="1:10">
      <c r="A7614" s="94">
        <v>40702</v>
      </c>
      <c r="B7614" s="95">
        <v>31</v>
      </c>
      <c r="C7614" s="96">
        <v>38161</v>
      </c>
      <c r="D7614" s="97" t="s">
        <v>172</v>
      </c>
      <c r="E7614" s="96">
        <v>38935.661999999997</v>
      </c>
      <c r="F7614" s="96">
        <v>39887.065999999999</v>
      </c>
      <c r="G7614" s="96">
        <v>-4.9400000000000004</v>
      </c>
      <c r="H7614" s="96">
        <v>-411.5</v>
      </c>
      <c r="I7614" s="96">
        <v>925.14800000000002</v>
      </c>
      <c r="J7614" s="95">
        <v>-526.4</v>
      </c>
    </row>
    <row r="7615" spans="1:10">
      <c r="A7615" s="94">
        <v>40702</v>
      </c>
      <c r="B7615" s="95">
        <v>32</v>
      </c>
      <c r="C7615" s="96">
        <v>38505</v>
      </c>
      <c r="D7615" s="97" t="s">
        <v>172</v>
      </c>
      <c r="E7615" s="96">
        <v>39278.414000000004</v>
      </c>
      <c r="F7615" s="96">
        <v>40234.697999999997</v>
      </c>
      <c r="G7615" s="96">
        <v>-9.82</v>
      </c>
      <c r="H7615" s="96">
        <v>-411.4</v>
      </c>
      <c r="I7615" s="96">
        <v>930.28600000000006</v>
      </c>
      <c r="J7615" s="95">
        <v>-526.4</v>
      </c>
    </row>
    <row r="7616" spans="1:10">
      <c r="A7616" s="94">
        <v>40702</v>
      </c>
      <c r="B7616" s="95">
        <v>33</v>
      </c>
      <c r="C7616" s="96">
        <v>39115</v>
      </c>
      <c r="D7616" s="97" t="s">
        <v>172</v>
      </c>
      <c r="E7616" s="96">
        <v>39851.014000000003</v>
      </c>
      <c r="F7616" s="96">
        <v>40759.158000000003</v>
      </c>
      <c r="G7616" s="96">
        <v>-6.68</v>
      </c>
      <c r="H7616" s="96">
        <v>-411.4</v>
      </c>
      <c r="I7616" s="96">
        <v>986.12600000000009</v>
      </c>
      <c r="J7616" s="95">
        <v>-482.8</v>
      </c>
    </row>
    <row r="7617" spans="1:10">
      <c r="A7617" s="94">
        <v>40702</v>
      </c>
      <c r="B7617" s="95">
        <v>34</v>
      </c>
      <c r="C7617" s="96">
        <v>39526</v>
      </c>
      <c r="D7617" s="97" t="s">
        <v>172</v>
      </c>
      <c r="E7617" s="96">
        <v>40322.050000000003</v>
      </c>
      <c r="F7617" s="96">
        <v>41228.514000000003</v>
      </c>
      <c r="G7617" s="96">
        <v>-5</v>
      </c>
      <c r="H7617" s="96">
        <v>-411.5</v>
      </c>
      <c r="I7617" s="96">
        <v>986.62</v>
      </c>
      <c r="J7617" s="95">
        <v>-483.2</v>
      </c>
    </row>
    <row r="7618" spans="1:10">
      <c r="A7618" s="94">
        <v>40702</v>
      </c>
      <c r="B7618" s="95">
        <v>35</v>
      </c>
      <c r="C7618" s="96">
        <v>39594</v>
      </c>
      <c r="D7618" s="97" t="s">
        <v>172</v>
      </c>
      <c r="E7618" s="96">
        <v>40327.972000000002</v>
      </c>
      <c r="F7618" s="96">
        <v>40748.135999999999</v>
      </c>
      <c r="G7618" s="96">
        <v>-2.9</v>
      </c>
      <c r="H7618" s="96">
        <v>-411.4</v>
      </c>
      <c r="I7618" s="96">
        <v>986.71800000000007</v>
      </c>
      <c r="J7618" s="95">
        <v>-0.8</v>
      </c>
    </row>
    <row r="7619" spans="1:10">
      <c r="A7619" s="94">
        <v>40702</v>
      </c>
      <c r="B7619" s="95">
        <v>36</v>
      </c>
      <c r="C7619" s="96">
        <v>39072</v>
      </c>
      <c r="D7619" s="97" t="s">
        <v>172</v>
      </c>
      <c r="E7619" s="96">
        <v>39726.766000000003</v>
      </c>
      <c r="F7619" s="96">
        <v>40149.79</v>
      </c>
      <c r="G7619" s="96">
        <v>-6.56</v>
      </c>
      <c r="H7619" s="96">
        <v>-411.4</v>
      </c>
      <c r="I7619" s="96">
        <v>986.52</v>
      </c>
      <c r="J7619" s="95">
        <v>-0.4</v>
      </c>
    </row>
    <row r="7620" spans="1:10">
      <c r="A7620" s="94">
        <v>40702</v>
      </c>
      <c r="B7620" s="95">
        <v>37</v>
      </c>
      <c r="C7620" s="96">
        <v>38333</v>
      </c>
      <c r="D7620" s="97" t="s">
        <v>172</v>
      </c>
      <c r="E7620" s="96">
        <v>38931.29</v>
      </c>
      <c r="F7620" s="96">
        <v>39688.154000000002</v>
      </c>
      <c r="G7620" s="96">
        <v>-6.4</v>
      </c>
      <c r="H7620" s="96">
        <v>-411.5</v>
      </c>
      <c r="I7620" s="96">
        <v>986.91600000000005</v>
      </c>
      <c r="J7620" s="95">
        <v>-330.4</v>
      </c>
    </row>
    <row r="7621" spans="1:10">
      <c r="A7621" s="94">
        <v>40702</v>
      </c>
      <c r="B7621" s="95">
        <v>38</v>
      </c>
      <c r="C7621" s="96">
        <v>37695</v>
      </c>
      <c r="D7621" s="97" t="s">
        <v>172</v>
      </c>
      <c r="E7621" s="96">
        <v>38343.396000000001</v>
      </c>
      <c r="F7621" s="96">
        <v>39100.339999999997</v>
      </c>
      <c r="G7621" s="96">
        <v>-6.48</v>
      </c>
      <c r="H7621" s="96">
        <v>-411.3</v>
      </c>
      <c r="I7621" s="96">
        <v>986.52</v>
      </c>
      <c r="J7621" s="95">
        <v>-330.8</v>
      </c>
    </row>
    <row r="7622" spans="1:10">
      <c r="A7622" s="94">
        <v>40702</v>
      </c>
      <c r="B7622" s="95">
        <v>39</v>
      </c>
      <c r="C7622" s="96">
        <v>36938</v>
      </c>
      <c r="D7622" s="97" t="s">
        <v>172</v>
      </c>
      <c r="E7622" s="96">
        <v>37532.635999999999</v>
      </c>
      <c r="F7622" s="96">
        <v>37948.32</v>
      </c>
      <c r="G7622" s="96">
        <v>-4.96</v>
      </c>
      <c r="H7622" s="96">
        <v>-411.4</v>
      </c>
      <c r="I7622" s="96">
        <v>986.8180000000001</v>
      </c>
      <c r="J7622" s="95">
        <v>450.8</v>
      </c>
    </row>
    <row r="7623" spans="1:10">
      <c r="A7623" s="94">
        <v>40702</v>
      </c>
      <c r="B7623" s="95">
        <v>40</v>
      </c>
      <c r="C7623" s="96">
        <v>36214</v>
      </c>
      <c r="D7623" s="97" t="s">
        <v>172</v>
      </c>
      <c r="E7623" s="96">
        <v>36875.606</v>
      </c>
      <c r="F7623" s="96">
        <v>37293.97</v>
      </c>
      <c r="G7623" s="96">
        <v>-8.9</v>
      </c>
      <c r="H7623" s="96">
        <v>-411.4</v>
      </c>
      <c r="I7623" s="96">
        <v>986.52</v>
      </c>
      <c r="J7623" s="95">
        <v>450.4</v>
      </c>
    </row>
    <row r="7624" spans="1:10">
      <c r="A7624" s="94">
        <v>40702</v>
      </c>
      <c r="B7624" s="95">
        <v>41</v>
      </c>
      <c r="C7624" s="96">
        <v>35379</v>
      </c>
      <c r="D7624" s="97" t="s">
        <v>172</v>
      </c>
      <c r="E7624" s="96">
        <v>36061.322</v>
      </c>
      <c r="F7624" s="96">
        <v>36479.925999999999</v>
      </c>
      <c r="G7624" s="96">
        <v>-8.84</v>
      </c>
      <c r="H7624" s="96">
        <v>-411.4</v>
      </c>
      <c r="I7624" s="96">
        <v>986.52</v>
      </c>
      <c r="J7624" s="95">
        <v>933.2</v>
      </c>
    </row>
    <row r="7625" spans="1:10">
      <c r="A7625" s="94">
        <v>40702</v>
      </c>
      <c r="B7625" s="95">
        <v>42</v>
      </c>
      <c r="C7625" s="96">
        <v>35094</v>
      </c>
      <c r="D7625" s="97" t="s">
        <v>172</v>
      </c>
      <c r="E7625" s="96">
        <v>35722.953999999998</v>
      </c>
      <c r="F7625" s="96">
        <v>36143.457999999999</v>
      </c>
      <c r="G7625" s="96">
        <v>-9.5399999999999991</v>
      </c>
      <c r="H7625" s="96">
        <v>-411.4</v>
      </c>
      <c r="I7625" s="96">
        <v>986.62</v>
      </c>
      <c r="J7625" s="95">
        <v>938.8</v>
      </c>
    </row>
    <row r="7626" spans="1:10">
      <c r="A7626" s="94">
        <v>40702</v>
      </c>
      <c r="B7626" s="95">
        <v>43</v>
      </c>
      <c r="C7626" s="96">
        <v>34723</v>
      </c>
      <c r="D7626" s="97" t="s">
        <v>172</v>
      </c>
      <c r="E7626" s="96">
        <v>35398.135999999999</v>
      </c>
      <c r="F7626" s="96">
        <v>35814.18</v>
      </c>
      <c r="G7626" s="96">
        <v>-6.58</v>
      </c>
      <c r="H7626" s="96">
        <v>-411.3</v>
      </c>
      <c r="I7626" s="96">
        <v>976.63800000000003</v>
      </c>
      <c r="J7626" s="95">
        <v>317.2</v>
      </c>
    </row>
    <row r="7627" spans="1:10">
      <c r="A7627" s="94">
        <v>40702</v>
      </c>
      <c r="B7627" s="95">
        <v>44</v>
      </c>
      <c r="C7627" s="96">
        <v>34394</v>
      </c>
      <c r="D7627" s="97" t="s">
        <v>172</v>
      </c>
      <c r="E7627" s="96">
        <v>35105.928</v>
      </c>
      <c r="F7627" s="96">
        <v>35526.531999999999</v>
      </c>
      <c r="G7627" s="96">
        <v>-7.32</v>
      </c>
      <c r="H7627" s="96">
        <v>-411.4</v>
      </c>
      <c r="I7627" s="96">
        <v>976.83600000000001</v>
      </c>
      <c r="J7627" s="95">
        <v>317.60000000000002</v>
      </c>
    </row>
    <row r="7628" spans="1:10">
      <c r="A7628" s="94">
        <v>40702</v>
      </c>
      <c r="B7628" s="95">
        <v>45</v>
      </c>
      <c r="C7628" s="96">
        <v>33989</v>
      </c>
      <c r="D7628" s="97" t="s">
        <v>172</v>
      </c>
      <c r="E7628" s="96">
        <v>34640.516000000003</v>
      </c>
      <c r="F7628" s="96">
        <v>35056.74</v>
      </c>
      <c r="G7628" s="96">
        <v>-6.76</v>
      </c>
      <c r="H7628" s="96">
        <v>-411.3</v>
      </c>
      <c r="I7628" s="96">
        <v>986.71800000000007</v>
      </c>
      <c r="J7628" s="95">
        <v>764.8</v>
      </c>
    </row>
    <row r="7629" spans="1:10">
      <c r="A7629" s="94">
        <v>40702</v>
      </c>
      <c r="B7629" s="95">
        <v>46</v>
      </c>
      <c r="C7629" s="96">
        <v>31935</v>
      </c>
      <c r="D7629" s="97" t="s">
        <v>172</v>
      </c>
      <c r="E7629" s="96">
        <v>32598.2</v>
      </c>
      <c r="F7629" s="96">
        <v>32993.661999999997</v>
      </c>
      <c r="G7629" s="96">
        <v>-14.3</v>
      </c>
      <c r="H7629" s="96">
        <v>-383.2</v>
      </c>
      <c r="I7629" s="96">
        <v>986.62</v>
      </c>
      <c r="J7629" s="95">
        <v>764.4</v>
      </c>
    </row>
    <row r="7630" spans="1:10">
      <c r="A7630" s="94">
        <v>40702</v>
      </c>
      <c r="B7630" s="95">
        <v>47</v>
      </c>
      <c r="C7630" s="96">
        <v>29731</v>
      </c>
      <c r="D7630" s="97" t="s">
        <v>172</v>
      </c>
      <c r="E7630" s="96">
        <v>30377.076000000001</v>
      </c>
      <c r="F7630" s="96">
        <v>30628.808000000001</v>
      </c>
      <c r="G7630" s="96">
        <v>-15.08</v>
      </c>
      <c r="H7630" s="96">
        <v>-237.7</v>
      </c>
      <c r="I7630" s="96">
        <v>986.8180000000001</v>
      </c>
      <c r="J7630" s="95">
        <v>883.2</v>
      </c>
    </row>
    <row r="7631" spans="1:10">
      <c r="A7631" s="94">
        <v>40702</v>
      </c>
      <c r="B7631" s="95">
        <v>48</v>
      </c>
      <c r="C7631" s="96">
        <v>27639</v>
      </c>
      <c r="D7631" s="97" t="s">
        <v>172</v>
      </c>
      <c r="E7631" s="96">
        <v>28373.56</v>
      </c>
      <c r="F7631" s="96">
        <v>28817.144</v>
      </c>
      <c r="G7631" s="96">
        <v>-324.12</v>
      </c>
      <c r="H7631" s="96">
        <v>-119.1</v>
      </c>
      <c r="I7631" s="96">
        <v>986.62</v>
      </c>
      <c r="J7631" s="95">
        <v>883.6</v>
      </c>
    </row>
    <row r="7632" spans="1:10">
      <c r="A7632" s="94">
        <v>40703</v>
      </c>
      <c r="B7632" s="95">
        <v>1</v>
      </c>
      <c r="C7632" s="96">
        <v>26045</v>
      </c>
      <c r="D7632" s="97" t="s">
        <v>172</v>
      </c>
      <c r="E7632" s="96">
        <v>26863.39</v>
      </c>
      <c r="F7632" s="96">
        <v>28267.284</v>
      </c>
      <c r="G7632" s="96">
        <v>-1136.9000000000001</v>
      </c>
      <c r="H7632" s="96">
        <v>-266.5</v>
      </c>
      <c r="I7632" s="96">
        <v>986.8180000000001</v>
      </c>
      <c r="J7632" s="95">
        <v>314.39999999999998</v>
      </c>
    </row>
    <row r="7633" spans="1:10">
      <c r="A7633" s="94">
        <v>40703</v>
      </c>
      <c r="B7633" s="95">
        <v>2</v>
      </c>
      <c r="C7633" s="96">
        <v>25167</v>
      </c>
      <c r="D7633" s="97" t="s">
        <v>172</v>
      </c>
      <c r="E7633" s="96">
        <v>25937.366000000002</v>
      </c>
      <c r="F7633" s="96">
        <v>27544.67</v>
      </c>
      <c r="G7633" s="96">
        <v>-1268.76</v>
      </c>
      <c r="H7633" s="96">
        <v>-341.9</v>
      </c>
      <c r="I7633" s="96">
        <v>986.8180000000001</v>
      </c>
      <c r="J7633" s="95">
        <v>314.39999999999998</v>
      </c>
    </row>
    <row r="7634" spans="1:10">
      <c r="A7634" s="94">
        <v>40703</v>
      </c>
      <c r="B7634" s="95">
        <v>3</v>
      </c>
      <c r="C7634" s="96">
        <v>24804</v>
      </c>
      <c r="D7634" s="97" t="s">
        <v>172</v>
      </c>
      <c r="E7634" s="96">
        <v>25542.444</v>
      </c>
      <c r="F7634" s="96">
        <v>27291.654000000002</v>
      </c>
      <c r="G7634" s="96">
        <v>-1578.48</v>
      </c>
      <c r="H7634" s="96">
        <v>-215.7</v>
      </c>
      <c r="I7634" s="96">
        <v>986.71800000000007</v>
      </c>
      <c r="J7634" s="95">
        <v>578.79999999999995</v>
      </c>
    </row>
    <row r="7635" spans="1:10">
      <c r="A7635" s="94">
        <v>40703</v>
      </c>
      <c r="B7635" s="95">
        <v>4</v>
      </c>
      <c r="C7635" s="96">
        <v>24632</v>
      </c>
      <c r="D7635" s="97" t="s">
        <v>172</v>
      </c>
      <c r="E7635" s="96">
        <v>25366.394</v>
      </c>
      <c r="F7635" s="96">
        <v>27024.2</v>
      </c>
      <c r="G7635" s="96">
        <v>-1571.14</v>
      </c>
      <c r="H7635" s="96">
        <v>-119.7</v>
      </c>
      <c r="I7635" s="96">
        <v>986.8180000000001</v>
      </c>
      <c r="J7635" s="95">
        <v>578.4</v>
      </c>
    </row>
    <row r="7636" spans="1:10">
      <c r="A7636" s="94">
        <v>40703</v>
      </c>
      <c r="B7636" s="95">
        <v>5</v>
      </c>
      <c r="C7636" s="96">
        <v>24167</v>
      </c>
      <c r="D7636" s="97" t="s">
        <v>172</v>
      </c>
      <c r="E7636" s="96">
        <v>24876.186000000002</v>
      </c>
      <c r="F7636" s="96">
        <v>26636.59</v>
      </c>
      <c r="G7636" s="96">
        <v>-1665.94</v>
      </c>
      <c r="H7636" s="96">
        <v>-94.1</v>
      </c>
      <c r="I7636" s="96">
        <v>986.91600000000005</v>
      </c>
      <c r="J7636" s="95">
        <v>796</v>
      </c>
    </row>
    <row r="7637" spans="1:10">
      <c r="A7637" s="94">
        <v>40703</v>
      </c>
      <c r="B7637" s="95">
        <v>6</v>
      </c>
      <c r="C7637" s="96">
        <v>23800</v>
      </c>
      <c r="D7637" s="97" t="s">
        <v>172</v>
      </c>
      <c r="E7637" s="96">
        <v>24524.245999999999</v>
      </c>
      <c r="F7637" s="96">
        <v>26310.673999999999</v>
      </c>
      <c r="G7637" s="96">
        <v>-1695</v>
      </c>
      <c r="H7637" s="96">
        <v>-91.6</v>
      </c>
      <c r="I7637" s="96">
        <v>986.71800000000007</v>
      </c>
      <c r="J7637" s="95">
        <v>731.2</v>
      </c>
    </row>
    <row r="7638" spans="1:10">
      <c r="A7638" s="94">
        <v>40703</v>
      </c>
      <c r="B7638" s="95">
        <v>7</v>
      </c>
      <c r="C7638" s="96">
        <v>23656</v>
      </c>
      <c r="D7638" s="97" t="s">
        <v>172</v>
      </c>
      <c r="E7638" s="96">
        <v>24413.898000000001</v>
      </c>
      <c r="F7638" s="96">
        <v>26141.302</v>
      </c>
      <c r="G7638" s="96">
        <v>-1676.84</v>
      </c>
      <c r="H7638" s="96">
        <v>-50.6</v>
      </c>
      <c r="I7638" s="96">
        <v>986.91600000000005</v>
      </c>
      <c r="J7638" s="95">
        <v>-0.8</v>
      </c>
    </row>
    <row r="7639" spans="1:10">
      <c r="A7639" s="94">
        <v>40703</v>
      </c>
      <c r="B7639" s="95">
        <v>8</v>
      </c>
      <c r="C7639" s="96">
        <v>23695</v>
      </c>
      <c r="D7639" s="97" t="s">
        <v>172</v>
      </c>
      <c r="E7639" s="96">
        <v>24429.991999999998</v>
      </c>
      <c r="F7639" s="96">
        <v>26124.412</v>
      </c>
      <c r="G7639" s="96">
        <v>-1669.66</v>
      </c>
      <c r="H7639" s="96">
        <v>-24.9</v>
      </c>
      <c r="I7639" s="96">
        <v>986.8180000000001</v>
      </c>
      <c r="J7639" s="95">
        <v>-0.4</v>
      </c>
    </row>
    <row r="7640" spans="1:10">
      <c r="A7640" s="94">
        <v>40703</v>
      </c>
      <c r="B7640" s="95">
        <v>9</v>
      </c>
      <c r="C7640" s="96">
        <v>23347</v>
      </c>
      <c r="D7640" s="97" t="s">
        <v>172</v>
      </c>
      <c r="E7640" s="96">
        <v>24032.083999999999</v>
      </c>
      <c r="F7640" s="96">
        <v>25727.344000000001</v>
      </c>
      <c r="G7640" s="96">
        <v>-1670.5</v>
      </c>
      <c r="H7640" s="96">
        <v>-24.8</v>
      </c>
      <c r="I7640" s="96">
        <v>985.83</v>
      </c>
      <c r="J7640" s="95">
        <v>-0.8</v>
      </c>
    </row>
    <row r="7641" spans="1:10">
      <c r="A7641" s="94">
        <v>40703</v>
      </c>
      <c r="B7641" s="95">
        <v>10</v>
      </c>
      <c r="C7641" s="96">
        <v>22876</v>
      </c>
      <c r="D7641" s="97" t="s">
        <v>172</v>
      </c>
      <c r="E7641" s="96">
        <v>23500.846000000001</v>
      </c>
      <c r="F7641" s="96">
        <v>25175.826000000001</v>
      </c>
      <c r="G7641" s="96">
        <v>-1650.22</v>
      </c>
      <c r="H7641" s="96">
        <v>-24.8</v>
      </c>
      <c r="I7641" s="96">
        <v>985.63200000000006</v>
      </c>
      <c r="J7641" s="95">
        <v>-0.4</v>
      </c>
    </row>
    <row r="7642" spans="1:10">
      <c r="A7642" s="94">
        <v>40703</v>
      </c>
      <c r="B7642" s="95">
        <v>11</v>
      </c>
      <c r="C7642" s="96">
        <v>23235</v>
      </c>
      <c r="D7642" s="97" t="s">
        <v>172</v>
      </c>
      <c r="E7642" s="96">
        <v>23853.353999999999</v>
      </c>
      <c r="F7642" s="96">
        <v>25903.513999999999</v>
      </c>
      <c r="G7642" s="96">
        <v>-1504.4</v>
      </c>
      <c r="H7642" s="96">
        <v>-24.8</v>
      </c>
      <c r="I7642" s="96">
        <v>461.14</v>
      </c>
      <c r="J7642" s="95">
        <v>-509.6</v>
      </c>
    </row>
    <row r="7643" spans="1:10">
      <c r="A7643" s="94">
        <v>40703</v>
      </c>
      <c r="B7643" s="95">
        <v>12</v>
      </c>
      <c r="C7643" s="96">
        <v>24258</v>
      </c>
      <c r="D7643" s="97" t="s">
        <v>172</v>
      </c>
      <c r="E7643" s="96">
        <v>24882.152000000002</v>
      </c>
      <c r="F7643" s="96">
        <v>26909.86</v>
      </c>
      <c r="G7643" s="96">
        <v>-1476</v>
      </c>
      <c r="H7643" s="96">
        <v>-30.9</v>
      </c>
      <c r="I7643" s="96">
        <v>462.22800000000001</v>
      </c>
      <c r="J7643" s="95">
        <v>-510.4</v>
      </c>
    </row>
    <row r="7644" spans="1:10">
      <c r="A7644" s="94">
        <v>40703</v>
      </c>
      <c r="B7644" s="95">
        <v>13</v>
      </c>
      <c r="C7644" s="96">
        <v>26802</v>
      </c>
      <c r="D7644" s="97" t="s">
        <v>172</v>
      </c>
      <c r="E7644" s="96">
        <v>27490.824000000001</v>
      </c>
      <c r="F7644" s="96">
        <v>28785.56</v>
      </c>
      <c r="G7644" s="96">
        <v>-615.20000000000005</v>
      </c>
      <c r="H7644" s="96">
        <v>-87.4</v>
      </c>
      <c r="I7644" s="96">
        <v>448.19400000000002</v>
      </c>
      <c r="J7644" s="95">
        <v>-584.79999999999995</v>
      </c>
    </row>
    <row r="7645" spans="1:10">
      <c r="A7645" s="94">
        <v>40703</v>
      </c>
      <c r="B7645" s="95">
        <v>14</v>
      </c>
      <c r="C7645" s="96">
        <v>29798</v>
      </c>
      <c r="D7645" s="97" t="s">
        <v>172</v>
      </c>
      <c r="E7645" s="96">
        <v>30568.547999999999</v>
      </c>
      <c r="F7645" s="96">
        <v>31271.356</v>
      </c>
      <c r="G7645" s="96">
        <v>-32.76</v>
      </c>
      <c r="H7645" s="96">
        <v>-94.1</v>
      </c>
      <c r="I7645" s="96">
        <v>448.59</v>
      </c>
      <c r="J7645" s="95">
        <v>-584.79999999999995</v>
      </c>
    </row>
    <row r="7646" spans="1:10">
      <c r="A7646" s="94">
        <v>40703</v>
      </c>
      <c r="B7646" s="95">
        <v>15</v>
      </c>
      <c r="C7646" s="96">
        <v>33411</v>
      </c>
      <c r="D7646" s="97" t="s">
        <v>172</v>
      </c>
      <c r="E7646" s="96">
        <v>34219.589999999997</v>
      </c>
      <c r="F7646" s="96">
        <v>34843.853999999999</v>
      </c>
      <c r="G7646" s="96">
        <v>-9.8000000000000007</v>
      </c>
      <c r="H7646" s="96">
        <v>-94.2</v>
      </c>
      <c r="I7646" s="96">
        <v>518.26400000000001</v>
      </c>
      <c r="J7646" s="95">
        <v>-509.2</v>
      </c>
    </row>
    <row r="7647" spans="1:10">
      <c r="A7647" s="94">
        <v>40703</v>
      </c>
      <c r="B7647" s="95">
        <v>16</v>
      </c>
      <c r="C7647" s="96">
        <v>35906</v>
      </c>
      <c r="D7647" s="97" t="s">
        <v>172</v>
      </c>
      <c r="E7647" s="96">
        <v>36612.267999999996</v>
      </c>
      <c r="F7647" s="96">
        <v>37236.972000000002</v>
      </c>
      <c r="G7647" s="96">
        <v>-10.24</v>
      </c>
      <c r="H7647" s="96">
        <v>-94.1</v>
      </c>
      <c r="I7647" s="96">
        <v>518.56200000000001</v>
      </c>
      <c r="J7647" s="95">
        <v>-509.2</v>
      </c>
    </row>
    <row r="7648" spans="1:10">
      <c r="A7648" s="94">
        <v>40703</v>
      </c>
      <c r="B7648" s="95">
        <v>17</v>
      </c>
      <c r="C7648" s="96">
        <v>37398</v>
      </c>
      <c r="D7648" s="97" t="s">
        <v>172</v>
      </c>
      <c r="E7648" s="96">
        <v>37991.127999999997</v>
      </c>
      <c r="F7648" s="96">
        <v>38625.4</v>
      </c>
      <c r="G7648" s="96">
        <v>-7.88</v>
      </c>
      <c r="H7648" s="96">
        <v>-154.19999999999999</v>
      </c>
      <c r="I7648" s="96">
        <v>552.65800000000002</v>
      </c>
      <c r="J7648" s="95">
        <v>-462.8</v>
      </c>
    </row>
    <row r="7649" spans="1:10">
      <c r="A7649" s="94">
        <v>40703</v>
      </c>
      <c r="B7649" s="95">
        <v>18</v>
      </c>
      <c r="C7649" s="96">
        <v>37880</v>
      </c>
      <c r="D7649" s="97" t="s">
        <v>172</v>
      </c>
      <c r="E7649" s="96">
        <v>38472.705999999998</v>
      </c>
      <c r="F7649" s="96">
        <v>39180.07</v>
      </c>
      <c r="G7649" s="96">
        <v>-6.14</v>
      </c>
      <c r="H7649" s="96">
        <v>-229.5</v>
      </c>
      <c r="I7649" s="96">
        <v>552.95400000000006</v>
      </c>
      <c r="J7649" s="95">
        <v>-463.2</v>
      </c>
    </row>
    <row r="7650" spans="1:10">
      <c r="A7650" s="94">
        <v>40703</v>
      </c>
      <c r="B7650" s="95">
        <v>19</v>
      </c>
      <c r="C7650" s="96">
        <v>38609</v>
      </c>
      <c r="D7650" s="97" t="s">
        <v>172</v>
      </c>
      <c r="E7650" s="96">
        <v>39245.26</v>
      </c>
      <c r="F7650" s="96">
        <v>39561.33</v>
      </c>
      <c r="G7650" s="96">
        <v>-10.38</v>
      </c>
      <c r="H7650" s="96">
        <v>-308.2</v>
      </c>
      <c r="I7650" s="96">
        <v>605.92600000000004</v>
      </c>
      <c r="J7650" s="95">
        <v>318.39999999999998</v>
      </c>
    </row>
    <row r="7651" spans="1:10">
      <c r="A7651" s="94">
        <v>40703</v>
      </c>
      <c r="B7651" s="95">
        <v>20</v>
      </c>
      <c r="C7651" s="96">
        <v>38853</v>
      </c>
      <c r="D7651" s="97" t="s">
        <v>172</v>
      </c>
      <c r="E7651" s="96">
        <v>39557.269999999997</v>
      </c>
      <c r="F7651" s="96">
        <v>39964.896000000001</v>
      </c>
      <c r="G7651" s="96">
        <v>-12</v>
      </c>
      <c r="H7651" s="96">
        <v>-396.5</v>
      </c>
      <c r="I7651" s="96">
        <v>605.82799999999997</v>
      </c>
      <c r="J7651" s="95">
        <v>317.60000000000002</v>
      </c>
    </row>
    <row r="7652" spans="1:10">
      <c r="A7652" s="94">
        <v>40703</v>
      </c>
      <c r="B7652" s="95">
        <v>21</v>
      </c>
      <c r="C7652" s="96">
        <v>39157</v>
      </c>
      <c r="D7652" s="97" t="s">
        <v>172</v>
      </c>
      <c r="E7652" s="96">
        <v>39878.631999999998</v>
      </c>
      <c r="F7652" s="96">
        <v>40298.815999999999</v>
      </c>
      <c r="G7652" s="96">
        <v>-9.26</v>
      </c>
      <c r="H7652" s="96">
        <v>-411.1</v>
      </c>
      <c r="I7652" s="96">
        <v>617.78600000000006</v>
      </c>
      <c r="J7652" s="95">
        <v>294.8</v>
      </c>
    </row>
    <row r="7653" spans="1:10">
      <c r="A7653" s="94">
        <v>40703</v>
      </c>
      <c r="B7653" s="95">
        <v>22</v>
      </c>
      <c r="C7653" s="96">
        <v>39293</v>
      </c>
      <c r="D7653" s="97" t="s">
        <v>172</v>
      </c>
      <c r="E7653" s="96">
        <v>40061.472000000002</v>
      </c>
      <c r="F7653" s="96">
        <v>40481.336000000003</v>
      </c>
      <c r="G7653" s="96">
        <v>-10.4</v>
      </c>
      <c r="H7653" s="96">
        <v>-411.1</v>
      </c>
      <c r="I7653" s="96">
        <v>617.58800000000008</v>
      </c>
      <c r="J7653" s="95">
        <v>294.8</v>
      </c>
    </row>
    <row r="7654" spans="1:10">
      <c r="A7654" s="94">
        <v>40703</v>
      </c>
      <c r="B7654" s="95">
        <v>23</v>
      </c>
      <c r="C7654" s="96">
        <v>39408</v>
      </c>
      <c r="D7654" s="97" t="s">
        <v>172</v>
      </c>
      <c r="E7654" s="96">
        <v>40250.845999999998</v>
      </c>
      <c r="F7654" s="96">
        <v>40670.769999999997</v>
      </c>
      <c r="G7654" s="96">
        <v>-10.46</v>
      </c>
      <c r="H7654" s="96">
        <v>-411.1</v>
      </c>
      <c r="I7654" s="96">
        <v>740.43400000000008</v>
      </c>
      <c r="J7654" s="95">
        <v>304.8</v>
      </c>
    </row>
    <row r="7655" spans="1:10">
      <c r="A7655" s="94">
        <v>40703</v>
      </c>
      <c r="B7655" s="95">
        <v>24</v>
      </c>
      <c r="C7655" s="96">
        <v>39537</v>
      </c>
      <c r="D7655" s="97" t="s">
        <v>172</v>
      </c>
      <c r="E7655" s="96">
        <v>40435.114000000001</v>
      </c>
      <c r="F7655" s="96">
        <v>40855.158000000003</v>
      </c>
      <c r="G7655" s="96">
        <v>-10.58</v>
      </c>
      <c r="H7655" s="96">
        <v>-411</v>
      </c>
      <c r="I7655" s="96">
        <v>739.64400000000001</v>
      </c>
      <c r="J7655" s="95">
        <v>304.8</v>
      </c>
    </row>
    <row r="7656" spans="1:10">
      <c r="A7656" s="94">
        <v>40703</v>
      </c>
      <c r="B7656" s="95">
        <v>25</v>
      </c>
      <c r="C7656" s="96">
        <v>39728</v>
      </c>
      <c r="D7656" s="97" t="s">
        <v>172</v>
      </c>
      <c r="E7656" s="96">
        <v>40539</v>
      </c>
      <c r="F7656" s="96">
        <v>40958.904000000002</v>
      </c>
      <c r="G7656" s="96">
        <v>-10.44</v>
      </c>
      <c r="H7656" s="96">
        <v>-411.2</v>
      </c>
      <c r="I7656" s="96">
        <v>774.53</v>
      </c>
      <c r="J7656" s="95">
        <v>367.6</v>
      </c>
    </row>
    <row r="7657" spans="1:10">
      <c r="A7657" s="94">
        <v>40703</v>
      </c>
      <c r="B7657" s="95">
        <v>26</v>
      </c>
      <c r="C7657" s="96">
        <v>39471</v>
      </c>
      <c r="D7657" s="97" t="s">
        <v>172</v>
      </c>
      <c r="E7657" s="96">
        <v>40283.324000000001</v>
      </c>
      <c r="F7657" s="96">
        <v>40703.127999999997</v>
      </c>
      <c r="G7657" s="96">
        <v>-10.34</v>
      </c>
      <c r="H7657" s="96">
        <v>-411.2</v>
      </c>
      <c r="I7657" s="96">
        <v>774.03600000000006</v>
      </c>
      <c r="J7657" s="95">
        <v>367.6</v>
      </c>
    </row>
    <row r="7658" spans="1:10">
      <c r="A7658" s="94">
        <v>40703</v>
      </c>
      <c r="B7658" s="95">
        <v>27</v>
      </c>
      <c r="C7658" s="96">
        <v>39161</v>
      </c>
      <c r="D7658" s="97" t="s">
        <v>172</v>
      </c>
      <c r="E7658" s="96">
        <v>40050.32</v>
      </c>
      <c r="F7658" s="96">
        <v>40522.544000000002</v>
      </c>
      <c r="G7658" s="96">
        <v>-8.52</v>
      </c>
      <c r="H7658" s="96">
        <v>-411.5</v>
      </c>
      <c r="I7658" s="96">
        <v>670.95600000000002</v>
      </c>
      <c r="J7658" s="95">
        <v>-0.4</v>
      </c>
    </row>
    <row r="7659" spans="1:10">
      <c r="A7659" s="94">
        <v>40703</v>
      </c>
      <c r="B7659" s="95">
        <v>28</v>
      </c>
      <c r="C7659" s="96">
        <v>38892</v>
      </c>
      <c r="D7659" s="97" t="s">
        <v>172</v>
      </c>
      <c r="E7659" s="96">
        <v>39679.453999999998</v>
      </c>
      <c r="F7659" s="96">
        <v>40148.137999999999</v>
      </c>
      <c r="G7659" s="96">
        <v>-8.2200000000000006</v>
      </c>
      <c r="H7659" s="96">
        <v>-411.4</v>
      </c>
      <c r="I7659" s="96">
        <v>671.154</v>
      </c>
      <c r="J7659" s="95">
        <v>-0.4</v>
      </c>
    </row>
    <row r="7660" spans="1:10">
      <c r="A7660" s="94">
        <v>40703</v>
      </c>
      <c r="B7660" s="95">
        <v>29</v>
      </c>
      <c r="C7660" s="96">
        <v>38532</v>
      </c>
      <c r="D7660" s="97" t="s">
        <v>172</v>
      </c>
      <c r="E7660" s="96">
        <v>39457.824000000001</v>
      </c>
      <c r="F7660" s="96">
        <v>39991.828000000001</v>
      </c>
      <c r="G7660" s="96">
        <v>-2.54</v>
      </c>
      <c r="H7660" s="96">
        <v>-411.5</v>
      </c>
      <c r="I7660" s="96">
        <v>700.50600000000009</v>
      </c>
      <c r="J7660" s="95">
        <v>-118</v>
      </c>
    </row>
    <row r="7661" spans="1:10">
      <c r="A7661" s="94">
        <v>40703</v>
      </c>
      <c r="B7661" s="95">
        <v>30</v>
      </c>
      <c r="C7661" s="96">
        <v>38385</v>
      </c>
      <c r="D7661" s="97" t="s">
        <v>172</v>
      </c>
      <c r="E7661" s="96">
        <v>39187.506000000001</v>
      </c>
      <c r="F7661" s="96">
        <v>39725.269999999997</v>
      </c>
      <c r="G7661" s="96">
        <v>-6.3</v>
      </c>
      <c r="H7661" s="96">
        <v>-411.4</v>
      </c>
      <c r="I7661" s="96">
        <v>700.80400000000009</v>
      </c>
      <c r="J7661" s="95">
        <v>-119.6</v>
      </c>
    </row>
    <row r="7662" spans="1:10">
      <c r="A7662" s="94">
        <v>40703</v>
      </c>
      <c r="B7662" s="95">
        <v>31</v>
      </c>
      <c r="C7662" s="96">
        <v>38180</v>
      </c>
      <c r="D7662" s="97" t="s">
        <v>172</v>
      </c>
      <c r="E7662" s="96">
        <v>38838.752</v>
      </c>
      <c r="F7662" s="96">
        <v>39318.595999999998</v>
      </c>
      <c r="G7662" s="96">
        <v>-6.38</v>
      </c>
      <c r="H7662" s="96">
        <v>-411.5</v>
      </c>
      <c r="I7662" s="96">
        <v>731.83600000000001</v>
      </c>
      <c r="J7662" s="95">
        <v>-101.2</v>
      </c>
    </row>
    <row r="7663" spans="1:10">
      <c r="A7663" s="94">
        <v>40703</v>
      </c>
      <c r="B7663" s="95">
        <v>32</v>
      </c>
      <c r="C7663" s="96">
        <v>38505</v>
      </c>
      <c r="D7663" s="97" t="s">
        <v>172</v>
      </c>
      <c r="E7663" s="96">
        <v>39255.014000000003</v>
      </c>
      <c r="F7663" s="96">
        <v>39735.277999999998</v>
      </c>
      <c r="G7663" s="96">
        <v>-4.34</v>
      </c>
      <c r="H7663" s="96">
        <v>-411.5</v>
      </c>
      <c r="I7663" s="96">
        <v>732.03399999999999</v>
      </c>
      <c r="J7663" s="95">
        <v>-103.2</v>
      </c>
    </row>
    <row r="7664" spans="1:10">
      <c r="A7664" s="94">
        <v>40703</v>
      </c>
      <c r="B7664" s="95">
        <v>33</v>
      </c>
      <c r="C7664" s="96">
        <v>39193</v>
      </c>
      <c r="D7664" s="97" t="s">
        <v>172</v>
      </c>
      <c r="E7664" s="96">
        <v>39936.421999999999</v>
      </c>
      <c r="F7664" s="96">
        <v>40355.506000000001</v>
      </c>
      <c r="G7664" s="96">
        <v>-9.6199999999999992</v>
      </c>
      <c r="H7664" s="96">
        <v>-411.5</v>
      </c>
      <c r="I7664" s="96">
        <v>957.46400000000006</v>
      </c>
      <c r="J7664" s="95">
        <v>0</v>
      </c>
    </row>
    <row r="7665" spans="1:10">
      <c r="A7665" s="94">
        <v>40703</v>
      </c>
      <c r="B7665" s="95">
        <v>34</v>
      </c>
      <c r="C7665" s="96">
        <v>39628</v>
      </c>
      <c r="D7665" s="97" t="s">
        <v>172</v>
      </c>
      <c r="E7665" s="96">
        <v>40412.442000000003</v>
      </c>
      <c r="F7665" s="96">
        <v>40831.046000000002</v>
      </c>
      <c r="G7665" s="96">
        <v>-6.58</v>
      </c>
      <c r="H7665" s="96">
        <v>-411.5</v>
      </c>
      <c r="I7665" s="96">
        <v>956.774</v>
      </c>
      <c r="J7665" s="95">
        <v>0</v>
      </c>
    </row>
    <row r="7666" spans="1:10">
      <c r="A7666" s="94">
        <v>40703</v>
      </c>
      <c r="B7666" s="95">
        <v>35</v>
      </c>
      <c r="C7666" s="96">
        <v>39820</v>
      </c>
      <c r="D7666" s="97" t="s">
        <v>172</v>
      </c>
      <c r="E7666" s="96">
        <v>40544.737999999998</v>
      </c>
      <c r="F7666" s="96">
        <v>40965.622000000003</v>
      </c>
      <c r="G7666" s="96">
        <v>-6.68</v>
      </c>
      <c r="H7666" s="96">
        <v>-411.5</v>
      </c>
      <c r="I7666" s="96">
        <v>958.84800000000007</v>
      </c>
      <c r="J7666" s="95">
        <v>0</v>
      </c>
    </row>
    <row r="7667" spans="1:10">
      <c r="A7667" s="94">
        <v>40703</v>
      </c>
      <c r="B7667" s="95">
        <v>36</v>
      </c>
      <c r="C7667" s="96">
        <v>39356</v>
      </c>
      <c r="D7667" s="97" t="s">
        <v>172</v>
      </c>
      <c r="E7667" s="96">
        <v>40015.347999999998</v>
      </c>
      <c r="F7667" s="96">
        <v>40431.531999999999</v>
      </c>
      <c r="G7667" s="96">
        <v>-6.72</v>
      </c>
      <c r="H7667" s="96">
        <v>-411.4</v>
      </c>
      <c r="I7667" s="96">
        <v>958.65</v>
      </c>
      <c r="J7667" s="95">
        <v>0</v>
      </c>
    </row>
    <row r="7668" spans="1:10">
      <c r="A7668" s="94">
        <v>40703</v>
      </c>
      <c r="B7668" s="95">
        <v>37</v>
      </c>
      <c r="C7668" s="96">
        <v>38628</v>
      </c>
      <c r="D7668" s="97" t="s">
        <v>172</v>
      </c>
      <c r="E7668" s="96">
        <v>39275.279999999999</v>
      </c>
      <c r="F7668" s="96">
        <v>39695.264000000003</v>
      </c>
      <c r="G7668" s="96">
        <v>-10.52</v>
      </c>
      <c r="H7668" s="96">
        <v>-411.5</v>
      </c>
      <c r="I7668" s="96">
        <v>954.99400000000003</v>
      </c>
      <c r="J7668" s="95">
        <v>0</v>
      </c>
    </row>
    <row r="7669" spans="1:10">
      <c r="A7669" s="94">
        <v>40703</v>
      </c>
      <c r="B7669" s="95">
        <v>38</v>
      </c>
      <c r="C7669" s="96">
        <v>38009</v>
      </c>
      <c r="D7669" s="97" t="s">
        <v>172</v>
      </c>
      <c r="E7669" s="96">
        <v>38628.986000000004</v>
      </c>
      <c r="F7669" s="96">
        <v>39048.589999999997</v>
      </c>
      <c r="G7669" s="96">
        <v>-8.5</v>
      </c>
      <c r="H7669" s="96">
        <v>-411.5</v>
      </c>
      <c r="I7669" s="96">
        <v>954.79600000000005</v>
      </c>
      <c r="J7669" s="95">
        <v>0</v>
      </c>
    </row>
    <row r="7670" spans="1:10">
      <c r="A7670" s="94">
        <v>40703</v>
      </c>
      <c r="B7670" s="95">
        <v>39</v>
      </c>
      <c r="C7670" s="96">
        <v>37135</v>
      </c>
      <c r="D7670" s="97" t="s">
        <v>172</v>
      </c>
      <c r="E7670" s="96">
        <v>37747.286</v>
      </c>
      <c r="F7670" s="96">
        <v>38175.31</v>
      </c>
      <c r="G7670" s="96">
        <v>-8.56</v>
      </c>
      <c r="H7670" s="96">
        <v>-411.5</v>
      </c>
      <c r="I7670" s="96">
        <v>986.52</v>
      </c>
      <c r="J7670" s="95">
        <v>-0.4</v>
      </c>
    </row>
    <row r="7671" spans="1:10">
      <c r="A7671" s="94">
        <v>40703</v>
      </c>
      <c r="B7671" s="95">
        <v>40</v>
      </c>
      <c r="C7671" s="96">
        <v>36409</v>
      </c>
      <c r="D7671" s="97" t="s">
        <v>172</v>
      </c>
      <c r="E7671" s="96">
        <v>37080.671999999999</v>
      </c>
      <c r="F7671" s="96">
        <v>37512.995999999999</v>
      </c>
      <c r="G7671" s="96">
        <v>-5.82</v>
      </c>
      <c r="H7671" s="96">
        <v>-411.5</v>
      </c>
      <c r="I7671" s="96">
        <v>986.42200000000003</v>
      </c>
      <c r="J7671" s="95">
        <v>-0.4</v>
      </c>
    </row>
    <row r="7672" spans="1:10">
      <c r="A7672" s="94">
        <v>40703</v>
      </c>
      <c r="B7672" s="95">
        <v>41</v>
      </c>
      <c r="C7672" s="96">
        <v>35839</v>
      </c>
      <c r="D7672" s="97" t="s">
        <v>172</v>
      </c>
      <c r="E7672" s="96">
        <v>36451.667999999998</v>
      </c>
      <c r="F7672" s="96">
        <v>36877.631999999998</v>
      </c>
      <c r="G7672" s="96">
        <v>-8.1199999999999992</v>
      </c>
      <c r="H7672" s="96">
        <v>-411.5</v>
      </c>
      <c r="I7672" s="96">
        <v>985.63200000000006</v>
      </c>
      <c r="J7672" s="95">
        <v>-0.8</v>
      </c>
    </row>
    <row r="7673" spans="1:10">
      <c r="A7673" s="94">
        <v>40703</v>
      </c>
      <c r="B7673" s="95">
        <v>42</v>
      </c>
      <c r="C7673" s="96">
        <v>35255</v>
      </c>
      <c r="D7673" s="97" t="s">
        <v>172</v>
      </c>
      <c r="E7673" s="96">
        <v>35843.26</v>
      </c>
      <c r="F7673" s="96">
        <v>36264.764000000003</v>
      </c>
      <c r="G7673" s="96">
        <v>-7.94</v>
      </c>
      <c r="H7673" s="96">
        <v>-411.5</v>
      </c>
      <c r="I7673" s="96">
        <v>985.43400000000008</v>
      </c>
      <c r="J7673" s="95">
        <v>-0.4</v>
      </c>
    </row>
    <row r="7674" spans="1:10">
      <c r="A7674" s="94">
        <v>40703</v>
      </c>
      <c r="B7674" s="95">
        <v>43</v>
      </c>
      <c r="C7674" s="96">
        <v>35064</v>
      </c>
      <c r="D7674" s="97" t="s">
        <v>172</v>
      </c>
      <c r="E7674" s="96">
        <v>35666.667999999998</v>
      </c>
      <c r="F7674" s="96">
        <v>36084.491999999998</v>
      </c>
      <c r="G7674" s="96">
        <v>-6.16</v>
      </c>
      <c r="H7674" s="96">
        <v>-411.5</v>
      </c>
      <c r="I7674" s="96">
        <v>977.82400000000007</v>
      </c>
      <c r="J7674" s="95">
        <v>-0.8</v>
      </c>
    </row>
    <row r="7675" spans="1:10">
      <c r="A7675" s="94">
        <v>40703</v>
      </c>
      <c r="B7675" s="95">
        <v>44</v>
      </c>
      <c r="C7675" s="96">
        <v>34767</v>
      </c>
      <c r="D7675" s="97" t="s">
        <v>172</v>
      </c>
      <c r="E7675" s="96">
        <v>35401.046000000002</v>
      </c>
      <c r="F7675" s="96">
        <v>35827.71</v>
      </c>
      <c r="G7675" s="96">
        <v>-10.56</v>
      </c>
      <c r="H7675" s="96">
        <v>-411.5</v>
      </c>
      <c r="I7675" s="96">
        <v>977.428</v>
      </c>
      <c r="J7675" s="95">
        <v>-0.4</v>
      </c>
    </row>
    <row r="7676" spans="1:10">
      <c r="A7676" s="94">
        <v>40703</v>
      </c>
      <c r="B7676" s="95">
        <v>45</v>
      </c>
      <c r="C7676" s="96">
        <v>34335</v>
      </c>
      <c r="D7676" s="97" t="s">
        <v>172</v>
      </c>
      <c r="E7676" s="96">
        <v>34939.576000000001</v>
      </c>
      <c r="F7676" s="96">
        <v>35358.800000000003</v>
      </c>
      <c r="G7676" s="96">
        <v>-9.76</v>
      </c>
      <c r="H7676" s="96">
        <v>-411.5</v>
      </c>
      <c r="I7676" s="96">
        <v>981.678</v>
      </c>
      <c r="J7676" s="95">
        <v>337.6</v>
      </c>
    </row>
    <row r="7677" spans="1:10">
      <c r="A7677" s="94">
        <v>40703</v>
      </c>
      <c r="B7677" s="95">
        <v>46</v>
      </c>
      <c r="C7677" s="96">
        <v>32395</v>
      </c>
      <c r="D7677" s="97" t="s">
        <v>172</v>
      </c>
      <c r="E7677" s="96">
        <v>32945.656000000003</v>
      </c>
      <c r="F7677" s="96">
        <v>33367.26</v>
      </c>
      <c r="G7677" s="96">
        <v>-12.14</v>
      </c>
      <c r="H7677" s="96">
        <v>-411.6</v>
      </c>
      <c r="I7677" s="96">
        <v>981.38200000000006</v>
      </c>
      <c r="J7677" s="95">
        <v>338.4</v>
      </c>
    </row>
    <row r="7678" spans="1:10">
      <c r="A7678" s="94">
        <v>40703</v>
      </c>
      <c r="B7678" s="95">
        <v>47</v>
      </c>
      <c r="C7678" s="96">
        <v>30208</v>
      </c>
      <c r="D7678" s="97" t="s">
        <v>172</v>
      </c>
      <c r="E7678" s="96">
        <v>30797.112000000001</v>
      </c>
      <c r="F7678" s="96">
        <v>31219.916000000001</v>
      </c>
      <c r="G7678" s="96">
        <v>-13.34</v>
      </c>
      <c r="H7678" s="96">
        <v>-411.5</v>
      </c>
      <c r="I7678" s="96">
        <v>986.62</v>
      </c>
      <c r="J7678" s="95">
        <v>126.8</v>
      </c>
    </row>
    <row r="7679" spans="1:10">
      <c r="A7679" s="94">
        <v>40703</v>
      </c>
      <c r="B7679" s="95">
        <v>48</v>
      </c>
      <c r="C7679" s="96">
        <v>28230</v>
      </c>
      <c r="D7679" s="97" t="s">
        <v>172</v>
      </c>
      <c r="E7679" s="96">
        <v>28778.631999999998</v>
      </c>
      <c r="F7679" s="96">
        <v>29363.554</v>
      </c>
      <c r="G7679" s="96">
        <v>-176.5</v>
      </c>
      <c r="H7679" s="96">
        <v>-410.8</v>
      </c>
      <c r="I7679" s="96">
        <v>986.32400000000007</v>
      </c>
      <c r="J7679" s="95">
        <v>126.4</v>
      </c>
    </row>
    <row r="7680" spans="1:10">
      <c r="A7680" s="94">
        <v>40704</v>
      </c>
      <c r="B7680" s="95">
        <v>1</v>
      </c>
      <c r="C7680" s="96">
        <v>26615</v>
      </c>
      <c r="D7680" s="97" t="s">
        <v>172</v>
      </c>
      <c r="E7680" s="96">
        <v>27149.585999999999</v>
      </c>
      <c r="F7680" s="96">
        <v>28462.27</v>
      </c>
      <c r="G7680" s="96">
        <v>-928.22</v>
      </c>
      <c r="H7680" s="96">
        <v>-386.3</v>
      </c>
      <c r="I7680" s="96">
        <v>986.52</v>
      </c>
      <c r="J7680" s="95">
        <v>147.6</v>
      </c>
    </row>
    <row r="7681" spans="1:10">
      <c r="A7681" s="94">
        <v>40704</v>
      </c>
      <c r="B7681" s="95">
        <v>2</v>
      </c>
      <c r="C7681" s="96">
        <v>25529</v>
      </c>
      <c r="D7681" s="97" t="s">
        <v>172</v>
      </c>
      <c r="E7681" s="96">
        <v>26085.5</v>
      </c>
      <c r="F7681" s="96">
        <v>27408.383999999998</v>
      </c>
      <c r="G7681" s="96">
        <v>-938.42</v>
      </c>
      <c r="H7681" s="96">
        <v>-386.2</v>
      </c>
      <c r="I7681" s="96">
        <v>986.32400000000007</v>
      </c>
      <c r="J7681" s="95">
        <v>147.6</v>
      </c>
    </row>
    <row r="7682" spans="1:10">
      <c r="A7682" s="94">
        <v>40704</v>
      </c>
      <c r="B7682" s="95">
        <v>3</v>
      </c>
      <c r="C7682" s="96">
        <v>25113</v>
      </c>
      <c r="D7682" s="97" t="s">
        <v>172</v>
      </c>
      <c r="E7682" s="96">
        <v>25667.614000000001</v>
      </c>
      <c r="F7682" s="96">
        <v>27377.097999999998</v>
      </c>
      <c r="G7682" s="96">
        <v>-1325.02</v>
      </c>
      <c r="H7682" s="96">
        <v>-386.2</v>
      </c>
      <c r="I7682" s="96">
        <v>986.71800000000007</v>
      </c>
      <c r="J7682" s="95">
        <v>-0.8</v>
      </c>
    </row>
    <row r="7683" spans="1:10">
      <c r="A7683" s="94">
        <v>40704</v>
      </c>
      <c r="B7683" s="95">
        <v>4</v>
      </c>
      <c r="C7683" s="96">
        <v>24950</v>
      </c>
      <c r="D7683" s="97" t="s">
        <v>172</v>
      </c>
      <c r="E7683" s="96">
        <v>25528.317999999999</v>
      </c>
      <c r="F7683" s="96">
        <v>27197.542000000001</v>
      </c>
      <c r="G7683" s="96">
        <v>-1284.76</v>
      </c>
      <c r="H7683" s="96">
        <v>-386.1</v>
      </c>
      <c r="I7683" s="96">
        <v>986.22400000000005</v>
      </c>
      <c r="J7683" s="95">
        <v>-0.4</v>
      </c>
    </row>
    <row r="7684" spans="1:10">
      <c r="A7684" s="94">
        <v>40704</v>
      </c>
      <c r="B7684" s="95">
        <v>5</v>
      </c>
      <c r="C7684" s="96">
        <v>24413</v>
      </c>
      <c r="D7684" s="97" t="s">
        <v>172</v>
      </c>
      <c r="E7684" s="96">
        <v>24981.34</v>
      </c>
      <c r="F7684" s="96">
        <v>26783.69</v>
      </c>
      <c r="G7684" s="96">
        <v>-1424.48</v>
      </c>
      <c r="H7684" s="96">
        <v>-380.2</v>
      </c>
      <c r="I7684" s="96">
        <v>986.62</v>
      </c>
      <c r="J7684" s="95">
        <v>-0.8</v>
      </c>
    </row>
    <row r="7685" spans="1:10">
      <c r="A7685" s="94">
        <v>40704</v>
      </c>
      <c r="B7685" s="95">
        <v>6</v>
      </c>
      <c r="C7685" s="96">
        <v>24091</v>
      </c>
      <c r="D7685" s="97" t="s">
        <v>172</v>
      </c>
      <c r="E7685" s="96">
        <v>24678.97</v>
      </c>
      <c r="F7685" s="96">
        <v>26465.777999999998</v>
      </c>
      <c r="G7685" s="96">
        <v>-1465.24</v>
      </c>
      <c r="H7685" s="96">
        <v>-323.60000000000002</v>
      </c>
      <c r="I7685" s="96">
        <v>986.32400000000007</v>
      </c>
      <c r="J7685" s="95">
        <v>-0.8</v>
      </c>
    </row>
    <row r="7686" spans="1:10">
      <c r="A7686" s="94">
        <v>40704</v>
      </c>
      <c r="B7686" s="95">
        <v>7</v>
      </c>
      <c r="C7686" s="96">
        <v>23901</v>
      </c>
      <c r="D7686" s="97" t="s">
        <v>172</v>
      </c>
      <c r="E7686" s="96">
        <v>24466.612000000001</v>
      </c>
      <c r="F7686" s="96">
        <v>26425.288</v>
      </c>
      <c r="G7686" s="96">
        <v>-1583.14</v>
      </c>
      <c r="H7686" s="96">
        <v>-376.8</v>
      </c>
      <c r="I7686" s="96">
        <v>986.62</v>
      </c>
      <c r="J7686" s="95">
        <v>-0.4</v>
      </c>
    </row>
    <row r="7687" spans="1:10">
      <c r="A7687" s="94">
        <v>40704</v>
      </c>
      <c r="B7687" s="95">
        <v>8</v>
      </c>
      <c r="C7687" s="96">
        <v>23873</v>
      </c>
      <c r="D7687" s="97" t="s">
        <v>172</v>
      </c>
      <c r="E7687" s="96">
        <v>24396.03</v>
      </c>
      <c r="F7687" s="96">
        <v>26331.786</v>
      </c>
      <c r="G7687" s="96">
        <v>-1588.76</v>
      </c>
      <c r="H7687" s="96">
        <v>-348.8</v>
      </c>
      <c r="I7687" s="96">
        <v>986.42200000000003</v>
      </c>
      <c r="J7687" s="95">
        <v>-0.8</v>
      </c>
    </row>
    <row r="7688" spans="1:10">
      <c r="A7688" s="94">
        <v>40704</v>
      </c>
      <c r="B7688" s="95">
        <v>9</v>
      </c>
      <c r="C7688" s="96">
        <v>23638</v>
      </c>
      <c r="D7688" s="97" t="s">
        <v>172</v>
      </c>
      <c r="E7688" s="96">
        <v>24140.624</v>
      </c>
      <c r="F7688" s="96">
        <v>26137.360000000001</v>
      </c>
      <c r="G7688" s="96">
        <v>-1644.48</v>
      </c>
      <c r="H7688" s="96">
        <v>-344.2</v>
      </c>
      <c r="I7688" s="96">
        <v>986.52</v>
      </c>
      <c r="J7688" s="95">
        <v>-0.8</v>
      </c>
    </row>
    <row r="7689" spans="1:10">
      <c r="A7689" s="94">
        <v>40704</v>
      </c>
      <c r="B7689" s="95">
        <v>10</v>
      </c>
      <c r="C7689" s="96">
        <v>23239</v>
      </c>
      <c r="D7689" s="97" t="s">
        <v>172</v>
      </c>
      <c r="E7689" s="96">
        <v>23707.454000000002</v>
      </c>
      <c r="F7689" s="96">
        <v>25664.768</v>
      </c>
      <c r="G7689" s="96">
        <v>-1651.4</v>
      </c>
      <c r="H7689" s="96">
        <v>-296.2</v>
      </c>
      <c r="I7689" s="96">
        <v>986.22400000000005</v>
      </c>
      <c r="J7689" s="95">
        <v>-0.4</v>
      </c>
    </row>
    <row r="7690" spans="1:10">
      <c r="A7690" s="94">
        <v>40704</v>
      </c>
      <c r="B7690" s="95">
        <v>11</v>
      </c>
      <c r="C7690" s="96">
        <v>23533</v>
      </c>
      <c r="D7690" s="97" t="s">
        <v>172</v>
      </c>
      <c r="E7690" s="96">
        <v>24020.238000000001</v>
      </c>
      <c r="F7690" s="96">
        <v>26578.894</v>
      </c>
      <c r="G7690" s="96">
        <v>-1646.8</v>
      </c>
      <c r="H7690" s="96">
        <v>-191.5</v>
      </c>
      <c r="I7690" s="96">
        <v>854.38600000000008</v>
      </c>
      <c r="J7690" s="95">
        <v>-690.4</v>
      </c>
    </row>
    <row r="7691" spans="1:10">
      <c r="A7691" s="94">
        <v>40704</v>
      </c>
      <c r="B7691" s="95">
        <v>12</v>
      </c>
      <c r="C7691" s="96">
        <v>24519</v>
      </c>
      <c r="D7691" s="97" t="s">
        <v>172</v>
      </c>
      <c r="E7691" s="96">
        <v>25005.402000000002</v>
      </c>
      <c r="F7691" s="96">
        <v>27465.484</v>
      </c>
      <c r="G7691" s="96">
        <v>-1551.14</v>
      </c>
      <c r="H7691" s="96">
        <v>-186.9</v>
      </c>
      <c r="I7691" s="96">
        <v>854.58199999999999</v>
      </c>
      <c r="J7691" s="95">
        <v>-707.2</v>
      </c>
    </row>
    <row r="7692" spans="1:10">
      <c r="A7692" s="94">
        <v>40704</v>
      </c>
      <c r="B7692" s="95">
        <v>13</v>
      </c>
      <c r="C7692" s="96">
        <v>27149</v>
      </c>
      <c r="D7692" s="97" t="s">
        <v>172</v>
      </c>
      <c r="E7692" s="96">
        <v>27654.11</v>
      </c>
      <c r="F7692" s="96">
        <v>29220.014000000003</v>
      </c>
      <c r="G7692" s="96">
        <v>-441.44</v>
      </c>
      <c r="H7692" s="96">
        <v>-94.2</v>
      </c>
      <c r="I7692" s="96">
        <v>617.78600000000006</v>
      </c>
      <c r="J7692" s="95">
        <v>-1013.2</v>
      </c>
    </row>
    <row r="7693" spans="1:10">
      <c r="A7693" s="94">
        <v>40704</v>
      </c>
      <c r="B7693" s="95">
        <v>14</v>
      </c>
      <c r="C7693" s="96">
        <v>30041</v>
      </c>
      <c r="D7693" s="97" t="s">
        <v>172</v>
      </c>
      <c r="E7693" s="96">
        <v>30510.312000000002</v>
      </c>
      <c r="F7693" s="96">
        <v>31647.576000000001</v>
      </c>
      <c r="G7693" s="96">
        <v>-12.8</v>
      </c>
      <c r="H7693" s="96">
        <v>-94.1</v>
      </c>
      <c r="I7693" s="96">
        <v>618.97199999999998</v>
      </c>
      <c r="J7693" s="95">
        <v>-1013.2</v>
      </c>
    </row>
    <row r="7694" spans="1:10">
      <c r="A7694" s="94">
        <v>40704</v>
      </c>
      <c r="B7694" s="95">
        <v>15</v>
      </c>
      <c r="C7694" s="96">
        <v>33465</v>
      </c>
      <c r="D7694" s="97" t="s">
        <v>172</v>
      </c>
      <c r="E7694" s="96">
        <v>34106.444000000003</v>
      </c>
      <c r="F7694" s="96">
        <v>35243.667999999998</v>
      </c>
      <c r="G7694" s="96">
        <v>-10.28</v>
      </c>
      <c r="H7694" s="96">
        <v>-94.2</v>
      </c>
      <c r="I7694" s="96">
        <v>249.34800000000001</v>
      </c>
      <c r="J7694" s="95">
        <v>-1013.2</v>
      </c>
    </row>
    <row r="7695" spans="1:10">
      <c r="A7695" s="94">
        <v>40704</v>
      </c>
      <c r="B7695" s="95">
        <v>16</v>
      </c>
      <c r="C7695" s="96">
        <v>35991</v>
      </c>
      <c r="D7695" s="97" t="s">
        <v>172</v>
      </c>
      <c r="E7695" s="96">
        <v>36551.646000000001</v>
      </c>
      <c r="F7695" s="96">
        <v>37802.796000000002</v>
      </c>
      <c r="G7695" s="96">
        <v>-6.72</v>
      </c>
      <c r="H7695" s="96">
        <v>-209.8</v>
      </c>
      <c r="I7695" s="96">
        <v>251.226</v>
      </c>
      <c r="J7695" s="95">
        <v>-1013.6</v>
      </c>
    </row>
    <row r="7696" spans="1:10">
      <c r="A7696" s="94">
        <v>40704</v>
      </c>
      <c r="B7696" s="95">
        <v>17</v>
      </c>
      <c r="C7696" s="96">
        <v>37414</v>
      </c>
      <c r="D7696" s="97" t="s">
        <v>172</v>
      </c>
      <c r="E7696" s="96">
        <v>37970.47</v>
      </c>
      <c r="F7696" s="96">
        <v>38802.616000000002</v>
      </c>
      <c r="G7696" s="96">
        <v>-7</v>
      </c>
      <c r="H7696" s="96">
        <v>-360</v>
      </c>
      <c r="I7696" s="96">
        <v>606.02600000000007</v>
      </c>
      <c r="J7696" s="95">
        <v>-452.8</v>
      </c>
    </row>
    <row r="7697" spans="1:10">
      <c r="A7697" s="94">
        <v>40704</v>
      </c>
      <c r="B7697" s="95">
        <v>18</v>
      </c>
      <c r="C7697" s="96">
        <v>38126</v>
      </c>
      <c r="D7697" s="97" t="s">
        <v>172</v>
      </c>
      <c r="E7697" s="96">
        <v>38661.99</v>
      </c>
      <c r="F7697" s="96">
        <v>39475.678</v>
      </c>
      <c r="G7697" s="96">
        <v>-10.26</v>
      </c>
      <c r="H7697" s="96">
        <v>-341.6</v>
      </c>
      <c r="I7697" s="96">
        <v>641.9</v>
      </c>
      <c r="J7697" s="95">
        <v>-453.2</v>
      </c>
    </row>
    <row r="7698" spans="1:10">
      <c r="A7698" s="94">
        <v>40704</v>
      </c>
      <c r="B7698" s="95">
        <v>19</v>
      </c>
      <c r="C7698" s="96">
        <v>38893</v>
      </c>
      <c r="D7698" s="97" t="s">
        <v>172</v>
      </c>
      <c r="E7698" s="96">
        <v>39443.554000000004</v>
      </c>
      <c r="F7698" s="96">
        <v>39854.173999999999</v>
      </c>
      <c r="G7698" s="96">
        <v>-9.14</v>
      </c>
      <c r="H7698" s="96">
        <v>-403</v>
      </c>
      <c r="I7698" s="96">
        <v>642.09800000000007</v>
      </c>
      <c r="J7698" s="95">
        <v>155.6</v>
      </c>
    </row>
    <row r="7699" spans="1:10">
      <c r="A7699" s="94">
        <v>40704</v>
      </c>
      <c r="B7699" s="95">
        <v>20</v>
      </c>
      <c r="C7699" s="96">
        <v>39101</v>
      </c>
      <c r="D7699" s="97" t="s">
        <v>172</v>
      </c>
      <c r="E7699" s="96">
        <v>39648.574000000001</v>
      </c>
      <c r="F7699" s="96">
        <v>40066.957999999999</v>
      </c>
      <c r="G7699" s="96">
        <v>-8.92</v>
      </c>
      <c r="H7699" s="96">
        <v>-411.3</v>
      </c>
      <c r="I7699" s="96">
        <v>591.79399999999998</v>
      </c>
      <c r="J7699" s="95">
        <v>155.6</v>
      </c>
    </row>
    <row r="7700" spans="1:10">
      <c r="A7700" s="94">
        <v>40704</v>
      </c>
      <c r="B7700" s="95">
        <v>21</v>
      </c>
      <c r="C7700" s="96">
        <v>39336</v>
      </c>
      <c r="D7700" s="97" t="s">
        <v>172</v>
      </c>
      <c r="E7700" s="96">
        <v>39843.410000000003</v>
      </c>
      <c r="F7700" s="96">
        <v>40383.408000000003</v>
      </c>
      <c r="G7700" s="96">
        <v>-6.9</v>
      </c>
      <c r="H7700" s="96">
        <v>-411.2</v>
      </c>
      <c r="I7700" s="96">
        <v>745.57400000000007</v>
      </c>
      <c r="J7700" s="95">
        <v>-120.8</v>
      </c>
    </row>
    <row r="7701" spans="1:10">
      <c r="A7701" s="94">
        <v>40704</v>
      </c>
      <c r="B7701" s="95">
        <v>22</v>
      </c>
      <c r="C7701" s="96">
        <v>39518</v>
      </c>
      <c r="D7701" s="97" t="s">
        <v>172</v>
      </c>
      <c r="E7701" s="96">
        <v>39974.69</v>
      </c>
      <c r="F7701" s="96">
        <v>40515.313999999998</v>
      </c>
      <c r="G7701" s="96">
        <v>-9.16</v>
      </c>
      <c r="H7701" s="96">
        <v>-411.3</v>
      </c>
      <c r="I7701" s="96">
        <v>744.78200000000004</v>
      </c>
      <c r="J7701" s="95">
        <v>-120.8</v>
      </c>
    </row>
    <row r="7702" spans="1:10">
      <c r="A7702" s="94">
        <v>40704</v>
      </c>
      <c r="B7702" s="95">
        <v>23</v>
      </c>
      <c r="C7702" s="96">
        <v>39632</v>
      </c>
      <c r="D7702" s="97" t="s">
        <v>172</v>
      </c>
      <c r="E7702" s="96">
        <v>40097.745999999999</v>
      </c>
      <c r="F7702" s="96">
        <v>40516.01</v>
      </c>
      <c r="G7702" s="96">
        <v>-8.8000000000000007</v>
      </c>
      <c r="H7702" s="96">
        <v>-411.4</v>
      </c>
      <c r="I7702" s="96">
        <v>840.94400000000007</v>
      </c>
      <c r="J7702" s="95">
        <v>184</v>
      </c>
    </row>
    <row r="7703" spans="1:10">
      <c r="A7703" s="94">
        <v>40704</v>
      </c>
      <c r="B7703" s="95">
        <v>24</v>
      </c>
      <c r="C7703" s="96">
        <v>39703</v>
      </c>
      <c r="D7703" s="97" t="s">
        <v>172</v>
      </c>
      <c r="E7703" s="96">
        <v>40206.434000000001</v>
      </c>
      <c r="F7703" s="96">
        <v>40624.817999999999</v>
      </c>
      <c r="G7703" s="96">
        <v>-8.92</v>
      </c>
      <c r="H7703" s="96">
        <v>-411.3</v>
      </c>
      <c r="I7703" s="96">
        <v>840.55</v>
      </c>
      <c r="J7703" s="95">
        <v>183.6</v>
      </c>
    </row>
    <row r="7704" spans="1:10">
      <c r="A7704" s="94">
        <v>40704</v>
      </c>
      <c r="B7704" s="95">
        <v>25</v>
      </c>
      <c r="C7704" s="96">
        <v>39844</v>
      </c>
      <c r="D7704" s="97" t="s">
        <v>172</v>
      </c>
      <c r="E7704" s="96">
        <v>40371.944000000003</v>
      </c>
      <c r="F7704" s="96">
        <v>40786.788</v>
      </c>
      <c r="G7704" s="96">
        <v>-4.96</v>
      </c>
      <c r="H7704" s="96">
        <v>-411.5</v>
      </c>
      <c r="I7704" s="96">
        <v>840.94400000000007</v>
      </c>
      <c r="J7704" s="95">
        <v>668.4</v>
      </c>
    </row>
    <row r="7705" spans="1:10">
      <c r="A7705" s="94">
        <v>40704</v>
      </c>
      <c r="B7705" s="95">
        <v>26</v>
      </c>
      <c r="C7705" s="96">
        <v>39388</v>
      </c>
      <c r="D7705" s="97" t="s">
        <v>172</v>
      </c>
      <c r="E7705" s="96">
        <v>39926.184000000001</v>
      </c>
      <c r="F7705" s="96">
        <v>40345.968000000001</v>
      </c>
      <c r="G7705" s="96">
        <v>-10.32</v>
      </c>
      <c r="H7705" s="96">
        <v>-411.4</v>
      </c>
      <c r="I7705" s="96">
        <v>840.64800000000002</v>
      </c>
      <c r="J7705" s="95">
        <v>667.2</v>
      </c>
    </row>
    <row r="7706" spans="1:10">
      <c r="A7706" s="94">
        <v>40704</v>
      </c>
      <c r="B7706" s="95">
        <v>27</v>
      </c>
      <c r="C7706" s="96">
        <v>39156</v>
      </c>
      <c r="D7706" s="97" t="s">
        <v>172</v>
      </c>
      <c r="E7706" s="96">
        <v>39680.398000000001</v>
      </c>
      <c r="F7706" s="96">
        <v>40098.862000000001</v>
      </c>
      <c r="G7706" s="96">
        <v>-6.66</v>
      </c>
      <c r="H7706" s="96">
        <v>-411.6</v>
      </c>
      <c r="I7706" s="96">
        <v>890.16200000000003</v>
      </c>
      <c r="J7706" s="95">
        <v>204.8</v>
      </c>
    </row>
    <row r="7707" spans="1:10">
      <c r="A7707" s="94">
        <v>40704</v>
      </c>
      <c r="B7707" s="95">
        <v>28</v>
      </c>
      <c r="C7707" s="96">
        <v>38714</v>
      </c>
      <c r="D7707" s="97" t="s">
        <v>172</v>
      </c>
      <c r="E7707" s="96">
        <v>39273.853999999999</v>
      </c>
      <c r="F7707" s="96">
        <v>39689.978000000003</v>
      </c>
      <c r="G7707" s="96">
        <v>-6.66</v>
      </c>
      <c r="H7707" s="96">
        <v>-411.5</v>
      </c>
      <c r="I7707" s="96">
        <v>889.66800000000001</v>
      </c>
      <c r="J7707" s="95">
        <v>205.2</v>
      </c>
    </row>
    <row r="7708" spans="1:10">
      <c r="A7708" s="94">
        <v>40704</v>
      </c>
      <c r="B7708" s="95">
        <v>29</v>
      </c>
      <c r="C7708" s="96">
        <v>38425</v>
      </c>
      <c r="D7708" s="97" t="s">
        <v>172</v>
      </c>
      <c r="E7708" s="96">
        <v>38960.017999999996</v>
      </c>
      <c r="F7708" s="96">
        <v>39380.061999999998</v>
      </c>
      <c r="G7708" s="96">
        <v>-10.58</v>
      </c>
      <c r="H7708" s="96">
        <v>-411.6</v>
      </c>
      <c r="I7708" s="96">
        <v>889.96400000000006</v>
      </c>
      <c r="J7708" s="95">
        <v>131.6</v>
      </c>
    </row>
    <row r="7709" spans="1:10">
      <c r="A7709" s="94">
        <v>40704</v>
      </c>
      <c r="B7709" s="95">
        <v>30</v>
      </c>
      <c r="C7709" s="96">
        <v>37960</v>
      </c>
      <c r="D7709" s="97" t="s">
        <v>172</v>
      </c>
      <c r="E7709" s="96">
        <v>38452.482000000004</v>
      </c>
      <c r="F7709" s="96">
        <v>38872.525999999998</v>
      </c>
      <c r="G7709" s="96">
        <v>-10.58</v>
      </c>
      <c r="H7709" s="96">
        <v>-411.6</v>
      </c>
      <c r="I7709" s="96">
        <v>889.5680000000001</v>
      </c>
      <c r="J7709" s="95">
        <v>132</v>
      </c>
    </row>
    <row r="7710" spans="1:10">
      <c r="A7710" s="94">
        <v>40704</v>
      </c>
      <c r="B7710" s="95">
        <v>31</v>
      </c>
      <c r="C7710" s="96">
        <v>37579</v>
      </c>
      <c r="D7710" s="97" t="s">
        <v>172</v>
      </c>
      <c r="E7710" s="96">
        <v>38044.362000000001</v>
      </c>
      <c r="F7710" s="96">
        <v>38520.606</v>
      </c>
      <c r="G7710" s="96">
        <v>-10.78</v>
      </c>
      <c r="H7710" s="96">
        <v>-411.5</v>
      </c>
      <c r="I7710" s="96">
        <v>966.85400000000004</v>
      </c>
      <c r="J7710" s="95">
        <v>-103.6</v>
      </c>
    </row>
    <row r="7711" spans="1:10">
      <c r="A7711" s="94">
        <v>40704</v>
      </c>
      <c r="B7711" s="95">
        <v>32</v>
      </c>
      <c r="C7711" s="96">
        <v>37572</v>
      </c>
      <c r="D7711" s="97" t="s">
        <v>172</v>
      </c>
      <c r="E7711" s="96">
        <v>38087.376000000004</v>
      </c>
      <c r="F7711" s="96">
        <v>38561.74</v>
      </c>
      <c r="G7711" s="96">
        <v>-8.9</v>
      </c>
      <c r="H7711" s="96">
        <v>-411.5</v>
      </c>
      <c r="I7711" s="96">
        <v>966.55799999999999</v>
      </c>
      <c r="J7711" s="95">
        <v>-103.6</v>
      </c>
    </row>
    <row r="7712" spans="1:10">
      <c r="A7712" s="94">
        <v>40704</v>
      </c>
      <c r="B7712" s="95">
        <v>33</v>
      </c>
      <c r="C7712" s="96">
        <v>38097</v>
      </c>
      <c r="D7712" s="97" t="s">
        <v>172</v>
      </c>
      <c r="E7712" s="96">
        <v>38637.194000000003</v>
      </c>
      <c r="F7712" s="96">
        <v>39056.758000000002</v>
      </c>
      <c r="G7712" s="96">
        <v>-9.1</v>
      </c>
      <c r="H7712" s="96">
        <v>-411.4</v>
      </c>
      <c r="I7712" s="96">
        <v>985.43400000000008</v>
      </c>
      <c r="J7712" s="95">
        <v>-0.4</v>
      </c>
    </row>
    <row r="7713" spans="1:10">
      <c r="A7713" s="94">
        <v>40704</v>
      </c>
      <c r="B7713" s="95">
        <v>34</v>
      </c>
      <c r="C7713" s="96">
        <v>38466</v>
      </c>
      <c r="D7713" s="97" t="s">
        <v>172</v>
      </c>
      <c r="E7713" s="96">
        <v>39047.81</v>
      </c>
      <c r="F7713" s="96">
        <v>39467.214</v>
      </c>
      <c r="G7713" s="96">
        <v>-8.94</v>
      </c>
      <c r="H7713" s="96">
        <v>-411.5</v>
      </c>
      <c r="I7713" s="96">
        <v>985.33600000000001</v>
      </c>
      <c r="J7713" s="95">
        <v>-0.8</v>
      </c>
    </row>
    <row r="7714" spans="1:10">
      <c r="A7714" s="94">
        <v>40704</v>
      </c>
      <c r="B7714" s="95">
        <v>35</v>
      </c>
      <c r="C7714" s="96">
        <v>38534</v>
      </c>
      <c r="D7714" s="97" t="s">
        <v>172</v>
      </c>
      <c r="E7714" s="96">
        <v>39152.995999999999</v>
      </c>
      <c r="F7714" s="96">
        <v>39571.54</v>
      </c>
      <c r="G7714" s="96">
        <v>-9.08</v>
      </c>
      <c r="H7714" s="96">
        <v>-411.5</v>
      </c>
      <c r="I7714" s="96">
        <v>986.62</v>
      </c>
      <c r="J7714" s="95">
        <v>-0.8</v>
      </c>
    </row>
    <row r="7715" spans="1:10">
      <c r="A7715" s="94">
        <v>40704</v>
      </c>
      <c r="B7715" s="95">
        <v>36</v>
      </c>
      <c r="C7715" s="96">
        <v>38024</v>
      </c>
      <c r="D7715" s="97" t="s">
        <v>172</v>
      </c>
      <c r="E7715" s="96">
        <v>38648.733999999997</v>
      </c>
      <c r="F7715" s="96">
        <v>39069.953999999998</v>
      </c>
      <c r="G7715" s="96">
        <v>-10.44</v>
      </c>
      <c r="H7715" s="96">
        <v>-411.2</v>
      </c>
      <c r="I7715" s="96">
        <v>986.52</v>
      </c>
      <c r="J7715" s="95">
        <v>-0.4</v>
      </c>
    </row>
    <row r="7716" spans="1:10">
      <c r="A7716" s="94">
        <v>40704</v>
      </c>
      <c r="B7716" s="95">
        <v>37</v>
      </c>
      <c r="C7716" s="96">
        <v>37426</v>
      </c>
      <c r="D7716" s="97" t="s">
        <v>172</v>
      </c>
      <c r="E7716" s="96">
        <v>37994.620000000003</v>
      </c>
      <c r="F7716" s="96">
        <v>38538.544000000002</v>
      </c>
      <c r="G7716" s="96">
        <v>-10.46</v>
      </c>
      <c r="H7716" s="96">
        <v>-411.6</v>
      </c>
      <c r="I7716" s="96">
        <v>986.42200000000003</v>
      </c>
      <c r="J7716" s="95">
        <v>-122</v>
      </c>
    </row>
    <row r="7717" spans="1:10">
      <c r="A7717" s="94">
        <v>40704</v>
      </c>
      <c r="B7717" s="95">
        <v>38</v>
      </c>
      <c r="C7717" s="96">
        <v>36684</v>
      </c>
      <c r="D7717" s="97" t="s">
        <v>172</v>
      </c>
      <c r="E7717" s="96">
        <v>37291.061999999998</v>
      </c>
      <c r="F7717" s="96">
        <v>37835.883999999998</v>
      </c>
      <c r="G7717" s="96">
        <v>-12.4</v>
      </c>
      <c r="H7717" s="96">
        <v>-410.8</v>
      </c>
      <c r="I7717" s="96">
        <v>986.22400000000005</v>
      </c>
      <c r="J7717" s="95">
        <v>-122.8</v>
      </c>
    </row>
    <row r="7718" spans="1:10">
      <c r="A7718" s="94">
        <v>40704</v>
      </c>
      <c r="B7718" s="95">
        <v>39</v>
      </c>
      <c r="C7718" s="96">
        <v>35896</v>
      </c>
      <c r="D7718" s="97" t="s">
        <v>172</v>
      </c>
      <c r="E7718" s="96">
        <v>36497.921999999999</v>
      </c>
      <c r="F7718" s="96">
        <v>36906.606</v>
      </c>
      <c r="G7718" s="96">
        <v>-6.98</v>
      </c>
      <c r="H7718" s="96">
        <v>-386.2</v>
      </c>
      <c r="I7718" s="96">
        <v>986.71800000000007</v>
      </c>
      <c r="J7718" s="95">
        <v>-0.8</v>
      </c>
    </row>
    <row r="7719" spans="1:10">
      <c r="A7719" s="94">
        <v>40704</v>
      </c>
      <c r="B7719" s="95">
        <v>40</v>
      </c>
      <c r="C7719" s="96">
        <v>35280</v>
      </c>
      <c r="D7719" s="97" t="s">
        <v>172</v>
      </c>
      <c r="E7719" s="96">
        <v>35866.800000000003</v>
      </c>
      <c r="F7719" s="96">
        <v>36269.724000000002</v>
      </c>
      <c r="G7719" s="96">
        <v>-2.16</v>
      </c>
      <c r="H7719" s="96">
        <v>-386.2</v>
      </c>
      <c r="I7719" s="96">
        <v>986.32400000000007</v>
      </c>
      <c r="J7719" s="95">
        <v>-0.4</v>
      </c>
    </row>
    <row r="7720" spans="1:10">
      <c r="A7720" s="94">
        <v>40704</v>
      </c>
      <c r="B7720" s="95">
        <v>41</v>
      </c>
      <c r="C7720" s="96">
        <v>34542</v>
      </c>
      <c r="D7720" s="97" t="s">
        <v>172</v>
      </c>
      <c r="E7720" s="96">
        <v>35117.883999999998</v>
      </c>
      <c r="F7720" s="96">
        <v>35513.008000000002</v>
      </c>
      <c r="G7720" s="96">
        <v>-4.12</v>
      </c>
      <c r="H7720" s="96">
        <v>-386.2</v>
      </c>
      <c r="I7720" s="96">
        <v>986.62</v>
      </c>
      <c r="J7720" s="95">
        <v>-0.8</v>
      </c>
    </row>
    <row r="7721" spans="1:10">
      <c r="A7721" s="94">
        <v>40704</v>
      </c>
      <c r="B7721" s="95">
        <v>42</v>
      </c>
      <c r="C7721" s="96">
        <v>33882</v>
      </c>
      <c r="D7721" s="97" t="s">
        <v>172</v>
      </c>
      <c r="E7721" s="96">
        <v>34462.01</v>
      </c>
      <c r="F7721" s="96">
        <v>34853.993999999999</v>
      </c>
      <c r="G7721" s="96">
        <v>-2.2999999999999998</v>
      </c>
      <c r="H7721" s="96">
        <v>-386.2</v>
      </c>
      <c r="I7721" s="96">
        <v>986.62</v>
      </c>
      <c r="J7721" s="95">
        <v>-0.4</v>
      </c>
    </row>
    <row r="7722" spans="1:10">
      <c r="A7722" s="94">
        <v>40704</v>
      </c>
      <c r="B7722" s="95">
        <v>43</v>
      </c>
      <c r="C7722" s="96">
        <v>33711</v>
      </c>
      <c r="D7722" s="97" t="s">
        <v>172</v>
      </c>
      <c r="E7722" s="96">
        <v>34316.080000000002</v>
      </c>
      <c r="F7722" s="96">
        <v>34709.483999999997</v>
      </c>
      <c r="G7722" s="96">
        <v>-4.1399999999999997</v>
      </c>
      <c r="H7722" s="96">
        <v>-386.2</v>
      </c>
      <c r="I7722" s="96">
        <v>986.62</v>
      </c>
      <c r="J7722" s="95">
        <v>-0.8</v>
      </c>
    </row>
    <row r="7723" spans="1:10">
      <c r="A7723" s="94">
        <v>40704</v>
      </c>
      <c r="B7723" s="95">
        <v>44</v>
      </c>
      <c r="C7723" s="96">
        <v>33493</v>
      </c>
      <c r="D7723" s="97" t="s">
        <v>172</v>
      </c>
      <c r="E7723" s="96">
        <v>34080.135999999999</v>
      </c>
      <c r="F7723" s="96">
        <v>34478.160000000003</v>
      </c>
      <c r="G7723" s="96">
        <v>-13.56</v>
      </c>
      <c r="H7723" s="96">
        <v>-386.2</v>
      </c>
      <c r="I7723" s="96">
        <v>986.32400000000007</v>
      </c>
      <c r="J7723" s="95">
        <v>-0.4</v>
      </c>
    </row>
    <row r="7724" spans="1:10">
      <c r="A7724" s="94">
        <v>40704</v>
      </c>
      <c r="B7724" s="95">
        <v>45</v>
      </c>
      <c r="C7724" s="96">
        <v>33201</v>
      </c>
      <c r="D7724" s="97" t="s">
        <v>172</v>
      </c>
      <c r="E7724" s="96">
        <v>33714.733999999997</v>
      </c>
      <c r="F7724" s="96">
        <v>34111.137999999999</v>
      </c>
      <c r="G7724" s="96">
        <v>-6.62</v>
      </c>
      <c r="H7724" s="96">
        <v>-386.2</v>
      </c>
      <c r="I7724" s="96">
        <v>986.8180000000001</v>
      </c>
      <c r="J7724" s="95">
        <v>436.8</v>
      </c>
    </row>
    <row r="7725" spans="1:10">
      <c r="A7725" s="94">
        <v>40704</v>
      </c>
      <c r="B7725" s="95">
        <v>46</v>
      </c>
      <c r="C7725" s="96">
        <v>31636</v>
      </c>
      <c r="D7725" s="97" t="s">
        <v>172</v>
      </c>
      <c r="E7725" s="96">
        <v>32142.153999999999</v>
      </c>
      <c r="F7725" s="96">
        <v>32542.477999999999</v>
      </c>
      <c r="G7725" s="96">
        <v>-15.86</v>
      </c>
      <c r="H7725" s="96">
        <v>-386.2</v>
      </c>
      <c r="I7725" s="96">
        <v>986.22400000000005</v>
      </c>
      <c r="J7725" s="95">
        <v>437.6</v>
      </c>
    </row>
    <row r="7726" spans="1:10">
      <c r="A7726" s="94">
        <v>40704</v>
      </c>
      <c r="B7726" s="95">
        <v>47</v>
      </c>
      <c r="C7726" s="96">
        <v>29749</v>
      </c>
      <c r="D7726" s="97" t="s">
        <v>172</v>
      </c>
      <c r="E7726" s="96">
        <v>30270.53</v>
      </c>
      <c r="F7726" s="96">
        <v>30668.973999999998</v>
      </c>
      <c r="G7726" s="96">
        <v>-13.98</v>
      </c>
      <c r="H7726" s="96">
        <v>-386.1</v>
      </c>
      <c r="I7726" s="96">
        <v>986.62</v>
      </c>
      <c r="J7726" s="95">
        <v>994</v>
      </c>
    </row>
    <row r="7727" spans="1:10">
      <c r="A7727" s="94">
        <v>40704</v>
      </c>
      <c r="B7727" s="95">
        <v>48</v>
      </c>
      <c r="C7727" s="96">
        <v>27889</v>
      </c>
      <c r="D7727" s="97" t="s">
        <v>172</v>
      </c>
      <c r="E7727" s="96">
        <v>28509.906000000003</v>
      </c>
      <c r="F7727" s="96">
        <v>28914.05</v>
      </c>
      <c r="G7727" s="96">
        <v>-19.68</v>
      </c>
      <c r="H7727" s="96">
        <v>-386.1</v>
      </c>
      <c r="I7727" s="96">
        <v>986.22400000000005</v>
      </c>
      <c r="J7727" s="95">
        <v>994</v>
      </c>
    </row>
    <row r="7728" spans="1:10">
      <c r="A7728" s="94">
        <v>40705</v>
      </c>
      <c r="B7728" s="95">
        <v>1</v>
      </c>
      <c r="C7728" s="96">
        <v>26349</v>
      </c>
      <c r="D7728" s="97" t="s">
        <v>172</v>
      </c>
      <c r="E7728" s="96">
        <v>27000.597999999998</v>
      </c>
      <c r="F7728" s="96">
        <v>27734.588</v>
      </c>
      <c r="G7728" s="96">
        <v>-345.54</v>
      </c>
      <c r="H7728" s="96">
        <v>-386</v>
      </c>
      <c r="I7728" s="96">
        <v>986.62</v>
      </c>
      <c r="J7728" s="95">
        <v>543.6</v>
      </c>
    </row>
    <row r="7729" spans="1:10">
      <c r="A7729" s="94">
        <v>40705</v>
      </c>
      <c r="B7729" s="95">
        <v>2</v>
      </c>
      <c r="C7729" s="96">
        <v>25193</v>
      </c>
      <c r="D7729" s="97" t="s">
        <v>172</v>
      </c>
      <c r="E7729" s="96">
        <v>25888.344000000001</v>
      </c>
      <c r="F7729" s="96">
        <v>27228.474000000002</v>
      </c>
      <c r="G7729" s="96">
        <v>-954.5</v>
      </c>
      <c r="H7729" s="96">
        <v>-386.1</v>
      </c>
      <c r="I7729" s="96">
        <v>986.32400000000007</v>
      </c>
      <c r="J7729" s="95">
        <v>544</v>
      </c>
    </row>
    <row r="7730" spans="1:10">
      <c r="A7730" s="94">
        <v>40705</v>
      </c>
      <c r="B7730" s="95">
        <v>3</v>
      </c>
      <c r="C7730" s="96">
        <v>24721</v>
      </c>
      <c r="D7730" s="97" t="s">
        <v>172</v>
      </c>
      <c r="E7730" s="96">
        <v>25492.106</v>
      </c>
      <c r="F7730" s="96">
        <v>27090.99</v>
      </c>
      <c r="G7730" s="96">
        <v>-1214.42</v>
      </c>
      <c r="H7730" s="96">
        <v>-386.1</v>
      </c>
      <c r="I7730" s="96">
        <v>986.52</v>
      </c>
      <c r="J7730" s="95">
        <v>358.4</v>
      </c>
    </row>
    <row r="7731" spans="1:10">
      <c r="A7731" s="94">
        <v>40705</v>
      </c>
      <c r="B7731" s="95">
        <v>4</v>
      </c>
      <c r="C7731" s="96">
        <v>24497</v>
      </c>
      <c r="D7731" s="97" t="s">
        <v>172</v>
      </c>
      <c r="E7731" s="96">
        <v>25173.694</v>
      </c>
      <c r="F7731" s="96">
        <v>26770.998</v>
      </c>
      <c r="G7731" s="96">
        <v>-1212.8399999999999</v>
      </c>
      <c r="H7731" s="96">
        <v>-386.1</v>
      </c>
      <c r="I7731" s="96">
        <v>982.46800000000007</v>
      </c>
      <c r="J7731" s="95">
        <v>358.4</v>
      </c>
    </row>
    <row r="7732" spans="1:10">
      <c r="A7732" s="94">
        <v>40705</v>
      </c>
      <c r="B7732" s="95">
        <v>5</v>
      </c>
      <c r="C7732" s="96">
        <v>23920</v>
      </c>
      <c r="D7732" s="97" t="s">
        <v>172</v>
      </c>
      <c r="E7732" s="96">
        <v>24540.5</v>
      </c>
      <c r="F7732" s="96">
        <v>26272.157999999999</v>
      </c>
      <c r="G7732" s="96">
        <v>-1347.68</v>
      </c>
      <c r="H7732" s="96">
        <v>-385.5</v>
      </c>
      <c r="I7732" s="96">
        <v>986.22400000000005</v>
      </c>
      <c r="J7732" s="95">
        <v>358.4</v>
      </c>
    </row>
    <row r="7733" spans="1:10">
      <c r="A7733" s="94">
        <v>40705</v>
      </c>
      <c r="B7733" s="95">
        <v>6</v>
      </c>
      <c r="C7733" s="96">
        <v>23453</v>
      </c>
      <c r="D7733" s="97" t="s">
        <v>172</v>
      </c>
      <c r="E7733" s="96">
        <v>24069.41</v>
      </c>
      <c r="F7733" s="96">
        <v>25913.748</v>
      </c>
      <c r="G7733" s="96">
        <v>-1476.94</v>
      </c>
      <c r="H7733" s="96">
        <v>-369</v>
      </c>
      <c r="I7733" s="96">
        <v>986.42200000000003</v>
      </c>
      <c r="J7733" s="95">
        <v>358.4</v>
      </c>
    </row>
    <row r="7734" spans="1:10">
      <c r="A7734" s="94">
        <v>40705</v>
      </c>
      <c r="B7734" s="95">
        <v>7</v>
      </c>
      <c r="C7734" s="96">
        <v>23149</v>
      </c>
      <c r="D7734" s="97" t="s">
        <v>172</v>
      </c>
      <c r="E7734" s="96">
        <v>23767.853999999999</v>
      </c>
      <c r="F7734" s="96">
        <v>25690.736000000001</v>
      </c>
      <c r="G7734" s="96">
        <v>-1540.1</v>
      </c>
      <c r="H7734" s="96">
        <v>-384.2</v>
      </c>
      <c r="I7734" s="96">
        <v>986.52</v>
      </c>
      <c r="J7734" s="95">
        <v>358.4</v>
      </c>
    </row>
    <row r="7735" spans="1:10">
      <c r="A7735" s="94">
        <v>40705</v>
      </c>
      <c r="B7735" s="95">
        <v>8</v>
      </c>
      <c r="C7735" s="96">
        <v>23027</v>
      </c>
      <c r="D7735" s="97" t="s">
        <v>172</v>
      </c>
      <c r="E7735" s="96">
        <v>23657.972000000002</v>
      </c>
      <c r="F7735" s="96">
        <v>25592.871999999999</v>
      </c>
      <c r="G7735" s="96">
        <v>-1577.24</v>
      </c>
      <c r="H7735" s="96">
        <v>-359.8</v>
      </c>
      <c r="I7735" s="96">
        <v>986.52</v>
      </c>
      <c r="J7735" s="95">
        <v>358.4</v>
      </c>
    </row>
    <row r="7736" spans="1:10">
      <c r="A7736" s="94">
        <v>40705</v>
      </c>
      <c r="B7736" s="95">
        <v>9</v>
      </c>
      <c r="C7736" s="96">
        <v>22526</v>
      </c>
      <c r="D7736" s="97" t="s">
        <v>172</v>
      </c>
      <c r="E7736" s="96">
        <v>23156.400000000001</v>
      </c>
      <c r="F7736" s="96">
        <v>25197.23</v>
      </c>
      <c r="G7736" s="96">
        <v>-1666.68</v>
      </c>
      <c r="H7736" s="96">
        <v>-376.8</v>
      </c>
      <c r="I7736" s="96">
        <v>986.71800000000007</v>
      </c>
      <c r="J7736" s="95">
        <v>358.4</v>
      </c>
    </row>
    <row r="7737" spans="1:10">
      <c r="A7737" s="94">
        <v>40705</v>
      </c>
      <c r="B7737" s="95">
        <v>10</v>
      </c>
      <c r="C7737" s="96">
        <v>21823</v>
      </c>
      <c r="D7737" s="97" t="s">
        <v>172</v>
      </c>
      <c r="E7737" s="96">
        <v>22429.276000000002</v>
      </c>
      <c r="F7737" s="96">
        <v>24403.632000000001</v>
      </c>
      <c r="G7737" s="96">
        <v>-1656.56</v>
      </c>
      <c r="H7737" s="96">
        <v>-321.39999999999998</v>
      </c>
      <c r="I7737" s="96">
        <v>986.52</v>
      </c>
      <c r="J7737" s="95">
        <v>358.4</v>
      </c>
    </row>
    <row r="7738" spans="1:10">
      <c r="A7738" s="94">
        <v>40705</v>
      </c>
      <c r="B7738" s="95">
        <v>11</v>
      </c>
      <c r="C7738" s="96">
        <v>21702</v>
      </c>
      <c r="D7738" s="97" t="s">
        <v>172</v>
      </c>
      <c r="E7738" s="96">
        <v>22337.62</v>
      </c>
      <c r="F7738" s="96">
        <v>24198.957999999999</v>
      </c>
      <c r="G7738" s="96">
        <v>-1653.14</v>
      </c>
      <c r="H7738" s="96">
        <v>-209.1</v>
      </c>
      <c r="I7738" s="96">
        <v>986.52</v>
      </c>
      <c r="J7738" s="95">
        <v>358.4</v>
      </c>
    </row>
    <row r="7739" spans="1:10">
      <c r="A7739" s="94">
        <v>40705</v>
      </c>
      <c r="B7739" s="95">
        <v>12</v>
      </c>
      <c r="C7739" s="96">
        <v>22011</v>
      </c>
      <c r="D7739" s="97" t="s">
        <v>172</v>
      </c>
      <c r="E7739" s="96">
        <v>22646.15</v>
      </c>
      <c r="F7739" s="96">
        <v>24474.008000000002</v>
      </c>
      <c r="G7739" s="96">
        <v>-1654.42</v>
      </c>
      <c r="H7739" s="96">
        <v>-175</v>
      </c>
      <c r="I7739" s="96">
        <v>986.42200000000003</v>
      </c>
      <c r="J7739" s="95">
        <v>358.4</v>
      </c>
    </row>
    <row r="7740" spans="1:10">
      <c r="A7740" s="94">
        <v>40705</v>
      </c>
      <c r="B7740" s="95">
        <v>13</v>
      </c>
      <c r="C7740" s="96">
        <v>23306</v>
      </c>
      <c r="D7740" s="97" t="s">
        <v>172</v>
      </c>
      <c r="E7740" s="96">
        <v>23950.68</v>
      </c>
      <c r="F7740" s="96">
        <v>25512.964</v>
      </c>
      <c r="G7740" s="96">
        <v>-1467.82</v>
      </c>
      <c r="H7740" s="96">
        <v>-94.2</v>
      </c>
      <c r="I7740" s="96">
        <v>986.62</v>
      </c>
      <c r="J7740" s="95">
        <v>358.4</v>
      </c>
    </row>
    <row r="7741" spans="1:10">
      <c r="A7741" s="94">
        <v>40705</v>
      </c>
      <c r="B7741" s="95">
        <v>14</v>
      </c>
      <c r="C7741" s="96">
        <v>24657</v>
      </c>
      <c r="D7741" s="97" t="s">
        <v>172</v>
      </c>
      <c r="E7741" s="96">
        <v>25311.712</v>
      </c>
      <c r="F7741" s="96">
        <v>26290.696</v>
      </c>
      <c r="G7741" s="96">
        <v>-884.52</v>
      </c>
      <c r="H7741" s="96">
        <v>-94.1</v>
      </c>
      <c r="I7741" s="96">
        <v>986.42200000000003</v>
      </c>
      <c r="J7741" s="95">
        <v>358.4</v>
      </c>
    </row>
    <row r="7742" spans="1:10">
      <c r="A7742" s="94">
        <v>40705</v>
      </c>
      <c r="B7742" s="95">
        <v>15</v>
      </c>
      <c r="C7742" s="96">
        <v>26600</v>
      </c>
      <c r="D7742" s="97" t="s">
        <v>172</v>
      </c>
      <c r="E7742" s="96">
        <v>27222.308000000001</v>
      </c>
      <c r="F7742" s="96">
        <v>27483.351999999999</v>
      </c>
      <c r="G7742" s="96">
        <v>-164.46</v>
      </c>
      <c r="H7742" s="96">
        <v>-94.2</v>
      </c>
      <c r="I7742" s="96">
        <v>986.62</v>
      </c>
      <c r="J7742" s="95">
        <v>358.4</v>
      </c>
    </row>
    <row r="7743" spans="1:10">
      <c r="A7743" s="94">
        <v>40705</v>
      </c>
      <c r="B7743" s="95">
        <v>16</v>
      </c>
      <c r="C7743" s="96">
        <v>28419</v>
      </c>
      <c r="D7743" s="97" t="s">
        <v>172</v>
      </c>
      <c r="E7743" s="96">
        <v>29057.46</v>
      </c>
      <c r="F7743" s="96">
        <v>29166.044000000002</v>
      </c>
      <c r="G7743" s="96">
        <v>-14.12</v>
      </c>
      <c r="H7743" s="96">
        <v>-94.1</v>
      </c>
      <c r="I7743" s="96">
        <v>986.52</v>
      </c>
      <c r="J7743" s="95">
        <v>358.4</v>
      </c>
    </row>
    <row r="7744" spans="1:10">
      <c r="A7744" s="94">
        <v>40705</v>
      </c>
      <c r="B7744" s="95">
        <v>17</v>
      </c>
      <c r="C7744" s="96">
        <v>30425</v>
      </c>
      <c r="D7744" s="97" t="s">
        <v>172</v>
      </c>
      <c r="E7744" s="96">
        <v>31055.295999999998</v>
      </c>
      <c r="F7744" s="96">
        <v>31171.736000000001</v>
      </c>
      <c r="G7744" s="96">
        <v>-9.64</v>
      </c>
      <c r="H7744" s="96">
        <v>-105</v>
      </c>
      <c r="I7744" s="96">
        <v>986.52</v>
      </c>
      <c r="J7744" s="95">
        <v>582</v>
      </c>
    </row>
    <row r="7745" spans="1:10">
      <c r="A7745" s="94">
        <v>40705</v>
      </c>
      <c r="B7745" s="95">
        <v>18</v>
      </c>
      <c r="C7745" s="96">
        <v>32086</v>
      </c>
      <c r="D7745" s="97" t="s">
        <v>172</v>
      </c>
      <c r="E7745" s="96">
        <v>32721.616000000002</v>
      </c>
      <c r="F7745" s="96">
        <v>32941.33</v>
      </c>
      <c r="G7745" s="96">
        <v>-8.36</v>
      </c>
      <c r="H7745" s="96">
        <v>-211.5</v>
      </c>
      <c r="I7745" s="96">
        <v>986.62</v>
      </c>
      <c r="J7745" s="95">
        <v>581.6</v>
      </c>
    </row>
    <row r="7746" spans="1:10">
      <c r="A7746" s="94">
        <v>40705</v>
      </c>
      <c r="B7746" s="95">
        <v>19</v>
      </c>
      <c r="C7746" s="96">
        <v>33483</v>
      </c>
      <c r="D7746" s="97" t="s">
        <v>172</v>
      </c>
      <c r="E7746" s="96">
        <v>34115.934000000001</v>
      </c>
      <c r="F7746" s="96">
        <v>34447.311999999998</v>
      </c>
      <c r="G7746" s="96">
        <v>-9.18</v>
      </c>
      <c r="H7746" s="96">
        <v>-319.89999999999998</v>
      </c>
      <c r="I7746" s="96">
        <v>986.42200000000003</v>
      </c>
      <c r="J7746" s="95">
        <v>994</v>
      </c>
    </row>
    <row r="7747" spans="1:10">
      <c r="A7747" s="94">
        <v>40705</v>
      </c>
      <c r="B7747" s="95">
        <v>20</v>
      </c>
      <c r="C7747" s="96">
        <v>34032</v>
      </c>
      <c r="D7747" s="97" t="s">
        <v>172</v>
      </c>
      <c r="E7747" s="96">
        <v>34712.216</v>
      </c>
      <c r="F7747" s="96">
        <v>35100.122000000003</v>
      </c>
      <c r="G7747" s="96">
        <v>-8</v>
      </c>
      <c r="H7747" s="96">
        <v>-381.3</v>
      </c>
      <c r="I7747" s="96">
        <v>986.62</v>
      </c>
      <c r="J7747" s="95">
        <v>994</v>
      </c>
    </row>
    <row r="7748" spans="1:10">
      <c r="A7748" s="94">
        <v>40705</v>
      </c>
      <c r="B7748" s="95">
        <v>21</v>
      </c>
      <c r="C7748" s="96">
        <v>34184</v>
      </c>
      <c r="D7748" s="97" t="s">
        <v>172</v>
      </c>
      <c r="E7748" s="96">
        <v>34888.307999999997</v>
      </c>
      <c r="F7748" s="96">
        <v>35280.031999999999</v>
      </c>
      <c r="G7748" s="96">
        <v>-6.66</v>
      </c>
      <c r="H7748" s="96">
        <v>-386</v>
      </c>
      <c r="I7748" s="96">
        <v>986.62</v>
      </c>
      <c r="J7748" s="95">
        <v>993.6</v>
      </c>
    </row>
    <row r="7749" spans="1:10">
      <c r="A7749" s="94">
        <v>40705</v>
      </c>
      <c r="B7749" s="95">
        <v>22</v>
      </c>
      <c r="C7749" s="96">
        <v>34310</v>
      </c>
      <c r="D7749" s="97" t="s">
        <v>172</v>
      </c>
      <c r="E7749" s="96">
        <v>35052.271999999997</v>
      </c>
      <c r="F7749" s="96">
        <v>35445.336000000003</v>
      </c>
      <c r="G7749" s="96">
        <v>-8.6</v>
      </c>
      <c r="H7749" s="96">
        <v>-386.2</v>
      </c>
      <c r="I7749" s="96">
        <v>986.62</v>
      </c>
      <c r="J7749" s="95">
        <v>994</v>
      </c>
    </row>
    <row r="7750" spans="1:10">
      <c r="A7750" s="94">
        <v>40705</v>
      </c>
      <c r="B7750" s="95">
        <v>23</v>
      </c>
      <c r="C7750" s="96">
        <v>34251</v>
      </c>
      <c r="D7750" s="97" t="s">
        <v>172</v>
      </c>
      <c r="E7750" s="96">
        <v>34987.480000000003</v>
      </c>
      <c r="F7750" s="96">
        <v>35382.703999999998</v>
      </c>
      <c r="G7750" s="96">
        <v>-6.68</v>
      </c>
      <c r="H7750" s="96">
        <v>-386.2</v>
      </c>
      <c r="I7750" s="96">
        <v>986.42200000000003</v>
      </c>
      <c r="J7750" s="95">
        <v>994</v>
      </c>
    </row>
    <row r="7751" spans="1:10">
      <c r="A7751" s="94">
        <v>40705</v>
      </c>
      <c r="B7751" s="95">
        <v>24</v>
      </c>
      <c r="C7751" s="96">
        <v>34271</v>
      </c>
      <c r="D7751" s="97" t="s">
        <v>172</v>
      </c>
      <c r="E7751" s="96">
        <v>34991.057999999997</v>
      </c>
      <c r="F7751" s="96">
        <v>35384.161999999997</v>
      </c>
      <c r="G7751" s="96">
        <v>-8.64</v>
      </c>
      <c r="H7751" s="96">
        <v>-386.2</v>
      </c>
      <c r="I7751" s="96">
        <v>986.52</v>
      </c>
      <c r="J7751" s="95">
        <v>994</v>
      </c>
    </row>
    <row r="7752" spans="1:10">
      <c r="A7752" s="94">
        <v>40705</v>
      </c>
      <c r="B7752" s="95">
        <v>25</v>
      </c>
      <c r="C7752" s="96">
        <v>34209</v>
      </c>
      <c r="D7752" s="97" t="s">
        <v>172</v>
      </c>
      <c r="E7752" s="96">
        <v>34922.044000000002</v>
      </c>
      <c r="F7752" s="96">
        <v>35313.288</v>
      </c>
      <c r="G7752" s="96">
        <v>-6.78</v>
      </c>
      <c r="H7752" s="96">
        <v>-386.2</v>
      </c>
      <c r="I7752" s="96">
        <v>986.62</v>
      </c>
      <c r="J7752" s="95">
        <v>993.6</v>
      </c>
    </row>
    <row r="7753" spans="1:10">
      <c r="A7753" s="94">
        <v>40705</v>
      </c>
      <c r="B7753" s="95">
        <v>26</v>
      </c>
      <c r="C7753" s="96">
        <v>34021</v>
      </c>
      <c r="D7753" s="97" t="s">
        <v>172</v>
      </c>
      <c r="E7753" s="96">
        <v>34725.531999999999</v>
      </c>
      <c r="F7753" s="96">
        <v>35119.976000000002</v>
      </c>
      <c r="G7753" s="96">
        <v>-9.98</v>
      </c>
      <c r="H7753" s="96">
        <v>-386.2</v>
      </c>
      <c r="I7753" s="96">
        <v>986.42200000000003</v>
      </c>
      <c r="J7753" s="95">
        <v>994</v>
      </c>
    </row>
    <row r="7754" spans="1:10">
      <c r="A7754" s="94">
        <v>40705</v>
      </c>
      <c r="B7754" s="95">
        <v>27</v>
      </c>
      <c r="C7754" s="96">
        <v>33580</v>
      </c>
      <c r="D7754" s="97" t="s">
        <v>172</v>
      </c>
      <c r="E7754" s="96">
        <v>34231.161999999997</v>
      </c>
      <c r="F7754" s="96">
        <v>34645.284</v>
      </c>
      <c r="G7754" s="96">
        <v>-5.3</v>
      </c>
      <c r="H7754" s="96">
        <v>-410.3</v>
      </c>
      <c r="I7754" s="96">
        <v>986.42200000000003</v>
      </c>
      <c r="J7754" s="95">
        <v>994</v>
      </c>
    </row>
    <row r="7755" spans="1:10">
      <c r="A7755" s="94">
        <v>40705</v>
      </c>
      <c r="B7755" s="95">
        <v>28</v>
      </c>
      <c r="C7755" s="96">
        <v>32964</v>
      </c>
      <c r="D7755" s="97" t="s">
        <v>172</v>
      </c>
      <c r="E7755" s="96">
        <v>33577.267999999996</v>
      </c>
      <c r="F7755" s="96">
        <v>33992.972000000002</v>
      </c>
      <c r="G7755" s="96">
        <v>-6.24</v>
      </c>
      <c r="H7755" s="96">
        <v>-411.4</v>
      </c>
      <c r="I7755" s="96">
        <v>986.42200000000003</v>
      </c>
      <c r="J7755" s="95">
        <v>994</v>
      </c>
    </row>
    <row r="7756" spans="1:10">
      <c r="A7756" s="94">
        <v>40705</v>
      </c>
      <c r="B7756" s="95">
        <v>29</v>
      </c>
      <c r="C7756" s="96">
        <v>32477</v>
      </c>
      <c r="D7756" s="97" t="s">
        <v>172</v>
      </c>
      <c r="E7756" s="96">
        <v>33082.453999999998</v>
      </c>
      <c r="F7756" s="96">
        <v>33498.498</v>
      </c>
      <c r="G7756" s="96">
        <v>-6.58</v>
      </c>
      <c r="H7756" s="96">
        <v>-411.5</v>
      </c>
      <c r="I7756" s="96">
        <v>986.42200000000003</v>
      </c>
      <c r="J7756" s="95">
        <v>934</v>
      </c>
    </row>
    <row r="7757" spans="1:10">
      <c r="A7757" s="94">
        <v>40705</v>
      </c>
      <c r="B7757" s="95">
        <v>30</v>
      </c>
      <c r="C7757" s="96">
        <v>32077</v>
      </c>
      <c r="D7757" s="97" t="s">
        <v>172</v>
      </c>
      <c r="E7757" s="96">
        <v>32701.46</v>
      </c>
      <c r="F7757" s="96">
        <v>33117.284</v>
      </c>
      <c r="G7757" s="96">
        <v>-6.36</v>
      </c>
      <c r="H7757" s="96">
        <v>-411.5</v>
      </c>
      <c r="I7757" s="96">
        <v>986.12600000000009</v>
      </c>
      <c r="J7757" s="95">
        <v>934</v>
      </c>
    </row>
    <row r="7758" spans="1:10">
      <c r="A7758" s="94">
        <v>40705</v>
      </c>
      <c r="B7758" s="95">
        <v>31</v>
      </c>
      <c r="C7758" s="96">
        <v>31727</v>
      </c>
      <c r="D7758" s="97" t="s">
        <v>172</v>
      </c>
      <c r="E7758" s="96">
        <v>32410.286</v>
      </c>
      <c r="F7758" s="96">
        <v>32826.230000000003</v>
      </c>
      <c r="G7758" s="96">
        <v>-6.48</v>
      </c>
      <c r="H7758" s="96">
        <v>-411.5</v>
      </c>
      <c r="I7758" s="96">
        <v>984.346</v>
      </c>
      <c r="J7758" s="95">
        <v>605.6</v>
      </c>
    </row>
    <row r="7759" spans="1:10">
      <c r="A7759" s="94">
        <v>40705</v>
      </c>
      <c r="B7759" s="95">
        <v>32</v>
      </c>
      <c r="C7759" s="96">
        <v>31708</v>
      </c>
      <c r="D7759" s="97" t="s">
        <v>172</v>
      </c>
      <c r="E7759" s="96">
        <v>32454.531999999999</v>
      </c>
      <c r="F7759" s="96">
        <v>32870.275999999998</v>
      </c>
      <c r="G7759" s="96">
        <v>-6.28</v>
      </c>
      <c r="H7759" s="96">
        <v>-411.5</v>
      </c>
      <c r="I7759" s="96">
        <v>984.24800000000005</v>
      </c>
      <c r="J7759" s="95">
        <v>606.4</v>
      </c>
    </row>
    <row r="7760" spans="1:10">
      <c r="A7760" s="94">
        <v>40705</v>
      </c>
      <c r="B7760" s="95">
        <v>33</v>
      </c>
      <c r="C7760" s="96">
        <v>31875</v>
      </c>
      <c r="D7760" s="97" t="s">
        <v>172</v>
      </c>
      <c r="E7760" s="96">
        <v>32677.813999999998</v>
      </c>
      <c r="F7760" s="96">
        <v>33093.877999999997</v>
      </c>
      <c r="G7760" s="96">
        <v>-6.6</v>
      </c>
      <c r="H7760" s="96">
        <v>-411.5</v>
      </c>
      <c r="I7760" s="96">
        <v>986.42200000000003</v>
      </c>
      <c r="J7760" s="95">
        <v>994</v>
      </c>
    </row>
    <row r="7761" spans="1:10">
      <c r="A7761" s="94">
        <v>40705</v>
      </c>
      <c r="B7761" s="95">
        <v>34</v>
      </c>
      <c r="C7761" s="96">
        <v>32282</v>
      </c>
      <c r="D7761" s="97" t="s">
        <v>172</v>
      </c>
      <c r="E7761" s="96">
        <v>33114.370000000003</v>
      </c>
      <c r="F7761" s="96">
        <v>33530.133999999998</v>
      </c>
      <c r="G7761" s="96">
        <v>-6.3</v>
      </c>
      <c r="H7761" s="96">
        <v>-411.4</v>
      </c>
      <c r="I7761" s="96">
        <v>986.32400000000007</v>
      </c>
      <c r="J7761" s="95">
        <v>994</v>
      </c>
    </row>
    <row r="7762" spans="1:10">
      <c r="A7762" s="94">
        <v>40705</v>
      </c>
      <c r="B7762" s="95">
        <v>35</v>
      </c>
      <c r="C7762" s="96">
        <v>32930</v>
      </c>
      <c r="D7762" s="97" t="s">
        <v>172</v>
      </c>
      <c r="E7762" s="96">
        <v>33765.874000000003</v>
      </c>
      <c r="F7762" s="96">
        <v>34181.678</v>
      </c>
      <c r="G7762" s="96">
        <v>-6.34</v>
      </c>
      <c r="H7762" s="96">
        <v>-411.5</v>
      </c>
      <c r="I7762" s="96">
        <v>986.22400000000005</v>
      </c>
      <c r="J7762" s="95">
        <v>943.6</v>
      </c>
    </row>
    <row r="7763" spans="1:10">
      <c r="A7763" s="94">
        <v>40705</v>
      </c>
      <c r="B7763" s="95">
        <v>36</v>
      </c>
      <c r="C7763" s="96">
        <v>33241</v>
      </c>
      <c r="D7763" s="97" t="s">
        <v>172</v>
      </c>
      <c r="E7763" s="96">
        <v>34043.781999999999</v>
      </c>
      <c r="F7763" s="96">
        <v>34458.025999999998</v>
      </c>
      <c r="G7763" s="96">
        <v>-2.76</v>
      </c>
      <c r="H7763" s="96">
        <v>-411.4</v>
      </c>
      <c r="I7763" s="96">
        <v>986.02800000000002</v>
      </c>
      <c r="J7763" s="95">
        <v>944</v>
      </c>
    </row>
    <row r="7764" spans="1:10">
      <c r="A7764" s="94">
        <v>40705</v>
      </c>
      <c r="B7764" s="95">
        <v>37</v>
      </c>
      <c r="C7764" s="96">
        <v>33087</v>
      </c>
      <c r="D7764" s="97" t="s">
        <v>172</v>
      </c>
      <c r="E7764" s="96">
        <v>33822.086000000003</v>
      </c>
      <c r="F7764" s="96">
        <v>34237.75</v>
      </c>
      <c r="G7764" s="96">
        <v>-6.2</v>
      </c>
      <c r="H7764" s="96">
        <v>-411.4</v>
      </c>
      <c r="I7764" s="96">
        <v>986.52</v>
      </c>
      <c r="J7764" s="95">
        <v>679.2</v>
      </c>
    </row>
    <row r="7765" spans="1:10">
      <c r="A7765" s="94">
        <v>40705</v>
      </c>
      <c r="B7765" s="95">
        <v>38</v>
      </c>
      <c r="C7765" s="96">
        <v>32843</v>
      </c>
      <c r="D7765" s="97" t="s">
        <v>172</v>
      </c>
      <c r="E7765" s="96">
        <v>33607.925999999999</v>
      </c>
      <c r="F7765" s="96">
        <v>34023.269999999997</v>
      </c>
      <c r="G7765" s="96">
        <v>-4.58</v>
      </c>
      <c r="H7765" s="96">
        <v>-411.5</v>
      </c>
      <c r="I7765" s="96">
        <v>986.32400000000007</v>
      </c>
      <c r="J7765" s="95">
        <v>679.6</v>
      </c>
    </row>
    <row r="7766" spans="1:10">
      <c r="A7766" s="94">
        <v>40705</v>
      </c>
      <c r="B7766" s="95">
        <v>39</v>
      </c>
      <c r="C7766" s="96">
        <v>32254</v>
      </c>
      <c r="D7766" s="97" t="s">
        <v>172</v>
      </c>
      <c r="E7766" s="96">
        <v>33141.178</v>
      </c>
      <c r="F7766" s="96">
        <v>33557.002</v>
      </c>
      <c r="G7766" s="96">
        <v>-6.36</v>
      </c>
      <c r="H7766" s="96">
        <v>-411.4</v>
      </c>
      <c r="I7766" s="96">
        <v>986.32400000000007</v>
      </c>
      <c r="J7766" s="95">
        <v>838</v>
      </c>
    </row>
    <row r="7767" spans="1:10">
      <c r="A7767" s="94">
        <v>40705</v>
      </c>
      <c r="B7767" s="95">
        <v>40</v>
      </c>
      <c r="C7767" s="96">
        <v>31522</v>
      </c>
      <c r="D7767" s="97" t="s">
        <v>172</v>
      </c>
      <c r="E7767" s="96">
        <v>32388.83</v>
      </c>
      <c r="F7767" s="96">
        <v>32807.311999999998</v>
      </c>
      <c r="G7767" s="96">
        <v>-10.06</v>
      </c>
      <c r="H7767" s="96">
        <v>-410.8</v>
      </c>
      <c r="I7767" s="96">
        <v>986.22400000000005</v>
      </c>
      <c r="J7767" s="95">
        <v>837.6</v>
      </c>
    </row>
    <row r="7768" spans="1:10">
      <c r="A7768" s="94">
        <v>40705</v>
      </c>
      <c r="B7768" s="95">
        <v>41</v>
      </c>
      <c r="C7768" s="96">
        <v>30896</v>
      </c>
      <c r="D7768" s="97" t="s">
        <v>172</v>
      </c>
      <c r="E7768" s="96">
        <v>31694.374</v>
      </c>
      <c r="F7768" s="96">
        <v>32087.914000000001</v>
      </c>
      <c r="G7768" s="96">
        <v>-4.18</v>
      </c>
      <c r="H7768" s="96">
        <v>-386.3</v>
      </c>
      <c r="I7768" s="96">
        <v>986.32400000000007</v>
      </c>
      <c r="J7768" s="95">
        <v>716.4</v>
      </c>
    </row>
    <row r="7769" spans="1:10">
      <c r="A7769" s="94">
        <v>40705</v>
      </c>
      <c r="B7769" s="95">
        <v>42</v>
      </c>
      <c r="C7769" s="96">
        <v>30390</v>
      </c>
      <c r="D7769" s="97" t="s">
        <v>172</v>
      </c>
      <c r="E7769" s="96">
        <v>31183.076000000001</v>
      </c>
      <c r="F7769" s="96">
        <v>31578.560000000001</v>
      </c>
      <c r="G7769" s="96">
        <v>-11.02</v>
      </c>
      <c r="H7769" s="96">
        <v>-386.2</v>
      </c>
      <c r="I7769" s="96">
        <v>986.32400000000007</v>
      </c>
      <c r="J7769" s="95">
        <v>716</v>
      </c>
    </row>
    <row r="7770" spans="1:10">
      <c r="A7770" s="94">
        <v>40705</v>
      </c>
      <c r="B7770" s="95">
        <v>43</v>
      </c>
      <c r="C7770" s="96">
        <v>30359</v>
      </c>
      <c r="D7770" s="97" t="s">
        <v>172</v>
      </c>
      <c r="E7770" s="96">
        <v>31144.67</v>
      </c>
      <c r="F7770" s="96">
        <v>31537.91</v>
      </c>
      <c r="G7770" s="96">
        <v>-5.44</v>
      </c>
      <c r="H7770" s="96">
        <v>-386.2</v>
      </c>
      <c r="I7770" s="96">
        <v>891.54600000000005</v>
      </c>
      <c r="J7770" s="95">
        <v>358</v>
      </c>
    </row>
    <row r="7771" spans="1:10">
      <c r="A7771" s="94">
        <v>40705</v>
      </c>
      <c r="B7771" s="95">
        <v>44</v>
      </c>
      <c r="C7771" s="96">
        <v>30501</v>
      </c>
      <c r="D7771" s="97" t="s">
        <v>172</v>
      </c>
      <c r="E7771" s="96">
        <v>31316.745999999999</v>
      </c>
      <c r="F7771" s="96">
        <v>31713.69</v>
      </c>
      <c r="G7771" s="96">
        <v>-12.48</v>
      </c>
      <c r="H7771" s="96">
        <v>-386.2</v>
      </c>
      <c r="I7771" s="96">
        <v>891.74200000000008</v>
      </c>
      <c r="J7771" s="95">
        <v>358.4</v>
      </c>
    </row>
    <row r="7772" spans="1:10">
      <c r="A7772" s="94">
        <v>40705</v>
      </c>
      <c r="B7772" s="95">
        <v>45</v>
      </c>
      <c r="C7772" s="96">
        <v>30745</v>
      </c>
      <c r="D7772" s="97" t="s">
        <v>172</v>
      </c>
      <c r="E7772" s="96">
        <v>31442.55</v>
      </c>
      <c r="F7772" s="96">
        <v>31838.194</v>
      </c>
      <c r="G7772" s="96">
        <v>-6.5</v>
      </c>
      <c r="H7772" s="96">
        <v>-386.2</v>
      </c>
      <c r="I7772" s="96">
        <v>892.928</v>
      </c>
      <c r="J7772" s="95">
        <v>620.4</v>
      </c>
    </row>
    <row r="7773" spans="1:10">
      <c r="A7773" s="94">
        <v>40705</v>
      </c>
      <c r="B7773" s="95">
        <v>46</v>
      </c>
      <c r="C7773" s="96">
        <v>29597</v>
      </c>
      <c r="D7773" s="97" t="s">
        <v>172</v>
      </c>
      <c r="E7773" s="96">
        <v>30253.955999999998</v>
      </c>
      <c r="F7773" s="96">
        <v>30651.3</v>
      </c>
      <c r="G7773" s="96">
        <v>-12.88</v>
      </c>
      <c r="H7773" s="96">
        <v>-386.2</v>
      </c>
      <c r="I7773" s="96">
        <v>892.928</v>
      </c>
      <c r="J7773" s="95">
        <v>620.4</v>
      </c>
    </row>
    <row r="7774" spans="1:10">
      <c r="A7774" s="94">
        <v>40705</v>
      </c>
      <c r="B7774" s="95">
        <v>47</v>
      </c>
      <c r="C7774" s="96">
        <v>28306</v>
      </c>
      <c r="D7774" s="97" t="s">
        <v>172</v>
      </c>
      <c r="E7774" s="96">
        <v>28867.16</v>
      </c>
      <c r="F7774" s="96">
        <v>29265.74</v>
      </c>
      <c r="G7774" s="96">
        <v>-7.96</v>
      </c>
      <c r="H7774" s="96">
        <v>-386.2</v>
      </c>
      <c r="I7774" s="96">
        <v>986.32400000000007</v>
      </c>
      <c r="J7774" s="95">
        <v>994</v>
      </c>
    </row>
    <row r="7775" spans="1:10">
      <c r="A7775" s="94">
        <v>40705</v>
      </c>
      <c r="B7775" s="95">
        <v>48</v>
      </c>
      <c r="C7775" s="96">
        <v>26668</v>
      </c>
      <c r="D7775" s="97" t="s">
        <v>172</v>
      </c>
      <c r="E7775" s="96">
        <v>27269.826000000001</v>
      </c>
      <c r="F7775" s="96">
        <v>27675.25</v>
      </c>
      <c r="G7775" s="96">
        <v>-20.96</v>
      </c>
      <c r="H7775" s="96">
        <v>-386.3</v>
      </c>
      <c r="I7775" s="96">
        <v>986.32400000000007</v>
      </c>
      <c r="J7775" s="95">
        <v>993.6</v>
      </c>
    </row>
    <row r="7776" spans="1:10">
      <c r="A7776" s="94">
        <v>40706</v>
      </c>
      <c r="B7776" s="95">
        <v>1</v>
      </c>
      <c r="C7776" s="96">
        <v>25207</v>
      </c>
      <c r="D7776" s="97" t="s">
        <v>172</v>
      </c>
      <c r="E7776" s="96">
        <v>25879.14</v>
      </c>
      <c r="F7776" s="96">
        <v>26463.743999999999</v>
      </c>
      <c r="G7776" s="96">
        <v>-198.94</v>
      </c>
      <c r="H7776" s="96">
        <v>-386.2</v>
      </c>
      <c r="I7776" s="96">
        <v>984.5440000000001</v>
      </c>
      <c r="J7776" s="95">
        <v>950.4</v>
      </c>
    </row>
    <row r="7777" spans="1:10">
      <c r="A7777" s="94">
        <v>40706</v>
      </c>
      <c r="B7777" s="95">
        <v>2</v>
      </c>
      <c r="C7777" s="96">
        <v>24189</v>
      </c>
      <c r="D7777" s="97" t="s">
        <v>172</v>
      </c>
      <c r="E7777" s="96">
        <v>24901.565999999999</v>
      </c>
      <c r="F7777" s="96">
        <v>25810.25</v>
      </c>
      <c r="G7777" s="96">
        <v>-522.46</v>
      </c>
      <c r="H7777" s="96">
        <v>-425.8</v>
      </c>
      <c r="I7777" s="96">
        <v>984.346</v>
      </c>
      <c r="J7777" s="95">
        <v>950</v>
      </c>
    </row>
    <row r="7778" spans="1:10">
      <c r="A7778" s="94">
        <v>40706</v>
      </c>
      <c r="B7778" s="95">
        <v>3</v>
      </c>
      <c r="C7778" s="96">
        <v>23773</v>
      </c>
      <c r="D7778" s="97" t="s">
        <v>172</v>
      </c>
      <c r="E7778" s="96">
        <v>24474.142</v>
      </c>
      <c r="F7778" s="96">
        <v>25534.006000000001</v>
      </c>
      <c r="G7778" s="96">
        <v>-702.72</v>
      </c>
      <c r="H7778" s="96">
        <v>-415.7</v>
      </c>
      <c r="I7778" s="96">
        <v>986.62</v>
      </c>
      <c r="J7778" s="95">
        <v>830.4</v>
      </c>
    </row>
    <row r="7779" spans="1:10">
      <c r="A7779" s="94">
        <v>40706</v>
      </c>
      <c r="B7779" s="95">
        <v>4</v>
      </c>
      <c r="C7779" s="96">
        <v>23403</v>
      </c>
      <c r="D7779" s="97" t="s">
        <v>172</v>
      </c>
      <c r="E7779" s="96">
        <v>24085.186000000002</v>
      </c>
      <c r="F7779" s="96">
        <v>25417.49</v>
      </c>
      <c r="G7779" s="96">
        <v>-941.64</v>
      </c>
      <c r="H7779" s="96">
        <v>-386.3</v>
      </c>
      <c r="I7779" s="96">
        <v>986.42200000000003</v>
      </c>
      <c r="J7779" s="95">
        <v>830.8</v>
      </c>
    </row>
    <row r="7780" spans="1:10">
      <c r="A7780" s="94">
        <v>40706</v>
      </c>
      <c r="B7780" s="95">
        <v>5</v>
      </c>
      <c r="C7780" s="96">
        <v>22820</v>
      </c>
      <c r="D7780" s="97" t="s">
        <v>172</v>
      </c>
      <c r="E7780" s="96">
        <v>23552.332000000002</v>
      </c>
      <c r="F7780" s="96">
        <v>25045.856</v>
      </c>
      <c r="G7780" s="96">
        <v>-1104.58</v>
      </c>
      <c r="H7780" s="96">
        <v>-386.3</v>
      </c>
      <c r="I7780" s="96">
        <v>986.52</v>
      </c>
      <c r="J7780" s="95">
        <v>803.6</v>
      </c>
    </row>
    <row r="7781" spans="1:10">
      <c r="A7781" s="94">
        <v>40706</v>
      </c>
      <c r="B7781" s="95">
        <v>6</v>
      </c>
      <c r="C7781" s="96">
        <v>22402</v>
      </c>
      <c r="D7781" s="97" t="s">
        <v>172</v>
      </c>
      <c r="E7781" s="96">
        <v>23103.838</v>
      </c>
      <c r="F7781" s="96">
        <v>24650.038</v>
      </c>
      <c r="G7781" s="96">
        <v>-1115.44</v>
      </c>
      <c r="H7781" s="96">
        <v>-382.2</v>
      </c>
      <c r="I7781" s="96">
        <v>986.52</v>
      </c>
      <c r="J7781" s="95">
        <v>804</v>
      </c>
    </row>
    <row r="7782" spans="1:10">
      <c r="A7782" s="94">
        <v>40706</v>
      </c>
      <c r="B7782" s="95">
        <v>7</v>
      </c>
      <c r="C7782" s="96">
        <v>22033</v>
      </c>
      <c r="D7782" s="97" t="s">
        <v>172</v>
      </c>
      <c r="E7782" s="96">
        <v>22710.504000000001</v>
      </c>
      <c r="F7782" s="96">
        <v>24440.383999999998</v>
      </c>
      <c r="G7782" s="96">
        <v>-1393.38</v>
      </c>
      <c r="H7782" s="96">
        <v>-332.7</v>
      </c>
      <c r="I7782" s="96">
        <v>986.52</v>
      </c>
      <c r="J7782" s="95">
        <v>993.6</v>
      </c>
    </row>
    <row r="7783" spans="1:10">
      <c r="A7783" s="94">
        <v>40706</v>
      </c>
      <c r="B7783" s="95">
        <v>8</v>
      </c>
      <c r="C7783" s="96">
        <v>21910</v>
      </c>
      <c r="D7783" s="97" t="s">
        <v>172</v>
      </c>
      <c r="E7783" s="96">
        <v>22567.828000000001</v>
      </c>
      <c r="F7783" s="96">
        <v>24278.853999999999</v>
      </c>
      <c r="G7783" s="96">
        <v>-1444.2</v>
      </c>
      <c r="H7783" s="96">
        <v>-267.7</v>
      </c>
      <c r="I7783" s="96">
        <v>986.62</v>
      </c>
      <c r="J7783" s="95">
        <v>994</v>
      </c>
    </row>
    <row r="7784" spans="1:10">
      <c r="A7784" s="94">
        <v>40706</v>
      </c>
      <c r="B7784" s="95">
        <v>9</v>
      </c>
      <c r="C7784" s="96">
        <v>21363</v>
      </c>
      <c r="D7784" s="97" t="s">
        <v>172</v>
      </c>
      <c r="E7784" s="96">
        <v>21988.727999999999</v>
      </c>
      <c r="F7784" s="96">
        <v>23777.596000000001</v>
      </c>
      <c r="G7784" s="96">
        <v>-1550.28</v>
      </c>
      <c r="H7784" s="96">
        <v>-239.8</v>
      </c>
      <c r="I7784" s="96">
        <v>986.8180000000001</v>
      </c>
      <c r="J7784" s="95">
        <v>993.6</v>
      </c>
    </row>
    <row r="7785" spans="1:10">
      <c r="A7785" s="94">
        <v>40706</v>
      </c>
      <c r="B7785" s="95">
        <v>10</v>
      </c>
      <c r="C7785" s="96">
        <v>20520</v>
      </c>
      <c r="D7785" s="97" t="s">
        <v>172</v>
      </c>
      <c r="E7785" s="96">
        <v>21189.991999999998</v>
      </c>
      <c r="F7785" s="96">
        <v>23003.040000000001</v>
      </c>
      <c r="G7785" s="96">
        <v>-1564.26</v>
      </c>
      <c r="H7785" s="96">
        <v>-232.9</v>
      </c>
      <c r="I7785" s="96">
        <v>986.52</v>
      </c>
      <c r="J7785" s="95">
        <v>994</v>
      </c>
    </row>
    <row r="7786" spans="1:10">
      <c r="A7786" s="94">
        <v>40706</v>
      </c>
      <c r="B7786" s="95">
        <v>11</v>
      </c>
      <c r="C7786" s="96">
        <v>20326</v>
      </c>
      <c r="D7786" s="97" t="s">
        <v>172</v>
      </c>
      <c r="E7786" s="96">
        <v>20988.741999999998</v>
      </c>
      <c r="F7786" s="96">
        <v>22827.921999999999</v>
      </c>
      <c r="G7786" s="96">
        <v>-1701.36</v>
      </c>
      <c r="H7786" s="96">
        <v>-264</v>
      </c>
      <c r="I7786" s="96">
        <v>986.42200000000003</v>
      </c>
      <c r="J7786" s="95">
        <v>929.6</v>
      </c>
    </row>
    <row r="7787" spans="1:10">
      <c r="A7787" s="94">
        <v>40706</v>
      </c>
      <c r="B7787" s="95">
        <v>12</v>
      </c>
      <c r="C7787" s="96">
        <v>20482</v>
      </c>
      <c r="D7787" s="97" t="s">
        <v>172</v>
      </c>
      <c r="E7787" s="96">
        <v>21121.292000000001</v>
      </c>
      <c r="F7787" s="96">
        <v>22838.026000000002</v>
      </c>
      <c r="G7787" s="96">
        <v>-1690.5</v>
      </c>
      <c r="H7787" s="96">
        <v>-153.80000000000001</v>
      </c>
      <c r="I7787" s="96">
        <v>986.62</v>
      </c>
      <c r="J7787" s="95">
        <v>930.4</v>
      </c>
    </row>
    <row r="7788" spans="1:10">
      <c r="A7788" s="94">
        <v>40706</v>
      </c>
      <c r="B7788" s="95">
        <v>13</v>
      </c>
      <c r="C7788" s="96">
        <v>21181</v>
      </c>
      <c r="D7788" s="97" t="s">
        <v>172</v>
      </c>
      <c r="E7788" s="96">
        <v>21859.05</v>
      </c>
      <c r="F7788" s="96">
        <v>23453.61</v>
      </c>
      <c r="G7788" s="96">
        <v>-1696.04</v>
      </c>
      <c r="H7788" s="96">
        <v>-24.8</v>
      </c>
      <c r="I7788" s="96">
        <v>986.62</v>
      </c>
      <c r="J7788" s="95">
        <v>993.6</v>
      </c>
    </row>
    <row r="7789" spans="1:10">
      <c r="A7789" s="94">
        <v>40706</v>
      </c>
      <c r="B7789" s="95">
        <v>14</v>
      </c>
      <c r="C7789" s="96">
        <v>21819</v>
      </c>
      <c r="D7789" s="97" t="s">
        <v>172</v>
      </c>
      <c r="E7789" s="96">
        <v>22575.126</v>
      </c>
      <c r="F7789" s="96">
        <v>24158.486000000001</v>
      </c>
      <c r="G7789" s="96">
        <v>-1684.84</v>
      </c>
      <c r="H7789" s="96">
        <v>-24.9</v>
      </c>
      <c r="I7789" s="96">
        <v>986.42200000000003</v>
      </c>
      <c r="J7789" s="95">
        <v>994</v>
      </c>
    </row>
    <row r="7790" spans="1:10">
      <c r="A7790" s="94">
        <v>40706</v>
      </c>
      <c r="B7790" s="95">
        <v>15</v>
      </c>
      <c r="C7790" s="96">
        <v>23226</v>
      </c>
      <c r="D7790" s="97" t="s">
        <v>172</v>
      </c>
      <c r="E7790" s="96">
        <v>23906.736000000001</v>
      </c>
      <c r="F7790" s="96">
        <v>25071.232</v>
      </c>
      <c r="G7790" s="96">
        <v>-1165.48</v>
      </c>
      <c r="H7790" s="96">
        <v>-43.3</v>
      </c>
      <c r="I7790" s="96">
        <v>986.52</v>
      </c>
      <c r="J7790" s="95">
        <v>543.20000000000005</v>
      </c>
    </row>
    <row r="7791" spans="1:10">
      <c r="A7791" s="94">
        <v>40706</v>
      </c>
      <c r="B7791" s="95">
        <v>16</v>
      </c>
      <c r="C7791" s="96">
        <v>24628</v>
      </c>
      <c r="D7791" s="97" t="s">
        <v>172</v>
      </c>
      <c r="E7791" s="96">
        <v>25302.862000000001</v>
      </c>
      <c r="F7791" s="96">
        <v>25946.48</v>
      </c>
      <c r="G7791" s="96">
        <v>-553.32000000000005</v>
      </c>
      <c r="H7791" s="96">
        <v>-89.9</v>
      </c>
      <c r="I7791" s="96">
        <v>986.42200000000003</v>
      </c>
      <c r="J7791" s="95">
        <v>544.79999999999995</v>
      </c>
    </row>
    <row r="7792" spans="1:10">
      <c r="A7792" s="94">
        <v>40706</v>
      </c>
      <c r="B7792" s="95">
        <v>17</v>
      </c>
      <c r="C7792" s="96">
        <v>26406</v>
      </c>
      <c r="D7792" s="97" t="s">
        <v>172</v>
      </c>
      <c r="E7792" s="96">
        <v>27102.637999999999</v>
      </c>
      <c r="F7792" s="96">
        <v>27357.241999999998</v>
      </c>
      <c r="G7792" s="96">
        <v>-160.13999999999999</v>
      </c>
      <c r="H7792" s="96">
        <v>-94.2</v>
      </c>
      <c r="I7792" s="96">
        <v>986.52</v>
      </c>
      <c r="J7792" s="95">
        <v>891.6</v>
      </c>
    </row>
    <row r="7793" spans="1:10">
      <c r="A7793" s="94">
        <v>40706</v>
      </c>
      <c r="B7793" s="95">
        <v>18</v>
      </c>
      <c r="C7793" s="96">
        <v>27886</v>
      </c>
      <c r="D7793" s="97" t="s">
        <v>172</v>
      </c>
      <c r="E7793" s="96">
        <v>28595.275999999998</v>
      </c>
      <c r="F7793" s="96">
        <v>28848.5</v>
      </c>
      <c r="G7793" s="96">
        <v>-158.76</v>
      </c>
      <c r="H7793" s="96">
        <v>-94.1</v>
      </c>
      <c r="I7793" s="96">
        <v>986.42200000000003</v>
      </c>
      <c r="J7793" s="95">
        <v>891.6</v>
      </c>
    </row>
    <row r="7794" spans="1:10">
      <c r="A7794" s="94">
        <v>40706</v>
      </c>
      <c r="B7794" s="95">
        <v>19</v>
      </c>
      <c r="C7794" s="96">
        <v>29610</v>
      </c>
      <c r="D7794" s="97" t="s">
        <v>172</v>
      </c>
      <c r="E7794" s="96">
        <v>30309.205999999998</v>
      </c>
      <c r="F7794" s="96">
        <v>30560.47</v>
      </c>
      <c r="G7794" s="96">
        <v>-156.80000000000001</v>
      </c>
      <c r="H7794" s="96">
        <v>-94.2</v>
      </c>
      <c r="I7794" s="96">
        <v>986.32400000000007</v>
      </c>
      <c r="J7794" s="95">
        <v>867.2</v>
      </c>
    </row>
    <row r="7795" spans="1:10">
      <c r="A7795" s="94">
        <v>40706</v>
      </c>
      <c r="B7795" s="95">
        <v>20</v>
      </c>
      <c r="C7795" s="96">
        <v>30950</v>
      </c>
      <c r="D7795" s="97" t="s">
        <v>172</v>
      </c>
      <c r="E7795" s="96">
        <v>31687.83</v>
      </c>
      <c r="F7795" s="96">
        <v>31941.148000000001</v>
      </c>
      <c r="G7795" s="96">
        <v>-9.02</v>
      </c>
      <c r="H7795" s="96">
        <v>-243.4</v>
      </c>
      <c r="I7795" s="96">
        <v>986.22400000000005</v>
      </c>
      <c r="J7795" s="95">
        <v>867.6</v>
      </c>
    </row>
    <row r="7796" spans="1:10">
      <c r="A7796" s="94">
        <v>40706</v>
      </c>
      <c r="B7796" s="95">
        <v>21</v>
      </c>
      <c r="C7796" s="96">
        <v>32083</v>
      </c>
      <c r="D7796" s="97" t="s">
        <v>172</v>
      </c>
      <c r="E7796" s="96">
        <v>32831.595999999998</v>
      </c>
      <c r="F7796" s="96">
        <v>33228.6</v>
      </c>
      <c r="G7796" s="96">
        <v>-12.54</v>
      </c>
      <c r="H7796" s="96">
        <v>-385.7</v>
      </c>
      <c r="I7796" s="96">
        <v>986.52</v>
      </c>
      <c r="J7796" s="95">
        <v>994</v>
      </c>
    </row>
    <row r="7797" spans="1:10">
      <c r="A7797" s="94">
        <v>40706</v>
      </c>
      <c r="B7797" s="95">
        <v>22</v>
      </c>
      <c r="C7797" s="96">
        <v>32791</v>
      </c>
      <c r="D7797" s="97" t="s">
        <v>172</v>
      </c>
      <c r="E7797" s="96">
        <v>33568.021999999997</v>
      </c>
      <c r="F7797" s="96">
        <v>33963.425999999999</v>
      </c>
      <c r="G7797" s="96">
        <v>-10.94</v>
      </c>
      <c r="H7797" s="96">
        <v>-386.1</v>
      </c>
      <c r="I7797" s="96">
        <v>986.22400000000005</v>
      </c>
      <c r="J7797" s="95">
        <v>993.6</v>
      </c>
    </row>
    <row r="7798" spans="1:10">
      <c r="A7798" s="94">
        <v>40706</v>
      </c>
      <c r="B7798" s="95">
        <v>23</v>
      </c>
      <c r="C7798" s="96">
        <v>33479</v>
      </c>
      <c r="D7798" s="97" t="s">
        <v>172</v>
      </c>
      <c r="E7798" s="96">
        <v>34258.302000000003</v>
      </c>
      <c r="F7798" s="96">
        <v>34653.805999999997</v>
      </c>
      <c r="G7798" s="96">
        <v>-11.04</v>
      </c>
      <c r="H7798" s="96">
        <v>-386.1</v>
      </c>
      <c r="I7798" s="96">
        <v>986.22400000000005</v>
      </c>
      <c r="J7798" s="95">
        <v>994</v>
      </c>
    </row>
    <row r="7799" spans="1:10">
      <c r="A7799" s="94">
        <v>40706</v>
      </c>
      <c r="B7799" s="95">
        <v>24</v>
      </c>
      <c r="C7799" s="96">
        <v>33639</v>
      </c>
      <c r="D7799" s="97" t="s">
        <v>172</v>
      </c>
      <c r="E7799" s="96">
        <v>34477.775999999998</v>
      </c>
      <c r="F7799" s="96">
        <v>34874.42</v>
      </c>
      <c r="G7799" s="96">
        <v>-12.18</v>
      </c>
      <c r="H7799" s="96">
        <v>-386.2</v>
      </c>
      <c r="I7799" s="96">
        <v>986.12600000000009</v>
      </c>
      <c r="J7799" s="95">
        <v>994</v>
      </c>
    </row>
    <row r="7800" spans="1:10">
      <c r="A7800" s="94">
        <v>40706</v>
      </c>
      <c r="B7800" s="95">
        <v>25</v>
      </c>
      <c r="C7800" s="96">
        <v>34007</v>
      </c>
      <c r="D7800" s="97" t="s">
        <v>172</v>
      </c>
      <c r="E7800" s="96">
        <v>34864.266000000003</v>
      </c>
      <c r="F7800" s="96">
        <v>35258.03</v>
      </c>
      <c r="G7800" s="96">
        <v>-6</v>
      </c>
      <c r="H7800" s="96">
        <v>-386.2</v>
      </c>
      <c r="I7800" s="96">
        <v>986.32400000000007</v>
      </c>
      <c r="J7800" s="95">
        <v>994</v>
      </c>
    </row>
    <row r="7801" spans="1:10">
      <c r="A7801" s="94">
        <v>40706</v>
      </c>
      <c r="B7801" s="95">
        <v>26</v>
      </c>
      <c r="C7801" s="96">
        <v>34237</v>
      </c>
      <c r="D7801" s="97" t="s">
        <v>172</v>
      </c>
      <c r="E7801" s="96">
        <v>34982.972000000002</v>
      </c>
      <c r="F7801" s="96">
        <v>35377.695999999996</v>
      </c>
      <c r="G7801" s="96">
        <v>-7.84</v>
      </c>
      <c r="H7801" s="96">
        <v>-386.3</v>
      </c>
      <c r="I7801" s="96">
        <v>986.32400000000007</v>
      </c>
      <c r="J7801" s="95">
        <v>994</v>
      </c>
    </row>
    <row r="7802" spans="1:10">
      <c r="A7802" s="94">
        <v>40706</v>
      </c>
      <c r="B7802" s="95">
        <v>27</v>
      </c>
      <c r="C7802" s="96">
        <v>34125</v>
      </c>
      <c r="D7802" s="97" t="s">
        <v>172</v>
      </c>
      <c r="E7802" s="96">
        <v>34905.241999999998</v>
      </c>
      <c r="F7802" s="96">
        <v>35324.364000000001</v>
      </c>
      <c r="G7802" s="96">
        <v>-8.1</v>
      </c>
      <c r="H7802" s="96">
        <v>-410.3</v>
      </c>
      <c r="I7802" s="96">
        <v>986.22400000000005</v>
      </c>
      <c r="J7802" s="95">
        <v>993.6</v>
      </c>
    </row>
    <row r="7803" spans="1:10">
      <c r="A7803" s="94">
        <v>40706</v>
      </c>
      <c r="B7803" s="95">
        <v>28</v>
      </c>
      <c r="C7803" s="96">
        <v>33808</v>
      </c>
      <c r="D7803" s="97" t="s">
        <v>172</v>
      </c>
      <c r="E7803" s="96">
        <v>34560.089999999997</v>
      </c>
      <c r="F7803" s="96">
        <v>34983.214</v>
      </c>
      <c r="G7803" s="96">
        <v>-12.1</v>
      </c>
      <c r="H7803" s="96">
        <v>-411.4</v>
      </c>
      <c r="I7803" s="96">
        <v>986.32400000000007</v>
      </c>
      <c r="J7803" s="95">
        <v>994</v>
      </c>
    </row>
    <row r="7804" spans="1:10">
      <c r="A7804" s="94">
        <v>40706</v>
      </c>
      <c r="B7804" s="95">
        <v>29</v>
      </c>
      <c r="C7804" s="96">
        <v>33523</v>
      </c>
      <c r="D7804" s="97" t="s">
        <v>172</v>
      </c>
      <c r="E7804" s="96">
        <v>34268.347999999998</v>
      </c>
      <c r="F7804" s="96">
        <v>34691.167999999998</v>
      </c>
      <c r="G7804" s="96">
        <v>-12.84</v>
      </c>
      <c r="H7804" s="96">
        <v>-411.5</v>
      </c>
      <c r="I7804" s="96">
        <v>986.42200000000003</v>
      </c>
      <c r="J7804" s="95">
        <v>994</v>
      </c>
    </row>
    <row r="7805" spans="1:10">
      <c r="A7805" s="94">
        <v>40706</v>
      </c>
      <c r="B7805" s="95">
        <v>30</v>
      </c>
      <c r="C7805" s="96">
        <v>33361</v>
      </c>
      <c r="D7805" s="97" t="s">
        <v>172</v>
      </c>
      <c r="E7805" s="96">
        <v>34105.266000000003</v>
      </c>
      <c r="F7805" s="96">
        <v>34525.21</v>
      </c>
      <c r="G7805" s="96">
        <v>-10.48</v>
      </c>
      <c r="H7805" s="96">
        <v>-411.4</v>
      </c>
      <c r="I7805" s="96">
        <v>986.22400000000005</v>
      </c>
      <c r="J7805" s="95">
        <v>994</v>
      </c>
    </row>
    <row r="7806" spans="1:10">
      <c r="A7806" s="94">
        <v>40706</v>
      </c>
      <c r="B7806" s="95">
        <v>31</v>
      </c>
      <c r="C7806" s="96">
        <v>33444</v>
      </c>
      <c r="D7806" s="97" t="s">
        <v>172</v>
      </c>
      <c r="E7806" s="96">
        <v>34174.199999999997</v>
      </c>
      <c r="F7806" s="96">
        <v>34592.584000000003</v>
      </c>
      <c r="G7806" s="96">
        <v>-8.92</v>
      </c>
      <c r="H7806" s="96">
        <v>-411.5</v>
      </c>
      <c r="I7806" s="96">
        <v>986.42200000000003</v>
      </c>
      <c r="J7806" s="95">
        <v>976.8</v>
      </c>
    </row>
    <row r="7807" spans="1:10">
      <c r="A7807" s="94">
        <v>40706</v>
      </c>
      <c r="B7807" s="95">
        <v>32</v>
      </c>
      <c r="C7807" s="96">
        <v>33643</v>
      </c>
      <c r="D7807" s="97" t="s">
        <v>172</v>
      </c>
      <c r="E7807" s="96">
        <v>34374.506000000001</v>
      </c>
      <c r="F7807" s="96">
        <v>34792.449999999997</v>
      </c>
      <c r="G7807" s="96">
        <v>-8.48</v>
      </c>
      <c r="H7807" s="96">
        <v>-411.4</v>
      </c>
      <c r="I7807" s="96">
        <v>986.22400000000005</v>
      </c>
      <c r="J7807" s="95">
        <v>977.2</v>
      </c>
    </row>
    <row r="7808" spans="1:10">
      <c r="A7808" s="94">
        <v>40706</v>
      </c>
      <c r="B7808" s="95">
        <v>33</v>
      </c>
      <c r="C7808" s="96">
        <v>34100</v>
      </c>
      <c r="D7808" s="97" t="s">
        <v>172</v>
      </c>
      <c r="E7808" s="96">
        <v>34868.546000000002</v>
      </c>
      <c r="F7808" s="96">
        <v>35288.53</v>
      </c>
      <c r="G7808" s="96">
        <v>-10.52</v>
      </c>
      <c r="H7808" s="96">
        <v>-411.4</v>
      </c>
      <c r="I7808" s="96">
        <v>986.42200000000003</v>
      </c>
      <c r="J7808" s="95">
        <v>994</v>
      </c>
    </row>
    <row r="7809" spans="1:10">
      <c r="A7809" s="94">
        <v>40706</v>
      </c>
      <c r="B7809" s="95">
        <v>34</v>
      </c>
      <c r="C7809" s="96">
        <v>34807</v>
      </c>
      <c r="D7809" s="97" t="s">
        <v>172</v>
      </c>
      <c r="E7809" s="96">
        <v>35549.661999999997</v>
      </c>
      <c r="F7809" s="96">
        <v>35973.425999999999</v>
      </c>
      <c r="G7809" s="96">
        <v>-14.3</v>
      </c>
      <c r="H7809" s="96">
        <v>-411.5</v>
      </c>
      <c r="I7809" s="96">
        <v>986.42200000000003</v>
      </c>
      <c r="J7809" s="95">
        <v>994</v>
      </c>
    </row>
    <row r="7810" spans="1:10">
      <c r="A7810" s="94">
        <v>40706</v>
      </c>
      <c r="B7810" s="95">
        <v>35</v>
      </c>
      <c r="C7810" s="96">
        <v>35359</v>
      </c>
      <c r="D7810" s="97" t="s">
        <v>172</v>
      </c>
      <c r="E7810" s="96">
        <v>36002.167999999998</v>
      </c>
      <c r="F7810" s="96">
        <v>36423.212</v>
      </c>
      <c r="G7810" s="96">
        <v>-10.58</v>
      </c>
      <c r="H7810" s="96">
        <v>-411.5</v>
      </c>
      <c r="I7810" s="96">
        <v>986.52</v>
      </c>
      <c r="J7810" s="95">
        <v>993.6</v>
      </c>
    </row>
    <row r="7811" spans="1:10">
      <c r="A7811" s="94">
        <v>40706</v>
      </c>
      <c r="B7811" s="95">
        <v>36</v>
      </c>
      <c r="C7811" s="96">
        <v>35369</v>
      </c>
      <c r="D7811" s="97" t="s">
        <v>172</v>
      </c>
      <c r="E7811" s="96">
        <v>36036.561999999998</v>
      </c>
      <c r="F7811" s="96">
        <v>36466.366000000002</v>
      </c>
      <c r="G7811" s="96">
        <v>-16.940000000000001</v>
      </c>
      <c r="H7811" s="96">
        <v>-411.6</v>
      </c>
      <c r="I7811" s="96">
        <v>986.22400000000005</v>
      </c>
      <c r="J7811" s="95">
        <v>994</v>
      </c>
    </row>
    <row r="7812" spans="1:10">
      <c r="A7812" s="94">
        <v>40706</v>
      </c>
      <c r="B7812" s="95">
        <v>37</v>
      </c>
      <c r="C7812" s="96">
        <v>34751</v>
      </c>
      <c r="D7812" s="97" t="s">
        <v>172</v>
      </c>
      <c r="E7812" s="96">
        <v>35512.313999999998</v>
      </c>
      <c r="F7812" s="96">
        <v>35936.597999999998</v>
      </c>
      <c r="G7812" s="96">
        <v>-14.82</v>
      </c>
      <c r="H7812" s="96">
        <v>-411.5</v>
      </c>
      <c r="I7812" s="96">
        <v>986.71800000000007</v>
      </c>
      <c r="J7812" s="95">
        <v>571.6</v>
      </c>
    </row>
    <row r="7813" spans="1:10">
      <c r="A7813" s="94">
        <v>40706</v>
      </c>
      <c r="B7813" s="95">
        <v>38</v>
      </c>
      <c r="C7813" s="96">
        <v>34475</v>
      </c>
      <c r="D7813" s="97" t="s">
        <v>172</v>
      </c>
      <c r="E7813" s="96">
        <v>35316.235999999997</v>
      </c>
      <c r="F7813" s="96">
        <v>35740.160000000003</v>
      </c>
      <c r="G7813" s="96">
        <v>-11.2</v>
      </c>
      <c r="H7813" s="96">
        <v>-411.6</v>
      </c>
      <c r="I7813" s="96">
        <v>986.42200000000003</v>
      </c>
      <c r="J7813" s="95">
        <v>572.4</v>
      </c>
    </row>
    <row r="7814" spans="1:10">
      <c r="A7814" s="94">
        <v>40706</v>
      </c>
      <c r="B7814" s="95">
        <v>39</v>
      </c>
      <c r="C7814" s="96">
        <v>34140</v>
      </c>
      <c r="D7814" s="97" t="s">
        <v>172</v>
      </c>
      <c r="E7814" s="96">
        <v>34964.550000000003</v>
      </c>
      <c r="F7814" s="96">
        <v>35391.273999999998</v>
      </c>
      <c r="G7814" s="96">
        <v>-17.260000000000002</v>
      </c>
      <c r="H7814" s="96">
        <v>-411.6</v>
      </c>
      <c r="I7814" s="96">
        <v>986.42200000000003</v>
      </c>
      <c r="J7814" s="95">
        <v>544</v>
      </c>
    </row>
    <row r="7815" spans="1:10">
      <c r="A7815" s="94">
        <v>40706</v>
      </c>
      <c r="B7815" s="95">
        <v>40</v>
      </c>
      <c r="C7815" s="96">
        <v>33710</v>
      </c>
      <c r="D7815" s="97" t="s">
        <v>172</v>
      </c>
      <c r="E7815" s="96">
        <v>34508.824000000001</v>
      </c>
      <c r="F7815" s="96">
        <v>34934.807999999997</v>
      </c>
      <c r="G7815" s="96">
        <v>-16.52</v>
      </c>
      <c r="H7815" s="96">
        <v>-411.5</v>
      </c>
      <c r="I7815" s="96">
        <v>986.32400000000007</v>
      </c>
      <c r="J7815" s="95">
        <v>544.4</v>
      </c>
    </row>
    <row r="7816" spans="1:10">
      <c r="A7816" s="94">
        <v>40706</v>
      </c>
      <c r="B7816" s="95">
        <v>41</v>
      </c>
      <c r="C7816" s="96">
        <v>33390</v>
      </c>
      <c r="D7816" s="97" t="s">
        <v>172</v>
      </c>
      <c r="E7816" s="96">
        <v>34176.923999999999</v>
      </c>
      <c r="F7816" s="96">
        <v>34602.828000000001</v>
      </c>
      <c r="G7816" s="96">
        <v>-16.440000000000001</v>
      </c>
      <c r="H7816" s="96">
        <v>-411.6</v>
      </c>
      <c r="I7816" s="96">
        <v>986.62</v>
      </c>
      <c r="J7816" s="95">
        <v>483.6</v>
      </c>
    </row>
    <row r="7817" spans="1:10">
      <c r="A7817" s="94">
        <v>40706</v>
      </c>
      <c r="B7817" s="95">
        <v>42</v>
      </c>
      <c r="C7817" s="96">
        <v>32829</v>
      </c>
      <c r="D7817" s="97" t="s">
        <v>172</v>
      </c>
      <c r="E7817" s="96">
        <v>33590.817999999999</v>
      </c>
      <c r="F7817" s="96">
        <v>34016.822</v>
      </c>
      <c r="G7817" s="96">
        <v>-16.54</v>
      </c>
      <c r="H7817" s="96">
        <v>-411.6</v>
      </c>
      <c r="I7817" s="96">
        <v>986.32400000000007</v>
      </c>
      <c r="J7817" s="95">
        <v>484</v>
      </c>
    </row>
    <row r="7818" spans="1:10">
      <c r="A7818" s="94">
        <v>40706</v>
      </c>
      <c r="B7818" s="95">
        <v>43</v>
      </c>
      <c r="C7818" s="96">
        <v>32376</v>
      </c>
      <c r="D7818" s="97" t="s">
        <v>172</v>
      </c>
      <c r="E7818" s="96">
        <v>33111.054000000004</v>
      </c>
      <c r="F7818" s="96">
        <v>33533.838000000003</v>
      </c>
      <c r="G7818" s="96">
        <v>-11.98</v>
      </c>
      <c r="H7818" s="96">
        <v>-411.5</v>
      </c>
      <c r="I7818" s="96">
        <v>986.42200000000003</v>
      </c>
      <c r="J7818" s="95">
        <v>544</v>
      </c>
    </row>
    <row r="7819" spans="1:10">
      <c r="A7819" s="94">
        <v>40706</v>
      </c>
      <c r="B7819" s="95">
        <v>44</v>
      </c>
      <c r="C7819" s="96">
        <v>31887</v>
      </c>
      <c r="D7819" s="97" t="s">
        <v>172</v>
      </c>
      <c r="E7819" s="96">
        <v>32672.928</v>
      </c>
      <c r="F7819" s="96">
        <v>33096.552000000003</v>
      </c>
      <c r="G7819" s="96">
        <v>-14.16</v>
      </c>
      <c r="H7819" s="96">
        <v>-411.6</v>
      </c>
      <c r="I7819" s="96">
        <v>986.22400000000005</v>
      </c>
      <c r="J7819" s="95">
        <v>544.4</v>
      </c>
    </row>
    <row r="7820" spans="1:10">
      <c r="A7820" s="94">
        <v>40706</v>
      </c>
      <c r="B7820" s="95">
        <v>45</v>
      </c>
      <c r="C7820" s="96">
        <v>31065</v>
      </c>
      <c r="D7820" s="97" t="s">
        <v>172</v>
      </c>
      <c r="E7820" s="96">
        <v>31875.652000000002</v>
      </c>
      <c r="F7820" s="96">
        <v>32298.396000000001</v>
      </c>
      <c r="G7820" s="96">
        <v>-11.42</v>
      </c>
      <c r="H7820" s="96">
        <v>-411.5</v>
      </c>
      <c r="I7820" s="96">
        <v>986.42200000000003</v>
      </c>
      <c r="J7820" s="95">
        <v>544.4</v>
      </c>
    </row>
    <row r="7821" spans="1:10">
      <c r="A7821" s="94">
        <v>40706</v>
      </c>
      <c r="B7821" s="95">
        <v>46</v>
      </c>
      <c r="C7821" s="96">
        <v>29327</v>
      </c>
      <c r="D7821" s="97" t="s">
        <v>172</v>
      </c>
      <c r="E7821" s="96">
        <v>30084.851999999999</v>
      </c>
      <c r="F7821" s="96">
        <v>30512.534</v>
      </c>
      <c r="G7821" s="96">
        <v>-16.72</v>
      </c>
      <c r="H7821" s="96">
        <v>-411</v>
      </c>
      <c r="I7821" s="96">
        <v>986.02800000000002</v>
      </c>
      <c r="J7821" s="95">
        <v>545.20000000000005</v>
      </c>
    </row>
    <row r="7822" spans="1:10">
      <c r="A7822" s="94">
        <v>40706</v>
      </c>
      <c r="B7822" s="95">
        <v>47</v>
      </c>
      <c r="C7822" s="96">
        <v>27105</v>
      </c>
      <c r="D7822" s="97" t="s">
        <v>172</v>
      </c>
      <c r="E7822" s="96">
        <v>27805.858</v>
      </c>
      <c r="F7822" s="96">
        <v>28435.682000000001</v>
      </c>
      <c r="G7822" s="96">
        <v>-245.36</v>
      </c>
      <c r="H7822" s="96">
        <v>-386.4</v>
      </c>
      <c r="I7822" s="96">
        <v>986.22400000000005</v>
      </c>
      <c r="J7822" s="95">
        <v>994.8</v>
      </c>
    </row>
    <row r="7823" spans="1:10">
      <c r="A7823" s="94">
        <v>40706</v>
      </c>
      <c r="B7823" s="95">
        <v>48</v>
      </c>
      <c r="C7823" s="96">
        <v>25416</v>
      </c>
      <c r="D7823" s="97" t="s">
        <v>172</v>
      </c>
      <c r="E7823" s="96">
        <v>25985.948</v>
      </c>
      <c r="F7823" s="96">
        <v>26957.212</v>
      </c>
      <c r="G7823" s="96">
        <v>-586.79999999999995</v>
      </c>
      <c r="H7823" s="96">
        <v>-386.4</v>
      </c>
      <c r="I7823" s="96">
        <v>986.22400000000005</v>
      </c>
      <c r="J7823" s="95">
        <v>994.8</v>
      </c>
    </row>
    <row r="7824" spans="1:10">
      <c r="A7824" s="94">
        <v>40707</v>
      </c>
      <c r="B7824" s="95">
        <v>1</v>
      </c>
      <c r="C7824" s="96">
        <v>23997</v>
      </c>
      <c r="D7824" s="97" t="s">
        <v>172</v>
      </c>
      <c r="E7824" s="96">
        <v>24596.596000000001</v>
      </c>
      <c r="F7824" s="96">
        <v>26456.896000000001</v>
      </c>
      <c r="G7824" s="96">
        <v>-1456.72</v>
      </c>
      <c r="H7824" s="96">
        <v>-386.3</v>
      </c>
      <c r="I7824" s="96">
        <v>986.42200000000003</v>
      </c>
      <c r="J7824" s="95">
        <v>701.2</v>
      </c>
    </row>
    <row r="7825" spans="1:10">
      <c r="A7825" s="94">
        <v>40707</v>
      </c>
      <c r="B7825" s="95">
        <v>2</v>
      </c>
      <c r="C7825" s="96">
        <v>23287</v>
      </c>
      <c r="D7825" s="97" t="s">
        <v>172</v>
      </c>
      <c r="E7825" s="96">
        <v>23842.716</v>
      </c>
      <c r="F7825" s="96">
        <v>25827.98</v>
      </c>
      <c r="G7825" s="96">
        <v>-1600.8</v>
      </c>
      <c r="H7825" s="96">
        <v>-386.3</v>
      </c>
      <c r="I7825" s="96">
        <v>986.32400000000007</v>
      </c>
      <c r="J7825" s="95">
        <v>701.6</v>
      </c>
    </row>
    <row r="7826" spans="1:10">
      <c r="A7826" s="94">
        <v>40707</v>
      </c>
      <c r="B7826" s="95">
        <v>3</v>
      </c>
      <c r="C7826" s="96">
        <v>23077</v>
      </c>
      <c r="D7826" s="97" t="s">
        <v>172</v>
      </c>
      <c r="E7826" s="96">
        <v>23653.62</v>
      </c>
      <c r="F7826" s="96">
        <v>25769.68</v>
      </c>
      <c r="G7826" s="96">
        <v>-1654.06</v>
      </c>
      <c r="H7826" s="96">
        <v>-369.9</v>
      </c>
      <c r="I7826" s="96">
        <v>986.52</v>
      </c>
      <c r="J7826" s="95">
        <v>731.6</v>
      </c>
    </row>
    <row r="7827" spans="1:10">
      <c r="A7827" s="94">
        <v>40707</v>
      </c>
      <c r="B7827" s="95">
        <v>4</v>
      </c>
      <c r="C7827" s="96">
        <v>23094</v>
      </c>
      <c r="D7827" s="97" t="s">
        <v>172</v>
      </c>
      <c r="E7827" s="96">
        <v>23634.76</v>
      </c>
      <c r="F7827" s="96">
        <v>25750.392</v>
      </c>
      <c r="G7827" s="96">
        <v>-1737.22</v>
      </c>
      <c r="H7827" s="96">
        <v>-280</v>
      </c>
      <c r="I7827" s="96">
        <v>986.32400000000007</v>
      </c>
      <c r="J7827" s="95">
        <v>731.6</v>
      </c>
    </row>
    <row r="7828" spans="1:10">
      <c r="A7828" s="94">
        <v>40707</v>
      </c>
      <c r="B7828" s="95">
        <v>5</v>
      </c>
      <c r="C7828" s="96">
        <v>22771</v>
      </c>
      <c r="D7828" s="97" t="s">
        <v>172</v>
      </c>
      <c r="E7828" s="96">
        <v>23305.268</v>
      </c>
      <c r="F7828" s="96">
        <v>25355.858</v>
      </c>
      <c r="G7828" s="96">
        <v>-1864.44</v>
      </c>
      <c r="H7828" s="96">
        <v>-188.1</v>
      </c>
      <c r="I7828" s="96">
        <v>986.52</v>
      </c>
      <c r="J7828" s="95">
        <v>705.6</v>
      </c>
    </row>
    <row r="7829" spans="1:10">
      <c r="A7829" s="94">
        <v>40707</v>
      </c>
      <c r="B7829" s="95">
        <v>6</v>
      </c>
      <c r="C7829" s="96">
        <v>22585</v>
      </c>
      <c r="D7829" s="97" t="s">
        <v>172</v>
      </c>
      <c r="E7829" s="96">
        <v>23106.878000000001</v>
      </c>
      <c r="F7829" s="96">
        <v>25086.072</v>
      </c>
      <c r="G7829" s="96">
        <v>-1879.52</v>
      </c>
      <c r="H7829" s="96">
        <v>-100.1</v>
      </c>
      <c r="I7829" s="96">
        <v>986.22400000000005</v>
      </c>
      <c r="J7829" s="95">
        <v>705.2</v>
      </c>
    </row>
    <row r="7830" spans="1:10">
      <c r="A7830" s="94">
        <v>40707</v>
      </c>
      <c r="B7830" s="95">
        <v>7</v>
      </c>
      <c r="C7830" s="96">
        <v>22379</v>
      </c>
      <c r="D7830" s="97" t="s">
        <v>172</v>
      </c>
      <c r="E7830" s="96">
        <v>22892.905999999999</v>
      </c>
      <c r="F7830" s="96">
        <v>24883.775999999998</v>
      </c>
      <c r="G7830" s="96">
        <v>-1896.44</v>
      </c>
      <c r="H7830" s="96">
        <v>-94.1</v>
      </c>
      <c r="I7830" s="96">
        <v>986.22400000000005</v>
      </c>
      <c r="J7830" s="95">
        <v>546</v>
      </c>
    </row>
    <row r="7831" spans="1:10">
      <c r="A7831" s="94">
        <v>40707</v>
      </c>
      <c r="B7831" s="95">
        <v>8</v>
      </c>
      <c r="C7831" s="96">
        <v>22293</v>
      </c>
      <c r="D7831" s="97" t="s">
        <v>172</v>
      </c>
      <c r="E7831" s="96">
        <v>22839.031999999999</v>
      </c>
      <c r="F7831" s="96">
        <v>24827.441999999999</v>
      </c>
      <c r="G7831" s="96">
        <v>-1898.52</v>
      </c>
      <c r="H7831" s="96">
        <v>-90.1</v>
      </c>
      <c r="I7831" s="96">
        <v>986.12600000000009</v>
      </c>
      <c r="J7831" s="95">
        <v>546</v>
      </c>
    </row>
    <row r="7832" spans="1:10">
      <c r="A7832" s="94">
        <v>40707</v>
      </c>
      <c r="B7832" s="95">
        <v>9</v>
      </c>
      <c r="C7832" s="96">
        <v>22077</v>
      </c>
      <c r="D7832" s="97" t="s">
        <v>172</v>
      </c>
      <c r="E7832" s="96">
        <v>22666.925999999999</v>
      </c>
      <c r="F7832" s="96">
        <v>24653.216</v>
      </c>
      <c r="G7832" s="96">
        <v>-1891.86</v>
      </c>
      <c r="H7832" s="96">
        <v>-94.1</v>
      </c>
      <c r="I7832" s="96">
        <v>986.32400000000007</v>
      </c>
      <c r="J7832" s="95">
        <v>407.2</v>
      </c>
    </row>
    <row r="7833" spans="1:10">
      <c r="A7833" s="94">
        <v>40707</v>
      </c>
      <c r="B7833" s="95">
        <v>10</v>
      </c>
      <c r="C7833" s="96">
        <v>21698</v>
      </c>
      <c r="D7833" s="97" t="s">
        <v>172</v>
      </c>
      <c r="E7833" s="96">
        <v>22274.284</v>
      </c>
      <c r="F7833" s="96">
        <v>24409.09</v>
      </c>
      <c r="G7833" s="96">
        <v>-2048.44</v>
      </c>
      <c r="H7833" s="96">
        <v>-86.1</v>
      </c>
      <c r="I7833" s="96">
        <v>986.12600000000009</v>
      </c>
      <c r="J7833" s="95">
        <v>406.8</v>
      </c>
    </row>
    <row r="7834" spans="1:10">
      <c r="A7834" s="94">
        <v>40707</v>
      </c>
      <c r="B7834" s="95">
        <v>11</v>
      </c>
      <c r="C7834" s="96">
        <v>22119</v>
      </c>
      <c r="D7834" s="97" t="s">
        <v>172</v>
      </c>
      <c r="E7834" s="96">
        <v>22659.696</v>
      </c>
      <c r="F7834" s="96">
        <v>24572.616000000002</v>
      </c>
      <c r="G7834" s="96">
        <v>-1888.16</v>
      </c>
      <c r="H7834" s="96">
        <v>-24.8</v>
      </c>
      <c r="I7834" s="96">
        <v>986.32400000000007</v>
      </c>
      <c r="J7834" s="95">
        <v>-0.8</v>
      </c>
    </row>
    <row r="7835" spans="1:10">
      <c r="A7835" s="94">
        <v>40707</v>
      </c>
      <c r="B7835" s="95">
        <v>12</v>
      </c>
      <c r="C7835" s="96">
        <v>23236</v>
      </c>
      <c r="D7835" s="97" t="s">
        <v>172</v>
      </c>
      <c r="E7835" s="96">
        <v>23722.407999999999</v>
      </c>
      <c r="F7835" s="96">
        <v>25503.371999999999</v>
      </c>
      <c r="G7835" s="96">
        <v>-1752.92</v>
      </c>
      <c r="H7835" s="96">
        <v>-27.9</v>
      </c>
      <c r="I7835" s="96">
        <v>986.12600000000009</v>
      </c>
      <c r="J7835" s="95">
        <v>-0.4</v>
      </c>
    </row>
    <row r="7836" spans="1:10">
      <c r="A7836" s="94">
        <v>40707</v>
      </c>
      <c r="B7836" s="95">
        <v>13</v>
      </c>
      <c r="C7836" s="96">
        <v>26149</v>
      </c>
      <c r="D7836" s="97" t="s">
        <v>172</v>
      </c>
      <c r="E7836" s="96">
        <v>26675.815999999999</v>
      </c>
      <c r="F7836" s="96">
        <v>27696.056</v>
      </c>
      <c r="G7836" s="96">
        <v>-924.26</v>
      </c>
      <c r="H7836" s="96">
        <v>-86.9</v>
      </c>
      <c r="I7836" s="96">
        <v>986.42200000000003</v>
      </c>
      <c r="J7836" s="95">
        <v>407.2</v>
      </c>
    </row>
    <row r="7837" spans="1:10">
      <c r="A7837" s="94">
        <v>40707</v>
      </c>
      <c r="B7837" s="95">
        <v>14</v>
      </c>
      <c r="C7837" s="96">
        <v>29259</v>
      </c>
      <c r="D7837" s="97" t="s">
        <v>172</v>
      </c>
      <c r="E7837" s="96">
        <v>29888.052</v>
      </c>
      <c r="F7837" s="96">
        <v>30362.331999999999</v>
      </c>
      <c r="G7837" s="96">
        <v>-344.4</v>
      </c>
      <c r="H7837" s="96">
        <v>-94.1</v>
      </c>
      <c r="I7837" s="96">
        <v>986.12600000000009</v>
      </c>
      <c r="J7837" s="95">
        <v>407.2</v>
      </c>
    </row>
    <row r="7838" spans="1:10">
      <c r="A7838" s="94">
        <v>40707</v>
      </c>
      <c r="B7838" s="95">
        <v>15</v>
      </c>
      <c r="C7838" s="96">
        <v>33078</v>
      </c>
      <c r="D7838" s="97" t="s">
        <v>172</v>
      </c>
      <c r="E7838" s="96">
        <v>33874.167999999998</v>
      </c>
      <c r="F7838" s="96">
        <v>33984.072</v>
      </c>
      <c r="G7838" s="96">
        <v>-13.94</v>
      </c>
      <c r="H7838" s="96">
        <v>-94.1</v>
      </c>
      <c r="I7838" s="96">
        <v>986.42200000000003</v>
      </c>
      <c r="J7838" s="95">
        <v>407.2</v>
      </c>
    </row>
    <row r="7839" spans="1:10">
      <c r="A7839" s="94">
        <v>40707</v>
      </c>
      <c r="B7839" s="95">
        <v>16</v>
      </c>
      <c r="C7839" s="96">
        <v>35784</v>
      </c>
      <c r="D7839" s="97" t="s">
        <v>172</v>
      </c>
      <c r="E7839" s="96">
        <v>36607.408000000003</v>
      </c>
      <c r="F7839" s="96">
        <v>36714.631999999998</v>
      </c>
      <c r="G7839" s="96">
        <v>-12.32</v>
      </c>
      <c r="H7839" s="96">
        <v>-94.1</v>
      </c>
      <c r="I7839" s="96">
        <v>986.22400000000005</v>
      </c>
      <c r="J7839" s="95">
        <v>407.2</v>
      </c>
    </row>
    <row r="7840" spans="1:10">
      <c r="A7840" s="94">
        <v>40707</v>
      </c>
      <c r="B7840" s="95">
        <v>17</v>
      </c>
      <c r="C7840" s="96">
        <v>37422</v>
      </c>
      <c r="D7840" s="97" t="s">
        <v>172</v>
      </c>
      <c r="E7840" s="96">
        <v>38190.47</v>
      </c>
      <c r="F7840" s="96">
        <v>38334.328000000001</v>
      </c>
      <c r="G7840" s="96">
        <v>-8.36</v>
      </c>
      <c r="H7840" s="96">
        <v>-134</v>
      </c>
      <c r="I7840" s="96">
        <v>986.32400000000007</v>
      </c>
      <c r="J7840" s="95">
        <v>407.2</v>
      </c>
    </row>
    <row r="7841" spans="1:10">
      <c r="A7841" s="94">
        <v>40707</v>
      </c>
      <c r="B7841" s="95">
        <v>18</v>
      </c>
      <c r="C7841" s="96">
        <v>37856</v>
      </c>
      <c r="D7841" s="97" t="s">
        <v>172</v>
      </c>
      <c r="E7841" s="96">
        <v>38651.752</v>
      </c>
      <c r="F7841" s="96">
        <v>38948.745999999999</v>
      </c>
      <c r="G7841" s="96">
        <v>-8.4600000000000009</v>
      </c>
      <c r="H7841" s="96">
        <v>-286.39999999999998</v>
      </c>
      <c r="I7841" s="96">
        <v>986.22400000000005</v>
      </c>
      <c r="J7841" s="95">
        <v>408</v>
      </c>
    </row>
    <row r="7842" spans="1:10">
      <c r="A7842" s="94">
        <v>40707</v>
      </c>
      <c r="B7842" s="95">
        <v>19</v>
      </c>
      <c r="C7842" s="96">
        <v>38859</v>
      </c>
      <c r="D7842" s="97" t="s">
        <v>172</v>
      </c>
      <c r="E7842" s="96">
        <v>39662.301999999996</v>
      </c>
      <c r="F7842" s="96">
        <v>40082.226000000002</v>
      </c>
      <c r="G7842" s="96">
        <v>-5.56</v>
      </c>
      <c r="H7842" s="96">
        <v>-411.1</v>
      </c>
      <c r="I7842" s="96">
        <v>986.32400000000007</v>
      </c>
      <c r="J7842" s="95">
        <v>932.4</v>
      </c>
    </row>
    <row r="7843" spans="1:10">
      <c r="A7843" s="94">
        <v>40707</v>
      </c>
      <c r="B7843" s="95">
        <v>20</v>
      </c>
      <c r="C7843" s="96">
        <v>39210</v>
      </c>
      <c r="D7843" s="97" t="s">
        <v>172</v>
      </c>
      <c r="E7843" s="96">
        <v>39923.442000000003</v>
      </c>
      <c r="F7843" s="96">
        <v>40344.712</v>
      </c>
      <c r="G7843" s="96">
        <v>-4.08</v>
      </c>
      <c r="H7843" s="96">
        <v>-411.3</v>
      </c>
      <c r="I7843" s="96">
        <v>986.12600000000009</v>
      </c>
      <c r="J7843" s="95">
        <v>932</v>
      </c>
    </row>
    <row r="7844" spans="1:10">
      <c r="A7844" s="94">
        <v>40707</v>
      </c>
      <c r="B7844" s="95">
        <v>21</v>
      </c>
      <c r="C7844" s="96">
        <v>39130</v>
      </c>
      <c r="D7844" s="97" t="s">
        <v>172</v>
      </c>
      <c r="E7844" s="96">
        <v>39812.606</v>
      </c>
      <c r="F7844" s="96">
        <v>40234.343999999997</v>
      </c>
      <c r="G7844" s="96">
        <v>-10.18</v>
      </c>
      <c r="H7844" s="96">
        <v>-411.3</v>
      </c>
      <c r="I7844" s="96">
        <v>986.12600000000009</v>
      </c>
      <c r="J7844" s="95">
        <v>892.8</v>
      </c>
    </row>
    <row r="7845" spans="1:10">
      <c r="A7845" s="94">
        <v>40707</v>
      </c>
      <c r="B7845" s="95">
        <v>22</v>
      </c>
      <c r="C7845" s="96">
        <v>39357</v>
      </c>
      <c r="D7845" s="97" t="s">
        <v>172</v>
      </c>
      <c r="E7845" s="96">
        <v>40025.625999999997</v>
      </c>
      <c r="F7845" s="96">
        <v>40451.483999999997</v>
      </c>
      <c r="G7845" s="96">
        <v>-12.1</v>
      </c>
      <c r="H7845" s="96">
        <v>-411.4</v>
      </c>
      <c r="I7845" s="96">
        <v>986.12600000000009</v>
      </c>
      <c r="J7845" s="95">
        <v>892.8</v>
      </c>
    </row>
    <row r="7846" spans="1:10">
      <c r="A7846" s="94">
        <v>40707</v>
      </c>
      <c r="B7846" s="95">
        <v>23</v>
      </c>
      <c r="C7846" s="96">
        <v>39693</v>
      </c>
      <c r="D7846" s="97" t="s">
        <v>172</v>
      </c>
      <c r="E7846" s="96">
        <v>40341.563999999998</v>
      </c>
      <c r="F7846" s="96">
        <v>40765.567999999999</v>
      </c>
      <c r="G7846" s="96">
        <v>-12.82</v>
      </c>
      <c r="H7846" s="96">
        <v>-411.5</v>
      </c>
      <c r="I7846" s="96">
        <v>986.42200000000003</v>
      </c>
      <c r="J7846" s="95">
        <v>994.8</v>
      </c>
    </row>
    <row r="7847" spans="1:10">
      <c r="A7847" s="94">
        <v>40707</v>
      </c>
      <c r="B7847" s="95">
        <v>24</v>
      </c>
      <c r="C7847" s="96">
        <v>39819</v>
      </c>
      <c r="D7847" s="97" t="s">
        <v>172</v>
      </c>
      <c r="E7847" s="96">
        <v>40532.485999999997</v>
      </c>
      <c r="F7847" s="96">
        <v>40955.35</v>
      </c>
      <c r="G7847" s="96">
        <v>-12.44</v>
      </c>
      <c r="H7847" s="96">
        <v>-411.4</v>
      </c>
      <c r="I7847" s="96">
        <v>986.22400000000005</v>
      </c>
      <c r="J7847" s="95">
        <v>994.8</v>
      </c>
    </row>
    <row r="7848" spans="1:10">
      <c r="A7848" s="94">
        <v>40707</v>
      </c>
      <c r="B7848" s="95">
        <v>25</v>
      </c>
      <c r="C7848" s="96">
        <v>39999</v>
      </c>
      <c r="D7848" s="97" t="s">
        <v>172</v>
      </c>
      <c r="E7848" s="96">
        <v>40722.214</v>
      </c>
      <c r="F7848" s="96">
        <v>41144.777999999998</v>
      </c>
      <c r="G7848" s="96">
        <v>-13.1</v>
      </c>
      <c r="H7848" s="96">
        <v>-411.5</v>
      </c>
      <c r="I7848" s="96">
        <v>986.32400000000007</v>
      </c>
      <c r="J7848" s="95">
        <v>995.2</v>
      </c>
    </row>
    <row r="7849" spans="1:10">
      <c r="A7849" s="94">
        <v>40707</v>
      </c>
      <c r="B7849" s="95">
        <v>26</v>
      </c>
      <c r="C7849" s="96">
        <v>39843</v>
      </c>
      <c r="D7849" s="97" t="s">
        <v>172</v>
      </c>
      <c r="E7849" s="96">
        <v>40531.86</v>
      </c>
      <c r="F7849" s="96">
        <v>40956.144</v>
      </c>
      <c r="G7849" s="96">
        <v>-13.24</v>
      </c>
      <c r="H7849" s="96">
        <v>-411.6</v>
      </c>
      <c r="I7849" s="96">
        <v>986.32400000000007</v>
      </c>
      <c r="J7849" s="95">
        <v>994.8</v>
      </c>
    </row>
    <row r="7850" spans="1:10">
      <c r="A7850" s="94">
        <v>40707</v>
      </c>
      <c r="B7850" s="95">
        <v>27</v>
      </c>
      <c r="C7850" s="96">
        <v>39587</v>
      </c>
      <c r="D7850" s="97" t="s">
        <v>172</v>
      </c>
      <c r="E7850" s="96">
        <v>40278.216</v>
      </c>
      <c r="F7850" s="96">
        <v>40700.04</v>
      </c>
      <c r="G7850" s="96">
        <v>-12.36</v>
      </c>
      <c r="H7850" s="96">
        <v>-411.5</v>
      </c>
      <c r="I7850" s="96">
        <v>986.52</v>
      </c>
      <c r="J7850" s="95">
        <v>918</v>
      </c>
    </row>
    <row r="7851" spans="1:10">
      <c r="A7851" s="94">
        <v>40707</v>
      </c>
      <c r="B7851" s="95">
        <v>28</v>
      </c>
      <c r="C7851" s="96">
        <v>39246</v>
      </c>
      <c r="D7851" s="97" t="s">
        <v>172</v>
      </c>
      <c r="E7851" s="96">
        <v>39936.572</v>
      </c>
      <c r="F7851" s="96">
        <v>40358.735999999997</v>
      </c>
      <c r="G7851" s="96">
        <v>-12.7</v>
      </c>
      <c r="H7851" s="96">
        <v>-411.5</v>
      </c>
      <c r="I7851" s="96">
        <v>986.22400000000005</v>
      </c>
      <c r="J7851" s="95">
        <v>918.4</v>
      </c>
    </row>
    <row r="7852" spans="1:10">
      <c r="A7852" s="94">
        <v>40707</v>
      </c>
      <c r="B7852" s="95">
        <v>29</v>
      </c>
      <c r="C7852" s="96">
        <v>38887</v>
      </c>
      <c r="D7852" s="97" t="s">
        <v>172</v>
      </c>
      <c r="E7852" s="96">
        <v>39579.182000000001</v>
      </c>
      <c r="F7852" s="96">
        <v>40001.205999999998</v>
      </c>
      <c r="G7852" s="96">
        <v>-12.56</v>
      </c>
      <c r="H7852" s="96">
        <v>-411.5</v>
      </c>
      <c r="I7852" s="96">
        <v>986.52</v>
      </c>
      <c r="J7852" s="95">
        <v>565.6</v>
      </c>
    </row>
    <row r="7853" spans="1:10">
      <c r="A7853" s="94">
        <v>40707</v>
      </c>
      <c r="B7853" s="95">
        <v>30</v>
      </c>
      <c r="C7853" s="96">
        <v>38533</v>
      </c>
      <c r="D7853" s="97" t="s">
        <v>172</v>
      </c>
      <c r="E7853" s="96">
        <v>39172.661999999997</v>
      </c>
      <c r="F7853" s="96">
        <v>39596.665999999997</v>
      </c>
      <c r="G7853" s="96">
        <v>-14.54</v>
      </c>
      <c r="H7853" s="96">
        <v>-411.5</v>
      </c>
      <c r="I7853" s="96">
        <v>986.22400000000005</v>
      </c>
      <c r="J7853" s="95">
        <v>566.79999999999995</v>
      </c>
    </row>
    <row r="7854" spans="1:10">
      <c r="A7854" s="94">
        <v>40707</v>
      </c>
      <c r="B7854" s="95">
        <v>31</v>
      </c>
      <c r="C7854" s="96">
        <v>38403</v>
      </c>
      <c r="D7854" s="97" t="s">
        <v>172</v>
      </c>
      <c r="E7854" s="96">
        <v>38980.088000000003</v>
      </c>
      <c r="F7854" s="96">
        <v>39403.771999999997</v>
      </c>
      <c r="G7854" s="96">
        <v>-14.22</v>
      </c>
      <c r="H7854" s="96">
        <v>-411.5</v>
      </c>
      <c r="I7854" s="96">
        <v>986.42200000000003</v>
      </c>
      <c r="J7854" s="95">
        <v>677.6</v>
      </c>
    </row>
    <row r="7855" spans="1:10">
      <c r="A7855" s="94">
        <v>40707</v>
      </c>
      <c r="B7855" s="95">
        <v>32</v>
      </c>
      <c r="C7855" s="96">
        <v>38700</v>
      </c>
      <c r="D7855" s="97" t="s">
        <v>172</v>
      </c>
      <c r="E7855" s="96">
        <v>39298.777999999998</v>
      </c>
      <c r="F7855" s="96">
        <v>39721.082000000002</v>
      </c>
      <c r="G7855" s="96">
        <v>-12.84</v>
      </c>
      <c r="H7855" s="96">
        <v>-411.5</v>
      </c>
      <c r="I7855" s="96">
        <v>986.12600000000009</v>
      </c>
      <c r="J7855" s="95">
        <v>678.4</v>
      </c>
    </row>
    <row r="7856" spans="1:10">
      <c r="A7856" s="94">
        <v>40707</v>
      </c>
      <c r="B7856" s="95">
        <v>33</v>
      </c>
      <c r="C7856" s="96">
        <v>39237</v>
      </c>
      <c r="D7856" s="97" t="s">
        <v>172</v>
      </c>
      <c r="E7856" s="96">
        <v>39823.911999999997</v>
      </c>
      <c r="F7856" s="96">
        <v>40246.315999999999</v>
      </c>
      <c r="G7856" s="96">
        <v>-12.94</v>
      </c>
      <c r="H7856" s="96">
        <v>-411.6</v>
      </c>
      <c r="I7856" s="96">
        <v>986.52</v>
      </c>
      <c r="J7856" s="95">
        <v>994.8</v>
      </c>
    </row>
    <row r="7857" spans="1:10">
      <c r="A7857" s="94">
        <v>40707</v>
      </c>
      <c r="B7857" s="95">
        <v>34</v>
      </c>
      <c r="C7857" s="96">
        <v>39465</v>
      </c>
      <c r="D7857" s="97" t="s">
        <v>172</v>
      </c>
      <c r="E7857" s="96">
        <v>40089.212</v>
      </c>
      <c r="F7857" s="96">
        <v>40513.856</v>
      </c>
      <c r="G7857" s="96">
        <v>-15.18</v>
      </c>
      <c r="H7857" s="96">
        <v>-411.5</v>
      </c>
      <c r="I7857" s="96">
        <v>986.22400000000005</v>
      </c>
      <c r="J7857" s="95">
        <v>994.8</v>
      </c>
    </row>
    <row r="7858" spans="1:10">
      <c r="A7858" s="94">
        <v>40707</v>
      </c>
      <c r="B7858" s="95">
        <v>35</v>
      </c>
      <c r="C7858" s="96">
        <v>39353</v>
      </c>
      <c r="D7858" s="97" t="s">
        <v>172</v>
      </c>
      <c r="E7858" s="96">
        <v>39984.245999999999</v>
      </c>
      <c r="F7858" s="96">
        <v>40409.69</v>
      </c>
      <c r="G7858" s="96">
        <v>-15.98</v>
      </c>
      <c r="H7858" s="96">
        <v>-411.5</v>
      </c>
      <c r="I7858" s="96">
        <v>986.42200000000003</v>
      </c>
      <c r="J7858" s="95">
        <v>532.4</v>
      </c>
    </row>
    <row r="7859" spans="1:10">
      <c r="A7859" s="94">
        <v>40707</v>
      </c>
      <c r="B7859" s="95">
        <v>36</v>
      </c>
      <c r="C7859" s="96">
        <v>38801</v>
      </c>
      <c r="D7859" s="97" t="s">
        <v>172</v>
      </c>
      <c r="E7859" s="96">
        <v>39412.766000000003</v>
      </c>
      <c r="F7859" s="96">
        <v>39834.47</v>
      </c>
      <c r="G7859" s="96">
        <v>-14.6</v>
      </c>
      <c r="H7859" s="96">
        <v>-411.6</v>
      </c>
      <c r="I7859" s="96">
        <v>986.32400000000007</v>
      </c>
      <c r="J7859" s="95">
        <v>533.20000000000005</v>
      </c>
    </row>
    <row r="7860" spans="1:10">
      <c r="A7860" s="94">
        <v>40707</v>
      </c>
      <c r="B7860" s="95">
        <v>37</v>
      </c>
      <c r="C7860" s="96">
        <v>38139</v>
      </c>
      <c r="D7860" s="97" t="s">
        <v>172</v>
      </c>
      <c r="E7860" s="96">
        <v>38692.798000000003</v>
      </c>
      <c r="F7860" s="96">
        <v>39117.421999999999</v>
      </c>
      <c r="G7860" s="96">
        <v>-12.5</v>
      </c>
      <c r="H7860" s="96">
        <v>-411.6</v>
      </c>
      <c r="I7860" s="96">
        <v>986.42200000000003</v>
      </c>
      <c r="J7860" s="95">
        <v>407.2</v>
      </c>
    </row>
    <row r="7861" spans="1:10">
      <c r="A7861" s="94">
        <v>40707</v>
      </c>
      <c r="B7861" s="95">
        <v>38</v>
      </c>
      <c r="C7861" s="96">
        <v>37466</v>
      </c>
      <c r="D7861" s="97" t="s">
        <v>172</v>
      </c>
      <c r="E7861" s="96">
        <v>37963.358</v>
      </c>
      <c r="F7861" s="96">
        <v>38388.002</v>
      </c>
      <c r="G7861" s="96">
        <v>-11.8</v>
      </c>
      <c r="H7861" s="96">
        <v>-411.5</v>
      </c>
      <c r="I7861" s="96">
        <v>986.22400000000005</v>
      </c>
      <c r="J7861" s="95">
        <v>407.2</v>
      </c>
    </row>
    <row r="7862" spans="1:10">
      <c r="A7862" s="94">
        <v>40707</v>
      </c>
      <c r="B7862" s="95">
        <v>39</v>
      </c>
      <c r="C7862" s="96">
        <v>36597</v>
      </c>
      <c r="D7862" s="97" t="s">
        <v>172</v>
      </c>
      <c r="E7862" s="96">
        <v>37077.658000000003</v>
      </c>
      <c r="F7862" s="96">
        <v>37497.362000000001</v>
      </c>
      <c r="G7862" s="96">
        <v>-10.24</v>
      </c>
      <c r="H7862" s="96">
        <v>-411.6</v>
      </c>
      <c r="I7862" s="96">
        <v>986.42200000000003</v>
      </c>
      <c r="J7862" s="95">
        <v>422</v>
      </c>
    </row>
    <row r="7863" spans="1:10">
      <c r="A7863" s="94">
        <v>40707</v>
      </c>
      <c r="B7863" s="95">
        <v>40</v>
      </c>
      <c r="C7863" s="96">
        <v>35818</v>
      </c>
      <c r="D7863" s="97" t="s">
        <v>172</v>
      </c>
      <c r="E7863" s="96">
        <v>36317.076000000001</v>
      </c>
      <c r="F7863" s="96">
        <v>36740.82</v>
      </c>
      <c r="G7863" s="96">
        <v>-7.68</v>
      </c>
      <c r="H7863" s="96">
        <v>-411.6</v>
      </c>
      <c r="I7863" s="96">
        <v>986.22400000000005</v>
      </c>
      <c r="J7863" s="95">
        <v>422</v>
      </c>
    </row>
    <row r="7864" spans="1:10">
      <c r="A7864" s="94">
        <v>40707</v>
      </c>
      <c r="B7864" s="95">
        <v>41</v>
      </c>
      <c r="C7864" s="96">
        <v>35003</v>
      </c>
      <c r="D7864" s="97" t="s">
        <v>172</v>
      </c>
      <c r="E7864" s="96">
        <v>35431.582000000002</v>
      </c>
      <c r="F7864" s="96">
        <v>35851.546000000002</v>
      </c>
      <c r="G7864" s="96">
        <v>-6.1</v>
      </c>
      <c r="H7864" s="96">
        <v>-411.6</v>
      </c>
      <c r="I7864" s="96">
        <v>986.71800000000007</v>
      </c>
      <c r="J7864" s="95">
        <v>407.2</v>
      </c>
    </row>
    <row r="7865" spans="1:10">
      <c r="A7865" s="94">
        <v>40707</v>
      </c>
      <c r="B7865" s="95">
        <v>42</v>
      </c>
      <c r="C7865" s="96">
        <v>34523</v>
      </c>
      <c r="D7865" s="97" t="s">
        <v>172</v>
      </c>
      <c r="E7865" s="96">
        <v>34904.095999999998</v>
      </c>
      <c r="F7865" s="96">
        <v>35321.279999999999</v>
      </c>
      <c r="G7865" s="96">
        <v>-6.2</v>
      </c>
      <c r="H7865" s="96">
        <v>-411.5</v>
      </c>
      <c r="I7865" s="96">
        <v>986.22400000000005</v>
      </c>
      <c r="J7865" s="95">
        <v>407.2</v>
      </c>
    </row>
    <row r="7866" spans="1:10">
      <c r="A7866" s="94">
        <v>40707</v>
      </c>
      <c r="B7866" s="95">
        <v>43</v>
      </c>
      <c r="C7866" s="96">
        <v>34443</v>
      </c>
      <c r="D7866" s="97" t="s">
        <v>172</v>
      </c>
      <c r="E7866" s="96">
        <v>34786.370000000003</v>
      </c>
      <c r="F7866" s="96">
        <v>35207.154000000002</v>
      </c>
      <c r="G7866" s="96">
        <v>-7.92</v>
      </c>
      <c r="H7866" s="96">
        <v>-411.5</v>
      </c>
      <c r="I7866" s="96">
        <v>961.6160000000001</v>
      </c>
      <c r="J7866" s="95">
        <v>407.2</v>
      </c>
    </row>
    <row r="7867" spans="1:10">
      <c r="A7867" s="94">
        <v>40707</v>
      </c>
      <c r="B7867" s="95">
        <v>44</v>
      </c>
      <c r="C7867" s="96">
        <v>34120</v>
      </c>
      <c r="D7867" s="97" t="s">
        <v>172</v>
      </c>
      <c r="E7867" s="96">
        <v>34538.766000000003</v>
      </c>
      <c r="F7867" s="96">
        <v>34963.67</v>
      </c>
      <c r="G7867" s="96">
        <v>-12.3</v>
      </c>
      <c r="H7867" s="96">
        <v>-411.5</v>
      </c>
      <c r="I7867" s="96">
        <v>961.41800000000001</v>
      </c>
      <c r="J7867" s="95">
        <v>407.2</v>
      </c>
    </row>
    <row r="7868" spans="1:10">
      <c r="A7868" s="94">
        <v>40707</v>
      </c>
      <c r="B7868" s="95">
        <v>45</v>
      </c>
      <c r="C7868" s="96">
        <v>33837</v>
      </c>
      <c r="D7868" s="97" t="s">
        <v>172</v>
      </c>
      <c r="E7868" s="96">
        <v>34237.525999999998</v>
      </c>
      <c r="F7868" s="96">
        <v>34660.269999999997</v>
      </c>
      <c r="G7868" s="96">
        <v>-10.54</v>
      </c>
      <c r="H7868" s="96">
        <v>-411.5</v>
      </c>
      <c r="I7868" s="96">
        <v>986.52</v>
      </c>
      <c r="J7868" s="95">
        <v>638.4</v>
      </c>
    </row>
    <row r="7869" spans="1:10">
      <c r="A7869" s="94">
        <v>40707</v>
      </c>
      <c r="B7869" s="95">
        <v>46</v>
      </c>
      <c r="C7869" s="96">
        <v>32131</v>
      </c>
      <c r="D7869" s="97" t="s">
        <v>172</v>
      </c>
      <c r="E7869" s="96">
        <v>32573.274000000001</v>
      </c>
      <c r="F7869" s="96">
        <v>32993.737999999998</v>
      </c>
      <c r="G7869" s="96">
        <v>-10.02</v>
      </c>
      <c r="H7869" s="96">
        <v>-411.6</v>
      </c>
      <c r="I7869" s="96">
        <v>986.22400000000005</v>
      </c>
      <c r="J7869" s="95">
        <v>638</v>
      </c>
    </row>
    <row r="7870" spans="1:10">
      <c r="A7870" s="94">
        <v>40707</v>
      </c>
      <c r="B7870" s="95">
        <v>47</v>
      </c>
      <c r="C7870" s="96">
        <v>29877</v>
      </c>
      <c r="D7870" s="97" t="s">
        <v>172</v>
      </c>
      <c r="E7870" s="96">
        <v>30274.157999999999</v>
      </c>
      <c r="F7870" s="96">
        <v>30773.002</v>
      </c>
      <c r="G7870" s="96">
        <v>-124.38</v>
      </c>
      <c r="H7870" s="96">
        <v>-411.5</v>
      </c>
      <c r="I7870" s="96">
        <v>986.32400000000007</v>
      </c>
      <c r="J7870" s="95">
        <v>626</v>
      </c>
    </row>
    <row r="7871" spans="1:10">
      <c r="A7871" s="94">
        <v>40707</v>
      </c>
      <c r="B7871" s="95">
        <v>48</v>
      </c>
      <c r="C7871" s="96">
        <v>27637</v>
      </c>
      <c r="D7871" s="97" t="s">
        <v>172</v>
      </c>
      <c r="E7871" s="96">
        <v>28047.085999999999</v>
      </c>
      <c r="F7871" s="96">
        <v>29070.588</v>
      </c>
      <c r="G7871" s="96">
        <v>-615.08000000000004</v>
      </c>
      <c r="H7871" s="96">
        <v>-411</v>
      </c>
      <c r="I7871" s="96">
        <v>986.02800000000002</v>
      </c>
      <c r="J7871" s="95">
        <v>626</v>
      </c>
    </row>
    <row r="7872" spans="1:10">
      <c r="A7872" s="94">
        <v>40708</v>
      </c>
      <c r="B7872" s="95">
        <v>1</v>
      </c>
      <c r="C7872" s="96">
        <v>26145</v>
      </c>
      <c r="D7872" s="97" t="s">
        <v>172</v>
      </c>
      <c r="E7872" s="96">
        <v>26558.526000000002</v>
      </c>
      <c r="F7872" s="96">
        <v>28156.29</v>
      </c>
      <c r="G7872" s="96">
        <v>-1213.3</v>
      </c>
      <c r="H7872" s="96">
        <v>-386.5</v>
      </c>
      <c r="I7872" s="96">
        <v>986.22400000000005</v>
      </c>
      <c r="J7872" s="95">
        <v>576</v>
      </c>
    </row>
    <row r="7873" spans="1:10">
      <c r="A7873" s="94">
        <v>40708</v>
      </c>
      <c r="B7873" s="95">
        <v>2</v>
      </c>
      <c r="C7873" s="96">
        <v>25310</v>
      </c>
      <c r="D7873" s="97" t="s">
        <v>172</v>
      </c>
      <c r="E7873" s="96">
        <v>25710.3</v>
      </c>
      <c r="F7873" s="96">
        <v>27527.224000000002</v>
      </c>
      <c r="G7873" s="96">
        <v>-1432.46</v>
      </c>
      <c r="H7873" s="96">
        <v>-386.3</v>
      </c>
      <c r="I7873" s="96">
        <v>985.928</v>
      </c>
      <c r="J7873" s="95">
        <v>576.4</v>
      </c>
    </row>
    <row r="7874" spans="1:10">
      <c r="A7874" s="94">
        <v>40708</v>
      </c>
      <c r="B7874" s="95">
        <v>3</v>
      </c>
      <c r="C7874" s="96">
        <v>24938</v>
      </c>
      <c r="D7874" s="97" t="s">
        <v>172</v>
      </c>
      <c r="E7874" s="96">
        <v>25299.146000000001</v>
      </c>
      <c r="F7874" s="96">
        <v>27283.17</v>
      </c>
      <c r="G7874" s="96">
        <v>-1599.56</v>
      </c>
      <c r="H7874" s="96">
        <v>-386.3</v>
      </c>
      <c r="I7874" s="96">
        <v>986.62</v>
      </c>
      <c r="J7874" s="95">
        <v>575.20000000000005</v>
      </c>
    </row>
    <row r="7875" spans="1:10">
      <c r="A7875" s="94">
        <v>40708</v>
      </c>
      <c r="B7875" s="95">
        <v>4</v>
      </c>
      <c r="C7875" s="96">
        <v>24791</v>
      </c>
      <c r="D7875" s="97" t="s">
        <v>172</v>
      </c>
      <c r="E7875" s="96">
        <v>25161.137999999999</v>
      </c>
      <c r="F7875" s="96">
        <v>27297.202000000001</v>
      </c>
      <c r="G7875" s="96">
        <v>-1751.6</v>
      </c>
      <c r="H7875" s="96">
        <v>-386.4</v>
      </c>
      <c r="I7875" s="96">
        <v>986.42200000000003</v>
      </c>
      <c r="J7875" s="95">
        <v>574.79999999999995</v>
      </c>
    </row>
    <row r="7876" spans="1:10">
      <c r="A7876" s="94">
        <v>40708</v>
      </c>
      <c r="B7876" s="95">
        <v>5</v>
      </c>
      <c r="C7876" s="96">
        <v>24342</v>
      </c>
      <c r="D7876" s="97" t="s">
        <v>172</v>
      </c>
      <c r="E7876" s="96">
        <v>24727.088</v>
      </c>
      <c r="F7876" s="96">
        <v>27001.792000000001</v>
      </c>
      <c r="G7876" s="96">
        <v>-1890.24</v>
      </c>
      <c r="H7876" s="96">
        <v>-386.3</v>
      </c>
      <c r="I7876" s="96">
        <v>986.62</v>
      </c>
      <c r="J7876" s="95">
        <v>401.2</v>
      </c>
    </row>
    <row r="7877" spans="1:10">
      <c r="A7877" s="94">
        <v>40708</v>
      </c>
      <c r="B7877" s="95">
        <v>6</v>
      </c>
      <c r="C7877" s="96">
        <v>24180</v>
      </c>
      <c r="D7877" s="97" t="s">
        <v>172</v>
      </c>
      <c r="E7877" s="96">
        <v>24499.07</v>
      </c>
      <c r="F7877" s="96">
        <v>26770.974000000002</v>
      </c>
      <c r="G7877" s="96">
        <v>-1887.44</v>
      </c>
      <c r="H7877" s="96">
        <v>-386.3</v>
      </c>
      <c r="I7877" s="96">
        <v>986.32400000000007</v>
      </c>
      <c r="J7877" s="95">
        <v>401.2</v>
      </c>
    </row>
    <row r="7878" spans="1:10">
      <c r="A7878" s="94">
        <v>40708</v>
      </c>
      <c r="B7878" s="95">
        <v>7</v>
      </c>
      <c r="C7878" s="96">
        <v>23994</v>
      </c>
      <c r="D7878" s="97" t="s">
        <v>172</v>
      </c>
      <c r="E7878" s="96">
        <v>24299.455999999998</v>
      </c>
      <c r="F7878" s="96">
        <v>26553.119999999999</v>
      </c>
      <c r="G7878" s="96">
        <v>-1869.2</v>
      </c>
      <c r="H7878" s="96">
        <v>-386.3</v>
      </c>
      <c r="I7878" s="96">
        <v>986.62</v>
      </c>
      <c r="J7878" s="95">
        <v>420</v>
      </c>
    </row>
    <row r="7879" spans="1:10">
      <c r="A7879" s="94">
        <v>40708</v>
      </c>
      <c r="B7879" s="95">
        <v>8</v>
      </c>
      <c r="C7879" s="96">
        <v>23839</v>
      </c>
      <c r="D7879" s="97" t="s">
        <v>172</v>
      </c>
      <c r="E7879" s="96">
        <v>24157.072</v>
      </c>
      <c r="F7879" s="96">
        <v>26408.276000000002</v>
      </c>
      <c r="G7879" s="96">
        <v>-1866.74</v>
      </c>
      <c r="H7879" s="96">
        <v>-386.4</v>
      </c>
      <c r="I7879" s="96">
        <v>986.52</v>
      </c>
      <c r="J7879" s="95">
        <v>418.8</v>
      </c>
    </row>
    <row r="7880" spans="1:10">
      <c r="A7880" s="94">
        <v>40708</v>
      </c>
      <c r="B7880" s="95">
        <v>9</v>
      </c>
      <c r="C7880" s="96">
        <v>23423</v>
      </c>
      <c r="D7880" s="97" t="s">
        <v>172</v>
      </c>
      <c r="E7880" s="96">
        <v>23750.018</v>
      </c>
      <c r="F7880" s="96">
        <v>25999.741999999998</v>
      </c>
      <c r="G7880" s="96">
        <v>-1865.26</v>
      </c>
      <c r="H7880" s="96">
        <v>-386.3</v>
      </c>
      <c r="I7880" s="96">
        <v>986.52</v>
      </c>
      <c r="J7880" s="95">
        <v>-0.4</v>
      </c>
    </row>
    <row r="7881" spans="1:10">
      <c r="A7881" s="94">
        <v>40708</v>
      </c>
      <c r="B7881" s="95">
        <v>10</v>
      </c>
      <c r="C7881" s="96">
        <v>22832</v>
      </c>
      <c r="D7881" s="97" t="s">
        <v>172</v>
      </c>
      <c r="E7881" s="96">
        <v>23081.082000000002</v>
      </c>
      <c r="F7881" s="96">
        <v>25430.36</v>
      </c>
      <c r="G7881" s="96">
        <v>-1969.68</v>
      </c>
      <c r="H7881" s="96">
        <v>-386.4</v>
      </c>
      <c r="I7881" s="96">
        <v>986.22400000000005</v>
      </c>
      <c r="J7881" s="95">
        <v>-0.8</v>
      </c>
    </row>
    <row r="7882" spans="1:10">
      <c r="A7882" s="94">
        <v>40708</v>
      </c>
      <c r="B7882" s="95">
        <v>11</v>
      </c>
      <c r="C7882" s="96">
        <v>23317</v>
      </c>
      <c r="D7882" s="97" t="s">
        <v>172</v>
      </c>
      <c r="E7882" s="96">
        <v>23670.928</v>
      </c>
      <c r="F7882" s="96">
        <v>26462.096000000001</v>
      </c>
      <c r="G7882" s="96">
        <v>-1773.26</v>
      </c>
      <c r="H7882" s="96">
        <v>-386.3</v>
      </c>
      <c r="I7882" s="96">
        <v>403.02800000000002</v>
      </c>
      <c r="J7882" s="95">
        <v>-641.6</v>
      </c>
    </row>
    <row r="7883" spans="1:10">
      <c r="A7883" s="94">
        <v>40708</v>
      </c>
      <c r="B7883" s="95">
        <v>12</v>
      </c>
      <c r="C7883" s="96">
        <v>24385</v>
      </c>
      <c r="D7883" s="97" t="s">
        <v>172</v>
      </c>
      <c r="E7883" s="96">
        <v>24721.952000000001</v>
      </c>
      <c r="F7883" s="96">
        <v>27098.17</v>
      </c>
      <c r="G7883" s="96">
        <v>-1464.92</v>
      </c>
      <c r="H7883" s="96">
        <v>-245.7</v>
      </c>
      <c r="I7883" s="96">
        <v>405.4</v>
      </c>
      <c r="J7883" s="95">
        <v>-654.79999999999995</v>
      </c>
    </row>
    <row r="7884" spans="1:10">
      <c r="A7884" s="94">
        <v>40708</v>
      </c>
      <c r="B7884" s="95">
        <v>13</v>
      </c>
      <c r="C7884" s="96">
        <v>27182</v>
      </c>
      <c r="D7884" s="97" t="s">
        <v>172</v>
      </c>
      <c r="E7884" s="96">
        <v>27539.925999999999</v>
      </c>
      <c r="F7884" s="96">
        <v>28993.23</v>
      </c>
      <c r="G7884" s="96">
        <v>-287.44</v>
      </c>
      <c r="H7884" s="96">
        <v>-94.1</v>
      </c>
      <c r="I7884" s="96">
        <v>58.902000000000001</v>
      </c>
      <c r="J7884" s="95">
        <v>-1013.2</v>
      </c>
    </row>
    <row r="7885" spans="1:10">
      <c r="A7885" s="94">
        <v>40708</v>
      </c>
      <c r="B7885" s="95">
        <v>14</v>
      </c>
      <c r="C7885" s="96">
        <v>30304</v>
      </c>
      <c r="D7885" s="97" t="s">
        <v>172</v>
      </c>
      <c r="E7885" s="96">
        <v>30721.18</v>
      </c>
      <c r="F7885" s="96">
        <v>31860.774000000001</v>
      </c>
      <c r="G7885" s="96">
        <v>-74.98</v>
      </c>
      <c r="H7885" s="96">
        <v>-94.2</v>
      </c>
      <c r="I7885" s="96">
        <v>60.484000000000002</v>
      </c>
      <c r="J7885" s="95">
        <v>-1013.6</v>
      </c>
    </row>
    <row r="7886" spans="1:10">
      <c r="A7886" s="94">
        <v>40708</v>
      </c>
      <c r="B7886" s="95">
        <v>15</v>
      </c>
      <c r="C7886" s="96">
        <v>34058</v>
      </c>
      <c r="D7886" s="97" t="s">
        <v>172</v>
      </c>
      <c r="E7886" s="96">
        <v>34462.154000000002</v>
      </c>
      <c r="F7886" s="96">
        <v>35960.652000000002</v>
      </c>
      <c r="G7886" s="96">
        <v>-13.14</v>
      </c>
      <c r="H7886" s="96">
        <v>-182.8</v>
      </c>
      <c r="I7886" s="96">
        <v>-270.02199999999999</v>
      </c>
      <c r="J7886" s="95">
        <v>-1013.2</v>
      </c>
    </row>
    <row r="7887" spans="1:10">
      <c r="A7887" s="94">
        <v>40708</v>
      </c>
      <c r="B7887" s="95">
        <v>16</v>
      </c>
      <c r="C7887" s="96">
        <v>36494</v>
      </c>
      <c r="D7887" s="97" t="s">
        <v>172</v>
      </c>
      <c r="E7887" s="96">
        <v>36855.953999999998</v>
      </c>
      <c r="F7887" s="96">
        <v>38436.385999999999</v>
      </c>
      <c r="G7887" s="96">
        <v>-14.36</v>
      </c>
      <c r="H7887" s="96">
        <v>-267</v>
      </c>
      <c r="I7887" s="96">
        <v>-268.91000000000003</v>
      </c>
      <c r="J7887" s="95">
        <v>-1014</v>
      </c>
    </row>
    <row r="7888" spans="1:10">
      <c r="A7888" s="94">
        <v>40708</v>
      </c>
      <c r="B7888" s="95">
        <v>17</v>
      </c>
      <c r="C7888" s="96">
        <v>38150</v>
      </c>
      <c r="D7888" s="97" t="s">
        <v>172</v>
      </c>
      <c r="E7888" s="96">
        <v>38412.198000000004</v>
      </c>
      <c r="F7888" s="96">
        <v>39761.184000000001</v>
      </c>
      <c r="G7888" s="96">
        <v>-10.24</v>
      </c>
      <c r="H7888" s="96">
        <v>-322</v>
      </c>
      <c r="I7888" s="96">
        <v>280.94600000000003</v>
      </c>
      <c r="J7888" s="95">
        <v>-880.4</v>
      </c>
    </row>
    <row r="7889" spans="1:10">
      <c r="A7889" s="94">
        <v>40708</v>
      </c>
      <c r="B7889" s="95">
        <v>18</v>
      </c>
      <c r="C7889" s="96">
        <v>38357</v>
      </c>
      <c r="D7889" s="97" t="s">
        <v>172</v>
      </c>
      <c r="E7889" s="96">
        <v>38673.29</v>
      </c>
      <c r="F7889" s="96">
        <v>40106.216</v>
      </c>
      <c r="G7889" s="96">
        <v>-12.02</v>
      </c>
      <c r="H7889" s="96">
        <v>-399.3</v>
      </c>
      <c r="I7889" s="96">
        <v>329.69600000000003</v>
      </c>
      <c r="J7889" s="95">
        <v>-880.4</v>
      </c>
    </row>
    <row r="7890" spans="1:10">
      <c r="A7890" s="94">
        <v>40708</v>
      </c>
      <c r="B7890" s="95">
        <v>19</v>
      </c>
      <c r="C7890" s="96">
        <v>39270</v>
      </c>
      <c r="D7890" s="97" t="s">
        <v>172</v>
      </c>
      <c r="E7890" s="96">
        <v>39554.97</v>
      </c>
      <c r="F7890" s="96">
        <v>40108.394</v>
      </c>
      <c r="G7890" s="96">
        <v>-11.96</v>
      </c>
      <c r="H7890" s="96">
        <v>-411.4</v>
      </c>
      <c r="I7890" s="96">
        <v>148.63999999999999</v>
      </c>
      <c r="J7890" s="95">
        <v>-143.6</v>
      </c>
    </row>
    <row r="7891" spans="1:10">
      <c r="A7891" s="94">
        <v>40708</v>
      </c>
      <c r="B7891" s="95">
        <v>20</v>
      </c>
      <c r="C7891" s="96">
        <v>39356</v>
      </c>
      <c r="D7891" s="97" t="s">
        <v>172</v>
      </c>
      <c r="E7891" s="96">
        <v>39735.284</v>
      </c>
      <c r="F7891" s="96">
        <v>40292.847999999998</v>
      </c>
      <c r="G7891" s="96">
        <v>-13.86</v>
      </c>
      <c r="H7891" s="96">
        <v>-411.5</v>
      </c>
      <c r="I7891" s="96">
        <v>100.51</v>
      </c>
      <c r="J7891" s="95">
        <v>-130.4</v>
      </c>
    </row>
    <row r="7892" spans="1:10">
      <c r="A7892" s="94">
        <v>40708</v>
      </c>
      <c r="B7892" s="95">
        <v>21</v>
      </c>
      <c r="C7892" s="96">
        <v>39234</v>
      </c>
      <c r="D7892" s="97" t="s">
        <v>172</v>
      </c>
      <c r="E7892" s="96">
        <v>39776.300000000003</v>
      </c>
      <c r="F7892" s="96">
        <v>40324.264000000003</v>
      </c>
      <c r="G7892" s="96">
        <v>-16.5</v>
      </c>
      <c r="H7892" s="96">
        <v>-411.5</v>
      </c>
      <c r="I7892" s="96">
        <v>170.28400000000002</v>
      </c>
      <c r="J7892" s="95">
        <v>-120.4</v>
      </c>
    </row>
    <row r="7893" spans="1:10">
      <c r="A7893" s="94">
        <v>40708</v>
      </c>
      <c r="B7893" s="95">
        <v>22</v>
      </c>
      <c r="C7893" s="96">
        <v>39230</v>
      </c>
      <c r="D7893" s="97" t="s">
        <v>172</v>
      </c>
      <c r="E7893" s="96">
        <v>39878.398000000001</v>
      </c>
      <c r="F7893" s="96">
        <v>40424.462</v>
      </c>
      <c r="G7893" s="96">
        <v>-14.6</v>
      </c>
      <c r="H7893" s="96">
        <v>-411.5</v>
      </c>
      <c r="I7893" s="96">
        <v>169.69200000000001</v>
      </c>
      <c r="J7893" s="95">
        <v>-120.8</v>
      </c>
    </row>
    <row r="7894" spans="1:10">
      <c r="A7894" s="94">
        <v>40708</v>
      </c>
      <c r="B7894" s="95">
        <v>23</v>
      </c>
      <c r="C7894" s="96">
        <v>39481</v>
      </c>
      <c r="D7894" s="97" t="s">
        <v>172</v>
      </c>
      <c r="E7894" s="96">
        <v>40123.910000000003</v>
      </c>
      <c r="F7894" s="96">
        <v>40545.974000000002</v>
      </c>
      <c r="G7894" s="96">
        <v>-12.6</v>
      </c>
      <c r="H7894" s="96">
        <v>-411.6</v>
      </c>
      <c r="I7894" s="96">
        <v>221.47800000000001</v>
      </c>
      <c r="J7894" s="95">
        <v>-0.4</v>
      </c>
    </row>
    <row r="7895" spans="1:10">
      <c r="A7895" s="94">
        <v>40708</v>
      </c>
      <c r="B7895" s="95">
        <v>24</v>
      </c>
      <c r="C7895" s="96">
        <v>39554</v>
      </c>
      <c r="D7895" s="97" t="s">
        <v>172</v>
      </c>
      <c r="E7895" s="96">
        <v>40158.646000000001</v>
      </c>
      <c r="F7895" s="96">
        <v>40575.17</v>
      </c>
      <c r="G7895" s="96">
        <v>-7.06</v>
      </c>
      <c r="H7895" s="96">
        <v>-411.6</v>
      </c>
      <c r="I7895" s="96">
        <v>220.88600000000002</v>
      </c>
      <c r="J7895" s="95">
        <v>-0.8</v>
      </c>
    </row>
    <row r="7896" spans="1:10">
      <c r="A7896" s="94">
        <v>40708</v>
      </c>
      <c r="B7896" s="95">
        <v>25</v>
      </c>
      <c r="C7896" s="96">
        <v>39718</v>
      </c>
      <c r="D7896" s="97" t="s">
        <v>172</v>
      </c>
      <c r="E7896" s="96">
        <v>40249.273999999998</v>
      </c>
      <c r="F7896" s="96">
        <v>40665.298000000003</v>
      </c>
      <c r="G7896" s="96">
        <v>-6.56</v>
      </c>
      <c r="H7896" s="96">
        <v>-411.6</v>
      </c>
      <c r="I7896" s="96">
        <v>221.18200000000002</v>
      </c>
      <c r="J7896" s="95">
        <v>413.2</v>
      </c>
    </row>
    <row r="7897" spans="1:10">
      <c r="A7897" s="94">
        <v>40708</v>
      </c>
      <c r="B7897" s="95">
        <v>26</v>
      </c>
      <c r="C7897" s="96">
        <v>39385</v>
      </c>
      <c r="D7897" s="97" t="s">
        <v>172</v>
      </c>
      <c r="E7897" s="96">
        <v>39907.603999999999</v>
      </c>
      <c r="F7897" s="96">
        <v>40323.408000000003</v>
      </c>
      <c r="G7897" s="96">
        <v>-6.34</v>
      </c>
      <c r="H7897" s="96">
        <v>-411.6</v>
      </c>
      <c r="I7897" s="96">
        <v>219.99600000000001</v>
      </c>
      <c r="J7897" s="95">
        <v>412.4</v>
      </c>
    </row>
    <row r="7898" spans="1:10">
      <c r="A7898" s="94">
        <v>40708</v>
      </c>
      <c r="B7898" s="95">
        <v>27</v>
      </c>
      <c r="C7898" s="96">
        <v>39210</v>
      </c>
      <c r="D7898" s="97" t="s">
        <v>172</v>
      </c>
      <c r="E7898" s="96">
        <v>39754.096000000005</v>
      </c>
      <c r="F7898" s="96">
        <v>40289.93</v>
      </c>
      <c r="G7898" s="96">
        <v>-2.64</v>
      </c>
      <c r="H7898" s="96">
        <v>-411.7</v>
      </c>
      <c r="I7898" s="96">
        <v>-86.298000000000002</v>
      </c>
      <c r="J7898" s="95">
        <v>-0.4</v>
      </c>
    </row>
    <row r="7899" spans="1:10">
      <c r="A7899" s="94">
        <v>40708</v>
      </c>
      <c r="B7899" s="95">
        <v>28</v>
      </c>
      <c r="C7899" s="96">
        <v>38922</v>
      </c>
      <c r="D7899" s="97" t="s">
        <v>172</v>
      </c>
      <c r="E7899" s="96">
        <v>39467.881999999998</v>
      </c>
      <c r="F7899" s="96">
        <v>40004.995999999999</v>
      </c>
      <c r="G7899" s="96">
        <v>-6.58</v>
      </c>
      <c r="H7899" s="96">
        <v>-411.6</v>
      </c>
      <c r="I7899" s="96">
        <v>-85.792000000000002</v>
      </c>
      <c r="J7899" s="95">
        <v>-0.8</v>
      </c>
    </row>
    <row r="7900" spans="1:10">
      <c r="A7900" s="94">
        <v>40708</v>
      </c>
      <c r="B7900" s="95">
        <v>29</v>
      </c>
      <c r="C7900" s="96">
        <v>38730</v>
      </c>
      <c r="D7900" s="97" t="s">
        <v>172</v>
      </c>
      <c r="E7900" s="96">
        <v>39311.953999999998</v>
      </c>
      <c r="F7900" s="96">
        <v>39773.252</v>
      </c>
      <c r="G7900" s="96">
        <v>-6.72</v>
      </c>
      <c r="H7900" s="96">
        <v>-411.5</v>
      </c>
      <c r="I7900" s="96">
        <v>-21.65</v>
      </c>
      <c r="J7900" s="95">
        <v>-0.4</v>
      </c>
    </row>
    <row r="7901" spans="1:10">
      <c r="A7901" s="94">
        <v>40708</v>
      </c>
      <c r="B7901" s="95">
        <v>30</v>
      </c>
      <c r="C7901" s="96">
        <v>38458</v>
      </c>
      <c r="D7901" s="97" t="s">
        <v>172</v>
      </c>
      <c r="E7901" s="96">
        <v>39021.158000000003</v>
      </c>
      <c r="F7901" s="96">
        <v>39482.216</v>
      </c>
      <c r="G7901" s="96">
        <v>-6.48</v>
      </c>
      <c r="H7901" s="96">
        <v>-411.6</v>
      </c>
      <c r="I7901" s="96">
        <v>-21.172000000000001</v>
      </c>
      <c r="J7901" s="95">
        <v>-0.8</v>
      </c>
    </row>
    <row r="7902" spans="1:10">
      <c r="A7902" s="94">
        <v>40708</v>
      </c>
      <c r="B7902" s="95">
        <v>31</v>
      </c>
      <c r="C7902" s="96">
        <v>38423</v>
      </c>
      <c r="D7902" s="97" t="s">
        <v>172</v>
      </c>
      <c r="E7902" s="96">
        <v>38986.925999999999</v>
      </c>
      <c r="F7902" s="96">
        <v>39411.19</v>
      </c>
      <c r="G7902" s="96">
        <v>-2.76</v>
      </c>
      <c r="H7902" s="96">
        <v>-411.6</v>
      </c>
      <c r="I7902" s="96">
        <v>374.96200000000005</v>
      </c>
      <c r="J7902" s="95">
        <v>-0.4</v>
      </c>
    </row>
    <row r="7903" spans="1:10">
      <c r="A7903" s="94">
        <v>40708</v>
      </c>
      <c r="B7903" s="95">
        <v>32</v>
      </c>
      <c r="C7903" s="96">
        <v>38621</v>
      </c>
      <c r="D7903" s="97" t="s">
        <v>172</v>
      </c>
      <c r="E7903" s="96">
        <v>39218.629999999997</v>
      </c>
      <c r="F7903" s="96">
        <v>39644.474000000002</v>
      </c>
      <c r="G7903" s="96">
        <v>-6.38</v>
      </c>
      <c r="H7903" s="96">
        <v>-411.5</v>
      </c>
      <c r="I7903" s="96">
        <v>375.55400000000003</v>
      </c>
      <c r="J7903" s="95">
        <v>-0.8</v>
      </c>
    </row>
    <row r="7904" spans="1:10">
      <c r="A7904" s="94">
        <v>40708</v>
      </c>
      <c r="B7904" s="95">
        <v>33</v>
      </c>
      <c r="C7904" s="96">
        <v>39223</v>
      </c>
      <c r="D7904" s="97" t="s">
        <v>172</v>
      </c>
      <c r="E7904" s="96">
        <v>39815.673999999999</v>
      </c>
      <c r="F7904" s="96">
        <v>40231.578000000001</v>
      </c>
      <c r="G7904" s="96">
        <v>-6.44</v>
      </c>
      <c r="H7904" s="96">
        <v>-411.5</v>
      </c>
      <c r="I7904" s="96">
        <v>399.86600000000004</v>
      </c>
      <c r="J7904" s="95">
        <v>-0.4</v>
      </c>
    </row>
    <row r="7905" spans="1:10">
      <c r="A7905" s="94">
        <v>40708</v>
      </c>
      <c r="B7905" s="95">
        <v>34</v>
      </c>
      <c r="C7905" s="96">
        <v>39575</v>
      </c>
      <c r="D7905" s="97" t="s">
        <v>172</v>
      </c>
      <c r="E7905" s="96">
        <v>40159.402000000002</v>
      </c>
      <c r="F7905" s="96">
        <v>40575.966</v>
      </c>
      <c r="G7905" s="96">
        <v>-7.1</v>
      </c>
      <c r="H7905" s="96">
        <v>-411.5</v>
      </c>
      <c r="I7905" s="96">
        <v>400.262</v>
      </c>
      <c r="J7905" s="95">
        <v>-0.8</v>
      </c>
    </row>
    <row r="7906" spans="1:10">
      <c r="A7906" s="94">
        <v>40708</v>
      </c>
      <c r="B7906" s="95">
        <v>35</v>
      </c>
      <c r="C7906" s="96">
        <v>39622</v>
      </c>
      <c r="D7906" s="97" t="s">
        <v>172</v>
      </c>
      <c r="E7906" s="96">
        <v>40207.055999999997</v>
      </c>
      <c r="F7906" s="96">
        <v>40625.360000000001</v>
      </c>
      <c r="G7906" s="96">
        <v>-8.84</v>
      </c>
      <c r="H7906" s="96">
        <v>-411.5</v>
      </c>
      <c r="I7906" s="96">
        <v>429.31800000000004</v>
      </c>
      <c r="J7906" s="95">
        <v>-0.4</v>
      </c>
    </row>
    <row r="7907" spans="1:10">
      <c r="A7907" s="94">
        <v>40708</v>
      </c>
      <c r="B7907" s="95">
        <v>36</v>
      </c>
      <c r="C7907" s="96">
        <v>39097</v>
      </c>
      <c r="D7907" s="97" t="s">
        <v>172</v>
      </c>
      <c r="E7907" s="96">
        <v>39653</v>
      </c>
      <c r="F7907" s="96">
        <v>40068.438000000002</v>
      </c>
      <c r="G7907" s="96">
        <v>-4.16</v>
      </c>
      <c r="H7907" s="96">
        <v>-411.5</v>
      </c>
      <c r="I7907" s="96">
        <v>429.91</v>
      </c>
      <c r="J7907" s="95">
        <v>-0.8</v>
      </c>
    </row>
    <row r="7908" spans="1:10">
      <c r="A7908" s="94">
        <v>40708</v>
      </c>
      <c r="B7908" s="95">
        <v>37</v>
      </c>
      <c r="C7908" s="96">
        <v>38292</v>
      </c>
      <c r="D7908" s="97" t="s">
        <v>172</v>
      </c>
      <c r="E7908" s="96">
        <v>38843.021999999997</v>
      </c>
      <c r="F7908" s="96">
        <v>39281.862000000001</v>
      </c>
      <c r="G7908" s="96">
        <v>-8.6</v>
      </c>
      <c r="H7908" s="96">
        <v>-411.6</v>
      </c>
      <c r="I7908" s="96">
        <v>458.67</v>
      </c>
      <c r="J7908" s="95">
        <v>-0.4</v>
      </c>
    </row>
    <row r="7909" spans="1:10">
      <c r="A7909" s="94">
        <v>40708</v>
      </c>
      <c r="B7909" s="95">
        <v>38</v>
      </c>
      <c r="C7909" s="96">
        <v>37457</v>
      </c>
      <c r="D7909" s="97" t="s">
        <v>172</v>
      </c>
      <c r="E7909" s="96">
        <v>38053.216</v>
      </c>
      <c r="F7909" s="96">
        <v>38491.199999999997</v>
      </c>
      <c r="G7909" s="96">
        <v>-11.52</v>
      </c>
      <c r="H7909" s="96">
        <v>-411.5</v>
      </c>
      <c r="I7909" s="96">
        <v>460.94400000000002</v>
      </c>
      <c r="J7909" s="95">
        <v>-0.8</v>
      </c>
    </row>
    <row r="7910" spans="1:10">
      <c r="A7910" s="94">
        <v>40708</v>
      </c>
      <c r="B7910" s="95">
        <v>39</v>
      </c>
      <c r="C7910" s="96">
        <v>36828</v>
      </c>
      <c r="D7910" s="97" t="s">
        <v>172</v>
      </c>
      <c r="E7910" s="96">
        <v>37325.517999999996</v>
      </c>
      <c r="F7910" s="96">
        <v>37744.908000000003</v>
      </c>
      <c r="G7910" s="96">
        <v>-6.84</v>
      </c>
      <c r="H7910" s="96">
        <v>-411.5</v>
      </c>
      <c r="I7910" s="96">
        <v>986.71800000000007</v>
      </c>
      <c r="J7910" s="95">
        <v>-0.8</v>
      </c>
    </row>
    <row r="7911" spans="1:10">
      <c r="A7911" s="94">
        <v>40708</v>
      </c>
      <c r="B7911" s="95">
        <v>40</v>
      </c>
      <c r="C7911" s="96">
        <v>36146</v>
      </c>
      <c r="D7911" s="97" t="s">
        <v>172</v>
      </c>
      <c r="E7911" s="96">
        <v>36664.627999999997</v>
      </c>
      <c r="F7911" s="96">
        <v>37082.156000000003</v>
      </c>
      <c r="G7911" s="96">
        <v>-6.68</v>
      </c>
      <c r="H7911" s="96">
        <v>-411.4</v>
      </c>
      <c r="I7911" s="96">
        <v>986.32400000000007</v>
      </c>
      <c r="J7911" s="95">
        <v>-0.4</v>
      </c>
    </row>
    <row r="7912" spans="1:10">
      <c r="A7912" s="94">
        <v>40708</v>
      </c>
      <c r="B7912" s="95">
        <v>41</v>
      </c>
      <c r="C7912" s="96">
        <v>35587</v>
      </c>
      <c r="D7912" s="97" t="s">
        <v>172</v>
      </c>
      <c r="E7912" s="96">
        <v>36126.75</v>
      </c>
      <c r="F7912" s="96">
        <v>36547.154000000002</v>
      </c>
      <c r="G7912" s="96">
        <v>-8.58</v>
      </c>
      <c r="H7912" s="96">
        <v>-411.5</v>
      </c>
      <c r="I7912" s="96">
        <v>981.58</v>
      </c>
      <c r="J7912" s="95">
        <v>-0.8</v>
      </c>
    </row>
    <row r="7913" spans="1:10">
      <c r="A7913" s="94">
        <v>40708</v>
      </c>
      <c r="B7913" s="95">
        <v>42</v>
      </c>
      <c r="C7913" s="96">
        <v>34870</v>
      </c>
      <c r="D7913" s="97" t="s">
        <v>172</v>
      </c>
      <c r="E7913" s="96">
        <v>35409.226000000002</v>
      </c>
      <c r="F7913" s="96">
        <v>35830.879999999997</v>
      </c>
      <c r="G7913" s="96">
        <v>-9.06</v>
      </c>
      <c r="H7913" s="96">
        <v>-411.5</v>
      </c>
      <c r="I7913" s="96">
        <v>987.51</v>
      </c>
      <c r="J7913" s="95">
        <v>-0.8</v>
      </c>
    </row>
    <row r="7914" spans="1:10">
      <c r="A7914" s="94">
        <v>40708</v>
      </c>
      <c r="B7914" s="95">
        <v>43</v>
      </c>
      <c r="C7914" s="96">
        <v>34741</v>
      </c>
      <c r="D7914" s="97" t="s">
        <v>172</v>
      </c>
      <c r="E7914" s="96">
        <v>35299.137999999999</v>
      </c>
      <c r="F7914" s="96">
        <v>35728.182000000001</v>
      </c>
      <c r="G7914" s="96">
        <v>-8.74</v>
      </c>
      <c r="H7914" s="96">
        <v>-411.5</v>
      </c>
      <c r="I7914" s="96">
        <v>987.41</v>
      </c>
      <c r="J7914" s="95">
        <v>-0.4</v>
      </c>
    </row>
    <row r="7915" spans="1:10">
      <c r="A7915" s="94">
        <v>40708</v>
      </c>
      <c r="B7915" s="95">
        <v>44</v>
      </c>
      <c r="C7915" s="96">
        <v>34613</v>
      </c>
      <c r="D7915" s="97" t="s">
        <v>172</v>
      </c>
      <c r="E7915" s="96">
        <v>35157.565999999999</v>
      </c>
      <c r="F7915" s="96">
        <v>35591.25</v>
      </c>
      <c r="G7915" s="96">
        <v>-15.22</v>
      </c>
      <c r="H7915" s="96">
        <v>-411.6</v>
      </c>
      <c r="I7915" s="96">
        <v>984.5440000000001</v>
      </c>
      <c r="J7915" s="95">
        <v>-0.8</v>
      </c>
    </row>
    <row r="7916" spans="1:10">
      <c r="A7916" s="94">
        <v>40708</v>
      </c>
      <c r="B7916" s="95">
        <v>45</v>
      </c>
      <c r="C7916" s="96">
        <v>34091</v>
      </c>
      <c r="D7916" s="97" t="s">
        <v>172</v>
      </c>
      <c r="E7916" s="96">
        <v>34606.495999999999</v>
      </c>
      <c r="F7916" s="96">
        <v>35031.699999999997</v>
      </c>
      <c r="G7916" s="96">
        <v>-13.08</v>
      </c>
      <c r="H7916" s="96">
        <v>-411.5</v>
      </c>
      <c r="I7916" s="96">
        <v>951.83199999999999</v>
      </c>
      <c r="J7916" s="95">
        <v>680.8</v>
      </c>
    </row>
    <row r="7917" spans="1:10">
      <c r="A7917" s="94">
        <v>40708</v>
      </c>
      <c r="B7917" s="95">
        <v>46</v>
      </c>
      <c r="C7917" s="96">
        <v>32181</v>
      </c>
      <c r="D7917" s="97" t="s">
        <v>172</v>
      </c>
      <c r="E7917" s="96">
        <v>32646.32</v>
      </c>
      <c r="F7917" s="96">
        <v>33071.084000000003</v>
      </c>
      <c r="G7917" s="96">
        <v>-132.6</v>
      </c>
      <c r="H7917" s="96">
        <v>-411.5</v>
      </c>
      <c r="I7917" s="96">
        <v>951.73200000000008</v>
      </c>
      <c r="J7917" s="95">
        <v>699.6</v>
      </c>
    </row>
    <row r="7918" spans="1:10">
      <c r="A7918" s="94">
        <v>40708</v>
      </c>
      <c r="B7918" s="95">
        <v>47</v>
      </c>
      <c r="C7918" s="96">
        <v>29827</v>
      </c>
      <c r="D7918" s="97" t="s">
        <v>172</v>
      </c>
      <c r="E7918" s="96">
        <v>30267.162</v>
      </c>
      <c r="F7918" s="96">
        <v>30848.225999999999</v>
      </c>
      <c r="G7918" s="96">
        <v>-171.6</v>
      </c>
      <c r="H7918" s="96">
        <v>-411.5</v>
      </c>
      <c r="I7918" s="96">
        <v>986.42200000000003</v>
      </c>
      <c r="J7918" s="95">
        <v>468.4</v>
      </c>
    </row>
    <row r="7919" spans="1:10">
      <c r="A7919" s="94">
        <v>40708</v>
      </c>
      <c r="B7919" s="95">
        <v>48</v>
      </c>
      <c r="C7919" s="96">
        <v>27736</v>
      </c>
      <c r="D7919" s="97" t="s">
        <v>172</v>
      </c>
      <c r="E7919" s="96">
        <v>28234.688000000002</v>
      </c>
      <c r="F7919" s="96">
        <v>29279.59</v>
      </c>
      <c r="G7919" s="96">
        <v>-635.28</v>
      </c>
      <c r="H7919" s="96">
        <v>-410.9</v>
      </c>
      <c r="I7919" s="96">
        <v>986.12600000000009</v>
      </c>
      <c r="J7919" s="95">
        <v>468</v>
      </c>
    </row>
    <row r="7920" spans="1:10">
      <c r="A7920" s="94">
        <v>40709</v>
      </c>
      <c r="B7920" s="95">
        <v>1</v>
      </c>
      <c r="C7920" s="96">
        <v>26163</v>
      </c>
      <c r="D7920" s="97" t="s">
        <v>172</v>
      </c>
      <c r="E7920" s="96">
        <v>26703.232</v>
      </c>
      <c r="F7920" s="96">
        <v>28023.196</v>
      </c>
      <c r="G7920" s="96">
        <v>-935.5</v>
      </c>
      <c r="H7920" s="96">
        <v>-386.4</v>
      </c>
      <c r="I7920" s="96">
        <v>986.52</v>
      </c>
      <c r="J7920" s="95">
        <v>252</v>
      </c>
    </row>
    <row r="7921" spans="1:10">
      <c r="A7921" s="94">
        <v>40709</v>
      </c>
      <c r="B7921" s="95">
        <v>2</v>
      </c>
      <c r="C7921" s="96">
        <v>25206</v>
      </c>
      <c r="D7921" s="97" t="s">
        <v>172</v>
      </c>
      <c r="E7921" s="96">
        <v>25765.288</v>
      </c>
      <c r="F7921" s="96">
        <v>26968.691999999999</v>
      </c>
      <c r="G7921" s="96">
        <v>-818.94</v>
      </c>
      <c r="H7921" s="96">
        <v>-386.3</v>
      </c>
      <c r="I7921" s="96">
        <v>986.02600000000007</v>
      </c>
      <c r="J7921" s="95">
        <v>252</v>
      </c>
    </row>
    <row r="7922" spans="1:10">
      <c r="A7922" s="94">
        <v>40709</v>
      </c>
      <c r="B7922" s="95">
        <v>3</v>
      </c>
      <c r="C7922" s="96">
        <v>24922</v>
      </c>
      <c r="D7922" s="97" t="s">
        <v>172</v>
      </c>
      <c r="E7922" s="96">
        <v>25463.788</v>
      </c>
      <c r="F7922" s="96">
        <v>27013.736000000001</v>
      </c>
      <c r="G7922" s="96">
        <v>-1170.56</v>
      </c>
      <c r="H7922" s="96">
        <v>-380.4</v>
      </c>
      <c r="I7922" s="96">
        <v>986.52</v>
      </c>
      <c r="J7922" s="95">
        <v>252</v>
      </c>
    </row>
    <row r="7923" spans="1:10">
      <c r="A7923" s="94">
        <v>40709</v>
      </c>
      <c r="B7923" s="95">
        <v>4</v>
      </c>
      <c r="C7923" s="96">
        <v>24719</v>
      </c>
      <c r="D7923" s="97" t="s">
        <v>172</v>
      </c>
      <c r="E7923" s="96">
        <v>25277.18</v>
      </c>
      <c r="F7923" s="96">
        <v>26868.128000000001</v>
      </c>
      <c r="G7923" s="96">
        <v>-1268.26</v>
      </c>
      <c r="H7923" s="96">
        <v>-324.8</v>
      </c>
      <c r="I7923" s="96">
        <v>986.02600000000007</v>
      </c>
      <c r="J7923" s="95">
        <v>251.6</v>
      </c>
    </row>
    <row r="7924" spans="1:10">
      <c r="A7924" s="94">
        <v>40709</v>
      </c>
      <c r="B7924" s="95">
        <v>5</v>
      </c>
      <c r="C7924" s="96">
        <v>24151</v>
      </c>
      <c r="D7924" s="97" t="s">
        <v>172</v>
      </c>
      <c r="E7924" s="96">
        <v>24744.344000000001</v>
      </c>
      <c r="F7924" s="96">
        <v>26455.362000000001</v>
      </c>
      <c r="G7924" s="96">
        <v>-1448.46</v>
      </c>
      <c r="H7924" s="96">
        <v>-263.3</v>
      </c>
      <c r="I7924" s="96">
        <v>986.62</v>
      </c>
      <c r="J7924" s="95">
        <v>102.4</v>
      </c>
    </row>
    <row r="7925" spans="1:10">
      <c r="A7925" s="94">
        <v>40709</v>
      </c>
      <c r="B7925" s="95">
        <v>6</v>
      </c>
      <c r="C7925" s="96">
        <v>23881</v>
      </c>
      <c r="D7925" s="97" t="s">
        <v>172</v>
      </c>
      <c r="E7925" s="96">
        <v>24456.146000000001</v>
      </c>
      <c r="F7925" s="96">
        <v>26276.633999999998</v>
      </c>
      <c r="G7925" s="96">
        <v>-1602.06</v>
      </c>
      <c r="H7925" s="96">
        <v>-218.6</v>
      </c>
      <c r="I7925" s="96">
        <v>986.32400000000007</v>
      </c>
      <c r="J7925" s="95">
        <v>100.8</v>
      </c>
    </row>
    <row r="7926" spans="1:10">
      <c r="A7926" s="94">
        <v>40709</v>
      </c>
      <c r="B7926" s="95">
        <v>7</v>
      </c>
      <c r="C7926" s="96">
        <v>23700</v>
      </c>
      <c r="D7926" s="97" t="s">
        <v>172</v>
      </c>
      <c r="E7926" s="96">
        <v>24276.018</v>
      </c>
      <c r="F7926" s="96">
        <v>26132.918000000001</v>
      </c>
      <c r="G7926" s="96">
        <v>-1584.16</v>
      </c>
      <c r="H7926" s="96">
        <v>-273.7</v>
      </c>
      <c r="I7926" s="96">
        <v>986.52</v>
      </c>
      <c r="J7926" s="95">
        <v>-0.4</v>
      </c>
    </row>
    <row r="7927" spans="1:10">
      <c r="A7927" s="94">
        <v>40709</v>
      </c>
      <c r="B7927" s="95">
        <v>8</v>
      </c>
      <c r="C7927" s="96">
        <v>23616</v>
      </c>
      <c r="D7927" s="97" t="s">
        <v>172</v>
      </c>
      <c r="E7927" s="96">
        <v>24185.921999999999</v>
      </c>
      <c r="F7927" s="96">
        <v>26019.82</v>
      </c>
      <c r="G7927" s="96">
        <v>-1567.86</v>
      </c>
      <c r="H7927" s="96">
        <v>-267.2</v>
      </c>
      <c r="I7927" s="96">
        <v>986.32400000000007</v>
      </c>
      <c r="J7927" s="95">
        <v>-0.8</v>
      </c>
    </row>
    <row r="7928" spans="1:10">
      <c r="A7928" s="94">
        <v>40709</v>
      </c>
      <c r="B7928" s="95">
        <v>9</v>
      </c>
      <c r="C7928" s="96">
        <v>23427</v>
      </c>
      <c r="D7928" s="97" t="s">
        <v>172</v>
      </c>
      <c r="E7928" s="96">
        <v>24004.51</v>
      </c>
      <c r="F7928" s="96">
        <v>25852.84</v>
      </c>
      <c r="G7928" s="96">
        <v>-1487.58</v>
      </c>
      <c r="H7928" s="96">
        <v>-271.10000000000002</v>
      </c>
      <c r="I7928" s="96">
        <v>986.52</v>
      </c>
      <c r="J7928" s="95">
        <v>-0.4</v>
      </c>
    </row>
    <row r="7929" spans="1:10">
      <c r="A7929" s="94">
        <v>40709</v>
      </c>
      <c r="B7929" s="95">
        <v>10</v>
      </c>
      <c r="C7929" s="96">
        <v>22845</v>
      </c>
      <c r="D7929" s="97" t="s">
        <v>172</v>
      </c>
      <c r="E7929" s="96">
        <v>23509.534</v>
      </c>
      <c r="F7929" s="96">
        <v>25434.536</v>
      </c>
      <c r="G7929" s="96">
        <v>-1694.46</v>
      </c>
      <c r="H7929" s="96">
        <v>-224</v>
      </c>
      <c r="I7929" s="96">
        <v>986.22400000000005</v>
      </c>
      <c r="J7929" s="95">
        <v>-0.8</v>
      </c>
    </row>
    <row r="7930" spans="1:10">
      <c r="A7930" s="94">
        <v>40709</v>
      </c>
      <c r="B7930" s="95">
        <v>11</v>
      </c>
      <c r="C7930" s="96">
        <v>23231</v>
      </c>
      <c r="D7930" s="97" t="s">
        <v>172</v>
      </c>
      <c r="E7930" s="96">
        <v>23818.026000000002</v>
      </c>
      <c r="F7930" s="96">
        <v>25904.338</v>
      </c>
      <c r="G7930" s="96">
        <v>-1348.16</v>
      </c>
      <c r="H7930" s="96">
        <v>-97.2</v>
      </c>
      <c r="I7930" s="96">
        <v>426.74800000000005</v>
      </c>
      <c r="J7930" s="95">
        <v>-642.4</v>
      </c>
    </row>
    <row r="7931" spans="1:10">
      <c r="A7931" s="94">
        <v>40709</v>
      </c>
      <c r="B7931" s="95">
        <v>12</v>
      </c>
      <c r="C7931" s="96">
        <v>24369</v>
      </c>
      <c r="D7931" s="97" t="s">
        <v>172</v>
      </c>
      <c r="E7931" s="96">
        <v>24887.588</v>
      </c>
      <c r="F7931" s="96">
        <v>26656.054</v>
      </c>
      <c r="G7931" s="96">
        <v>-1002.44</v>
      </c>
      <c r="H7931" s="96">
        <v>-117.8</v>
      </c>
      <c r="I7931" s="96">
        <v>430.108</v>
      </c>
      <c r="J7931" s="95">
        <v>-656</v>
      </c>
    </row>
    <row r="7932" spans="1:10">
      <c r="A7932" s="94">
        <v>40709</v>
      </c>
      <c r="B7932" s="95">
        <v>13</v>
      </c>
      <c r="C7932" s="96">
        <v>26927</v>
      </c>
      <c r="D7932" s="97" t="s">
        <v>172</v>
      </c>
      <c r="E7932" s="96">
        <v>27492.116000000002</v>
      </c>
      <c r="F7932" s="96">
        <v>28631.29</v>
      </c>
      <c r="G7932" s="96">
        <v>-156.74</v>
      </c>
      <c r="H7932" s="96">
        <v>-94.2</v>
      </c>
      <c r="I7932" s="96">
        <v>11.95</v>
      </c>
      <c r="J7932" s="95">
        <v>-1010</v>
      </c>
    </row>
    <row r="7933" spans="1:10">
      <c r="A7933" s="94">
        <v>40709</v>
      </c>
      <c r="B7933" s="95">
        <v>14</v>
      </c>
      <c r="C7933" s="96">
        <v>29807</v>
      </c>
      <c r="D7933" s="97" t="s">
        <v>172</v>
      </c>
      <c r="E7933" s="96">
        <v>30549.578000000001</v>
      </c>
      <c r="F7933" s="96">
        <v>31683.002</v>
      </c>
      <c r="G7933" s="96">
        <v>-11.96</v>
      </c>
      <c r="H7933" s="96">
        <v>-94.1</v>
      </c>
      <c r="I7933" s="96">
        <v>16.112000000000002</v>
      </c>
      <c r="J7933" s="95">
        <v>-1010.4</v>
      </c>
    </row>
    <row r="7934" spans="1:10">
      <c r="A7934" s="94">
        <v>40709</v>
      </c>
      <c r="B7934" s="95">
        <v>15</v>
      </c>
      <c r="C7934" s="96">
        <v>33558</v>
      </c>
      <c r="D7934" s="97" t="s">
        <v>172</v>
      </c>
      <c r="E7934" s="96">
        <v>34292.675999999999</v>
      </c>
      <c r="F7934" s="96">
        <v>35915.908000000003</v>
      </c>
      <c r="G7934" s="96">
        <v>-8.3800000000000008</v>
      </c>
      <c r="H7934" s="96">
        <v>-216.8</v>
      </c>
      <c r="I7934" s="96">
        <v>-404.27600000000001</v>
      </c>
      <c r="J7934" s="95">
        <v>-949.6</v>
      </c>
    </row>
    <row r="7935" spans="1:10">
      <c r="A7935" s="94">
        <v>40709</v>
      </c>
      <c r="B7935" s="95">
        <v>16</v>
      </c>
      <c r="C7935" s="96">
        <v>36022</v>
      </c>
      <c r="D7935" s="97" t="s">
        <v>172</v>
      </c>
      <c r="E7935" s="96">
        <v>36732.25</v>
      </c>
      <c r="F7935" s="96">
        <v>38493.928</v>
      </c>
      <c r="G7935" s="96">
        <v>-8.32</v>
      </c>
      <c r="H7935" s="96">
        <v>-384.8</v>
      </c>
      <c r="I7935" s="96">
        <v>-401.64400000000001</v>
      </c>
      <c r="J7935" s="95">
        <v>-950</v>
      </c>
    </row>
    <row r="7936" spans="1:10">
      <c r="A7936" s="94">
        <v>40709</v>
      </c>
      <c r="B7936" s="95">
        <v>17</v>
      </c>
      <c r="C7936" s="96">
        <v>37555</v>
      </c>
      <c r="D7936" s="97" t="s">
        <v>172</v>
      </c>
      <c r="E7936" s="96">
        <v>38255.578000000001</v>
      </c>
      <c r="F7936" s="96">
        <v>40042.46</v>
      </c>
      <c r="G7936" s="96">
        <v>-8.26</v>
      </c>
      <c r="H7936" s="96">
        <v>-410.2</v>
      </c>
      <c r="I7936" s="96">
        <v>-443.12400000000002</v>
      </c>
      <c r="J7936" s="95">
        <v>-908.4</v>
      </c>
    </row>
    <row r="7937" spans="1:10">
      <c r="A7937" s="94">
        <v>40709</v>
      </c>
      <c r="B7937" s="95">
        <v>18</v>
      </c>
      <c r="C7937" s="96">
        <v>37832</v>
      </c>
      <c r="D7937" s="97" t="s">
        <v>172</v>
      </c>
      <c r="E7937" s="96">
        <v>38623.445999999996</v>
      </c>
      <c r="F7937" s="96">
        <v>40412.33</v>
      </c>
      <c r="G7937" s="96">
        <v>-4.04</v>
      </c>
      <c r="H7937" s="96">
        <v>-411.4</v>
      </c>
      <c r="I7937" s="96">
        <v>-440.29200000000003</v>
      </c>
      <c r="J7937" s="95">
        <v>-908</v>
      </c>
    </row>
    <row r="7938" spans="1:10">
      <c r="A7938" s="94">
        <v>40709</v>
      </c>
      <c r="B7938" s="95">
        <v>19</v>
      </c>
      <c r="C7938" s="96">
        <v>38974</v>
      </c>
      <c r="D7938" s="97" t="s">
        <v>172</v>
      </c>
      <c r="E7938" s="96">
        <v>39617.883999999998</v>
      </c>
      <c r="F7938" s="96">
        <v>40304.012000000002</v>
      </c>
      <c r="G7938" s="96">
        <v>-6.06</v>
      </c>
      <c r="H7938" s="96">
        <v>-411.4</v>
      </c>
      <c r="I7938" s="96">
        <v>-6.4740000000000002</v>
      </c>
      <c r="J7938" s="95">
        <v>-253.2</v>
      </c>
    </row>
    <row r="7939" spans="1:10">
      <c r="A7939" s="94">
        <v>40709</v>
      </c>
      <c r="B7939" s="95">
        <v>20</v>
      </c>
      <c r="C7939" s="96">
        <v>39248</v>
      </c>
      <c r="D7939" s="97" t="s">
        <v>172</v>
      </c>
      <c r="E7939" s="96">
        <v>39831.99</v>
      </c>
      <c r="F7939" s="96">
        <v>40521.794000000002</v>
      </c>
      <c r="G7939" s="96">
        <v>-10.119999999999999</v>
      </c>
      <c r="H7939" s="96">
        <v>-411.5</v>
      </c>
      <c r="I7939" s="96">
        <v>-5.766</v>
      </c>
      <c r="J7939" s="95">
        <v>-254</v>
      </c>
    </row>
    <row r="7940" spans="1:10">
      <c r="A7940" s="94">
        <v>40709</v>
      </c>
      <c r="B7940" s="95">
        <v>21</v>
      </c>
      <c r="C7940" s="96">
        <v>39420</v>
      </c>
      <c r="D7940" s="97" t="s">
        <v>172</v>
      </c>
      <c r="E7940" s="96">
        <v>40049.699999999997</v>
      </c>
      <c r="F7940" s="96">
        <v>40592.423999999999</v>
      </c>
      <c r="G7940" s="96">
        <v>-10.9</v>
      </c>
      <c r="H7940" s="96">
        <v>-411.5</v>
      </c>
      <c r="I7940" s="96">
        <v>13.244</v>
      </c>
      <c r="J7940" s="95">
        <v>-120</v>
      </c>
    </row>
    <row r="7941" spans="1:10">
      <c r="A7941" s="94">
        <v>40709</v>
      </c>
      <c r="B7941" s="95">
        <v>22</v>
      </c>
      <c r="C7941" s="96">
        <v>39636</v>
      </c>
      <c r="D7941" s="97" t="s">
        <v>172</v>
      </c>
      <c r="E7941" s="96">
        <v>40296.86</v>
      </c>
      <c r="F7941" s="96">
        <v>40838.603999999999</v>
      </c>
      <c r="G7941" s="96">
        <v>-10.28</v>
      </c>
      <c r="H7941" s="96">
        <v>-411.5</v>
      </c>
      <c r="I7941" s="96">
        <v>12.452</v>
      </c>
      <c r="J7941" s="95">
        <v>-120.41</v>
      </c>
    </row>
    <row r="7942" spans="1:10">
      <c r="A7942" s="94">
        <v>40709</v>
      </c>
      <c r="B7942" s="95">
        <v>23</v>
      </c>
      <c r="C7942" s="96">
        <v>39908</v>
      </c>
      <c r="D7942" s="97" t="s">
        <v>172</v>
      </c>
      <c r="E7942" s="96">
        <v>40514.201999999997</v>
      </c>
      <c r="F7942" s="96">
        <v>41054.406000000003</v>
      </c>
      <c r="G7942" s="96">
        <v>-8.4</v>
      </c>
      <c r="H7942" s="96">
        <v>-411.5</v>
      </c>
      <c r="I7942" s="96">
        <v>34.887999999999998</v>
      </c>
      <c r="J7942" s="95">
        <v>-120.706</v>
      </c>
    </row>
    <row r="7943" spans="1:10">
      <c r="A7943" s="94">
        <v>40709</v>
      </c>
      <c r="B7943" s="95">
        <v>24</v>
      </c>
      <c r="C7943" s="96">
        <v>39904</v>
      </c>
      <c r="D7943" s="97" t="s">
        <v>172</v>
      </c>
      <c r="E7943" s="96">
        <v>40556.201999999997</v>
      </c>
      <c r="F7943" s="96">
        <v>41101.086000000003</v>
      </c>
      <c r="G7943" s="96">
        <v>-10.18</v>
      </c>
      <c r="H7943" s="96">
        <v>-411.5</v>
      </c>
      <c r="I7943" s="96">
        <v>34.196000000000005</v>
      </c>
      <c r="J7943" s="95">
        <v>-120.4</v>
      </c>
    </row>
    <row r="7944" spans="1:10">
      <c r="A7944" s="94">
        <v>40709</v>
      </c>
      <c r="B7944" s="95">
        <v>25</v>
      </c>
      <c r="C7944" s="96">
        <v>39899</v>
      </c>
      <c r="D7944" s="97" t="s">
        <v>172</v>
      </c>
      <c r="E7944" s="96">
        <v>40653.807999999997</v>
      </c>
      <c r="F7944" s="96">
        <v>41198.345999999998</v>
      </c>
      <c r="G7944" s="96">
        <v>-10.38</v>
      </c>
      <c r="H7944" s="96">
        <v>-411.6</v>
      </c>
      <c r="I7944" s="96">
        <v>68.489999999999995</v>
      </c>
      <c r="J7944" s="95">
        <v>-120.4</v>
      </c>
    </row>
    <row r="7945" spans="1:10">
      <c r="A7945" s="94">
        <v>40709</v>
      </c>
      <c r="B7945" s="95">
        <v>26</v>
      </c>
      <c r="C7945" s="96">
        <v>39697</v>
      </c>
      <c r="D7945" s="97" t="s">
        <v>172</v>
      </c>
      <c r="E7945" s="96">
        <v>40464.008000000002</v>
      </c>
      <c r="F7945" s="96">
        <v>41016.601999999999</v>
      </c>
      <c r="G7945" s="96">
        <v>-11.28</v>
      </c>
      <c r="H7945" s="96">
        <v>-411.5</v>
      </c>
      <c r="I7945" s="96">
        <v>67.698000000000008</v>
      </c>
      <c r="J7945" s="95">
        <v>-120.4</v>
      </c>
    </row>
    <row r="7946" spans="1:10">
      <c r="A7946" s="94">
        <v>40709</v>
      </c>
      <c r="B7946" s="95">
        <v>27</v>
      </c>
      <c r="C7946" s="96">
        <v>39507</v>
      </c>
      <c r="D7946" s="97" t="s">
        <v>172</v>
      </c>
      <c r="E7946" s="96">
        <v>40306.462</v>
      </c>
      <c r="F7946" s="96">
        <v>40944</v>
      </c>
      <c r="G7946" s="96">
        <v>-12.86</v>
      </c>
      <c r="H7946" s="96">
        <v>-411.5</v>
      </c>
      <c r="I7946" s="96">
        <v>-92.57</v>
      </c>
      <c r="J7946" s="95">
        <v>-120.4</v>
      </c>
    </row>
    <row r="7947" spans="1:10">
      <c r="A7947" s="94">
        <v>40709</v>
      </c>
      <c r="B7947" s="95">
        <v>28</v>
      </c>
      <c r="C7947" s="96">
        <v>39305</v>
      </c>
      <c r="D7947" s="97" t="s">
        <v>172</v>
      </c>
      <c r="E7947" s="96">
        <v>40074.398000000001</v>
      </c>
      <c r="F7947" s="96">
        <v>40711.339999999997</v>
      </c>
      <c r="G7947" s="96">
        <v>-13.18</v>
      </c>
      <c r="H7947" s="96">
        <v>-411.5</v>
      </c>
      <c r="I7947" s="96">
        <v>-91.862000000000009</v>
      </c>
      <c r="J7947" s="95">
        <v>-120.4</v>
      </c>
    </row>
    <row r="7948" spans="1:10">
      <c r="A7948" s="94">
        <v>40709</v>
      </c>
      <c r="B7948" s="95">
        <v>29</v>
      </c>
      <c r="C7948" s="96">
        <v>39359</v>
      </c>
      <c r="D7948" s="97" t="s">
        <v>172</v>
      </c>
      <c r="E7948" s="96">
        <v>40095.39</v>
      </c>
      <c r="F7948" s="96">
        <v>41027.436000000002</v>
      </c>
      <c r="G7948" s="96">
        <v>-11.7</v>
      </c>
      <c r="H7948" s="96">
        <v>-411.4</v>
      </c>
      <c r="I7948" s="96">
        <v>-41.884</v>
      </c>
      <c r="J7948" s="95">
        <v>-459.52600000000001</v>
      </c>
    </row>
    <row r="7949" spans="1:10">
      <c r="A7949" s="94">
        <v>40709</v>
      </c>
      <c r="B7949" s="95">
        <v>30</v>
      </c>
      <c r="C7949" s="96">
        <v>39113</v>
      </c>
      <c r="D7949" s="97" t="s">
        <v>172</v>
      </c>
      <c r="E7949" s="96">
        <v>39857.43</v>
      </c>
      <c r="F7949" s="96">
        <v>40788.455999999998</v>
      </c>
      <c r="G7949" s="96">
        <v>-10.68</v>
      </c>
      <c r="H7949" s="96">
        <v>-411.5</v>
      </c>
      <c r="I7949" s="96">
        <v>-41.074000000000005</v>
      </c>
      <c r="J7949" s="95">
        <v>-458.84</v>
      </c>
    </row>
    <row r="7950" spans="1:10">
      <c r="A7950" s="94">
        <v>40709</v>
      </c>
      <c r="B7950" s="95">
        <v>31</v>
      </c>
      <c r="C7950" s="96">
        <v>38785</v>
      </c>
      <c r="D7950" s="97" t="s">
        <v>172</v>
      </c>
      <c r="E7950" s="96">
        <v>39583.805999999997</v>
      </c>
      <c r="F7950" s="96">
        <v>40590.26</v>
      </c>
      <c r="G7950" s="96">
        <v>-10.54</v>
      </c>
      <c r="H7950" s="96">
        <v>-411.4</v>
      </c>
      <c r="I7950" s="96">
        <v>-208.512</v>
      </c>
      <c r="J7950" s="95">
        <v>-370.8</v>
      </c>
    </row>
    <row r="7951" spans="1:10">
      <c r="A7951" s="94">
        <v>40709</v>
      </c>
      <c r="B7951" s="95">
        <v>32</v>
      </c>
      <c r="C7951" s="96">
        <v>39182</v>
      </c>
      <c r="D7951" s="97" t="s">
        <v>172</v>
      </c>
      <c r="E7951" s="96">
        <v>40023.275999999998</v>
      </c>
      <c r="F7951" s="96">
        <v>41029.75</v>
      </c>
      <c r="G7951" s="96">
        <v>-10.56</v>
      </c>
      <c r="H7951" s="96">
        <v>-411.5</v>
      </c>
      <c r="I7951" s="96">
        <v>-205.86200000000002</v>
      </c>
      <c r="J7951" s="95">
        <v>-370.4</v>
      </c>
    </row>
    <row r="7952" spans="1:10">
      <c r="A7952" s="94">
        <v>40709</v>
      </c>
      <c r="B7952" s="95">
        <v>33</v>
      </c>
      <c r="C7952" s="96">
        <v>39938</v>
      </c>
      <c r="D7952" s="97" t="s">
        <v>172</v>
      </c>
      <c r="E7952" s="96">
        <v>40814.46</v>
      </c>
      <c r="F7952" s="96">
        <v>41376.383999999998</v>
      </c>
      <c r="G7952" s="96">
        <v>-10.46</v>
      </c>
      <c r="H7952" s="96">
        <v>-411.4</v>
      </c>
      <c r="I7952" s="96">
        <v>128.77600000000001</v>
      </c>
      <c r="J7952" s="95">
        <v>-140.4</v>
      </c>
    </row>
    <row r="7953" spans="1:10">
      <c r="A7953" s="94">
        <v>40709</v>
      </c>
      <c r="B7953" s="95">
        <v>34</v>
      </c>
      <c r="C7953" s="96">
        <v>40345</v>
      </c>
      <c r="D7953" s="97" t="s">
        <v>172</v>
      </c>
      <c r="E7953" s="96">
        <v>41256.858</v>
      </c>
      <c r="F7953" s="96">
        <v>41820.482000000004</v>
      </c>
      <c r="G7953" s="96">
        <v>-8.5399999999999991</v>
      </c>
      <c r="H7953" s="96">
        <v>-411.4</v>
      </c>
      <c r="I7953" s="96">
        <v>128.47800000000001</v>
      </c>
      <c r="J7953" s="95">
        <v>-140.4</v>
      </c>
    </row>
    <row r="7954" spans="1:10">
      <c r="A7954" s="94">
        <v>40709</v>
      </c>
      <c r="B7954" s="95">
        <v>35</v>
      </c>
      <c r="C7954" s="96">
        <v>40459</v>
      </c>
      <c r="D7954" s="97" t="s">
        <v>172</v>
      </c>
      <c r="E7954" s="96">
        <v>41333.898000000001</v>
      </c>
      <c r="F7954" s="96">
        <v>41816.601999999999</v>
      </c>
      <c r="G7954" s="96">
        <v>-8.32</v>
      </c>
      <c r="H7954" s="96">
        <v>-411.5</v>
      </c>
      <c r="I7954" s="96">
        <v>58.804000000000002</v>
      </c>
      <c r="J7954" s="95">
        <v>-103.6</v>
      </c>
    </row>
    <row r="7955" spans="1:10">
      <c r="A7955" s="94">
        <v>40709</v>
      </c>
      <c r="B7955" s="95">
        <v>36</v>
      </c>
      <c r="C7955" s="96">
        <v>39886</v>
      </c>
      <c r="D7955" s="97" t="s">
        <v>172</v>
      </c>
      <c r="E7955" s="96">
        <v>40656.305999999997</v>
      </c>
      <c r="F7955" s="96">
        <v>41142.07</v>
      </c>
      <c r="G7955" s="96">
        <v>-6.76</v>
      </c>
      <c r="H7955" s="96">
        <v>-411.4</v>
      </c>
      <c r="I7955" s="96">
        <v>59.694000000000003</v>
      </c>
      <c r="J7955" s="95">
        <v>-103.6</v>
      </c>
    </row>
    <row r="7956" spans="1:10">
      <c r="A7956" s="94">
        <v>40709</v>
      </c>
      <c r="B7956" s="95">
        <v>37</v>
      </c>
      <c r="C7956" s="96">
        <v>39266</v>
      </c>
      <c r="D7956" s="97" t="s">
        <v>172</v>
      </c>
      <c r="E7956" s="96">
        <v>39961.167999999998</v>
      </c>
      <c r="F7956" s="96">
        <v>40840.271999999997</v>
      </c>
      <c r="G7956" s="96">
        <v>-6.32</v>
      </c>
      <c r="H7956" s="96">
        <v>-411.5</v>
      </c>
      <c r="I7956" s="96">
        <v>68.686000000000007</v>
      </c>
      <c r="J7956" s="95">
        <v>-452.8</v>
      </c>
    </row>
    <row r="7957" spans="1:10">
      <c r="A7957" s="94">
        <v>40709</v>
      </c>
      <c r="B7957" s="95">
        <v>38</v>
      </c>
      <c r="C7957" s="96">
        <v>38685</v>
      </c>
      <c r="D7957" s="97" t="s">
        <v>172</v>
      </c>
      <c r="E7957" s="96">
        <v>39361.71</v>
      </c>
      <c r="F7957" s="96">
        <v>40245.733999999997</v>
      </c>
      <c r="G7957" s="96">
        <v>-10.36</v>
      </c>
      <c r="H7957" s="96">
        <v>-411.4</v>
      </c>
      <c r="I7957" s="96">
        <v>71.652000000000001</v>
      </c>
      <c r="J7957" s="95">
        <v>-451.6</v>
      </c>
    </row>
    <row r="7958" spans="1:10">
      <c r="A7958" s="94">
        <v>40709</v>
      </c>
      <c r="B7958" s="95">
        <v>39</v>
      </c>
      <c r="C7958" s="96">
        <v>38007</v>
      </c>
      <c r="D7958" s="97" t="s">
        <v>172</v>
      </c>
      <c r="E7958" s="96">
        <v>38633.817999999999</v>
      </c>
      <c r="F7958" s="96">
        <v>39534.722000000002</v>
      </c>
      <c r="G7958" s="96">
        <v>-10.24</v>
      </c>
      <c r="H7958" s="96">
        <v>-411.5</v>
      </c>
      <c r="I7958" s="96">
        <v>889.37200000000007</v>
      </c>
      <c r="J7958" s="95">
        <v>-468.8</v>
      </c>
    </row>
    <row r="7959" spans="1:10">
      <c r="A7959" s="94">
        <v>40709</v>
      </c>
      <c r="B7959" s="95">
        <v>40</v>
      </c>
      <c r="C7959" s="96">
        <v>37515</v>
      </c>
      <c r="D7959" s="97" t="s">
        <v>172</v>
      </c>
      <c r="E7959" s="96">
        <v>38098.080000000002</v>
      </c>
      <c r="F7959" s="96">
        <v>38999.544000000002</v>
      </c>
      <c r="G7959" s="96">
        <v>-10.28</v>
      </c>
      <c r="H7959" s="96">
        <v>-411.4</v>
      </c>
      <c r="I7959" s="96">
        <v>887.39400000000001</v>
      </c>
      <c r="J7959" s="95">
        <v>-469.2</v>
      </c>
    </row>
    <row r="7960" spans="1:10">
      <c r="A7960" s="94">
        <v>40709</v>
      </c>
      <c r="B7960" s="95">
        <v>41</v>
      </c>
      <c r="C7960" s="96">
        <v>36430</v>
      </c>
      <c r="D7960" s="97" t="s">
        <v>172</v>
      </c>
      <c r="E7960" s="96">
        <v>37093.374000000003</v>
      </c>
      <c r="F7960" s="96">
        <v>38186.158000000003</v>
      </c>
      <c r="G7960" s="96">
        <v>-10.32</v>
      </c>
      <c r="H7960" s="96">
        <v>-411.4</v>
      </c>
      <c r="I7960" s="96">
        <v>906.96199999999999</v>
      </c>
      <c r="J7960" s="95">
        <v>-660</v>
      </c>
    </row>
    <row r="7961" spans="1:10">
      <c r="A7961" s="94">
        <v>40709</v>
      </c>
      <c r="B7961" s="95">
        <v>42</v>
      </c>
      <c r="C7961" s="96">
        <v>35914</v>
      </c>
      <c r="D7961" s="97" t="s">
        <v>172</v>
      </c>
      <c r="E7961" s="96">
        <v>36547.052000000003</v>
      </c>
      <c r="F7961" s="96">
        <v>37641.915999999997</v>
      </c>
      <c r="G7961" s="96">
        <v>-10.84</v>
      </c>
      <c r="H7961" s="96">
        <v>-411.4</v>
      </c>
      <c r="I7961" s="96">
        <v>904.98599999999999</v>
      </c>
      <c r="J7961" s="95">
        <v>-659.6</v>
      </c>
    </row>
    <row r="7962" spans="1:10">
      <c r="A7962" s="94">
        <v>40709</v>
      </c>
      <c r="B7962" s="95">
        <v>43</v>
      </c>
      <c r="C7962" s="96">
        <v>35120</v>
      </c>
      <c r="D7962" s="97" t="s">
        <v>172</v>
      </c>
      <c r="E7962" s="96">
        <v>35692.46</v>
      </c>
      <c r="F7962" s="96">
        <v>36668.383999999998</v>
      </c>
      <c r="G7962" s="96">
        <v>-10.34</v>
      </c>
      <c r="H7962" s="96">
        <v>-411.4</v>
      </c>
      <c r="I7962" s="96">
        <v>497.90600000000001</v>
      </c>
      <c r="J7962" s="95">
        <v>-540</v>
      </c>
    </row>
    <row r="7963" spans="1:10">
      <c r="A7963" s="94">
        <v>40709</v>
      </c>
      <c r="B7963" s="95">
        <v>44</v>
      </c>
      <c r="C7963" s="96">
        <v>34530</v>
      </c>
      <c r="D7963" s="97" t="s">
        <v>172</v>
      </c>
      <c r="E7963" s="96">
        <v>35081.457999999999</v>
      </c>
      <c r="F7963" s="96">
        <v>36058.402000000002</v>
      </c>
      <c r="G7963" s="96">
        <v>-15.48</v>
      </c>
      <c r="H7963" s="96">
        <v>-411.4</v>
      </c>
      <c r="I7963" s="96">
        <v>499.19</v>
      </c>
      <c r="J7963" s="95">
        <v>-539.6</v>
      </c>
    </row>
    <row r="7964" spans="1:10">
      <c r="A7964" s="94">
        <v>40709</v>
      </c>
      <c r="B7964" s="95">
        <v>45</v>
      </c>
      <c r="C7964" s="96">
        <v>34022</v>
      </c>
      <c r="D7964" s="97" t="s">
        <v>172</v>
      </c>
      <c r="E7964" s="96">
        <v>34571.953999999998</v>
      </c>
      <c r="F7964" s="96">
        <v>35224.578000000001</v>
      </c>
      <c r="G7964" s="96">
        <v>-15.16</v>
      </c>
      <c r="H7964" s="96">
        <v>-411.4</v>
      </c>
      <c r="I7964" s="96">
        <v>739.44600000000003</v>
      </c>
      <c r="J7964" s="95">
        <v>-221.6</v>
      </c>
    </row>
    <row r="7965" spans="1:10">
      <c r="A7965" s="94">
        <v>40709</v>
      </c>
      <c r="B7965" s="95">
        <v>46</v>
      </c>
      <c r="C7965" s="96">
        <v>32166</v>
      </c>
      <c r="D7965" s="97" t="s">
        <v>172</v>
      </c>
      <c r="E7965" s="96">
        <v>32683.675999999999</v>
      </c>
      <c r="F7965" s="96">
        <v>33338.46</v>
      </c>
      <c r="G7965" s="96">
        <v>-17.32</v>
      </c>
      <c r="H7965" s="96">
        <v>-411.4</v>
      </c>
      <c r="I7965" s="96">
        <v>748.83600000000001</v>
      </c>
      <c r="J7965" s="95">
        <v>-221.6</v>
      </c>
    </row>
    <row r="7966" spans="1:10">
      <c r="A7966" s="94">
        <v>40709</v>
      </c>
      <c r="B7966" s="95">
        <v>47</v>
      </c>
      <c r="C7966" s="96">
        <v>29840</v>
      </c>
      <c r="D7966" s="97" t="s">
        <v>172</v>
      </c>
      <c r="E7966" s="96">
        <v>30384.95</v>
      </c>
      <c r="F7966" s="96">
        <v>31184.034</v>
      </c>
      <c r="G7966" s="96">
        <v>-308.32</v>
      </c>
      <c r="H7966" s="96">
        <v>-411.4</v>
      </c>
      <c r="I7966" s="96">
        <v>986.62</v>
      </c>
      <c r="J7966" s="95">
        <v>518.4</v>
      </c>
    </row>
    <row r="7967" spans="1:10">
      <c r="A7967" s="94">
        <v>40709</v>
      </c>
      <c r="B7967" s="95">
        <v>48</v>
      </c>
      <c r="C7967" s="96">
        <v>27706</v>
      </c>
      <c r="D7967" s="97" t="s">
        <v>172</v>
      </c>
      <c r="E7967" s="96">
        <v>28268.182000000001</v>
      </c>
      <c r="F7967" s="96">
        <v>29205.364000000001</v>
      </c>
      <c r="G7967" s="96">
        <v>-495.96</v>
      </c>
      <c r="H7967" s="96">
        <v>-410.8</v>
      </c>
      <c r="I7967" s="96">
        <v>985.83</v>
      </c>
      <c r="J7967" s="95">
        <v>515.6</v>
      </c>
    </row>
    <row r="7968" spans="1:10">
      <c r="A7968" s="94">
        <v>40710</v>
      </c>
      <c r="B7968" s="95">
        <v>1</v>
      </c>
      <c r="C7968" s="96">
        <v>26262</v>
      </c>
      <c r="D7968" s="97" t="s">
        <v>172</v>
      </c>
      <c r="E7968" s="96">
        <v>26817.124</v>
      </c>
      <c r="F7968" s="96">
        <v>27913.727999999999</v>
      </c>
      <c r="G7968" s="96">
        <v>-571.64</v>
      </c>
      <c r="H7968" s="96">
        <v>-386.3</v>
      </c>
      <c r="I7968" s="96">
        <v>986.52</v>
      </c>
      <c r="J7968" s="95">
        <v>119.6</v>
      </c>
    </row>
    <row r="7969" spans="1:10">
      <c r="A7969" s="94">
        <v>40710</v>
      </c>
      <c r="B7969" s="95">
        <v>2</v>
      </c>
      <c r="C7969" s="96">
        <v>25307</v>
      </c>
      <c r="D7969" s="97" t="s">
        <v>172</v>
      </c>
      <c r="E7969" s="96">
        <v>25860.326000000001</v>
      </c>
      <c r="F7969" s="96">
        <v>27095.21</v>
      </c>
      <c r="G7969" s="96">
        <v>-850.42</v>
      </c>
      <c r="H7969" s="96">
        <v>-386.3</v>
      </c>
      <c r="I7969" s="96">
        <v>986.22400000000005</v>
      </c>
      <c r="J7969" s="95">
        <v>120</v>
      </c>
    </row>
    <row r="7970" spans="1:10">
      <c r="A7970" s="94">
        <v>40710</v>
      </c>
      <c r="B7970" s="95">
        <v>3</v>
      </c>
      <c r="C7970" s="96">
        <v>25037</v>
      </c>
      <c r="D7970" s="97" t="s">
        <v>172</v>
      </c>
      <c r="E7970" s="96">
        <v>25578.817999999999</v>
      </c>
      <c r="F7970" s="96">
        <v>27203.202000000001</v>
      </c>
      <c r="G7970" s="96">
        <v>-1239.92</v>
      </c>
      <c r="H7970" s="96">
        <v>-386.2</v>
      </c>
      <c r="I7970" s="96">
        <v>986.62</v>
      </c>
      <c r="J7970" s="95">
        <v>-0.8</v>
      </c>
    </row>
    <row r="7971" spans="1:10">
      <c r="A7971" s="94">
        <v>40710</v>
      </c>
      <c r="B7971" s="95">
        <v>4</v>
      </c>
      <c r="C7971" s="96">
        <v>24727</v>
      </c>
      <c r="D7971" s="97" t="s">
        <v>172</v>
      </c>
      <c r="E7971" s="96">
        <v>25281.7</v>
      </c>
      <c r="F7971" s="96">
        <v>26917.644</v>
      </c>
      <c r="G7971" s="96">
        <v>-1251.48</v>
      </c>
      <c r="H7971" s="96">
        <v>-386.2</v>
      </c>
      <c r="I7971" s="96">
        <v>983.16</v>
      </c>
      <c r="J7971" s="95">
        <v>-0.8</v>
      </c>
    </row>
    <row r="7972" spans="1:10">
      <c r="A7972" s="94">
        <v>40710</v>
      </c>
      <c r="B7972" s="95">
        <v>5</v>
      </c>
      <c r="C7972" s="96">
        <v>24273</v>
      </c>
      <c r="D7972" s="97" t="s">
        <v>172</v>
      </c>
      <c r="E7972" s="96">
        <v>24828.495999999999</v>
      </c>
      <c r="F7972" s="96">
        <v>26655.18</v>
      </c>
      <c r="G7972" s="96">
        <v>-1442.22</v>
      </c>
      <c r="H7972" s="96">
        <v>-386.3</v>
      </c>
      <c r="I7972" s="96">
        <v>986.22400000000005</v>
      </c>
      <c r="J7972" s="95">
        <v>-0.4</v>
      </c>
    </row>
    <row r="7973" spans="1:10">
      <c r="A7973" s="94">
        <v>40710</v>
      </c>
      <c r="B7973" s="95">
        <v>6</v>
      </c>
      <c r="C7973" s="96">
        <v>23933</v>
      </c>
      <c r="D7973" s="97" t="s">
        <v>172</v>
      </c>
      <c r="E7973" s="96">
        <v>24495.817999999999</v>
      </c>
      <c r="F7973" s="96">
        <v>26471.25</v>
      </c>
      <c r="G7973" s="96">
        <v>-1605.74</v>
      </c>
      <c r="H7973" s="96">
        <v>-384.8</v>
      </c>
      <c r="I7973" s="96">
        <v>986.22400000000005</v>
      </c>
      <c r="J7973" s="95">
        <v>-0.8</v>
      </c>
    </row>
    <row r="7974" spans="1:10">
      <c r="A7974" s="94">
        <v>40710</v>
      </c>
      <c r="B7974" s="95">
        <v>7</v>
      </c>
      <c r="C7974" s="96">
        <v>23780</v>
      </c>
      <c r="D7974" s="97" t="s">
        <v>172</v>
      </c>
      <c r="E7974" s="96">
        <v>24315.748</v>
      </c>
      <c r="F7974" s="96">
        <v>26160.25</v>
      </c>
      <c r="G7974" s="96">
        <v>-1581.78</v>
      </c>
      <c r="H7974" s="96">
        <v>-360.4</v>
      </c>
      <c r="I7974" s="96">
        <v>986.12600000000009</v>
      </c>
      <c r="J7974" s="95">
        <v>102</v>
      </c>
    </row>
    <row r="7975" spans="1:10">
      <c r="A7975" s="94">
        <v>40710</v>
      </c>
      <c r="B7975" s="95">
        <v>8</v>
      </c>
      <c r="C7975" s="96">
        <v>23770</v>
      </c>
      <c r="D7975" s="97" t="s">
        <v>172</v>
      </c>
      <c r="E7975" s="96">
        <v>24302.921999999999</v>
      </c>
      <c r="F7975" s="96">
        <v>26184.84</v>
      </c>
      <c r="G7975" s="96">
        <v>-1539.96</v>
      </c>
      <c r="H7975" s="96">
        <v>-343.5</v>
      </c>
      <c r="I7975" s="96">
        <v>986.12600000000009</v>
      </c>
      <c r="J7975" s="95">
        <v>101.2</v>
      </c>
    </row>
    <row r="7976" spans="1:10">
      <c r="A7976" s="94">
        <v>40710</v>
      </c>
      <c r="B7976" s="95">
        <v>9</v>
      </c>
      <c r="C7976" s="96">
        <v>23451</v>
      </c>
      <c r="D7976" s="97" t="s">
        <v>172</v>
      </c>
      <c r="E7976" s="96">
        <v>24002.558000000001</v>
      </c>
      <c r="F7976" s="96">
        <v>25937.252</v>
      </c>
      <c r="G7976" s="96">
        <v>-1595.16</v>
      </c>
      <c r="H7976" s="96">
        <v>-331.3</v>
      </c>
      <c r="I7976" s="96">
        <v>986.42200000000003</v>
      </c>
      <c r="J7976" s="95">
        <v>-0.4</v>
      </c>
    </row>
    <row r="7977" spans="1:10">
      <c r="A7977" s="94">
        <v>40710</v>
      </c>
      <c r="B7977" s="95">
        <v>10</v>
      </c>
      <c r="C7977" s="96">
        <v>22975</v>
      </c>
      <c r="D7977" s="97" t="s">
        <v>172</v>
      </c>
      <c r="E7977" s="96">
        <v>23519.142</v>
      </c>
      <c r="F7977" s="96">
        <v>25476.959999999999</v>
      </c>
      <c r="G7977" s="96">
        <v>-1656.2</v>
      </c>
      <c r="H7977" s="96">
        <v>-292.39999999999998</v>
      </c>
      <c r="I7977" s="96">
        <v>986.32400000000007</v>
      </c>
      <c r="J7977" s="95">
        <v>-0.8</v>
      </c>
    </row>
    <row r="7978" spans="1:10">
      <c r="A7978" s="94">
        <v>40710</v>
      </c>
      <c r="B7978" s="95">
        <v>11</v>
      </c>
      <c r="C7978" s="96">
        <v>23367</v>
      </c>
      <c r="D7978" s="97" t="s">
        <v>172</v>
      </c>
      <c r="E7978" s="96">
        <v>23921.21</v>
      </c>
      <c r="F7978" s="96">
        <v>26039.556</v>
      </c>
      <c r="G7978" s="96">
        <v>-1351.44</v>
      </c>
      <c r="H7978" s="96">
        <v>-251</v>
      </c>
      <c r="I7978" s="96">
        <v>368.142</v>
      </c>
      <c r="J7978" s="95">
        <v>-524.79999999999995</v>
      </c>
    </row>
    <row r="7979" spans="1:10">
      <c r="A7979" s="94">
        <v>40710</v>
      </c>
      <c r="B7979" s="95">
        <v>12</v>
      </c>
      <c r="C7979" s="96">
        <v>24288</v>
      </c>
      <c r="D7979" s="97" t="s">
        <v>172</v>
      </c>
      <c r="E7979" s="96">
        <v>24862.266</v>
      </c>
      <c r="F7979" s="96">
        <v>26698.434000000001</v>
      </c>
      <c r="G7979" s="96">
        <v>-1078.44</v>
      </c>
      <c r="H7979" s="96">
        <v>-225</v>
      </c>
      <c r="I7979" s="96">
        <v>369.32800000000003</v>
      </c>
      <c r="J7979" s="95">
        <v>-525.6</v>
      </c>
    </row>
    <row r="7980" spans="1:10">
      <c r="A7980" s="94">
        <v>40710</v>
      </c>
      <c r="B7980" s="95">
        <v>13</v>
      </c>
      <c r="C7980" s="96">
        <v>26902</v>
      </c>
      <c r="D7980" s="97" t="s">
        <v>172</v>
      </c>
      <c r="E7980" s="96">
        <v>27464.792000000001</v>
      </c>
      <c r="F7980" s="96">
        <v>28876.936000000002</v>
      </c>
      <c r="G7980" s="96">
        <v>-253.9</v>
      </c>
      <c r="H7980" s="96">
        <v>-94.1</v>
      </c>
      <c r="I7980" s="96">
        <v>297.774</v>
      </c>
      <c r="J7980" s="95">
        <v>-1013.2</v>
      </c>
    </row>
    <row r="7981" spans="1:10">
      <c r="A7981" s="94">
        <v>40710</v>
      </c>
      <c r="B7981" s="95">
        <v>14</v>
      </c>
      <c r="C7981" s="96">
        <v>29813</v>
      </c>
      <c r="D7981" s="97" t="s">
        <v>172</v>
      </c>
      <c r="E7981" s="96">
        <v>30427.266</v>
      </c>
      <c r="F7981" s="96">
        <v>31715.624</v>
      </c>
      <c r="G7981" s="96">
        <v>-168.06</v>
      </c>
      <c r="H7981" s="96">
        <v>-94.2</v>
      </c>
      <c r="I7981" s="96">
        <v>298.56600000000003</v>
      </c>
      <c r="J7981" s="95">
        <v>-1013.6</v>
      </c>
    </row>
    <row r="7982" spans="1:10">
      <c r="A7982" s="94">
        <v>40710</v>
      </c>
      <c r="B7982" s="95">
        <v>15</v>
      </c>
      <c r="C7982" s="96">
        <v>33524</v>
      </c>
      <c r="D7982" s="97" t="s">
        <v>172</v>
      </c>
      <c r="E7982" s="96">
        <v>34168.347999999998</v>
      </c>
      <c r="F7982" s="96">
        <v>34856.054000000004</v>
      </c>
      <c r="G7982" s="96">
        <v>-33.159999999999997</v>
      </c>
      <c r="H7982" s="96">
        <v>-94.1</v>
      </c>
      <c r="I7982" s="96">
        <v>255.27800000000002</v>
      </c>
      <c r="J7982" s="95">
        <v>-420</v>
      </c>
    </row>
    <row r="7983" spans="1:10">
      <c r="A7983" s="94">
        <v>40710</v>
      </c>
      <c r="B7983" s="95">
        <v>16</v>
      </c>
      <c r="C7983" s="96">
        <v>36099</v>
      </c>
      <c r="D7983" s="97" t="s">
        <v>172</v>
      </c>
      <c r="E7983" s="96">
        <v>36665.974000000002</v>
      </c>
      <c r="F7983" s="96">
        <v>37351.356</v>
      </c>
      <c r="G7983" s="96">
        <v>-14.22</v>
      </c>
      <c r="H7983" s="96">
        <v>-94.2</v>
      </c>
      <c r="I7983" s="96">
        <v>16.806000000000001</v>
      </c>
      <c r="J7983" s="95">
        <v>-421.2</v>
      </c>
    </row>
    <row r="7984" spans="1:10">
      <c r="A7984" s="94">
        <v>40710</v>
      </c>
      <c r="B7984" s="95">
        <v>17</v>
      </c>
      <c r="C7984" s="96">
        <v>37612</v>
      </c>
      <c r="D7984" s="97" t="s">
        <v>172</v>
      </c>
      <c r="E7984" s="96">
        <v>38232.434000000001</v>
      </c>
      <c r="F7984" s="96">
        <v>39412.034</v>
      </c>
      <c r="G7984" s="96">
        <v>-14.4</v>
      </c>
      <c r="H7984" s="96">
        <v>-242.5</v>
      </c>
      <c r="I7984" s="96">
        <v>-237.042</v>
      </c>
      <c r="J7984" s="95">
        <v>-670.4</v>
      </c>
    </row>
    <row r="7985" spans="1:10">
      <c r="A7985" s="94">
        <v>40710</v>
      </c>
      <c r="B7985" s="95">
        <v>18</v>
      </c>
      <c r="C7985" s="96">
        <v>38078</v>
      </c>
      <c r="D7985" s="97" t="s">
        <v>172</v>
      </c>
      <c r="E7985" s="96">
        <v>38768.402000000002</v>
      </c>
      <c r="F7985" s="96">
        <v>40107.985999999997</v>
      </c>
      <c r="G7985" s="96">
        <v>-9.48</v>
      </c>
      <c r="H7985" s="96">
        <v>-410.7</v>
      </c>
      <c r="I7985" s="96">
        <v>-236.434</v>
      </c>
      <c r="J7985" s="95">
        <v>-669.2</v>
      </c>
    </row>
    <row r="7986" spans="1:10">
      <c r="A7986" s="94">
        <v>40710</v>
      </c>
      <c r="B7986" s="95">
        <v>19</v>
      </c>
      <c r="C7986" s="96">
        <v>38942</v>
      </c>
      <c r="D7986" s="97" t="s">
        <v>172</v>
      </c>
      <c r="E7986" s="96">
        <v>39572.453999999998</v>
      </c>
      <c r="F7986" s="96">
        <v>40225.866000000002</v>
      </c>
      <c r="G7986" s="96">
        <v>-10.66</v>
      </c>
      <c r="H7986" s="96">
        <v>-411.4</v>
      </c>
      <c r="I7986" s="96">
        <v>-111.49</v>
      </c>
      <c r="J7986" s="95">
        <v>-120.4</v>
      </c>
    </row>
    <row r="7987" spans="1:10">
      <c r="A7987" s="94">
        <v>40710</v>
      </c>
      <c r="B7987" s="95">
        <v>20</v>
      </c>
      <c r="C7987" s="96">
        <v>39224</v>
      </c>
      <c r="D7987" s="97" t="s">
        <v>172</v>
      </c>
      <c r="E7987" s="96">
        <v>39860.618000000002</v>
      </c>
      <c r="F7987" s="96">
        <v>40513.93</v>
      </c>
      <c r="G7987" s="96">
        <v>-10.56</v>
      </c>
      <c r="H7987" s="96">
        <v>-411.4</v>
      </c>
      <c r="I7987" s="96">
        <v>-111.18600000000001</v>
      </c>
      <c r="J7987" s="95">
        <v>-120.4</v>
      </c>
    </row>
    <row r="7988" spans="1:10">
      <c r="A7988" s="94">
        <v>40710</v>
      </c>
      <c r="B7988" s="95">
        <v>21</v>
      </c>
      <c r="C7988" s="96">
        <v>39226</v>
      </c>
      <c r="D7988" s="97" t="s">
        <v>172</v>
      </c>
      <c r="E7988" s="96">
        <v>39904.948000000004</v>
      </c>
      <c r="F7988" s="96">
        <v>40446.951999999997</v>
      </c>
      <c r="G7988" s="96">
        <v>-10.54</v>
      </c>
      <c r="H7988" s="96">
        <v>-411.5</v>
      </c>
      <c r="I7988" s="96">
        <v>49.602000000000004</v>
      </c>
      <c r="J7988" s="95">
        <v>-120.4</v>
      </c>
    </row>
    <row r="7989" spans="1:10">
      <c r="A7989" s="94">
        <v>40710</v>
      </c>
      <c r="B7989" s="95">
        <v>22</v>
      </c>
      <c r="C7989" s="96">
        <v>39361</v>
      </c>
      <c r="D7989" s="97" t="s">
        <v>172</v>
      </c>
      <c r="E7989" s="96">
        <v>40000.635999999999</v>
      </c>
      <c r="F7989" s="96">
        <v>40542.879999999997</v>
      </c>
      <c r="G7989" s="96">
        <v>-10.78</v>
      </c>
      <c r="H7989" s="96">
        <v>-411.5</v>
      </c>
      <c r="I7989" s="96">
        <v>50.7</v>
      </c>
      <c r="J7989" s="95">
        <v>-120.4</v>
      </c>
    </row>
    <row r="7990" spans="1:10">
      <c r="A7990" s="94">
        <v>40710</v>
      </c>
      <c r="B7990" s="95">
        <v>23</v>
      </c>
      <c r="C7990" s="96">
        <v>39510</v>
      </c>
      <c r="D7990" s="97" t="s">
        <v>172</v>
      </c>
      <c r="E7990" s="96">
        <v>40231.982000000004</v>
      </c>
      <c r="F7990" s="96">
        <v>40651.985999999997</v>
      </c>
      <c r="G7990" s="96">
        <v>-10.54</v>
      </c>
      <c r="H7990" s="96">
        <v>-411.6</v>
      </c>
      <c r="I7990" s="96">
        <v>158.42400000000001</v>
      </c>
      <c r="J7990" s="95">
        <v>106.4</v>
      </c>
    </row>
    <row r="7991" spans="1:10">
      <c r="A7991" s="94">
        <v>40710</v>
      </c>
      <c r="B7991" s="95">
        <v>24</v>
      </c>
      <c r="C7991" s="96">
        <v>39450</v>
      </c>
      <c r="D7991" s="97" t="s">
        <v>172</v>
      </c>
      <c r="E7991" s="96">
        <v>40243.703999999998</v>
      </c>
      <c r="F7991" s="96">
        <v>40663.667999999998</v>
      </c>
      <c r="G7991" s="96">
        <v>-10.5</v>
      </c>
      <c r="H7991" s="96">
        <v>-411.5</v>
      </c>
      <c r="I7991" s="96">
        <v>119.048</v>
      </c>
      <c r="J7991" s="95">
        <v>106</v>
      </c>
    </row>
    <row r="7992" spans="1:10">
      <c r="A7992" s="94">
        <v>40710</v>
      </c>
      <c r="B7992" s="95">
        <v>25</v>
      </c>
      <c r="C7992" s="96">
        <v>39445</v>
      </c>
      <c r="D7992" s="97" t="s">
        <v>172</v>
      </c>
      <c r="E7992" s="96">
        <v>40257.482000000004</v>
      </c>
      <c r="F7992" s="96">
        <v>40686.425999999999</v>
      </c>
      <c r="G7992" s="96">
        <v>-10.48</v>
      </c>
      <c r="H7992" s="96">
        <v>-411.6</v>
      </c>
      <c r="I7992" s="96">
        <v>-3.3720000000000003</v>
      </c>
      <c r="J7992" s="95">
        <v>-0.8</v>
      </c>
    </row>
    <row r="7993" spans="1:10">
      <c r="A7993" s="94">
        <v>40710</v>
      </c>
      <c r="B7993" s="95">
        <v>26</v>
      </c>
      <c r="C7993" s="96">
        <v>39100</v>
      </c>
      <c r="D7993" s="97" t="s">
        <v>172</v>
      </c>
      <c r="E7993" s="96">
        <v>40002.158000000003</v>
      </c>
      <c r="F7993" s="96">
        <v>40431.322</v>
      </c>
      <c r="G7993" s="96">
        <v>-10.7</v>
      </c>
      <c r="H7993" s="96">
        <v>-411.5</v>
      </c>
      <c r="I7993" s="96">
        <v>59.496000000000002</v>
      </c>
      <c r="J7993" s="95">
        <v>-0.8</v>
      </c>
    </row>
    <row r="7994" spans="1:10">
      <c r="A7994" s="94">
        <v>40710</v>
      </c>
      <c r="B7994" s="95">
        <v>27</v>
      </c>
      <c r="C7994" s="96">
        <v>38955</v>
      </c>
      <c r="D7994" s="97" t="s">
        <v>172</v>
      </c>
      <c r="E7994" s="96">
        <v>39928.002</v>
      </c>
      <c r="F7994" s="96">
        <v>40470.046000000002</v>
      </c>
      <c r="G7994" s="96">
        <v>-10.58</v>
      </c>
      <c r="H7994" s="96">
        <v>-411.5</v>
      </c>
      <c r="I7994" s="96">
        <v>142.76400000000001</v>
      </c>
      <c r="J7994" s="95">
        <v>-119.6</v>
      </c>
    </row>
    <row r="7995" spans="1:10">
      <c r="A7995" s="94">
        <v>40710</v>
      </c>
      <c r="B7995" s="95">
        <v>28</v>
      </c>
      <c r="C7995" s="96">
        <v>38761</v>
      </c>
      <c r="D7995" s="97" t="s">
        <v>172</v>
      </c>
      <c r="E7995" s="96">
        <v>39438.92</v>
      </c>
      <c r="F7995" s="96">
        <v>39980.724000000002</v>
      </c>
      <c r="G7995" s="96">
        <v>-10.34</v>
      </c>
      <c r="H7995" s="96">
        <v>-411.5</v>
      </c>
      <c r="I7995" s="96">
        <v>8.5440000000000005</v>
      </c>
      <c r="J7995" s="95">
        <v>-120.4</v>
      </c>
    </row>
    <row r="7996" spans="1:10">
      <c r="A7996" s="94">
        <v>40710</v>
      </c>
      <c r="B7996" s="95">
        <v>29</v>
      </c>
      <c r="C7996" s="96">
        <v>38648</v>
      </c>
      <c r="D7996" s="97" t="s">
        <v>172</v>
      </c>
      <c r="E7996" s="96">
        <v>39284.362000000001</v>
      </c>
      <c r="F7996" s="96">
        <v>39877.072</v>
      </c>
      <c r="G7996" s="96">
        <v>-10.66</v>
      </c>
      <c r="H7996" s="96">
        <v>-411.5</v>
      </c>
      <c r="I7996" s="96">
        <v>-50.484000000000002</v>
      </c>
      <c r="J7996" s="95">
        <v>-120.4</v>
      </c>
    </row>
    <row r="7997" spans="1:10">
      <c r="A7997" s="94">
        <v>40710</v>
      </c>
      <c r="B7997" s="95">
        <v>30</v>
      </c>
      <c r="C7997" s="96">
        <v>38279</v>
      </c>
      <c r="D7997" s="97" t="s">
        <v>172</v>
      </c>
      <c r="E7997" s="96">
        <v>39040.232000000004</v>
      </c>
      <c r="F7997" s="96">
        <v>39629.942000000003</v>
      </c>
      <c r="G7997" s="96">
        <v>-7.66</v>
      </c>
      <c r="H7997" s="96">
        <v>-411.5</v>
      </c>
      <c r="I7997" s="96">
        <v>-51.18</v>
      </c>
      <c r="J7997" s="95">
        <v>-120</v>
      </c>
    </row>
    <row r="7998" spans="1:10">
      <c r="A7998" s="94">
        <v>40710</v>
      </c>
      <c r="B7998" s="95">
        <v>31</v>
      </c>
      <c r="C7998" s="96">
        <v>38043</v>
      </c>
      <c r="D7998" s="97" t="s">
        <v>172</v>
      </c>
      <c r="E7998" s="96">
        <v>38847.021999999997</v>
      </c>
      <c r="F7998" s="96">
        <v>39537.186000000002</v>
      </c>
      <c r="G7998" s="96">
        <v>-6.7</v>
      </c>
      <c r="H7998" s="96">
        <v>-411.6</v>
      </c>
      <c r="I7998" s="96">
        <v>18.976000000000003</v>
      </c>
      <c r="J7998" s="95">
        <v>-269.60000000000002</v>
      </c>
    </row>
    <row r="7999" spans="1:10">
      <c r="A7999" s="94">
        <v>40710</v>
      </c>
      <c r="B7999" s="95">
        <v>32</v>
      </c>
      <c r="C7999" s="96">
        <v>38253</v>
      </c>
      <c r="D7999" s="97" t="s">
        <v>172</v>
      </c>
      <c r="E7999" s="96">
        <v>39110.417999999998</v>
      </c>
      <c r="F7999" s="96">
        <v>39801.342000000004</v>
      </c>
      <c r="G7999" s="96">
        <v>-7.46</v>
      </c>
      <c r="H7999" s="96">
        <v>-411.5</v>
      </c>
      <c r="I7999" s="96">
        <v>18.579999999999998</v>
      </c>
      <c r="J7999" s="95">
        <v>-268.8</v>
      </c>
    </row>
    <row r="8000" spans="1:10">
      <c r="A8000" s="94">
        <v>40710</v>
      </c>
      <c r="B8000" s="95">
        <v>33</v>
      </c>
      <c r="C8000" s="96">
        <v>38949</v>
      </c>
      <c r="D8000" s="97" t="s">
        <v>172</v>
      </c>
      <c r="E8000" s="96">
        <v>39736.123999999996</v>
      </c>
      <c r="F8000" s="96">
        <v>40430.987999999998</v>
      </c>
      <c r="G8000" s="96">
        <v>-11.4</v>
      </c>
      <c r="H8000" s="96">
        <v>-411.6</v>
      </c>
      <c r="I8000" s="96">
        <v>107.724</v>
      </c>
      <c r="J8000" s="95">
        <v>-269.2</v>
      </c>
    </row>
    <row r="8001" spans="1:10">
      <c r="A8001" s="94">
        <v>40710</v>
      </c>
      <c r="B8001" s="95">
        <v>34</v>
      </c>
      <c r="C8001" s="96">
        <v>39257</v>
      </c>
      <c r="D8001" s="97" t="s">
        <v>172</v>
      </c>
      <c r="E8001" s="96">
        <v>40018.298000000003</v>
      </c>
      <c r="F8001" s="96">
        <v>40714.601999999999</v>
      </c>
      <c r="G8001" s="96">
        <v>-12.84</v>
      </c>
      <c r="H8001" s="96">
        <v>-411.6</v>
      </c>
      <c r="I8001" s="96">
        <v>107.824</v>
      </c>
      <c r="J8001" s="95">
        <v>-268.8</v>
      </c>
    </row>
    <row r="8002" spans="1:10">
      <c r="A8002" s="94">
        <v>40710</v>
      </c>
      <c r="B8002" s="95">
        <v>35</v>
      </c>
      <c r="C8002" s="96">
        <v>39149</v>
      </c>
      <c r="D8002" s="97" t="s">
        <v>172</v>
      </c>
      <c r="E8002" s="96">
        <v>39871.74</v>
      </c>
      <c r="F8002" s="96">
        <v>40568.163999999997</v>
      </c>
      <c r="G8002" s="96">
        <v>-12.96</v>
      </c>
      <c r="H8002" s="96">
        <v>-411.5</v>
      </c>
      <c r="I8002" s="96">
        <v>59.298000000000002</v>
      </c>
      <c r="J8002" s="95">
        <v>-269.2</v>
      </c>
    </row>
    <row r="8003" spans="1:10">
      <c r="A8003" s="94">
        <v>40710</v>
      </c>
      <c r="B8003" s="95">
        <v>36</v>
      </c>
      <c r="C8003" s="96">
        <v>38459</v>
      </c>
      <c r="D8003" s="97" t="s">
        <v>172</v>
      </c>
      <c r="E8003" s="96">
        <v>39169.142</v>
      </c>
      <c r="F8003" s="96">
        <v>39866.486000000004</v>
      </c>
      <c r="G8003" s="96">
        <v>-11.88</v>
      </c>
      <c r="H8003" s="96">
        <v>-411.5</v>
      </c>
      <c r="I8003" s="96">
        <v>59.1</v>
      </c>
      <c r="J8003" s="95">
        <v>-269.2</v>
      </c>
    </row>
    <row r="8004" spans="1:10">
      <c r="A8004" s="94">
        <v>40710</v>
      </c>
      <c r="B8004" s="95">
        <v>37</v>
      </c>
      <c r="C8004" s="96">
        <v>37751</v>
      </c>
      <c r="D8004" s="97" t="s">
        <v>172</v>
      </c>
      <c r="E8004" s="96">
        <v>38462.271999999997</v>
      </c>
      <c r="F8004" s="96">
        <v>39278.915999999997</v>
      </c>
      <c r="G8004" s="96">
        <v>-10.42</v>
      </c>
      <c r="H8004" s="96">
        <v>-411.5</v>
      </c>
      <c r="I8004" s="96">
        <v>84.103999999999999</v>
      </c>
      <c r="J8004" s="95">
        <v>-387.2</v>
      </c>
    </row>
    <row r="8005" spans="1:10">
      <c r="A8005" s="94">
        <v>40710</v>
      </c>
      <c r="B8005" s="95">
        <v>38</v>
      </c>
      <c r="C8005" s="96">
        <v>37069</v>
      </c>
      <c r="D8005" s="97" t="s">
        <v>172</v>
      </c>
      <c r="E8005" s="96">
        <v>37868.906000000003</v>
      </c>
      <c r="F8005" s="96">
        <v>38683.69</v>
      </c>
      <c r="G8005" s="96">
        <v>-8.66</v>
      </c>
      <c r="H8005" s="96">
        <v>-411.5</v>
      </c>
      <c r="I8005" s="96">
        <v>95.866</v>
      </c>
      <c r="J8005" s="95">
        <v>-386.8</v>
      </c>
    </row>
    <row r="8006" spans="1:10">
      <c r="A8006" s="94">
        <v>40710</v>
      </c>
      <c r="B8006" s="95">
        <v>39</v>
      </c>
      <c r="C8006" s="96">
        <v>36412</v>
      </c>
      <c r="D8006" s="97" t="s">
        <v>172</v>
      </c>
      <c r="E8006" s="96">
        <v>37167.9</v>
      </c>
      <c r="F8006" s="96">
        <v>37823.364000000001</v>
      </c>
      <c r="G8006" s="96">
        <v>-9</v>
      </c>
      <c r="H8006" s="96">
        <v>-411.5</v>
      </c>
      <c r="I8006" s="96">
        <v>789.94800000000009</v>
      </c>
      <c r="J8006" s="95">
        <v>-230.8</v>
      </c>
    </row>
    <row r="8007" spans="1:10">
      <c r="A8007" s="94">
        <v>40710</v>
      </c>
      <c r="B8007" s="95">
        <v>40</v>
      </c>
      <c r="C8007" s="96">
        <v>35734</v>
      </c>
      <c r="D8007" s="97" t="s">
        <v>172</v>
      </c>
      <c r="E8007" s="96">
        <v>36516.417999999998</v>
      </c>
      <c r="F8007" s="96">
        <v>37168.442000000003</v>
      </c>
      <c r="G8007" s="96">
        <v>-8.44</v>
      </c>
      <c r="H8007" s="96">
        <v>-411.5</v>
      </c>
      <c r="I8007" s="96">
        <v>814.952</v>
      </c>
      <c r="J8007" s="95">
        <v>-230.4</v>
      </c>
    </row>
    <row r="8008" spans="1:10">
      <c r="A8008" s="94">
        <v>40710</v>
      </c>
      <c r="B8008" s="95">
        <v>41</v>
      </c>
      <c r="C8008" s="96">
        <v>35004</v>
      </c>
      <c r="D8008" s="97" t="s">
        <v>172</v>
      </c>
      <c r="E8008" s="96">
        <v>35798.194000000003</v>
      </c>
      <c r="F8008" s="96">
        <v>36377.718000000001</v>
      </c>
      <c r="G8008" s="96">
        <v>-7.12</v>
      </c>
      <c r="H8008" s="96">
        <v>-411.5</v>
      </c>
      <c r="I8008" s="96">
        <v>980.78800000000001</v>
      </c>
      <c r="J8008" s="95">
        <v>-150.4</v>
      </c>
    </row>
    <row r="8009" spans="1:10">
      <c r="A8009" s="94">
        <v>40710</v>
      </c>
      <c r="B8009" s="95">
        <v>42</v>
      </c>
      <c r="C8009" s="96">
        <v>34217</v>
      </c>
      <c r="D8009" s="97" t="s">
        <v>172</v>
      </c>
      <c r="E8009" s="96">
        <v>35000.877999999997</v>
      </c>
      <c r="F8009" s="96">
        <v>35576.762000000002</v>
      </c>
      <c r="G8009" s="96">
        <v>-12.42</v>
      </c>
      <c r="H8009" s="96">
        <v>-411.4</v>
      </c>
      <c r="I8009" s="96">
        <v>986.42200000000003</v>
      </c>
      <c r="J8009" s="95">
        <v>-150.4</v>
      </c>
    </row>
    <row r="8010" spans="1:10">
      <c r="A8010" s="94">
        <v>40710</v>
      </c>
      <c r="B8010" s="95">
        <v>43</v>
      </c>
      <c r="C8010" s="96">
        <v>34005</v>
      </c>
      <c r="D8010" s="97" t="s">
        <v>172</v>
      </c>
      <c r="E8010" s="96">
        <v>34748.364000000001</v>
      </c>
      <c r="F8010" s="96">
        <v>35184.387999999999</v>
      </c>
      <c r="G8010" s="96">
        <v>-13.52</v>
      </c>
      <c r="H8010" s="96">
        <v>-411.5</v>
      </c>
      <c r="I8010" s="96">
        <v>402.33800000000002</v>
      </c>
      <c r="J8010" s="95">
        <v>-0.8</v>
      </c>
    </row>
    <row r="8011" spans="1:10">
      <c r="A8011" s="94">
        <v>40710</v>
      </c>
      <c r="B8011" s="95">
        <v>44</v>
      </c>
      <c r="C8011" s="96">
        <v>33767</v>
      </c>
      <c r="D8011" s="97" t="s">
        <v>172</v>
      </c>
      <c r="E8011" s="96">
        <v>34521.425999999999</v>
      </c>
      <c r="F8011" s="96">
        <v>34956.31</v>
      </c>
      <c r="G8011" s="96">
        <v>-13.42</v>
      </c>
      <c r="H8011" s="96">
        <v>-411.4</v>
      </c>
      <c r="I8011" s="96">
        <v>401.15</v>
      </c>
      <c r="J8011" s="95">
        <v>-0.4</v>
      </c>
    </row>
    <row r="8012" spans="1:10">
      <c r="A8012" s="94">
        <v>40710</v>
      </c>
      <c r="B8012" s="95">
        <v>45</v>
      </c>
      <c r="C8012" s="96">
        <v>33429</v>
      </c>
      <c r="D8012" s="97" t="s">
        <v>172</v>
      </c>
      <c r="E8012" s="96">
        <v>34219.919999999998</v>
      </c>
      <c r="F8012" s="96">
        <v>34644.224000000002</v>
      </c>
      <c r="G8012" s="96">
        <v>-12.92</v>
      </c>
      <c r="H8012" s="96">
        <v>-411.4</v>
      </c>
      <c r="I8012" s="96">
        <v>839.06600000000003</v>
      </c>
      <c r="J8012" s="95">
        <v>322.8</v>
      </c>
    </row>
    <row r="8013" spans="1:10">
      <c r="A8013" s="94">
        <v>40710</v>
      </c>
      <c r="B8013" s="95">
        <v>46</v>
      </c>
      <c r="C8013" s="96">
        <v>31666</v>
      </c>
      <c r="D8013" s="97" t="s">
        <v>172</v>
      </c>
      <c r="E8013" s="96">
        <v>32426.594000000001</v>
      </c>
      <c r="F8013" s="96">
        <v>32852.838000000003</v>
      </c>
      <c r="G8013" s="96">
        <v>-16.78</v>
      </c>
      <c r="H8013" s="96">
        <v>-411.5</v>
      </c>
      <c r="I8013" s="96">
        <v>840.846</v>
      </c>
      <c r="J8013" s="95">
        <v>324</v>
      </c>
    </row>
    <row r="8014" spans="1:10">
      <c r="A8014" s="94">
        <v>40710</v>
      </c>
      <c r="B8014" s="95">
        <v>47</v>
      </c>
      <c r="C8014" s="96">
        <v>29517</v>
      </c>
      <c r="D8014" s="97" t="s">
        <v>172</v>
      </c>
      <c r="E8014" s="96">
        <v>30282.718000000001</v>
      </c>
      <c r="F8014" s="96">
        <v>30714.062000000002</v>
      </c>
      <c r="G8014" s="96">
        <v>-16.78</v>
      </c>
      <c r="H8014" s="96">
        <v>-411.5</v>
      </c>
      <c r="I8014" s="96">
        <v>986.32400000000007</v>
      </c>
      <c r="J8014" s="95">
        <v>773.6</v>
      </c>
    </row>
    <row r="8015" spans="1:10">
      <c r="A8015" s="94">
        <v>40710</v>
      </c>
      <c r="B8015" s="95">
        <v>48</v>
      </c>
      <c r="C8015" s="96">
        <v>27524</v>
      </c>
      <c r="D8015" s="97" t="s">
        <v>172</v>
      </c>
      <c r="E8015" s="96">
        <v>28240.544000000002</v>
      </c>
      <c r="F8015" s="96">
        <v>29085.252</v>
      </c>
      <c r="G8015" s="96">
        <v>-388.62</v>
      </c>
      <c r="H8015" s="96">
        <v>-410.8</v>
      </c>
      <c r="I8015" s="96">
        <v>986.52</v>
      </c>
      <c r="J8015" s="95">
        <v>771.6</v>
      </c>
    </row>
    <row r="8016" spans="1:10">
      <c r="A8016" s="94">
        <v>40711</v>
      </c>
      <c r="B8016" s="95">
        <v>1</v>
      </c>
      <c r="C8016" s="96">
        <v>25839</v>
      </c>
      <c r="D8016" s="97" t="s">
        <v>172</v>
      </c>
      <c r="E8016" s="96">
        <v>26607.374</v>
      </c>
      <c r="F8016" s="96">
        <v>27433.838</v>
      </c>
      <c r="G8016" s="96">
        <v>-442</v>
      </c>
      <c r="H8016" s="96">
        <v>-386.3</v>
      </c>
      <c r="I8016" s="96">
        <v>985.53200000000004</v>
      </c>
      <c r="J8016" s="95">
        <v>308.39999999999998</v>
      </c>
    </row>
    <row r="8017" spans="1:10">
      <c r="A8017" s="94">
        <v>40711</v>
      </c>
      <c r="B8017" s="95">
        <v>2</v>
      </c>
      <c r="C8017" s="96">
        <v>24950</v>
      </c>
      <c r="D8017" s="97" t="s">
        <v>172</v>
      </c>
      <c r="E8017" s="96">
        <v>25604.9</v>
      </c>
      <c r="F8017" s="96">
        <v>26601.624</v>
      </c>
      <c r="G8017" s="96">
        <v>-622.36</v>
      </c>
      <c r="H8017" s="96">
        <v>-372.9</v>
      </c>
      <c r="I8017" s="96">
        <v>985.53200000000004</v>
      </c>
      <c r="J8017" s="95">
        <v>308.8</v>
      </c>
    </row>
    <row r="8018" spans="1:10">
      <c r="A8018" s="94">
        <v>40711</v>
      </c>
      <c r="B8018" s="95">
        <v>3</v>
      </c>
      <c r="C8018" s="96">
        <v>24388</v>
      </c>
      <c r="D8018" s="97" t="s">
        <v>172</v>
      </c>
      <c r="E8018" s="96">
        <v>25047.916000000001</v>
      </c>
      <c r="F8018" s="96">
        <v>26446.148000000001</v>
      </c>
      <c r="G8018" s="96">
        <v>-1099.1199999999999</v>
      </c>
      <c r="H8018" s="96">
        <v>-300.3</v>
      </c>
      <c r="I8018" s="96">
        <v>986.52</v>
      </c>
      <c r="J8018" s="95">
        <v>520</v>
      </c>
    </row>
    <row r="8019" spans="1:10">
      <c r="A8019" s="94">
        <v>40711</v>
      </c>
      <c r="B8019" s="95">
        <v>4</v>
      </c>
      <c r="C8019" s="96">
        <v>24248</v>
      </c>
      <c r="D8019" s="97" t="s">
        <v>172</v>
      </c>
      <c r="E8019" s="96">
        <v>24890.671999999999</v>
      </c>
      <c r="F8019" s="96">
        <v>26434.957999999999</v>
      </c>
      <c r="G8019" s="96">
        <v>-1337.94</v>
      </c>
      <c r="H8019" s="96">
        <v>-210.6</v>
      </c>
      <c r="I8019" s="96">
        <v>986.32400000000007</v>
      </c>
      <c r="J8019" s="95">
        <v>520.4</v>
      </c>
    </row>
    <row r="8020" spans="1:10">
      <c r="A8020" s="94">
        <v>40711</v>
      </c>
      <c r="B8020" s="95">
        <v>5</v>
      </c>
      <c r="C8020" s="96">
        <v>23878</v>
      </c>
      <c r="D8020" s="97" t="s">
        <v>172</v>
      </c>
      <c r="E8020" s="96">
        <v>24519.601999999999</v>
      </c>
      <c r="F8020" s="96">
        <v>26112.175999999999</v>
      </c>
      <c r="G8020" s="96">
        <v>-1530.94</v>
      </c>
      <c r="H8020" s="96">
        <v>-61.8</v>
      </c>
      <c r="I8020" s="96">
        <v>986.42200000000003</v>
      </c>
      <c r="J8020" s="95">
        <v>706.4</v>
      </c>
    </row>
    <row r="8021" spans="1:10">
      <c r="A8021" s="94">
        <v>40711</v>
      </c>
      <c r="B8021" s="95">
        <v>6</v>
      </c>
      <c r="C8021" s="96">
        <v>23682</v>
      </c>
      <c r="D8021" s="97" t="s">
        <v>172</v>
      </c>
      <c r="E8021" s="96">
        <v>24304.216</v>
      </c>
      <c r="F8021" s="96">
        <v>25824.556</v>
      </c>
      <c r="G8021" s="96">
        <v>-1520.34</v>
      </c>
      <c r="H8021" s="96">
        <v>-16.5</v>
      </c>
      <c r="I8021" s="96">
        <v>986.32400000000007</v>
      </c>
      <c r="J8021" s="95">
        <v>706.4</v>
      </c>
    </row>
    <row r="8022" spans="1:10">
      <c r="A8022" s="94">
        <v>40711</v>
      </c>
      <c r="B8022" s="95">
        <v>7</v>
      </c>
      <c r="C8022" s="96">
        <v>23400</v>
      </c>
      <c r="D8022" s="97" t="s">
        <v>172</v>
      </c>
      <c r="E8022" s="96">
        <v>24006.13</v>
      </c>
      <c r="F8022" s="96">
        <v>25648.21</v>
      </c>
      <c r="G8022" s="96">
        <v>-1642.08</v>
      </c>
      <c r="H8022" s="96">
        <v>-16.5</v>
      </c>
      <c r="I8022" s="96">
        <v>986.42200000000003</v>
      </c>
      <c r="J8022" s="95">
        <v>632</v>
      </c>
    </row>
    <row r="8023" spans="1:10">
      <c r="A8023" s="94">
        <v>40711</v>
      </c>
      <c r="B8023" s="95">
        <v>8</v>
      </c>
      <c r="C8023" s="96">
        <v>23397</v>
      </c>
      <c r="D8023" s="97" t="s">
        <v>172</v>
      </c>
      <c r="E8023" s="96">
        <v>23996.832000000002</v>
      </c>
      <c r="F8023" s="96">
        <v>25820.432000000001</v>
      </c>
      <c r="G8023" s="96">
        <v>-1823.6</v>
      </c>
      <c r="H8023" s="96">
        <v>-16.5</v>
      </c>
      <c r="I8023" s="96">
        <v>986.42200000000003</v>
      </c>
      <c r="J8023" s="95">
        <v>630.4</v>
      </c>
    </row>
    <row r="8024" spans="1:10">
      <c r="A8024" s="94">
        <v>40711</v>
      </c>
      <c r="B8024" s="95">
        <v>9</v>
      </c>
      <c r="C8024" s="96">
        <v>22947</v>
      </c>
      <c r="D8024" s="97" t="s">
        <v>172</v>
      </c>
      <c r="E8024" s="96">
        <v>23559.99</v>
      </c>
      <c r="F8024" s="96">
        <v>25268.513999999999</v>
      </c>
      <c r="G8024" s="96">
        <v>-1786.44</v>
      </c>
      <c r="H8024" s="96">
        <v>-16.600000000000001</v>
      </c>
      <c r="I8024" s="96">
        <v>747.64800000000002</v>
      </c>
      <c r="J8024" s="95">
        <v>117.6</v>
      </c>
    </row>
    <row r="8025" spans="1:10">
      <c r="A8025" s="94">
        <v>40711</v>
      </c>
      <c r="B8025" s="95">
        <v>10</v>
      </c>
      <c r="C8025" s="96">
        <v>22485</v>
      </c>
      <c r="D8025" s="97" t="s">
        <v>172</v>
      </c>
      <c r="E8025" s="96">
        <v>23050.133999999998</v>
      </c>
      <c r="F8025" s="96">
        <v>24807.67</v>
      </c>
      <c r="G8025" s="96">
        <v>-1762.12</v>
      </c>
      <c r="H8025" s="96">
        <v>-16.5</v>
      </c>
      <c r="I8025" s="96">
        <v>740.83</v>
      </c>
      <c r="J8025" s="95">
        <v>118</v>
      </c>
    </row>
    <row r="8026" spans="1:10">
      <c r="A8026" s="94">
        <v>40711</v>
      </c>
      <c r="B8026" s="95">
        <v>11</v>
      </c>
      <c r="C8026" s="96">
        <v>22828</v>
      </c>
      <c r="D8026" s="97" t="s">
        <v>172</v>
      </c>
      <c r="E8026" s="96">
        <v>23426.916000000001</v>
      </c>
      <c r="F8026" s="96">
        <v>24943.741999999998</v>
      </c>
      <c r="G8026" s="96">
        <v>-1386.96</v>
      </c>
      <c r="H8026" s="96">
        <v>-16.5</v>
      </c>
      <c r="I8026" s="96">
        <v>330.58600000000001</v>
      </c>
      <c r="J8026" s="95">
        <v>-131.19999999999999</v>
      </c>
    </row>
    <row r="8027" spans="1:10">
      <c r="A8027" s="94">
        <v>40711</v>
      </c>
      <c r="B8027" s="95">
        <v>12</v>
      </c>
      <c r="C8027" s="96">
        <v>23771</v>
      </c>
      <c r="D8027" s="97" t="s">
        <v>172</v>
      </c>
      <c r="E8027" s="96">
        <v>24393.882000000001</v>
      </c>
      <c r="F8027" s="96">
        <v>25565.82</v>
      </c>
      <c r="G8027" s="96">
        <v>-1061.44</v>
      </c>
      <c r="H8027" s="96">
        <v>-16.600000000000001</v>
      </c>
      <c r="I8027" s="96">
        <v>326.04000000000002</v>
      </c>
      <c r="J8027" s="95">
        <v>-130.4</v>
      </c>
    </row>
    <row r="8028" spans="1:10">
      <c r="A8028" s="94">
        <v>40711</v>
      </c>
      <c r="B8028" s="95">
        <v>13</v>
      </c>
      <c r="C8028" s="96">
        <v>26391</v>
      </c>
      <c r="D8028" s="97" t="s">
        <v>172</v>
      </c>
      <c r="E8028" s="96">
        <v>26999.29</v>
      </c>
      <c r="F8028" s="96">
        <v>27647.87</v>
      </c>
      <c r="G8028" s="96">
        <v>-194.5</v>
      </c>
      <c r="H8028" s="96">
        <v>-83.4</v>
      </c>
      <c r="I8028" s="96">
        <v>109.602</v>
      </c>
      <c r="J8028" s="95">
        <v>-390.4</v>
      </c>
    </row>
    <row r="8029" spans="1:10">
      <c r="A8029" s="94">
        <v>40711</v>
      </c>
      <c r="B8029" s="95">
        <v>14</v>
      </c>
      <c r="C8029" s="96">
        <v>29294</v>
      </c>
      <c r="D8029" s="97" t="s">
        <v>172</v>
      </c>
      <c r="E8029" s="96">
        <v>29948</v>
      </c>
      <c r="F8029" s="96">
        <v>30601.263999999999</v>
      </c>
      <c r="G8029" s="96">
        <v>-160.80000000000001</v>
      </c>
      <c r="H8029" s="96">
        <v>-94.1</v>
      </c>
      <c r="I8029" s="96">
        <v>108.81200000000001</v>
      </c>
      <c r="J8029" s="95">
        <v>-390</v>
      </c>
    </row>
    <row r="8030" spans="1:10">
      <c r="A8030" s="94">
        <v>40711</v>
      </c>
      <c r="B8030" s="95">
        <v>15</v>
      </c>
      <c r="C8030" s="96">
        <v>32874</v>
      </c>
      <c r="D8030" s="97" t="s">
        <v>172</v>
      </c>
      <c r="E8030" s="96">
        <v>33696.364000000001</v>
      </c>
      <c r="F8030" s="96">
        <v>33802.328000000001</v>
      </c>
      <c r="G8030" s="96">
        <v>-12.8</v>
      </c>
      <c r="H8030" s="96">
        <v>-94.1</v>
      </c>
      <c r="I8030" s="96">
        <v>197.95600000000002</v>
      </c>
      <c r="J8030" s="95">
        <v>123.2</v>
      </c>
    </row>
    <row r="8031" spans="1:10">
      <c r="A8031" s="94">
        <v>40711</v>
      </c>
      <c r="B8031" s="95">
        <v>16</v>
      </c>
      <c r="C8031" s="96">
        <v>35325</v>
      </c>
      <c r="D8031" s="97" t="s">
        <v>172</v>
      </c>
      <c r="E8031" s="96">
        <v>36183.78</v>
      </c>
      <c r="F8031" s="96">
        <v>36406.817999999999</v>
      </c>
      <c r="G8031" s="96">
        <v>-16.100000000000001</v>
      </c>
      <c r="H8031" s="96">
        <v>-208</v>
      </c>
      <c r="I8031" s="96">
        <v>232.05200000000002</v>
      </c>
      <c r="J8031" s="95">
        <v>122.8</v>
      </c>
    </row>
    <row r="8032" spans="1:10">
      <c r="A8032" s="94">
        <v>40711</v>
      </c>
      <c r="B8032" s="95">
        <v>17</v>
      </c>
      <c r="C8032" s="96">
        <v>36964</v>
      </c>
      <c r="D8032" s="97" t="s">
        <v>172</v>
      </c>
      <c r="E8032" s="96">
        <v>37778.108</v>
      </c>
      <c r="F8032" s="96">
        <v>38159.31</v>
      </c>
      <c r="G8032" s="96">
        <v>-10.58</v>
      </c>
      <c r="H8032" s="96">
        <v>-367.1</v>
      </c>
      <c r="I8032" s="96">
        <v>217.03</v>
      </c>
      <c r="J8032" s="95">
        <v>122.8</v>
      </c>
    </row>
    <row r="8033" spans="1:10">
      <c r="A8033" s="94">
        <v>40711</v>
      </c>
      <c r="B8033" s="95">
        <v>18</v>
      </c>
      <c r="C8033" s="96">
        <v>37448</v>
      </c>
      <c r="D8033" s="97" t="s">
        <v>172</v>
      </c>
      <c r="E8033" s="96">
        <v>38222.408000000003</v>
      </c>
      <c r="F8033" s="96">
        <v>38642.432000000001</v>
      </c>
      <c r="G8033" s="96">
        <v>-10.56</v>
      </c>
      <c r="H8033" s="96">
        <v>-411.2</v>
      </c>
      <c r="I8033" s="96">
        <v>217.13</v>
      </c>
      <c r="J8033" s="95">
        <v>122.4</v>
      </c>
    </row>
    <row r="8034" spans="1:10">
      <c r="A8034" s="94">
        <v>40711</v>
      </c>
      <c r="B8034" s="95">
        <v>19</v>
      </c>
      <c r="C8034" s="96">
        <v>38312</v>
      </c>
      <c r="D8034" s="97" t="s">
        <v>172</v>
      </c>
      <c r="E8034" s="96">
        <v>39028.025999999998</v>
      </c>
      <c r="F8034" s="96">
        <v>39455.146000000001</v>
      </c>
      <c r="G8034" s="96">
        <v>-15.54</v>
      </c>
      <c r="H8034" s="96">
        <v>-411.3</v>
      </c>
      <c r="I8034" s="96">
        <v>670.85800000000006</v>
      </c>
      <c r="J8034" s="95">
        <v>608.4</v>
      </c>
    </row>
    <row r="8035" spans="1:10">
      <c r="A8035" s="94">
        <v>40711</v>
      </c>
      <c r="B8035" s="95">
        <v>20</v>
      </c>
      <c r="C8035" s="96">
        <v>38405</v>
      </c>
      <c r="D8035" s="97" t="s">
        <v>172</v>
      </c>
      <c r="E8035" s="96">
        <v>39173.873999999996</v>
      </c>
      <c r="F8035" s="96">
        <v>39597.277999999998</v>
      </c>
      <c r="G8035" s="96">
        <v>-13.94</v>
      </c>
      <c r="H8035" s="96">
        <v>-411.4</v>
      </c>
      <c r="I8035" s="96">
        <v>670.95600000000002</v>
      </c>
      <c r="J8035" s="95">
        <v>606.4</v>
      </c>
    </row>
    <row r="8036" spans="1:10">
      <c r="A8036" s="94">
        <v>40711</v>
      </c>
      <c r="B8036" s="95">
        <v>21</v>
      </c>
      <c r="C8036" s="96">
        <v>38416</v>
      </c>
      <c r="D8036" s="97" t="s">
        <v>172</v>
      </c>
      <c r="E8036" s="96">
        <v>39149.232000000004</v>
      </c>
      <c r="F8036" s="96">
        <v>39573.596000000005</v>
      </c>
      <c r="G8036" s="96">
        <v>-14.9</v>
      </c>
      <c r="H8036" s="96">
        <v>-411.5</v>
      </c>
      <c r="I8036" s="96">
        <v>716.024</v>
      </c>
      <c r="J8036" s="95">
        <v>437.2</v>
      </c>
    </row>
    <row r="8037" spans="1:10">
      <c r="A8037" s="94">
        <v>40711</v>
      </c>
      <c r="B8037" s="95">
        <v>22</v>
      </c>
      <c r="C8037" s="96">
        <v>38550</v>
      </c>
      <c r="D8037" s="97" t="s">
        <v>172</v>
      </c>
      <c r="E8037" s="96">
        <v>39277.5</v>
      </c>
      <c r="F8037" s="96">
        <v>39701.824000000001</v>
      </c>
      <c r="G8037" s="96">
        <v>-14.86</v>
      </c>
      <c r="H8037" s="96">
        <v>-411.6</v>
      </c>
      <c r="I8037" s="96">
        <v>716.61599999999999</v>
      </c>
      <c r="J8037" s="95">
        <v>437.6</v>
      </c>
    </row>
    <row r="8038" spans="1:10">
      <c r="A8038" s="94">
        <v>40711</v>
      </c>
      <c r="B8038" s="95">
        <v>23</v>
      </c>
      <c r="C8038" s="96">
        <v>38728</v>
      </c>
      <c r="D8038" s="97" t="s">
        <v>172</v>
      </c>
      <c r="E8038" s="96">
        <v>39486.631999999998</v>
      </c>
      <c r="F8038" s="96">
        <v>39913.675999999999</v>
      </c>
      <c r="G8038" s="96">
        <v>-17.579999999999998</v>
      </c>
      <c r="H8038" s="96">
        <v>-411.5</v>
      </c>
      <c r="I8038" s="96">
        <v>785.10599999999999</v>
      </c>
      <c r="J8038" s="95">
        <v>687.6</v>
      </c>
    </row>
    <row r="8039" spans="1:10">
      <c r="A8039" s="94">
        <v>40711</v>
      </c>
      <c r="B8039" s="95">
        <v>24</v>
      </c>
      <c r="C8039" s="96">
        <v>39037</v>
      </c>
      <c r="D8039" s="97" t="s">
        <v>172</v>
      </c>
      <c r="E8039" s="96">
        <v>39820.99</v>
      </c>
      <c r="F8039" s="96">
        <v>40245.154000000002</v>
      </c>
      <c r="G8039" s="96">
        <v>-14.7</v>
      </c>
      <c r="H8039" s="96">
        <v>-411.4</v>
      </c>
      <c r="I8039" s="96">
        <v>785.30400000000009</v>
      </c>
      <c r="J8039" s="95">
        <v>688</v>
      </c>
    </row>
    <row r="8040" spans="1:10">
      <c r="A8040" s="94">
        <v>40711</v>
      </c>
      <c r="B8040" s="95">
        <v>25</v>
      </c>
      <c r="C8040" s="96">
        <v>39161</v>
      </c>
      <c r="D8040" s="97" t="s">
        <v>172</v>
      </c>
      <c r="E8040" s="96">
        <v>39978.167999999998</v>
      </c>
      <c r="F8040" s="96">
        <v>40394.131999999998</v>
      </c>
      <c r="G8040" s="96">
        <v>-6.5</v>
      </c>
      <c r="H8040" s="96">
        <v>-411.5</v>
      </c>
      <c r="I8040" s="96">
        <v>977.13200000000006</v>
      </c>
      <c r="J8040" s="95">
        <v>692.4</v>
      </c>
    </row>
    <row r="8041" spans="1:10">
      <c r="A8041" s="94">
        <v>40711</v>
      </c>
      <c r="B8041" s="95">
        <v>26</v>
      </c>
      <c r="C8041" s="96">
        <v>38783</v>
      </c>
      <c r="D8041" s="97" t="s">
        <v>172</v>
      </c>
      <c r="E8041" s="96">
        <v>39564.442000000003</v>
      </c>
      <c r="F8041" s="96">
        <v>39984.165999999997</v>
      </c>
      <c r="G8041" s="96">
        <v>-10.26</v>
      </c>
      <c r="H8041" s="96">
        <v>-411.5</v>
      </c>
      <c r="I8041" s="96">
        <v>977.428</v>
      </c>
      <c r="J8041" s="95">
        <v>692.8</v>
      </c>
    </row>
    <row r="8042" spans="1:10">
      <c r="A8042" s="94">
        <v>40711</v>
      </c>
      <c r="B8042" s="95">
        <v>27</v>
      </c>
      <c r="C8042" s="96">
        <v>38448</v>
      </c>
      <c r="D8042" s="97" t="s">
        <v>172</v>
      </c>
      <c r="E8042" s="96">
        <v>39245.845999999998</v>
      </c>
      <c r="F8042" s="96">
        <v>39660.49</v>
      </c>
      <c r="G8042" s="96">
        <v>-2.68</v>
      </c>
      <c r="H8042" s="96">
        <v>-411.5</v>
      </c>
      <c r="I8042" s="96">
        <v>19.077999999999999</v>
      </c>
      <c r="J8042" s="95">
        <v>636.79999999999995</v>
      </c>
    </row>
    <row r="8043" spans="1:10">
      <c r="A8043" s="94">
        <v>40711</v>
      </c>
      <c r="B8043" s="95">
        <v>28</v>
      </c>
      <c r="C8043" s="96">
        <v>38061</v>
      </c>
      <c r="D8043" s="97" t="s">
        <v>172</v>
      </c>
      <c r="E8043" s="96">
        <v>38812.046000000002</v>
      </c>
      <c r="F8043" s="96">
        <v>39233.71</v>
      </c>
      <c r="G8043" s="96">
        <v>-12.2</v>
      </c>
      <c r="H8043" s="96">
        <v>-411.5</v>
      </c>
      <c r="I8043" s="96">
        <v>18.308</v>
      </c>
      <c r="J8043" s="95">
        <v>636.79999999999995</v>
      </c>
    </row>
    <row r="8044" spans="1:10">
      <c r="A8044" s="94">
        <v>40711</v>
      </c>
      <c r="B8044" s="95">
        <v>29</v>
      </c>
      <c r="C8044" s="96">
        <v>37841</v>
      </c>
      <c r="D8044" s="97" t="s">
        <v>172</v>
      </c>
      <c r="E8044" s="96">
        <v>38596.322</v>
      </c>
      <c r="F8044" s="96">
        <v>39102.843999999997</v>
      </c>
      <c r="G8044" s="96">
        <v>-10.68</v>
      </c>
      <c r="H8044" s="96">
        <v>-411.4</v>
      </c>
      <c r="I8044" s="96">
        <v>-70.974000000000004</v>
      </c>
      <c r="J8044" s="95">
        <v>638</v>
      </c>
    </row>
    <row r="8045" spans="1:10">
      <c r="A8045" s="94">
        <v>40711</v>
      </c>
      <c r="B8045" s="95">
        <v>30</v>
      </c>
      <c r="C8045" s="96">
        <v>37480</v>
      </c>
      <c r="D8045" s="97" t="s">
        <v>172</v>
      </c>
      <c r="E8045" s="96">
        <v>38231.24</v>
      </c>
      <c r="F8045" s="96">
        <v>38737.722000000002</v>
      </c>
      <c r="G8045" s="96">
        <v>-10.64</v>
      </c>
      <c r="H8045" s="96">
        <v>-411.6</v>
      </c>
      <c r="I8045" s="96">
        <v>-71.292000000000002</v>
      </c>
      <c r="J8045" s="95">
        <v>637.20000000000005</v>
      </c>
    </row>
    <row r="8046" spans="1:10">
      <c r="A8046" s="94">
        <v>40711</v>
      </c>
      <c r="B8046" s="95">
        <v>31</v>
      </c>
      <c r="C8046" s="96">
        <v>37189</v>
      </c>
      <c r="D8046" s="97" t="s">
        <v>172</v>
      </c>
      <c r="E8046" s="96">
        <v>37917.902000000002</v>
      </c>
      <c r="F8046" s="96">
        <v>38338.065999999999</v>
      </c>
      <c r="G8046" s="96">
        <v>-10.7</v>
      </c>
      <c r="H8046" s="96">
        <v>-411.4</v>
      </c>
      <c r="I8046" s="96">
        <v>593.47400000000005</v>
      </c>
      <c r="J8046" s="95">
        <v>376</v>
      </c>
    </row>
    <row r="8047" spans="1:10">
      <c r="A8047" s="94">
        <v>40711</v>
      </c>
      <c r="B8047" s="95">
        <v>32</v>
      </c>
      <c r="C8047" s="96">
        <v>37369</v>
      </c>
      <c r="D8047" s="97" t="s">
        <v>172</v>
      </c>
      <c r="E8047" s="96">
        <v>38114.046000000002</v>
      </c>
      <c r="F8047" s="96">
        <v>38534.71</v>
      </c>
      <c r="G8047" s="96">
        <v>-6.66</v>
      </c>
      <c r="H8047" s="96">
        <v>-411.5</v>
      </c>
      <c r="I8047" s="96">
        <v>595.25400000000002</v>
      </c>
      <c r="J8047" s="95">
        <v>375.6</v>
      </c>
    </row>
    <row r="8048" spans="1:10">
      <c r="A8048" s="94">
        <v>40711</v>
      </c>
      <c r="B8048" s="95">
        <v>33</v>
      </c>
      <c r="C8048" s="96">
        <v>37944</v>
      </c>
      <c r="D8048" s="97" t="s">
        <v>172</v>
      </c>
      <c r="E8048" s="96">
        <v>38769.258000000002</v>
      </c>
      <c r="F8048" s="96">
        <v>39188.142</v>
      </c>
      <c r="G8048" s="96">
        <v>-9.42</v>
      </c>
      <c r="H8048" s="96">
        <v>-411.4</v>
      </c>
      <c r="I8048" s="96">
        <v>545.64</v>
      </c>
      <c r="J8048" s="95">
        <v>-0.4</v>
      </c>
    </row>
    <row r="8049" spans="1:10">
      <c r="A8049" s="94">
        <v>40711</v>
      </c>
      <c r="B8049" s="95">
        <v>34</v>
      </c>
      <c r="C8049" s="96">
        <v>38424</v>
      </c>
      <c r="D8049" s="97" t="s">
        <v>172</v>
      </c>
      <c r="E8049" s="96">
        <v>39134.277999999998</v>
      </c>
      <c r="F8049" s="96">
        <v>39557.881999999998</v>
      </c>
      <c r="G8049" s="96">
        <v>-12.38</v>
      </c>
      <c r="H8049" s="96">
        <v>-411.5</v>
      </c>
      <c r="I8049" s="96">
        <v>545.93600000000004</v>
      </c>
      <c r="J8049" s="95">
        <v>-0.8</v>
      </c>
    </row>
    <row r="8050" spans="1:10">
      <c r="A8050" s="94">
        <v>40711</v>
      </c>
      <c r="B8050" s="95">
        <v>35</v>
      </c>
      <c r="C8050" s="96">
        <v>38644</v>
      </c>
      <c r="D8050" s="97" t="s">
        <v>172</v>
      </c>
      <c r="E8050" s="96">
        <v>39354.294000000002</v>
      </c>
      <c r="F8050" s="96">
        <v>39772.838000000003</v>
      </c>
      <c r="G8050" s="96">
        <v>-6.58</v>
      </c>
      <c r="H8050" s="96">
        <v>-411.4</v>
      </c>
      <c r="I8050" s="96">
        <v>623.12400000000002</v>
      </c>
      <c r="J8050" s="95">
        <v>-0.4</v>
      </c>
    </row>
    <row r="8051" spans="1:10">
      <c r="A8051" s="94">
        <v>40711</v>
      </c>
      <c r="B8051" s="95">
        <v>36</v>
      </c>
      <c r="C8051" s="96">
        <v>38255</v>
      </c>
      <c r="D8051" s="97" t="s">
        <v>172</v>
      </c>
      <c r="E8051" s="96">
        <v>38954.024000000005</v>
      </c>
      <c r="F8051" s="96">
        <v>39370.487999999998</v>
      </c>
      <c r="G8051" s="96">
        <v>-6.24</v>
      </c>
      <c r="H8051" s="96">
        <v>-411.5</v>
      </c>
      <c r="I8051" s="96">
        <v>623.12400000000002</v>
      </c>
      <c r="J8051" s="95">
        <v>-0.8</v>
      </c>
    </row>
    <row r="8052" spans="1:10">
      <c r="A8052" s="94">
        <v>40711</v>
      </c>
      <c r="B8052" s="95">
        <v>37</v>
      </c>
      <c r="C8052" s="96">
        <v>38019</v>
      </c>
      <c r="D8052" s="97" t="s">
        <v>172</v>
      </c>
      <c r="E8052" s="96">
        <v>38712.311999999998</v>
      </c>
      <c r="F8052" s="96">
        <v>39200.356</v>
      </c>
      <c r="G8052" s="96">
        <v>-8.1199999999999992</v>
      </c>
      <c r="H8052" s="96">
        <v>-411.4</v>
      </c>
      <c r="I8052" s="96">
        <v>647.13800000000003</v>
      </c>
      <c r="J8052" s="95">
        <v>-102.8</v>
      </c>
    </row>
    <row r="8053" spans="1:10">
      <c r="A8053" s="94">
        <v>40711</v>
      </c>
      <c r="B8053" s="95">
        <v>38</v>
      </c>
      <c r="C8053" s="96">
        <v>37446</v>
      </c>
      <c r="D8053" s="97" t="s">
        <v>172</v>
      </c>
      <c r="E8053" s="96">
        <v>38194.608</v>
      </c>
      <c r="F8053" s="96">
        <v>38684.75</v>
      </c>
      <c r="G8053" s="96">
        <v>-11.2</v>
      </c>
      <c r="H8053" s="96">
        <v>-410.8</v>
      </c>
      <c r="I8053" s="96">
        <v>646.94200000000001</v>
      </c>
      <c r="J8053" s="95">
        <v>-103.2</v>
      </c>
    </row>
    <row r="8054" spans="1:10">
      <c r="A8054" s="94">
        <v>40711</v>
      </c>
      <c r="B8054" s="95">
        <v>39</v>
      </c>
      <c r="C8054" s="96">
        <v>36634</v>
      </c>
      <c r="D8054" s="97" t="s">
        <v>172</v>
      </c>
      <c r="E8054" s="96">
        <v>37352.81</v>
      </c>
      <c r="F8054" s="96">
        <v>37751.133999999998</v>
      </c>
      <c r="G8054" s="96">
        <v>-13.86</v>
      </c>
      <c r="H8054" s="96">
        <v>-386.3</v>
      </c>
      <c r="I8054" s="96">
        <v>935.524</v>
      </c>
      <c r="J8054" s="95">
        <v>-0.4</v>
      </c>
    </row>
    <row r="8055" spans="1:10">
      <c r="A8055" s="94">
        <v>40711</v>
      </c>
      <c r="B8055" s="95">
        <v>40</v>
      </c>
      <c r="C8055" s="96">
        <v>35952</v>
      </c>
      <c r="D8055" s="97" t="s">
        <v>172</v>
      </c>
      <c r="E8055" s="96">
        <v>36660.164000000004</v>
      </c>
      <c r="F8055" s="96">
        <v>37061.648000000001</v>
      </c>
      <c r="G8055" s="96">
        <v>-11.36</v>
      </c>
      <c r="H8055" s="96">
        <v>-386.3</v>
      </c>
      <c r="I8055" s="96">
        <v>935.62400000000002</v>
      </c>
      <c r="J8055" s="95">
        <v>-0.8</v>
      </c>
    </row>
    <row r="8056" spans="1:10">
      <c r="A8056" s="94">
        <v>40711</v>
      </c>
      <c r="B8056" s="95">
        <v>41</v>
      </c>
      <c r="C8056" s="96">
        <v>34999</v>
      </c>
      <c r="D8056" s="97" t="s">
        <v>172</v>
      </c>
      <c r="E8056" s="96">
        <v>35674.49</v>
      </c>
      <c r="F8056" s="96">
        <v>36068.773999999998</v>
      </c>
      <c r="G8056" s="96">
        <v>-9.82</v>
      </c>
      <c r="H8056" s="96">
        <v>-386.3</v>
      </c>
      <c r="I8056" s="96">
        <v>935.524</v>
      </c>
      <c r="J8056" s="95">
        <v>-0.4</v>
      </c>
    </row>
    <row r="8057" spans="1:10">
      <c r="A8057" s="94">
        <v>40711</v>
      </c>
      <c r="B8057" s="95">
        <v>42</v>
      </c>
      <c r="C8057" s="96">
        <v>34133</v>
      </c>
      <c r="D8057" s="97" t="s">
        <v>172</v>
      </c>
      <c r="E8057" s="96">
        <v>34834.847999999998</v>
      </c>
      <c r="F8057" s="96">
        <v>35232.052000000003</v>
      </c>
      <c r="G8057" s="96">
        <v>-6.06</v>
      </c>
      <c r="H8057" s="96">
        <v>-386.3</v>
      </c>
      <c r="I8057" s="96">
        <v>935.524</v>
      </c>
      <c r="J8057" s="95">
        <v>-0.8</v>
      </c>
    </row>
    <row r="8058" spans="1:10">
      <c r="A8058" s="94">
        <v>40711</v>
      </c>
      <c r="B8058" s="95">
        <v>43</v>
      </c>
      <c r="C8058" s="96">
        <v>33664</v>
      </c>
      <c r="D8058" s="97" t="s">
        <v>172</v>
      </c>
      <c r="E8058" s="96">
        <v>34419.68</v>
      </c>
      <c r="F8058" s="96">
        <v>34824.304000000004</v>
      </c>
      <c r="G8058" s="96">
        <v>-6.46</v>
      </c>
      <c r="H8058" s="96">
        <v>-386.2</v>
      </c>
      <c r="I8058" s="96">
        <v>864.76200000000006</v>
      </c>
      <c r="J8058" s="95">
        <v>-0.8</v>
      </c>
    </row>
    <row r="8059" spans="1:10">
      <c r="A8059" s="94">
        <v>40711</v>
      </c>
      <c r="B8059" s="95">
        <v>44</v>
      </c>
      <c r="C8059" s="96">
        <v>33209</v>
      </c>
      <c r="D8059" s="97" t="s">
        <v>172</v>
      </c>
      <c r="E8059" s="96">
        <v>33971.006000000001</v>
      </c>
      <c r="F8059" s="96">
        <v>34379.81</v>
      </c>
      <c r="G8059" s="96">
        <v>-14.34</v>
      </c>
      <c r="H8059" s="96">
        <v>-386.2</v>
      </c>
      <c r="I8059" s="96">
        <v>864.56400000000008</v>
      </c>
      <c r="J8059" s="95">
        <v>-0.4</v>
      </c>
    </row>
    <row r="8060" spans="1:10">
      <c r="A8060" s="94">
        <v>40711</v>
      </c>
      <c r="B8060" s="95">
        <v>45</v>
      </c>
      <c r="C8060" s="96">
        <v>32536</v>
      </c>
      <c r="D8060" s="97" t="s">
        <v>172</v>
      </c>
      <c r="E8060" s="96">
        <v>33286.017999999996</v>
      </c>
      <c r="F8060" s="96">
        <v>33681.802000000003</v>
      </c>
      <c r="G8060" s="96">
        <v>-11.32</v>
      </c>
      <c r="H8060" s="96">
        <v>-386.2</v>
      </c>
      <c r="I8060" s="96">
        <v>913.78200000000004</v>
      </c>
      <c r="J8060" s="95">
        <v>559.6</v>
      </c>
    </row>
    <row r="8061" spans="1:10">
      <c r="A8061" s="94">
        <v>40711</v>
      </c>
      <c r="B8061" s="95">
        <v>46</v>
      </c>
      <c r="C8061" s="96">
        <v>31185</v>
      </c>
      <c r="D8061" s="97" t="s">
        <v>172</v>
      </c>
      <c r="E8061" s="96">
        <v>31827.39</v>
      </c>
      <c r="F8061" s="96">
        <v>32226.534</v>
      </c>
      <c r="G8061" s="96">
        <v>-13.18</v>
      </c>
      <c r="H8061" s="96">
        <v>-386.3</v>
      </c>
      <c r="I8061" s="96">
        <v>914.178</v>
      </c>
      <c r="J8061" s="95">
        <v>557.6</v>
      </c>
    </row>
    <row r="8062" spans="1:10">
      <c r="A8062" s="94">
        <v>40711</v>
      </c>
      <c r="B8062" s="95">
        <v>47</v>
      </c>
      <c r="C8062" s="96">
        <v>29307</v>
      </c>
      <c r="D8062" s="97" t="s">
        <v>172</v>
      </c>
      <c r="E8062" s="96">
        <v>29988.775999999998</v>
      </c>
      <c r="F8062" s="96">
        <v>30383.56</v>
      </c>
      <c r="G8062" s="96">
        <v>-10.32</v>
      </c>
      <c r="H8062" s="96">
        <v>-386.2</v>
      </c>
      <c r="I8062" s="96">
        <v>986.71800000000007</v>
      </c>
      <c r="J8062" s="95">
        <v>382</v>
      </c>
    </row>
    <row r="8063" spans="1:10">
      <c r="A8063" s="94">
        <v>40711</v>
      </c>
      <c r="B8063" s="95">
        <v>48</v>
      </c>
      <c r="C8063" s="96">
        <v>27410</v>
      </c>
      <c r="D8063" s="97" t="s">
        <v>172</v>
      </c>
      <c r="E8063" s="96">
        <v>28092.938000000002</v>
      </c>
      <c r="F8063" s="96">
        <v>28489.522000000001</v>
      </c>
      <c r="G8063" s="96">
        <v>-11.06</v>
      </c>
      <c r="H8063" s="96">
        <v>-386.2</v>
      </c>
      <c r="I8063" s="96">
        <v>987.01600000000008</v>
      </c>
      <c r="J8063" s="95">
        <v>382.4</v>
      </c>
    </row>
    <row r="8064" spans="1:10">
      <c r="A8064" s="94">
        <v>40712</v>
      </c>
      <c r="B8064" s="95">
        <v>1</v>
      </c>
      <c r="C8064" s="96">
        <v>26046</v>
      </c>
      <c r="D8064" s="97" t="s">
        <v>172</v>
      </c>
      <c r="E8064" s="96">
        <v>26705.941999999999</v>
      </c>
      <c r="F8064" s="96">
        <v>27569.046000000002</v>
      </c>
      <c r="G8064" s="96">
        <v>-478.64</v>
      </c>
      <c r="H8064" s="96">
        <v>-386.2</v>
      </c>
      <c r="I8064" s="96">
        <v>987.11400000000003</v>
      </c>
      <c r="J8064" s="95">
        <v>472.8</v>
      </c>
    </row>
    <row r="8065" spans="1:10">
      <c r="A8065" s="94">
        <v>40712</v>
      </c>
      <c r="B8065" s="95">
        <v>2</v>
      </c>
      <c r="C8065" s="96">
        <v>24972</v>
      </c>
      <c r="D8065" s="97" t="s">
        <v>172</v>
      </c>
      <c r="E8065" s="96">
        <v>25668.02</v>
      </c>
      <c r="F8065" s="96">
        <v>26506.444</v>
      </c>
      <c r="G8065" s="96">
        <v>-453.96</v>
      </c>
      <c r="H8065" s="96">
        <v>-386.3</v>
      </c>
      <c r="I8065" s="96">
        <v>987.11400000000003</v>
      </c>
      <c r="J8065" s="95">
        <v>472</v>
      </c>
    </row>
    <row r="8066" spans="1:10">
      <c r="A8066" s="94">
        <v>40712</v>
      </c>
      <c r="B8066" s="95">
        <v>3</v>
      </c>
      <c r="C8066" s="96">
        <v>24425</v>
      </c>
      <c r="D8066" s="97" t="s">
        <v>172</v>
      </c>
      <c r="E8066" s="96">
        <v>25135.294000000002</v>
      </c>
      <c r="F8066" s="96">
        <v>25954.538</v>
      </c>
      <c r="G8066" s="96">
        <v>-434.78</v>
      </c>
      <c r="H8066" s="96">
        <v>-386.2</v>
      </c>
      <c r="I8066" s="96">
        <v>987.11400000000003</v>
      </c>
      <c r="J8066" s="95">
        <v>382.4</v>
      </c>
    </row>
    <row r="8067" spans="1:10">
      <c r="A8067" s="94">
        <v>40712</v>
      </c>
      <c r="B8067" s="95">
        <v>4</v>
      </c>
      <c r="C8067" s="96">
        <v>24131</v>
      </c>
      <c r="D8067" s="97" t="s">
        <v>172</v>
      </c>
      <c r="E8067" s="96">
        <v>24816.198</v>
      </c>
      <c r="F8067" s="96">
        <v>25957.962</v>
      </c>
      <c r="G8067" s="96">
        <v>-757.3</v>
      </c>
      <c r="H8067" s="96">
        <v>-386.3</v>
      </c>
      <c r="I8067" s="96">
        <v>986.91600000000005</v>
      </c>
      <c r="J8067" s="95">
        <v>383.2</v>
      </c>
    </row>
    <row r="8068" spans="1:10">
      <c r="A8068" s="94">
        <v>40712</v>
      </c>
      <c r="B8068" s="95">
        <v>5</v>
      </c>
      <c r="C8068" s="96">
        <v>23471</v>
      </c>
      <c r="D8068" s="97" t="s">
        <v>172</v>
      </c>
      <c r="E8068" s="96">
        <v>24136.984</v>
      </c>
      <c r="F8068" s="96">
        <v>25657.727999999999</v>
      </c>
      <c r="G8068" s="96">
        <v>-1136.28</v>
      </c>
      <c r="H8068" s="96">
        <v>-386.2</v>
      </c>
      <c r="I8068" s="96">
        <v>987.11400000000003</v>
      </c>
      <c r="J8068" s="95">
        <v>751.2</v>
      </c>
    </row>
    <row r="8069" spans="1:10">
      <c r="A8069" s="94">
        <v>40712</v>
      </c>
      <c r="B8069" s="95">
        <v>6</v>
      </c>
      <c r="C8069" s="96">
        <v>22953</v>
      </c>
      <c r="D8069" s="97" t="s">
        <v>172</v>
      </c>
      <c r="E8069" s="96">
        <v>23686.67</v>
      </c>
      <c r="F8069" s="96">
        <v>25285.934000000001</v>
      </c>
      <c r="G8069" s="96">
        <v>-1214.8</v>
      </c>
      <c r="H8069" s="96">
        <v>-386.2</v>
      </c>
      <c r="I8069" s="96">
        <v>987.2120000000001</v>
      </c>
      <c r="J8069" s="95">
        <v>752</v>
      </c>
    </row>
    <row r="8070" spans="1:10">
      <c r="A8070" s="94">
        <v>40712</v>
      </c>
      <c r="B8070" s="95">
        <v>7</v>
      </c>
      <c r="C8070" s="96">
        <v>22593</v>
      </c>
      <c r="D8070" s="97" t="s">
        <v>172</v>
      </c>
      <c r="E8070" s="96">
        <v>23308.675999999999</v>
      </c>
      <c r="F8070" s="96">
        <v>25276.898000000001</v>
      </c>
      <c r="G8070" s="96">
        <v>-1583.92</v>
      </c>
      <c r="H8070" s="96">
        <v>-386.1</v>
      </c>
      <c r="I8070" s="96">
        <v>987.2120000000001</v>
      </c>
      <c r="J8070" s="95">
        <v>993.6</v>
      </c>
    </row>
    <row r="8071" spans="1:10">
      <c r="A8071" s="94">
        <v>40712</v>
      </c>
      <c r="B8071" s="95">
        <v>8</v>
      </c>
      <c r="C8071" s="96">
        <v>22522</v>
      </c>
      <c r="D8071" s="97" t="s">
        <v>172</v>
      </c>
      <c r="E8071" s="96">
        <v>23198.07</v>
      </c>
      <c r="F8071" s="96">
        <v>25239.808000000001</v>
      </c>
      <c r="G8071" s="96">
        <v>-1667.28</v>
      </c>
      <c r="H8071" s="96">
        <v>-377.1</v>
      </c>
      <c r="I8071" s="96">
        <v>987.11400000000003</v>
      </c>
      <c r="J8071" s="95">
        <v>993.6</v>
      </c>
    </row>
    <row r="8072" spans="1:10">
      <c r="A8072" s="94">
        <v>40712</v>
      </c>
      <c r="B8072" s="95">
        <v>9</v>
      </c>
      <c r="C8072" s="96">
        <v>22107</v>
      </c>
      <c r="D8072" s="97" t="s">
        <v>172</v>
      </c>
      <c r="E8072" s="96">
        <v>22794.62</v>
      </c>
      <c r="F8072" s="96">
        <v>24868.383999999998</v>
      </c>
      <c r="G8072" s="96">
        <v>-1708.58</v>
      </c>
      <c r="H8072" s="96">
        <v>-368</v>
      </c>
      <c r="I8072" s="96">
        <v>987.2120000000001</v>
      </c>
      <c r="J8072" s="95">
        <v>993.6</v>
      </c>
    </row>
    <row r="8073" spans="1:10">
      <c r="A8073" s="94">
        <v>40712</v>
      </c>
      <c r="B8073" s="95">
        <v>10</v>
      </c>
      <c r="C8073" s="96">
        <v>21229</v>
      </c>
      <c r="D8073" s="97" t="s">
        <v>172</v>
      </c>
      <c r="E8073" s="96">
        <v>21982.94</v>
      </c>
      <c r="F8073" s="96">
        <v>24059.513999999999</v>
      </c>
      <c r="G8073" s="96">
        <v>-1732</v>
      </c>
      <c r="H8073" s="96">
        <v>-347.1</v>
      </c>
      <c r="I8073" s="96">
        <v>987.2120000000001</v>
      </c>
      <c r="J8073" s="95">
        <v>993.6</v>
      </c>
    </row>
    <row r="8074" spans="1:10">
      <c r="A8074" s="94">
        <v>40712</v>
      </c>
      <c r="B8074" s="95">
        <v>11</v>
      </c>
      <c r="C8074" s="96">
        <v>21177</v>
      </c>
      <c r="D8074" s="97" t="s">
        <v>172</v>
      </c>
      <c r="E8074" s="96">
        <v>21869.707999999999</v>
      </c>
      <c r="F8074" s="96">
        <v>23875.421999999999</v>
      </c>
      <c r="G8074" s="96">
        <v>-1718.32</v>
      </c>
      <c r="H8074" s="96">
        <v>-288.89999999999998</v>
      </c>
      <c r="I8074" s="96">
        <v>987.2120000000001</v>
      </c>
      <c r="J8074" s="95">
        <v>787.2</v>
      </c>
    </row>
    <row r="8075" spans="1:10">
      <c r="A8075" s="94">
        <v>40712</v>
      </c>
      <c r="B8075" s="95">
        <v>12</v>
      </c>
      <c r="C8075" s="96">
        <v>21467</v>
      </c>
      <c r="D8075" s="97" t="s">
        <v>172</v>
      </c>
      <c r="E8075" s="96">
        <v>22190.356</v>
      </c>
      <c r="F8075" s="96">
        <v>23813.366000000002</v>
      </c>
      <c r="G8075" s="96">
        <v>-1403.94</v>
      </c>
      <c r="H8075" s="96">
        <v>-218.2</v>
      </c>
      <c r="I8075" s="96">
        <v>987.2120000000001</v>
      </c>
      <c r="J8075" s="95">
        <v>787.6</v>
      </c>
    </row>
    <row r="8076" spans="1:10">
      <c r="A8076" s="94">
        <v>40712</v>
      </c>
      <c r="B8076" s="95">
        <v>13</v>
      </c>
      <c r="C8076" s="96">
        <v>22604</v>
      </c>
      <c r="D8076" s="97" t="s">
        <v>172</v>
      </c>
      <c r="E8076" s="96">
        <v>23387.722000000002</v>
      </c>
      <c r="F8076" s="96">
        <v>24226.766</v>
      </c>
      <c r="G8076" s="96">
        <v>-744.58</v>
      </c>
      <c r="H8076" s="96">
        <v>-94.1</v>
      </c>
      <c r="I8076" s="96">
        <v>987.31200000000001</v>
      </c>
      <c r="J8076" s="95">
        <v>380.8</v>
      </c>
    </row>
    <row r="8077" spans="1:10">
      <c r="A8077" s="94">
        <v>40712</v>
      </c>
      <c r="B8077" s="95">
        <v>14</v>
      </c>
      <c r="C8077" s="96">
        <v>23993</v>
      </c>
      <c r="D8077" s="97" t="s">
        <v>172</v>
      </c>
      <c r="E8077" s="96">
        <v>24702.707999999999</v>
      </c>
      <c r="F8077" s="96">
        <v>24911.252</v>
      </c>
      <c r="G8077" s="96">
        <v>-114.08</v>
      </c>
      <c r="H8077" s="96">
        <v>-94.2</v>
      </c>
      <c r="I8077" s="96">
        <v>987.2120000000001</v>
      </c>
      <c r="J8077" s="95">
        <v>382.4</v>
      </c>
    </row>
    <row r="8078" spans="1:10">
      <c r="A8078" s="94">
        <v>40712</v>
      </c>
      <c r="B8078" s="95">
        <v>15</v>
      </c>
      <c r="C8078" s="96">
        <v>25881</v>
      </c>
      <c r="D8078" s="97" t="s">
        <v>172</v>
      </c>
      <c r="E8078" s="96">
        <v>26568.844000000001</v>
      </c>
      <c r="F8078" s="96">
        <v>26675.448</v>
      </c>
      <c r="G8078" s="96">
        <v>-12.14</v>
      </c>
      <c r="H8078" s="96">
        <v>-94.1</v>
      </c>
      <c r="I8078" s="96">
        <v>987.41</v>
      </c>
      <c r="J8078" s="95">
        <v>454</v>
      </c>
    </row>
    <row r="8079" spans="1:10">
      <c r="A8079" s="94">
        <v>40712</v>
      </c>
      <c r="B8079" s="95">
        <v>16</v>
      </c>
      <c r="C8079" s="96">
        <v>27676</v>
      </c>
      <c r="D8079" s="97" t="s">
        <v>172</v>
      </c>
      <c r="E8079" s="96">
        <v>28388.9</v>
      </c>
      <c r="F8079" s="96">
        <v>28495.563999999998</v>
      </c>
      <c r="G8079" s="96">
        <v>-12.2</v>
      </c>
      <c r="H8079" s="96">
        <v>-94.2</v>
      </c>
      <c r="I8079" s="96">
        <v>987.31200000000001</v>
      </c>
      <c r="J8079" s="95">
        <v>454</v>
      </c>
    </row>
    <row r="8080" spans="1:10">
      <c r="A8080" s="94">
        <v>40712</v>
      </c>
      <c r="B8080" s="95">
        <v>17</v>
      </c>
      <c r="C8080" s="96">
        <v>29847</v>
      </c>
      <c r="D8080" s="97" t="s">
        <v>172</v>
      </c>
      <c r="E8080" s="96">
        <v>30566.152000000002</v>
      </c>
      <c r="F8080" s="96">
        <v>30820.17</v>
      </c>
      <c r="G8080" s="96">
        <v>-9.7200000000000006</v>
      </c>
      <c r="H8080" s="96">
        <v>-243.9</v>
      </c>
      <c r="I8080" s="96">
        <v>981.28399999999999</v>
      </c>
      <c r="J8080" s="95">
        <v>546.4</v>
      </c>
    </row>
    <row r="8081" spans="1:10">
      <c r="A8081" s="94">
        <v>40712</v>
      </c>
      <c r="B8081" s="95">
        <v>18</v>
      </c>
      <c r="C8081" s="96">
        <v>31524</v>
      </c>
      <c r="D8081" s="97" t="s">
        <v>172</v>
      </c>
      <c r="E8081" s="96">
        <v>32212.928</v>
      </c>
      <c r="F8081" s="96">
        <v>32608.932000000001</v>
      </c>
      <c r="G8081" s="96">
        <v>-11.54</v>
      </c>
      <c r="H8081" s="96">
        <v>-385.9</v>
      </c>
      <c r="I8081" s="96">
        <v>981.18400000000008</v>
      </c>
      <c r="J8081" s="95">
        <v>547.6</v>
      </c>
    </row>
    <row r="8082" spans="1:10">
      <c r="A8082" s="94">
        <v>40712</v>
      </c>
      <c r="B8082" s="95">
        <v>19</v>
      </c>
      <c r="C8082" s="96">
        <v>32874</v>
      </c>
      <c r="D8082" s="97" t="s">
        <v>172</v>
      </c>
      <c r="E8082" s="96">
        <v>33627.616000000002</v>
      </c>
      <c r="F8082" s="96">
        <v>34025.94</v>
      </c>
      <c r="G8082" s="96">
        <v>-9.7200000000000006</v>
      </c>
      <c r="H8082" s="96">
        <v>-386.1</v>
      </c>
      <c r="I8082" s="96">
        <v>987.11400000000003</v>
      </c>
      <c r="J8082" s="95">
        <v>946</v>
      </c>
    </row>
    <row r="8083" spans="1:10">
      <c r="A8083" s="94">
        <v>40712</v>
      </c>
      <c r="B8083" s="95">
        <v>20</v>
      </c>
      <c r="C8083" s="96">
        <v>33615</v>
      </c>
      <c r="D8083" s="97" t="s">
        <v>172</v>
      </c>
      <c r="E8083" s="96">
        <v>34392.097999999998</v>
      </c>
      <c r="F8083" s="96">
        <v>34787.502</v>
      </c>
      <c r="G8083" s="96">
        <v>-10.94</v>
      </c>
      <c r="H8083" s="96">
        <v>-386.2</v>
      </c>
      <c r="I8083" s="96">
        <v>987.11400000000003</v>
      </c>
      <c r="J8083" s="95">
        <v>946</v>
      </c>
    </row>
    <row r="8084" spans="1:10">
      <c r="A8084" s="94">
        <v>40712</v>
      </c>
      <c r="B8084" s="95">
        <v>21</v>
      </c>
      <c r="C8084" s="96">
        <v>33913</v>
      </c>
      <c r="D8084" s="97" t="s">
        <v>172</v>
      </c>
      <c r="E8084" s="96">
        <v>34723.627999999997</v>
      </c>
      <c r="F8084" s="96">
        <v>35119.491999999998</v>
      </c>
      <c r="G8084" s="96">
        <v>-11.4</v>
      </c>
      <c r="H8084" s="96">
        <v>-386.2</v>
      </c>
      <c r="I8084" s="96">
        <v>987.01600000000008</v>
      </c>
      <c r="J8084" s="95">
        <v>994.8</v>
      </c>
    </row>
    <row r="8085" spans="1:10">
      <c r="A8085" s="94">
        <v>40712</v>
      </c>
      <c r="B8085" s="95">
        <v>22</v>
      </c>
      <c r="C8085" s="96">
        <v>34132</v>
      </c>
      <c r="D8085" s="97" t="s">
        <v>172</v>
      </c>
      <c r="E8085" s="96">
        <v>34925.732000000004</v>
      </c>
      <c r="F8085" s="96">
        <v>35319.675999999999</v>
      </c>
      <c r="G8085" s="96">
        <v>-7.98</v>
      </c>
      <c r="H8085" s="96">
        <v>-386.3</v>
      </c>
      <c r="I8085" s="96">
        <v>987.2120000000001</v>
      </c>
      <c r="J8085" s="95">
        <v>994.8</v>
      </c>
    </row>
    <row r="8086" spans="1:10">
      <c r="A8086" s="94">
        <v>40712</v>
      </c>
      <c r="B8086" s="95">
        <v>23</v>
      </c>
      <c r="C8086" s="96">
        <v>34144</v>
      </c>
      <c r="D8086" s="97" t="s">
        <v>172</v>
      </c>
      <c r="E8086" s="96">
        <v>34953.133999999998</v>
      </c>
      <c r="F8086" s="96">
        <v>35345.237999999998</v>
      </c>
      <c r="G8086" s="96">
        <v>-7.64</v>
      </c>
      <c r="H8086" s="96">
        <v>-386.3</v>
      </c>
      <c r="I8086" s="96">
        <v>987.2120000000001</v>
      </c>
      <c r="J8086" s="95">
        <v>994.8</v>
      </c>
    </row>
    <row r="8087" spans="1:10">
      <c r="A8087" s="94">
        <v>40712</v>
      </c>
      <c r="B8087" s="95">
        <v>24</v>
      </c>
      <c r="C8087" s="96">
        <v>34047</v>
      </c>
      <c r="D8087" s="97" t="s">
        <v>172</v>
      </c>
      <c r="E8087" s="96">
        <v>34920.554000000004</v>
      </c>
      <c r="F8087" s="96">
        <v>35314.498</v>
      </c>
      <c r="G8087" s="96">
        <v>-9.48</v>
      </c>
      <c r="H8087" s="96">
        <v>-386.3</v>
      </c>
      <c r="I8087" s="96">
        <v>987.11400000000003</v>
      </c>
      <c r="J8087" s="95">
        <v>994.8</v>
      </c>
    </row>
    <row r="8088" spans="1:10">
      <c r="A8088" s="94">
        <v>40712</v>
      </c>
      <c r="B8088" s="95">
        <v>25</v>
      </c>
      <c r="C8088" s="96">
        <v>33937</v>
      </c>
      <c r="D8088" s="97" t="s">
        <v>172</v>
      </c>
      <c r="E8088" s="96">
        <v>34824.036</v>
      </c>
      <c r="F8088" s="96">
        <v>35218.28</v>
      </c>
      <c r="G8088" s="96">
        <v>-9.7799999999999994</v>
      </c>
      <c r="H8088" s="96">
        <v>-386.4</v>
      </c>
      <c r="I8088" s="96">
        <v>987.2120000000001</v>
      </c>
      <c r="J8088" s="95">
        <v>994.8</v>
      </c>
    </row>
    <row r="8089" spans="1:10">
      <c r="A8089" s="94">
        <v>40712</v>
      </c>
      <c r="B8089" s="95">
        <v>26</v>
      </c>
      <c r="C8089" s="96">
        <v>33514</v>
      </c>
      <c r="D8089" s="97" t="s">
        <v>172</v>
      </c>
      <c r="E8089" s="96">
        <v>34357.144</v>
      </c>
      <c r="F8089" s="96">
        <v>34749.167999999998</v>
      </c>
      <c r="G8089" s="96">
        <v>-7.56</v>
      </c>
      <c r="H8089" s="96">
        <v>-386.4</v>
      </c>
      <c r="I8089" s="96">
        <v>987.31200000000001</v>
      </c>
      <c r="J8089" s="95">
        <v>994.4</v>
      </c>
    </row>
    <row r="8090" spans="1:10">
      <c r="A8090" s="94">
        <v>40712</v>
      </c>
      <c r="B8090" s="95">
        <v>27</v>
      </c>
      <c r="C8090" s="96">
        <v>33145</v>
      </c>
      <c r="D8090" s="97" t="s">
        <v>172</v>
      </c>
      <c r="E8090" s="96">
        <v>33947.222000000002</v>
      </c>
      <c r="F8090" s="96">
        <v>34363.724000000002</v>
      </c>
      <c r="G8090" s="96">
        <v>-7.76</v>
      </c>
      <c r="H8090" s="96">
        <v>-410.4</v>
      </c>
      <c r="I8090" s="96">
        <v>987.11400000000003</v>
      </c>
      <c r="J8090" s="95">
        <v>994.8</v>
      </c>
    </row>
    <row r="8091" spans="1:10">
      <c r="A8091" s="94">
        <v>40712</v>
      </c>
      <c r="B8091" s="95">
        <v>28</v>
      </c>
      <c r="C8091" s="96">
        <v>32529</v>
      </c>
      <c r="D8091" s="97" t="s">
        <v>172</v>
      </c>
      <c r="E8091" s="96">
        <v>33310.732000000004</v>
      </c>
      <c r="F8091" s="96">
        <v>33727.836000000003</v>
      </c>
      <c r="G8091" s="96">
        <v>-7.64</v>
      </c>
      <c r="H8091" s="96">
        <v>-411.6</v>
      </c>
      <c r="I8091" s="96">
        <v>987.01600000000008</v>
      </c>
      <c r="J8091" s="95">
        <v>994.8</v>
      </c>
    </row>
    <row r="8092" spans="1:10">
      <c r="A8092" s="94">
        <v>40712</v>
      </c>
      <c r="B8092" s="95">
        <v>29</v>
      </c>
      <c r="C8092" s="96">
        <v>32068</v>
      </c>
      <c r="D8092" s="97" t="s">
        <v>172</v>
      </c>
      <c r="E8092" s="96">
        <v>32808.212</v>
      </c>
      <c r="F8092" s="96">
        <v>33225.775999999998</v>
      </c>
      <c r="G8092" s="96">
        <v>-8.1</v>
      </c>
      <c r="H8092" s="96">
        <v>-411.5</v>
      </c>
      <c r="I8092" s="96">
        <v>987.11400000000003</v>
      </c>
      <c r="J8092" s="95">
        <v>920</v>
      </c>
    </row>
    <row r="8093" spans="1:10">
      <c r="A8093" s="94">
        <v>40712</v>
      </c>
      <c r="B8093" s="95">
        <v>30</v>
      </c>
      <c r="C8093" s="96">
        <v>31536</v>
      </c>
      <c r="D8093" s="97" t="s">
        <v>172</v>
      </c>
      <c r="E8093" s="96">
        <v>32347.826000000001</v>
      </c>
      <c r="F8093" s="96">
        <v>32765.11</v>
      </c>
      <c r="G8093" s="96">
        <v>-7.82</v>
      </c>
      <c r="H8093" s="96">
        <v>-411.6</v>
      </c>
      <c r="I8093" s="96">
        <v>986.91600000000005</v>
      </c>
      <c r="J8093" s="95">
        <v>920</v>
      </c>
    </row>
    <row r="8094" spans="1:10">
      <c r="A8094" s="94">
        <v>40712</v>
      </c>
      <c r="B8094" s="95">
        <v>31</v>
      </c>
      <c r="C8094" s="96">
        <v>31441</v>
      </c>
      <c r="D8094" s="97" t="s">
        <v>172</v>
      </c>
      <c r="E8094" s="96">
        <v>32217.351999999999</v>
      </c>
      <c r="F8094" s="96">
        <v>32634.916000000001</v>
      </c>
      <c r="G8094" s="96">
        <v>-8.1</v>
      </c>
      <c r="H8094" s="96">
        <v>-411.5</v>
      </c>
      <c r="I8094" s="96">
        <v>987.11400000000003</v>
      </c>
      <c r="J8094" s="95">
        <v>651.6</v>
      </c>
    </row>
    <row r="8095" spans="1:10">
      <c r="A8095" s="94">
        <v>40712</v>
      </c>
      <c r="B8095" s="95">
        <v>32</v>
      </c>
      <c r="C8095" s="96">
        <v>31502</v>
      </c>
      <c r="D8095" s="97" t="s">
        <v>172</v>
      </c>
      <c r="E8095" s="96">
        <v>32277.741999999998</v>
      </c>
      <c r="F8095" s="96">
        <v>32694.946</v>
      </c>
      <c r="G8095" s="96">
        <v>-7.74</v>
      </c>
      <c r="H8095" s="96">
        <v>-411.6</v>
      </c>
      <c r="I8095" s="96">
        <v>986.91600000000005</v>
      </c>
      <c r="J8095" s="95">
        <v>653.20000000000005</v>
      </c>
    </row>
    <row r="8096" spans="1:10">
      <c r="A8096" s="94">
        <v>40712</v>
      </c>
      <c r="B8096" s="95">
        <v>33</v>
      </c>
      <c r="C8096" s="96">
        <v>31908</v>
      </c>
      <c r="D8096" s="97" t="s">
        <v>172</v>
      </c>
      <c r="E8096" s="96">
        <v>32563.912</v>
      </c>
      <c r="F8096" s="96">
        <v>32986.016000000003</v>
      </c>
      <c r="G8096" s="96">
        <v>-12.64</v>
      </c>
      <c r="H8096" s="96">
        <v>-411.5</v>
      </c>
      <c r="I8096" s="96">
        <v>987.01600000000008</v>
      </c>
      <c r="J8096" s="95">
        <v>746</v>
      </c>
    </row>
    <row r="8097" spans="1:10">
      <c r="A8097" s="94">
        <v>40712</v>
      </c>
      <c r="B8097" s="95">
        <v>34</v>
      </c>
      <c r="C8097" s="96">
        <v>32551</v>
      </c>
      <c r="D8097" s="97" t="s">
        <v>172</v>
      </c>
      <c r="E8097" s="96">
        <v>33195.957999999999</v>
      </c>
      <c r="F8097" s="96">
        <v>33620.921999999999</v>
      </c>
      <c r="G8097" s="96">
        <v>-8.6999999999999993</v>
      </c>
      <c r="H8097" s="96">
        <v>-411.6</v>
      </c>
      <c r="I8097" s="96">
        <v>986.8180000000001</v>
      </c>
      <c r="J8097" s="95">
        <v>746</v>
      </c>
    </row>
    <row r="8098" spans="1:10">
      <c r="A8098" s="94">
        <v>40712</v>
      </c>
      <c r="B8098" s="95">
        <v>35</v>
      </c>
      <c r="C8098" s="96">
        <v>33078</v>
      </c>
      <c r="D8098" s="97" t="s">
        <v>172</v>
      </c>
      <c r="E8098" s="96">
        <v>33784.887999999999</v>
      </c>
      <c r="F8098" s="96">
        <v>34209.192000000003</v>
      </c>
      <c r="G8098" s="96">
        <v>-11.74</v>
      </c>
      <c r="H8098" s="96">
        <v>-411.5</v>
      </c>
      <c r="I8098" s="96">
        <v>987.01600000000008</v>
      </c>
      <c r="J8098" s="95">
        <v>770</v>
      </c>
    </row>
    <row r="8099" spans="1:10">
      <c r="A8099" s="94">
        <v>40712</v>
      </c>
      <c r="B8099" s="95">
        <v>36</v>
      </c>
      <c r="C8099" s="96">
        <v>33148</v>
      </c>
      <c r="D8099" s="97" t="s">
        <v>172</v>
      </c>
      <c r="E8099" s="96">
        <v>33918.256000000001</v>
      </c>
      <c r="F8099" s="96">
        <v>34343.4</v>
      </c>
      <c r="G8099" s="96">
        <v>-15.68</v>
      </c>
      <c r="H8099" s="96">
        <v>-411.6</v>
      </c>
      <c r="I8099" s="96">
        <v>986.91600000000005</v>
      </c>
      <c r="J8099" s="95">
        <v>770</v>
      </c>
    </row>
    <row r="8100" spans="1:10">
      <c r="A8100" s="94">
        <v>40712</v>
      </c>
      <c r="B8100" s="95">
        <v>37</v>
      </c>
      <c r="C8100" s="96">
        <v>32886</v>
      </c>
      <c r="D8100" s="97" t="s">
        <v>172</v>
      </c>
      <c r="E8100" s="96">
        <v>33710.160000000003</v>
      </c>
      <c r="F8100" s="96">
        <v>34134.464</v>
      </c>
      <c r="G8100" s="96">
        <v>-13.88</v>
      </c>
      <c r="H8100" s="96">
        <v>-411.5</v>
      </c>
      <c r="I8100" s="96">
        <v>987.11400000000003</v>
      </c>
      <c r="J8100" s="95">
        <v>656.8</v>
      </c>
    </row>
    <row r="8101" spans="1:10">
      <c r="A8101" s="94">
        <v>40712</v>
      </c>
      <c r="B8101" s="95">
        <v>38</v>
      </c>
      <c r="C8101" s="96">
        <v>32463</v>
      </c>
      <c r="D8101" s="97" t="s">
        <v>172</v>
      </c>
      <c r="E8101" s="96">
        <v>33252.222000000002</v>
      </c>
      <c r="F8101" s="96">
        <v>33677.582000000002</v>
      </c>
      <c r="G8101" s="96">
        <v>-13.72</v>
      </c>
      <c r="H8101" s="96">
        <v>-411.6</v>
      </c>
      <c r="I8101" s="96">
        <v>986.91600000000005</v>
      </c>
      <c r="J8101" s="95">
        <v>657.6</v>
      </c>
    </row>
    <row r="8102" spans="1:10">
      <c r="A8102" s="94">
        <v>40712</v>
      </c>
      <c r="B8102" s="95">
        <v>39</v>
      </c>
      <c r="C8102" s="96">
        <v>31989</v>
      </c>
      <c r="D8102" s="97" t="s">
        <v>172</v>
      </c>
      <c r="E8102" s="96">
        <v>32754.86</v>
      </c>
      <c r="F8102" s="96">
        <v>33179.480000000003</v>
      </c>
      <c r="G8102" s="96">
        <v>-13.66</v>
      </c>
      <c r="H8102" s="96">
        <v>-411.5</v>
      </c>
      <c r="I8102" s="96">
        <v>986.12600000000009</v>
      </c>
      <c r="J8102" s="95">
        <v>599.6</v>
      </c>
    </row>
    <row r="8103" spans="1:10">
      <c r="A8103" s="94">
        <v>40712</v>
      </c>
      <c r="B8103" s="95">
        <v>40</v>
      </c>
      <c r="C8103" s="96">
        <v>31384</v>
      </c>
      <c r="D8103" s="97" t="s">
        <v>172</v>
      </c>
      <c r="E8103" s="96">
        <v>31998.101999999999</v>
      </c>
      <c r="F8103" s="96">
        <v>32426.603999999999</v>
      </c>
      <c r="G8103" s="96">
        <v>-20.079999999999998</v>
      </c>
      <c r="H8103" s="96">
        <v>-410.9</v>
      </c>
      <c r="I8103" s="96">
        <v>986.02600000000007</v>
      </c>
      <c r="J8103" s="95">
        <v>600</v>
      </c>
    </row>
    <row r="8104" spans="1:10">
      <c r="A8104" s="94">
        <v>40712</v>
      </c>
      <c r="B8104" s="95">
        <v>41</v>
      </c>
      <c r="C8104" s="96">
        <v>30978</v>
      </c>
      <c r="D8104" s="97" t="s">
        <v>172</v>
      </c>
      <c r="E8104" s="96">
        <v>31507.87</v>
      </c>
      <c r="F8104" s="96">
        <v>31912.254000000001</v>
      </c>
      <c r="G8104" s="96">
        <v>-19.920000000000002</v>
      </c>
      <c r="H8104" s="96">
        <v>-386.4</v>
      </c>
      <c r="I8104" s="96">
        <v>987.11400000000003</v>
      </c>
      <c r="J8104" s="95">
        <v>591.20000000000005</v>
      </c>
    </row>
    <row r="8105" spans="1:10">
      <c r="A8105" s="94">
        <v>40712</v>
      </c>
      <c r="B8105" s="95">
        <v>42</v>
      </c>
      <c r="C8105" s="96">
        <v>30515</v>
      </c>
      <c r="D8105" s="97" t="s">
        <v>172</v>
      </c>
      <c r="E8105" s="96">
        <v>30997.398000000001</v>
      </c>
      <c r="F8105" s="96">
        <v>31401.402000000002</v>
      </c>
      <c r="G8105" s="96">
        <v>-19.54</v>
      </c>
      <c r="H8105" s="96">
        <v>-386.3</v>
      </c>
      <c r="I8105" s="96">
        <v>987.01600000000008</v>
      </c>
      <c r="J8105" s="95">
        <v>590.79999999999995</v>
      </c>
    </row>
    <row r="8106" spans="1:10">
      <c r="A8106" s="94">
        <v>40712</v>
      </c>
      <c r="B8106" s="95">
        <v>43</v>
      </c>
      <c r="C8106" s="96">
        <v>30410</v>
      </c>
      <c r="D8106" s="97" t="s">
        <v>172</v>
      </c>
      <c r="E8106" s="96">
        <v>30900.698</v>
      </c>
      <c r="F8106" s="96">
        <v>31300.962</v>
      </c>
      <c r="G8106" s="96">
        <v>-15.8</v>
      </c>
      <c r="H8106" s="96">
        <v>-386.2</v>
      </c>
      <c r="I8106" s="96">
        <v>986.12600000000009</v>
      </c>
      <c r="J8106" s="95">
        <v>616.79999999999995</v>
      </c>
    </row>
    <row r="8107" spans="1:10">
      <c r="A8107" s="94">
        <v>40712</v>
      </c>
      <c r="B8107" s="95">
        <v>44</v>
      </c>
      <c r="C8107" s="96">
        <v>30586</v>
      </c>
      <c r="D8107" s="97" t="s">
        <v>172</v>
      </c>
      <c r="E8107" s="96">
        <v>31021.57</v>
      </c>
      <c r="F8107" s="96">
        <v>31421.694</v>
      </c>
      <c r="G8107" s="96">
        <v>-15.66</v>
      </c>
      <c r="H8107" s="96">
        <v>-386.3</v>
      </c>
      <c r="I8107" s="96">
        <v>986.12600000000009</v>
      </c>
      <c r="J8107" s="95">
        <v>617.20000000000005</v>
      </c>
    </row>
    <row r="8108" spans="1:10">
      <c r="A8108" s="94">
        <v>40712</v>
      </c>
      <c r="B8108" s="95">
        <v>45</v>
      </c>
      <c r="C8108" s="96">
        <v>30385</v>
      </c>
      <c r="D8108" s="97" t="s">
        <v>172</v>
      </c>
      <c r="E8108" s="96">
        <v>30869.928</v>
      </c>
      <c r="F8108" s="96">
        <v>31269.691999999999</v>
      </c>
      <c r="G8108" s="96">
        <v>-15.3</v>
      </c>
      <c r="H8108" s="96">
        <v>-386.2</v>
      </c>
      <c r="I8108" s="96">
        <v>987.2120000000001</v>
      </c>
      <c r="J8108" s="95">
        <v>611.6</v>
      </c>
    </row>
    <row r="8109" spans="1:10">
      <c r="A8109" s="94">
        <v>40712</v>
      </c>
      <c r="B8109" s="95">
        <v>46</v>
      </c>
      <c r="C8109" s="96">
        <v>29184</v>
      </c>
      <c r="D8109" s="97" t="s">
        <v>172</v>
      </c>
      <c r="E8109" s="96">
        <v>29731.948</v>
      </c>
      <c r="F8109" s="96">
        <v>30128.691999999999</v>
      </c>
      <c r="G8109" s="96">
        <v>-12.28</v>
      </c>
      <c r="H8109" s="96">
        <v>-386.3</v>
      </c>
      <c r="I8109" s="96">
        <v>987.2120000000001</v>
      </c>
      <c r="J8109" s="95">
        <v>612.4</v>
      </c>
    </row>
    <row r="8110" spans="1:10">
      <c r="A8110" s="94">
        <v>40712</v>
      </c>
      <c r="B8110" s="95">
        <v>47</v>
      </c>
      <c r="C8110" s="96">
        <v>27711</v>
      </c>
      <c r="D8110" s="97" t="s">
        <v>172</v>
      </c>
      <c r="E8110" s="96">
        <v>28318.162</v>
      </c>
      <c r="F8110" s="96">
        <v>28713.666000000001</v>
      </c>
      <c r="G8110" s="96">
        <v>-8.58</v>
      </c>
      <c r="H8110" s="96">
        <v>-386.2</v>
      </c>
      <c r="I8110" s="96">
        <v>987.2120000000001</v>
      </c>
      <c r="J8110" s="95">
        <v>796</v>
      </c>
    </row>
    <row r="8111" spans="1:10">
      <c r="A8111" s="94">
        <v>40712</v>
      </c>
      <c r="B8111" s="95">
        <v>48</v>
      </c>
      <c r="C8111" s="96">
        <v>26229</v>
      </c>
      <c r="D8111" s="97" t="s">
        <v>172</v>
      </c>
      <c r="E8111" s="96">
        <v>26795.846000000001</v>
      </c>
      <c r="F8111" s="96">
        <v>27195.49</v>
      </c>
      <c r="G8111" s="96">
        <v>-15.18</v>
      </c>
      <c r="H8111" s="96">
        <v>-386.3</v>
      </c>
      <c r="I8111" s="96">
        <v>987.11400000000003</v>
      </c>
      <c r="J8111" s="95">
        <v>795.6</v>
      </c>
    </row>
    <row r="8112" spans="1:10">
      <c r="A8112" s="94">
        <v>40713</v>
      </c>
      <c r="B8112" s="95">
        <v>1</v>
      </c>
      <c r="C8112" s="96">
        <v>24982</v>
      </c>
      <c r="D8112" s="97" t="s">
        <v>172</v>
      </c>
      <c r="E8112" s="96">
        <v>25541.3</v>
      </c>
      <c r="F8112" s="96">
        <v>25942.484</v>
      </c>
      <c r="G8112" s="96">
        <v>-16.72</v>
      </c>
      <c r="H8112" s="96">
        <v>-386.3</v>
      </c>
      <c r="I8112" s="96">
        <v>987.2120000000001</v>
      </c>
      <c r="J8112" s="95">
        <v>796</v>
      </c>
    </row>
    <row r="8113" spans="1:10">
      <c r="A8113" s="94">
        <v>40713</v>
      </c>
      <c r="B8113" s="95">
        <v>2</v>
      </c>
      <c r="C8113" s="96">
        <v>23998</v>
      </c>
      <c r="D8113" s="97" t="s">
        <v>172</v>
      </c>
      <c r="E8113" s="96">
        <v>24559.98</v>
      </c>
      <c r="F8113" s="96">
        <v>25160.964</v>
      </c>
      <c r="G8113" s="96">
        <v>-216.52</v>
      </c>
      <c r="H8113" s="96">
        <v>-386.3</v>
      </c>
      <c r="I8113" s="96">
        <v>987.01600000000008</v>
      </c>
      <c r="J8113" s="95">
        <v>795.6</v>
      </c>
    </row>
    <row r="8114" spans="1:10">
      <c r="A8114" s="94">
        <v>40713</v>
      </c>
      <c r="B8114" s="95">
        <v>3</v>
      </c>
      <c r="C8114" s="96">
        <v>23360</v>
      </c>
      <c r="D8114" s="97" t="s">
        <v>172</v>
      </c>
      <c r="E8114" s="96">
        <v>23973.011999999999</v>
      </c>
      <c r="F8114" s="96">
        <v>25422.976000000002</v>
      </c>
      <c r="G8114" s="96">
        <v>-1065.5</v>
      </c>
      <c r="H8114" s="96">
        <v>-386.2</v>
      </c>
      <c r="I8114" s="96">
        <v>987.31200000000001</v>
      </c>
      <c r="J8114" s="95">
        <v>795.6</v>
      </c>
    </row>
    <row r="8115" spans="1:10">
      <c r="A8115" s="94">
        <v>40713</v>
      </c>
      <c r="B8115" s="95">
        <v>4</v>
      </c>
      <c r="C8115" s="96">
        <v>22827</v>
      </c>
      <c r="D8115" s="97" t="s">
        <v>172</v>
      </c>
      <c r="E8115" s="96">
        <v>23459.898000000001</v>
      </c>
      <c r="F8115" s="96">
        <v>25151.281999999999</v>
      </c>
      <c r="G8115" s="96">
        <v>-1306.92</v>
      </c>
      <c r="H8115" s="96">
        <v>-386.3</v>
      </c>
      <c r="I8115" s="96">
        <v>987.31200000000001</v>
      </c>
      <c r="J8115" s="95">
        <v>796</v>
      </c>
    </row>
    <row r="8116" spans="1:10">
      <c r="A8116" s="94">
        <v>40713</v>
      </c>
      <c r="B8116" s="95">
        <v>5</v>
      </c>
      <c r="C8116" s="96">
        <v>22323</v>
      </c>
      <c r="D8116" s="97" t="s">
        <v>172</v>
      </c>
      <c r="E8116" s="96">
        <v>22943.925999999999</v>
      </c>
      <c r="F8116" s="96">
        <v>24482.308000000001</v>
      </c>
      <c r="G8116" s="96">
        <v>-1201.8800000000001</v>
      </c>
      <c r="H8116" s="96">
        <v>-338.2</v>
      </c>
      <c r="I8116" s="96">
        <v>987.31200000000001</v>
      </c>
      <c r="J8116" s="95">
        <v>795.6</v>
      </c>
    </row>
    <row r="8117" spans="1:10">
      <c r="A8117" s="94">
        <v>40713</v>
      </c>
      <c r="B8117" s="95">
        <v>6</v>
      </c>
      <c r="C8117" s="96">
        <v>21962</v>
      </c>
      <c r="D8117" s="97" t="s">
        <v>172</v>
      </c>
      <c r="E8117" s="96">
        <v>22500.297999999999</v>
      </c>
      <c r="F8117" s="96">
        <v>24173.52</v>
      </c>
      <c r="G8117" s="96">
        <v>-1317.14</v>
      </c>
      <c r="H8117" s="96">
        <v>-207.6</v>
      </c>
      <c r="I8117" s="96">
        <v>987.01600000000008</v>
      </c>
      <c r="J8117" s="95">
        <v>795.6</v>
      </c>
    </row>
    <row r="8118" spans="1:10">
      <c r="A8118" s="94">
        <v>40713</v>
      </c>
      <c r="B8118" s="95">
        <v>7</v>
      </c>
      <c r="C8118" s="96">
        <v>21617</v>
      </c>
      <c r="D8118" s="97" t="s">
        <v>172</v>
      </c>
      <c r="E8118" s="96">
        <v>22168.705999999998</v>
      </c>
      <c r="F8118" s="96">
        <v>24084</v>
      </c>
      <c r="G8118" s="96">
        <v>-1773.3</v>
      </c>
      <c r="H8118" s="96">
        <v>-142.6</v>
      </c>
      <c r="I8118" s="96">
        <v>987.11400000000003</v>
      </c>
      <c r="J8118" s="95">
        <v>796</v>
      </c>
    </row>
    <row r="8119" spans="1:10">
      <c r="A8119" s="94">
        <v>40713</v>
      </c>
      <c r="B8119" s="95">
        <v>8</v>
      </c>
      <c r="C8119" s="96">
        <v>21334</v>
      </c>
      <c r="D8119" s="97" t="s">
        <v>172</v>
      </c>
      <c r="E8119" s="96">
        <v>21947.756000000001</v>
      </c>
      <c r="F8119" s="96">
        <v>23892.368000000002</v>
      </c>
      <c r="G8119" s="96">
        <v>-1825.72</v>
      </c>
      <c r="H8119" s="96">
        <v>-119.3</v>
      </c>
      <c r="I8119" s="96">
        <v>986.91600000000005</v>
      </c>
      <c r="J8119" s="95">
        <v>795.6</v>
      </c>
    </row>
    <row r="8120" spans="1:10">
      <c r="A8120" s="94">
        <v>40713</v>
      </c>
      <c r="B8120" s="95">
        <v>9</v>
      </c>
      <c r="C8120" s="96">
        <v>20944</v>
      </c>
      <c r="D8120" s="97" t="s">
        <v>172</v>
      </c>
      <c r="E8120" s="96">
        <v>21586.387999999999</v>
      </c>
      <c r="F8120" s="96">
        <v>23631.847999999998</v>
      </c>
      <c r="G8120" s="96">
        <v>-1923.8</v>
      </c>
      <c r="H8120" s="96">
        <v>-121.6</v>
      </c>
      <c r="I8120" s="96">
        <v>987.01600000000008</v>
      </c>
      <c r="J8120" s="95">
        <v>795.6</v>
      </c>
    </row>
    <row r="8121" spans="1:10">
      <c r="A8121" s="94">
        <v>40713</v>
      </c>
      <c r="B8121" s="95">
        <v>10</v>
      </c>
      <c r="C8121" s="96">
        <v>20092</v>
      </c>
      <c r="D8121" s="97" t="s">
        <v>172</v>
      </c>
      <c r="E8121" s="96">
        <v>20780.522000000001</v>
      </c>
      <c r="F8121" s="96">
        <v>22802.044000000002</v>
      </c>
      <c r="G8121" s="96">
        <v>-1915.44</v>
      </c>
      <c r="H8121" s="96">
        <v>-106</v>
      </c>
      <c r="I8121" s="96">
        <v>987.31200000000001</v>
      </c>
      <c r="J8121" s="95">
        <v>793.2</v>
      </c>
    </row>
    <row r="8122" spans="1:10">
      <c r="A8122" s="94">
        <v>40713</v>
      </c>
      <c r="B8122" s="95">
        <v>11</v>
      </c>
      <c r="C8122" s="96">
        <v>19856</v>
      </c>
      <c r="D8122" s="97" t="s">
        <v>172</v>
      </c>
      <c r="E8122" s="96">
        <v>20554</v>
      </c>
      <c r="F8122" s="96">
        <v>22661.864000000001</v>
      </c>
      <c r="G8122" s="96">
        <v>-2013.4</v>
      </c>
      <c r="H8122" s="96">
        <v>-94.2</v>
      </c>
      <c r="I8122" s="96">
        <v>987.31200000000001</v>
      </c>
      <c r="J8122" s="95">
        <v>795.6</v>
      </c>
    </row>
    <row r="8123" spans="1:10">
      <c r="A8123" s="94">
        <v>40713</v>
      </c>
      <c r="B8123" s="95">
        <v>12</v>
      </c>
      <c r="C8123" s="96">
        <v>19955</v>
      </c>
      <c r="D8123" s="97" t="s">
        <v>172</v>
      </c>
      <c r="E8123" s="96">
        <v>20676.712</v>
      </c>
      <c r="F8123" s="96">
        <v>22771.21</v>
      </c>
      <c r="G8123" s="96">
        <v>-2002.36</v>
      </c>
      <c r="H8123" s="96">
        <v>-91.6</v>
      </c>
      <c r="I8123" s="96">
        <v>987.11400000000003</v>
      </c>
      <c r="J8123" s="95">
        <v>795.6</v>
      </c>
    </row>
    <row r="8124" spans="1:10">
      <c r="A8124" s="94">
        <v>40713</v>
      </c>
      <c r="B8124" s="95">
        <v>13</v>
      </c>
      <c r="C8124" s="96">
        <v>20626</v>
      </c>
      <c r="D8124" s="97" t="s">
        <v>172</v>
      </c>
      <c r="E8124" s="96">
        <v>21510.328000000001</v>
      </c>
      <c r="F8124" s="96">
        <v>23447.69</v>
      </c>
      <c r="G8124" s="96">
        <v>-1880.26</v>
      </c>
      <c r="H8124" s="96">
        <v>-57</v>
      </c>
      <c r="I8124" s="96">
        <v>987.41</v>
      </c>
      <c r="J8124" s="95">
        <v>795.6</v>
      </c>
    </row>
    <row r="8125" spans="1:10">
      <c r="A8125" s="94">
        <v>40713</v>
      </c>
      <c r="B8125" s="95">
        <v>14</v>
      </c>
      <c r="C8125" s="96">
        <v>21382</v>
      </c>
      <c r="D8125" s="97" t="s">
        <v>172</v>
      </c>
      <c r="E8125" s="96">
        <v>22261.116000000002</v>
      </c>
      <c r="F8125" s="96">
        <v>23938.633999999998</v>
      </c>
      <c r="G8125" s="96">
        <v>-1585.38</v>
      </c>
      <c r="H8125" s="96">
        <v>-91.8</v>
      </c>
      <c r="I8125" s="96">
        <v>987.11400000000003</v>
      </c>
      <c r="J8125" s="95">
        <v>795.6</v>
      </c>
    </row>
    <row r="8126" spans="1:10">
      <c r="A8126" s="94">
        <v>40713</v>
      </c>
      <c r="B8126" s="95">
        <v>15</v>
      </c>
      <c r="C8126" s="96">
        <v>22614</v>
      </c>
      <c r="D8126" s="97" t="s">
        <v>172</v>
      </c>
      <c r="E8126" s="96">
        <v>23494.155999999999</v>
      </c>
      <c r="F8126" s="96">
        <v>24725.173999999999</v>
      </c>
      <c r="G8126" s="96">
        <v>-1091.72</v>
      </c>
      <c r="H8126" s="96">
        <v>-94.2</v>
      </c>
      <c r="I8126" s="96">
        <v>987.2120000000001</v>
      </c>
      <c r="J8126" s="95">
        <v>796</v>
      </c>
    </row>
    <row r="8127" spans="1:10">
      <c r="A8127" s="94">
        <v>40713</v>
      </c>
      <c r="B8127" s="95">
        <v>16</v>
      </c>
      <c r="C8127" s="96">
        <v>23991</v>
      </c>
      <c r="D8127" s="97" t="s">
        <v>172</v>
      </c>
      <c r="E8127" s="96">
        <v>24790.056</v>
      </c>
      <c r="F8127" s="96">
        <v>25327.374</v>
      </c>
      <c r="G8127" s="96">
        <v>-448.02</v>
      </c>
      <c r="H8127" s="96">
        <v>-94.1</v>
      </c>
      <c r="I8127" s="96">
        <v>987.01600000000008</v>
      </c>
      <c r="J8127" s="95">
        <v>795.6</v>
      </c>
    </row>
    <row r="8128" spans="1:10">
      <c r="A8128" s="94">
        <v>40713</v>
      </c>
      <c r="B8128" s="95">
        <v>17</v>
      </c>
      <c r="C8128" s="96">
        <v>25783</v>
      </c>
      <c r="D8128" s="97" t="s">
        <v>172</v>
      </c>
      <c r="E8128" s="96">
        <v>26625.157999999999</v>
      </c>
      <c r="F8128" s="96">
        <v>26881.991999999998</v>
      </c>
      <c r="G8128" s="96">
        <v>-23.62</v>
      </c>
      <c r="H8128" s="96">
        <v>-244</v>
      </c>
      <c r="I8128" s="96">
        <v>987.41</v>
      </c>
      <c r="J8128" s="95">
        <v>795.6</v>
      </c>
    </row>
    <row r="8129" spans="1:10">
      <c r="A8129" s="94">
        <v>40713</v>
      </c>
      <c r="B8129" s="95">
        <v>18</v>
      </c>
      <c r="C8129" s="96">
        <v>27329</v>
      </c>
      <c r="D8129" s="97" t="s">
        <v>172</v>
      </c>
      <c r="E8129" s="96">
        <v>28230.137999999999</v>
      </c>
      <c r="F8129" s="96">
        <v>28622.061999999998</v>
      </c>
      <c r="G8129" s="96">
        <v>-7.46</v>
      </c>
      <c r="H8129" s="96">
        <v>-386</v>
      </c>
      <c r="I8129" s="96">
        <v>987.01600000000008</v>
      </c>
      <c r="J8129" s="95">
        <v>796</v>
      </c>
    </row>
    <row r="8130" spans="1:10">
      <c r="A8130" s="94">
        <v>40713</v>
      </c>
      <c r="B8130" s="95">
        <v>19</v>
      </c>
      <c r="C8130" s="96">
        <v>29134</v>
      </c>
      <c r="D8130" s="97" t="s">
        <v>172</v>
      </c>
      <c r="E8130" s="96">
        <v>30049.5</v>
      </c>
      <c r="F8130" s="96">
        <v>30446.063999999998</v>
      </c>
      <c r="G8130" s="96">
        <v>-8.6199999999999992</v>
      </c>
      <c r="H8130" s="96">
        <v>-386</v>
      </c>
      <c r="I8130" s="96">
        <v>986.91600000000005</v>
      </c>
      <c r="J8130" s="95">
        <v>795.6</v>
      </c>
    </row>
    <row r="8131" spans="1:10">
      <c r="A8131" s="94">
        <v>40713</v>
      </c>
      <c r="B8131" s="95">
        <v>20</v>
      </c>
      <c r="C8131" s="96">
        <v>30693</v>
      </c>
      <c r="D8131" s="97" t="s">
        <v>172</v>
      </c>
      <c r="E8131" s="96">
        <v>31472.954000000002</v>
      </c>
      <c r="F8131" s="96">
        <v>31866.214</v>
      </c>
      <c r="G8131" s="96">
        <v>-7.24</v>
      </c>
      <c r="H8131" s="96">
        <v>-386.2</v>
      </c>
      <c r="I8131" s="96">
        <v>986.91600000000005</v>
      </c>
      <c r="J8131" s="95">
        <v>796</v>
      </c>
    </row>
    <row r="8132" spans="1:10">
      <c r="A8132" s="94">
        <v>40713</v>
      </c>
      <c r="B8132" s="95">
        <v>21</v>
      </c>
      <c r="C8132" s="96">
        <v>31928</v>
      </c>
      <c r="D8132" s="97" t="s">
        <v>172</v>
      </c>
      <c r="E8132" s="96">
        <v>32613.614000000001</v>
      </c>
      <c r="F8132" s="96">
        <v>33014.158000000003</v>
      </c>
      <c r="G8132" s="96">
        <v>-16.079999999999998</v>
      </c>
      <c r="H8132" s="96">
        <v>-386.2</v>
      </c>
      <c r="I8132" s="96">
        <v>987.2120000000001</v>
      </c>
      <c r="J8132" s="95">
        <v>795.6</v>
      </c>
    </row>
    <row r="8133" spans="1:10">
      <c r="A8133" s="94">
        <v>40713</v>
      </c>
      <c r="B8133" s="95">
        <v>22</v>
      </c>
      <c r="C8133" s="96">
        <v>32759</v>
      </c>
      <c r="D8133" s="97" t="s">
        <v>172</v>
      </c>
      <c r="E8133" s="96">
        <v>33393.262000000002</v>
      </c>
      <c r="F8133" s="96">
        <v>33791.646000000001</v>
      </c>
      <c r="G8133" s="96">
        <v>-10.26</v>
      </c>
      <c r="H8133" s="96">
        <v>-386.2</v>
      </c>
      <c r="I8133" s="96">
        <v>986.8180000000001</v>
      </c>
      <c r="J8133" s="95">
        <v>796</v>
      </c>
    </row>
    <row r="8134" spans="1:10">
      <c r="A8134" s="94">
        <v>40713</v>
      </c>
      <c r="B8134" s="95">
        <v>23</v>
      </c>
      <c r="C8134" s="96">
        <v>33117</v>
      </c>
      <c r="D8134" s="97" t="s">
        <v>172</v>
      </c>
      <c r="E8134" s="96">
        <v>33735.038</v>
      </c>
      <c r="F8134" s="96">
        <v>34133.962</v>
      </c>
      <c r="G8134" s="96">
        <v>-16.36</v>
      </c>
      <c r="H8134" s="96">
        <v>-386.3</v>
      </c>
      <c r="I8134" s="96">
        <v>986.91600000000005</v>
      </c>
      <c r="J8134" s="95">
        <v>795.6</v>
      </c>
    </row>
    <row r="8135" spans="1:10">
      <c r="A8135" s="94">
        <v>40713</v>
      </c>
      <c r="B8135" s="95">
        <v>24</v>
      </c>
      <c r="C8135" s="96">
        <v>33431</v>
      </c>
      <c r="D8135" s="97" t="s">
        <v>172</v>
      </c>
      <c r="E8135" s="96">
        <v>34040.624000000003</v>
      </c>
      <c r="F8135" s="96">
        <v>34437.627999999997</v>
      </c>
      <c r="G8135" s="96">
        <v>-10.74</v>
      </c>
      <c r="H8135" s="96">
        <v>-386.3</v>
      </c>
      <c r="I8135" s="96">
        <v>986.91600000000005</v>
      </c>
      <c r="J8135" s="95">
        <v>795.6</v>
      </c>
    </row>
    <row r="8136" spans="1:10">
      <c r="A8136" s="94">
        <v>40713</v>
      </c>
      <c r="B8136" s="95">
        <v>25</v>
      </c>
      <c r="C8136" s="96">
        <v>33676</v>
      </c>
      <c r="D8136" s="97" t="s">
        <v>172</v>
      </c>
      <c r="E8136" s="96">
        <v>34279.767999999996</v>
      </c>
      <c r="F8136" s="96">
        <v>34675.811999999998</v>
      </c>
      <c r="G8136" s="96">
        <v>-8.26</v>
      </c>
      <c r="H8136" s="96">
        <v>-386.3</v>
      </c>
      <c r="I8136" s="96">
        <v>987.2120000000001</v>
      </c>
      <c r="J8136" s="95">
        <v>796</v>
      </c>
    </row>
    <row r="8137" spans="1:10">
      <c r="A8137" s="94">
        <v>40713</v>
      </c>
      <c r="B8137" s="95">
        <v>26</v>
      </c>
      <c r="C8137" s="96">
        <v>33515</v>
      </c>
      <c r="D8137" s="97" t="s">
        <v>172</v>
      </c>
      <c r="E8137" s="96">
        <v>34073.256000000001</v>
      </c>
      <c r="F8137" s="96">
        <v>34467.42</v>
      </c>
      <c r="G8137" s="96">
        <v>-8.82</v>
      </c>
      <c r="H8137" s="96">
        <v>-386.3</v>
      </c>
      <c r="I8137" s="96">
        <v>986.91600000000005</v>
      </c>
      <c r="J8137" s="95">
        <v>795.6</v>
      </c>
    </row>
    <row r="8138" spans="1:10">
      <c r="A8138" s="94">
        <v>40713</v>
      </c>
      <c r="B8138" s="95">
        <v>27</v>
      </c>
      <c r="C8138" s="96">
        <v>33161</v>
      </c>
      <c r="D8138" s="97" t="s">
        <v>172</v>
      </c>
      <c r="E8138" s="96">
        <v>33713.161999999997</v>
      </c>
      <c r="F8138" s="96">
        <v>34129.224000000002</v>
      </c>
      <c r="G8138" s="96">
        <v>-6.42</v>
      </c>
      <c r="H8138" s="96">
        <v>-410.4</v>
      </c>
      <c r="I8138" s="96">
        <v>987.11400000000003</v>
      </c>
      <c r="J8138" s="95">
        <v>796</v>
      </c>
    </row>
    <row r="8139" spans="1:10">
      <c r="A8139" s="94">
        <v>40713</v>
      </c>
      <c r="B8139" s="95">
        <v>28</v>
      </c>
      <c r="C8139" s="96">
        <v>32629</v>
      </c>
      <c r="D8139" s="97" t="s">
        <v>172</v>
      </c>
      <c r="E8139" s="96">
        <v>33215.368000000002</v>
      </c>
      <c r="F8139" s="96">
        <v>33636.491999999998</v>
      </c>
      <c r="G8139" s="96">
        <v>-11.66</v>
      </c>
      <c r="H8139" s="96">
        <v>-411.5</v>
      </c>
      <c r="I8139" s="96">
        <v>986.91600000000005</v>
      </c>
      <c r="J8139" s="95">
        <v>795.6</v>
      </c>
    </row>
    <row r="8140" spans="1:10">
      <c r="A8140" s="94">
        <v>40713</v>
      </c>
      <c r="B8140" s="95">
        <v>29</v>
      </c>
      <c r="C8140" s="96">
        <v>32232</v>
      </c>
      <c r="D8140" s="97" t="s">
        <v>172</v>
      </c>
      <c r="E8140" s="96">
        <v>32778.078000000001</v>
      </c>
      <c r="F8140" s="96">
        <v>33196.601999999999</v>
      </c>
      <c r="G8140" s="96">
        <v>-4.68</v>
      </c>
      <c r="H8140" s="96">
        <v>-411.5</v>
      </c>
      <c r="I8140" s="96">
        <v>986.91600000000005</v>
      </c>
      <c r="J8140" s="95">
        <v>796</v>
      </c>
    </row>
    <row r="8141" spans="1:10">
      <c r="A8141" s="94">
        <v>40713</v>
      </c>
      <c r="B8141" s="95">
        <v>30</v>
      </c>
      <c r="C8141" s="96">
        <v>31934</v>
      </c>
      <c r="D8141" s="97" t="s">
        <v>172</v>
      </c>
      <c r="E8141" s="96">
        <v>32382.62</v>
      </c>
      <c r="F8141" s="96">
        <v>32809.144</v>
      </c>
      <c r="G8141" s="96">
        <v>-12.72</v>
      </c>
      <c r="H8141" s="96">
        <v>-411.5</v>
      </c>
      <c r="I8141" s="96">
        <v>987.01600000000008</v>
      </c>
      <c r="J8141" s="95">
        <v>795.6</v>
      </c>
    </row>
    <row r="8142" spans="1:10">
      <c r="A8142" s="94">
        <v>40713</v>
      </c>
      <c r="B8142" s="95">
        <v>31</v>
      </c>
      <c r="C8142" s="96">
        <v>31561</v>
      </c>
      <c r="D8142" s="97" t="s">
        <v>172</v>
      </c>
      <c r="E8142" s="96">
        <v>32108.23</v>
      </c>
      <c r="F8142" s="96">
        <v>32528.374</v>
      </c>
      <c r="G8142" s="96">
        <v>-10.68</v>
      </c>
      <c r="H8142" s="96">
        <v>-411.4</v>
      </c>
      <c r="I8142" s="96">
        <v>987.11400000000003</v>
      </c>
      <c r="J8142" s="95">
        <v>795.6</v>
      </c>
    </row>
    <row r="8143" spans="1:10">
      <c r="A8143" s="94">
        <v>40713</v>
      </c>
      <c r="B8143" s="95">
        <v>32</v>
      </c>
      <c r="C8143" s="96">
        <v>31691</v>
      </c>
      <c r="D8143" s="97" t="s">
        <v>172</v>
      </c>
      <c r="E8143" s="96">
        <v>32203.653999999999</v>
      </c>
      <c r="F8143" s="96">
        <v>32625.678</v>
      </c>
      <c r="G8143" s="96">
        <v>-10.64</v>
      </c>
      <c r="H8143" s="96">
        <v>-411.5</v>
      </c>
      <c r="I8143" s="96">
        <v>986.91600000000005</v>
      </c>
      <c r="J8143" s="95">
        <v>796</v>
      </c>
    </row>
    <row r="8144" spans="1:10">
      <c r="A8144" s="94">
        <v>40713</v>
      </c>
      <c r="B8144" s="95">
        <v>33</v>
      </c>
      <c r="C8144" s="96">
        <v>31963</v>
      </c>
      <c r="D8144" s="97" t="s">
        <v>172</v>
      </c>
      <c r="E8144" s="96">
        <v>32509.432000000001</v>
      </c>
      <c r="F8144" s="96">
        <v>32933.716</v>
      </c>
      <c r="G8144" s="96">
        <v>-14.82</v>
      </c>
      <c r="H8144" s="96">
        <v>-411.6</v>
      </c>
      <c r="I8144" s="96">
        <v>987.41</v>
      </c>
      <c r="J8144" s="95">
        <v>795.6</v>
      </c>
    </row>
    <row r="8145" spans="1:10">
      <c r="A8145" s="94">
        <v>40713</v>
      </c>
      <c r="B8145" s="95">
        <v>34</v>
      </c>
      <c r="C8145" s="96">
        <v>32286</v>
      </c>
      <c r="D8145" s="97" t="s">
        <v>172</v>
      </c>
      <c r="E8145" s="96">
        <v>32868.548000000003</v>
      </c>
      <c r="F8145" s="96">
        <v>33292.652000000002</v>
      </c>
      <c r="G8145" s="96">
        <v>-14.64</v>
      </c>
      <c r="H8145" s="96">
        <v>-411.5</v>
      </c>
      <c r="I8145" s="96">
        <v>987.01600000000008</v>
      </c>
      <c r="J8145" s="95">
        <v>796</v>
      </c>
    </row>
    <row r="8146" spans="1:10">
      <c r="A8146" s="94">
        <v>40713</v>
      </c>
      <c r="B8146" s="95">
        <v>35</v>
      </c>
      <c r="C8146" s="96">
        <v>32456</v>
      </c>
      <c r="D8146" s="97" t="s">
        <v>172</v>
      </c>
      <c r="E8146" s="96">
        <v>33065.908000000003</v>
      </c>
      <c r="F8146" s="96">
        <v>33487.392</v>
      </c>
      <c r="G8146" s="96">
        <v>-10.58</v>
      </c>
      <c r="H8146" s="96">
        <v>-411.5</v>
      </c>
      <c r="I8146" s="96">
        <v>987.2120000000001</v>
      </c>
      <c r="J8146" s="95">
        <v>795.6</v>
      </c>
    </row>
    <row r="8147" spans="1:10">
      <c r="A8147" s="94">
        <v>40713</v>
      </c>
      <c r="B8147" s="95">
        <v>36</v>
      </c>
      <c r="C8147" s="96">
        <v>32281</v>
      </c>
      <c r="D8147" s="97" t="s">
        <v>172</v>
      </c>
      <c r="E8147" s="96">
        <v>32924.703999999998</v>
      </c>
      <c r="F8147" s="96">
        <v>33347.908000000003</v>
      </c>
      <c r="G8147" s="96">
        <v>-11.12</v>
      </c>
      <c r="H8147" s="96">
        <v>-411.6</v>
      </c>
      <c r="I8147" s="96">
        <v>987.01600000000008</v>
      </c>
      <c r="J8147" s="95">
        <v>796</v>
      </c>
    </row>
    <row r="8148" spans="1:10">
      <c r="A8148" s="94">
        <v>40713</v>
      </c>
      <c r="B8148" s="95">
        <v>37</v>
      </c>
      <c r="C8148" s="96">
        <v>32124</v>
      </c>
      <c r="D8148" s="97" t="s">
        <v>172</v>
      </c>
      <c r="E8148" s="96">
        <v>32706.74</v>
      </c>
      <c r="F8148" s="96">
        <v>33125.483999999997</v>
      </c>
      <c r="G8148" s="96">
        <v>-9.2799999999999994</v>
      </c>
      <c r="H8148" s="96">
        <v>-411.5</v>
      </c>
      <c r="I8148" s="96">
        <v>987.11400000000003</v>
      </c>
      <c r="J8148" s="95">
        <v>795.6</v>
      </c>
    </row>
    <row r="8149" spans="1:10">
      <c r="A8149" s="94">
        <v>40713</v>
      </c>
      <c r="B8149" s="95">
        <v>38</v>
      </c>
      <c r="C8149" s="96">
        <v>31938</v>
      </c>
      <c r="D8149" s="97" t="s">
        <v>172</v>
      </c>
      <c r="E8149" s="96">
        <v>32487.018</v>
      </c>
      <c r="F8149" s="96">
        <v>32905.862000000001</v>
      </c>
      <c r="G8149" s="96">
        <v>-6.84</v>
      </c>
      <c r="H8149" s="96">
        <v>-411.6</v>
      </c>
      <c r="I8149" s="96">
        <v>986.8180000000001</v>
      </c>
      <c r="J8149" s="95">
        <v>796</v>
      </c>
    </row>
    <row r="8150" spans="1:10">
      <c r="A8150" s="94">
        <v>40713</v>
      </c>
      <c r="B8150" s="95">
        <v>39</v>
      </c>
      <c r="C8150" s="96">
        <v>31833</v>
      </c>
      <c r="D8150" s="97" t="s">
        <v>172</v>
      </c>
      <c r="E8150" s="96">
        <v>32367.993999999999</v>
      </c>
      <c r="F8150" s="96">
        <v>32788.057999999997</v>
      </c>
      <c r="G8150" s="96">
        <v>-10.6</v>
      </c>
      <c r="H8150" s="96">
        <v>-411.5</v>
      </c>
      <c r="I8150" s="96">
        <v>987.01600000000008</v>
      </c>
      <c r="J8150" s="95">
        <v>796</v>
      </c>
    </row>
    <row r="8151" spans="1:10">
      <c r="A8151" s="94">
        <v>40713</v>
      </c>
      <c r="B8151" s="95">
        <v>40</v>
      </c>
      <c r="C8151" s="96">
        <v>31383</v>
      </c>
      <c r="D8151" s="97" t="s">
        <v>172</v>
      </c>
      <c r="E8151" s="96">
        <v>31955.085999999999</v>
      </c>
      <c r="F8151" s="96">
        <v>32375.31</v>
      </c>
      <c r="G8151" s="96">
        <v>-10.76</v>
      </c>
      <c r="H8151" s="96">
        <v>-411.5</v>
      </c>
      <c r="I8151" s="96">
        <v>986.8180000000001</v>
      </c>
      <c r="J8151" s="95">
        <v>796</v>
      </c>
    </row>
    <row r="8152" spans="1:10">
      <c r="A8152" s="94">
        <v>40713</v>
      </c>
      <c r="B8152" s="95">
        <v>41</v>
      </c>
      <c r="C8152" s="96">
        <v>31266</v>
      </c>
      <c r="D8152" s="97" t="s">
        <v>172</v>
      </c>
      <c r="E8152" s="96">
        <v>31846.59</v>
      </c>
      <c r="F8152" s="96">
        <v>32264.614000000001</v>
      </c>
      <c r="G8152" s="96">
        <v>-8.56</v>
      </c>
      <c r="H8152" s="96">
        <v>-411.6</v>
      </c>
      <c r="I8152" s="96">
        <v>987.11400000000003</v>
      </c>
      <c r="J8152" s="95">
        <v>795.6</v>
      </c>
    </row>
    <row r="8153" spans="1:10">
      <c r="A8153" s="94">
        <v>40713</v>
      </c>
      <c r="B8153" s="95">
        <v>42</v>
      </c>
      <c r="C8153" s="96">
        <v>30892</v>
      </c>
      <c r="D8153" s="97" t="s">
        <v>172</v>
      </c>
      <c r="E8153" s="96">
        <v>31402.328000000001</v>
      </c>
      <c r="F8153" s="96">
        <v>31825.371999999999</v>
      </c>
      <c r="G8153" s="96">
        <v>-10.58</v>
      </c>
      <c r="H8153" s="96">
        <v>-411.5</v>
      </c>
      <c r="I8153" s="96">
        <v>986.91600000000005</v>
      </c>
      <c r="J8153" s="95">
        <v>796</v>
      </c>
    </row>
    <row r="8154" spans="1:10">
      <c r="A8154" s="94">
        <v>40713</v>
      </c>
      <c r="B8154" s="95">
        <v>43</v>
      </c>
      <c r="C8154" s="96">
        <v>31072</v>
      </c>
      <c r="D8154" s="97" t="s">
        <v>172</v>
      </c>
      <c r="E8154" s="96">
        <v>31555.482</v>
      </c>
      <c r="F8154" s="96">
        <v>31971.705999999998</v>
      </c>
      <c r="G8154" s="96">
        <v>-6.76</v>
      </c>
      <c r="H8154" s="96">
        <v>-411.5</v>
      </c>
      <c r="I8154" s="96">
        <v>987.11400000000003</v>
      </c>
      <c r="J8154" s="95">
        <v>796</v>
      </c>
    </row>
    <row r="8155" spans="1:10">
      <c r="A8155" s="94">
        <v>40713</v>
      </c>
      <c r="B8155" s="95">
        <v>44</v>
      </c>
      <c r="C8155" s="96">
        <v>31128</v>
      </c>
      <c r="D8155" s="97" t="s">
        <v>172</v>
      </c>
      <c r="E8155" s="96">
        <v>31632.196</v>
      </c>
      <c r="F8155" s="96">
        <v>32054.58</v>
      </c>
      <c r="G8155" s="96">
        <v>-8.3000000000000007</v>
      </c>
      <c r="H8155" s="96">
        <v>-411.5</v>
      </c>
      <c r="I8155" s="96">
        <v>987.01600000000008</v>
      </c>
      <c r="J8155" s="95">
        <v>796</v>
      </c>
    </row>
    <row r="8156" spans="1:10">
      <c r="A8156" s="94">
        <v>40713</v>
      </c>
      <c r="B8156" s="95">
        <v>45</v>
      </c>
      <c r="C8156" s="96">
        <v>31255</v>
      </c>
      <c r="D8156" s="97" t="s">
        <v>172</v>
      </c>
      <c r="E8156" s="96">
        <v>31777.117999999999</v>
      </c>
      <c r="F8156" s="96">
        <v>32191.542000000001</v>
      </c>
      <c r="G8156" s="96">
        <v>-2.2599999999999998</v>
      </c>
      <c r="H8156" s="96">
        <v>-411.5</v>
      </c>
      <c r="I8156" s="96">
        <v>987.31200000000001</v>
      </c>
      <c r="J8156" s="95">
        <v>795.6</v>
      </c>
    </row>
    <row r="8157" spans="1:10">
      <c r="A8157" s="94">
        <v>40713</v>
      </c>
      <c r="B8157" s="95">
        <v>46</v>
      </c>
      <c r="C8157" s="96">
        <v>29767</v>
      </c>
      <c r="D8157" s="97" t="s">
        <v>172</v>
      </c>
      <c r="E8157" s="96">
        <v>30303.887999999999</v>
      </c>
      <c r="F8157" s="96">
        <v>30723.952000000001</v>
      </c>
      <c r="G8157" s="96">
        <v>-8.1</v>
      </c>
      <c r="H8157" s="96">
        <v>-411.5</v>
      </c>
      <c r="I8157" s="96">
        <v>987.01600000000008</v>
      </c>
      <c r="J8157" s="95">
        <v>796</v>
      </c>
    </row>
    <row r="8158" spans="1:10">
      <c r="A8158" s="94">
        <v>40713</v>
      </c>
      <c r="B8158" s="95">
        <v>47</v>
      </c>
      <c r="C8158" s="96">
        <v>27820</v>
      </c>
      <c r="D8158" s="97" t="s">
        <v>172</v>
      </c>
      <c r="E8158" s="96">
        <v>28289.654000000002</v>
      </c>
      <c r="F8158" s="96">
        <v>28715.718000000001</v>
      </c>
      <c r="G8158" s="96">
        <v>-16.440000000000001</v>
      </c>
      <c r="H8158" s="96">
        <v>-411.5</v>
      </c>
      <c r="I8158" s="96">
        <v>987.31200000000001</v>
      </c>
      <c r="J8158" s="95">
        <v>995.2</v>
      </c>
    </row>
    <row r="8159" spans="1:10">
      <c r="A8159" s="94">
        <v>40713</v>
      </c>
      <c r="B8159" s="95">
        <v>48</v>
      </c>
      <c r="C8159" s="96">
        <v>26052</v>
      </c>
      <c r="D8159" s="97" t="s">
        <v>172</v>
      </c>
      <c r="E8159" s="96">
        <v>26493.563999999998</v>
      </c>
      <c r="F8159" s="96">
        <v>27192.688000000002</v>
      </c>
      <c r="G8159" s="96">
        <v>-286.98</v>
      </c>
      <c r="H8159" s="96">
        <v>-411.5</v>
      </c>
      <c r="I8159" s="96">
        <v>987.11400000000003</v>
      </c>
      <c r="J8159" s="95">
        <v>994.8</v>
      </c>
    </row>
    <row r="8160" spans="1:10">
      <c r="A8160" s="94">
        <v>40714</v>
      </c>
      <c r="B8160" s="95">
        <v>1</v>
      </c>
      <c r="C8160" s="96">
        <v>24532</v>
      </c>
      <c r="D8160" s="97" t="s">
        <v>172</v>
      </c>
      <c r="E8160" s="96">
        <v>25042.718000000001</v>
      </c>
      <c r="F8160" s="96">
        <v>26074.921999999999</v>
      </c>
      <c r="G8160" s="96">
        <v>-622.74</v>
      </c>
      <c r="H8160" s="96">
        <v>-411.5</v>
      </c>
      <c r="I8160" s="96">
        <v>987.31200000000001</v>
      </c>
      <c r="J8160" s="95">
        <v>994.8</v>
      </c>
    </row>
    <row r="8161" spans="1:10">
      <c r="A8161" s="94">
        <v>40714</v>
      </c>
      <c r="B8161" s="95">
        <v>2</v>
      </c>
      <c r="C8161" s="96">
        <v>23721</v>
      </c>
      <c r="D8161" s="97" t="s">
        <v>172</v>
      </c>
      <c r="E8161" s="96">
        <v>24207.434000000001</v>
      </c>
      <c r="F8161" s="96">
        <v>25464.178</v>
      </c>
      <c r="G8161" s="96">
        <v>-847.28</v>
      </c>
      <c r="H8161" s="96">
        <v>-411.6</v>
      </c>
      <c r="I8161" s="96">
        <v>987.11400000000003</v>
      </c>
      <c r="J8161" s="95">
        <v>994.4</v>
      </c>
    </row>
    <row r="8162" spans="1:10">
      <c r="A8162" s="94">
        <v>40714</v>
      </c>
      <c r="B8162" s="95">
        <v>3</v>
      </c>
      <c r="C8162" s="96">
        <v>23377</v>
      </c>
      <c r="D8162" s="97" t="s">
        <v>172</v>
      </c>
      <c r="E8162" s="96">
        <v>23867.796000000002</v>
      </c>
      <c r="F8162" s="96">
        <v>25643.919999999998</v>
      </c>
      <c r="G8162" s="96">
        <v>-1366.66</v>
      </c>
      <c r="H8162" s="96">
        <v>-411.5</v>
      </c>
      <c r="I8162" s="96">
        <v>987.2120000000001</v>
      </c>
      <c r="J8162" s="95">
        <v>994.8</v>
      </c>
    </row>
    <row r="8163" spans="1:10">
      <c r="A8163" s="94">
        <v>40714</v>
      </c>
      <c r="B8163" s="95">
        <v>4</v>
      </c>
      <c r="C8163" s="96">
        <v>23251</v>
      </c>
      <c r="D8163" s="97" t="s">
        <v>172</v>
      </c>
      <c r="E8163" s="96">
        <v>23669.254000000001</v>
      </c>
      <c r="F8163" s="96">
        <v>25552.738000000001</v>
      </c>
      <c r="G8163" s="96">
        <v>-1474.02</v>
      </c>
      <c r="H8163" s="96">
        <v>-411.5</v>
      </c>
      <c r="I8163" s="96">
        <v>987.01600000000008</v>
      </c>
      <c r="J8163" s="95">
        <v>994.8</v>
      </c>
    </row>
    <row r="8164" spans="1:10">
      <c r="A8164" s="94">
        <v>40714</v>
      </c>
      <c r="B8164" s="95">
        <v>5</v>
      </c>
      <c r="C8164" s="96">
        <v>22949</v>
      </c>
      <c r="D8164" s="97" t="s">
        <v>172</v>
      </c>
      <c r="E8164" s="96">
        <v>23339.3</v>
      </c>
      <c r="F8164" s="96">
        <v>25285.184000000001</v>
      </c>
      <c r="G8164" s="96">
        <v>-1536.42</v>
      </c>
      <c r="H8164" s="96">
        <v>-411.5</v>
      </c>
      <c r="I8164" s="96">
        <v>987.11400000000003</v>
      </c>
      <c r="J8164" s="95">
        <v>994.8</v>
      </c>
    </row>
    <row r="8165" spans="1:10">
      <c r="A8165" s="94">
        <v>40714</v>
      </c>
      <c r="B8165" s="95">
        <v>6</v>
      </c>
      <c r="C8165" s="96">
        <v>22711</v>
      </c>
      <c r="D8165" s="97" t="s">
        <v>172</v>
      </c>
      <c r="E8165" s="96">
        <v>23031.784</v>
      </c>
      <c r="F8165" s="96">
        <v>25065.846000000001</v>
      </c>
      <c r="G8165" s="96">
        <v>-1625.64</v>
      </c>
      <c r="H8165" s="96">
        <v>-410.9</v>
      </c>
      <c r="I8165" s="96">
        <v>986.91600000000005</v>
      </c>
      <c r="J8165" s="95">
        <v>994.8</v>
      </c>
    </row>
    <row r="8166" spans="1:10">
      <c r="A8166" s="94">
        <v>40714</v>
      </c>
      <c r="B8166" s="95">
        <v>7</v>
      </c>
      <c r="C8166" s="96">
        <v>22539</v>
      </c>
      <c r="D8166" s="97" t="s">
        <v>172</v>
      </c>
      <c r="E8166" s="96">
        <v>22896.312000000002</v>
      </c>
      <c r="F8166" s="96">
        <v>24867.004000000001</v>
      </c>
      <c r="G8166" s="96">
        <v>-1586.42</v>
      </c>
      <c r="H8166" s="96">
        <v>-386.3</v>
      </c>
      <c r="I8166" s="96">
        <v>987.2120000000001</v>
      </c>
      <c r="J8166" s="95">
        <v>994.8</v>
      </c>
    </row>
    <row r="8167" spans="1:10">
      <c r="A8167" s="94">
        <v>40714</v>
      </c>
      <c r="B8167" s="95">
        <v>8</v>
      </c>
      <c r="C8167" s="96">
        <v>22522</v>
      </c>
      <c r="D8167" s="97" t="s">
        <v>172</v>
      </c>
      <c r="E8167" s="96">
        <v>22848.83</v>
      </c>
      <c r="F8167" s="96">
        <v>24801.142</v>
      </c>
      <c r="G8167" s="96">
        <v>-1578.88</v>
      </c>
      <c r="H8167" s="96">
        <v>-376.1</v>
      </c>
      <c r="I8167" s="96">
        <v>986.91600000000005</v>
      </c>
      <c r="J8167" s="95">
        <v>994.8</v>
      </c>
    </row>
    <row r="8168" spans="1:10">
      <c r="A8168" s="94">
        <v>40714</v>
      </c>
      <c r="B8168" s="95">
        <v>9</v>
      </c>
      <c r="C8168" s="96">
        <v>22196</v>
      </c>
      <c r="D8168" s="97" t="s">
        <v>172</v>
      </c>
      <c r="E8168" s="96">
        <v>22520.371999999999</v>
      </c>
      <c r="F8168" s="96">
        <v>24466.542000000001</v>
      </c>
      <c r="G8168" s="96">
        <v>-1585.92</v>
      </c>
      <c r="H8168" s="96">
        <v>-362.2</v>
      </c>
      <c r="I8168" s="96">
        <v>987.2120000000001</v>
      </c>
      <c r="J8168" s="95">
        <v>994.8</v>
      </c>
    </row>
    <row r="8169" spans="1:10">
      <c r="A8169" s="94">
        <v>40714</v>
      </c>
      <c r="B8169" s="95">
        <v>10</v>
      </c>
      <c r="C8169" s="96">
        <v>21789</v>
      </c>
      <c r="D8169" s="97" t="s">
        <v>172</v>
      </c>
      <c r="E8169" s="96">
        <v>22096.495999999999</v>
      </c>
      <c r="F8169" s="96">
        <v>24027.486000000001</v>
      </c>
      <c r="G8169" s="96">
        <v>-1576.56</v>
      </c>
      <c r="H8169" s="96">
        <v>-356.5</v>
      </c>
      <c r="I8169" s="96">
        <v>987.11400000000003</v>
      </c>
      <c r="J8169" s="95">
        <v>976.8</v>
      </c>
    </row>
    <row r="8170" spans="1:10">
      <c r="A8170" s="94">
        <v>40714</v>
      </c>
      <c r="B8170" s="95">
        <v>11</v>
      </c>
      <c r="C8170" s="96">
        <v>22279</v>
      </c>
      <c r="D8170" s="97" t="s">
        <v>172</v>
      </c>
      <c r="E8170" s="96">
        <v>22655.822</v>
      </c>
      <c r="F8170" s="96">
        <v>24083.128000000001</v>
      </c>
      <c r="G8170" s="96">
        <v>-1110.3800000000001</v>
      </c>
      <c r="H8170" s="96">
        <v>-318.8</v>
      </c>
      <c r="I8170" s="96">
        <v>907.26</v>
      </c>
      <c r="J8170" s="95">
        <v>342.8</v>
      </c>
    </row>
    <row r="8171" spans="1:10">
      <c r="A8171" s="94">
        <v>40714</v>
      </c>
      <c r="B8171" s="95">
        <v>12</v>
      </c>
      <c r="C8171" s="96">
        <v>23393</v>
      </c>
      <c r="D8171" s="97" t="s">
        <v>172</v>
      </c>
      <c r="E8171" s="96">
        <v>23736.916000000001</v>
      </c>
      <c r="F8171" s="96">
        <v>25018.678</v>
      </c>
      <c r="G8171" s="96">
        <v>-1042.54</v>
      </c>
      <c r="H8171" s="96">
        <v>-242.9</v>
      </c>
      <c r="I8171" s="96">
        <v>907.45600000000002</v>
      </c>
      <c r="J8171" s="95">
        <v>343.2</v>
      </c>
    </row>
    <row r="8172" spans="1:10">
      <c r="A8172" s="94">
        <v>40714</v>
      </c>
      <c r="B8172" s="95">
        <v>13</v>
      </c>
      <c r="C8172" s="96">
        <v>26226</v>
      </c>
      <c r="D8172" s="97" t="s">
        <v>172</v>
      </c>
      <c r="E8172" s="96">
        <v>26627.652000000002</v>
      </c>
      <c r="F8172" s="96">
        <v>26989.736000000001</v>
      </c>
      <c r="G8172" s="96">
        <v>-267.62</v>
      </c>
      <c r="H8172" s="96">
        <v>-94.2</v>
      </c>
      <c r="I8172" s="96">
        <v>697.44400000000007</v>
      </c>
      <c r="J8172" s="95">
        <v>112.8</v>
      </c>
    </row>
    <row r="8173" spans="1:10">
      <c r="A8173" s="94">
        <v>40714</v>
      </c>
      <c r="B8173" s="95">
        <v>14</v>
      </c>
      <c r="C8173" s="96">
        <v>29276</v>
      </c>
      <c r="D8173" s="97" t="s">
        <v>172</v>
      </c>
      <c r="E8173" s="96">
        <v>29614.453999999998</v>
      </c>
      <c r="F8173" s="96">
        <v>29726.718000000001</v>
      </c>
      <c r="G8173" s="96">
        <v>-17.8</v>
      </c>
      <c r="H8173" s="96">
        <v>-94.1</v>
      </c>
      <c r="I8173" s="96">
        <v>698.23400000000004</v>
      </c>
      <c r="J8173" s="95">
        <v>112.8</v>
      </c>
    </row>
    <row r="8174" spans="1:10">
      <c r="A8174" s="94">
        <v>40714</v>
      </c>
      <c r="B8174" s="95">
        <v>15</v>
      </c>
      <c r="C8174" s="96">
        <v>33113</v>
      </c>
      <c r="D8174" s="97" t="s">
        <v>172</v>
      </c>
      <c r="E8174" s="96">
        <v>33438.561999999998</v>
      </c>
      <c r="F8174" s="96">
        <v>33548.786</v>
      </c>
      <c r="G8174" s="96">
        <v>-13.06</v>
      </c>
      <c r="H8174" s="96">
        <v>-94.2</v>
      </c>
      <c r="I8174" s="96">
        <v>558.58800000000008</v>
      </c>
      <c r="J8174" s="95">
        <v>122.4</v>
      </c>
    </row>
    <row r="8175" spans="1:10">
      <c r="A8175" s="94">
        <v>40714</v>
      </c>
      <c r="B8175" s="95">
        <v>16</v>
      </c>
      <c r="C8175" s="96">
        <v>35817</v>
      </c>
      <c r="D8175" s="97" t="s">
        <v>172</v>
      </c>
      <c r="E8175" s="96">
        <v>36228.271999999997</v>
      </c>
      <c r="F8175" s="96">
        <v>36475.792000000001</v>
      </c>
      <c r="G8175" s="96">
        <v>-10.3</v>
      </c>
      <c r="H8175" s="96">
        <v>-233.1</v>
      </c>
      <c r="I8175" s="96">
        <v>559.08199999999999</v>
      </c>
      <c r="J8175" s="95">
        <v>122.8</v>
      </c>
    </row>
    <row r="8176" spans="1:10">
      <c r="A8176" s="94">
        <v>40714</v>
      </c>
      <c r="B8176" s="95">
        <v>17</v>
      </c>
      <c r="C8176" s="96">
        <v>37371</v>
      </c>
      <c r="D8176" s="97" t="s">
        <v>172</v>
      </c>
      <c r="E8176" s="96">
        <v>37756.862000000001</v>
      </c>
      <c r="F8176" s="96">
        <v>38164.108</v>
      </c>
      <c r="G8176" s="96">
        <v>-12.58</v>
      </c>
      <c r="H8176" s="96">
        <v>-395.3</v>
      </c>
      <c r="I8176" s="96">
        <v>567.67999999999995</v>
      </c>
      <c r="J8176" s="95">
        <v>122.8</v>
      </c>
    </row>
    <row r="8177" spans="1:10">
      <c r="A8177" s="94">
        <v>40714</v>
      </c>
      <c r="B8177" s="95">
        <v>18</v>
      </c>
      <c r="C8177" s="96">
        <v>37863</v>
      </c>
      <c r="D8177" s="97" t="s">
        <v>172</v>
      </c>
      <c r="E8177" s="96">
        <v>38294.908000000003</v>
      </c>
      <c r="F8177" s="96">
        <v>38718.692000000003</v>
      </c>
      <c r="G8177" s="96">
        <v>-10.46</v>
      </c>
      <c r="H8177" s="96">
        <v>-411.4</v>
      </c>
      <c r="I8177" s="96">
        <v>569.06400000000008</v>
      </c>
      <c r="J8177" s="95">
        <v>122.4</v>
      </c>
    </row>
    <row r="8178" spans="1:10">
      <c r="A8178" s="94">
        <v>40714</v>
      </c>
      <c r="B8178" s="95">
        <v>19</v>
      </c>
      <c r="C8178" s="96">
        <v>38675</v>
      </c>
      <c r="D8178" s="97" t="s">
        <v>172</v>
      </c>
      <c r="E8178" s="96">
        <v>39301.760000000002</v>
      </c>
      <c r="F8178" s="96">
        <v>39722.544000000002</v>
      </c>
      <c r="G8178" s="96">
        <v>-8.2200000000000006</v>
      </c>
      <c r="H8178" s="96">
        <v>-411.5</v>
      </c>
      <c r="I8178" s="96">
        <v>941.55400000000009</v>
      </c>
      <c r="J8178" s="95">
        <v>122.8</v>
      </c>
    </row>
    <row r="8179" spans="1:10">
      <c r="A8179" s="94">
        <v>40714</v>
      </c>
      <c r="B8179" s="95">
        <v>20</v>
      </c>
      <c r="C8179" s="96">
        <v>39102</v>
      </c>
      <c r="D8179" s="97" t="s">
        <v>172</v>
      </c>
      <c r="E8179" s="96">
        <v>39748.002</v>
      </c>
      <c r="F8179" s="96">
        <v>40169.266000000003</v>
      </c>
      <c r="G8179" s="96">
        <v>-11.68</v>
      </c>
      <c r="H8179" s="96">
        <v>-411.4</v>
      </c>
      <c r="I8179" s="96">
        <v>941.35599999999999</v>
      </c>
      <c r="J8179" s="95">
        <v>122.8</v>
      </c>
    </row>
    <row r="8180" spans="1:10">
      <c r="A8180" s="94">
        <v>40714</v>
      </c>
      <c r="B8180" s="95">
        <v>21</v>
      </c>
      <c r="C8180" s="96">
        <v>39274</v>
      </c>
      <c r="D8180" s="97" t="s">
        <v>172</v>
      </c>
      <c r="E8180" s="96">
        <v>39917.292000000001</v>
      </c>
      <c r="F8180" s="96">
        <v>40339.875999999997</v>
      </c>
      <c r="G8180" s="96">
        <v>-10.88</v>
      </c>
      <c r="H8180" s="96">
        <v>-411.5</v>
      </c>
      <c r="I8180" s="96">
        <v>932.26400000000001</v>
      </c>
      <c r="J8180" s="95">
        <v>122.4</v>
      </c>
    </row>
    <row r="8181" spans="1:10">
      <c r="A8181" s="94">
        <v>40714</v>
      </c>
      <c r="B8181" s="95">
        <v>22</v>
      </c>
      <c r="C8181" s="96">
        <v>39638</v>
      </c>
      <c r="D8181" s="97" t="s">
        <v>172</v>
      </c>
      <c r="E8181" s="96">
        <v>40257.372000000003</v>
      </c>
      <c r="F8181" s="96">
        <v>40679.796000000002</v>
      </c>
      <c r="G8181" s="96">
        <v>-0.54</v>
      </c>
      <c r="H8181" s="96">
        <v>-411.5</v>
      </c>
      <c r="I8181" s="96">
        <v>932.85599999999999</v>
      </c>
      <c r="J8181" s="95">
        <v>122.8</v>
      </c>
    </row>
    <row r="8182" spans="1:10">
      <c r="A8182" s="94">
        <v>40714</v>
      </c>
      <c r="B8182" s="95">
        <v>23</v>
      </c>
      <c r="C8182" s="96">
        <v>39850</v>
      </c>
      <c r="D8182" s="97" t="s">
        <v>172</v>
      </c>
      <c r="E8182" s="96">
        <v>40474.531999999999</v>
      </c>
      <c r="F8182" s="96">
        <v>40894.635999999999</v>
      </c>
      <c r="G8182" s="96">
        <v>-2.64</v>
      </c>
      <c r="H8182" s="96">
        <v>-411.5</v>
      </c>
      <c r="I8182" s="96">
        <v>987.11400000000003</v>
      </c>
      <c r="J8182" s="95">
        <v>293.60000000000002</v>
      </c>
    </row>
    <row r="8183" spans="1:10">
      <c r="A8183" s="94">
        <v>40714</v>
      </c>
      <c r="B8183" s="95">
        <v>24</v>
      </c>
      <c r="C8183" s="96">
        <v>39933</v>
      </c>
      <c r="D8183" s="97" t="s">
        <v>172</v>
      </c>
      <c r="E8183" s="96">
        <v>40569.557999999997</v>
      </c>
      <c r="F8183" s="96">
        <v>40991.076000000001</v>
      </c>
      <c r="G8183" s="96">
        <v>-6.68</v>
      </c>
      <c r="H8183" s="96">
        <v>-411.6</v>
      </c>
      <c r="I8183" s="96">
        <v>986.91600000000005</v>
      </c>
      <c r="J8183" s="95">
        <v>294</v>
      </c>
    </row>
    <row r="8184" spans="1:10">
      <c r="A8184" s="94">
        <v>40714</v>
      </c>
      <c r="B8184" s="95">
        <v>25</v>
      </c>
      <c r="C8184" s="96">
        <v>40140</v>
      </c>
      <c r="D8184" s="97" t="s">
        <v>172</v>
      </c>
      <c r="E8184" s="96">
        <v>40749.692000000003</v>
      </c>
      <c r="F8184" s="96">
        <v>41171.410000000003</v>
      </c>
      <c r="G8184" s="96">
        <v>-6.58</v>
      </c>
      <c r="H8184" s="96">
        <v>-411.5</v>
      </c>
      <c r="I8184" s="96">
        <v>987.2120000000001</v>
      </c>
      <c r="J8184" s="95">
        <v>313.60000000000002</v>
      </c>
    </row>
    <row r="8185" spans="1:10">
      <c r="A8185" s="94">
        <v>40714</v>
      </c>
      <c r="B8185" s="95">
        <v>26</v>
      </c>
      <c r="C8185" s="96">
        <v>39888</v>
      </c>
      <c r="D8185" s="97" t="s">
        <v>172</v>
      </c>
      <c r="E8185" s="96">
        <v>40520.339999999997</v>
      </c>
      <c r="F8185" s="96">
        <v>40940.805999999997</v>
      </c>
      <c r="G8185" s="96">
        <v>-10.199999999999999</v>
      </c>
      <c r="H8185" s="96">
        <v>-411.6</v>
      </c>
      <c r="I8185" s="96">
        <v>986.8180000000001</v>
      </c>
      <c r="J8185" s="95">
        <v>314</v>
      </c>
    </row>
    <row r="8186" spans="1:10">
      <c r="A8186" s="94">
        <v>40714</v>
      </c>
      <c r="B8186" s="95">
        <v>27</v>
      </c>
      <c r="C8186" s="96">
        <v>39755</v>
      </c>
      <c r="D8186" s="97" t="s">
        <v>172</v>
      </c>
      <c r="E8186" s="96">
        <v>40348.694000000003</v>
      </c>
      <c r="F8186" s="96">
        <v>40768.394</v>
      </c>
      <c r="G8186" s="96">
        <v>-8.6199999999999992</v>
      </c>
      <c r="H8186" s="96">
        <v>-411.6</v>
      </c>
      <c r="I8186" s="96">
        <v>987.01600000000008</v>
      </c>
      <c r="J8186" s="95">
        <v>318.39999999999998</v>
      </c>
    </row>
    <row r="8187" spans="1:10">
      <c r="A8187" s="94">
        <v>40714</v>
      </c>
      <c r="B8187" s="95">
        <v>28</v>
      </c>
      <c r="C8187" s="96">
        <v>39392</v>
      </c>
      <c r="D8187" s="97" t="s">
        <v>172</v>
      </c>
      <c r="E8187" s="96">
        <v>40025.81</v>
      </c>
      <c r="F8187" s="96">
        <v>40445.913999999997</v>
      </c>
      <c r="G8187" s="96">
        <v>-8.8000000000000007</v>
      </c>
      <c r="H8187" s="96">
        <v>-411.5</v>
      </c>
      <c r="I8187" s="96">
        <v>986.8180000000001</v>
      </c>
      <c r="J8187" s="95">
        <v>318.8</v>
      </c>
    </row>
    <row r="8188" spans="1:10">
      <c r="A8188" s="94">
        <v>40714</v>
      </c>
      <c r="B8188" s="95">
        <v>29</v>
      </c>
      <c r="C8188" s="96">
        <v>39347</v>
      </c>
      <c r="D8188" s="97" t="s">
        <v>172</v>
      </c>
      <c r="E8188" s="96">
        <v>39939.648000000001</v>
      </c>
      <c r="F8188" s="96">
        <v>40363.552000000003</v>
      </c>
      <c r="G8188" s="96">
        <v>-14.44</v>
      </c>
      <c r="H8188" s="96">
        <v>-411.6</v>
      </c>
      <c r="I8188" s="96">
        <v>977.23</v>
      </c>
      <c r="J8188" s="95">
        <v>122.4</v>
      </c>
    </row>
    <row r="8189" spans="1:10">
      <c r="A8189" s="94">
        <v>40714</v>
      </c>
      <c r="B8189" s="95">
        <v>30</v>
      </c>
      <c r="C8189" s="96">
        <v>39115</v>
      </c>
      <c r="D8189" s="97" t="s">
        <v>172</v>
      </c>
      <c r="E8189" s="96">
        <v>39717.862000000001</v>
      </c>
      <c r="F8189" s="96">
        <v>40140.266000000003</v>
      </c>
      <c r="G8189" s="96">
        <v>-12.94</v>
      </c>
      <c r="H8189" s="96">
        <v>-411.5</v>
      </c>
      <c r="I8189" s="96">
        <v>976.93400000000008</v>
      </c>
      <c r="J8189" s="95">
        <v>123.2</v>
      </c>
    </row>
    <row r="8190" spans="1:10">
      <c r="A8190" s="94">
        <v>40714</v>
      </c>
      <c r="B8190" s="95">
        <v>31</v>
      </c>
      <c r="C8190" s="96">
        <v>38964</v>
      </c>
      <c r="D8190" s="97" t="s">
        <v>172</v>
      </c>
      <c r="E8190" s="96">
        <v>39541.292000000001</v>
      </c>
      <c r="F8190" s="96">
        <v>39962.775999999998</v>
      </c>
      <c r="G8190" s="96">
        <v>-12.02</v>
      </c>
      <c r="H8190" s="96">
        <v>-411.5</v>
      </c>
      <c r="I8190" s="96">
        <v>907.16</v>
      </c>
      <c r="J8190" s="95">
        <v>-0.8</v>
      </c>
    </row>
    <row r="8191" spans="1:10">
      <c r="A8191" s="94">
        <v>40714</v>
      </c>
      <c r="B8191" s="95">
        <v>32</v>
      </c>
      <c r="C8191" s="96">
        <v>39361</v>
      </c>
      <c r="D8191" s="97" t="s">
        <v>172</v>
      </c>
      <c r="E8191" s="96">
        <v>39946.112000000001</v>
      </c>
      <c r="F8191" s="96">
        <v>40367.116000000002</v>
      </c>
      <c r="G8191" s="96">
        <v>-8.68</v>
      </c>
      <c r="H8191" s="96">
        <v>-411.5</v>
      </c>
      <c r="I8191" s="96">
        <v>907.45600000000002</v>
      </c>
      <c r="J8191" s="95">
        <v>-0.4</v>
      </c>
    </row>
    <row r="8192" spans="1:10">
      <c r="A8192" s="94">
        <v>40714</v>
      </c>
      <c r="B8192" s="95">
        <v>33</v>
      </c>
      <c r="C8192" s="96">
        <v>39837</v>
      </c>
      <c r="D8192" s="97" t="s">
        <v>172</v>
      </c>
      <c r="E8192" s="96">
        <v>40502.892</v>
      </c>
      <c r="F8192" s="96">
        <v>40924.095999999998</v>
      </c>
      <c r="G8192" s="96">
        <v>-8.4600000000000009</v>
      </c>
      <c r="H8192" s="96">
        <v>-411.5</v>
      </c>
      <c r="I8192" s="96">
        <v>972.29</v>
      </c>
      <c r="J8192" s="95">
        <v>122.4</v>
      </c>
    </row>
    <row r="8193" spans="1:10">
      <c r="A8193" s="94">
        <v>40714</v>
      </c>
      <c r="B8193" s="95">
        <v>34</v>
      </c>
      <c r="C8193" s="96">
        <v>40330</v>
      </c>
      <c r="D8193" s="97" t="s">
        <v>172</v>
      </c>
      <c r="E8193" s="96">
        <v>41006.998</v>
      </c>
      <c r="F8193" s="96">
        <v>41429.387999999999</v>
      </c>
      <c r="G8193" s="96">
        <v>-10.98</v>
      </c>
      <c r="H8193" s="96">
        <v>-411.5</v>
      </c>
      <c r="I8193" s="96">
        <v>972.0920000000001</v>
      </c>
      <c r="J8193" s="95">
        <v>122.4</v>
      </c>
    </row>
    <row r="8194" spans="1:10">
      <c r="A8194" s="94">
        <v>40714</v>
      </c>
      <c r="B8194" s="95">
        <v>35</v>
      </c>
      <c r="C8194" s="96">
        <v>40609</v>
      </c>
      <c r="D8194" s="97" t="s">
        <v>172</v>
      </c>
      <c r="E8194" s="96">
        <v>41309.232000000004</v>
      </c>
      <c r="F8194" s="96">
        <v>41725.356</v>
      </c>
      <c r="G8194" s="96">
        <v>-4.54</v>
      </c>
      <c r="H8194" s="96">
        <v>-411.6</v>
      </c>
      <c r="I8194" s="96">
        <v>969.52200000000005</v>
      </c>
      <c r="J8194" s="95">
        <v>122.8</v>
      </c>
    </row>
    <row r="8195" spans="1:10">
      <c r="A8195" s="94">
        <v>40714</v>
      </c>
      <c r="B8195" s="95">
        <v>36</v>
      </c>
      <c r="C8195" s="96">
        <v>40237</v>
      </c>
      <c r="D8195" s="97" t="s">
        <v>172</v>
      </c>
      <c r="E8195" s="96">
        <v>40934.832000000002</v>
      </c>
      <c r="F8195" s="96">
        <v>41348.612000000001</v>
      </c>
      <c r="G8195" s="96">
        <v>-0.38</v>
      </c>
      <c r="H8195" s="96">
        <v>-411.5</v>
      </c>
      <c r="I8195" s="96">
        <v>969.12600000000009</v>
      </c>
      <c r="J8195" s="95">
        <v>122.8</v>
      </c>
    </row>
    <row r="8196" spans="1:10">
      <c r="A8196" s="94">
        <v>40714</v>
      </c>
      <c r="B8196" s="95">
        <v>37</v>
      </c>
      <c r="C8196" s="96">
        <v>39594</v>
      </c>
      <c r="D8196" s="97" t="s">
        <v>172</v>
      </c>
      <c r="E8196" s="96">
        <v>40240.606</v>
      </c>
      <c r="F8196" s="96">
        <v>40659.425999999999</v>
      </c>
      <c r="G8196" s="96">
        <v>-8.5399999999999991</v>
      </c>
      <c r="H8196" s="96">
        <v>-411.5</v>
      </c>
      <c r="I8196" s="96">
        <v>917.83400000000006</v>
      </c>
      <c r="J8196" s="95">
        <v>112.8</v>
      </c>
    </row>
    <row r="8197" spans="1:10">
      <c r="A8197" s="94">
        <v>40714</v>
      </c>
      <c r="B8197" s="95">
        <v>38</v>
      </c>
      <c r="C8197" s="96">
        <v>39073</v>
      </c>
      <c r="D8197" s="97" t="s">
        <v>172</v>
      </c>
      <c r="E8197" s="96">
        <v>39718.188000000002</v>
      </c>
      <c r="F8197" s="96">
        <v>40136.89</v>
      </c>
      <c r="G8197" s="96">
        <v>-10.28</v>
      </c>
      <c r="H8197" s="96">
        <v>-410.9</v>
      </c>
      <c r="I8197" s="96">
        <v>918.13</v>
      </c>
      <c r="J8197" s="95">
        <v>112.4</v>
      </c>
    </row>
    <row r="8198" spans="1:10">
      <c r="A8198" s="94">
        <v>40714</v>
      </c>
      <c r="B8198" s="95">
        <v>39</v>
      </c>
      <c r="C8198" s="96">
        <v>38519</v>
      </c>
      <c r="D8198" s="97" t="s">
        <v>172</v>
      </c>
      <c r="E8198" s="96">
        <v>39158.868000000002</v>
      </c>
      <c r="F8198" s="96">
        <v>39555.351999999999</v>
      </c>
      <c r="G8198" s="96">
        <v>-12.02</v>
      </c>
      <c r="H8198" s="96">
        <v>-386.4</v>
      </c>
      <c r="I8198" s="96">
        <v>987.11400000000003</v>
      </c>
      <c r="J8198" s="95">
        <v>112.8</v>
      </c>
    </row>
    <row r="8199" spans="1:10">
      <c r="A8199" s="94">
        <v>40714</v>
      </c>
      <c r="B8199" s="95">
        <v>40</v>
      </c>
      <c r="C8199" s="96">
        <v>38008</v>
      </c>
      <c r="D8199" s="97" t="s">
        <v>172</v>
      </c>
      <c r="E8199" s="96">
        <v>38620.68</v>
      </c>
      <c r="F8199" s="96">
        <v>39014.764000000003</v>
      </c>
      <c r="G8199" s="96">
        <v>-8.26</v>
      </c>
      <c r="H8199" s="96">
        <v>-386.2</v>
      </c>
      <c r="I8199" s="96">
        <v>986.91600000000005</v>
      </c>
      <c r="J8199" s="95">
        <v>112.8</v>
      </c>
    </row>
    <row r="8200" spans="1:10">
      <c r="A8200" s="94">
        <v>40714</v>
      </c>
      <c r="B8200" s="95">
        <v>41</v>
      </c>
      <c r="C8200" s="96">
        <v>37202</v>
      </c>
      <c r="D8200" s="97" t="s">
        <v>172</v>
      </c>
      <c r="E8200" s="96">
        <v>37810.256000000001</v>
      </c>
      <c r="F8200" s="96">
        <v>38208.635999999999</v>
      </c>
      <c r="G8200" s="96">
        <v>-10.14</v>
      </c>
      <c r="H8200" s="96">
        <v>-386.3</v>
      </c>
      <c r="I8200" s="96">
        <v>977.23</v>
      </c>
      <c r="J8200" s="95">
        <v>263.2</v>
      </c>
    </row>
    <row r="8201" spans="1:10">
      <c r="A8201" s="94">
        <v>40714</v>
      </c>
      <c r="B8201" s="95">
        <v>42</v>
      </c>
      <c r="C8201" s="96">
        <v>36425</v>
      </c>
      <c r="D8201" s="97" t="s">
        <v>172</v>
      </c>
      <c r="E8201" s="96">
        <v>37083.372000000003</v>
      </c>
      <c r="F8201" s="96">
        <v>37485.736000000004</v>
      </c>
      <c r="G8201" s="96">
        <v>-12.34</v>
      </c>
      <c r="H8201" s="96">
        <v>-386.3</v>
      </c>
      <c r="I8201" s="96">
        <v>977.03399999999999</v>
      </c>
      <c r="J8201" s="95">
        <v>263.2</v>
      </c>
    </row>
    <row r="8202" spans="1:10">
      <c r="A8202" s="94">
        <v>40714</v>
      </c>
      <c r="B8202" s="95">
        <v>43</v>
      </c>
      <c r="C8202" s="96">
        <v>36007</v>
      </c>
      <c r="D8202" s="97" t="s">
        <v>172</v>
      </c>
      <c r="E8202" s="96">
        <v>36625.85</v>
      </c>
      <c r="F8202" s="96">
        <v>37029.61</v>
      </c>
      <c r="G8202" s="96">
        <v>-16.5</v>
      </c>
      <c r="H8202" s="96">
        <v>-386.2</v>
      </c>
      <c r="I8202" s="96">
        <v>843.61200000000008</v>
      </c>
      <c r="J8202" s="95">
        <v>865.6</v>
      </c>
    </row>
    <row r="8203" spans="1:10">
      <c r="A8203" s="94">
        <v>40714</v>
      </c>
      <c r="B8203" s="95">
        <v>44</v>
      </c>
      <c r="C8203" s="96">
        <v>35343</v>
      </c>
      <c r="D8203" s="97" t="s">
        <v>172</v>
      </c>
      <c r="E8203" s="96">
        <v>35914.589999999997</v>
      </c>
      <c r="F8203" s="96">
        <v>36319.714</v>
      </c>
      <c r="G8203" s="96">
        <v>-20.66</v>
      </c>
      <c r="H8203" s="96">
        <v>-386.2</v>
      </c>
      <c r="I8203" s="96">
        <v>844.30400000000009</v>
      </c>
      <c r="J8203" s="95">
        <v>865.6</v>
      </c>
    </row>
    <row r="8204" spans="1:10">
      <c r="A8204" s="94">
        <v>40714</v>
      </c>
      <c r="B8204" s="95">
        <v>45</v>
      </c>
      <c r="C8204" s="96">
        <v>34132</v>
      </c>
      <c r="D8204" s="97" t="s">
        <v>172</v>
      </c>
      <c r="E8204" s="96">
        <v>34713.362000000001</v>
      </c>
      <c r="F8204" s="96">
        <v>35115.266000000003</v>
      </c>
      <c r="G8204" s="96">
        <v>-17.440000000000001</v>
      </c>
      <c r="H8204" s="96">
        <v>-386.3</v>
      </c>
      <c r="I8204" s="96">
        <v>987.01600000000008</v>
      </c>
      <c r="J8204" s="95">
        <v>993.6</v>
      </c>
    </row>
    <row r="8205" spans="1:10">
      <c r="A8205" s="94">
        <v>40714</v>
      </c>
      <c r="B8205" s="95">
        <v>46</v>
      </c>
      <c r="C8205" s="96">
        <v>31904</v>
      </c>
      <c r="D8205" s="97" t="s">
        <v>172</v>
      </c>
      <c r="E8205" s="96">
        <v>32486.955999999998</v>
      </c>
      <c r="F8205" s="96">
        <v>32886.720000000001</v>
      </c>
      <c r="G8205" s="96">
        <v>-15.3</v>
      </c>
      <c r="H8205" s="96">
        <v>-386.2</v>
      </c>
      <c r="I8205" s="96">
        <v>986.8180000000001</v>
      </c>
      <c r="J8205" s="95">
        <v>974</v>
      </c>
    </row>
    <row r="8206" spans="1:10">
      <c r="A8206" s="94">
        <v>40714</v>
      </c>
      <c r="B8206" s="95">
        <v>47</v>
      </c>
      <c r="C8206" s="96">
        <v>29547</v>
      </c>
      <c r="D8206" s="97" t="s">
        <v>172</v>
      </c>
      <c r="E8206" s="96">
        <v>30141.124</v>
      </c>
      <c r="F8206" s="96">
        <v>30599.707999999999</v>
      </c>
      <c r="G8206" s="96">
        <v>-72.5</v>
      </c>
      <c r="H8206" s="96">
        <v>-386.2</v>
      </c>
      <c r="I8206" s="96">
        <v>987.01600000000008</v>
      </c>
      <c r="J8206" s="95">
        <v>391.6</v>
      </c>
    </row>
    <row r="8207" spans="1:10">
      <c r="A8207" s="94">
        <v>40714</v>
      </c>
      <c r="B8207" s="95">
        <v>48</v>
      </c>
      <c r="C8207" s="96">
        <v>27665</v>
      </c>
      <c r="D8207" s="97" t="s">
        <v>172</v>
      </c>
      <c r="E8207" s="96">
        <v>28271.52</v>
      </c>
      <c r="F8207" s="96">
        <v>29436.124</v>
      </c>
      <c r="G8207" s="96">
        <v>-780.14</v>
      </c>
      <c r="H8207" s="96">
        <v>-386.3</v>
      </c>
      <c r="I8207" s="96">
        <v>986.71800000000007</v>
      </c>
      <c r="J8207" s="95">
        <v>392</v>
      </c>
    </row>
    <row r="8208" spans="1:10">
      <c r="A8208" s="94">
        <v>40715</v>
      </c>
      <c r="B8208" s="95">
        <v>1</v>
      </c>
      <c r="C8208" s="96">
        <v>26106</v>
      </c>
      <c r="D8208" s="97" t="s">
        <v>172</v>
      </c>
      <c r="E8208" s="96">
        <v>26706.608</v>
      </c>
      <c r="F8208" s="96">
        <v>28538.692000000003</v>
      </c>
      <c r="G8208" s="96">
        <v>-1447.62</v>
      </c>
      <c r="H8208" s="96">
        <v>-386.3</v>
      </c>
      <c r="I8208" s="96">
        <v>987.01600000000008</v>
      </c>
      <c r="J8208" s="95">
        <v>102.4</v>
      </c>
    </row>
    <row r="8209" spans="1:10">
      <c r="A8209" s="94">
        <v>40715</v>
      </c>
      <c r="B8209" s="95">
        <v>2</v>
      </c>
      <c r="C8209" s="96">
        <v>25029</v>
      </c>
      <c r="D8209" s="97" t="s">
        <v>172</v>
      </c>
      <c r="E8209" s="96">
        <v>25703.425999999999</v>
      </c>
      <c r="F8209" s="96">
        <v>27925.23</v>
      </c>
      <c r="G8209" s="96">
        <v>-1837.34</v>
      </c>
      <c r="H8209" s="96">
        <v>-386.3</v>
      </c>
      <c r="I8209" s="96">
        <v>986.8180000000001</v>
      </c>
      <c r="J8209" s="95">
        <v>102</v>
      </c>
    </row>
    <row r="8210" spans="1:10">
      <c r="A8210" s="94">
        <v>40715</v>
      </c>
      <c r="B8210" s="95">
        <v>3</v>
      </c>
      <c r="C8210" s="96">
        <v>24642</v>
      </c>
      <c r="D8210" s="97" t="s">
        <v>172</v>
      </c>
      <c r="E8210" s="96">
        <v>25305.698</v>
      </c>
      <c r="F8210" s="96">
        <v>27515.082000000002</v>
      </c>
      <c r="G8210" s="96">
        <v>-1824.92</v>
      </c>
      <c r="H8210" s="96">
        <v>-386.2</v>
      </c>
      <c r="I8210" s="96">
        <v>987.11400000000003</v>
      </c>
      <c r="J8210" s="95">
        <v>350.4</v>
      </c>
    </row>
    <row r="8211" spans="1:10">
      <c r="A8211" s="94">
        <v>40715</v>
      </c>
      <c r="B8211" s="95">
        <v>4</v>
      </c>
      <c r="C8211" s="96">
        <v>24401</v>
      </c>
      <c r="D8211" s="97" t="s">
        <v>172</v>
      </c>
      <c r="E8211" s="96">
        <v>25109.756000000001</v>
      </c>
      <c r="F8211" s="96">
        <v>27143.292000000001</v>
      </c>
      <c r="G8211" s="96">
        <v>-1651.26</v>
      </c>
      <c r="H8211" s="96">
        <v>-383.7</v>
      </c>
      <c r="I8211" s="96">
        <v>983.65600000000006</v>
      </c>
      <c r="J8211" s="95">
        <v>350.4</v>
      </c>
    </row>
    <row r="8212" spans="1:10">
      <c r="A8212" s="94">
        <v>40715</v>
      </c>
      <c r="B8212" s="95">
        <v>5</v>
      </c>
      <c r="C8212" s="96">
        <v>23902</v>
      </c>
      <c r="D8212" s="97" t="s">
        <v>172</v>
      </c>
      <c r="E8212" s="96">
        <v>24653.99</v>
      </c>
      <c r="F8212" s="96">
        <v>26750.298000000003</v>
      </c>
      <c r="G8212" s="96">
        <v>-1756.24</v>
      </c>
      <c r="H8212" s="96">
        <v>-341.8</v>
      </c>
      <c r="I8212" s="96">
        <v>987.01600000000008</v>
      </c>
      <c r="J8212" s="95">
        <v>422</v>
      </c>
    </row>
    <row r="8213" spans="1:10">
      <c r="A8213" s="94">
        <v>40715</v>
      </c>
      <c r="B8213" s="95">
        <v>6</v>
      </c>
      <c r="C8213" s="96">
        <v>23553</v>
      </c>
      <c r="D8213" s="97" t="s">
        <v>172</v>
      </c>
      <c r="E8213" s="96">
        <v>24325.428</v>
      </c>
      <c r="F8213" s="96">
        <v>26352.925999999999</v>
      </c>
      <c r="G8213" s="96">
        <v>-1749.24</v>
      </c>
      <c r="H8213" s="96">
        <v>-279.2</v>
      </c>
      <c r="I8213" s="96">
        <v>986.8180000000001</v>
      </c>
      <c r="J8213" s="95">
        <v>422</v>
      </c>
    </row>
    <row r="8214" spans="1:10">
      <c r="A8214" s="94">
        <v>40715</v>
      </c>
      <c r="B8214" s="95">
        <v>7</v>
      </c>
      <c r="C8214" s="96">
        <v>23403</v>
      </c>
      <c r="D8214" s="97" t="s">
        <v>172</v>
      </c>
      <c r="E8214" s="96">
        <v>24185.907999999999</v>
      </c>
      <c r="F8214" s="96">
        <v>26347.705999999998</v>
      </c>
      <c r="G8214" s="96">
        <v>-1828.18</v>
      </c>
      <c r="H8214" s="96">
        <v>-335.5</v>
      </c>
      <c r="I8214" s="96">
        <v>986.91600000000005</v>
      </c>
      <c r="J8214" s="95">
        <v>488.8</v>
      </c>
    </row>
    <row r="8215" spans="1:10">
      <c r="A8215" s="94">
        <v>40715</v>
      </c>
      <c r="B8215" s="95">
        <v>8</v>
      </c>
      <c r="C8215" s="96">
        <v>23400</v>
      </c>
      <c r="D8215" s="97" t="s">
        <v>172</v>
      </c>
      <c r="E8215" s="96">
        <v>24171.254000000001</v>
      </c>
      <c r="F8215" s="96">
        <v>26376.748</v>
      </c>
      <c r="G8215" s="96">
        <v>-1889.04</v>
      </c>
      <c r="H8215" s="96">
        <v>-317.7</v>
      </c>
      <c r="I8215" s="96">
        <v>987.01600000000008</v>
      </c>
      <c r="J8215" s="95">
        <v>488.4</v>
      </c>
    </row>
    <row r="8216" spans="1:10">
      <c r="A8216" s="94">
        <v>40715</v>
      </c>
      <c r="B8216" s="95">
        <v>9</v>
      </c>
      <c r="C8216" s="96">
        <v>23133</v>
      </c>
      <c r="D8216" s="97" t="s">
        <v>172</v>
      </c>
      <c r="E8216" s="96">
        <v>23878.874</v>
      </c>
      <c r="F8216" s="96">
        <v>26170.044000000002</v>
      </c>
      <c r="G8216" s="96">
        <v>-1955.92</v>
      </c>
      <c r="H8216" s="96">
        <v>-337.4</v>
      </c>
      <c r="I8216" s="96">
        <v>986.91600000000005</v>
      </c>
      <c r="J8216" s="95">
        <v>-0.8</v>
      </c>
    </row>
    <row r="8217" spans="1:10">
      <c r="A8217" s="94">
        <v>40715</v>
      </c>
      <c r="B8217" s="95">
        <v>10</v>
      </c>
      <c r="C8217" s="96">
        <v>22650</v>
      </c>
      <c r="D8217" s="97" t="s">
        <v>172</v>
      </c>
      <c r="E8217" s="96">
        <v>23418.754000000001</v>
      </c>
      <c r="F8217" s="96">
        <v>25790.194</v>
      </c>
      <c r="G8217" s="96">
        <v>-2127.38</v>
      </c>
      <c r="H8217" s="96">
        <v>-248</v>
      </c>
      <c r="I8217" s="96">
        <v>986.91600000000005</v>
      </c>
      <c r="J8217" s="95">
        <v>-0.8</v>
      </c>
    </row>
    <row r="8218" spans="1:10">
      <c r="A8218" s="94">
        <v>40715</v>
      </c>
      <c r="B8218" s="95">
        <v>11</v>
      </c>
      <c r="C8218" s="96">
        <v>22873</v>
      </c>
      <c r="D8218" s="97" t="s">
        <v>172</v>
      </c>
      <c r="E8218" s="96">
        <v>23657.642</v>
      </c>
      <c r="F8218" s="96">
        <v>26350.046000000002</v>
      </c>
      <c r="G8218" s="96">
        <v>-2126.6999999999998</v>
      </c>
      <c r="H8218" s="96">
        <v>-110.2</v>
      </c>
      <c r="I8218" s="96">
        <v>824.14400000000001</v>
      </c>
      <c r="J8218" s="95">
        <v>-470.8</v>
      </c>
    </row>
    <row r="8219" spans="1:10">
      <c r="A8219" s="94">
        <v>40715</v>
      </c>
      <c r="B8219" s="95">
        <v>12</v>
      </c>
      <c r="C8219" s="96">
        <v>23834</v>
      </c>
      <c r="D8219" s="97" t="s">
        <v>172</v>
      </c>
      <c r="E8219" s="96">
        <v>24674.542000000001</v>
      </c>
      <c r="F8219" s="96">
        <v>27229.332000000002</v>
      </c>
      <c r="G8219" s="96">
        <v>-1961.46</v>
      </c>
      <c r="H8219" s="96">
        <v>-130.6</v>
      </c>
      <c r="I8219" s="96">
        <v>824.04399999999998</v>
      </c>
      <c r="J8219" s="95">
        <v>-472</v>
      </c>
    </row>
    <row r="8220" spans="1:10">
      <c r="A8220" s="94">
        <v>40715</v>
      </c>
      <c r="B8220" s="95">
        <v>13</v>
      </c>
      <c r="C8220" s="96">
        <v>26408</v>
      </c>
      <c r="D8220" s="97" t="s">
        <v>172</v>
      </c>
      <c r="E8220" s="96">
        <v>27277.63</v>
      </c>
      <c r="F8220" s="96">
        <v>28995.894</v>
      </c>
      <c r="G8220" s="96">
        <v>-688.8</v>
      </c>
      <c r="H8220" s="96">
        <v>-94.1</v>
      </c>
      <c r="I8220" s="96">
        <v>647.13800000000003</v>
      </c>
      <c r="J8220" s="95">
        <v>-944</v>
      </c>
    </row>
    <row r="8221" spans="1:10">
      <c r="A8221" s="94">
        <v>40715</v>
      </c>
      <c r="B8221" s="95">
        <v>14</v>
      </c>
      <c r="C8221" s="96">
        <v>29351</v>
      </c>
      <c r="D8221" s="97" t="s">
        <v>172</v>
      </c>
      <c r="E8221" s="96">
        <v>30237.846000000001</v>
      </c>
      <c r="F8221" s="96">
        <v>31290.392</v>
      </c>
      <c r="G8221" s="96">
        <v>-4.66</v>
      </c>
      <c r="H8221" s="96">
        <v>-94.2</v>
      </c>
      <c r="I8221" s="96">
        <v>260.02199999999999</v>
      </c>
      <c r="J8221" s="95">
        <v>-954.4</v>
      </c>
    </row>
    <row r="8222" spans="1:10">
      <c r="A8222" s="94">
        <v>40715</v>
      </c>
      <c r="B8222" s="95">
        <v>15</v>
      </c>
      <c r="C8222" s="96">
        <v>33012</v>
      </c>
      <c r="D8222" s="97" t="s">
        <v>172</v>
      </c>
      <c r="E8222" s="96">
        <v>33940.538</v>
      </c>
      <c r="F8222" s="96">
        <v>34585.644</v>
      </c>
      <c r="G8222" s="96">
        <v>-8.3000000000000007</v>
      </c>
      <c r="H8222" s="96">
        <v>-241.1</v>
      </c>
      <c r="I8222" s="96">
        <v>-42.591999999999999</v>
      </c>
      <c r="J8222" s="95">
        <v>-369.6</v>
      </c>
    </row>
    <row r="8223" spans="1:10">
      <c r="A8223" s="94">
        <v>40715</v>
      </c>
      <c r="B8223" s="95">
        <v>16</v>
      </c>
      <c r="C8223" s="96">
        <v>35654</v>
      </c>
      <c r="D8223" s="97" t="s">
        <v>172</v>
      </c>
      <c r="E8223" s="96">
        <v>36528.586000000003</v>
      </c>
      <c r="F8223" s="96">
        <v>37313.014000000003</v>
      </c>
      <c r="G8223" s="96">
        <v>-12.24</v>
      </c>
      <c r="H8223" s="96">
        <v>-351.7</v>
      </c>
      <c r="I8223" s="96">
        <v>-28.428000000000001</v>
      </c>
      <c r="J8223" s="95">
        <v>-369.6</v>
      </c>
    </row>
    <row r="8224" spans="1:10">
      <c r="A8224" s="94">
        <v>40715</v>
      </c>
      <c r="B8224" s="95">
        <v>17</v>
      </c>
      <c r="C8224" s="96">
        <v>37340</v>
      </c>
      <c r="D8224" s="97" t="s">
        <v>172</v>
      </c>
      <c r="E8224" s="96">
        <v>38155.61</v>
      </c>
      <c r="F8224" s="96">
        <v>39360.648000000001</v>
      </c>
      <c r="G8224" s="96">
        <v>-8.08</v>
      </c>
      <c r="H8224" s="96">
        <v>-405.3</v>
      </c>
      <c r="I8224" s="96">
        <v>-151.25</v>
      </c>
      <c r="J8224" s="95">
        <v>-638</v>
      </c>
    </row>
    <row r="8225" spans="1:10">
      <c r="A8225" s="94">
        <v>40715</v>
      </c>
      <c r="B8225" s="95">
        <v>18</v>
      </c>
      <c r="C8225" s="96">
        <v>37756</v>
      </c>
      <c r="D8225" s="97" t="s">
        <v>172</v>
      </c>
      <c r="E8225" s="96">
        <v>38550.786</v>
      </c>
      <c r="F8225" s="96">
        <v>39980.086000000003</v>
      </c>
      <c r="G8225" s="96">
        <v>-12.1</v>
      </c>
      <c r="H8225" s="96">
        <v>-411.5</v>
      </c>
      <c r="I8225" s="96">
        <v>-371.59800000000001</v>
      </c>
      <c r="J8225" s="95">
        <v>-634.4</v>
      </c>
    </row>
    <row r="8226" spans="1:10">
      <c r="A8226" s="94">
        <v>40715</v>
      </c>
      <c r="B8226" s="95">
        <v>19</v>
      </c>
      <c r="C8226" s="96">
        <v>38612</v>
      </c>
      <c r="D8226" s="97" t="s">
        <v>172</v>
      </c>
      <c r="E8226" s="96">
        <v>39354.396000000001</v>
      </c>
      <c r="F8226" s="96">
        <v>39785.58</v>
      </c>
      <c r="G8226" s="96">
        <v>-15.56</v>
      </c>
      <c r="H8226" s="96">
        <v>-411.5</v>
      </c>
      <c r="I8226" s="96">
        <v>-1.8240000000000001</v>
      </c>
      <c r="J8226" s="95">
        <v>-0.8</v>
      </c>
    </row>
    <row r="8227" spans="1:10">
      <c r="A8227" s="94">
        <v>40715</v>
      </c>
      <c r="B8227" s="95">
        <v>20</v>
      </c>
      <c r="C8227" s="96">
        <v>38869</v>
      </c>
      <c r="D8227" s="97" t="s">
        <v>172</v>
      </c>
      <c r="E8227" s="96">
        <v>39638.311999999998</v>
      </c>
      <c r="F8227" s="96">
        <v>40070.595999999998</v>
      </c>
      <c r="G8227" s="96">
        <v>-18.14</v>
      </c>
      <c r="H8227" s="96">
        <v>-411.5</v>
      </c>
      <c r="I8227" s="96">
        <v>9.8000000000000004E-2</v>
      </c>
      <c r="J8227" s="95">
        <v>-0.4</v>
      </c>
    </row>
    <row r="8228" spans="1:10">
      <c r="A8228" s="94">
        <v>40715</v>
      </c>
      <c r="B8228" s="95">
        <v>21</v>
      </c>
      <c r="C8228" s="96">
        <v>39046</v>
      </c>
      <c r="D8228" s="97" t="s">
        <v>172</v>
      </c>
      <c r="E8228" s="96">
        <v>39872.559999999998</v>
      </c>
      <c r="F8228" s="96">
        <v>40303.103999999999</v>
      </c>
      <c r="G8228" s="96">
        <v>-13.88</v>
      </c>
      <c r="H8228" s="96">
        <v>-411.5</v>
      </c>
      <c r="I8228" s="96">
        <v>0</v>
      </c>
      <c r="J8228" s="95">
        <v>-0.8</v>
      </c>
    </row>
    <row r="8229" spans="1:10">
      <c r="A8229" s="94">
        <v>40715</v>
      </c>
      <c r="B8229" s="95">
        <v>22</v>
      </c>
      <c r="C8229" s="96">
        <v>39394</v>
      </c>
      <c r="D8229" s="97" t="s">
        <v>172</v>
      </c>
      <c r="E8229" s="96">
        <v>40250.983999999997</v>
      </c>
      <c r="F8229" s="96">
        <v>40682.067999999999</v>
      </c>
      <c r="G8229" s="96">
        <v>-14.66</v>
      </c>
      <c r="H8229" s="96">
        <v>-411.6</v>
      </c>
      <c r="I8229" s="96">
        <v>0</v>
      </c>
      <c r="J8229" s="95">
        <v>-0.4</v>
      </c>
    </row>
    <row r="8230" spans="1:10">
      <c r="A8230" s="94">
        <v>40715</v>
      </c>
      <c r="B8230" s="95">
        <v>23</v>
      </c>
      <c r="C8230" s="96">
        <v>39393</v>
      </c>
      <c r="D8230" s="97" t="s">
        <v>172</v>
      </c>
      <c r="E8230" s="96">
        <v>40297.008000000002</v>
      </c>
      <c r="F8230" s="96">
        <v>40727.491999999998</v>
      </c>
      <c r="G8230" s="96">
        <v>-16.34</v>
      </c>
      <c r="H8230" s="96">
        <v>-411.5</v>
      </c>
      <c r="I8230" s="96">
        <v>0</v>
      </c>
      <c r="J8230" s="95">
        <v>-0.8</v>
      </c>
    </row>
    <row r="8231" spans="1:10">
      <c r="A8231" s="94">
        <v>40715</v>
      </c>
      <c r="B8231" s="95">
        <v>24</v>
      </c>
      <c r="C8231" s="96">
        <v>39501</v>
      </c>
      <c r="D8231" s="97" t="s">
        <v>172</v>
      </c>
      <c r="E8231" s="96">
        <v>40457.199999999997</v>
      </c>
      <c r="F8231" s="96">
        <v>40887.438000000002</v>
      </c>
      <c r="G8231" s="96">
        <v>-10.36</v>
      </c>
      <c r="H8231" s="96">
        <v>-411.6</v>
      </c>
      <c r="I8231" s="96">
        <v>0</v>
      </c>
      <c r="J8231" s="95">
        <v>-0.4</v>
      </c>
    </row>
    <row r="8232" spans="1:10">
      <c r="A8232" s="94">
        <v>40715</v>
      </c>
      <c r="B8232" s="95">
        <v>25</v>
      </c>
      <c r="C8232" s="96">
        <v>39581</v>
      </c>
      <c r="D8232" s="97" t="s">
        <v>172</v>
      </c>
      <c r="E8232" s="96">
        <v>40596.786</v>
      </c>
      <c r="F8232" s="96">
        <v>41024.606</v>
      </c>
      <c r="G8232" s="96">
        <v>-10.56</v>
      </c>
      <c r="H8232" s="96">
        <v>-411.6</v>
      </c>
      <c r="I8232" s="96">
        <v>0</v>
      </c>
      <c r="J8232" s="95">
        <v>-0.8</v>
      </c>
    </row>
    <row r="8233" spans="1:10">
      <c r="A8233" s="94">
        <v>40715</v>
      </c>
      <c r="B8233" s="95">
        <v>26</v>
      </c>
      <c r="C8233" s="96">
        <v>39618</v>
      </c>
      <c r="D8233" s="97" t="s">
        <v>172</v>
      </c>
      <c r="E8233" s="96">
        <v>40436.152000000002</v>
      </c>
      <c r="F8233" s="96">
        <v>40864.112000000001</v>
      </c>
      <c r="G8233" s="96">
        <v>-10.9</v>
      </c>
      <c r="H8233" s="96">
        <v>-411.6</v>
      </c>
      <c r="I8233" s="96">
        <v>0</v>
      </c>
      <c r="J8233" s="95">
        <v>-0.4</v>
      </c>
    </row>
    <row r="8234" spans="1:10">
      <c r="A8234" s="94">
        <v>40715</v>
      </c>
      <c r="B8234" s="95">
        <v>27</v>
      </c>
      <c r="C8234" s="96">
        <v>39445</v>
      </c>
      <c r="D8234" s="97" t="s">
        <v>172</v>
      </c>
      <c r="E8234" s="96">
        <v>40208.027999999998</v>
      </c>
      <c r="F8234" s="96">
        <v>40639.35</v>
      </c>
      <c r="G8234" s="96">
        <v>-12.42</v>
      </c>
      <c r="H8234" s="96">
        <v>-411.7</v>
      </c>
      <c r="I8234" s="96">
        <v>0</v>
      </c>
      <c r="J8234" s="95">
        <v>-0.8</v>
      </c>
    </row>
    <row r="8235" spans="1:10">
      <c r="A8235" s="94">
        <v>40715</v>
      </c>
      <c r="B8235" s="95">
        <v>28</v>
      </c>
      <c r="C8235" s="96">
        <v>39189</v>
      </c>
      <c r="D8235" s="97" t="s">
        <v>172</v>
      </c>
      <c r="E8235" s="96">
        <v>39888.089999999997</v>
      </c>
      <c r="F8235" s="96">
        <v>40317.476000000002</v>
      </c>
      <c r="G8235" s="96">
        <v>-14.4</v>
      </c>
      <c r="H8235" s="96">
        <v>-411.6</v>
      </c>
      <c r="I8235" s="96">
        <v>-8.8019999999999996</v>
      </c>
      <c r="J8235" s="95">
        <v>-0.4</v>
      </c>
    </row>
    <row r="8236" spans="1:10">
      <c r="A8236" s="94">
        <v>40715</v>
      </c>
      <c r="B8236" s="95">
        <v>29</v>
      </c>
      <c r="C8236" s="96">
        <v>39110</v>
      </c>
      <c r="D8236" s="97" t="s">
        <v>172</v>
      </c>
      <c r="E8236" s="96">
        <v>39833.578000000001</v>
      </c>
      <c r="F8236" s="96">
        <v>40261.906000000003</v>
      </c>
      <c r="G8236" s="96">
        <v>-12.54</v>
      </c>
      <c r="H8236" s="96">
        <v>-411.6</v>
      </c>
      <c r="I8236" s="96">
        <v>-50.99</v>
      </c>
      <c r="J8236" s="95">
        <v>101.2</v>
      </c>
    </row>
    <row r="8237" spans="1:10">
      <c r="A8237" s="94">
        <v>40715</v>
      </c>
      <c r="B8237" s="95">
        <v>30</v>
      </c>
      <c r="C8237" s="96">
        <v>38628</v>
      </c>
      <c r="D8237" s="97" t="s">
        <v>172</v>
      </c>
      <c r="E8237" s="96">
        <v>39402.487999999998</v>
      </c>
      <c r="F8237" s="96">
        <v>39827.635999999999</v>
      </c>
      <c r="G8237" s="96">
        <v>-6.46</v>
      </c>
      <c r="H8237" s="96">
        <v>-411.6</v>
      </c>
      <c r="I8237" s="96">
        <v>0</v>
      </c>
      <c r="J8237" s="95">
        <v>101.2</v>
      </c>
    </row>
    <row r="8238" spans="1:10">
      <c r="A8238" s="94">
        <v>40715</v>
      </c>
      <c r="B8238" s="95">
        <v>31</v>
      </c>
      <c r="C8238" s="96">
        <v>38431</v>
      </c>
      <c r="D8238" s="97" t="s">
        <v>172</v>
      </c>
      <c r="E8238" s="96">
        <v>39210.137999999999</v>
      </c>
      <c r="F8238" s="96">
        <v>39637.445999999996</v>
      </c>
      <c r="G8238" s="96">
        <v>-12.58</v>
      </c>
      <c r="H8238" s="96">
        <v>-411.5</v>
      </c>
      <c r="I8238" s="96">
        <v>0</v>
      </c>
      <c r="J8238" s="95">
        <v>-0.8</v>
      </c>
    </row>
    <row r="8239" spans="1:10">
      <c r="A8239" s="94">
        <v>40715</v>
      </c>
      <c r="B8239" s="95">
        <v>32</v>
      </c>
      <c r="C8239" s="96">
        <v>38892</v>
      </c>
      <c r="D8239" s="97" t="s">
        <v>172</v>
      </c>
      <c r="E8239" s="96">
        <v>39676.826000000001</v>
      </c>
      <c r="F8239" s="96">
        <v>40105.974000000002</v>
      </c>
      <c r="G8239" s="96">
        <v>-14.42</v>
      </c>
      <c r="H8239" s="96">
        <v>-411.6</v>
      </c>
      <c r="I8239" s="96">
        <v>0</v>
      </c>
      <c r="J8239" s="95">
        <v>-0.4</v>
      </c>
    </row>
    <row r="8240" spans="1:10">
      <c r="A8240" s="94">
        <v>40715</v>
      </c>
      <c r="B8240" s="95">
        <v>33</v>
      </c>
      <c r="C8240" s="96">
        <v>39315</v>
      </c>
      <c r="D8240" s="97" t="s">
        <v>172</v>
      </c>
      <c r="E8240" s="96">
        <v>40160.35</v>
      </c>
      <c r="F8240" s="96">
        <v>40586.453999999998</v>
      </c>
      <c r="G8240" s="96">
        <v>-11.8</v>
      </c>
      <c r="H8240" s="96">
        <v>-411.6</v>
      </c>
      <c r="I8240" s="96">
        <v>0</v>
      </c>
      <c r="J8240" s="95">
        <v>-0.8</v>
      </c>
    </row>
    <row r="8241" spans="1:10">
      <c r="A8241" s="94">
        <v>40715</v>
      </c>
      <c r="B8241" s="95">
        <v>34</v>
      </c>
      <c r="C8241" s="96">
        <v>39684</v>
      </c>
      <c r="D8241" s="97" t="s">
        <v>172</v>
      </c>
      <c r="E8241" s="96">
        <v>40626.101999999999</v>
      </c>
      <c r="F8241" s="96">
        <v>41058.906000000003</v>
      </c>
      <c r="G8241" s="96">
        <v>-14.4</v>
      </c>
      <c r="H8241" s="96">
        <v>-411.6</v>
      </c>
      <c r="I8241" s="96">
        <v>0</v>
      </c>
      <c r="J8241" s="95">
        <v>-0.4</v>
      </c>
    </row>
    <row r="8242" spans="1:10">
      <c r="A8242" s="94">
        <v>40715</v>
      </c>
      <c r="B8242" s="95">
        <v>35</v>
      </c>
      <c r="C8242" s="96">
        <v>39727</v>
      </c>
      <c r="D8242" s="97" t="s">
        <v>172</v>
      </c>
      <c r="E8242" s="96">
        <v>40604.080000000002</v>
      </c>
      <c r="F8242" s="96">
        <v>41038.031999999999</v>
      </c>
      <c r="G8242" s="96">
        <v>-15.92</v>
      </c>
      <c r="H8242" s="96">
        <v>-411.5</v>
      </c>
      <c r="I8242" s="96">
        <v>0</v>
      </c>
      <c r="J8242" s="95">
        <v>-0.8</v>
      </c>
    </row>
    <row r="8243" spans="1:10">
      <c r="A8243" s="94">
        <v>40715</v>
      </c>
      <c r="B8243" s="95">
        <v>36</v>
      </c>
      <c r="C8243" s="96">
        <v>39049</v>
      </c>
      <c r="D8243" s="97" t="s">
        <v>172</v>
      </c>
      <c r="E8243" s="96">
        <v>39885.938000000002</v>
      </c>
      <c r="F8243" s="96">
        <v>40317.567999999999</v>
      </c>
      <c r="G8243" s="96">
        <v>-9.14</v>
      </c>
      <c r="H8243" s="96">
        <v>-411.6</v>
      </c>
      <c r="I8243" s="96">
        <v>0</v>
      </c>
      <c r="J8243" s="95">
        <v>-0.4</v>
      </c>
    </row>
    <row r="8244" spans="1:10">
      <c r="A8244" s="94">
        <v>40715</v>
      </c>
      <c r="B8244" s="95">
        <v>37</v>
      </c>
      <c r="C8244" s="96">
        <v>38194</v>
      </c>
      <c r="D8244" s="97" t="s">
        <v>172</v>
      </c>
      <c r="E8244" s="96">
        <v>39040.788</v>
      </c>
      <c r="F8244" s="96">
        <v>39460.127999999997</v>
      </c>
      <c r="G8244" s="96">
        <v>-7.76</v>
      </c>
      <c r="H8244" s="96">
        <v>-411.6</v>
      </c>
      <c r="I8244" s="96">
        <v>292.536</v>
      </c>
      <c r="J8244" s="95">
        <v>-0.8</v>
      </c>
    </row>
    <row r="8245" spans="1:10">
      <c r="A8245" s="94">
        <v>40715</v>
      </c>
      <c r="B8245" s="95">
        <v>38</v>
      </c>
      <c r="C8245" s="96">
        <v>37532</v>
      </c>
      <c r="D8245" s="97" t="s">
        <v>172</v>
      </c>
      <c r="E8245" s="96">
        <v>38254.226000000002</v>
      </c>
      <c r="F8245" s="96">
        <v>38677.65</v>
      </c>
      <c r="G8245" s="96">
        <v>-10.28</v>
      </c>
      <c r="H8245" s="96">
        <v>-411.5</v>
      </c>
      <c r="I8245" s="96">
        <v>319.12200000000001</v>
      </c>
      <c r="J8245" s="95">
        <v>-0.8</v>
      </c>
    </row>
    <row r="8246" spans="1:10">
      <c r="A8246" s="94">
        <v>40715</v>
      </c>
      <c r="B8246" s="95">
        <v>39</v>
      </c>
      <c r="C8246" s="96">
        <v>36702</v>
      </c>
      <c r="D8246" s="97" t="s">
        <v>172</v>
      </c>
      <c r="E8246" s="96">
        <v>37423.881999999998</v>
      </c>
      <c r="F8246" s="96">
        <v>37843.826000000001</v>
      </c>
      <c r="G8246" s="96">
        <v>-10.48</v>
      </c>
      <c r="H8246" s="96">
        <v>-411.5</v>
      </c>
      <c r="I8246" s="96">
        <v>950.54600000000005</v>
      </c>
      <c r="J8246" s="95">
        <v>-0.4</v>
      </c>
    </row>
    <row r="8247" spans="1:10">
      <c r="A8247" s="94">
        <v>40715</v>
      </c>
      <c r="B8247" s="95">
        <v>40</v>
      </c>
      <c r="C8247" s="96">
        <v>35972</v>
      </c>
      <c r="D8247" s="97" t="s">
        <v>172</v>
      </c>
      <c r="E8247" s="96">
        <v>36621.815999999999</v>
      </c>
      <c r="F8247" s="96">
        <v>37043.480000000003</v>
      </c>
      <c r="G8247" s="96">
        <v>-10.16</v>
      </c>
      <c r="H8247" s="96">
        <v>-411.5</v>
      </c>
      <c r="I8247" s="96">
        <v>950.44800000000009</v>
      </c>
      <c r="J8247" s="95">
        <v>-0.8</v>
      </c>
    </row>
    <row r="8248" spans="1:10">
      <c r="A8248" s="94">
        <v>40715</v>
      </c>
      <c r="B8248" s="95">
        <v>41</v>
      </c>
      <c r="C8248" s="96">
        <v>35449</v>
      </c>
      <c r="D8248" s="97" t="s">
        <v>172</v>
      </c>
      <c r="E8248" s="96">
        <v>36075.928</v>
      </c>
      <c r="F8248" s="96">
        <v>36495.472000000002</v>
      </c>
      <c r="G8248" s="96">
        <v>-8.26</v>
      </c>
      <c r="H8248" s="96">
        <v>-411.6</v>
      </c>
      <c r="I8248" s="96">
        <v>986.91600000000005</v>
      </c>
      <c r="J8248" s="95">
        <v>-0.4</v>
      </c>
    </row>
    <row r="8249" spans="1:10">
      <c r="A8249" s="94">
        <v>40715</v>
      </c>
      <c r="B8249" s="95">
        <v>42</v>
      </c>
      <c r="C8249" s="96">
        <v>34526</v>
      </c>
      <c r="D8249" s="97" t="s">
        <v>172</v>
      </c>
      <c r="E8249" s="96">
        <v>35228.381999999998</v>
      </c>
      <c r="F8249" s="96">
        <v>35653.415999999997</v>
      </c>
      <c r="G8249" s="96">
        <v>-12.92</v>
      </c>
      <c r="H8249" s="96">
        <v>-411.5</v>
      </c>
      <c r="I8249" s="96">
        <v>987.31200000000001</v>
      </c>
      <c r="J8249" s="95">
        <v>-0.8</v>
      </c>
    </row>
    <row r="8250" spans="1:10">
      <c r="A8250" s="94">
        <v>40715</v>
      </c>
      <c r="B8250" s="95">
        <v>43</v>
      </c>
      <c r="C8250" s="96">
        <v>34165</v>
      </c>
      <c r="D8250" s="97" t="s">
        <v>172</v>
      </c>
      <c r="E8250" s="96">
        <v>34914.991999999998</v>
      </c>
      <c r="F8250" s="96">
        <v>35337.095999999998</v>
      </c>
      <c r="G8250" s="96">
        <v>-6.1</v>
      </c>
      <c r="H8250" s="96">
        <v>-411.5</v>
      </c>
      <c r="I8250" s="96">
        <v>894.41200000000003</v>
      </c>
      <c r="J8250" s="95">
        <v>-0.8</v>
      </c>
    </row>
    <row r="8251" spans="1:10">
      <c r="A8251" s="94">
        <v>40715</v>
      </c>
      <c r="B8251" s="95">
        <v>44</v>
      </c>
      <c r="C8251" s="96">
        <v>33947</v>
      </c>
      <c r="D8251" s="97" t="s">
        <v>172</v>
      </c>
      <c r="E8251" s="96">
        <v>34726.777999999998</v>
      </c>
      <c r="F8251" s="96">
        <v>35146.381999999998</v>
      </c>
      <c r="G8251" s="96">
        <v>-9.42</v>
      </c>
      <c r="H8251" s="96">
        <v>-411.4</v>
      </c>
      <c r="I8251" s="96">
        <v>894.41200000000003</v>
      </c>
      <c r="J8251" s="95">
        <v>-0.4</v>
      </c>
    </row>
    <row r="8252" spans="1:10">
      <c r="A8252" s="94">
        <v>40715</v>
      </c>
      <c r="B8252" s="95">
        <v>45</v>
      </c>
      <c r="C8252" s="96">
        <v>33601</v>
      </c>
      <c r="D8252" s="97" t="s">
        <v>172</v>
      </c>
      <c r="E8252" s="96">
        <v>34302.03</v>
      </c>
      <c r="F8252" s="96">
        <v>34721.873999999996</v>
      </c>
      <c r="G8252" s="96">
        <v>-4.92</v>
      </c>
      <c r="H8252" s="96">
        <v>-411.5</v>
      </c>
      <c r="I8252" s="96">
        <v>986.22400000000005</v>
      </c>
      <c r="J8252" s="95">
        <v>361.6</v>
      </c>
    </row>
    <row r="8253" spans="1:10">
      <c r="A8253" s="94">
        <v>40715</v>
      </c>
      <c r="B8253" s="95">
        <v>46</v>
      </c>
      <c r="C8253" s="96">
        <v>31778</v>
      </c>
      <c r="D8253" s="97" t="s">
        <v>172</v>
      </c>
      <c r="E8253" s="96">
        <v>32408.69</v>
      </c>
      <c r="F8253" s="96">
        <v>32832.574000000001</v>
      </c>
      <c r="G8253" s="96">
        <v>-13.86</v>
      </c>
      <c r="H8253" s="96">
        <v>-411.5</v>
      </c>
      <c r="I8253" s="96">
        <v>986.12600000000009</v>
      </c>
      <c r="J8253" s="95">
        <v>362</v>
      </c>
    </row>
    <row r="8254" spans="1:10">
      <c r="A8254" s="94">
        <v>40715</v>
      </c>
      <c r="B8254" s="95">
        <v>47</v>
      </c>
      <c r="C8254" s="96">
        <v>29404</v>
      </c>
      <c r="D8254" s="97" t="s">
        <v>172</v>
      </c>
      <c r="E8254" s="96">
        <v>30042.698</v>
      </c>
      <c r="F8254" s="96">
        <v>30475.261999999999</v>
      </c>
      <c r="G8254" s="96">
        <v>-23.1</v>
      </c>
      <c r="H8254" s="96">
        <v>-411.5</v>
      </c>
      <c r="I8254" s="96">
        <v>987.11400000000003</v>
      </c>
      <c r="J8254" s="95">
        <v>977.6</v>
      </c>
    </row>
    <row r="8255" spans="1:10">
      <c r="A8255" s="94">
        <v>40715</v>
      </c>
      <c r="B8255" s="95">
        <v>48</v>
      </c>
      <c r="C8255" s="96">
        <v>27248</v>
      </c>
      <c r="D8255" s="97" t="s">
        <v>172</v>
      </c>
      <c r="E8255" s="96">
        <v>27908.874</v>
      </c>
      <c r="F8255" s="96">
        <v>28703.036</v>
      </c>
      <c r="G8255" s="96">
        <v>-385.74</v>
      </c>
      <c r="H8255" s="96">
        <v>-410.9</v>
      </c>
      <c r="I8255" s="96">
        <v>987.01600000000008</v>
      </c>
      <c r="J8255" s="95">
        <v>994.8</v>
      </c>
    </row>
    <row r="8256" spans="1:10">
      <c r="A8256" s="94">
        <v>40716</v>
      </c>
      <c r="B8256" s="95">
        <v>1</v>
      </c>
      <c r="C8256" s="96">
        <v>25690</v>
      </c>
      <c r="D8256" s="97" t="s">
        <v>172</v>
      </c>
      <c r="E8256" s="96">
        <v>26399.036</v>
      </c>
      <c r="F8256" s="96">
        <v>28311.22</v>
      </c>
      <c r="G8256" s="96">
        <v>-1527.72</v>
      </c>
      <c r="H8256" s="96">
        <v>-386.3</v>
      </c>
      <c r="I8256" s="96">
        <v>987.11400000000003</v>
      </c>
      <c r="J8256" s="95">
        <v>933.6</v>
      </c>
    </row>
    <row r="8257" spans="1:10">
      <c r="A8257" s="94">
        <v>40716</v>
      </c>
      <c r="B8257" s="95">
        <v>2</v>
      </c>
      <c r="C8257" s="96">
        <v>24829</v>
      </c>
      <c r="D8257" s="97" t="s">
        <v>172</v>
      </c>
      <c r="E8257" s="96">
        <v>25485.531999999999</v>
      </c>
      <c r="F8257" s="96">
        <v>27659.436000000002</v>
      </c>
      <c r="G8257" s="96">
        <v>-1789.44</v>
      </c>
      <c r="H8257" s="96">
        <v>-386.3</v>
      </c>
      <c r="I8257" s="96">
        <v>987.01600000000008</v>
      </c>
      <c r="J8257" s="95">
        <v>934</v>
      </c>
    </row>
    <row r="8258" spans="1:10">
      <c r="A8258" s="94">
        <v>40716</v>
      </c>
      <c r="B8258" s="95">
        <v>3</v>
      </c>
      <c r="C8258" s="96">
        <v>24464</v>
      </c>
      <c r="D8258" s="97" t="s">
        <v>172</v>
      </c>
      <c r="E8258" s="96">
        <v>25114.921999999999</v>
      </c>
      <c r="F8258" s="96">
        <v>27279.786</v>
      </c>
      <c r="G8258" s="96">
        <v>-1780.4</v>
      </c>
      <c r="H8258" s="96">
        <v>-386.3</v>
      </c>
      <c r="I8258" s="96">
        <v>987.31200000000001</v>
      </c>
      <c r="J8258" s="95">
        <v>994.4</v>
      </c>
    </row>
    <row r="8259" spans="1:10">
      <c r="A8259" s="94">
        <v>40716</v>
      </c>
      <c r="B8259" s="95">
        <v>4</v>
      </c>
      <c r="C8259" s="96">
        <v>24319</v>
      </c>
      <c r="D8259" s="97" t="s">
        <v>172</v>
      </c>
      <c r="E8259" s="96">
        <v>24935.824000000001</v>
      </c>
      <c r="F8259" s="96">
        <v>27014.407999999999</v>
      </c>
      <c r="G8259" s="96">
        <v>-1694.12</v>
      </c>
      <c r="H8259" s="96">
        <v>-386.3</v>
      </c>
      <c r="I8259" s="96">
        <v>987.01600000000008</v>
      </c>
      <c r="J8259" s="95">
        <v>994.8</v>
      </c>
    </row>
    <row r="8260" spans="1:10">
      <c r="A8260" s="94">
        <v>40716</v>
      </c>
      <c r="B8260" s="95">
        <v>5</v>
      </c>
      <c r="C8260" s="96">
        <v>23995</v>
      </c>
      <c r="D8260" s="97" t="s">
        <v>172</v>
      </c>
      <c r="E8260" s="96">
        <v>24545.95</v>
      </c>
      <c r="F8260" s="96">
        <v>26677.734</v>
      </c>
      <c r="G8260" s="96">
        <v>-1747.32</v>
      </c>
      <c r="H8260" s="96">
        <v>-386.2</v>
      </c>
      <c r="I8260" s="96">
        <v>987.2120000000001</v>
      </c>
      <c r="J8260" s="95">
        <v>994.8</v>
      </c>
    </row>
    <row r="8261" spans="1:10">
      <c r="A8261" s="94">
        <v>40716</v>
      </c>
      <c r="B8261" s="95">
        <v>6</v>
      </c>
      <c r="C8261" s="96">
        <v>23663</v>
      </c>
      <c r="D8261" s="97" t="s">
        <v>172</v>
      </c>
      <c r="E8261" s="96">
        <v>24202.092000000001</v>
      </c>
      <c r="F8261" s="96">
        <v>26356.016</v>
      </c>
      <c r="G8261" s="96">
        <v>-1769.46</v>
      </c>
      <c r="H8261" s="96">
        <v>-386.3</v>
      </c>
      <c r="I8261" s="96">
        <v>987.11400000000003</v>
      </c>
      <c r="J8261" s="95">
        <v>994.4</v>
      </c>
    </row>
    <row r="8262" spans="1:10">
      <c r="A8262" s="94">
        <v>40716</v>
      </c>
      <c r="B8262" s="95">
        <v>7</v>
      </c>
      <c r="C8262" s="96">
        <v>23559</v>
      </c>
      <c r="D8262" s="97" t="s">
        <v>172</v>
      </c>
      <c r="E8262" s="96">
        <v>24131.921999999999</v>
      </c>
      <c r="F8262" s="96">
        <v>26462.486000000001</v>
      </c>
      <c r="G8262" s="96">
        <v>-1946.58</v>
      </c>
      <c r="H8262" s="96">
        <v>-385.7</v>
      </c>
      <c r="I8262" s="96">
        <v>987.11400000000003</v>
      </c>
      <c r="J8262" s="95">
        <v>994.8</v>
      </c>
    </row>
    <row r="8263" spans="1:10">
      <c r="A8263" s="94">
        <v>40716</v>
      </c>
      <c r="B8263" s="95">
        <v>8</v>
      </c>
      <c r="C8263" s="96">
        <v>23437</v>
      </c>
      <c r="D8263" s="97" t="s">
        <v>172</v>
      </c>
      <c r="E8263" s="96">
        <v>24027.714</v>
      </c>
      <c r="F8263" s="96">
        <v>26455.482</v>
      </c>
      <c r="G8263" s="96">
        <v>-2065.94</v>
      </c>
      <c r="H8263" s="96">
        <v>-364.2</v>
      </c>
      <c r="I8263" s="96">
        <v>986.91600000000005</v>
      </c>
      <c r="J8263" s="95">
        <v>970.4</v>
      </c>
    </row>
    <row r="8264" spans="1:10">
      <c r="A8264" s="94">
        <v>40716</v>
      </c>
      <c r="B8264" s="95">
        <v>9</v>
      </c>
      <c r="C8264" s="96">
        <v>23182</v>
      </c>
      <c r="D8264" s="97" t="s">
        <v>172</v>
      </c>
      <c r="E8264" s="96">
        <v>23769.119999999999</v>
      </c>
      <c r="F8264" s="96">
        <v>26024.936000000002</v>
      </c>
      <c r="G8264" s="96">
        <v>-1947.02</v>
      </c>
      <c r="H8264" s="96">
        <v>-310.5</v>
      </c>
      <c r="I8264" s="96">
        <v>987.2120000000001</v>
      </c>
      <c r="J8264" s="95">
        <v>239.6</v>
      </c>
    </row>
    <row r="8265" spans="1:10">
      <c r="A8265" s="94">
        <v>40716</v>
      </c>
      <c r="B8265" s="95">
        <v>10</v>
      </c>
      <c r="C8265" s="96">
        <v>22708</v>
      </c>
      <c r="D8265" s="97" t="s">
        <v>172</v>
      </c>
      <c r="E8265" s="96">
        <v>23308.31</v>
      </c>
      <c r="F8265" s="96">
        <v>25625.23</v>
      </c>
      <c r="G8265" s="96">
        <v>-2033.3</v>
      </c>
      <c r="H8265" s="96">
        <v>-285.89999999999998</v>
      </c>
      <c r="I8265" s="96">
        <v>987.01600000000008</v>
      </c>
      <c r="J8265" s="95">
        <v>240</v>
      </c>
    </row>
    <row r="8266" spans="1:10">
      <c r="A8266" s="94">
        <v>40716</v>
      </c>
      <c r="B8266" s="95">
        <v>11</v>
      </c>
      <c r="C8266" s="96">
        <v>23076</v>
      </c>
      <c r="D8266" s="97" t="s">
        <v>172</v>
      </c>
      <c r="E8266" s="96">
        <v>23691.274000000001</v>
      </c>
      <c r="F8266" s="96">
        <v>26346.982</v>
      </c>
      <c r="G8266" s="96">
        <v>-1996.36</v>
      </c>
      <c r="H8266" s="96">
        <v>-212.8</v>
      </c>
      <c r="I8266" s="96">
        <v>987.01600000000008</v>
      </c>
      <c r="J8266" s="95">
        <v>-463.6</v>
      </c>
    </row>
    <row r="8267" spans="1:10">
      <c r="A8267" s="94">
        <v>40716</v>
      </c>
      <c r="B8267" s="95">
        <v>12</v>
      </c>
      <c r="C8267" s="96">
        <v>24032</v>
      </c>
      <c r="D8267" s="97" t="s">
        <v>172</v>
      </c>
      <c r="E8267" s="96">
        <v>24619.518</v>
      </c>
      <c r="F8267" s="96">
        <v>27014.777999999998</v>
      </c>
      <c r="G8267" s="96">
        <v>-1752.4</v>
      </c>
      <c r="H8267" s="96">
        <v>-196.4</v>
      </c>
      <c r="I8267" s="96">
        <v>987.01600000000008</v>
      </c>
      <c r="J8267" s="95">
        <v>-462.8</v>
      </c>
    </row>
    <row r="8268" spans="1:10">
      <c r="A8268" s="94">
        <v>40716</v>
      </c>
      <c r="B8268" s="95">
        <v>13</v>
      </c>
      <c r="C8268" s="96">
        <v>26728</v>
      </c>
      <c r="D8268" s="97" t="s">
        <v>172</v>
      </c>
      <c r="E8268" s="96">
        <v>27333.23</v>
      </c>
      <c r="F8268" s="96">
        <v>28512.887999999999</v>
      </c>
      <c r="G8268" s="96">
        <v>-570.05999999999995</v>
      </c>
      <c r="H8268" s="96">
        <v>-94.1</v>
      </c>
      <c r="I8268" s="96">
        <v>463.71</v>
      </c>
      <c r="J8268" s="95">
        <v>-462.4</v>
      </c>
    </row>
    <row r="8269" spans="1:10">
      <c r="A8269" s="94">
        <v>40716</v>
      </c>
      <c r="B8269" s="95">
        <v>14</v>
      </c>
      <c r="C8269" s="96">
        <v>29742</v>
      </c>
      <c r="D8269" s="97" t="s">
        <v>172</v>
      </c>
      <c r="E8269" s="96">
        <v>30367.741999999998</v>
      </c>
      <c r="F8269" s="96">
        <v>30938.126</v>
      </c>
      <c r="G8269" s="96">
        <v>-28.92</v>
      </c>
      <c r="H8269" s="96">
        <v>-94.1</v>
      </c>
      <c r="I8269" s="96">
        <v>464.30400000000003</v>
      </c>
      <c r="J8269" s="95">
        <v>-462.4</v>
      </c>
    </row>
    <row r="8270" spans="1:10">
      <c r="A8270" s="94">
        <v>40716</v>
      </c>
      <c r="B8270" s="95">
        <v>15</v>
      </c>
      <c r="C8270" s="96">
        <v>33372</v>
      </c>
      <c r="D8270" s="97" t="s">
        <v>172</v>
      </c>
      <c r="E8270" s="96">
        <v>34033.438000000002</v>
      </c>
      <c r="F8270" s="96">
        <v>34444.656000000003</v>
      </c>
      <c r="G8270" s="96">
        <v>-13.92</v>
      </c>
      <c r="H8270" s="96">
        <v>-243.7</v>
      </c>
      <c r="I8270" s="96">
        <v>197.56200000000001</v>
      </c>
      <c r="J8270" s="95">
        <v>-174.4</v>
      </c>
    </row>
    <row r="8271" spans="1:10">
      <c r="A8271" s="94">
        <v>40716</v>
      </c>
      <c r="B8271" s="95">
        <v>16</v>
      </c>
      <c r="C8271" s="96">
        <v>35983</v>
      </c>
      <c r="D8271" s="97" t="s">
        <v>172</v>
      </c>
      <c r="E8271" s="96">
        <v>36604.914000000004</v>
      </c>
      <c r="F8271" s="96">
        <v>37156.158000000003</v>
      </c>
      <c r="G8271" s="96">
        <v>-12.48</v>
      </c>
      <c r="H8271" s="96">
        <v>-386</v>
      </c>
      <c r="I8271" s="96">
        <v>197.66</v>
      </c>
      <c r="J8271" s="95">
        <v>-174.8</v>
      </c>
    </row>
    <row r="8272" spans="1:10">
      <c r="A8272" s="94">
        <v>40716</v>
      </c>
      <c r="B8272" s="95">
        <v>17</v>
      </c>
      <c r="C8272" s="96">
        <v>37533</v>
      </c>
      <c r="D8272" s="97" t="s">
        <v>172</v>
      </c>
      <c r="E8272" s="96">
        <v>38159.116000000002</v>
      </c>
      <c r="F8272" s="96">
        <v>38742.998</v>
      </c>
      <c r="G8272" s="96">
        <v>-12.46</v>
      </c>
      <c r="H8272" s="96">
        <v>-410.1</v>
      </c>
      <c r="I8272" s="96">
        <v>37.26</v>
      </c>
      <c r="J8272" s="95">
        <v>-184.8</v>
      </c>
    </row>
    <row r="8273" spans="1:10">
      <c r="A8273" s="94">
        <v>40716</v>
      </c>
      <c r="B8273" s="95">
        <v>18</v>
      </c>
      <c r="C8273" s="96">
        <v>38068</v>
      </c>
      <c r="D8273" s="97" t="s">
        <v>172</v>
      </c>
      <c r="E8273" s="96">
        <v>38692.856</v>
      </c>
      <c r="F8273" s="96">
        <v>39278.14</v>
      </c>
      <c r="G8273" s="96">
        <v>-12.52</v>
      </c>
      <c r="H8273" s="96">
        <v>-411.5</v>
      </c>
      <c r="I8273" s="96">
        <v>37.852000000000004</v>
      </c>
      <c r="J8273" s="95">
        <v>-184.8</v>
      </c>
    </row>
    <row r="8274" spans="1:10">
      <c r="A8274" s="94">
        <v>40716</v>
      </c>
      <c r="B8274" s="95">
        <v>19</v>
      </c>
      <c r="C8274" s="96">
        <v>38773</v>
      </c>
      <c r="D8274" s="97" t="s">
        <v>172</v>
      </c>
      <c r="E8274" s="96">
        <v>39500.94</v>
      </c>
      <c r="F8274" s="96">
        <v>39923.024000000005</v>
      </c>
      <c r="G8274" s="96">
        <v>-12.62</v>
      </c>
      <c r="H8274" s="96">
        <v>-411.4</v>
      </c>
      <c r="I8274" s="96">
        <v>306.17599999999999</v>
      </c>
      <c r="J8274" s="95">
        <v>316</v>
      </c>
    </row>
    <row r="8275" spans="1:10">
      <c r="A8275" s="94">
        <v>40716</v>
      </c>
      <c r="B8275" s="95">
        <v>20</v>
      </c>
      <c r="C8275" s="96">
        <v>39097</v>
      </c>
      <c r="D8275" s="97" t="s">
        <v>172</v>
      </c>
      <c r="E8275" s="96">
        <v>39849.919999999998</v>
      </c>
      <c r="F8275" s="96">
        <v>40271.64</v>
      </c>
      <c r="G8275" s="96">
        <v>-10.84</v>
      </c>
      <c r="H8275" s="96">
        <v>-411.6</v>
      </c>
      <c r="I8275" s="96">
        <v>306.274</v>
      </c>
      <c r="J8275" s="95">
        <v>314.39999999999998</v>
      </c>
    </row>
    <row r="8276" spans="1:10">
      <c r="A8276" s="94">
        <v>40716</v>
      </c>
      <c r="B8276" s="95">
        <v>21</v>
      </c>
      <c r="C8276" s="96">
        <v>39267</v>
      </c>
      <c r="D8276" s="97" t="s">
        <v>172</v>
      </c>
      <c r="E8276" s="96">
        <v>40022.156000000003</v>
      </c>
      <c r="F8276" s="96">
        <v>40442.5</v>
      </c>
      <c r="G8276" s="96">
        <v>-10.88</v>
      </c>
      <c r="H8276" s="96">
        <v>-411.5</v>
      </c>
      <c r="I8276" s="96">
        <v>375.35599999999999</v>
      </c>
      <c r="J8276" s="95">
        <v>347.6</v>
      </c>
    </row>
    <row r="8277" spans="1:10">
      <c r="A8277" s="94">
        <v>40716</v>
      </c>
      <c r="B8277" s="95">
        <v>22</v>
      </c>
      <c r="C8277" s="96">
        <v>39523</v>
      </c>
      <c r="D8277" s="97" t="s">
        <v>172</v>
      </c>
      <c r="E8277" s="96">
        <v>40305.936000000002</v>
      </c>
      <c r="F8277" s="96">
        <v>40726.6</v>
      </c>
      <c r="G8277" s="96">
        <v>-11.2</v>
      </c>
      <c r="H8277" s="96">
        <v>-411.5</v>
      </c>
      <c r="I8277" s="96">
        <v>375.55400000000003</v>
      </c>
      <c r="J8277" s="95">
        <v>347.2</v>
      </c>
    </row>
    <row r="8278" spans="1:10">
      <c r="A8278" s="94">
        <v>40716</v>
      </c>
      <c r="B8278" s="95">
        <v>23</v>
      </c>
      <c r="C8278" s="96">
        <v>39647</v>
      </c>
      <c r="D8278" s="97" t="s">
        <v>172</v>
      </c>
      <c r="E8278" s="96">
        <v>40442.124000000003</v>
      </c>
      <c r="F8278" s="96">
        <v>40862.048000000003</v>
      </c>
      <c r="G8278" s="96">
        <v>-10.46</v>
      </c>
      <c r="H8278" s="96">
        <v>-411.6</v>
      </c>
      <c r="I8278" s="96">
        <v>479.03</v>
      </c>
      <c r="J8278" s="95">
        <v>466</v>
      </c>
    </row>
    <row r="8279" spans="1:10">
      <c r="A8279" s="94">
        <v>40716</v>
      </c>
      <c r="B8279" s="95">
        <v>24</v>
      </c>
      <c r="C8279" s="96">
        <v>39832</v>
      </c>
      <c r="D8279" s="97" t="s">
        <v>172</v>
      </c>
      <c r="E8279" s="96">
        <v>40573.652000000002</v>
      </c>
      <c r="F8279" s="96">
        <v>40993.516000000003</v>
      </c>
      <c r="G8279" s="96">
        <v>-8.6999999999999993</v>
      </c>
      <c r="H8279" s="96">
        <v>-411.6</v>
      </c>
      <c r="I8279" s="96">
        <v>479.03</v>
      </c>
      <c r="J8279" s="95">
        <v>465.6</v>
      </c>
    </row>
    <row r="8280" spans="1:10">
      <c r="A8280" s="94">
        <v>40716</v>
      </c>
      <c r="B8280" s="95">
        <v>25</v>
      </c>
      <c r="C8280" s="96">
        <v>39891</v>
      </c>
      <c r="D8280" s="97" t="s">
        <v>172</v>
      </c>
      <c r="E8280" s="96">
        <v>40687.762000000002</v>
      </c>
      <c r="F8280" s="96">
        <v>41112.222000000002</v>
      </c>
      <c r="G8280" s="96">
        <v>-7.68</v>
      </c>
      <c r="H8280" s="96">
        <v>-411.5</v>
      </c>
      <c r="I8280" s="96">
        <v>522.41600000000005</v>
      </c>
      <c r="J8280" s="95">
        <v>380.4</v>
      </c>
    </row>
    <row r="8281" spans="1:10">
      <c r="A8281" s="94">
        <v>40716</v>
      </c>
      <c r="B8281" s="95">
        <v>26</v>
      </c>
      <c r="C8281" s="96">
        <v>39759</v>
      </c>
      <c r="D8281" s="97" t="s">
        <v>172</v>
      </c>
      <c r="E8281" s="96">
        <v>40537.286</v>
      </c>
      <c r="F8281" s="96">
        <v>40958.446000000004</v>
      </c>
      <c r="G8281" s="96">
        <v>-0.62</v>
      </c>
      <c r="H8281" s="96">
        <v>-411.6</v>
      </c>
      <c r="I8281" s="96">
        <v>522.41600000000005</v>
      </c>
      <c r="J8281" s="95">
        <v>379.6</v>
      </c>
    </row>
    <row r="8282" spans="1:10">
      <c r="A8282" s="94">
        <v>40716</v>
      </c>
      <c r="B8282" s="95">
        <v>27</v>
      </c>
      <c r="C8282" s="96">
        <v>39523</v>
      </c>
      <c r="D8282" s="97" t="s">
        <v>172</v>
      </c>
      <c r="E8282" s="96">
        <v>40285.103999999999</v>
      </c>
      <c r="F8282" s="96">
        <v>40704.688000000002</v>
      </c>
      <c r="G8282" s="96">
        <v>-10.119999999999999</v>
      </c>
      <c r="H8282" s="96">
        <v>-411.6</v>
      </c>
      <c r="I8282" s="96">
        <v>680.84</v>
      </c>
      <c r="J8282" s="95">
        <v>134.80000000000001</v>
      </c>
    </row>
    <row r="8283" spans="1:10">
      <c r="A8283" s="94">
        <v>40716</v>
      </c>
      <c r="B8283" s="95">
        <v>28</v>
      </c>
      <c r="C8283" s="96">
        <v>39224</v>
      </c>
      <c r="D8283" s="97" t="s">
        <v>172</v>
      </c>
      <c r="E8283" s="96">
        <v>39979.586000000003</v>
      </c>
      <c r="F8283" s="96">
        <v>40399.33</v>
      </c>
      <c r="G8283" s="96">
        <v>-10.28</v>
      </c>
      <c r="H8283" s="96">
        <v>-411.5</v>
      </c>
      <c r="I8283" s="96">
        <v>676.096</v>
      </c>
      <c r="J8283" s="95">
        <v>134.80000000000001</v>
      </c>
    </row>
    <row r="8284" spans="1:10">
      <c r="A8284" s="94">
        <v>40716</v>
      </c>
      <c r="B8284" s="95">
        <v>29</v>
      </c>
      <c r="C8284" s="96">
        <v>39180</v>
      </c>
      <c r="D8284" s="97" t="s">
        <v>172</v>
      </c>
      <c r="E8284" s="96">
        <v>39943.801999999996</v>
      </c>
      <c r="F8284" s="96">
        <v>40361.165999999997</v>
      </c>
      <c r="G8284" s="96">
        <v>-4.88</v>
      </c>
      <c r="H8284" s="96">
        <v>-411.6</v>
      </c>
      <c r="I8284" s="96">
        <v>442.56</v>
      </c>
      <c r="J8284" s="95">
        <v>-0.8</v>
      </c>
    </row>
    <row r="8285" spans="1:10">
      <c r="A8285" s="94">
        <v>40716</v>
      </c>
      <c r="B8285" s="95">
        <v>30</v>
      </c>
      <c r="C8285" s="96">
        <v>38954</v>
      </c>
      <c r="D8285" s="97" t="s">
        <v>172</v>
      </c>
      <c r="E8285" s="96">
        <v>39718.212</v>
      </c>
      <c r="F8285" s="96">
        <v>40132.936000000002</v>
      </c>
      <c r="G8285" s="96">
        <v>-1.46</v>
      </c>
      <c r="H8285" s="96">
        <v>-411.5</v>
      </c>
      <c r="I8285" s="96">
        <v>442.66</v>
      </c>
      <c r="J8285" s="95">
        <v>-0.4</v>
      </c>
    </row>
    <row r="8286" spans="1:10">
      <c r="A8286" s="94">
        <v>40716</v>
      </c>
      <c r="B8286" s="95">
        <v>31</v>
      </c>
      <c r="C8286" s="96">
        <v>38653</v>
      </c>
      <c r="D8286" s="97" t="s">
        <v>172</v>
      </c>
      <c r="E8286" s="96">
        <v>39453.144</v>
      </c>
      <c r="F8286" s="96">
        <v>39882.338000000003</v>
      </c>
      <c r="G8286" s="96">
        <v>-12.14</v>
      </c>
      <c r="H8286" s="96">
        <v>-411.6</v>
      </c>
      <c r="I8286" s="96">
        <v>943.23400000000004</v>
      </c>
      <c r="J8286" s="95">
        <v>-0.8</v>
      </c>
    </row>
    <row r="8287" spans="1:10">
      <c r="A8287" s="94">
        <v>40716</v>
      </c>
      <c r="B8287" s="95">
        <v>32</v>
      </c>
      <c r="C8287" s="96">
        <v>38988</v>
      </c>
      <c r="D8287" s="97" t="s">
        <v>172</v>
      </c>
      <c r="E8287" s="96">
        <v>39797.224000000002</v>
      </c>
      <c r="F8287" s="96">
        <v>40220.748</v>
      </c>
      <c r="G8287" s="96">
        <v>-14.06</v>
      </c>
      <c r="H8287" s="96">
        <v>-411.5</v>
      </c>
      <c r="I8287" s="96">
        <v>942.34400000000005</v>
      </c>
      <c r="J8287" s="95">
        <v>-0.4</v>
      </c>
    </row>
    <row r="8288" spans="1:10">
      <c r="A8288" s="94">
        <v>40716</v>
      </c>
      <c r="B8288" s="95">
        <v>33</v>
      </c>
      <c r="C8288" s="96">
        <v>39525</v>
      </c>
      <c r="D8288" s="97" t="s">
        <v>172</v>
      </c>
      <c r="E8288" s="96">
        <v>40320.652000000002</v>
      </c>
      <c r="F8288" s="96">
        <v>40746.536</v>
      </c>
      <c r="G8288" s="96">
        <v>-11.9</v>
      </c>
      <c r="H8288" s="96">
        <v>-411.6</v>
      </c>
      <c r="I8288" s="96">
        <v>987.2120000000001</v>
      </c>
      <c r="J8288" s="95">
        <v>-0.8</v>
      </c>
    </row>
    <row r="8289" spans="1:10">
      <c r="A8289" s="94">
        <v>40716</v>
      </c>
      <c r="B8289" s="95">
        <v>34</v>
      </c>
      <c r="C8289" s="96">
        <v>40108</v>
      </c>
      <c r="D8289" s="97" t="s">
        <v>172</v>
      </c>
      <c r="E8289" s="96">
        <v>40898.61</v>
      </c>
      <c r="F8289" s="96">
        <v>41320.714</v>
      </c>
      <c r="G8289" s="96">
        <v>-9.94</v>
      </c>
      <c r="H8289" s="96">
        <v>-411.6</v>
      </c>
      <c r="I8289" s="96">
        <v>986.8180000000001</v>
      </c>
      <c r="J8289" s="95">
        <v>-0.4</v>
      </c>
    </row>
    <row r="8290" spans="1:10">
      <c r="A8290" s="94">
        <v>40716</v>
      </c>
      <c r="B8290" s="95">
        <v>35</v>
      </c>
      <c r="C8290" s="96">
        <v>40044</v>
      </c>
      <c r="D8290" s="97" t="s">
        <v>172</v>
      </c>
      <c r="E8290" s="96">
        <v>40844.338000000003</v>
      </c>
      <c r="F8290" s="96">
        <v>41270.678</v>
      </c>
      <c r="G8290" s="96">
        <v>-9.7200000000000006</v>
      </c>
      <c r="H8290" s="96">
        <v>-411.5</v>
      </c>
      <c r="I8290" s="96">
        <v>987.2120000000001</v>
      </c>
      <c r="J8290" s="95">
        <v>-0.8</v>
      </c>
    </row>
    <row r="8291" spans="1:10">
      <c r="A8291" s="94">
        <v>40716</v>
      </c>
      <c r="B8291" s="95">
        <v>36</v>
      </c>
      <c r="C8291" s="96">
        <v>39401</v>
      </c>
      <c r="D8291" s="97" t="s">
        <v>172</v>
      </c>
      <c r="E8291" s="96">
        <v>40181.995999999999</v>
      </c>
      <c r="F8291" s="96">
        <v>40605.86</v>
      </c>
      <c r="G8291" s="96">
        <v>-11.52</v>
      </c>
      <c r="H8291" s="96">
        <v>-411.6</v>
      </c>
      <c r="I8291" s="96">
        <v>987.01600000000008</v>
      </c>
      <c r="J8291" s="95">
        <v>-0.8</v>
      </c>
    </row>
    <row r="8292" spans="1:10">
      <c r="A8292" s="94">
        <v>40716</v>
      </c>
      <c r="B8292" s="95">
        <v>37</v>
      </c>
      <c r="C8292" s="96">
        <v>38598</v>
      </c>
      <c r="D8292" s="97" t="s">
        <v>172</v>
      </c>
      <c r="E8292" s="96">
        <v>39323.847999999998</v>
      </c>
      <c r="F8292" s="96">
        <v>39748.366000000002</v>
      </c>
      <c r="G8292" s="96">
        <v>-12.28</v>
      </c>
      <c r="H8292" s="96">
        <v>-411.5</v>
      </c>
      <c r="I8292" s="96">
        <v>987.11400000000003</v>
      </c>
      <c r="J8292" s="95">
        <v>-0.4</v>
      </c>
    </row>
    <row r="8293" spans="1:10">
      <c r="A8293" s="94">
        <v>40716</v>
      </c>
      <c r="B8293" s="95">
        <v>38</v>
      </c>
      <c r="C8293" s="96">
        <v>37925</v>
      </c>
      <c r="D8293" s="97" t="s">
        <v>172</v>
      </c>
      <c r="E8293" s="96">
        <v>38623.558000000005</v>
      </c>
      <c r="F8293" s="96">
        <v>39049.502</v>
      </c>
      <c r="G8293" s="96">
        <v>-13.08</v>
      </c>
      <c r="H8293" s="96">
        <v>-411.6</v>
      </c>
      <c r="I8293" s="96">
        <v>986.91600000000005</v>
      </c>
      <c r="J8293" s="95">
        <v>-0.8</v>
      </c>
    </row>
    <row r="8294" spans="1:10">
      <c r="A8294" s="94">
        <v>40716</v>
      </c>
      <c r="B8294" s="95">
        <v>39</v>
      </c>
      <c r="C8294" s="96">
        <v>37134</v>
      </c>
      <c r="D8294" s="97" t="s">
        <v>172</v>
      </c>
      <c r="E8294" s="96">
        <v>37797.578000000001</v>
      </c>
      <c r="F8294" s="96">
        <v>38215.902000000002</v>
      </c>
      <c r="G8294" s="96">
        <v>-8.02</v>
      </c>
      <c r="H8294" s="96">
        <v>-411.4</v>
      </c>
      <c r="I8294" s="96">
        <v>987.11400000000003</v>
      </c>
      <c r="J8294" s="95">
        <v>540.4</v>
      </c>
    </row>
    <row r="8295" spans="1:10">
      <c r="A8295" s="94">
        <v>40716</v>
      </c>
      <c r="B8295" s="95">
        <v>40</v>
      </c>
      <c r="C8295" s="96">
        <v>36421</v>
      </c>
      <c r="D8295" s="97" t="s">
        <v>172</v>
      </c>
      <c r="E8295" s="96">
        <v>37111.813999999998</v>
      </c>
      <c r="F8295" s="96">
        <v>37537.754000000001</v>
      </c>
      <c r="G8295" s="96">
        <v>-10.64</v>
      </c>
      <c r="H8295" s="96">
        <v>-411.7</v>
      </c>
      <c r="I8295" s="96">
        <v>987.01600000000008</v>
      </c>
      <c r="J8295" s="95">
        <v>541.20000000000005</v>
      </c>
    </row>
    <row r="8296" spans="1:10">
      <c r="A8296" s="94">
        <v>40716</v>
      </c>
      <c r="B8296" s="95">
        <v>41</v>
      </c>
      <c r="C8296" s="96">
        <v>35572</v>
      </c>
      <c r="D8296" s="97" t="s">
        <v>172</v>
      </c>
      <c r="E8296" s="96">
        <v>36215.906000000003</v>
      </c>
      <c r="F8296" s="96">
        <v>36640.29</v>
      </c>
      <c r="G8296" s="96">
        <v>-14.92</v>
      </c>
      <c r="H8296" s="96">
        <v>-411.5</v>
      </c>
      <c r="I8296" s="96">
        <v>987.2120000000001</v>
      </c>
      <c r="J8296" s="95">
        <v>948</v>
      </c>
    </row>
    <row r="8297" spans="1:10">
      <c r="A8297" s="94">
        <v>40716</v>
      </c>
      <c r="B8297" s="95">
        <v>42</v>
      </c>
      <c r="C8297" s="96">
        <v>35043</v>
      </c>
      <c r="D8297" s="97" t="s">
        <v>172</v>
      </c>
      <c r="E8297" s="96">
        <v>35729.786</v>
      </c>
      <c r="F8297" s="96">
        <v>36158.065999999999</v>
      </c>
      <c r="G8297" s="96">
        <v>-15.5</v>
      </c>
      <c r="H8297" s="96">
        <v>-411.6</v>
      </c>
      <c r="I8297" s="96">
        <v>987.11400000000003</v>
      </c>
      <c r="J8297" s="95">
        <v>948</v>
      </c>
    </row>
    <row r="8298" spans="1:10">
      <c r="A8298" s="94">
        <v>40716</v>
      </c>
      <c r="B8298" s="95">
        <v>43</v>
      </c>
      <c r="C8298" s="96">
        <v>34430</v>
      </c>
      <c r="D8298" s="97" t="s">
        <v>172</v>
      </c>
      <c r="E8298" s="96">
        <v>35079.160000000003</v>
      </c>
      <c r="F8298" s="96">
        <v>35507.343999999997</v>
      </c>
      <c r="G8298" s="96">
        <v>-18.72</v>
      </c>
      <c r="H8298" s="96">
        <v>-411.5</v>
      </c>
      <c r="I8298" s="96">
        <v>937.50200000000007</v>
      </c>
      <c r="J8298" s="95">
        <v>700</v>
      </c>
    </row>
    <row r="8299" spans="1:10">
      <c r="A8299" s="94">
        <v>40716</v>
      </c>
      <c r="B8299" s="95">
        <v>44</v>
      </c>
      <c r="C8299" s="96">
        <v>33996</v>
      </c>
      <c r="D8299" s="97" t="s">
        <v>172</v>
      </c>
      <c r="E8299" s="96">
        <v>34652.892</v>
      </c>
      <c r="F8299" s="96">
        <v>35083.775999999998</v>
      </c>
      <c r="G8299" s="96">
        <v>-16.52</v>
      </c>
      <c r="H8299" s="96">
        <v>-411.6</v>
      </c>
      <c r="I8299" s="96">
        <v>937.6</v>
      </c>
      <c r="J8299" s="95">
        <v>700.8</v>
      </c>
    </row>
    <row r="8300" spans="1:10">
      <c r="A8300" s="94">
        <v>40716</v>
      </c>
      <c r="B8300" s="95">
        <v>45</v>
      </c>
      <c r="C8300" s="96">
        <v>33877</v>
      </c>
      <c r="D8300" s="97" t="s">
        <v>172</v>
      </c>
      <c r="E8300" s="96">
        <v>34534.33</v>
      </c>
      <c r="F8300" s="96">
        <v>34951.154000000002</v>
      </c>
      <c r="G8300" s="96">
        <v>-4.76</v>
      </c>
      <c r="H8300" s="96">
        <v>-411.5</v>
      </c>
      <c r="I8300" s="96">
        <v>987.11400000000003</v>
      </c>
      <c r="J8300" s="95">
        <v>994.8</v>
      </c>
    </row>
    <row r="8301" spans="1:10">
      <c r="A8301" s="94">
        <v>40716</v>
      </c>
      <c r="B8301" s="95">
        <v>46</v>
      </c>
      <c r="C8301" s="96">
        <v>32054</v>
      </c>
      <c r="D8301" s="97" t="s">
        <v>172</v>
      </c>
      <c r="E8301" s="96">
        <v>32746.646000000001</v>
      </c>
      <c r="F8301" s="96">
        <v>33168.75</v>
      </c>
      <c r="G8301" s="96">
        <v>-12.64</v>
      </c>
      <c r="H8301" s="96">
        <v>-411.6</v>
      </c>
      <c r="I8301" s="96">
        <v>987.01600000000008</v>
      </c>
      <c r="J8301" s="95">
        <v>994.8</v>
      </c>
    </row>
    <row r="8302" spans="1:10">
      <c r="A8302" s="94">
        <v>40716</v>
      </c>
      <c r="B8302" s="95">
        <v>47</v>
      </c>
      <c r="C8302" s="96">
        <v>29753</v>
      </c>
      <c r="D8302" s="97" t="s">
        <v>172</v>
      </c>
      <c r="E8302" s="96">
        <v>30413.33</v>
      </c>
      <c r="F8302" s="96">
        <v>30889.534</v>
      </c>
      <c r="G8302" s="96">
        <v>-66.739999999999995</v>
      </c>
      <c r="H8302" s="96">
        <v>-411.5</v>
      </c>
      <c r="I8302" s="96">
        <v>986.02600000000007</v>
      </c>
      <c r="J8302" s="95">
        <v>994.8</v>
      </c>
    </row>
    <row r="8303" spans="1:10">
      <c r="A8303" s="94">
        <v>40716</v>
      </c>
      <c r="B8303" s="95">
        <v>48</v>
      </c>
      <c r="C8303" s="96">
        <v>27769</v>
      </c>
      <c r="D8303" s="97" t="s">
        <v>172</v>
      </c>
      <c r="E8303" s="96">
        <v>28359.988000000001</v>
      </c>
      <c r="F8303" s="96">
        <v>29429.19</v>
      </c>
      <c r="G8303" s="96">
        <v>-660.78</v>
      </c>
      <c r="H8303" s="96">
        <v>-410.8</v>
      </c>
      <c r="I8303" s="96">
        <v>986.02600000000007</v>
      </c>
      <c r="J8303" s="95">
        <v>994.8</v>
      </c>
    </row>
    <row r="8304" spans="1:10">
      <c r="A8304" s="94">
        <v>40717</v>
      </c>
      <c r="B8304" s="95">
        <v>1</v>
      </c>
      <c r="C8304" s="96">
        <v>26266</v>
      </c>
      <c r="D8304" s="97" t="s">
        <v>172</v>
      </c>
      <c r="E8304" s="96">
        <v>26904.344000000001</v>
      </c>
      <c r="F8304" s="96">
        <v>28783.328000000001</v>
      </c>
      <c r="G8304" s="96">
        <v>-1494.36</v>
      </c>
      <c r="H8304" s="96">
        <v>-386.5</v>
      </c>
      <c r="I8304" s="96">
        <v>987.11400000000003</v>
      </c>
      <c r="J8304" s="95">
        <v>994.8</v>
      </c>
    </row>
    <row r="8305" spans="1:10">
      <c r="A8305" s="94">
        <v>40717</v>
      </c>
      <c r="B8305" s="95">
        <v>2</v>
      </c>
      <c r="C8305" s="96">
        <v>25316</v>
      </c>
      <c r="D8305" s="97" t="s">
        <v>172</v>
      </c>
      <c r="E8305" s="96">
        <v>25927.044000000002</v>
      </c>
      <c r="F8305" s="96">
        <v>27938.008000000002</v>
      </c>
      <c r="G8305" s="96">
        <v>-1626.5</v>
      </c>
      <c r="H8305" s="96">
        <v>-386.4</v>
      </c>
      <c r="I8305" s="96">
        <v>987.01600000000008</v>
      </c>
      <c r="J8305" s="95">
        <v>994.4</v>
      </c>
    </row>
    <row r="8306" spans="1:10">
      <c r="A8306" s="94">
        <v>40717</v>
      </c>
      <c r="B8306" s="95">
        <v>3</v>
      </c>
      <c r="C8306" s="96">
        <v>24835</v>
      </c>
      <c r="D8306" s="97" t="s">
        <v>172</v>
      </c>
      <c r="E8306" s="96">
        <v>25415.238000000001</v>
      </c>
      <c r="F8306" s="96">
        <v>27197.302</v>
      </c>
      <c r="G8306" s="96">
        <v>-1397.6</v>
      </c>
      <c r="H8306" s="96">
        <v>-386.3</v>
      </c>
      <c r="I8306" s="96">
        <v>987.2120000000001</v>
      </c>
      <c r="J8306" s="95">
        <v>994.8</v>
      </c>
    </row>
    <row r="8307" spans="1:10">
      <c r="A8307" s="94">
        <v>40717</v>
      </c>
      <c r="B8307" s="95">
        <v>4</v>
      </c>
      <c r="C8307" s="96">
        <v>24643</v>
      </c>
      <c r="D8307" s="97" t="s">
        <v>172</v>
      </c>
      <c r="E8307" s="96">
        <v>25150.14</v>
      </c>
      <c r="F8307" s="96">
        <v>26920.603999999999</v>
      </c>
      <c r="G8307" s="96">
        <v>-1386</v>
      </c>
      <c r="H8307" s="96">
        <v>-386.3</v>
      </c>
      <c r="I8307" s="96">
        <v>987.11400000000003</v>
      </c>
      <c r="J8307" s="95">
        <v>994.8</v>
      </c>
    </row>
    <row r="8308" spans="1:10">
      <c r="A8308" s="94">
        <v>40717</v>
      </c>
      <c r="B8308" s="95">
        <v>5</v>
      </c>
      <c r="C8308" s="96">
        <v>24157</v>
      </c>
      <c r="D8308" s="97" t="s">
        <v>172</v>
      </c>
      <c r="E8308" s="96">
        <v>24727.542000000001</v>
      </c>
      <c r="F8308" s="96">
        <v>26601.585999999999</v>
      </c>
      <c r="G8308" s="96">
        <v>-1434.58</v>
      </c>
      <c r="H8308" s="96">
        <v>-386.3</v>
      </c>
      <c r="I8308" s="96">
        <v>987.2120000000001</v>
      </c>
      <c r="J8308" s="95">
        <v>994.4</v>
      </c>
    </row>
    <row r="8309" spans="1:10">
      <c r="A8309" s="94">
        <v>40717</v>
      </c>
      <c r="B8309" s="95">
        <v>6</v>
      </c>
      <c r="C8309" s="96">
        <v>23917</v>
      </c>
      <c r="D8309" s="97" t="s">
        <v>172</v>
      </c>
      <c r="E8309" s="96">
        <v>24543.736000000001</v>
      </c>
      <c r="F8309" s="96">
        <v>26389.360000000001</v>
      </c>
      <c r="G8309" s="96">
        <v>-1461.16</v>
      </c>
      <c r="H8309" s="96">
        <v>-386.3</v>
      </c>
      <c r="I8309" s="96">
        <v>987.11400000000003</v>
      </c>
      <c r="J8309" s="95">
        <v>994.8</v>
      </c>
    </row>
    <row r="8310" spans="1:10">
      <c r="A8310" s="94">
        <v>40717</v>
      </c>
      <c r="B8310" s="95">
        <v>7</v>
      </c>
      <c r="C8310" s="96">
        <v>23750</v>
      </c>
      <c r="D8310" s="97" t="s">
        <v>172</v>
      </c>
      <c r="E8310" s="96">
        <v>24377.66</v>
      </c>
      <c r="F8310" s="96">
        <v>26407.284</v>
      </c>
      <c r="G8310" s="96">
        <v>-1645.16</v>
      </c>
      <c r="H8310" s="96">
        <v>-386.3</v>
      </c>
      <c r="I8310" s="96">
        <v>987.41</v>
      </c>
      <c r="J8310" s="95">
        <v>994.8</v>
      </c>
    </row>
    <row r="8311" spans="1:10">
      <c r="A8311" s="94">
        <v>40717</v>
      </c>
      <c r="B8311" s="95">
        <v>8</v>
      </c>
      <c r="C8311" s="96">
        <v>23752</v>
      </c>
      <c r="D8311" s="97" t="s">
        <v>172</v>
      </c>
      <c r="E8311" s="96">
        <v>24345.328000000001</v>
      </c>
      <c r="F8311" s="96">
        <v>26388.252</v>
      </c>
      <c r="G8311" s="96">
        <v>-1658.46</v>
      </c>
      <c r="H8311" s="96">
        <v>-386.2</v>
      </c>
      <c r="I8311" s="96">
        <v>987.01600000000008</v>
      </c>
      <c r="J8311" s="95">
        <v>994.4</v>
      </c>
    </row>
    <row r="8312" spans="1:10">
      <c r="A8312" s="94">
        <v>40717</v>
      </c>
      <c r="B8312" s="95">
        <v>9</v>
      </c>
      <c r="C8312" s="96">
        <v>23463</v>
      </c>
      <c r="D8312" s="97" t="s">
        <v>172</v>
      </c>
      <c r="E8312" s="96">
        <v>24042.93</v>
      </c>
      <c r="F8312" s="96">
        <v>26236.214</v>
      </c>
      <c r="G8312" s="96">
        <v>-1808.82</v>
      </c>
      <c r="H8312" s="96">
        <v>-386.3</v>
      </c>
      <c r="I8312" s="96">
        <v>987.31200000000001</v>
      </c>
      <c r="J8312" s="95">
        <v>994.8</v>
      </c>
    </row>
    <row r="8313" spans="1:10">
      <c r="A8313" s="94">
        <v>40717</v>
      </c>
      <c r="B8313" s="95">
        <v>10</v>
      </c>
      <c r="C8313" s="96">
        <v>22833</v>
      </c>
      <c r="D8313" s="97" t="s">
        <v>172</v>
      </c>
      <c r="E8313" s="96">
        <v>23454.637999999999</v>
      </c>
      <c r="F8313" s="96">
        <v>25774.756000000001</v>
      </c>
      <c r="G8313" s="96">
        <v>-1936.32</v>
      </c>
      <c r="H8313" s="96">
        <v>-385.7</v>
      </c>
      <c r="I8313" s="96">
        <v>986.91600000000005</v>
      </c>
      <c r="J8313" s="95">
        <v>994.8</v>
      </c>
    </row>
    <row r="8314" spans="1:10">
      <c r="A8314" s="94">
        <v>40717</v>
      </c>
      <c r="B8314" s="95">
        <v>11</v>
      </c>
      <c r="C8314" s="96">
        <v>23267</v>
      </c>
      <c r="D8314" s="97" t="s">
        <v>172</v>
      </c>
      <c r="E8314" s="96">
        <v>23896.306</v>
      </c>
      <c r="F8314" s="96">
        <v>25980.31</v>
      </c>
      <c r="G8314" s="96">
        <v>-1830.12</v>
      </c>
      <c r="H8314" s="96">
        <v>-253.4</v>
      </c>
      <c r="I8314" s="96">
        <v>986.12600000000009</v>
      </c>
      <c r="J8314" s="95">
        <v>767.6</v>
      </c>
    </row>
    <row r="8315" spans="1:10">
      <c r="A8315" s="94">
        <v>40717</v>
      </c>
      <c r="B8315" s="95">
        <v>12</v>
      </c>
      <c r="C8315" s="96">
        <v>24100</v>
      </c>
      <c r="D8315" s="97" t="s">
        <v>172</v>
      </c>
      <c r="E8315" s="96">
        <v>24726.766</v>
      </c>
      <c r="F8315" s="96">
        <v>26669.87</v>
      </c>
      <c r="G8315" s="96">
        <v>-1836.48</v>
      </c>
      <c r="H8315" s="96">
        <v>-107</v>
      </c>
      <c r="I8315" s="96">
        <v>986.12600000000009</v>
      </c>
      <c r="J8315" s="95">
        <v>767.2</v>
      </c>
    </row>
    <row r="8316" spans="1:10">
      <c r="A8316" s="94">
        <v>40717</v>
      </c>
      <c r="B8316" s="95">
        <v>13</v>
      </c>
      <c r="C8316" s="96">
        <v>26746</v>
      </c>
      <c r="D8316" s="97" t="s">
        <v>172</v>
      </c>
      <c r="E8316" s="96">
        <v>27394.657999999999</v>
      </c>
      <c r="F8316" s="96">
        <v>28405.921999999999</v>
      </c>
      <c r="G8316" s="96">
        <v>-924.1</v>
      </c>
      <c r="H8316" s="96">
        <v>-94.1</v>
      </c>
      <c r="I8316" s="96">
        <v>987.2120000000001</v>
      </c>
      <c r="J8316" s="95">
        <v>240</v>
      </c>
    </row>
    <row r="8317" spans="1:10">
      <c r="A8317" s="94">
        <v>40717</v>
      </c>
      <c r="B8317" s="95">
        <v>14</v>
      </c>
      <c r="C8317" s="96">
        <v>29856</v>
      </c>
      <c r="D8317" s="97" t="s">
        <v>172</v>
      </c>
      <c r="E8317" s="96">
        <v>30385.286</v>
      </c>
      <c r="F8317" s="96">
        <v>30488.66</v>
      </c>
      <c r="G8317" s="96">
        <v>-31.24</v>
      </c>
      <c r="H8317" s="96">
        <v>-94.2</v>
      </c>
      <c r="I8317" s="96">
        <v>987.01600000000008</v>
      </c>
      <c r="J8317" s="95">
        <v>240.8</v>
      </c>
    </row>
    <row r="8318" spans="1:10">
      <c r="A8318" s="94">
        <v>40717</v>
      </c>
      <c r="B8318" s="95">
        <v>15</v>
      </c>
      <c r="C8318" s="96">
        <v>33661</v>
      </c>
      <c r="D8318" s="97" t="s">
        <v>172</v>
      </c>
      <c r="E8318" s="96">
        <v>34192.576000000001</v>
      </c>
      <c r="F8318" s="96">
        <v>34297.040000000001</v>
      </c>
      <c r="G8318" s="96">
        <v>-10</v>
      </c>
      <c r="H8318" s="96">
        <v>-94.1</v>
      </c>
      <c r="I8318" s="96">
        <v>954.6</v>
      </c>
      <c r="J8318" s="95">
        <v>970.8</v>
      </c>
    </row>
    <row r="8319" spans="1:10">
      <c r="A8319" s="94">
        <v>40717</v>
      </c>
      <c r="B8319" s="95">
        <v>16</v>
      </c>
      <c r="C8319" s="96">
        <v>36041</v>
      </c>
      <c r="D8319" s="97" t="s">
        <v>172</v>
      </c>
      <c r="E8319" s="96">
        <v>36625.498</v>
      </c>
      <c r="F8319" s="96">
        <v>36823.483999999997</v>
      </c>
      <c r="G8319" s="96">
        <v>-10.18</v>
      </c>
      <c r="H8319" s="96">
        <v>-187.9</v>
      </c>
      <c r="I8319" s="96">
        <v>954.40200000000004</v>
      </c>
      <c r="J8319" s="95">
        <v>994.8</v>
      </c>
    </row>
    <row r="8320" spans="1:10">
      <c r="A8320" s="94">
        <v>40717</v>
      </c>
      <c r="B8320" s="95">
        <v>17</v>
      </c>
      <c r="C8320" s="96">
        <v>37325</v>
      </c>
      <c r="D8320" s="97" t="s">
        <v>172</v>
      </c>
      <c r="E8320" s="96">
        <v>38055.536</v>
      </c>
      <c r="F8320" s="96">
        <v>38409.088000000003</v>
      </c>
      <c r="G8320" s="96">
        <v>-10.34</v>
      </c>
      <c r="H8320" s="96">
        <v>-344.1</v>
      </c>
      <c r="I8320" s="96">
        <v>914.07800000000009</v>
      </c>
      <c r="J8320" s="95">
        <v>660</v>
      </c>
    </row>
    <row r="8321" spans="1:10">
      <c r="A8321" s="94">
        <v>40717</v>
      </c>
      <c r="B8321" s="95">
        <v>18</v>
      </c>
      <c r="C8321" s="96">
        <v>37871</v>
      </c>
      <c r="D8321" s="97" t="s">
        <v>172</v>
      </c>
      <c r="E8321" s="96">
        <v>38520.434000000001</v>
      </c>
      <c r="F8321" s="96">
        <v>38940.198000000004</v>
      </c>
      <c r="G8321" s="96">
        <v>-10.3</v>
      </c>
      <c r="H8321" s="96">
        <v>-411.4</v>
      </c>
      <c r="I8321" s="96">
        <v>913.88</v>
      </c>
      <c r="J8321" s="95">
        <v>661.2</v>
      </c>
    </row>
    <row r="8322" spans="1:10">
      <c r="A8322" s="94">
        <v>40717</v>
      </c>
      <c r="B8322" s="95">
        <v>19</v>
      </c>
      <c r="C8322" s="96">
        <v>38774</v>
      </c>
      <c r="D8322" s="97" t="s">
        <v>172</v>
      </c>
      <c r="E8322" s="96">
        <v>39457.182000000001</v>
      </c>
      <c r="F8322" s="96">
        <v>39874.466</v>
      </c>
      <c r="G8322" s="96">
        <v>-6.66</v>
      </c>
      <c r="H8322" s="96">
        <v>-411.5</v>
      </c>
      <c r="I8322" s="96">
        <v>986.22400000000005</v>
      </c>
      <c r="J8322" s="95">
        <v>808.4</v>
      </c>
    </row>
    <row r="8323" spans="1:10">
      <c r="A8323" s="94">
        <v>40717</v>
      </c>
      <c r="B8323" s="95">
        <v>20</v>
      </c>
      <c r="C8323" s="96">
        <v>39101</v>
      </c>
      <c r="D8323" s="97" t="s">
        <v>172</v>
      </c>
      <c r="E8323" s="96">
        <v>39690.962</v>
      </c>
      <c r="F8323" s="96">
        <v>40110.606</v>
      </c>
      <c r="G8323" s="96">
        <v>-10.18</v>
      </c>
      <c r="H8323" s="96">
        <v>-411.5</v>
      </c>
      <c r="I8323" s="96">
        <v>985.928</v>
      </c>
      <c r="J8323" s="95">
        <v>808.8</v>
      </c>
    </row>
    <row r="8324" spans="1:10">
      <c r="A8324" s="94">
        <v>40717</v>
      </c>
      <c r="B8324" s="95">
        <v>21</v>
      </c>
      <c r="C8324" s="96">
        <v>39278</v>
      </c>
      <c r="D8324" s="97" t="s">
        <v>172</v>
      </c>
      <c r="E8324" s="96">
        <v>39872.664000000004</v>
      </c>
      <c r="F8324" s="96">
        <v>40292.588000000003</v>
      </c>
      <c r="G8324" s="96">
        <v>-10.46</v>
      </c>
      <c r="H8324" s="96">
        <v>-411.5</v>
      </c>
      <c r="I8324" s="96">
        <v>987.2120000000001</v>
      </c>
      <c r="J8324" s="95">
        <v>780.8</v>
      </c>
    </row>
    <row r="8325" spans="1:10">
      <c r="A8325" s="94">
        <v>40717</v>
      </c>
      <c r="B8325" s="95">
        <v>22</v>
      </c>
      <c r="C8325" s="96">
        <v>39569</v>
      </c>
      <c r="D8325" s="97" t="s">
        <v>172</v>
      </c>
      <c r="E8325" s="96">
        <v>40209.845999999998</v>
      </c>
      <c r="F8325" s="96">
        <v>40630.61</v>
      </c>
      <c r="G8325" s="96">
        <v>-11.3</v>
      </c>
      <c r="H8325" s="96">
        <v>-411.6</v>
      </c>
      <c r="I8325" s="96">
        <v>987.01600000000008</v>
      </c>
      <c r="J8325" s="95">
        <v>781.2</v>
      </c>
    </row>
    <row r="8326" spans="1:10">
      <c r="A8326" s="94">
        <v>40717</v>
      </c>
      <c r="B8326" s="95">
        <v>23</v>
      </c>
      <c r="C8326" s="96">
        <v>39854</v>
      </c>
      <c r="D8326" s="97" t="s">
        <v>172</v>
      </c>
      <c r="E8326" s="96">
        <v>40483.264000000003</v>
      </c>
      <c r="F8326" s="96">
        <v>40901.067999999999</v>
      </c>
      <c r="G8326" s="96">
        <v>-8.34</v>
      </c>
      <c r="H8326" s="96">
        <v>-411.5</v>
      </c>
      <c r="I8326" s="96">
        <v>987.2120000000001</v>
      </c>
      <c r="J8326" s="95">
        <v>976</v>
      </c>
    </row>
    <row r="8327" spans="1:10">
      <c r="A8327" s="94">
        <v>40717</v>
      </c>
      <c r="B8327" s="95">
        <v>24</v>
      </c>
      <c r="C8327" s="96">
        <v>39962</v>
      </c>
      <c r="D8327" s="97" t="s">
        <v>172</v>
      </c>
      <c r="E8327" s="96">
        <v>40653.332000000002</v>
      </c>
      <c r="F8327" s="96">
        <v>41068.995999999999</v>
      </c>
      <c r="G8327" s="96">
        <v>-6.2</v>
      </c>
      <c r="H8327" s="96">
        <v>-411.6</v>
      </c>
      <c r="I8327" s="96">
        <v>986.91600000000005</v>
      </c>
      <c r="J8327" s="95">
        <v>976</v>
      </c>
    </row>
    <row r="8328" spans="1:10">
      <c r="A8328" s="94">
        <v>40717</v>
      </c>
      <c r="B8328" s="95">
        <v>25</v>
      </c>
      <c r="C8328" s="96">
        <v>40004</v>
      </c>
      <c r="D8328" s="97" t="s">
        <v>172</v>
      </c>
      <c r="E8328" s="96">
        <v>40728.498</v>
      </c>
      <c r="F8328" s="96">
        <v>41148.482000000004</v>
      </c>
      <c r="G8328" s="96">
        <v>-7.38</v>
      </c>
      <c r="H8328" s="96">
        <v>-411.6</v>
      </c>
      <c r="I8328" s="96">
        <v>987.31200000000001</v>
      </c>
      <c r="J8328" s="95">
        <v>860.8</v>
      </c>
    </row>
    <row r="8329" spans="1:10">
      <c r="A8329" s="94">
        <v>40717</v>
      </c>
      <c r="B8329" s="95">
        <v>26</v>
      </c>
      <c r="C8329" s="96">
        <v>39807</v>
      </c>
      <c r="D8329" s="97" t="s">
        <v>172</v>
      </c>
      <c r="E8329" s="96">
        <v>40534.752</v>
      </c>
      <c r="F8329" s="96">
        <v>40953.775999999998</v>
      </c>
      <c r="G8329" s="96">
        <v>-8.76</v>
      </c>
      <c r="H8329" s="96">
        <v>-411.6</v>
      </c>
      <c r="I8329" s="96">
        <v>986.91600000000005</v>
      </c>
      <c r="J8329" s="95">
        <v>861.6</v>
      </c>
    </row>
    <row r="8330" spans="1:10">
      <c r="A8330" s="94">
        <v>40717</v>
      </c>
      <c r="B8330" s="95">
        <v>27</v>
      </c>
      <c r="C8330" s="96">
        <v>39643</v>
      </c>
      <c r="D8330" s="97" t="s">
        <v>172</v>
      </c>
      <c r="E8330" s="96">
        <v>40339.423999999999</v>
      </c>
      <c r="F8330" s="96">
        <v>40764.527999999998</v>
      </c>
      <c r="G8330" s="96">
        <v>-13.28</v>
      </c>
      <c r="H8330" s="96">
        <v>-411.7</v>
      </c>
      <c r="I8330" s="96">
        <v>987.01600000000008</v>
      </c>
      <c r="J8330" s="95">
        <v>730</v>
      </c>
    </row>
    <row r="8331" spans="1:10">
      <c r="A8331" s="94">
        <v>40717</v>
      </c>
      <c r="B8331" s="95">
        <v>28</v>
      </c>
      <c r="C8331" s="96">
        <v>39199</v>
      </c>
      <c r="D8331" s="97" t="s">
        <v>172</v>
      </c>
      <c r="E8331" s="96">
        <v>39922.834000000003</v>
      </c>
      <c r="F8331" s="96">
        <v>40345.057999999997</v>
      </c>
      <c r="G8331" s="96">
        <v>-12.76</v>
      </c>
      <c r="H8331" s="96">
        <v>-411.6</v>
      </c>
      <c r="I8331" s="96">
        <v>986.91600000000005</v>
      </c>
      <c r="J8331" s="95">
        <v>730.4</v>
      </c>
    </row>
    <row r="8332" spans="1:10">
      <c r="A8332" s="94">
        <v>40717</v>
      </c>
      <c r="B8332" s="95">
        <v>29</v>
      </c>
      <c r="C8332" s="96">
        <v>38918</v>
      </c>
      <c r="D8332" s="97" t="s">
        <v>172</v>
      </c>
      <c r="E8332" s="96">
        <v>39693.894</v>
      </c>
      <c r="F8332" s="96">
        <v>40116.358</v>
      </c>
      <c r="G8332" s="96">
        <v>-13</v>
      </c>
      <c r="H8332" s="96">
        <v>-411.6</v>
      </c>
      <c r="I8332" s="96">
        <v>987.11400000000003</v>
      </c>
      <c r="J8332" s="95">
        <v>934</v>
      </c>
    </row>
    <row r="8333" spans="1:10">
      <c r="A8333" s="94">
        <v>40717</v>
      </c>
      <c r="B8333" s="95">
        <v>30</v>
      </c>
      <c r="C8333" s="96">
        <v>38684</v>
      </c>
      <c r="D8333" s="97" t="s">
        <v>172</v>
      </c>
      <c r="E8333" s="96">
        <v>39408.046000000002</v>
      </c>
      <c r="F8333" s="96">
        <v>39830.51</v>
      </c>
      <c r="G8333" s="96">
        <v>-13</v>
      </c>
      <c r="H8333" s="96">
        <v>-411.5</v>
      </c>
      <c r="I8333" s="96">
        <v>986.91600000000005</v>
      </c>
      <c r="J8333" s="95">
        <v>934</v>
      </c>
    </row>
    <row r="8334" spans="1:10">
      <c r="A8334" s="94">
        <v>40717</v>
      </c>
      <c r="B8334" s="95">
        <v>31</v>
      </c>
      <c r="C8334" s="96">
        <v>38488</v>
      </c>
      <c r="D8334" s="97" t="s">
        <v>172</v>
      </c>
      <c r="E8334" s="96">
        <v>39210.736000000004</v>
      </c>
      <c r="F8334" s="96">
        <v>39633.160000000003</v>
      </c>
      <c r="G8334" s="96">
        <v>-12.96</v>
      </c>
      <c r="H8334" s="96">
        <v>-411.6</v>
      </c>
      <c r="I8334" s="96">
        <v>987.2120000000001</v>
      </c>
      <c r="J8334" s="95">
        <v>994.8</v>
      </c>
    </row>
    <row r="8335" spans="1:10">
      <c r="A8335" s="94">
        <v>40717</v>
      </c>
      <c r="B8335" s="95">
        <v>32</v>
      </c>
      <c r="C8335" s="96">
        <v>38824</v>
      </c>
      <c r="D8335" s="97" t="s">
        <v>172</v>
      </c>
      <c r="E8335" s="96">
        <v>39630.730000000003</v>
      </c>
      <c r="F8335" s="96">
        <v>40053.133999999998</v>
      </c>
      <c r="G8335" s="96">
        <v>-12.94</v>
      </c>
      <c r="H8335" s="96">
        <v>-411.5</v>
      </c>
      <c r="I8335" s="96">
        <v>987.01600000000008</v>
      </c>
      <c r="J8335" s="95">
        <v>994.8</v>
      </c>
    </row>
    <row r="8336" spans="1:10">
      <c r="A8336" s="94">
        <v>40717</v>
      </c>
      <c r="B8336" s="95">
        <v>33</v>
      </c>
      <c r="C8336" s="96">
        <v>39473</v>
      </c>
      <c r="D8336" s="97" t="s">
        <v>172</v>
      </c>
      <c r="E8336" s="96">
        <v>40188.252</v>
      </c>
      <c r="F8336" s="96">
        <v>40610.915999999997</v>
      </c>
      <c r="G8336" s="96">
        <v>-8.7200000000000006</v>
      </c>
      <c r="H8336" s="96">
        <v>-411.5</v>
      </c>
      <c r="I8336" s="96">
        <v>987.41</v>
      </c>
      <c r="J8336" s="95">
        <v>994.8</v>
      </c>
    </row>
    <row r="8337" spans="1:10">
      <c r="A8337" s="94">
        <v>40717</v>
      </c>
      <c r="B8337" s="95">
        <v>34</v>
      </c>
      <c r="C8337" s="96">
        <v>39875</v>
      </c>
      <c r="D8337" s="97" t="s">
        <v>172</v>
      </c>
      <c r="E8337" s="96">
        <v>40638.603999999999</v>
      </c>
      <c r="F8337" s="96">
        <v>41061.108</v>
      </c>
      <c r="G8337" s="96">
        <v>-13.04</v>
      </c>
      <c r="H8337" s="96">
        <v>-411.4</v>
      </c>
      <c r="I8337" s="96">
        <v>986.91600000000005</v>
      </c>
      <c r="J8337" s="95">
        <v>994.8</v>
      </c>
    </row>
    <row r="8338" spans="1:10">
      <c r="A8338" s="94">
        <v>40717</v>
      </c>
      <c r="B8338" s="95">
        <v>35</v>
      </c>
      <c r="C8338" s="96">
        <v>39828</v>
      </c>
      <c r="D8338" s="97" t="s">
        <v>172</v>
      </c>
      <c r="E8338" s="96">
        <v>40574.629999999997</v>
      </c>
      <c r="F8338" s="96">
        <v>41000.334000000003</v>
      </c>
      <c r="G8338" s="96">
        <v>-12.38</v>
      </c>
      <c r="H8338" s="96">
        <v>-411.5</v>
      </c>
      <c r="I8338" s="96">
        <v>987.2120000000001</v>
      </c>
      <c r="J8338" s="95">
        <v>994.8</v>
      </c>
    </row>
    <row r="8339" spans="1:10">
      <c r="A8339" s="94">
        <v>40717</v>
      </c>
      <c r="B8339" s="95">
        <v>36</v>
      </c>
      <c r="C8339" s="96">
        <v>39404</v>
      </c>
      <c r="D8339" s="97" t="s">
        <v>172</v>
      </c>
      <c r="E8339" s="96">
        <v>40049.593999999997</v>
      </c>
      <c r="F8339" s="96">
        <v>40474.834000000003</v>
      </c>
      <c r="G8339" s="96">
        <v>-10.94</v>
      </c>
      <c r="H8339" s="96">
        <v>-411.5</v>
      </c>
      <c r="I8339" s="96">
        <v>987.01600000000008</v>
      </c>
      <c r="J8339" s="95">
        <v>994.8</v>
      </c>
    </row>
    <row r="8340" spans="1:10">
      <c r="A8340" s="94">
        <v>40717</v>
      </c>
      <c r="B8340" s="95">
        <v>37</v>
      </c>
      <c r="C8340" s="96">
        <v>38525</v>
      </c>
      <c r="D8340" s="97" t="s">
        <v>172</v>
      </c>
      <c r="E8340" s="96">
        <v>39167.228000000003</v>
      </c>
      <c r="F8340" s="96">
        <v>39593.271999999997</v>
      </c>
      <c r="G8340" s="96">
        <v>-14.18</v>
      </c>
      <c r="H8340" s="96">
        <v>-411.5</v>
      </c>
      <c r="I8340" s="96">
        <v>985.13800000000003</v>
      </c>
      <c r="J8340" s="95">
        <v>805.2</v>
      </c>
    </row>
    <row r="8341" spans="1:10">
      <c r="A8341" s="94">
        <v>40717</v>
      </c>
      <c r="B8341" s="95">
        <v>38</v>
      </c>
      <c r="C8341" s="96">
        <v>37802</v>
      </c>
      <c r="D8341" s="97" t="s">
        <v>172</v>
      </c>
      <c r="E8341" s="96">
        <v>38462.877999999997</v>
      </c>
      <c r="F8341" s="96">
        <v>38889.122000000003</v>
      </c>
      <c r="G8341" s="96">
        <v>-16.78</v>
      </c>
      <c r="H8341" s="96">
        <v>-411.5</v>
      </c>
      <c r="I8341" s="96">
        <v>985.03800000000001</v>
      </c>
      <c r="J8341" s="95">
        <v>806</v>
      </c>
    </row>
    <row r="8342" spans="1:10">
      <c r="A8342" s="94">
        <v>40717</v>
      </c>
      <c r="B8342" s="95">
        <v>39</v>
      </c>
      <c r="C8342" s="96">
        <v>36922</v>
      </c>
      <c r="D8342" s="97" t="s">
        <v>172</v>
      </c>
      <c r="E8342" s="96">
        <v>37558.43</v>
      </c>
      <c r="F8342" s="96">
        <v>37987.133999999998</v>
      </c>
      <c r="G8342" s="96">
        <v>-10.96</v>
      </c>
      <c r="H8342" s="96">
        <v>-411.4</v>
      </c>
      <c r="I8342" s="96">
        <v>987.31200000000001</v>
      </c>
      <c r="J8342" s="95">
        <v>982.8</v>
      </c>
    </row>
    <row r="8343" spans="1:10">
      <c r="A8343" s="94">
        <v>40717</v>
      </c>
      <c r="B8343" s="95">
        <v>40</v>
      </c>
      <c r="C8343" s="96">
        <v>36108</v>
      </c>
      <c r="D8343" s="97" t="s">
        <v>172</v>
      </c>
      <c r="E8343" s="96">
        <v>36729.161999999997</v>
      </c>
      <c r="F8343" s="96">
        <v>37149.786</v>
      </c>
      <c r="G8343" s="96">
        <v>-11.16</v>
      </c>
      <c r="H8343" s="96">
        <v>-411.5</v>
      </c>
      <c r="I8343" s="96">
        <v>987.01600000000008</v>
      </c>
      <c r="J8343" s="95">
        <v>982.8</v>
      </c>
    </row>
    <row r="8344" spans="1:10">
      <c r="A8344" s="94">
        <v>40717</v>
      </c>
      <c r="B8344" s="95">
        <v>41</v>
      </c>
      <c r="C8344" s="96">
        <v>35382</v>
      </c>
      <c r="D8344" s="97" t="s">
        <v>172</v>
      </c>
      <c r="E8344" s="96">
        <v>36051.656000000003</v>
      </c>
      <c r="F8344" s="96">
        <v>36478.275999999998</v>
      </c>
      <c r="G8344" s="96">
        <v>-10.38</v>
      </c>
      <c r="H8344" s="96">
        <v>-411.5</v>
      </c>
      <c r="I8344" s="96">
        <v>987.31200000000001</v>
      </c>
      <c r="J8344" s="95">
        <v>994.8</v>
      </c>
    </row>
    <row r="8345" spans="1:10">
      <c r="A8345" s="94">
        <v>40717</v>
      </c>
      <c r="B8345" s="95">
        <v>42</v>
      </c>
      <c r="C8345" s="96">
        <v>34700</v>
      </c>
      <c r="D8345" s="97" t="s">
        <v>172</v>
      </c>
      <c r="E8345" s="96">
        <v>35385.555999999997</v>
      </c>
      <c r="F8345" s="96">
        <v>35806.519999999997</v>
      </c>
      <c r="G8345" s="96">
        <v>-8.6999999999999993</v>
      </c>
      <c r="H8345" s="96">
        <v>-411.6</v>
      </c>
      <c r="I8345" s="96">
        <v>987.01600000000008</v>
      </c>
      <c r="J8345" s="95">
        <v>979.2</v>
      </c>
    </row>
    <row r="8346" spans="1:10">
      <c r="A8346" s="94">
        <v>40717</v>
      </c>
      <c r="B8346" s="95">
        <v>43</v>
      </c>
      <c r="C8346" s="96">
        <v>34233</v>
      </c>
      <c r="D8346" s="97" t="s">
        <v>172</v>
      </c>
      <c r="E8346" s="96">
        <v>34934.347999999998</v>
      </c>
      <c r="F8346" s="96">
        <v>35355.347999999998</v>
      </c>
      <c r="G8346" s="96">
        <v>-9.8800000000000008</v>
      </c>
      <c r="H8346" s="96">
        <v>-411.5</v>
      </c>
      <c r="I8346" s="96">
        <v>987.31200000000001</v>
      </c>
      <c r="J8346" s="95">
        <v>386.4</v>
      </c>
    </row>
    <row r="8347" spans="1:10">
      <c r="A8347" s="94">
        <v>40717</v>
      </c>
      <c r="B8347" s="95">
        <v>44</v>
      </c>
      <c r="C8347" s="96">
        <v>34075</v>
      </c>
      <c r="D8347" s="97" t="s">
        <v>172</v>
      </c>
      <c r="E8347" s="96">
        <v>34740.199999999997</v>
      </c>
      <c r="F8347" s="96">
        <v>35162.764000000003</v>
      </c>
      <c r="G8347" s="96">
        <v>-11.5</v>
      </c>
      <c r="H8347" s="96">
        <v>-411.5</v>
      </c>
      <c r="I8347" s="96">
        <v>987.11400000000003</v>
      </c>
      <c r="J8347" s="95">
        <v>387.6</v>
      </c>
    </row>
    <row r="8348" spans="1:10">
      <c r="A8348" s="94">
        <v>40717</v>
      </c>
      <c r="B8348" s="95">
        <v>45</v>
      </c>
      <c r="C8348" s="96">
        <v>33796</v>
      </c>
      <c r="D8348" s="97" t="s">
        <v>172</v>
      </c>
      <c r="E8348" s="96">
        <v>34425.663999999997</v>
      </c>
      <c r="F8348" s="96">
        <v>34844.387999999999</v>
      </c>
      <c r="G8348" s="96">
        <v>-9.26</v>
      </c>
      <c r="H8348" s="96">
        <v>-411.5</v>
      </c>
      <c r="I8348" s="96">
        <v>987.2120000000001</v>
      </c>
      <c r="J8348" s="95">
        <v>979.6</v>
      </c>
    </row>
    <row r="8349" spans="1:10">
      <c r="A8349" s="94">
        <v>40717</v>
      </c>
      <c r="B8349" s="95">
        <v>46</v>
      </c>
      <c r="C8349" s="96">
        <v>32078</v>
      </c>
      <c r="D8349" s="97" t="s">
        <v>172</v>
      </c>
      <c r="E8349" s="96">
        <v>32712.37</v>
      </c>
      <c r="F8349" s="96">
        <v>33133.934000000001</v>
      </c>
      <c r="G8349" s="96">
        <v>-12.1</v>
      </c>
      <c r="H8349" s="96">
        <v>-411.5</v>
      </c>
      <c r="I8349" s="96">
        <v>987.01600000000008</v>
      </c>
      <c r="J8349" s="95">
        <v>994.4</v>
      </c>
    </row>
    <row r="8350" spans="1:10">
      <c r="A8350" s="94">
        <v>40717</v>
      </c>
      <c r="B8350" s="95">
        <v>47</v>
      </c>
      <c r="C8350" s="96">
        <v>29915</v>
      </c>
      <c r="D8350" s="97" t="s">
        <v>172</v>
      </c>
      <c r="E8350" s="96">
        <v>30537.112000000001</v>
      </c>
      <c r="F8350" s="96">
        <v>30958.675999999999</v>
      </c>
      <c r="G8350" s="96">
        <v>-12.1</v>
      </c>
      <c r="H8350" s="96">
        <v>-411.5</v>
      </c>
      <c r="I8350" s="96">
        <v>546.72800000000007</v>
      </c>
      <c r="J8350" s="95">
        <v>994.8</v>
      </c>
    </row>
    <row r="8351" spans="1:10">
      <c r="A8351" s="94">
        <v>40717</v>
      </c>
      <c r="B8351" s="95">
        <v>48</v>
      </c>
      <c r="C8351" s="96">
        <v>27927</v>
      </c>
      <c r="D8351" s="97" t="s">
        <v>172</v>
      </c>
      <c r="E8351" s="96">
        <v>28635.4</v>
      </c>
      <c r="F8351" s="96">
        <v>29083.601999999999</v>
      </c>
      <c r="G8351" s="96">
        <v>-39.78</v>
      </c>
      <c r="H8351" s="96">
        <v>-410.8</v>
      </c>
      <c r="I8351" s="96">
        <v>487.726</v>
      </c>
      <c r="J8351" s="95">
        <v>994.8</v>
      </c>
    </row>
    <row r="8352" spans="1:10">
      <c r="A8352" s="94">
        <v>40718</v>
      </c>
      <c r="B8352" s="95">
        <v>1</v>
      </c>
      <c r="C8352" s="96">
        <v>26026</v>
      </c>
      <c r="D8352" s="97" t="s">
        <v>172</v>
      </c>
      <c r="E8352" s="96">
        <v>26800.59</v>
      </c>
      <c r="F8352" s="96">
        <v>28037.114000000001</v>
      </c>
      <c r="G8352" s="96">
        <v>-852.06</v>
      </c>
      <c r="H8352" s="96">
        <v>-386.4</v>
      </c>
      <c r="I8352" s="96">
        <v>987.41</v>
      </c>
      <c r="J8352" s="95">
        <v>956.8</v>
      </c>
    </row>
    <row r="8353" spans="1:10">
      <c r="A8353" s="94">
        <v>40718</v>
      </c>
      <c r="B8353" s="95">
        <v>2</v>
      </c>
      <c r="C8353" s="96">
        <v>25117</v>
      </c>
      <c r="D8353" s="97" t="s">
        <v>172</v>
      </c>
      <c r="E8353" s="96">
        <v>25743.097999999998</v>
      </c>
      <c r="F8353" s="96">
        <v>27078.162</v>
      </c>
      <c r="G8353" s="96">
        <v>-950.6</v>
      </c>
      <c r="H8353" s="96">
        <v>-386.3</v>
      </c>
      <c r="I8353" s="96">
        <v>987.2120000000001</v>
      </c>
      <c r="J8353" s="95">
        <v>957.2</v>
      </c>
    </row>
    <row r="8354" spans="1:10">
      <c r="A8354" s="94">
        <v>40718</v>
      </c>
      <c r="B8354" s="95">
        <v>3</v>
      </c>
      <c r="C8354" s="96">
        <v>24621</v>
      </c>
      <c r="D8354" s="97" t="s">
        <v>172</v>
      </c>
      <c r="E8354" s="96">
        <v>25237.592000000001</v>
      </c>
      <c r="F8354" s="96">
        <v>26773.536</v>
      </c>
      <c r="G8354" s="96">
        <v>-1151.48</v>
      </c>
      <c r="H8354" s="96">
        <v>-386.3</v>
      </c>
      <c r="I8354" s="96">
        <v>987.41</v>
      </c>
      <c r="J8354" s="95">
        <v>994.4</v>
      </c>
    </row>
    <row r="8355" spans="1:10">
      <c r="A8355" s="94">
        <v>40718</v>
      </c>
      <c r="B8355" s="95">
        <v>4</v>
      </c>
      <c r="C8355" s="96">
        <v>24394</v>
      </c>
      <c r="D8355" s="97" t="s">
        <v>172</v>
      </c>
      <c r="E8355" s="96">
        <v>25076.766</v>
      </c>
      <c r="F8355" s="96">
        <v>26645.27</v>
      </c>
      <c r="G8355" s="96">
        <v>-1184.04</v>
      </c>
      <c r="H8355" s="96">
        <v>-386.3</v>
      </c>
      <c r="I8355" s="96">
        <v>987.01600000000008</v>
      </c>
      <c r="J8355" s="95">
        <v>994.8</v>
      </c>
    </row>
    <row r="8356" spans="1:10">
      <c r="A8356" s="94">
        <v>40718</v>
      </c>
      <c r="B8356" s="95">
        <v>5</v>
      </c>
      <c r="C8356" s="96">
        <v>24050</v>
      </c>
      <c r="D8356" s="97" t="s">
        <v>172</v>
      </c>
      <c r="E8356" s="96">
        <v>24736.502</v>
      </c>
      <c r="F8356" s="96">
        <v>26300.946</v>
      </c>
      <c r="G8356" s="96">
        <v>-1179.98</v>
      </c>
      <c r="H8356" s="96">
        <v>-386.3</v>
      </c>
      <c r="I8356" s="96">
        <v>987.2120000000001</v>
      </c>
      <c r="J8356" s="95">
        <v>994.4</v>
      </c>
    </row>
    <row r="8357" spans="1:10">
      <c r="A8357" s="94">
        <v>40718</v>
      </c>
      <c r="B8357" s="95">
        <v>6</v>
      </c>
      <c r="C8357" s="96">
        <v>23692</v>
      </c>
      <c r="D8357" s="97" t="s">
        <v>172</v>
      </c>
      <c r="E8357" s="96">
        <v>24383.608</v>
      </c>
      <c r="F8357" s="96">
        <v>26053.572</v>
      </c>
      <c r="G8357" s="96">
        <v>-1285.5</v>
      </c>
      <c r="H8357" s="96">
        <v>-386.3</v>
      </c>
      <c r="I8357" s="96">
        <v>987.11400000000003</v>
      </c>
      <c r="J8357" s="95">
        <v>994.8</v>
      </c>
    </row>
    <row r="8358" spans="1:10">
      <c r="A8358" s="94">
        <v>40718</v>
      </c>
      <c r="B8358" s="95">
        <v>7</v>
      </c>
      <c r="C8358" s="96">
        <v>23543</v>
      </c>
      <c r="D8358" s="97" t="s">
        <v>172</v>
      </c>
      <c r="E8358" s="96">
        <v>24256.072</v>
      </c>
      <c r="F8358" s="96">
        <v>26229.815999999999</v>
      </c>
      <c r="G8358" s="96">
        <v>-1589.28</v>
      </c>
      <c r="H8358" s="96">
        <v>-386.3</v>
      </c>
      <c r="I8358" s="96">
        <v>987.01600000000008</v>
      </c>
      <c r="J8358" s="95">
        <v>994.4</v>
      </c>
    </row>
    <row r="8359" spans="1:10">
      <c r="A8359" s="94">
        <v>40718</v>
      </c>
      <c r="B8359" s="95">
        <v>8</v>
      </c>
      <c r="C8359" s="96">
        <v>23401</v>
      </c>
      <c r="D8359" s="97" t="s">
        <v>172</v>
      </c>
      <c r="E8359" s="96">
        <v>24118.635999999999</v>
      </c>
      <c r="F8359" s="96">
        <v>26089.8</v>
      </c>
      <c r="G8359" s="96">
        <v>-1586.7</v>
      </c>
      <c r="H8359" s="96">
        <v>-386.3</v>
      </c>
      <c r="I8359" s="96">
        <v>986.91600000000005</v>
      </c>
      <c r="J8359" s="95">
        <v>994.8</v>
      </c>
    </row>
    <row r="8360" spans="1:10">
      <c r="A8360" s="94">
        <v>40718</v>
      </c>
      <c r="B8360" s="95">
        <v>9</v>
      </c>
      <c r="C8360" s="96">
        <v>23055</v>
      </c>
      <c r="D8360" s="97" t="s">
        <v>172</v>
      </c>
      <c r="E8360" s="96">
        <v>23716.132000000001</v>
      </c>
      <c r="F8360" s="96">
        <v>25810.516</v>
      </c>
      <c r="G8360" s="96">
        <v>-1709.92</v>
      </c>
      <c r="H8360" s="96">
        <v>-386.3</v>
      </c>
      <c r="I8360" s="96">
        <v>987.31200000000001</v>
      </c>
      <c r="J8360" s="95">
        <v>994.4</v>
      </c>
    </row>
    <row r="8361" spans="1:10">
      <c r="A8361" s="94">
        <v>40718</v>
      </c>
      <c r="B8361" s="95">
        <v>10</v>
      </c>
      <c r="C8361" s="96">
        <v>22546</v>
      </c>
      <c r="D8361" s="97" t="s">
        <v>172</v>
      </c>
      <c r="E8361" s="96">
        <v>23238.304</v>
      </c>
      <c r="F8361" s="96">
        <v>25442.468000000001</v>
      </c>
      <c r="G8361" s="96">
        <v>-1819.7</v>
      </c>
      <c r="H8361" s="96">
        <v>-386.3</v>
      </c>
      <c r="I8361" s="96">
        <v>987.11400000000003</v>
      </c>
      <c r="J8361" s="95">
        <v>970.4</v>
      </c>
    </row>
    <row r="8362" spans="1:10">
      <c r="A8362" s="94">
        <v>40718</v>
      </c>
      <c r="B8362" s="95">
        <v>11</v>
      </c>
      <c r="C8362" s="96">
        <v>22966</v>
      </c>
      <c r="D8362" s="97" t="s">
        <v>172</v>
      </c>
      <c r="E8362" s="96">
        <v>23635.006000000001</v>
      </c>
      <c r="F8362" s="96">
        <v>25563.59</v>
      </c>
      <c r="G8362" s="96">
        <v>-1544.12</v>
      </c>
      <c r="H8362" s="96">
        <v>-386.3</v>
      </c>
      <c r="I8362" s="96">
        <v>969.52200000000005</v>
      </c>
      <c r="J8362" s="95">
        <v>239.2</v>
      </c>
    </row>
    <row r="8363" spans="1:10">
      <c r="A8363" s="94">
        <v>40718</v>
      </c>
      <c r="B8363" s="95">
        <v>12</v>
      </c>
      <c r="C8363" s="96">
        <v>23885</v>
      </c>
      <c r="D8363" s="97" t="s">
        <v>172</v>
      </c>
      <c r="E8363" s="96">
        <v>24556.152000000002</v>
      </c>
      <c r="F8363" s="96">
        <v>26245.016</v>
      </c>
      <c r="G8363" s="96">
        <v>-1446.7</v>
      </c>
      <c r="H8363" s="96">
        <v>-246.1</v>
      </c>
      <c r="I8363" s="96">
        <v>988.596</v>
      </c>
      <c r="J8363" s="95">
        <v>240</v>
      </c>
    </row>
    <row r="8364" spans="1:10">
      <c r="A8364" s="94">
        <v>40718</v>
      </c>
      <c r="B8364" s="95">
        <v>13</v>
      </c>
      <c r="C8364" s="96">
        <v>26437</v>
      </c>
      <c r="D8364" s="97" t="s">
        <v>172</v>
      </c>
      <c r="E8364" s="96">
        <v>27150.281999999999</v>
      </c>
      <c r="F8364" s="96">
        <v>28262.065999999999</v>
      </c>
      <c r="G8364" s="96">
        <v>-428.72</v>
      </c>
      <c r="H8364" s="96">
        <v>-94.2</v>
      </c>
      <c r="I8364" s="96">
        <v>988.202</v>
      </c>
      <c r="J8364" s="95">
        <v>-602</v>
      </c>
    </row>
    <row r="8365" spans="1:10">
      <c r="A8365" s="94">
        <v>40718</v>
      </c>
      <c r="B8365" s="95">
        <v>14</v>
      </c>
      <c r="C8365" s="96">
        <v>29218</v>
      </c>
      <c r="D8365" s="97" t="s">
        <v>172</v>
      </c>
      <c r="E8365" s="96">
        <v>30069.936000000002</v>
      </c>
      <c r="F8365" s="96">
        <v>30773.38</v>
      </c>
      <c r="G8365" s="96">
        <v>-10.78</v>
      </c>
      <c r="H8365" s="96">
        <v>-94.1</v>
      </c>
      <c r="I8365" s="96">
        <v>928.80400000000009</v>
      </c>
      <c r="J8365" s="95">
        <v>-601.20000000000005</v>
      </c>
    </row>
    <row r="8366" spans="1:10">
      <c r="A8366" s="94">
        <v>40718</v>
      </c>
      <c r="B8366" s="95">
        <v>15</v>
      </c>
      <c r="C8366" s="96">
        <v>32943</v>
      </c>
      <c r="D8366" s="97" t="s">
        <v>172</v>
      </c>
      <c r="E8366" s="96">
        <v>33711.493999999999</v>
      </c>
      <c r="F8366" s="96">
        <v>33820.038</v>
      </c>
      <c r="G8366" s="96">
        <v>-14.08</v>
      </c>
      <c r="H8366" s="96">
        <v>-94.2</v>
      </c>
      <c r="I8366" s="96">
        <v>627.76800000000003</v>
      </c>
      <c r="J8366" s="95">
        <v>-0.8</v>
      </c>
    </row>
    <row r="8367" spans="1:10">
      <c r="A8367" s="94">
        <v>40718</v>
      </c>
      <c r="B8367" s="95">
        <v>16</v>
      </c>
      <c r="C8367" s="96">
        <v>35396</v>
      </c>
      <c r="D8367" s="97" t="s">
        <v>172</v>
      </c>
      <c r="E8367" s="96">
        <v>36122.637999999999</v>
      </c>
      <c r="F8367" s="96">
        <v>36371.258000000002</v>
      </c>
      <c r="G8367" s="96">
        <v>-14.14</v>
      </c>
      <c r="H8367" s="96">
        <v>-234.7</v>
      </c>
      <c r="I8367" s="96">
        <v>628.85599999999999</v>
      </c>
      <c r="J8367" s="95">
        <v>-0.8</v>
      </c>
    </row>
    <row r="8368" spans="1:10">
      <c r="A8368" s="94">
        <v>40718</v>
      </c>
      <c r="B8368" s="95">
        <v>17</v>
      </c>
      <c r="C8368" s="96">
        <v>37221</v>
      </c>
      <c r="D8368" s="97" t="s">
        <v>172</v>
      </c>
      <c r="E8368" s="96">
        <v>37888.928</v>
      </c>
      <c r="F8368" s="96">
        <v>38296.822</v>
      </c>
      <c r="G8368" s="96">
        <v>-9.5399999999999991</v>
      </c>
      <c r="H8368" s="96">
        <v>-396.7</v>
      </c>
      <c r="I8368" s="96">
        <v>800.42400000000009</v>
      </c>
      <c r="J8368" s="95">
        <v>239.6</v>
      </c>
    </row>
    <row r="8369" spans="1:10">
      <c r="A8369" s="94">
        <v>40718</v>
      </c>
      <c r="B8369" s="95">
        <v>18</v>
      </c>
      <c r="C8369" s="96">
        <v>37682</v>
      </c>
      <c r="D8369" s="97" t="s">
        <v>172</v>
      </c>
      <c r="E8369" s="96">
        <v>38383.296000000002</v>
      </c>
      <c r="F8369" s="96">
        <v>38801.120000000003</v>
      </c>
      <c r="G8369" s="96">
        <v>-8.36</v>
      </c>
      <c r="H8369" s="96">
        <v>-411.4</v>
      </c>
      <c r="I8369" s="96">
        <v>801.21400000000006</v>
      </c>
      <c r="J8369" s="95">
        <v>241.2</v>
      </c>
    </row>
    <row r="8370" spans="1:10">
      <c r="A8370" s="94">
        <v>40718</v>
      </c>
      <c r="B8370" s="95">
        <v>19</v>
      </c>
      <c r="C8370" s="96">
        <v>38490</v>
      </c>
      <c r="D8370" s="97" t="s">
        <v>172</v>
      </c>
      <c r="E8370" s="96">
        <v>39111.527999999998</v>
      </c>
      <c r="F8370" s="96">
        <v>39529.811999999998</v>
      </c>
      <c r="G8370" s="96">
        <v>-8.82</v>
      </c>
      <c r="H8370" s="96">
        <v>-411.5</v>
      </c>
      <c r="I8370" s="96">
        <v>986.12600000000009</v>
      </c>
      <c r="J8370" s="95">
        <v>970</v>
      </c>
    </row>
    <row r="8371" spans="1:10">
      <c r="A8371" s="94">
        <v>40718</v>
      </c>
      <c r="B8371" s="95">
        <v>20</v>
      </c>
      <c r="C8371" s="96">
        <v>38798</v>
      </c>
      <c r="D8371" s="97" t="s">
        <v>172</v>
      </c>
      <c r="E8371" s="96">
        <v>39414.923999999999</v>
      </c>
      <c r="F8371" s="96">
        <v>39834.608</v>
      </c>
      <c r="G8371" s="96">
        <v>-10.220000000000001</v>
      </c>
      <c r="H8371" s="96">
        <v>-411.5</v>
      </c>
      <c r="I8371" s="96">
        <v>985.928</v>
      </c>
      <c r="J8371" s="95">
        <v>994</v>
      </c>
    </row>
    <row r="8372" spans="1:10">
      <c r="A8372" s="94">
        <v>40718</v>
      </c>
      <c r="B8372" s="95">
        <v>21</v>
      </c>
      <c r="C8372" s="96">
        <v>38890</v>
      </c>
      <c r="D8372" s="97" t="s">
        <v>172</v>
      </c>
      <c r="E8372" s="96">
        <v>39496.538</v>
      </c>
      <c r="F8372" s="96">
        <v>39914.462</v>
      </c>
      <c r="G8372" s="96">
        <v>-8.4600000000000009</v>
      </c>
      <c r="H8372" s="96">
        <v>-411.6</v>
      </c>
      <c r="I8372" s="96">
        <v>987.2120000000001</v>
      </c>
      <c r="J8372" s="95">
        <v>984.8</v>
      </c>
    </row>
    <row r="8373" spans="1:10">
      <c r="A8373" s="94">
        <v>40718</v>
      </c>
      <c r="B8373" s="95">
        <v>22</v>
      </c>
      <c r="C8373" s="96">
        <v>39113</v>
      </c>
      <c r="D8373" s="97" t="s">
        <v>172</v>
      </c>
      <c r="E8373" s="96">
        <v>39678.17</v>
      </c>
      <c r="F8373" s="96">
        <v>40095.953999999998</v>
      </c>
      <c r="G8373" s="96">
        <v>-8.32</v>
      </c>
      <c r="H8373" s="96">
        <v>-411.5</v>
      </c>
      <c r="I8373" s="96">
        <v>987.11400000000003</v>
      </c>
      <c r="J8373" s="95">
        <v>984.8</v>
      </c>
    </row>
    <row r="8374" spans="1:10">
      <c r="A8374" s="94">
        <v>40718</v>
      </c>
      <c r="B8374" s="95">
        <v>23</v>
      </c>
      <c r="C8374" s="96">
        <v>39155</v>
      </c>
      <c r="D8374" s="97" t="s">
        <v>172</v>
      </c>
      <c r="E8374" s="96">
        <v>39760.269999999997</v>
      </c>
      <c r="F8374" s="96">
        <v>40180.593999999997</v>
      </c>
      <c r="G8374" s="96">
        <v>-4.5999999999999996</v>
      </c>
      <c r="H8374" s="96">
        <v>-411.5</v>
      </c>
      <c r="I8374" s="96">
        <v>987.2120000000001</v>
      </c>
      <c r="J8374" s="95">
        <v>993.6</v>
      </c>
    </row>
    <row r="8375" spans="1:10">
      <c r="A8375" s="94">
        <v>40718</v>
      </c>
      <c r="B8375" s="95">
        <v>24</v>
      </c>
      <c r="C8375" s="96">
        <v>39065</v>
      </c>
      <c r="D8375" s="97" t="s">
        <v>172</v>
      </c>
      <c r="E8375" s="96">
        <v>39743.267999999996</v>
      </c>
      <c r="F8375" s="96">
        <v>40160.152000000002</v>
      </c>
      <c r="G8375" s="96">
        <v>-5.32</v>
      </c>
      <c r="H8375" s="96">
        <v>-411.6</v>
      </c>
      <c r="I8375" s="96">
        <v>986.91600000000005</v>
      </c>
      <c r="J8375" s="95">
        <v>994</v>
      </c>
    </row>
    <row r="8376" spans="1:10">
      <c r="A8376" s="94">
        <v>40718</v>
      </c>
      <c r="B8376" s="95">
        <v>25</v>
      </c>
      <c r="C8376" s="96">
        <v>39143</v>
      </c>
      <c r="D8376" s="97" t="s">
        <v>172</v>
      </c>
      <c r="E8376" s="96">
        <v>39799.764000000003</v>
      </c>
      <c r="F8376" s="96">
        <v>40219.364000000001</v>
      </c>
      <c r="G8376" s="96">
        <v>-8.3800000000000008</v>
      </c>
      <c r="H8376" s="96">
        <v>-411.5</v>
      </c>
      <c r="I8376" s="96">
        <v>987.31200000000001</v>
      </c>
      <c r="J8376" s="95">
        <v>993.6</v>
      </c>
    </row>
    <row r="8377" spans="1:10">
      <c r="A8377" s="94">
        <v>40718</v>
      </c>
      <c r="B8377" s="95">
        <v>26</v>
      </c>
      <c r="C8377" s="96">
        <v>38734</v>
      </c>
      <c r="D8377" s="97" t="s">
        <v>172</v>
      </c>
      <c r="E8377" s="96">
        <v>39420.618000000002</v>
      </c>
      <c r="F8377" s="96">
        <v>39842.741999999998</v>
      </c>
      <c r="G8377" s="96">
        <v>-12.66</v>
      </c>
      <c r="H8377" s="96">
        <v>-411.5</v>
      </c>
      <c r="I8377" s="96">
        <v>986.91600000000005</v>
      </c>
      <c r="J8377" s="95">
        <v>994</v>
      </c>
    </row>
    <row r="8378" spans="1:10">
      <c r="A8378" s="94">
        <v>40718</v>
      </c>
      <c r="B8378" s="95">
        <v>27</v>
      </c>
      <c r="C8378" s="96">
        <v>38327</v>
      </c>
      <c r="D8378" s="97" t="s">
        <v>172</v>
      </c>
      <c r="E8378" s="96">
        <v>39014.025999999998</v>
      </c>
      <c r="F8378" s="96">
        <v>39435.79</v>
      </c>
      <c r="G8378" s="96">
        <v>-12.3</v>
      </c>
      <c r="H8378" s="96">
        <v>-411.6</v>
      </c>
      <c r="I8378" s="96">
        <v>987.11400000000003</v>
      </c>
      <c r="J8378" s="95">
        <v>993.6</v>
      </c>
    </row>
    <row r="8379" spans="1:10">
      <c r="A8379" s="94">
        <v>40718</v>
      </c>
      <c r="B8379" s="95">
        <v>28</v>
      </c>
      <c r="C8379" s="96">
        <v>37868</v>
      </c>
      <c r="D8379" s="97" t="s">
        <v>172</v>
      </c>
      <c r="E8379" s="96">
        <v>38544.748</v>
      </c>
      <c r="F8379" s="96">
        <v>38964.072</v>
      </c>
      <c r="G8379" s="96">
        <v>-9.86</v>
      </c>
      <c r="H8379" s="96">
        <v>-411.6</v>
      </c>
      <c r="I8379" s="96">
        <v>986.8180000000001</v>
      </c>
      <c r="J8379" s="95">
        <v>994</v>
      </c>
    </row>
    <row r="8380" spans="1:10">
      <c r="A8380" s="94">
        <v>40718</v>
      </c>
      <c r="B8380" s="95">
        <v>29</v>
      </c>
      <c r="C8380" s="96">
        <v>37533</v>
      </c>
      <c r="D8380" s="97" t="s">
        <v>172</v>
      </c>
      <c r="E8380" s="96">
        <v>38198.164000000004</v>
      </c>
      <c r="F8380" s="96">
        <v>38616.368000000002</v>
      </c>
      <c r="G8380" s="96">
        <v>-8.74</v>
      </c>
      <c r="H8380" s="96">
        <v>-411.5</v>
      </c>
      <c r="I8380" s="96">
        <v>987.2120000000001</v>
      </c>
      <c r="J8380" s="95">
        <v>993.6</v>
      </c>
    </row>
    <row r="8381" spans="1:10">
      <c r="A8381" s="94">
        <v>40718</v>
      </c>
      <c r="B8381" s="95">
        <v>30</v>
      </c>
      <c r="C8381" s="96">
        <v>37086</v>
      </c>
      <c r="D8381" s="97" t="s">
        <v>172</v>
      </c>
      <c r="E8381" s="96">
        <v>37820.800000000003</v>
      </c>
      <c r="F8381" s="96">
        <v>38237.224000000002</v>
      </c>
      <c r="G8381" s="96">
        <v>-6.96</v>
      </c>
      <c r="H8381" s="96">
        <v>-411.6</v>
      </c>
      <c r="I8381" s="96">
        <v>986.8180000000001</v>
      </c>
      <c r="J8381" s="95">
        <v>994</v>
      </c>
    </row>
    <row r="8382" spans="1:10">
      <c r="A8382" s="94">
        <v>40718</v>
      </c>
      <c r="B8382" s="95">
        <v>31</v>
      </c>
      <c r="C8382" s="96">
        <v>36750</v>
      </c>
      <c r="D8382" s="97" t="s">
        <v>172</v>
      </c>
      <c r="E8382" s="96">
        <v>37461.983999999997</v>
      </c>
      <c r="F8382" s="96">
        <v>37877.948000000004</v>
      </c>
      <c r="G8382" s="96">
        <v>-6.5</v>
      </c>
      <c r="H8382" s="96">
        <v>-411.6</v>
      </c>
      <c r="I8382" s="96">
        <v>987.31200000000001</v>
      </c>
      <c r="J8382" s="95">
        <v>994.8</v>
      </c>
    </row>
    <row r="8383" spans="1:10">
      <c r="A8383" s="94">
        <v>40718</v>
      </c>
      <c r="B8383" s="95">
        <v>32</v>
      </c>
      <c r="C8383" s="96">
        <v>36863</v>
      </c>
      <c r="D8383" s="97" t="s">
        <v>172</v>
      </c>
      <c r="E8383" s="96">
        <v>37595.56</v>
      </c>
      <c r="F8383" s="96">
        <v>38011.284</v>
      </c>
      <c r="G8383" s="96">
        <v>-6.26</v>
      </c>
      <c r="H8383" s="96">
        <v>-411.5</v>
      </c>
      <c r="I8383" s="96">
        <v>986.91600000000005</v>
      </c>
      <c r="J8383" s="95">
        <v>994.8</v>
      </c>
    </row>
    <row r="8384" spans="1:10">
      <c r="A8384" s="94">
        <v>40718</v>
      </c>
      <c r="B8384" s="95">
        <v>33</v>
      </c>
      <c r="C8384" s="96">
        <v>37284</v>
      </c>
      <c r="D8384" s="97" t="s">
        <v>172</v>
      </c>
      <c r="E8384" s="96">
        <v>38017.773999999998</v>
      </c>
      <c r="F8384" s="96">
        <v>38433.777999999998</v>
      </c>
      <c r="G8384" s="96">
        <v>-6.54</v>
      </c>
      <c r="H8384" s="96">
        <v>-411.6</v>
      </c>
      <c r="I8384" s="96">
        <v>987.2120000000001</v>
      </c>
      <c r="J8384" s="95">
        <v>994.4</v>
      </c>
    </row>
    <row r="8385" spans="1:10">
      <c r="A8385" s="94">
        <v>40718</v>
      </c>
      <c r="B8385" s="95">
        <v>34</v>
      </c>
      <c r="C8385" s="96">
        <v>37782</v>
      </c>
      <c r="D8385" s="97" t="s">
        <v>172</v>
      </c>
      <c r="E8385" s="96">
        <v>38494.574000000001</v>
      </c>
      <c r="F8385" s="96">
        <v>38910.277999999998</v>
      </c>
      <c r="G8385" s="96">
        <v>-6.24</v>
      </c>
      <c r="H8385" s="96">
        <v>-411.6</v>
      </c>
      <c r="I8385" s="96">
        <v>986.91600000000005</v>
      </c>
      <c r="J8385" s="95">
        <v>994.8</v>
      </c>
    </row>
    <row r="8386" spans="1:10">
      <c r="A8386" s="94">
        <v>40718</v>
      </c>
      <c r="B8386" s="95">
        <v>35</v>
      </c>
      <c r="C8386" s="96">
        <v>37921</v>
      </c>
      <c r="D8386" s="97" t="s">
        <v>172</v>
      </c>
      <c r="E8386" s="96">
        <v>38609.811999999998</v>
      </c>
      <c r="F8386" s="96">
        <v>39025.576000000001</v>
      </c>
      <c r="G8386" s="96">
        <v>-4.3</v>
      </c>
      <c r="H8386" s="96">
        <v>-411.5</v>
      </c>
      <c r="I8386" s="96">
        <v>987.41</v>
      </c>
      <c r="J8386" s="95">
        <v>994.8</v>
      </c>
    </row>
    <row r="8387" spans="1:10">
      <c r="A8387" s="94">
        <v>40718</v>
      </c>
      <c r="B8387" s="95">
        <v>36</v>
      </c>
      <c r="C8387" s="96">
        <v>37433</v>
      </c>
      <c r="D8387" s="97" t="s">
        <v>172</v>
      </c>
      <c r="E8387" s="96">
        <v>38189.726000000002</v>
      </c>
      <c r="F8387" s="96">
        <v>38606.949999999997</v>
      </c>
      <c r="G8387" s="96">
        <v>-2.56</v>
      </c>
      <c r="H8387" s="96">
        <v>-411.6</v>
      </c>
      <c r="I8387" s="96">
        <v>987.01600000000008</v>
      </c>
      <c r="J8387" s="95">
        <v>978.8</v>
      </c>
    </row>
    <row r="8388" spans="1:10">
      <c r="A8388" s="94">
        <v>40718</v>
      </c>
      <c r="B8388" s="95">
        <v>37</v>
      </c>
      <c r="C8388" s="96">
        <v>36949</v>
      </c>
      <c r="D8388" s="97" t="s">
        <v>172</v>
      </c>
      <c r="E8388" s="96">
        <v>37691.042000000001</v>
      </c>
      <c r="F8388" s="96">
        <v>38103.065999999999</v>
      </c>
      <c r="G8388" s="96">
        <v>-2.56</v>
      </c>
      <c r="H8388" s="96">
        <v>-411.6</v>
      </c>
      <c r="I8388" s="96">
        <v>980.2940000000001</v>
      </c>
      <c r="J8388" s="95">
        <v>386.8</v>
      </c>
    </row>
    <row r="8389" spans="1:10">
      <c r="A8389" s="94">
        <v>40718</v>
      </c>
      <c r="B8389" s="95">
        <v>38</v>
      </c>
      <c r="C8389" s="96">
        <v>36465</v>
      </c>
      <c r="D8389" s="97" t="s">
        <v>172</v>
      </c>
      <c r="E8389" s="96">
        <v>37177.78</v>
      </c>
      <c r="F8389" s="96">
        <v>37595.201999999997</v>
      </c>
      <c r="G8389" s="96">
        <v>-6.16</v>
      </c>
      <c r="H8389" s="96">
        <v>-410.9</v>
      </c>
      <c r="I8389" s="96">
        <v>979.99800000000005</v>
      </c>
      <c r="J8389" s="95">
        <v>387.2</v>
      </c>
    </row>
    <row r="8390" spans="1:10">
      <c r="A8390" s="94">
        <v>40718</v>
      </c>
      <c r="B8390" s="95">
        <v>39</v>
      </c>
      <c r="C8390" s="96">
        <v>35734</v>
      </c>
      <c r="D8390" s="97" t="s">
        <v>172</v>
      </c>
      <c r="E8390" s="96">
        <v>36399.072</v>
      </c>
      <c r="F8390" s="96">
        <v>36789.896000000001</v>
      </c>
      <c r="G8390" s="96">
        <v>-6.36</v>
      </c>
      <c r="H8390" s="96">
        <v>-386.5</v>
      </c>
      <c r="I8390" s="96">
        <v>986.22400000000005</v>
      </c>
      <c r="J8390" s="95">
        <v>589.6</v>
      </c>
    </row>
    <row r="8391" spans="1:10">
      <c r="A8391" s="94">
        <v>40718</v>
      </c>
      <c r="B8391" s="95">
        <v>40</v>
      </c>
      <c r="C8391" s="96">
        <v>35231</v>
      </c>
      <c r="D8391" s="97" t="s">
        <v>172</v>
      </c>
      <c r="E8391" s="96">
        <v>35796.019999999997</v>
      </c>
      <c r="F8391" s="96">
        <v>36189.864000000001</v>
      </c>
      <c r="G8391" s="96">
        <v>-6.54</v>
      </c>
      <c r="H8391" s="96">
        <v>-386.3</v>
      </c>
      <c r="I8391" s="96">
        <v>985.928</v>
      </c>
      <c r="J8391" s="95">
        <v>588.79999999999995</v>
      </c>
    </row>
    <row r="8392" spans="1:10">
      <c r="A8392" s="94">
        <v>40718</v>
      </c>
      <c r="B8392" s="95">
        <v>41</v>
      </c>
      <c r="C8392" s="96">
        <v>34342</v>
      </c>
      <c r="D8392" s="97" t="s">
        <v>172</v>
      </c>
      <c r="E8392" s="96">
        <v>34879.876000000004</v>
      </c>
      <c r="F8392" s="96">
        <v>35273.019999999997</v>
      </c>
      <c r="G8392" s="96">
        <v>-8.68</v>
      </c>
      <c r="H8392" s="96">
        <v>-386.3</v>
      </c>
      <c r="I8392" s="96">
        <v>987.11400000000003</v>
      </c>
      <c r="J8392" s="95">
        <v>475.6</v>
      </c>
    </row>
    <row r="8393" spans="1:10">
      <c r="A8393" s="94">
        <v>40718</v>
      </c>
      <c r="B8393" s="95">
        <v>42</v>
      </c>
      <c r="C8393" s="96">
        <v>33595</v>
      </c>
      <c r="D8393" s="97" t="s">
        <v>172</v>
      </c>
      <c r="E8393" s="96">
        <v>34198.021999999997</v>
      </c>
      <c r="F8393" s="96">
        <v>34595.245999999999</v>
      </c>
      <c r="G8393" s="96">
        <v>-6.5</v>
      </c>
      <c r="H8393" s="96">
        <v>-386.2</v>
      </c>
      <c r="I8393" s="96">
        <v>986.91600000000005</v>
      </c>
      <c r="J8393" s="95">
        <v>475.2</v>
      </c>
    </row>
    <row r="8394" spans="1:10">
      <c r="A8394" s="94">
        <v>40718</v>
      </c>
      <c r="B8394" s="95">
        <v>43</v>
      </c>
      <c r="C8394" s="96">
        <v>33277</v>
      </c>
      <c r="D8394" s="97" t="s">
        <v>172</v>
      </c>
      <c r="E8394" s="96">
        <v>33947.252</v>
      </c>
      <c r="F8394" s="96">
        <v>34340.396000000001</v>
      </c>
      <c r="G8394" s="96">
        <v>-2.2599999999999998</v>
      </c>
      <c r="H8394" s="96">
        <v>-386.3</v>
      </c>
      <c r="I8394" s="96">
        <v>893.226</v>
      </c>
      <c r="J8394" s="95">
        <v>338.4</v>
      </c>
    </row>
    <row r="8395" spans="1:10">
      <c r="A8395" s="94">
        <v>40718</v>
      </c>
      <c r="B8395" s="95">
        <v>44</v>
      </c>
      <c r="C8395" s="96">
        <v>33091</v>
      </c>
      <c r="D8395" s="97" t="s">
        <v>172</v>
      </c>
      <c r="E8395" s="96">
        <v>33757.620000000003</v>
      </c>
      <c r="F8395" s="96">
        <v>34153.304000000004</v>
      </c>
      <c r="G8395" s="96">
        <v>-8.18</v>
      </c>
      <c r="H8395" s="96">
        <v>-386.2</v>
      </c>
      <c r="I8395" s="96">
        <v>893.52200000000005</v>
      </c>
      <c r="J8395" s="95">
        <v>338.8</v>
      </c>
    </row>
    <row r="8396" spans="1:10">
      <c r="A8396" s="94">
        <v>40718</v>
      </c>
      <c r="B8396" s="95">
        <v>45</v>
      </c>
      <c r="C8396" s="96">
        <v>32363</v>
      </c>
      <c r="D8396" s="97" t="s">
        <v>172</v>
      </c>
      <c r="E8396" s="96">
        <v>33020.608</v>
      </c>
      <c r="F8396" s="96">
        <v>33416.692000000003</v>
      </c>
      <c r="G8396" s="96">
        <v>-11.62</v>
      </c>
      <c r="H8396" s="96">
        <v>-386.3</v>
      </c>
      <c r="I8396" s="96">
        <v>987.41</v>
      </c>
      <c r="J8396" s="95">
        <v>387.2</v>
      </c>
    </row>
    <row r="8397" spans="1:10">
      <c r="A8397" s="94">
        <v>40718</v>
      </c>
      <c r="B8397" s="95">
        <v>46</v>
      </c>
      <c r="C8397" s="96">
        <v>30854</v>
      </c>
      <c r="D8397" s="97" t="s">
        <v>172</v>
      </c>
      <c r="E8397" s="96">
        <v>31509.616000000002</v>
      </c>
      <c r="F8397" s="96">
        <v>31904.52</v>
      </c>
      <c r="G8397" s="96">
        <v>-10.44</v>
      </c>
      <c r="H8397" s="96">
        <v>-386.2</v>
      </c>
      <c r="I8397" s="96">
        <v>987.2120000000001</v>
      </c>
      <c r="J8397" s="95">
        <v>388</v>
      </c>
    </row>
    <row r="8398" spans="1:10">
      <c r="A8398" s="94">
        <v>40718</v>
      </c>
      <c r="B8398" s="95">
        <v>47</v>
      </c>
      <c r="C8398" s="96">
        <v>29421</v>
      </c>
      <c r="D8398" s="97" t="s">
        <v>172</v>
      </c>
      <c r="E8398" s="96">
        <v>29802.781999999999</v>
      </c>
      <c r="F8398" s="96">
        <v>30192.026000000002</v>
      </c>
      <c r="G8398" s="96">
        <v>-4.78</v>
      </c>
      <c r="H8398" s="96">
        <v>-386.3</v>
      </c>
      <c r="I8398" s="96">
        <v>525.97400000000005</v>
      </c>
      <c r="J8398" s="95">
        <v>974.8</v>
      </c>
    </row>
    <row r="8399" spans="1:10">
      <c r="A8399" s="94">
        <v>40718</v>
      </c>
      <c r="B8399" s="95">
        <v>48</v>
      </c>
      <c r="C8399" s="96">
        <v>27447</v>
      </c>
      <c r="D8399" s="97" t="s">
        <v>172</v>
      </c>
      <c r="E8399" s="96">
        <v>28087.878000000001</v>
      </c>
      <c r="F8399" s="96">
        <v>28476.921999999999</v>
      </c>
      <c r="G8399" s="96">
        <v>-4.58</v>
      </c>
      <c r="H8399" s="96">
        <v>-386.3</v>
      </c>
      <c r="I8399" s="96">
        <v>529.33400000000006</v>
      </c>
      <c r="J8399" s="95">
        <v>993.6</v>
      </c>
    </row>
    <row r="8400" spans="1:10">
      <c r="A8400" s="94">
        <v>40719</v>
      </c>
      <c r="B8400" s="95">
        <v>1</v>
      </c>
      <c r="C8400" s="96">
        <v>25888</v>
      </c>
      <c r="D8400" s="97" t="s">
        <v>172</v>
      </c>
      <c r="E8400" s="96">
        <v>26554.082000000002</v>
      </c>
      <c r="F8400" s="96">
        <v>26950.306</v>
      </c>
      <c r="G8400" s="96">
        <v>-11.76</v>
      </c>
      <c r="H8400" s="96">
        <v>-386.2</v>
      </c>
      <c r="I8400" s="96">
        <v>986.32400000000007</v>
      </c>
      <c r="J8400" s="95">
        <v>849.2</v>
      </c>
    </row>
    <row r="8401" spans="1:10">
      <c r="A8401" s="94">
        <v>40719</v>
      </c>
      <c r="B8401" s="95">
        <v>2</v>
      </c>
      <c r="C8401" s="96">
        <v>24768</v>
      </c>
      <c r="D8401" s="97" t="s">
        <v>172</v>
      </c>
      <c r="E8401" s="96">
        <v>25433.82</v>
      </c>
      <c r="F8401" s="96">
        <v>26245.404000000002</v>
      </c>
      <c r="G8401" s="96">
        <v>-427.12</v>
      </c>
      <c r="H8401" s="96">
        <v>-386.3</v>
      </c>
      <c r="I8401" s="96">
        <v>985.928</v>
      </c>
      <c r="J8401" s="95">
        <v>849.6</v>
      </c>
    </row>
    <row r="8402" spans="1:10">
      <c r="A8402" s="94">
        <v>40719</v>
      </c>
      <c r="B8402" s="95">
        <v>3</v>
      </c>
      <c r="C8402" s="96">
        <v>24073</v>
      </c>
      <c r="D8402" s="97" t="s">
        <v>172</v>
      </c>
      <c r="E8402" s="96">
        <v>24745.297999999999</v>
      </c>
      <c r="F8402" s="96">
        <v>25951.222000000002</v>
      </c>
      <c r="G8402" s="96">
        <v>-821.46</v>
      </c>
      <c r="H8402" s="96">
        <v>-386.3</v>
      </c>
      <c r="I8402" s="96">
        <v>987.41</v>
      </c>
      <c r="J8402" s="95">
        <v>623.6</v>
      </c>
    </row>
    <row r="8403" spans="1:10">
      <c r="A8403" s="94">
        <v>40719</v>
      </c>
      <c r="B8403" s="95">
        <v>4</v>
      </c>
      <c r="C8403" s="96">
        <v>23729</v>
      </c>
      <c r="D8403" s="97" t="s">
        <v>172</v>
      </c>
      <c r="E8403" s="96">
        <v>24405.982</v>
      </c>
      <c r="F8403" s="96">
        <v>25635.486000000001</v>
      </c>
      <c r="G8403" s="96">
        <v>-845.04</v>
      </c>
      <c r="H8403" s="96">
        <v>-386.2</v>
      </c>
      <c r="I8403" s="96">
        <v>983.26</v>
      </c>
      <c r="J8403" s="95">
        <v>624.79999999999995</v>
      </c>
    </row>
    <row r="8404" spans="1:10">
      <c r="A8404" s="94">
        <v>40719</v>
      </c>
      <c r="B8404" s="95">
        <v>5</v>
      </c>
      <c r="C8404" s="96">
        <v>23093</v>
      </c>
      <c r="D8404" s="97" t="s">
        <v>172</v>
      </c>
      <c r="E8404" s="96">
        <v>23798.416000000001</v>
      </c>
      <c r="F8404" s="96">
        <v>25246.5</v>
      </c>
      <c r="G8404" s="96">
        <v>-1063.6199999999999</v>
      </c>
      <c r="H8404" s="96">
        <v>-386.3</v>
      </c>
      <c r="I8404" s="96">
        <v>987.11400000000003</v>
      </c>
      <c r="J8404" s="95">
        <v>993.6</v>
      </c>
    </row>
    <row r="8405" spans="1:10">
      <c r="A8405" s="94">
        <v>40719</v>
      </c>
      <c r="B8405" s="95">
        <v>6</v>
      </c>
      <c r="C8405" s="96">
        <v>22486</v>
      </c>
      <c r="D8405" s="97" t="s">
        <v>172</v>
      </c>
      <c r="E8405" s="96">
        <v>23237.385999999999</v>
      </c>
      <c r="F8405" s="96">
        <v>24933.522000000001</v>
      </c>
      <c r="G8405" s="96">
        <v>-1320.96</v>
      </c>
      <c r="H8405" s="96">
        <v>-378.3</v>
      </c>
      <c r="I8405" s="96">
        <v>987.11400000000003</v>
      </c>
      <c r="J8405" s="95">
        <v>993.6</v>
      </c>
    </row>
    <row r="8406" spans="1:10">
      <c r="A8406" s="94">
        <v>40719</v>
      </c>
      <c r="B8406" s="95">
        <v>7</v>
      </c>
      <c r="C8406" s="96">
        <v>22242</v>
      </c>
      <c r="D8406" s="97" t="s">
        <v>172</v>
      </c>
      <c r="E8406" s="96">
        <v>23012.812000000002</v>
      </c>
      <c r="F8406" s="96">
        <v>24634.898000000001</v>
      </c>
      <c r="G8406" s="96">
        <v>-1316.48</v>
      </c>
      <c r="H8406" s="96">
        <v>-307.7</v>
      </c>
      <c r="I8406" s="96">
        <v>987.11400000000003</v>
      </c>
      <c r="J8406" s="95">
        <v>994</v>
      </c>
    </row>
    <row r="8407" spans="1:10">
      <c r="A8407" s="94">
        <v>40719</v>
      </c>
      <c r="B8407" s="95">
        <v>8</v>
      </c>
      <c r="C8407" s="96">
        <v>22046</v>
      </c>
      <c r="D8407" s="97" t="s">
        <v>172</v>
      </c>
      <c r="E8407" s="96">
        <v>22764.382000000001</v>
      </c>
      <c r="F8407" s="96">
        <v>24340.862000000001</v>
      </c>
      <c r="G8407" s="96">
        <v>-1317.98</v>
      </c>
      <c r="H8407" s="96">
        <v>-259.7</v>
      </c>
      <c r="I8407" s="96">
        <v>987.2120000000001</v>
      </c>
      <c r="J8407" s="95">
        <v>993.6</v>
      </c>
    </row>
    <row r="8408" spans="1:10">
      <c r="A8408" s="94">
        <v>40719</v>
      </c>
      <c r="B8408" s="95">
        <v>9</v>
      </c>
      <c r="C8408" s="96">
        <v>21877</v>
      </c>
      <c r="D8408" s="97" t="s">
        <v>172</v>
      </c>
      <c r="E8408" s="96">
        <v>22539.534</v>
      </c>
      <c r="F8408" s="96">
        <v>24299.558000000001</v>
      </c>
      <c r="G8408" s="96">
        <v>-1464.12</v>
      </c>
      <c r="H8408" s="96">
        <v>-233.5</v>
      </c>
      <c r="I8408" s="96">
        <v>987.11400000000003</v>
      </c>
      <c r="J8408" s="95">
        <v>993.6</v>
      </c>
    </row>
    <row r="8409" spans="1:10">
      <c r="A8409" s="94">
        <v>40719</v>
      </c>
      <c r="B8409" s="95">
        <v>10</v>
      </c>
      <c r="C8409" s="96">
        <v>21270</v>
      </c>
      <c r="D8409" s="97" t="s">
        <v>172</v>
      </c>
      <c r="E8409" s="96">
        <v>21957.758000000002</v>
      </c>
      <c r="F8409" s="96">
        <v>24144.596000000001</v>
      </c>
      <c r="G8409" s="96">
        <v>-1957.34</v>
      </c>
      <c r="H8409" s="96">
        <v>-185.5</v>
      </c>
      <c r="I8409" s="96">
        <v>987.2120000000001</v>
      </c>
      <c r="J8409" s="95">
        <v>993.6</v>
      </c>
    </row>
    <row r="8410" spans="1:10">
      <c r="A8410" s="94">
        <v>40719</v>
      </c>
      <c r="B8410" s="95">
        <v>11</v>
      </c>
      <c r="C8410" s="96">
        <v>21081</v>
      </c>
      <c r="D8410" s="97" t="s">
        <v>172</v>
      </c>
      <c r="E8410" s="96">
        <v>21835.457999999999</v>
      </c>
      <c r="F8410" s="96">
        <v>23983.306</v>
      </c>
      <c r="G8410" s="96">
        <v>-2054.6</v>
      </c>
      <c r="H8410" s="96">
        <v>-92.7</v>
      </c>
      <c r="I8410" s="96">
        <v>986.32400000000007</v>
      </c>
      <c r="J8410" s="95">
        <v>993.6</v>
      </c>
    </row>
    <row r="8411" spans="1:10">
      <c r="A8411" s="94">
        <v>40719</v>
      </c>
      <c r="B8411" s="95">
        <v>12</v>
      </c>
      <c r="C8411" s="96">
        <v>21254</v>
      </c>
      <c r="D8411" s="97" t="s">
        <v>172</v>
      </c>
      <c r="E8411" s="96">
        <v>22099.067999999999</v>
      </c>
      <c r="F8411" s="96">
        <v>24139.21</v>
      </c>
      <c r="G8411" s="96">
        <v>-1980.22</v>
      </c>
      <c r="H8411" s="96">
        <v>-67.099999999999994</v>
      </c>
      <c r="I8411" s="96">
        <v>986.42200000000003</v>
      </c>
      <c r="J8411" s="95">
        <v>993.6</v>
      </c>
    </row>
    <row r="8412" spans="1:10">
      <c r="A8412" s="94">
        <v>40719</v>
      </c>
      <c r="B8412" s="95">
        <v>13</v>
      </c>
      <c r="C8412" s="96">
        <v>22442</v>
      </c>
      <c r="D8412" s="97" t="s">
        <v>172</v>
      </c>
      <c r="E8412" s="96">
        <v>23323.707999999999</v>
      </c>
      <c r="F8412" s="96">
        <v>24497.775999999998</v>
      </c>
      <c r="G8412" s="96">
        <v>-1065.22</v>
      </c>
      <c r="H8412" s="96">
        <v>-92.9</v>
      </c>
      <c r="I8412" s="96">
        <v>986.32400000000007</v>
      </c>
      <c r="J8412" s="95">
        <v>702.8</v>
      </c>
    </row>
    <row r="8413" spans="1:10">
      <c r="A8413" s="94">
        <v>40719</v>
      </c>
      <c r="B8413" s="95">
        <v>14</v>
      </c>
      <c r="C8413" s="96">
        <v>23729</v>
      </c>
      <c r="D8413" s="97" t="s">
        <v>172</v>
      </c>
      <c r="E8413" s="96">
        <v>24632.601999999999</v>
      </c>
      <c r="F8413" s="96">
        <v>24885.32</v>
      </c>
      <c r="G8413" s="96">
        <v>-168.92</v>
      </c>
      <c r="H8413" s="96">
        <v>-94.1</v>
      </c>
      <c r="I8413" s="96">
        <v>986.12600000000009</v>
      </c>
      <c r="J8413" s="95">
        <v>703.6</v>
      </c>
    </row>
    <row r="8414" spans="1:10">
      <c r="A8414" s="94">
        <v>40719</v>
      </c>
      <c r="B8414" s="95">
        <v>15</v>
      </c>
      <c r="C8414" s="96">
        <v>25795</v>
      </c>
      <c r="D8414" s="97" t="s">
        <v>172</v>
      </c>
      <c r="E8414" s="96">
        <v>26602.522000000001</v>
      </c>
      <c r="F8414" s="96">
        <v>26707.205999999998</v>
      </c>
      <c r="G8414" s="96">
        <v>-10.220000000000001</v>
      </c>
      <c r="H8414" s="96">
        <v>-94.2</v>
      </c>
      <c r="I8414" s="96">
        <v>937.50200000000007</v>
      </c>
      <c r="J8414" s="95">
        <v>560</v>
      </c>
    </row>
    <row r="8415" spans="1:10">
      <c r="A8415" s="94">
        <v>40719</v>
      </c>
      <c r="B8415" s="95">
        <v>16</v>
      </c>
      <c r="C8415" s="96">
        <v>27489</v>
      </c>
      <c r="D8415" s="97" t="s">
        <v>172</v>
      </c>
      <c r="E8415" s="96">
        <v>28374.006000000001</v>
      </c>
      <c r="F8415" s="96">
        <v>28478.93</v>
      </c>
      <c r="G8415" s="96">
        <v>-10.46</v>
      </c>
      <c r="H8415" s="96">
        <v>-94.1</v>
      </c>
      <c r="I8415" s="96">
        <v>937.50200000000007</v>
      </c>
      <c r="J8415" s="95">
        <v>560.79999999999995</v>
      </c>
    </row>
    <row r="8416" spans="1:10">
      <c r="A8416" s="94">
        <v>40719</v>
      </c>
      <c r="B8416" s="95">
        <v>17</v>
      </c>
      <c r="C8416" s="96">
        <v>29727</v>
      </c>
      <c r="D8416" s="97" t="s">
        <v>172</v>
      </c>
      <c r="E8416" s="96">
        <v>30640.132000000001</v>
      </c>
      <c r="F8416" s="96">
        <v>30893.05</v>
      </c>
      <c r="G8416" s="96">
        <v>-8.6199999999999992</v>
      </c>
      <c r="H8416" s="96">
        <v>-243.9</v>
      </c>
      <c r="I8416" s="96">
        <v>875.93</v>
      </c>
      <c r="J8416" s="95">
        <v>711.6</v>
      </c>
    </row>
    <row r="8417" spans="1:10">
      <c r="A8417" s="94">
        <v>40719</v>
      </c>
      <c r="B8417" s="95">
        <v>18</v>
      </c>
      <c r="C8417" s="96">
        <v>31382</v>
      </c>
      <c r="D8417" s="97" t="s">
        <v>172</v>
      </c>
      <c r="E8417" s="96">
        <v>32297.08</v>
      </c>
      <c r="F8417" s="96">
        <v>32698.624</v>
      </c>
      <c r="G8417" s="96">
        <v>-5.68</v>
      </c>
      <c r="H8417" s="96">
        <v>-385.9</v>
      </c>
      <c r="I8417" s="96">
        <v>875.53600000000006</v>
      </c>
      <c r="J8417" s="95">
        <v>712</v>
      </c>
    </row>
    <row r="8418" spans="1:10">
      <c r="A8418" s="94">
        <v>40719</v>
      </c>
      <c r="B8418" s="95">
        <v>19</v>
      </c>
      <c r="C8418" s="96">
        <v>33123</v>
      </c>
      <c r="D8418" s="97" t="s">
        <v>172</v>
      </c>
      <c r="E8418" s="96">
        <v>33834.557999999997</v>
      </c>
      <c r="F8418" s="96">
        <v>34234.002</v>
      </c>
      <c r="G8418" s="96">
        <v>-2.16</v>
      </c>
      <c r="H8418" s="96">
        <v>-386.1</v>
      </c>
      <c r="I8418" s="96">
        <v>987.11400000000003</v>
      </c>
      <c r="J8418" s="95">
        <v>994</v>
      </c>
    </row>
    <row r="8419" spans="1:10">
      <c r="A8419" s="94">
        <v>40719</v>
      </c>
      <c r="B8419" s="95">
        <v>20</v>
      </c>
      <c r="C8419" s="96">
        <v>33871</v>
      </c>
      <c r="D8419" s="97" t="s">
        <v>172</v>
      </c>
      <c r="E8419" s="96">
        <v>34547.726000000002</v>
      </c>
      <c r="F8419" s="96">
        <v>34941.35</v>
      </c>
      <c r="G8419" s="96">
        <v>-3.16</v>
      </c>
      <c r="H8419" s="96">
        <v>-386.1</v>
      </c>
      <c r="I8419" s="96">
        <v>987.01600000000008</v>
      </c>
      <c r="J8419" s="95">
        <v>993.6</v>
      </c>
    </row>
    <row r="8420" spans="1:10">
      <c r="A8420" s="94">
        <v>40719</v>
      </c>
      <c r="B8420" s="95">
        <v>21</v>
      </c>
      <c r="C8420" s="96">
        <v>34270</v>
      </c>
      <c r="D8420" s="97" t="s">
        <v>172</v>
      </c>
      <c r="E8420" s="96">
        <v>34993.434000000001</v>
      </c>
      <c r="F8420" s="96">
        <v>35388.538</v>
      </c>
      <c r="G8420" s="96">
        <v>-8.24</v>
      </c>
      <c r="H8420" s="96">
        <v>-386.2</v>
      </c>
      <c r="I8420" s="96">
        <v>987.11400000000003</v>
      </c>
      <c r="J8420" s="95">
        <v>994</v>
      </c>
    </row>
    <row r="8421" spans="1:10">
      <c r="A8421" s="94">
        <v>40719</v>
      </c>
      <c r="B8421" s="95">
        <v>22</v>
      </c>
      <c r="C8421" s="96">
        <v>34185</v>
      </c>
      <c r="D8421" s="97" t="s">
        <v>172</v>
      </c>
      <c r="E8421" s="96">
        <v>34905.807999999997</v>
      </c>
      <c r="F8421" s="96">
        <v>35302.722000000002</v>
      </c>
      <c r="G8421" s="96">
        <v>-9.6199999999999992</v>
      </c>
      <c r="H8421" s="96">
        <v>-386.1</v>
      </c>
      <c r="I8421" s="96">
        <v>987.11400000000003</v>
      </c>
      <c r="J8421" s="95">
        <v>993.6</v>
      </c>
    </row>
    <row r="8422" spans="1:10">
      <c r="A8422" s="94">
        <v>40719</v>
      </c>
      <c r="B8422" s="95">
        <v>23</v>
      </c>
      <c r="C8422" s="96">
        <v>34403</v>
      </c>
      <c r="D8422" s="97" t="s">
        <v>172</v>
      </c>
      <c r="E8422" s="96">
        <v>35119.872000000003</v>
      </c>
      <c r="F8422" s="96">
        <v>35513.856</v>
      </c>
      <c r="G8422" s="96">
        <v>-5.82</v>
      </c>
      <c r="H8422" s="96">
        <v>-386.2</v>
      </c>
      <c r="I8422" s="96">
        <v>987.01600000000008</v>
      </c>
      <c r="J8422" s="95">
        <v>994</v>
      </c>
    </row>
    <row r="8423" spans="1:10">
      <c r="A8423" s="94">
        <v>40719</v>
      </c>
      <c r="B8423" s="95">
        <v>24</v>
      </c>
      <c r="C8423" s="96">
        <v>34255</v>
      </c>
      <c r="D8423" s="97" t="s">
        <v>172</v>
      </c>
      <c r="E8423" s="96">
        <v>34996.843999999997</v>
      </c>
      <c r="F8423" s="96">
        <v>35394.527999999998</v>
      </c>
      <c r="G8423" s="96">
        <v>-9.52</v>
      </c>
      <c r="H8423" s="96">
        <v>-386.1</v>
      </c>
      <c r="I8423" s="96">
        <v>987.2120000000001</v>
      </c>
      <c r="J8423" s="95">
        <v>993.6</v>
      </c>
    </row>
    <row r="8424" spans="1:10">
      <c r="A8424" s="94">
        <v>40719</v>
      </c>
      <c r="B8424" s="95">
        <v>25</v>
      </c>
      <c r="C8424" s="96">
        <v>34178</v>
      </c>
      <c r="D8424" s="97" t="s">
        <v>172</v>
      </c>
      <c r="E8424" s="96">
        <v>34913.99</v>
      </c>
      <c r="F8424" s="96">
        <v>35312.353999999999</v>
      </c>
      <c r="G8424" s="96">
        <v>-13.9</v>
      </c>
      <c r="H8424" s="96">
        <v>-386.2</v>
      </c>
      <c r="I8424" s="96">
        <v>987.11400000000003</v>
      </c>
      <c r="J8424" s="95">
        <v>993.6</v>
      </c>
    </row>
    <row r="8425" spans="1:10">
      <c r="A8425" s="94">
        <v>40719</v>
      </c>
      <c r="B8425" s="95">
        <v>26</v>
      </c>
      <c r="C8425" s="96">
        <v>33953</v>
      </c>
      <c r="D8425" s="97" t="s">
        <v>172</v>
      </c>
      <c r="E8425" s="96">
        <v>34632.158000000003</v>
      </c>
      <c r="F8425" s="96">
        <v>35035.881999999998</v>
      </c>
      <c r="G8425" s="96">
        <v>-13.54</v>
      </c>
      <c r="H8425" s="96">
        <v>-386.2</v>
      </c>
      <c r="I8425" s="96">
        <v>987.11400000000003</v>
      </c>
      <c r="J8425" s="95">
        <v>994</v>
      </c>
    </row>
    <row r="8426" spans="1:10">
      <c r="A8426" s="94">
        <v>40719</v>
      </c>
      <c r="B8426" s="95">
        <v>27</v>
      </c>
      <c r="C8426" s="96">
        <v>33676</v>
      </c>
      <c r="D8426" s="97" t="s">
        <v>172</v>
      </c>
      <c r="E8426" s="96">
        <v>34262.21</v>
      </c>
      <c r="F8426" s="96">
        <v>34683.908000000003</v>
      </c>
      <c r="G8426" s="96">
        <v>-12.76</v>
      </c>
      <c r="H8426" s="96">
        <v>-410.4</v>
      </c>
      <c r="I8426" s="96">
        <v>987.01600000000008</v>
      </c>
      <c r="J8426" s="95">
        <v>993.6</v>
      </c>
    </row>
    <row r="8427" spans="1:10">
      <c r="A8427" s="94">
        <v>40719</v>
      </c>
      <c r="B8427" s="95">
        <v>28</v>
      </c>
      <c r="C8427" s="96">
        <v>33212</v>
      </c>
      <c r="D8427" s="97" t="s">
        <v>172</v>
      </c>
      <c r="E8427" s="96">
        <v>33718.707999999999</v>
      </c>
      <c r="F8427" s="96">
        <v>34142.671999999999</v>
      </c>
      <c r="G8427" s="96">
        <v>-14.5</v>
      </c>
      <c r="H8427" s="96">
        <v>-411.6</v>
      </c>
      <c r="I8427" s="96">
        <v>986.8180000000001</v>
      </c>
      <c r="J8427" s="95">
        <v>993.6</v>
      </c>
    </row>
    <row r="8428" spans="1:10">
      <c r="A8428" s="94">
        <v>40719</v>
      </c>
      <c r="B8428" s="95">
        <v>29</v>
      </c>
      <c r="C8428" s="96">
        <v>32725</v>
      </c>
      <c r="D8428" s="97" t="s">
        <v>172</v>
      </c>
      <c r="E8428" s="96">
        <v>33240.462</v>
      </c>
      <c r="F8428" s="96">
        <v>33662.025999999998</v>
      </c>
      <c r="G8428" s="96">
        <v>-12.1</v>
      </c>
      <c r="H8428" s="96">
        <v>-411.5</v>
      </c>
      <c r="I8428" s="96">
        <v>987.11400000000003</v>
      </c>
      <c r="J8428" s="95">
        <v>678.8</v>
      </c>
    </row>
    <row r="8429" spans="1:10">
      <c r="A8429" s="94">
        <v>40719</v>
      </c>
      <c r="B8429" s="95">
        <v>30</v>
      </c>
      <c r="C8429" s="96">
        <v>32389</v>
      </c>
      <c r="D8429" s="97" t="s">
        <v>172</v>
      </c>
      <c r="E8429" s="96">
        <v>32864.805999999997</v>
      </c>
      <c r="F8429" s="96">
        <v>33279.75</v>
      </c>
      <c r="G8429" s="96">
        <v>-4.9800000000000004</v>
      </c>
      <c r="H8429" s="96">
        <v>-411.5</v>
      </c>
      <c r="I8429" s="96">
        <v>986.91600000000005</v>
      </c>
      <c r="J8429" s="95">
        <v>679.6</v>
      </c>
    </row>
    <row r="8430" spans="1:10">
      <c r="A8430" s="94">
        <v>40719</v>
      </c>
      <c r="B8430" s="95">
        <v>31</v>
      </c>
      <c r="C8430" s="96">
        <v>32173</v>
      </c>
      <c r="D8430" s="97" t="s">
        <v>172</v>
      </c>
      <c r="E8430" s="96">
        <v>32673.862000000001</v>
      </c>
      <c r="F8430" s="96">
        <v>33096.266000000003</v>
      </c>
      <c r="G8430" s="96">
        <v>-12.94</v>
      </c>
      <c r="H8430" s="96">
        <v>-411.5</v>
      </c>
      <c r="I8430" s="96">
        <v>987.01600000000008</v>
      </c>
      <c r="J8430" s="95">
        <v>621.20000000000005</v>
      </c>
    </row>
    <row r="8431" spans="1:10">
      <c r="A8431" s="94">
        <v>40719</v>
      </c>
      <c r="B8431" s="95">
        <v>32</v>
      </c>
      <c r="C8431" s="96">
        <v>32006</v>
      </c>
      <c r="D8431" s="97" t="s">
        <v>172</v>
      </c>
      <c r="E8431" s="96">
        <v>32628.034</v>
      </c>
      <c r="F8431" s="96">
        <v>33051.838000000003</v>
      </c>
      <c r="G8431" s="96">
        <v>-14.34</v>
      </c>
      <c r="H8431" s="96">
        <v>-411.5</v>
      </c>
      <c r="I8431" s="96">
        <v>986.91600000000005</v>
      </c>
      <c r="J8431" s="95">
        <v>620.79999999999995</v>
      </c>
    </row>
    <row r="8432" spans="1:10">
      <c r="A8432" s="94">
        <v>40719</v>
      </c>
      <c r="B8432" s="95">
        <v>33</v>
      </c>
      <c r="C8432" s="96">
        <v>32245</v>
      </c>
      <c r="D8432" s="97" t="s">
        <v>172</v>
      </c>
      <c r="E8432" s="96">
        <v>32926.118000000002</v>
      </c>
      <c r="F8432" s="96">
        <v>33350.661999999997</v>
      </c>
      <c r="G8432" s="96">
        <v>-15.08</v>
      </c>
      <c r="H8432" s="96">
        <v>-411.4</v>
      </c>
      <c r="I8432" s="96">
        <v>987.01600000000008</v>
      </c>
      <c r="J8432" s="95">
        <v>616.79999999999995</v>
      </c>
    </row>
    <row r="8433" spans="1:10">
      <c r="A8433" s="94">
        <v>40719</v>
      </c>
      <c r="B8433" s="95">
        <v>34</v>
      </c>
      <c r="C8433" s="96">
        <v>32819</v>
      </c>
      <c r="D8433" s="97" t="s">
        <v>172</v>
      </c>
      <c r="E8433" s="96">
        <v>33500.915999999997</v>
      </c>
      <c r="F8433" s="96">
        <v>33925.936000000002</v>
      </c>
      <c r="G8433" s="96">
        <v>-13.24</v>
      </c>
      <c r="H8433" s="96">
        <v>-411.4</v>
      </c>
      <c r="I8433" s="96">
        <v>987.01600000000008</v>
      </c>
      <c r="J8433" s="95">
        <v>616.79999999999995</v>
      </c>
    </row>
    <row r="8434" spans="1:10">
      <c r="A8434" s="94">
        <v>40719</v>
      </c>
      <c r="B8434" s="95">
        <v>35</v>
      </c>
      <c r="C8434" s="96">
        <v>33209</v>
      </c>
      <c r="D8434" s="97" t="s">
        <v>172</v>
      </c>
      <c r="E8434" s="96">
        <v>33889.760000000002</v>
      </c>
      <c r="F8434" s="96">
        <v>34312.663999999997</v>
      </c>
      <c r="G8434" s="96">
        <v>-13.44</v>
      </c>
      <c r="H8434" s="96">
        <v>-411.4</v>
      </c>
      <c r="I8434" s="96">
        <v>986.91600000000005</v>
      </c>
      <c r="J8434" s="95">
        <v>687.6</v>
      </c>
    </row>
    <row r="8435" spans="1:10">
      <c r="A8435" s="94">
        <v>40719</v>
      </c>
      <c r="B8435" s="95">
        <v>36</v>
      </c>
      <c r="C8435" s="96">
        <v>33299</v>
      </c>
      <c r="D8435" s="97" t="s">
        <v>172</v>
      </c>
      <c r="E8435" s="96">
        <v>34018.26</v>
      </c>
      <c r="F8435" s="96">
        <v>34440.923999999999</v>
      </c>
      <c r="G8435" s="96">
        <v>-13.2</v>
      </c>
      <c r="H8435" s="96">
        <v>-411.4</v>
      </c>
      <c r="I8435" s="96">
        <v>987.01600000000008</v>
      </c>
      <c r="J8435" s="95">
        <v>687.6</v>
      </c>
    </row>
    <row r="8436" spans="1:10">
      <c r="A8436" s="94">
        <v>40719</v>
      </c>
      <c r="B8436" s="95">
        <v>37</v>
      </c>
      <c r="C8436" s="96">
        <v>32967</v>
      </c>
      <c r="D8436" s="97" t="s">
        <v>172</v>
      </c>
      <c r="E8436" s="96">
        <v>33705.523999999998</v>
      </c>
      <c r="F8436" s="96">
        <v>34128.487999999998</v>
      </c>
      <c r="G8436" s="96">
        <v>-13.5</v>
      </c>
      <c r="H8436" s="96">
        <v>-411.3</v>
      </c>
      <c r="I8436" s="96">
        <v>972.38800000000003</v>
      </c>
      <c r="J8436" s="95">
        <v>598.79999999999995</v>
      </c>
    </row>
    <row r="8437" spans="1:10">
      <c r="A8437" s="94">
        <v>40719</v>
      </c>
      <c r="B8437" s="95">
        <v>38</v>
      </c>
      <c r="C8437" s="96">
        <v>32507</v>
      </c>
      <c r="D8437" s="97" t="s">
        <v>172</v>
      </c>
      <c r="E8437" s="96">
        <v>33239.002</v>
      </c>
      <c r="F8437" s="96">
        <v>33663.406000000003</v>
      </c>
      <c r="G8437" s="96">
        <v>-14.94</v>
      </c>
      <c r="H8437" s="96">
        <v>-411.2</v>
      </c>
      <c r="I8437" s="96">
        <v>972.19</v>
      </c>
      <c r="J8437" s="95">
        <v>599.20000000000005</v>
      </c>
    </row>
    <row r="8438" spans="1:10">
      <c r="A8438" s="94">
        <v>40719</v>
      </c>
      <c r="B8438" s="95">
        <v>39</v>
      </c>
      <c r="C8438" s="96">
        <v>31999</v>
      </c>
      <c r="D8438" s="97" t="s">
        <v>172</v>
      </c>
      <c r="E8438" s="96">
        <v>32706.234</v>
      </c>
      <c r="F8438" s="96">
        <v>33127.478000000003</v>
      </c>
      <c r="G8438" s="96">
        <v>-8.6999999999999993</v>
      </c>
      <c r="H8438" s="96">
        <v>-411.3</v>
      </c>
      <c r="I8438" s="96">
        <v>987.2120000000001</v>
      </c>
      <c r="J8438" s="95">
        <v>636</v>
      </c>
    </row>
    <row r="8439" spans="1:10">
      <c r="A8439" s="94">
        <v>40719</v>
      </c>
      <c r="B8439" s="95">
        <v>40</v>
      </c>
      <c r="C8439" s="96">
        <v>31322</v>
      </c>
      <c r="D8439" s="97" t="s">
        <v>172</v>
      </c>
      <c r="E8439" s="96">
        <v>32075.844000000001</v>
      </c>
      <c r="F8439" s="96">
        <v>32498.867999999999</v>
      </c>
      <c r="G8439" s="96">
        <v>-13.56</v>
      </c>
      <c r="H8439" s="96">
        <v>-411.3</v>
      </c>
      <c r="I8439" s="96">
        <v>987.01600000000008</v>
      </c>
      <c r="J8439" s="95">
        <v>636</v>
      </c>
    </row>
    <row r="8440" spans="1:10">
      <c r="A8440" s="94">
        <v>40719</v>
      </c>
      <c r="B8440" s="95">
        <v>41</v>
      </c>
      <c r="C8440" s="96">
        <v>30705</v>
      </c>
      <c r="D8440" s="97" t="s">
        <v>172</v>
      </c>
      <c r="E8440" s="96">
        <v>31440.795999999998</v>
      </c>
      <c r="F8440" s="96">
        <v>31862.92</v>
      </c>
      <c r="G8440" s="96">
        <v>-12.66</v>
      </c>
      <c r="H8440" s="96">
        <v>-411.3</v>
      </c>
      <c r="I8440" s="96">
        <v>987.01600000000008</v>
      </c>
      <c r="J8440" s="95">
        <v>708.8</v>
      </c>
    </row>
    <row r="8441" spans="1:10">
      <c r="A8441" s="94">
        <v>40719</v>
      </c>
      <c r="B8441" s="95">
        <v>42</v>
      </c>
      <c r="C8441" s="96">
        <v>30147</v>
      </c>
      <c r="D8441" s="97" t="s">
        <v>172</v>
      </c>
      <c r="E8441" s="96">
        <v>30879.468000000001</v>
      </c>
      <c r="F8441" s="96">
        <v>31302.198</v>
      </c>
      <c r="G8441" s="96">
        <v>-11.9</v>
      </c>
      <c r="H8441" s="96">
        <v>-411.1</v>
      </c>
      <c r="I8441" s="96">
        <v>987.11400000000003</v>
      </c>
      <c r="J8441" s="95">
        <v>707.6</v>
      </c>
    </row>
    <row r="8442" spans="1:10">
      <c r="A8442" s="94">
        <v>40719</v>
      </c>
      <c r="B8442" s="95">
        <v>43</v>
      </c>
      <c r="C8442" s="96">
        <v>29930</v>
      </c>
      <c r="D8442" s="97" t="s">
        <v>172</v>
      </c>
      <c r="E8442" s="96">
        <v>30671.114000000001</v>
      </c>
      <c r="F8442" s="96">
        <v>31093.4</v>
      </c>
      <c r="G8442" s="96">
        <v>-10.08</v>
      </c>
      <c r="H8442" s="96">
        <v>-411.4</v>
      </c>
      <c r="I8442" s="96">
        <v>937.89600000000007</v>
      </c>
      <c r="J8442" s="95">
        <v>373.2</v>
      </c>
    </row>
    <row r="8443" spans="1:10">
      <c r="A8443" s="94">
        <v>40719</v>
      </c>
      <c r="B8443" s="95">
        <v>44</v>
      </c>
      <c r="C8443" s="96">
        <v>30151</v>
      </c>
      <c r="D8443" s="97" t="s">
        <v>172</v>
      </c>
      <c r="E8443" s="96">
        <v>30865.977999999999</v>
      </c>
      <c r="F8443" s="96">
        <v>31291.002</v>
      </c>
      <c r="G8443" s="96">
        <v>-14.56</v>
      </c>
      <c r="H8443" s="96">
        <v>-411.3</v>
      </c>
      <c r="I8443" s="96">
        <v>937.6</v>
      </c>
      <c r="J8443" s="95">
        <v>374.4</v>
      </c>
    </row>
    <row r="8444" spans="1:10">
      <c r="A8444" s="94">
        <v>40719</v>
      </c>
      <c r="B8444" s="95">
        <v>45</v>
      </c>
      <c r="C8444" s="96">
        <v>30302</v>
      </c>
      <c r="D8444" s="97" t="s">
        <v>172</v>
      </c>
      <c r="E8444" s="96">
        <v>31060.666000000001</v>
      </c>
      <c r="F8444" s="96">
        <v>31480.07</v>
      </c>
      <c r="G8444" s="96">
        <v>-8.1</v>
      </c>
      <c r="H8444" s="96">
        <v>-411.3</v>
      </c>
      <c r="I8444" s="96">
        <v>937.30400000000009</v>
      </c>
      <c r="J8444" s="95">
        <v>742.4</v>
      </c>
    </row>
    <row r="8445" spans="1:10">
      <c r="A8445" s="94">
        <v>40719</v>
      </c>
      <c r="B8445" s="95">
        <v>46</v>
      </c>
      <c r="C8445" s="96">
        <v>29306</v>
      </c>
      <c r="D8445" s="97" t="s">
        <v>172</v>
      </c>
      <c r="E8445" s="96">
        <v>30035.833999999999</v>
      </c>
      <c r="F8445" s="96">
        <v>30455.038</v>
      </c>
      <c r="G8445" s="96">
        <v>-8.76</v>
      </c>
      <c r="H8445" s="96">
        <v>-411.3</v>
      </c>
      <c r="I8445" s="96">
        <v>937.50200000000007</v>
      </c>
      <c r="J8445" s="95">
        <v>742.4</v>
      </c>
    </row>
    <row r="8446" spans="1:10">
      <c r="A8446" s="94">
        <v>40719</v>
      </c>
      <c r="B8446" s="95">
        <v>47</v>
      </c>
      <c r="C8446" s="96">
        <v>27841</v>
      </c>
      <c r="D8446" s="97" t="s">
        <v>172</v>
      </c>
      <c r="E8446" s="96">
        <v>28494.154000000002</v>
      </c>
      <c r="F8446" s="96">
        <v>28919.694000000003</v>
      </c>
      <c r="G8446" s="96">
        <v>-14.16</v>
      </c>
      <c r="H8446" s="96">
        <v>-411.3</v>
      </c>
      <c r="I8446" s="96">
        <v>986.91600000000005</v>
      </c>
      <c r="J8446" s="95">
        <v>832.4</v>
      </c>
    </row>
    <row r="8447" spans="1:10">
      <c r="A8447" s="94">
        <v>40719</v>
      </c>
      <c r="B8447" s="95">
        <v>48</v>
      </c>
      <c r="C8447" s="96">
        <v>26471</v>
      </c>
      <c r="D8447" s="97" t="s">
        <v>172</v>
      </c>
      <c r="E8447" s="96">
        <v>27098.554</v>
      </c>
      <c r="F8447" s="96">
        <v>27530.856</v>
      </c>
      <c r="G8447" s="96">
        <v>-23.88</v>
      </c>
      <c r="H8447" s="96">
        <v>-410.7</v>
      </c>
      <c r="I8447" s="96">
        <v>987.01600000000008</v>
      </c>
      <c r="J8447" s="95">
        <v>833.2</v>
      </c>
    </row>
    <row r="8448" spans="1:10">
      <c r="A8448" s="94">
        <v>40720</v>
      </c>
      <c r="B8448" s="95">
        <v>1</v>
      </c>
      <c r="C8448" s="96">
        <v>25119</v>
      </c>
      <c r="D8448" s="97" t="s">
        <v>172</v>
      </c>
      <c r="E8448" s="96">
        <v>25814.982</v>
      </c>
      <c r="F8448" s="96">
        <v>26755.506000000001</v>
      </c>
      <c r="G8448" s="96">
        <v>-556.05999999999995</v>
      </c>
      <c r="H8448" s="96">
        <v>-386</v>
      </c>
      <c r="I8448" s="96">
        <v>987.01600000000008</v>
      </c>
      <c r="J8448" s="95">
        <v>958</v>
      </c>
    </row>
    <row r="8449" spans="1:10">
      <c r="A8449" s="94">
        <v>40720</v>
      </c>
      <c r="B8449" s="95">
        <v>2</v>
      </c>
      <c r="C8449" s="96">
        <v>24058</v>
      </c>
      <c r="D8449" s="97" t="s">
        <v>172</v>
      </c>
      <c r="E8449" s="96">
        <v>24726.464</v>
      </c>
      <c r="F8449" s="96">
        <v>25953.027999999998</v>
      </c>
      <c r="G8449" s="96">
        <v>-842.1</v>
      </c>
      <c r="H8449" s="96">
        <v>-386</v>
      </c>
      <c r="I8449" s="96">
        <v>987.01600000000008</v>
      </c>
      <c r="J8449" s="95">
        <v>958</v>
      </c>
    </row>
    <row r="8450" spans="1:10">
      <c r="A8450" s="94">
        <v>40720</v>
      </c>
      <c r="B8450" s="95">
        <v>3</v>
      </c>
      <c r="C8450" s="96">
        <v>23607</v>
      </c>
      <c r="D8450" s="97" t="s">
        <v>172</v>
      </c>
      <c r="E8450" s="96">
        <v>24225.732</v>
      </c>
      <c r="F8450" s="96">
        <v>25452.675999999999</v>
      </c>
      <c r="G8450" s="96">
        <v>-842.48</v>
      </c>
      <c r="H8450" s="96">
        <v>-386</v>
      </c>
      <c r="I8450" s="96">
        <v>986.12600000000009</v>
      </c>
      <c r="J8450" s="95">
        <v>993.6</v>
      </c>
    </row>
    <row r="8451" spans="1:10">
      <c r="A8451" s="94">
        <v>40720</v>
      </c>
      <c r="B8451" s="95">
        <v>4</v>
      </c>
      <c r="C8451" s="96">
        <v>23246</v>
      </c>
      <c r="D8451" s="97" t="s">
        <v>172</v>
      </c>
      <c r="E8451" s="96">
        <v>23803.88</v>
      </c>
      <c r="F8451" s="96">
        <v>25027.103999999999</v>
      </c>
      <c r="G8451" s="96">
        <v>-838.76</v>
      </c>
      <c r="H8451" s="96">
        <v>-386.1</v>
      </c>
      <c r="I8451" s="96">
        <v>986.12600000000009</v>
      </c>
      <c r="J8451" s="95">
        <v>993.6</v>
      </c>
    </row>
    <row r="8452" spans="1:10">
      <c r="A8452" s="94">
        <v>40720</v>
      </c>
      <c r="B8452" s="95">
        <v>5</v>
      </c>
      <c r="C8452" s="96">
        <v>22682</v>
      </c>
      <c r="D8452" s="97" t="s">
        <v>172</v>
      </c>
      <c r="E8452" s="96">
        <v>23259.986000000001</v>
      </c>
      <c r="F8452" s="96">
        <v>24638.21</v>
      </c>
      <c r="G8452" s="96">
        <v>-993.76</v>
      </c>
      <c r="H8452" s="96">
        <v>-386</v>
      </c>
      <c r="I8452" s="96">
        <v>985.928</v>
      </c>
      <c r="J8452" s="95">
        <v>993.6</v>
      </c>
    </row>
    <row r="8453" spans="1:10">
      <c r="A8453" s="94">
        <v>40720</v>
      </c>
      <c r="B8453" s="95">
        <v>6</v>
      </c>
      <c r="C8453" s="96">
        <v>22168</v>
      </c>
      <c r="D8453" s="97" t="s">
        <v>172</v>
      </c>
      <c r="E8453" s="96">
        <v>22847.668000000001</v>
      </c>
      <c r="F8453" s="96">
        <v>24353.952000000001</v>
      </c>
      <c r="G8453" s="96">
        <v>-1121.82</v>
      </c>
      <c r="H8453" s="96">
        <v>-386</v>
      </c>
      <c r="I8453" s="96">
        <v>985.928</v>
      </c>
      <c r="J8453" s="95">
        <v>993.6</v>
      </c>
    </row>
    <row r="8454" spans="1:10">
      <c r="A8454" s="94">
        <v>40720</v>
      </c>
      <c r="B8454" s="95">
        <v>7</v>
      </c>
      <c r="C8454" s="96">
        <v>21763</v>
      </c>
      <c r="D8454" s="97" t="s">
        <v>172</v>
      </c>
      <c r="E8454" s="96">
        <v>22505.772000000001</v>
      </c>
      <c r="F8454" s="96">
        <v>24492.635999999999</v>
      </c>
      <c r="G8454" s="96">
        <v>-1602.4</v>
      </c>
      <c r="H8454" s="96">
        <v>-385.9</v>
      </c>
      <c r="I8454" s="96">
        <v>986.02600000000007</v>
      </c>
      <c r="J8454" s="95">
        <v>994</v>
      </c>
    </row>
    <row r="8455" spans="1:10">
      <c r="A8455" s="94">
        <v>40720</v>
      </c>
      <c r="B8455" s="95">
        <v>8</v>
      </c>
      <c r="C8455" s="96">
        <v>21532</v>
      </c>
      <c r="D8455" s="97" t="s">
        <v>172</v>
      </c>
      <c r="E8455" s="96">
        <v>22280.883999999998</v>
      </c>
      <c r="F8455" s="96">
        <v>24193.66</v>
      </c>
      <c r="G8455" s="96">
        <v>-1528.56</v>
      </c>
      <c r="H8455" s="96">
        <v>-385.8</v>
      </c>
      <c r="I8455" s="96">
        <v>985.83</v>
      </c>
      <c r="J8455" s="95">
        <v>993.6</v>
      </c>
    </row>
    <row r="8456" spans="1:10">
      <c r="A8456" s="94">
        <v>40720</v>
      </c>
      <c r="B8456" s="95">
        <v>9</v>
      </c>
      <c r="C8456" s="96">
        <v>21173</v>
      </c>
      <c r="D8456" s="97" t="s">
        <v>172</v>
      </c>
      <c r="E8456" s="96">
        <v>21888.53</v>
      </c>
      <c r="F8456" s="96">
        <v>24050.027999999998</v>
      </c>
      <c r="G8456" s="96">
        <v>-1858.52</v>
      </c>
      <c r="H8456" s="96">
        <v>-323.89999999999998</v>
      </c>
      <c r="I8456" s="96">
        <v>986.02600000000007</v>
      </c>
      <c r="J8456" s="95">
        <v>993.6</v>
      </c>
    </row>
    <row r="8457" spans="1:10">
      <c r="A8457" s="94">
        <v>40720</v>
      </c>
      <c r="B8457" s="95">
        <v>10</v>
      </c>
      <c r="C8457" s="96">
        <v>20320</v>
      </c>
      <c r="D8457" s="97" t="s">
        <v>172</v>
      </c>
      <c r="E8457" s="96">
        <v>21045.8</v>
      </c>
      <c r="F8457" s="96">
        <v>23255.65</v>
      </c>
      <c r="G8457" s="96">
        <v>-1996.28</v>
      </c>
      <c r="H8457" s="96">
        <v>-178.7</v>
      </c>
      <c r="I8457" s="96">
        <v>985.928</v>
      </c>
      <c r="J8457" s="95">
        <v>993.6</v>
      </c>
    </row>
    <row r="8458" spans="1:10">
      <c r="A8458" s="94">
        <v>40720</v>
      </c>
      <c r="B8458" s="95">
        <v>11</v>
      </c>
      <c r="C8458" s="96">
        <v>20155</v>
      </c>
      <c r="D8458" s="97" t="s">
        <v>172</v>
      </c>
      <c r="E8458" s="96">
        <v>20881.57</v>
      </c>
      <c r="F8458" s="96">
        <v>22945.725999999999</v>
      </c>
      <c r="G8458" s="96">
        <v>-1962.1</v>
      </c>
      <c r="H8458" s="96">
        <v>-102</v>
      </c>
      <c r="I8458" s="96">
        <v>986.12600000000009</v>
      </c>
      <c r="J8458" s="95">
        <v>993.6</v>
      </c>
    </row>
    <row r="8459" spans="1:10">
      <c r="A8459" s="94">
        <v>40720</v>
      </c>
      <c r="B8459" s="95">
        <v>12</v>
      </c>
      <c r="C8459" s="96">
        <v>20320</v>
      </c>
      <c r="D8459" s="97" t="s">
        <v>172</v>
      </c>
      <c r="E8459" s="96">
        <v>20990.894</v>
      </c>
      <c r="F8459" s="96">
        <v>23090.317999999999</v>
      </c>
      <c r="G8459" s="96">
        <v>-2004.96</v>
      </c>
      <c r="H8459" s="96">
        <v>-93.5</v>
      </c>
      <c r="I8459" s="96">
        <v>985.83</v>
      </c>
      <c r="J8459" s="95">
        <v>993.6</v>
      </c>
    </row>
    <row r="8460" spans="1:10">
      <c r="A8460" s="94">
        <v>40720</v>
      </c>
      <c r="B8460" s="95">
        <v>13</v>
      </c>
      <c r="C8460" s="96">
        <v>20985</v>
      </c>
      <c r="D8460" s="97" t="s">
        <v>172</v>
      </c>
      <c r="E8460" s="96">
        <v>21651.707999999999</v>
      </c>
      <c r="F8460" s="96">
        <v>23572.302</v>
      </c>
      <c r="G8460" s="96">
        <v>-1845.86</v>
      </c>
      <c r="H8460" s="96">
        <v>-75</v>
      </c>
      <c r="I8460" s="96">
        <v>987.2120000000001</v>
      </c>
      <c r="J8460" s="95">
        <v>962.8</v>
      </c>
    </row>
    <row r="8461" spans="1:10">
      <c r="A8461" s="94">
        <v>40720</v>
      </c>
      <c r="B8461" s="95">
        <v>14</v>
      </c>
      <c r="C8461" s="96">
        <v>21741</v>
      </c>
      <c r="D8461" s="97" t="s">
        <v>172</v>
      </c>
      <c r="E8461" s="96">
        <v>22465.018</v>
      </c>
      <c r="F8461" s="96">
        <v>24352.754000000001</v>
      </c>
      <c r="G8461" s="96">
        <v>-1793.92</v>
      </c>
      <c r="H8461" s="96">
        <v>-93.5</v>
      </c>
      <c r="I8461" s="96">
        <v>986.8180000000001</v>
      </c>
      <c r="J8461" s="95">
        <v>963.2</v>
      </c>
    </row>
    <row r="8462" spans="1:10">
      <c r="A8462" s="94">
        <v>40720</v>
      </c>
      <c r="B8462" s="95">
        <v>15</v>
      </c>
      <c r="C8462" s="96">
        <v>22974</v>
      </c>
      <c r="D8462" s="97" t="s">
        <v>172</v>
      </c>
      <c r="E8462" s="96">
        <v>23663.328000000001</v>
      </c>
      <c r="F8462" s="96">
        <v>24561.466</v>
      </c>
      <c r="G8462" s="96">
        <v>-826.14</v>
      </c>
      <c r="H8462" s="96">
        <v>-94.2</v>
      </c>
      <c r="I8462" s="96">
        <v>986.02600000000007</v>
      </c>
      <c r="J8462" s="95">
        <v>993.6</v>
      </c>
    </row>
    <row r="8463" spans="1:10">
      <c r="A8463" s="94">
        <v>40720</v>
      </c>
      <c r="B8463" s="95">
        <v>16</v>
      </c>
      <c r="C8463" s="96">
        <v>24401</v>
      </c>
      <c r="D8463" s="97" t="s">
        <v>172</v>
      </c>
      <c r="E8463" s="96">
        <v>24964.42</v>
      </c>
      <c r="F8463" s="96">
        <v>25765.137999999999</v>
      </c>
      <c r="G8463" s="96">
        <v>-627.08000000000004</v>
      </c>
      <c r="H8463" s="96">
        <v>-173.4</v>
      </c>
      <c r="I8463" s="96">
        <v>986.02600000000007</v>
      </c>
      <c r="J8463" s="95">
        <v>993.6</v>
      </c>
    </row>
    <row r="8464" spans="1:10">
      <c r="A8464" s="94">
        <v>40720</v>
      </c>
      <c r="B8464" s="95">
        <v>17</v>
      </c>
      <c r="C8464" s="96">
        <v>26228</v>
      </c>
      <c r="D8464" s="97" t="s">
        <v>172</v>
      </c>
      <c r="E8464" s="96">
        <v>26882.394</v>
      </c>
      <c r="F8464" s="96">
        <v>27426.092000000001</v>
      </c>
      <c r="G8464" s="96">
        <v>-300.04000000000002</v>
      </c>
      <c r="H8464" s="96">
        <v>-236.8</v>
      </c>
      <c r="I8464" s="96">
        <v>974.16800000000001</v>
      </c>
      <c r="J8464" s="95">
        <v>604.79999999999995</v>
      </c>
    </row>
    <row r="8465" spans="1:10">
      <c r="A8465" s="94">
        <v>40720</v>
      </c>
      <c r="B8465" s="95">
        <v>18</v>
      </c>
      <c r="C8465" s="96">
        <v>27878</v>
      </c>
      <c r="D8465" s="97" t="s">
        <v>172</v>
      </c>
      <c r="E8465" s="96">
        <v>28526.536</v>
      </c>
      <c r="F8465" s="96">
        <v>28784.614000000001</v>
      </c>
      <c r="G8465" s="96">
        <v>-8.08</v>
      </c>
      <c r="H8465" s="96">
        <v>-250.7</v>
      </c>
      <c r="I8465" s="96">
        <v>974.16800000000001</v>
      </c>
      <c r="J8465" s="95">
        <v>606</v>
      </c>
    </row>
    <row r="8466" spans="1:10">
      <c r="A8466" s="94">
        <v>40720</v>
      </c>
      <c r="B8466" s="95">
        <v>19</v>
      </c>
      <c r="C8466" s="96">
        <v>29637</v>
      </c>
      <c r="D8466" s="97" t="s">
        <v>172</v>
      </c>
      <c r="E8466" s="96">
        <v>30292.39</v>
      </c>
      <c r="F8466" s="96">
        <v>30552.768</v>
      </c>
      <c r="G8466" s="96">
        <v>-7.58</v>
      </c>
      <c r="H8466" s="96">
        <v>-250.7</v>
      </c>
      <c r="I8466" s="96">
        <v>921.98400000000004</v>
      </c>
      <c r="J8466" s="95">
        <v>605.20000000000005</v>
      </c>
    </row>
    <row r="8467" spans="1:10">
      <c r="A8467" s="94">
        <v>40720</v>
      </c>
      <c r="B8467" s="95">
        <v>20</v>
      </c>
      <c r="C8467" s="96">
        <v>30707</v>
      </c>
      <c r="D8467" s="97" t="s">
        <v>172</v>
      </c>
      <c r="E8467" s="96">
        <v>31375.673999999999</v>
      </c>
      <c r="F8467" s="96">
        <v>31636.831999999999</v>
      </c>
      <c r="G8467" s="96">
        <v>-6.22</v>
      </c>
      <c r="H8467" s="96">
        <v>-250.6</v>
      </c>
      <c r="I8467" s="96">
        <v>921.78800000000001</v>
      </c>
      <c r="J8467" s="95">
        <v>605.6</v>
      </c>
    </row>
    <row r="8468" spans="1:10">
      <c r="A8468" s="94">
        <v>40720</v>
      </c>
      <c r="B8468" s="95">
        <v>21</v>
      </c>
      <c r="C8468" s="96">
        <v>31978</v>
      </c>
      <c r="D8468" s="97" t="s">
        <v>172</v>
      </c>
      <c r="E8468" s="96">
        <v>32627.387999999999</v>
      </c>
      <c r="F8468" s="96">
        <v>32892.385999999999</v>
      </c>
      <c r="G8468" s="96">
        <v>-10</v>
      </c>
      <c r="H8468" s="96">
        <v>-250.7</v>
      </c>
      <c r="I8468" s="96">
        <v>987.2120000000001</v>
      </c>
      <c r="J8468" s="95">
        <v>994</v>
      </c>
    </row>
    <row r="8469" spans="1:10">
      <c r="A8469" s="94">
        <v>40720</v>
      </c>
      <c r="B8469" s="95">
        <v>22</v>
      </c>
      <c r="C8469" s="96">
        <v>32643</v>
      </c>
      <c r="D8469" s="97" t="s">
        <v>172</v>
      </c>
      <c r="E8469" s="96">
        <v>33274.404000000002</v>
      </c>
      <c r="F8469" s="96">
        <v>33537.962</v>
      </c>
      <c r="G8469" s="96">
        <v>-6.06</v>
      </c>
      <c r="H8469" s="96">
        <v>-250.7</v>
      </c>
      <c r="I8469" s="96">
        <v>986.91600000000005</v>
      </c>
      <c r="J8469" s="95">
        <v>994</v>
      </c>
    </row>
    <row r="8470" spans="1:10">
      <c r="A8470" s="94">
        <v>40720</v>
      </c>
      <c r="B8470" s="95">
        <v>23</v>
      </c>
      <c r="C8470" s="96">
        <v>33036</v>
      </c>
      <c r="D8470" s="97" t="s">
        <v>172</v>
      </c>
      <c r="E8470" s="96">
        <v>33628.928</v>
      </c>
      <c r="F8470" s="96">
        <v>33887.466</v>
      </c>
      <c r="G8470" s="96">
        <v>-4.4400000000000004</v>
      </c>
      <c r="H8470" s="96">
        <v>-250.6</v>
      </c>
      <c r="I8470" s="96">
        <v>987.11400000000003</v>
      </c>
      <c r="J8470" s="95">
        <v>993.6</v>
      </c>
    </row>
    <row r="8471" spans="1:10">
      <c r="A8471" s="94">
        <v>40720</v>
      </c>
      <c r="B8471" s="95">
        <v>24</v>
      </c>
      <c r="C8471" s="96">
        <v>33169</v>
      </c>
      <c r="D8471" s="97" t="s">
        <v>172</v>
      </c>
      <c r="E8471" s="96">
        <v>33779.735999999997</v>
      </c>
      <c r="F8471" s="96">
        <v>34036.804000000004</v>
      </c>
      <c r="G8471" s="96">
        <v>-6.54</v>
      </c>
      <c r="H8471" s="96">
        <v>-250.7</v>
      </c>
      <c r="I8471" s="96">
        <v>987.01600000000008</v>
      </c>
      <c r="J8471" s="95">
        <v>993.6</v>
      </c>
    </row>
    <row r="8472" spans="1:10">
      <c r="A8472" s="94">
        <v>40720</v>
      </c>
      <c r="B8472" s="95">
        <v>25</v>
      </c>
      <c r="C8472" s="96">
        <v>33437</v>
      </c>
      <c r="D8472" s="97" t="s">
        <v>172</v>
      </c>
      <c r="E8472" s="96">
        <v>33978.392</v>
      </c>
      <c r="F8472" s="96">
        <v>34235.995999999999</v>
      </c>
      <c r="G8472" s="96">
        <v>-6.48</v>
      </c>
      <c r="H8472" s="96">
        <v>-250.9</v>
      </c>
      <c r="I8472" s="96">
        <v>987.11400000000003</v>
      </c>
      <c r="J8472" s="95">
        <v>994</v>
      </c>
    </row>
    <row r="8473" spans="1:10">
      <c r="A8473" s="94">
        <v>40720</v>
      </c>
      <c r="B8473" s="95">
        <v>26</v>
      </c>
      <c r="C8473" s="96">
        <v>33270</v>
      </c>
      <c r="D8473" s="97" t="s">
        <v>172</v>
      </c>
      <c r="E8473" s="96">
        <v>33796.887999999999</v>
      </c>
      <c r="F8473" s="96">
        <v>34059.167999999998</v>
      </c>
      <c r="G8473" s="96">
        <v>-8.2799999999999994</v>
      </c>
      <c r="H8473" s="96">
        <v>-250.6</v>
      </c>
      <c r="I8473" s="96">
        <v>987.01600000000008</v>
      </c>
      <c r="J8473" s="95">
        <v>993.6</v>
      </c>
    </row>
    <row r="8474" spans="1:10">
      <c r="A8474" s="94">
        <v>40720</v>
      </c>
      <c r="B8474" s="95">
        <v>27</v>
      </c>
      <c r="C8474" s="96">
        <v>32823</v>
      </c>
      <c r="D8474" s="97" t="s">
        <v>172</v>
      </c>
      <c r="E8474" s="96">
        <v>33388.400000000001</v>
      </c>
      <c r="F8474" s="96">
        <v>33649.699999999997</v>
      </c>
      <c r="G8474" s="96">
        <v>-6.02</v>
      </c>
      <c r="H8474" s="96">
        <v>-250.6</v>
      </c>
      <c r="I8474" s="96">
        <v>987.11400000000003</v>
      </c>
      <c r="J8474" s="95">
        <v>994</v>
      </c>
    </row>
    <row r="8475" spans="1:10">
      <c r="A8475" s="94">
        <v>40720</v>
      </c>
      <c r="B8475" s="95">
        <v>28</v>
      </c>
      <c r="C8475" s="96">
        <v>32576</v>
      </c>
      <c r="D8475" s="97" t="s">
        <v>172</v>
      </c>
      <c r="E8475" s="96">
        <v>33054.78</v>
      </c>
      <c r="F8475" s="96">
        <v>33318.92</v>
      </c>
      <c r="G8475" s="96">
        <v>-14.14</v>
      </c>
      <c r="H8475" s="96">
        <v>-250.7</v>
      </c>
      <c r="I8475" s="96">
        <v>987.01600000000008</v>
      </c>
      <c r="J8475" s="95">
        <v>993.6</v>
      </c>
    </row>
    <row r="8476" spans="1:10">
      <c r="A8476" s="94">
        <v>40720</v>
      </c>
      <c r="B8476" s="95">
        <v>29</v>
      </c>
      <c r="C8476" s="96">
        <v>32334</v>
      </c>
      <c r="D8476" s="97" t="s">
        <v>172</v>
      </c>
      <c r="E8476" s="96">
        <v>32773.771999999997</v>
      </c>
      <c r="F8476" s="96">
        <v>33038.311999999998</v>
      </c>
      <c r="G8476" s="96">
        <v>-14.54</v>
      </c>
      <c r="H8476" s="96">
        <v>-250.6</v>
      </c>
      <c r="I8476" s="96">
        <v>985.928</v>
      </c>
      <c r="J8476" s="95">
        <v>972</v>
      </c>
    </row>
    <row r="8477" spans="1:10">
      <c r="A8477" s="94">
        <v>40720</v>
      </c>
      <c r="B8477" s="95">
        <v>30</v>
      </c>
      <c r="C8477" s="96">
        <v>31924</v>
      </c>
      <c r="D8477" s="97" t="s">
        <v>172</v>
      </c>
      <c r="E8477" s="96">
        <v>32396.452000000001</v>
      </c>
      <c r="F8477" s="96">
        <v>32658.371999999999</v>
      </c>
      <c r="G8477" s="96">
        <v>-11.92</v>
      </c>
      <c r="H8477" s="96">
        <v>-250.6</v>
      </c>
      <c r="I8477" s="96">
        <v>986.02600000000007</v>
      </c>
      <c r="J8477" s="95">
        <v>972</v>
      </c>
    </row>
    <row r="8478" spans="1:10">
      <c r="A8478" s="94">
        <v>40720</v>
      </c>
      <c r="B8478" s="95">
        <v>31</v>
      </c>
      <c r="C8478" s="96">
        <v>31811</v>
      </c>
      <c r="D8478" s="97" t="s">
        <v>172</v>
      </c>
      <c r="E8478" s="96">
        <v>32318.126</v>
      </c>
      <c r="F8478" s="96">
        <v>32578.225999999999</v>
      </c>
      <c r="G8478" s="96">
        <v>-10.1</v>
      </c>
      <c r="H8478" s="96">
        <v>-250.6</v>
      </c>
      <c r="I8478" s="96">
        <v>985.83</v>
      </c>
      <c r="J8478" s="95">
        <v>939.6</v>
      </c>
    </row>
    <row r="8479" spans="1:10">
      <c r="A8479" s="94">
        <v>40720</v>
      </c>
      <c r="B8479" s="95">
        <v>32</v>
      </c>
      <c r="C8479" s="96">
        <v>31805</v>
      </c>
      <c r="D8479" s="97" t="s">
        <v>172</v>
      </c>
      <c r="E8479" s="96">
        <v>32317.058000000001</v>
      </c>
      <c r="F8479" s="96">
        <v>32572.178</v>
      </c>
      <c r="G8479" s="96">
        <v>-2.82</v>
      </c>
      <c r="H8479" s="96">
        <v>-250.7</v>
      </c>
      <c r="I8479" s="96">
        <v>985.928</v>
      </c>
      <c r="J8479" s="95">
        <v>940</v>
      </c>
    </row>
    <row r="8480" spans="1:10">
      <c r="A8480" s="94">
        <v>40720</v>
      </c>
      <c r="B8480" s="95">
        <v>33</v>
      </c>
      <c r="C8480" s="96">
        <v>31895</v>
      </c>
      <c r="D8480" s="97" t="s">
        <v>172</v>
      </c>
      <c r="E8480" s="96">
        <v>32393.516</v>
      </c>
      <c r="F8480" s="96">
        <v>32651.416000000001</v>
      </c>
      <c r="G8480" s="96">
        <v>-7.9</v>
      </c>
      <c r="H8480" s="96">
        <v>-250.6</v>
      </c>
      <c r="I8480" s="96">
        <v>987.11400000000003</v>
      </c>
      <c r="J8480" s="95">
        <v>789.6</v>
      </c>
    </row>
    <row r="8481" spans="1:10">
      <c r="A8481" s="94">
        <v>40720</v>
      </c>
      <c r="B8481" s="95">
        <v>34</v>
      </c>
      <c r="C8481" s="96">
        <v>32252</v>
      </c>
      <c r="D8481" s="97" t="s">
        <v>172</v>
      </c>
      <c r="E8481" s="96">
        <v>32733.941999999999</v>
      </c>
      <c r="F8481" s="96">
        <v>32994.402000000002</v>
      </c>
      <c r="G8481" s="96">
        <v>-10.46</v>
      </c>
      <c r="H8481" s="96">
        <v>-250.7</v>
      </c>
      <c r="I8481" s="96">
        <v>987.11400000000003</v>
      </c>
      <c r="J8481" s="95">
        <v>789.6</v>
      </c>
    </row>
    <row r="8482" spans="1:10">
      <c r="A8482" s="94">
        <v>40720</v>
      </c>
      <c r="B8482" s="95">
        <v>35</v>
      </c>
      <c r="C8482" s="96">
        <v>32384</v>
      </c>
      <c r="D8482" s="97" t="s">
        <v>172</v>
      </c>
      <c r="E8482" s="96">
        <v>32889.631999999998</v>
      </c>
      <c r="F8482" s="96">
        <v>33150.332000000002</v>
      </c>
      <c r="G8482" s="96">
        <v>-10.7</v>
      </c>
      <c r="H8482" s="96">
        <v>-250.6</v>
      </c>
      <c r="I8482" s="96">
        <v>987.01600000000008</v>
      </c>
      <c r="J8482" s="95">
        <v>682</v>
      </c>
    </row>
    <row r="8483" spans="1:10">
      <c r="A8483" s="94">
        <v>40720</v>
      </c>
      <c r="B8483" s="95">
        <v>36</v>
      </c>
      <c r="C8483" s="96">
        <v>32388</v>
      </c>
      <c r="D8483" s="97" t="s">
        <v>172</v>
      </c>
      <c r="E8483" s="96">
        <v>32888.815999999999</v>
      </c>
      <c r="F8483" s="96">
        <v>33149.396000000001</v>
      </c>
      <c r="G8483" s="96">
        <v>-10.58</v>
      </c>
      <c r="H8483" s="96">
        <v>-250.6</v>
      </c>
      <c r="I8483" s="96">
        <v>986.71800000000007</v>
      </c>
      <c r="J8483" s="95">
        <v>682.8</v>
      </c>
    </row>
    <row r="8484" spans="1:10">
      <c r="A8484" s="94">
        <v>40720</v>
      </c>
      <c r="B8484" s="95">
        <v>37</v>
      </c>
      <c r="C8484" s="96">
        <v>32236</v>
      </c>
      <c r="D8484" s="97" t="s">
        <v>172</v>
      </c>
      <c r="E8484" s="96">
        <v>32717.851999999999</v>
      </c>
      <c r="F8484" s="96">
        <v>32975.972000000002</v>
      </c>
      <c r="G8484" s="96">
        <v>-6.68</v>
      </c>
      <c r="H8484" s="96">
        <v>-250.6</v>
      </c>
      <c r="I8484" s="96">
        <v>986.71800000000007</v>
      </c>
      <c r="J8484" s="95">
        <v>495.2</v>
      </c>
    </row>
    <row r="8485" spans="1:10">
      <c r="A8485" s="94">
        <v>40720</v>
      </c>
      <c r="B8485" s="95">
        <v>38</v>
      </c>
      <c r="C8485" s="96">
        <v>32160</v>
      </c>
      <c r="D8485" s="97" t="s">
        <v>172</v>
      </c>
      <c r="E8485" s="96">
        <v>32659.82</v>
      </c>
      <c r="F8485" s="96">
        <v>32920.5</v>
      </c>
      <c r="G8485" s="96">
        <v>-10.68</v>
      </c>
      <c r="H8485" s="96">
        <v>-250.7</v>
      </c>
      <c r="I8485" s="96">
        <v>986.71800000000007</v>
      </c>
      <c r="J8485" s="95">
        <v>496</v>
      </c>
    </row>
    <row r="8486" spans="1:10">
      <c r="A8486" s="94">
        <v>40720</v>
      </c>
      <c r="B8486" s="95">
        <v>39</v>
      </c>
      <c r="C8486" s="96">
        <v>31997</v>
      </c>
      <c r="D8486" s="97" t="s">
        <v>172</v>
      </c>
      <c r="E8486" s="96">
        <v>32503.358</v>
      </c>
      <c r="F8486" s="96">
        <v>32763.957999999999</v>
      </c>
      <c r="G8486" s="96">
        <v>-10.6</v>
      </c>
      <c r="H8486" s="96">
        <v>-250.6</v>
      </c>
      <c r="I8486" s="96">
        <v>986.8180000000001</v>
      </c>
      <c r="J8486" s="95">
        <v>495.6</v>
      </c>
    </row>
    <row r="8487" spans="1:10">
      <c r="A8487" s="94">
        <v>40720</v>
      </c>
      <c r="B8487" s="95">
        <v>40</v>
      </c>
      <c r="C8487" s="96">
        <v>31675</v>
      </c>
      <c r="D8487" s="97" t="s">
        <v>172</v>
      </c>
      <c r="E8487" s="96">
        <v>32199.438000000002</v>
      </c>
      <c r="F8487" s="96">
        <v>32459.998</v>
      </c>
      <c r="G8487" s="96">
        <v>-8.6999999999999993</v>
      </c>
      <c r="H8487" s="96">
        <v>-250.6</v>
      </c>
      <c r="I8487" s="96">
        <v>986.62</v>
      </c>
      <c r="J8487" s="95">
        <v>496.8</v>
      </c>
    </row>
    <row r="8488" spans="1:10">
      <c r="A8488" s="94">
        <v>40720</v>
      </c>
      <c r="B8488" s="95">
        <v>41</v>
      </c>
      <c r="C8488" s="96">
        <v>31620</v>
      </c>
      <c r="D8488" s="97" t="s">
        <v>172</v>
      </c>
      <c r="E8488" s="96">
        <v>32148.466</v>
      </c>
      <c r="F8488" s="96">
        <v>32408.166000000001</v>
      </c>
      <c r="G8488" s="96">
        <v>-9.6999999999999993</v>
      </c>
      <c r="H8488" s="96">
        <v>-250.7</v>
      </c>
      <c r="I8488" s="96">
        <v>986.8180000000001</v>
      </c>
      <c r="J8488" s="95">
        <v>775.2</v>
      </c>
    </row>
    <row r="8489" spans="1:10">
      <c r="A8489" s="94">
        <v>40720</v>
      </c>
      <c r="B8489" s="95">
        <v>42</v>
      </c>
      <c r="C8489" s="96">
        <v>31093</v>
      </c>
      <c r="D8489" s="97" t="s">
        <v>172</v>
      </c>
      <c r="E8489" s="96">
        <v>31639.277999999998</v>
      </c>
      <c r="F8489" s="96">
        <v>31902.457999999999</v>
      </c>
      <c r="G8489" s="96">
        <v>-11.68</v>
      </c>
      <c r="H8489" s="96">
        <v>-250.6</v>
      </c>
      <c r="I8489" s="96">
        <v>986.71800000000007</v>
      </c>
      <c r="J8489" s="95">
        <v>774.8</v>
      </c>
    </row>
    <row r="8490" spans="1:10">
      <c r="A8490" s="94">
        <v>40720</v>
      </c>
      <c r="B8490" s="95">
        <v>43</v>
      </c>
      <c r="C8490" s="96">
        <v>31153</v>
      </c>
      <c r="D8490" s="97" t="s">
        <v>172</v>
      </c>
      <c r="E8490" s="96">
        <v>31713.892</v>
      </c>
      <c r="F8490" s="96">
        <v>31974.452000000001</v>
      </c>
      <c r="G8490" s="96">
        <v>-10.56</v>
      </c>
      <c r="H8490" s="96">
        <v>-250.6</v>
      </c>
      <c r="I8490" s="96">
        <v>937.40200000000004</v>
      </c>
      <c r="J8490" s="95">
        <v>495.2</v>
      </c>
    </row>
    <row r="8491" spans="1:10">
      <c r="A8491" s="94">
        <v>40720</v>
      </c>
      <c r="B8491" s="95">
        <v>44</v>
      </c>
      <c r="C8491" s="96">
        <v>31388</v>
      </c>
      <c r="D8491" s="97" t="s">
        <v>172</v>
      </c>
      <c r="E8491" s="96">
        <v>31962.182000000001</v>
      </c>
      <c r="F8491" s="96">
        <v>32222.962</v>
      </c>
      <c r="G8491" s="96">
        <v>-8.56</v>
      </c>
      <c r="H8491" s="96">
        <v>-250.7</v>
      </c>
      <c r="I8491" s="96">
        <v>937.50200000000007</v>
      </c>
      <c r="J8491" s="95">
        <v>495.6</v>
      </c>
    </row>
    <row r="8492" spans="1:10">
      <c r="A8492" s="94">
        <v>40720</v>
      </c>
      <c r="B8492" s="95">
        <v>45</v>
      </c>
      <c r="C8492" s="96">
        <v>31800</v>
      </c>
      <c r="D8492" s="97" t="s">
        <v>172</v>
      </c>
      <c r="E8492" s="96">
        <v>32388.108</v>
      </c>
      <c r="F8492" s="96">
        <v>32644.268</v>
      </c>
      <c r="G8492" s="96">
        <v>-2.36</v>
      </c>
      <c r="H8492" s="96">
        <v>-250.6</v>
      </c>
      <c r="I8492" s="96">
        <v>987.11400000000003</v>
      </c>
      <c r="J8492" s="95">
        <v>598.4</v>
      </c>
    </row>
    <row r="8493" spans="1:10">
      <c r="A8493" s="94">
        <v>40720</v>
      </c>
      <c r="B8493" s="95">
        <v>46</v>
      </c>
      <c r="C8493" s="96">
        <v>30422</v>
      </c>
      <c r="D8493" s="97" t="s">
        <v>172</v>
      </c>
      <c r="E8493" s="96">
        <v>31004.263999999999</v>
      </c>
      <c r="F8493" s="96">
        <v>31268.144</v>
      </c>
      <c r="G8493" s="96">
        <v>-13.98</v>
      </c>
      <c r="H8493" s="96">
        <v>-250.7</v>
      </c>
      <c r="I8493" s="96">
        <v>987.01600000000008</v>
      </c>
      <c r="J8493" s="95">
        <v>598</v>
      </c>
    </row>
    <row r="8494" spans="1:10">
      <c r="A8494" s="94">
        <v>40720</v>
      </c>
      <c r="B8494" s="95">
        <v>47</v>
      </c>
      <c r="C8494" s="96">
        <v>28447</v>
      </c>
      <c r="D8494" s="97" t="s">
        <v>172</v>
      </c>
      <c r="E8494" s="96">
        <v>29025.436000000002</v>
      </c>
      <c r="F8494" s="96">
        <v>29463.376</v>
      </c>
      <c r="G8494" s="96">
        <v>-187.94</v>
      </c>
      <c r="H8494" s="96">
        <v>-250.6</v>
      </c>
      <c r="I8494" s="96">
        <v>747.55</v>
      </c>
      <c r="J8494" s="95">
        <v>578.4</v>
      </c>
    </row>
    <row r="8495" spans="1:10">
      <c r="A8495" s="94">
        <v>40720</v>
      </c>
      <c r="B8495" s="95">
        <v>48</v>
      </c>
      <c r="C8495" s="96">
        <v>26546</v>
      </c>
      <c r="D8495" s="97" t="s">
        <v>172</v>
      </c>
      <c r="E8495" s="96">
        <v>27103.488000000001</v>
      </c>
      <c r="F8495" s="96">
        <v>27647.328000000001</v>
      </c>
      <c r="G8495" s="96">
        <v>-293.83999999999997</v>
      </c>
      <c r="H8495" s="96">
        <v>-250.7</v>
      </c>
      <c r="I8495" s="96">
        <v>747.94600000000003</v>
      </c>
      <c r="J8495" s="95">
        <v>577.6</v>
      </c>
    </row>
    <row r="8496" spans="1:10">
      <c r="A8496" s="94">
        <v>40721</v>
      </c>
      <c r="B8496" s="95">
        <v>1</v>
      </c>
      <c r="C8496" s="96">
        <v>25116</v>
      </c>
      <c r="D8496" s="97" t="s">
        <v>172</v>
      </c>
      <c r="E8496" s="96">
        <v>25706.112000000001</v>
      </c>
      <c r="F8496" s="96">
        <v>26631.972000000002</v>
      </c>
      <c r="G8496" s="96">
        <v>-696.26</v>
      </c>
      <c r="H8496" s="96">
        <v>-250.6</v>
      </c>
      <c r="I8496" s="96">
        <v>986.91600000000005</v>
      </c>
      <c r="J8496" s="95">
        <v>404</v>
      </c>
    </row>
    <row r="8497" spans="1:10">
      <c r="A8497" s="94">
        <v>40721</v>
      </c>
      <c r="B8497" s="95">
        <v>2</v>
      </c>
      <c r="C8497" s="96">
        <v>24051</v>
      </c>
      <c r="D8497" s="97" t="s">
        <v>172</v>
      </c>
      <c r="E8497" s="96">
        <v>24670.887999999999</v>
      </c>
      <c r="F8497" s="96">
        <v>26284.008000000002</v>
      </c>
      <c r="G8497" s="96">
        <v>-1363.12</v>
      </c>
      <c r="H8497" s="96">
        <v>-250.6</v>
      </c>
      <c r="I8497" s="96">
        <v>986.71800000000007</v>
      </c>
      <c r="J8497" s="95">
        <v>405.6</v>
      </c>
    </row>
    <row r="8498" spans="1:10">
      <c r="A8498" s="94">
        <v>40721</v>
      </c>
      <c r="B8498" s="95">
        <v>3</v>
      </c>
      <c r="C8498" s="96">
        <v>23639</v>
      </c>
      <c r="D8498" s="97" t="s">
        <v>172</v>
      </c>
      <c r="E8498" s="96">
        <v>24318.108</v>
      </c>
      <c r="F8498" s="96">
        <v>26240.828000000001</v>
      </c>
      <c r="G8498" s="96">
        <v>-1672.72</v>
      </c>
      <c r="H8498" s="96">
        <v>-250.6</v>
      </c>
      <c r="I8498" s="96">
        <v>962.20800000000008</v>
      </c>
      <c r="J8498" s="95">
        <v>890.4</v>
      </c>
    </row>
    <row r="8499" spans="1:10">
      <c r="A8499" s="94">
        <v>40721</v>
      </c>
      <c r="B8499" s="95">
        <v>4</v>
      </c>
      <c r="C8499" s="96">
        <v>23322</v>
      </c>
      <c r="D8499" s="97" t="s">
        <v>172</v>
      </c>
      <c r="E8499" s="96">
        <v>23980.824000000001</v>
      </c>
      <c r="F8499" s="96">
        <v>25917.024000000001</v>
      </c>
      <c r="G8499" s="96">
        <v>-1686.2</v>
      </c>
      <c r="H8499" s="96">
        <v>-250.6</v>
      </c>
      <c r="I8499" s="96">
        <v>962.40600000000006</v>
      </c>
      <c r="J8499" s="95">
        <v>890</v>
      </c>
    </row>
    <row r="8500" spans="1:10">
      <c r="A8500" s="94">
        <v>40721</v>
      </c>
      <c r="B8500" s="95">
        <v>5</v>
      </c>
      <c r="C8500" s="96">
        <v>23004</v>
      </c>
      <c r="D8500" s="97" t="s">
        <v>172</v>
      </c>
      <c r="E8500" s="96">
        <v>23584.792000000001</v>
      </c>
      <c r="F8500" s="96">
        <v>25513.232</v>
      </c>
      <c r="G8500" s="96">
        <v>-1678.44</v>
      </c>
      <c r="H8500" s="96">
        <v>-250.6</v>
      </c>
      <c r="I8500" s="96">
        <v>987.11400000000003</v>
      </c>
      <c r="J8500" s="95">
        <v>666</v>
      </c>
    </row>
    <row r="8501" spans="1:10">
      <c r="A8501" s="94">
        <v>40721</v>
      </c>
      <c r="B8501" s="95">
        <v>6</v>
      </c>
      <c r="C8501" s="96">
        <v>22658</v>
      </c>
      <c r="D8501" s="97" t="s">
        <v>172</v>
      </c>
      <c r="E8501" s="96">
        <v>23256.004000000001</v>
      </c>
      <c r="F8501" s="96">
        <v>25185.603999999999</v>
      </c>
      <c r="G8501" s="96">
        <v>-1679.6</v>
      </c>
      <c r="H8501" s="96">
        <v>-250.8</v>
      </c>
      <c r="I8501" s="96">
        <v>987.11400000000003</v>
      </c>
      <c r="J8501" s="95">
        <v>666.4</v>
      </c>
    </row>
    <row r="8502" spans="1:10">
      <c r="A8502" s="94">
        <v>40721</v>
      </c>
      <c r="B8502" s="95">
        <v>7</v>
      </c>
      <c r="C8502" s="96">
        <v>22581</v>
      </c>
      <c r="D8502" s="97" t="s">
        <v>172</v>
      </c>
      <c r="E8502" s="96">
        <v>23161.718000000001</v>
      </c>
      <c r="F8502" s="96">
        <v>25077.38</v>
      </c>
      <c r="G8502" s="96">
        <v>-1665.66</v>
      </c>
      <c r="H8502" s="96">
        <v>-250.8</v>
      </c>
      <c r="I8502" s="96">
        <v>987.31200000000001</v>
      </c>
      <c r="J8502" s="95">
        <v>680.8</v>
      </c>
    </row>
    <row r="8503" spans="1:10">
      <c r="A8503" s="94">
        <v>40721</v>
      </c>
      <c r="B8503" s="95">
        <v>8</v>
      </c>
      <c r="C8503" s="96">
        <v>22687</v>
      </c>
      <c r="D8503" s="97" t="s">
        <v>172</v>
      </c>
      <c r="E8503" s="96">
        <v>23220.016</v>
      </c>
      <c r="F8503" s="96">
        <v>25122.418000000001</v>
      </c>
      <c r="G8503" s="96">
        <v>-1652.4</v>
      </c>
      <c r="H8503" s="96">
        <v>-250.7</v>
      </c>
      <c r="I8503" s="96">
        <v>986.8180000000001</v>
      </c>
      <c r="J8503" s="95">
        <v>678.8</v>
      </c>
    </row>
    <row r="8504" spans="1:10">
      <c r="A8504" s="94">
        <v>40721</v>
      </c>
      <c r="B8504" s="95">
        <v>9</v>
      </c>
      <c r="C8504" s="96">
        <v>22373</v>
      </c>
      <c r="D8504" s="97" t="s">
        <v>172</v>
      </c>
      <c r="E8504" s="96">
        <v>22908.042000000001</v>
      </c>
      <c r="F8504" s="96">
        <v>24659.781999999999</v>
      </c>
      <c r="G8504" s="96">
        <v>-1421.44</v>
      </c>
      <c r="H8504" s="96">
        <v>-250.8</v>
      </c>
      <c r="I8504" s="96">
        <v>701.59400000000005</v>
      </c>
      <c r="J8504" s="95">
        <v>289.60000000000002</v>
      </c>
    </row>
    <row r="8505" spans="1:10">
      <c r="A8505" s="94">
        <v>40721</v>
      </c>
      <c r="B8505" s="95">
        <v>10</v>
      </c>
      <c r="C8505" s="96">
        <v>21887</v>
      </c>
      <c r="D8505" s="97" t="s">
        <v>172</v>
      </c>
      <c r="E8505" s="96">
        <v>22395.606</v>
      </c>
      <c r="F8505" s="96">
        <v>24134.083999999999</v>
      </c>
      <c r="G8505" s="96">
        <v>-1613.92</v>
      </c>
      <c r="H8505" s="96">
        <v>-250.7</v>
      </c>
      <c r="I8505" s="96">
        <v>691.81</v>
      </c>
      <c r="J8505" s="95">
        <v>289.2</v>
      </c>
    </row>
    <row r="8506" spans="1:10">
      <c r="A8506" s="94">
        <v>40721</v>
      </c>
      <c r="B8506" s="95">
        <v>11</v>
      </c>
      <c r="C8506" s="96">
        <v>22265</v>
      </c>
      <c r="D8506" s="97" t="s">
        <v>172</v>
      </c>
      <c r="E8506" s="96">
        <v>22834.786</v>
      </c>
      <c r="F8506" s="96">
        <v>24384.851999999999</v>
      </c>
      <c r="G8506" s="96">
        <v>-1043.5999999999999</v>
      </c>
      <c r="H8506" s="96">
        <v>-250.8</v>
      </c>
      <c r="I8506" s="96">
        <v>272.07800000000003</v>
      </c>
      <c r="J8506" s="95">
        <v>-308.39999999999998</v>
      </c>
    </row>
    <row r="8507" spans="1:10">
      <c r="A8507" s="94">
        <v>40721</v>
      </c>
      <c r="B8507" s="95">
        <v>12</v>
      </c>
      <c r="C8507" s="96">
        <v>23422</v>
      </c>
      <c r="D8507" s="97" t="s">
        <v>172</v>
      </c>
      <c r="E8507" s="96">
        <v>24000.534</v>
      </c>
      <c r="F8507" s="96">
        <v>25123.218000000001</v>
      </c>
      <c r="G8507" s="96">
        <v>-641.62</v>
      </c>
      <c r="H8507" s="96">
        <v>-208.4</v>
      </c>
      <c r="I8507" s="96">
        <v>267.33600000000001</v>
      </c>
      <c r="J8507" s="95">
        <v>-307.2</v>
      </c>
    </row>
    <row r="8508" spans="1:10">
      <c r="A8508" s="94">
        <v>40721</v>
      </c>
      <c r="B8508" s="95">
        <v>13</v>
      </c>
      <c r="C8508" s="96">
        <v>26179</v>
      </c>
      <c r="D8508" s="97" t="s">
        <v>172</v>
      </c>
      <c r="E8508" s="96">
        <v>26811.66</v>
      </c>
      <c r="F8508" s="96">
        <v>27381.578000000001</v>
      </c>
      <c r="G8508" s="96">
        <v>-98.34</v>
      </c>
      <c r="H8508" s="96">
        <v>-94.1</v>
      </c>
      <c r="I8508" s="96">
        <v>192.52</v>
      </c>
      <c r="J8508" s="95">
        <v>-506.8</v>
      </c>
    </row>
    <row r="8509" spans="1:10">
      <c r="A8509" s="94">
        <v>40721</v>
      </c>
      <c r="B8509" s="95">
        <v>14</v>
      </c>
      <c r="C8509" s="96">
        <v>29194</v>
      </c>
      <c r="D8509" s="97" t="s">
        <v>172</v>
      </c>
      <c r="E8509" s="96">
        <v>29886.036</v>
      </c>
      <c r="F8509" s="96">
        <v>30454.524000000001</v>
      </c>
      <c r="G8509" s="96">
        <v>-13.06</v>
      </c>
      <c r="H8509" s="96">
        <v>-94.2</v>
      </c>
      <c r="I8509" s="96">
        <v>192.81800000000001</v>
      </c>
      <c r="J8509" s="95">
        <v>-505.2</v>
      </c>
    </row>
    <row r="8510" spans="1:10">
      <c r="A8510" s="94">
        <v>40721</v>
      </c>
      <c r="B8510" s="95">
        <v>15</v>
      </c>
      <c r="C8510" s="96">
        <v>33130</v>
      </c>
      <c r="D8510" s="97" t="s">
        <v>172</v>
      </c>
      <c r="E8510" s="96">
        <v>33840.76</v>
      </c>
      <c r="F8510" s="96">
        <v>34156.536</v>
      </c>
      <c r="G8510" s="96">
        <v>-8.8000000000000007</v>
      </c>
      <c r="H8510" s="96">
        <v>-94.1</v>
      </c>
      <c r="I8510" s="96">
        <v>-92.366</v>
      </c>
      <c r="J8510" s="95">
        <v>-169.6</v>
      </c>
    </row>
    <row r="8511" spans="1:10">
      <c r="A8511" s="94">
        <v>40721</v>
      </c>
      <c r="B8511" s="95">
        <v>16</v>
      </c>
      <c r="C8511" s="96">
        <v>36071</v>
      </c>
      <c r="D8511" s="97" t="s">
        <v>172</v>
      </c>
      <c r="E8511" s="96">
        <v>36598.356</v>
      </c>
      <c r="F8511" s="96">
        <v>37011.042000000001</v>
      </c>
      <c r="G8511" s="96">
        <v>-3.7</v>
      </c>
      <c r="H8511" s="96">
        <v>-195.1</v>
      </c>
      <c r="I8511" s="96">
        <v>-90.951999999999998</v>
      </c>
      <c r="J8511" s="95">
        <v>-169.6</v>
      </c>
    </row>
    <row r="8512" spans="1:10">
      <c r="A8512" s="94">
        <v>40721</v>
      </c>
      <c r="B8512" s="95">
        <v>17</v>
      </c>
      <c r="C8512" s="96">
        <v>38056</v>
      </c>
      <c r="D8512" s="97" t="s">
        <v>172</v>
      </c>
      <c r="E8512" s="96">
        <v>38576.614000000001</v>
      </c>
      <c r="F8512" s="96">
        <v>39087.241999999998</v>
      </c>
      <c r="G8512" s="96">
        <v>-5.38</v>
      </c>
      <c r="H8512" s="96">
        <v>-249.1</v>
      </c>
      <c r="I8512" s="96">
        <v>-91.558000000000007</v>
      </c>
      <c r="J8512" s="95">
        <v>-169.6</v>
      </c>
    </row>
    <row r="8513" spans="1:10">
      <c r="A8513" s="94">
        <v>40721</v>
      </c>
      <c r="B8513" s="95">
        <v>18</v>
      </c>
      <c r="C8513" s="96">
        <v>38756</v>
      </c>
      <c r="D8513" s="97" t="s">
        <v>172</v>
      </c>
      <c r="E8513" s="96">
        <v>39300.408000000003</v>
      </c>
      <c r="F8513" s="96">
        <v>39810.444000000003</v>
      </c>
      <c r="G8513" s="96">
        <v>-8.66</v>
      </c>
      <c r="H8513" s="96">
        <v>-250.7</v>
      </c>
      <c r="I8513" s="96">
        <v>-90.772000000000006</v>
      </c>
      <c r="J8513" s="95">
        <v>-169.6</v>
      </c>
    </row>
    <row r="8514" spans="1:10">
      <c r="A8514" s="94">
        <v>40721</v>
      </c>
      <c r="B8514" s="95">
        <v>19</v>
      </c>
      <c r="C8514" s="96">
        <v>40084</v>
      </c>
      <c r="D8514" s="97" t="s">
        <v>172</v>
      </c>
      <c r="E8514" s="96">
        <v>40579.311999999998</v>
      </c>
      <c r="F8514" s="96">
        <v>40840.514000000003</v>
      </c>
      <c r="G8514" s="96">
        <v>-8.84</v>
      </c>
      <c r="H8514" s="96">
        <v>-250.7</v>
      </c>
      <c r="I8514" s="96">
        <v>26.486000000000001</v>
      </c>
      <c r="J8514" s="95">
        <v>301.2</v>
      </c>
    </row>
    <row r="8515" spans="1:10">
      <c r="A8515" s="94">
        <v>40721</v>
      </c>
      <c r="B8515" s="95">
        <v>20</v>
      </c>
      <c r="C8515" s="96">
        <v>40644</v>
      </c>
      <c r="D8515" s="97" t="s">
        <v>172</v>
      </c>
      <c r="E8515" s="96">
        <v>41151.652000000002</v>
      </c>
      <c r="F8515" s="96">
        <v>41410.754000000001</v>
      </c>
      <c r="G8515" s="96">
        <v>-8.4600000000000009</v>
      </c>
      <c r="H8515" s="96">
        <v>-250.6</v>
      </c>
      <c r="I8515" s="96">
        <v>27.08</v>
      </c>
      <c r="J8515" s="95">
        <v>299.60000000000002</v>
      </c>
    </row>
    <row r="8516" spans="1:10">
      <c r="A8516" s="94">
        <v>40721</v>
      </c>
      <c r="B8516" s="95">
        <v>21</v>
      </c>
      <c r="C8516" s="96">
        <v>40790</v>
      </c>
      <c r="D8516" s="97" t="s">
        <v>172</v>
      </c>
      <c r="E8516" s="96">
        <v>41348.826000000001</v>
      </c>
      <c r="F8516" s="96">
        <v>41604.447999999997</v>
      </c>
      <c r="G8516" s="96">
        <v>-4.96</v>
      </c>
      <c r="H8516" s="96">
        <v>-250.7</v>
      </c>
      <c r="I8516" s="96">
        <v>118.39800000000001</v>
      </c>
      <c r="J8516" s="95">
        <v>163.19999999999999</v>
      </c>
    </row>
    <row r="8517" spans="1:10">
      <c r="A8517" s="94">
        <v>40721</v>
      </c>
      <c r="B8517" s="95">
        <v>22</v>
      </c>
      <c r="C8517" s="96">
        <v>41005</v>
      </c>
      <c r="D8517" s="97" t="s">
        <v>172</v>
      </c>
      <c r="E8517" s="96">
        <v>41492.828000000001</v>
      </c>
      <c r="F8517" s="96">
        <v>41750.11</v>
      </c>
      <c r="G8517" s="96">
        <v>-7.28</v>
      </c>
      <c r="H8517" s="96">
        <v>-250.7</v>
      </c>
      <c r="I8517" s="96">
        <v>118.498</v>
      </c>
      <c r="J8517" s="95">
        <v>172.8</v>
      </c>
    </row>
    <row r="8518" spans="1:10">
      <c r="A8518" s="94">
        <v>40721</v>
      </c>
      <c r="B8518" s="95">
        <v>23</v>
      </c>
      <c r="C8518" s="96">
        <v>41180</v>
      </c>
      <c r="D8518" s="97" t="s">
        <v>172</v>
      </c>
      <c r="E8518" s="96">
        <v>41755.887999999999</v>
      </c>
      <c r="F8518" s="96">
        <v>42021.067999999999</v>
      </c>
      <c r="G8518" s="96">
        <v>-12.7</v>
      </c>
      <c r="H8518" s="96">
        <v>-250.7</v>
      </c>
      <c r="I8518" s="96">
        <v>108.31800000000001</v>
      </c>
      <c r="J8518" s="95">
        <v>947.6</v>
      </c>
    </row>
    <row r="8519" spans="1:10">
      <c r="A8519" s="94">
        <v>40721</v>
      </c>
      <c r="B8519" s="95">
        <v>24</v>
      </c>
      <c r="C8519" s="96">
        <v>41639</v>
      </c>
      <c r="D8519" s="97" t="s">
        <v>172</v>
      </c>
      <c r="E8519" s="96">
        <v>42207.307999999997</v>
      </c>
      <c r="F8519" s="96">
        <v>42467.714</v>
      </c>
      <c r="G8519" s="96">
        <v>-4.4800000000000004</v>
      </c>
      <c r="H8519" s="96">
        <v>-250.6</v>
      </c>
      <c r="I8519" s="96">
        <v>108.614</v>
      </c>
      <c r="J8519" s="95">
        <v>968.8</v>
      </c>
    </row>
    <row r="8520" spans="1:10">
      <c r="A8520" s="94">
        <v>40721</v>
      </c>
      <c r="B8520" s="95">
        <v>25</v>
      </c>
      <c r="C8520" s="96">
        <v>41857</v>
      </c>
      <c r="D8520" s="97" t="s">
        <v>172</v>
      </c>
      <c r="E8520" s="96">
        <v>42453.567999999999</v>
      </c>
      <c r="F8520" s="96">
        <v>42710.254000000001</v>
      </c>
      <c r="G8520" s="96">
        <v>-6.1</v>
      </c>
      <c r="H8520" s="96">
        <v>-250.7</v>
      </c>
      <c r="I8520" s="96">
        <v>167.91200000000001</v>
      </c>
      <c r="J8520" s="95">
        <v>675.6</v>
      </c>
    </row>
    <row r="8521" spans="1:10">
      <c r="A8521" s="94">
        <v>40721</v>
      </c>
      <c r="B8521" s="95">
        <v>26</v>
      </c>
      <c r="C8521" s="96">
        <v>41563</v>
      </c>
      <c r="D8521" s="97" t="s">
        <v>172</v>
      </c>
      <c r="E8521" s="96">
        <v>42163.546000000002</v>
      </c>
      <c r="F8521" s="96">
        <v>42423.752</v>
      </c>
      <c r="G8521" s="96">
        <v>-9.7200000000000006</v>
      </c>
      <c r="H8521" s="96">
        <v>-250.7</v>
      </c>
      <c r="I8521" s="96">
        <v>167.61600000000001</v>
      </c>
      <c r="J8521" s="95">
        <v>670</v>
      </c>
    </row>
    <row r="8522" spans="1:10">
      <c r="A8522" s="94">
        <v>40721</v>
      </c>
      <c r="B8522" s="95">
        <v>27</v>
      </c>
      <c r="C8522" s="96">
        <v>41445</v>
      </c>
      <c r="D8522" s="97" t="s">
        <v>172</v>
      </c>
      <c r="E8522" s="96">
        <v>41999.415999999997</v>
      </c>
      <c r="F8522" s="96">
        <v>42261.298000000003</v>
      </c>
      <c r="G8522" s="96">
        <v>-9.8000000000000007</v>
      </c>
      <c r="H8522" s="96">
        <v>-250.6</v>
      </c>
      <c r="I8522" s="96">
        <v>407.37800000000004</v>
      </c>
      <c r="J8522" s="95">
        <v>-0.4</v>
      </c>
    </row>
    <row r="8523" spans="1:10">
      <c r="A8523" s="94">
        <v>40721</v>
      </c>
      <c r="B8523" s="95">
        <v>28</v>
      </c>
      <c r="C8523" s="96">
        <v>41228</v>
      </c>
      <c r="D8523" s="97" t="s">
        <v>172</v>
      </c>
      <c r="E8523" s="96">
        <v>41695.1</v>
      </c>
      <c r="F8523" s="96">
        <v>41959.036</v>
      </c>
      <c r="G8523" s="96">
        <v>-8.3000000000000007</v>
      </c>
      <c r="H8523" s="96">
        <v>-250.7</v>
      </c>
      <c r="I8523" s="96">
        <v>406.488</v>
      </c>
      <c r="J8523" s="95">
        <v>-0.8</v>
      </c>
    </row>
    <row r="8524" spans="1:10">
      <c r="A8524" s="94">
        <v>40721</v>
      </c>
      <c r="B8524" s="95">
        <v>29</v>
      </c>
      <c r="C8524" s="96">
        <v>41191</v>
      </c>
      <c r="D8524" s="97" t="s">
        <v>172</v>
      </c>
      <c r="E8524" s="96">
        <v>41685.362000000001</v>
      </c>
      <c r="F8524" s="96">
        <v>41943.644</v>
      </c>
      <c r="G8524" s="96">
        <v>-8.2799999999999994</v>
      </c>
      <c r="H8524" s="96">
        <v>-250.7</v>
      </c>
      <c r="I8524" s="96">
        <v>406.58600000000001</v>
      </c>
      <c r="J8524" s="95">
        <v>-0.4</v>
      </c>
    </row>
    <row r="8525" spans="1:10">
      <c r="A8525" s="94">
        <v>40721</v>
      </c>
      <c r="B8525" s="95">
        <v>30</v>
      </c>
      <c r="C8525" s="96">
        <v>40955</v>
      </c>
      <c r="D8525" s="97" t="s">
        <v>172</v>
      </c>
      <c r="E8525" s="96">
        <v>41490.449999999997</v>
      </c>
      <c r="F8525" s="96">
        <v>41755.182000000001</v>
      </c>
      <c r="G8525" s="96">
        <v>-8.36</v>
      </c>
      <c r="H8525" s="96">
        <v>-250.6</v>
      </c>
      <c r="I8525" s="96">
        <v>406.488</v>
      </c>
      <c r="J8525" s="95">
        <v>-0.8</v>
      </c>
    </row>
    <row r="8526" spans="1:10">
      <c r="A8526" s="94">
        <v>40721</v>
      </c>
      <c r="B8526" s="95">
        <v>31</v>
      </c>
      <c r="C8526" s="96">
        <v>40678</v>
      </c>
      <c r="D8526" s="97" t="s">
        <v>172</v>
      </c>
      <c r="E8526" s="96">
        <v>41227.665999999997</v>
      </c>
      <c r="F8526" s="96">
        <v>41493.911999999997</v>
      </c>
      <c r="G8526" s="96">
        <v>-12.94</v>
      </c>
      <c r="H8526" s="96">
        <v>-250.7</v>
      </c>
      <c r="I8526" s="96">
        <v>518.16600000000005</v>
      </c>
      <c r="J8526" s="95">
        <v>-0.8</v>
      </c>
    </row>
    <row r="8527" spans="1:10">
      <c r="A8527" s="94">
        <v>40721</v>
      </c>
      <c r="B8527" s="95">
        <v>32</v>
      </c>
      <c r="C8527" s="96">
        <v>40912</v>
      </c>
      <c r="D8527" s="97" t="s">
        <v>172</v>
      </c>
      <c r="E8527" s="96">
        <v>41475.152000000002</v>
      </c>
      <c r="F8527" s="96">
        <v>41735.093999999997</v>
      </c>
      <c r="G8527" s="96">
        <v>-9.3800000000000008</v>
      </c>
      <c r="H8527" s="96">
        <v>-250.7</v>
      </c>
      <c r="I8527" s="96">
        <v>517.77</v>
      </c>
      <c r="J8527" s="95">
        <v>-0.4</v>
      </c>
    </row>
    <row r="8528" spans="1:10">
      <c r="A8528" s="94">
        <v>40721</v>
      </c>
      <c r="B8528" s="95">
        <v>33</v>
      </c>
      <c r="C8528" s="96">
        <v>41389</v>
      </c>
      <c r="D8528" s="97" t="s">
        <v>172</v>
      </c>
      <c r="E8528" s="96">
        <v>41966.913999999997</v>
      </c>
      <c r="F8528" s="96">
        <v>42229.262000000002</v>
      </c>
      <c r="G8528" s="96">
        <v>-8.98</v>
      </c>
      <c r="H8528" s="96">
        <v>-250.7</v>
      </c>
      <c r="I8528" s="96">
        <v>668.38800000000003</v>
      </c>
      <c r="J8528" s="95">
        <v>-0.8</v>
      </c>
    </row>
    <row r="8529" spans="1:10">
      <c r="A8529" s="94">
        <v>40721</v>
      </c>
      <c r="B8529" s="95">
        <v>34</v>
      </c>
      <c r="C8529" s="96">
        <v>41667</v>
      </c>
      <c r="D8529" s="97" t="s">
        <v>172</v>
      </c>
      <c r="E8529" s="96">
        <v>42229.044000000002</v>
      </c>
      <c r="F8529" s="96">
        <v>42492.525999999998</v>
      </c>
      <c r="G8529" s="96">
        <v>-13.08</v>
      </c>
      <c r="H8529" s="96">
        <v>-250.7</v>
      </c>
      <c r="I8529" s="96">
        <v>667.596</v>
      </c>
      <c r="J8529" s="95">
        <v>-0.4</v>
      </c>
    </row>
    <row r="8530" spans="1:10">
      <c r="A8530" s="94">
        <v>40721</v>
      </c>
      <c r="B8530" s="95">
        <v>35</v>
      </c>
      <c r="C8530" s="96">
        <v>41373</v>
      </c>
      <c r="D8530" s="97" t="s">
        <v>172</v>
      </c>
      <c r="E8530" s="96">
        <v>42019.31</v>
      </c>
      <c r="F8530" s="96">
        <v>42288.425999999999</v>
      </c>
      <c r="G8530" s="96">
        <v>-7.34</v>
      </c>
      <c r="H8530" s="96">
        <v>-250.7</v>
      </c>
      <c r="I8530" s="96">
        <v>668.09</v>
      </c>
      <c r="J8530" s="95">
        <v>-0.8</v>
      </c>
    </row>
    <row r="8531" spans="1:10">
      <c r="A8531" s="94">
        <v>40721</v>
      </c>
      <c r="B8531" s="95">
        <v>36</v>
      </c>
      <c r="C8531" s="96">
        <v>40666</v>
      </c>
      <c r="D8531" s="97" t="s">
        <v>172</v>
      </c>
      <c r="E8531" s="96">
        <v>41290.33</v>
      </c>
      <c r="F8531" s="96">
        <v>41547.652000000002</v>
      </c>
      <c r="G8531" s="96">
        <v>-7.32</v>
      </c>
      <c r="H8531" s="96">
        <v>-250.7</v>
      </c>
      <c r="I8531" s="96">
        <v>668.09</v>
      </c>
      <c r="J8531" s="95">
        <v>-0.4</v>
      </c>
    </row>
    <row r="8532" spans="1:10">
      <c r="A8532" s="94">
        <v>40721</v>
      </c>
      <c r="B8532" s="95">
        <v>37</v>
      </c>
      <c r="C8532" s="96">
        <v>39657</v>
      </c>
      <c r="D8532" s="97" t="s">
        <v>172</v>
      </c>
      <c r="E8532" s="96">
        <v>40232.514000000003</v>
      </c>
      <c r="F8532" s="96">
        <v>40496.415999999997</v>
      </c>
      <c r="G8532" s="96">
        <v>-13.9</v>
      </c>
      <c r="H8532" s="96">
        <v>-250.6</v>
      </c>
      <c r="I8532" s="96">
        <v>668.38800000000003</v>
      </c>
      <c r="J8532" s="95">
        <v>-0.8</v>
      </c>
    </row>
    <row r="8533" spans="1:10">
      <c r="A8533" s="94">
        <v>40721</v>
      </c>
      <c r="B8533" s="95">
        <v>38</v>
      </c>
      <c r="C8533" s="96">
        <v>38948</v>
      </c>
      <c r="D8533" s="97" t="s">
        <v>172</v>
      </c>
      <c r="E8533" s="96">
        <v>39520.311999999998</v>
      </c>
      <c r="F8533" s="96">
        <v>39781.574000000001</v>
      </c>
      <c r="G8533" s="96">
        <v>-7.32</v>
      </c>
      <c r="H8533" s="96">
        <v>-250.7</v>
      </c>
      <c r="I8533" s="96">
        <v>668.09</v>
      </c>
      <c r="J8533" s="95">
        <v>-0.8</v>
      </c>
    </row>
    <row r="8534" spans="1:10">
      <c r="A8534" s="94">
        <v>40721</v>
      </c>
      <c r="B8534" s="95">
        <v>39</v>
      </c>
      <c r="C8534" s="96">
        <v>38317</v>
      </c>
      <c r="D8534" s="97" t="s">
        <v>172</v>
      </c>
      <c r="E8534" s="96">
        <v>38796.626000000004</v>
      </c>
      <c r="F8534" s="96">
        <v>39062.667999999998</v>
      </c>
      <c r="G8534" s="96">
        <v>-15.48</v>
      </c>
      <c r="H8534" s="96">
        <v>-250.7</v>
      </c>
      <c r="I8534" s="96">
        <v>847.17</v>
      </c>
      <c r="J8534" s="95">
        <v>108</v>
      </c>
    </row>
    <row r="8535" spans="1:10">
      <c r="A8535" s="94">
        <v>40721</v>
      </c>
      <c r="B8535" s="95">
        <v>40</v>
      </c>
      <c r="C8535" s="96">
        <v>37521</v>
      </c>
      <c r="D8535" s="97" t="s">
        <v>172</v>
      </c>
      <c r="E8535" s="96">
        <v>38020.514000000003</v>
      </c>
      <c r="F8535" s="96">
        <v>38284.175999999999</v>
      </c>
      <c r="G8535" s="96">
        <v>-10.36</v>
      </c>
      <c r="H8535" s="96">
        <v>-250.7</v>
      </c>
      <c r="I8535" s="96">
        <v>846.67600000000004</v>
      </c>
      <c r="J8535" s="95">
        <v>107.6</v>
      </c>
    </row>
    <row r="8536" spans="1:10">
      <c r="A8536" s="94">
        <v>40721</v>
      </c>
      <c r="B8536" s="95">
        <v>41</v>
      </c>
      <c r="C8536" s="96">
        <v>36570</v>
      </c>
      <c r="D8536" s="97" t="s">
        <v>172</v>
      </c>
      <c r="E8536" s="96">
        <v>37077.392</v>
      </c>
      <c r="F8536" s="96">
        <v>37342.834000000003</v>
      </c>
      <c r="G8536" s="96">
        <v>-15.44</v>
      </c>
      <c r="H8536" s="96">
        <v>-250.6</v>
      </c>
      <c r="I8536" s="96">
        <v>947.68</v>
      </c>
      <c r="J8536" s="95">
        <v>118.8</v>
      </c>
    </row>
    <row r="8537" spans="1:10">
      <c r="A8537" s="94">
        <v>40721</v>
      </c>
      <c r="B8537" s="95">
        <v>42</v>
      </c>
      <c r="C8537" s="96">
        <v>35989</v>
      </c>
      <c r="D8537" s="97" t="s">
        <v>172</v>
      </c>
      <c r="E8537" s="96">
        <v>36473.982000000004</v>
      </c>
      <c r="F8537" s="96">
        <v>36736.264000000003</v>
      </c>
      <c r="G8537" s="96">
        <v>-12.28</v>
      </c>
      <c r="H8537" s="96">
        <v>-250.7</v>
      </c>
      <c r="I8537" s="96">
        <v>946.98800000000006</v>
      </c>
      <c r="J8537" s="95">
        <v>118.8</v>
      </c>
    </row>
    <row r="8538" spans="1:10">
      <c r="A8538" s="94">
        <v>40721</v>
      </c>
      <c r="B8538" s="95">
        <v>43</v>
      </c>
      <c r="C8538" s="96">
        <v>35695</v>
      </c>
      <c r="D8538" s="97" t="s">
        <v>172</v>
      </c>
      <c r="E8538" s="96">
        <v>36153.156000000003</v>
      </c>
      <c r="F8538" s="96">
        <v>36417.654000000002</v>
      </c>
      <c r="G8538" s="96">
        <v>-11.22</v>
      </c>
      <c r="H8538" s="96">
        <v>-250.6</v>
      </c>
      <c r="I8538" s="96">
        <v>892.928</v>
      </c>
      <c r="J8538" s="95">
        <v>108</v>
      </c>
    </row>
    <row r="8539" spans="1:10">
      <c r="A8539" s="94">
        <v>40721</v>
      </c>
      <c r="B8539" s="95">
        <v>44</v>
      </c>
      <c r="C8539" s="96">
        <v>35420</v>
      </c>
      <c r="D8539" s="97" t="s">
        <v>172</v>
      </c>
      <c r="E8539" s="96">
        <v>35929.94</v>
      </c>
      <c r="F8539" s="96">
        <v>36193.902000000002</v>
      </c>
      <c r="G8539" s="96">
        <v>-11.48</v>
      </c>
      <c r="H8539" s="96">
        <v>-250.7</v>
      </c>
      <c r="I8539" s="96">
        <v>893.12600000000009</v>
      </c>
      <c r="J8539" s="95">
        <v>107.6</v>
      </c>
    </row>
    <row r="8540" spans="1:10">
      <c r="A8540" s="94">
        <v>40721</v>
      </c>
      <c r="B8540" s="95">
        <v>45</v>
      </c>
      <c r="C8540" s="96">
        <v>34825</v>
      </c>
      <c r="D8540" s="97" t="s">
        <v>172</v>
      </c>
      <c r="E8540" s="96">
        <v>35282.57</v>
      </c>
      <c r="F8540" s="96">
        <v>35540.027999999998</v>
      </c>
      <c r="G8540" s="96">
        <v>-5.94</v>
      </c>
      <c r="H8540" s="96">
        <v>-250.7</v>
      </c>
      <c r="I8540" s="96">
        <v>920.8</v>
      </c>
      <c r="J8540" s="95">
        <v>546</v>
      </c>
    </row>
    <row r="8541" spans="1:10">
      <c r="A8541" s="94">
        <v>40721</v>
      </c>
      <c r="B8541" s="95">
        <v>46</v>
      </c>
      <c r="C8541" s="96">
        <v>32809</v>
      </c>
      <c r="D8541" s="97" t="s">
        <v>172</v>
      </c>
      <c r="E8541" s="96">
        <v>33177.745999999999</v>
      </c>
      <c r="F8541" s="96">
        <v>33446.588000000003</v>
      </c>
      <c r="G8541" s="96">
        <v>-18.84</v>
      </c>
      <c r="H8541" s="96">
        <v>-250.7</v>
      </c>
      <c r="I8541" s="96">
        <v>921.096</v>
      </c>
      <c r="J8541" s="95">
        <v>545.20000000000005</v>
      </c>
    </row>
    <row r="8542" spans="1:10">
      <c r="A8542" s="94">
        <v>40721</v>
      </c>
      <c r="B8542" s="95">
        <v>47</v>
      </c>
      <c r="C8542" s="96">
        <v>30484</v>
      </c>
      <c r="D8542" s="97" t="s">
        <v>172</v>
      </c>
      <c r="E8542" s="96">
        <v>30963.83</v>
      </c>
      <c r="F8542" s="96">
        <v>31981.511999999999</v>
      </c>
      <c r="G8542" s="96">
        <v>-766.86</v>
      </c>
      <c r="H8542" s="96">
        <v>-250.7</v>
      </c>
      <c r="I8542" s="96">
        <v>972.29</v>
      </c>
      <c r="J8542" s="95">
        <v>862.4</v>
      </c>
    </row>
    <row r="8543" spans="1:10">
      <c r="A8543" s="94">
        <v>40721</v>
      </c>
      <c r="B8543" s="95">
        <v>48</v>
      </c>
      <c r="C8543" s="96">
        <v>28496</v>
      </c>
      <c r="D8543" s="97" t="s">
        <v>172</v>
      </c>
      <c r="E8543" s="96">
        <v>28984.241999999998</v>
      </c>
      <c r="F8543" s="96">
        <v>30269.475999999999</v>
      </c>
      <c r="G8543" s="96">
        <v>-1035.6199999999999</v>
      </c>
      <c r="H8543" s="96">
        <v>-250.6</v>
      </c>
      <c r="I8543" s="96">
        <v>972.19</v>
      </c>
      <c r="J8543" s="95">
        <v>862.4</v>
      </c>
    </row>
    <row r="8544" spans="1:10">
      <c r="A8544" s="94">
        <v>40722</v>
      </c>
      <c r="B8544" s="95">
        <v>1</v>
      </c>
      <c r="C8544" s="96">
        <v>26810</v>
      </c>
      <c r="D8544" s="97" t="s">
        <v>172</v>
      </c>
      <c r="E8544" s="96">
        <v>27407.556</v>
      </c>
      <c r="F8544" s="96">
        <v>29324.554</v>
      </c>
      <c r="G8544" s="96">
        <v>-1682.24</v>
      </c>
      <c r="H8544" s="96">
        <v>-250.7</v>
      </c>
      <c r="I8544" s="96">
        <v>987.41</v>
      </c>
      <c r="J8544" s="95">
        <v>850.4</v>
      </c>
    </row>
    <row r="8545" spans="1:10">
      <c r="A8545" s="94">
        <v>40722</v>
      </c>
      <c r="B8545" s="95">
        <v>2</v>
      </c>
      <c r="C8545" s="96">
        <v>25901</v>
      </c>
      <c r="D8545" s="97" t="s">
        <v>172</v>
      </c>
      <c r="E8545" s="96">
        <v>26515.748</v>
      </c>
      <c r="F8545" s="96">
        <v>28713.106</v>
      </c>
      <c r="G8545" s="96">
        <v>-1962.6</v>
      </c>
      <c r="H8545" s="96">
        <v>-250.6</v>
      </c>
      <c r="I8545" s="96">
        <v>987.11400000000003</v>
      </c>
      <c r="J8545" s="95">
        <v>850.4</v>
      </c>
    </row>
    <row r="8546" spans="1:10">
      <c r="A8546" s="94">
        <v>40722</v>
      </c>
      <c r="B8546" s="95">
        <v>3</v>
      </c>
      <c r="C8546" s="96">
        <v>25396</v>
      </c>
      <c r="D8546" s="97" t="s">
        <v>172</v>
      </c>
      <c r="E8546" s="96">
        <v>25965.454000000002</v>
      </c>
      <c r="F8546" s="96">
        <v>28493.991999999998</v>
      </c>
      <c r="G8546" s="96">
        <v>-2293.7800000000002</v>
      </c>
      <c r="H8546" s="96">
        <v>-250.7</v>
      </c>
      <c r="I8546" s="96">
        <v>986.32400000000007</v>
      </c>
      <c r="J8546" s="95">
        <v>854.4</v>
      </c>
    </row>
    <row r="8547" spans="1:10">
      <c r="A8547" s="94">
        <v>40722</v>
      </c>
      <c r="B8547" s="95">
        <v>4</v>
      </c>
      <c r="C8547" s="96">
        <v>24951</v>
      </c>
      <c r="D8547" s="97" t="s">
        <v>172</v>
      </c>
      <c r="E8547" s="96">
        <v>25509.583999999999</v>
      </c>
      <c r="F8547" s="96">
        <v>28093.882000000001</v>
      </c>
      <c r="G8547" s="96">
        <v>-2349.54</v>
      </c>
      <c r="H8547" s="96">
        <v>-250.7</v>
      </c>
      <c r="I8547" s="96">
        <v>985.928</v>
      </c>
      <c r="J8547" s="95">
        <v>855.2</v>
      </c>
    </row>
    <row r="8548" spans="1:10">
      <c r="A8548" s="94">
        <v>40722</v>
      </c>
      <c r="B8548" s="95">
        <v>5</v>
      </c>
      <c r="C8548" s="96">
        <v>24518</v>
      </c>
      <c r="D8548" s="97" t="s">
        <v>172</v>
      </c>
      <c r="E8548" s="96">
        <v>25102.756000000001</v>
      </c>
      <c r="F8548" s="96">
        <v>27451.74</v>
      </c>
      <c r="G8548" s="96">
        <v>-2114.64</v>
      </c>
      <c r="H8548" s="96">
        <v>-250.6</v>
      </c>
      <c r="I8548" s="96">
        <v>987.41</v>
      </c>
      <c r="J8548" s="95">
        <v>994.4</v>
      </c>
    </row>
    <row r="8549" spans="1:10">
      <c r="A8549" s="94">
        <v>40722</v>
      </c>
      <c r="B8549" s="95">
        <v>6</v>
      </c>
      <c r="C8549" s="96">
        <v>24089</v>
      </c>
      <c r="D8549" s="97" t="s">
        <v>172</v>
      </c>
      <c r="E8549" s="96">
        <v>24704.12</v>
      </c>
      <c r="F8549" s="96">
        <v>27234.2</v>
      </c>
      <c r="G8549" s="96">
        <v>-2319.02</v>
      </c>
      <c r="H8549" s="96">
        <v>-250.7</v>
      </c>
      <c r="I8549" s="96">
        <v>987.01600000000008</v>
      </c>
      <c r="J8549" s="95">
        <v>994.8</v>
      </c>
    </row>
    <row r="8550" spans="1:10">
      <c r="A8550" s="94">
        <v>40722</v>
      </c>
      <c r="B8550" s="95">
        <v>7</v>
      </c>
      <c r="C8550" s="96">
        <v>23887</v>
      </c>
      <c r="D8550" s="97" t="s">
        <v>172</v>
      </c>
      <c r="E8550" s="96">
        <v>24537.904000000002</v>
      </c>
      <c r="F8550" s="96">
        <v>27119.254000000001</v>
      </c>
      <c r="G8550" s="96">
        <v>-2431.7199999999998</v>
      </c>
      <c r="H8550" s="96">
        <v>-207.1</v>
      </c>
      <c r="I8550" s="96">
        <v>986.32400000000007</v>
      </c>
      <c r="J8550" s="95">
        <v>456.4</v>
      </c>
    </row>
    <row r="8551" spans="1:10">
      <c r="A8551" s="94">
        <v>40722</v>
      </c>
      <c r="B8551" s="95">
        <v>8</v>
      </c>
      <c r="C8551" s="96">
        <v>23870</v>
      </c>
      <c r="D8551" s="97" t="s">
        <v>172</v>
      </c>
      <c r="E8551" s="96">
        <v>24494.11</v>
      </c>
      <c r="F8551" s="96">
        <v>27117.966</v>
      </c>
      <c r="G8551" s="96">
        <v>-2489.3000000000002</v>
      </c>
      <c r="H8551" s="96">
        <v>-171.4</v>
      </c>
      <c r="I8551" s="96">
        <v>986.02600000000007</v>
      </c>
      <c r="J8551" s="95">
        <v>457.6</v>
      </c>
    </row>
    <row r="8552" spans="1:10">
      <c r="A8552" s="94">
        <v>40722</v>
      </c>
      <c r="B8552" s="95">
        <v>9</v>
      </c>
      <c r="C8552" s="96">
        <v>23694</v>
      </c>
      <c r="D8552" s="97" t="s">
        <v>172</v>
      </c>
      <c r="E8552" s="96">
        <v>24326.716</v>
      </c>
      <c r="F8552" s="96">
        <v>26853.022000000001</v>
      </c>
      <c r="G8552" s="96">
        <v>-2401.8000000000002</v>
      </c>
      <c r="H8552" s="96">
        <v>-161.30000000000001</v>
      </c>
      <c r="I8552" s="96">
        <v>983.55600000000004</v>
      </c>
      <c r="J8552" s="95">
        <v>117.2</v>
      </c>
    </row>
    <row r="8553" spans="1:10">
      <c r="A8553" s="94">
        <v>40722</v>
      </c>
      <c r="B8553" s="95">
        <v>10</v>
      </c>
      <c r="C8553" s="96">
        <v>23149</v>
      </c>
      <c r="D8553" s="97" t="s">
        <v>172</v>
      </c>
      <c r="E8553" s="96">
        <v>23803.188000000002</v>
      </c>
      <c r="F8553" s="96">
        <v>26308.95</v>
      </c>
      <c r="G8553" s="96">
        <v>-2392.62</v>
      </c>
      <c r="H8553" s="96">
        <v>-150.4</v>
      </c>
      <c r="I8553" s="96">
        <v>986.22400000000005</v>
      </c>
      <c r="J8553" s="95">
        <v>118.4</v>
      </c>
    </row>
    <row r="8554" spans="1:10">
      <c r="A8554" s="94">
        <v>40722</v>
      </c>
      <c r="B8554" s="95">
        <v>11</v>
      </c>
      <c r="C8554" s="96">
        <v>23586</v>
      </c>
      <c r="D8554" s="97" t="s">
        <v>172</v>
      </c>
      <c r="E8554" s="96">
        <v>24229.06</v>
      </c>
      <c r="F8554" s="96">
        <v>27012.114000000001</v>
      </c>
      <c r="G8554" s="96">
        <v>-2306.2600000000002</v>
      </c>
      <c r="H8554" s="96">
        <v>-94.2</v>
      </c>
      <c r="I8554" s="96">
        <v>463.11799999999999</v>
      </c>
      <c r="J8554" s="95">
        <v>-391.2</v>
      </c>
    </row>
    <row r="8555" spans="1:10">
      <c r="A8555" s="94">
        <v>40722</v>
      </c>
      <c r="B8555" s="95">
        <v>12</v>
      </c>
      <c r="C8555" s="96">
        <v>24476</v>
      </c>
      <c r="D8555" s="97" t="s">
        <v>172</v>
      </c>
      <c r="E8555" s="96">
        <v>25143.707999999999</v>
      </c>
      <c r="F8555" s="96">
        <v>27367.436000000002</v>
      </c>
      <c r="G8555" s="96">
        <v>-1782.8</v>
      </c>
      <c r="H8555" s="96">
        <v>-94.1</v>
      </c>
      <c r="I8555" s="96">
        <v>463.41400000000004</v>
      </c>
      <c r="J8555" s="95">
        <v>-391.2</v>
      </c>
    </row>
    <row r="8556" spans="1:10">
      <c r="A8556" s="94">
        <v>40722</v>
      </c>
      <c r="B8556" s="95">
        <v>13</v>
      </c>
      <c r="C8556" s="96">
        <v>27030</v>
      </c>
      <c r="D8556" s="97" t="s">
        <v>172</v>
      </c>
      <c r="E8556" s="96">
        <v>27714.662</v>
      </c>
      <c r="F8556" s="96">
        <v>29365.17</v>
      </c>
      <c r="G8556" s="96">
        <v>-620.58000000000004</v>
      </c>
      <c r="H8556" s="96">
        <v>-60.3</v>
      </c>
      <c r="I8556" s="96">
        <v>592.19000000000005</v>
      </c>
      <c r="J8556" s="95">
        <v>-970.4</v>
      </c>
    </row>
    <row r="8557" spans="1:10">
      <c r="A8557" s="94">
        <v>40722</v>
      </c>
      <c r="B8557" s="95">
        <v>14</v>
      </c>
      <c r="C8557" s="96">
        <v>29876</v>
      </c>
      <c r="D8557" s="97" t="s">
        <v>172</v>
      </c>
      <c r="E8557" s="96">
        <v>30695.94</v>
      </c>
      <c r="F8557" s="96">
        <v>31930.668000000001</v>
      </c>
      <c r="G8557" s="96">
        <v>-204.8</v>
      </c>
      <c r="H8557" s="96">
        <v>-57.9</v>
      </c>
      <c r="I8557" s="96">
        <v>530.22400000000005</v>
      </c>
      <c r="J8557" s="95">
        <v>-825.6</v>
      </c>
    </row>
    <row r="8558" spans="1:10">
      <c r="A8558" s="94">
        <v>40722</v>
      </c>
      <c r="B8558" s="95">
        <v>15</v>
      </c>
      <c r="C8558" s="96">
        <v>33597</v>
      </c>
      <c r="D8558" s="97" t="s">
        <v>172</v>
      </c>
      <c r="E8558" s="96">
        <v>34373.9</v>
      </c>
      <c r="F8558" s="96">
        <v>34538.902000000002</v>
      </c>
      <c r="G8558" s="96">
        <v>-6.68</v>
      </c>
      <c r="H8558" s="96">
        <v>-58</v>
      </c>
      <c r="I8558" s="96">
        <v>-100.9</v>
      </c>
      <c r="J8558" s="95">
        <v>-0.4</v>
      </c>
    </row>
    <row r="8559" spans="1:10">
      <c r="A8559" s="94">
        <v>40722</v>
      </c>
      <c r="B8559" s="95">
        <v>16</v>
      </c>
      <c r="C8559" s="96">
        <v>36045</v>
      </c>
      <c r="D8559" s="97" t="s">
        <v>172</v>
      </c>
      <c r="E8559" s="96">
        <v>36776.334000000003</v>
      </c>
      <c r="F8559" s="96">
        <v>36969.684000000001</v>
      </c>
      <c r="G8559" s="96">
        <v>-6.68</v>
      </c>
      <c r="H8559" s="96">
        <v>-84.8</v>
      </c>
      <c r="I8559" s="96">
        <v>-100.56400000000001</v>
      </c>
      <c r="J8559" s="95">
        <v>-0.8</v>
      </c>
    </row>
    <row r="8560" spans="1:10">
      <c r="A8560" s="94">
        <v>40722</v>
      </c>
      <c r="B8560" s="95">
        <v>17</v>
      </c>
      <c r="C8560" s="96">
        <v>37751</v>
      </c>
      <c r="D8560" s="97" t="s">
        <v>172</v>
      </c>
      <c r="E8560" s="96">
        <v>38415.411999999997</v>
      </c>
      <c r="F8560" s="96">
        <v>38735.241999999998</v>
      </c>
      <c r="G8560" s="96">
        <v>-12.8</v>
      </c>
      <c r="H8560" s="96">
        <v>-205.3</v>
      </c>
      <c r="I8560" s="96">
        <v>-101.474</v>
      </c>
      <c r="J8560" s="95">
        <v>-0.4</v>
      </c>
    </row>
    <row r="8561" spans="1:10">
      <c r="A8561" s="94">
        <v>40722</v>
      </c>
      <c r="B8561" s="95">
        <v>18</v>
      </c>
      <c r="C8561" s="96">
        <v>38424</v>
      </c>
      <c r="D8561" s="97" t="s">
        <v>172</v>
      </c>
      <c r="E8561" s="96">
        <v>39065.525999999998</v>
      </c>
      <c r="F8561" s="96">
        <v>39433.993999999999</v>
      </c>
      <c r="G8561" s="96">
        <v>-17.059999999999999</v>
      </c>
      <c r="H8561" s="96">
        <v>-250.7</v>
      </c>
      <c r="I8561" s="96">
        <v>-101.372</v>
      </c>
      <c r="J8561" s="95">
        <v>-0.8</v>
      </c>
    </row>
    <row r="8562" spans="1:10">
      <c r="A8562" s="94">
        <v>40722</v>
      </c>
      <c r="B8562" s="95">
        <v>19</v>
      </c>
      <c r="C8562" s="96">
        <v>39400</v>
      </c>
      <c r="D8562" s="97" t="s">
        <v>172</v>
      </c>
      <c r="E8562" s="96">
        <v>40028.862000000001</v>
      </c>
      <c r="F8562" s="96">
        <v>40294.343999999997</v>
      </c>
      <c r="G8562" s="96">
        <v>-15.48</v>
      </c>
      <c r="H8562" s="96">
        <v>-250.6</v>
      </c>
      <c r="I8562" s="96">
        <v>327.72</v>
      </c>
      <c r="J8562" s="95">
        <v>218.8</v>
      </c>
    </row>
    <row r="8563" spans="1:10">
      <c r="A8563" s="94">
        <v>40722</v>
      </c>
      <c r="B8563" s="95">
        <v>20</v>
      </c>
      <c r="C8563" s="96">
        <v>39671</v>
      </c>
      <c r="D8563" s="97" t="s">
        <v>172</v>
      </c>
      <c r="E8563" s="96">
        <v>40267.68</v>
      </c>
      <c r="F8563" s="96">
        <v>40530.362000000001</v>
      </c>
      <c r="G8563" s="96">
        <v>-10.039999999999999</v>
      </c>
      <c r="H8563" s="96">
        <v>-250.7</v>
      </c>
      <c r="I8563" s="96">
        <v>482.68600000000004</v>
      </c>
      <c r="J8563" s="95">
        <v>220</v>
      </c>
    </row>
    <row r="8564" spans="1:10">
      <c r="A8564" s="94">
        <v>40722</v>
      </c>
      <c r="B8564" s="95">
        <v>21</v>
      </c>
      <c r="C8564" s="96">
        <v>39729</v>
      </c>
      <c r="D8564" s="97" t="s">
        <v>172</v>
      </c>
      <c r="E8564" s="96">
        <v>40393.97</v>
      </c>
      <c r="F8564" s="96">
        <v>40652.472000000002</v>
      </c>
      <c r="G8564" s="96">
        <v>-8.5</v>
      </c>
      <c r="H8564" s="96">
        <v>-250.7</v>
      </c>
      <c r="I8564" s="96">
        <v>395.71600000000001</v>
      </c>
      <c r="J8564" s="95">
        <v>102.8</v>
      </c>
    </row>
    <row r="8565" spans="1:10">
      <c r="A8565" s="94">
        <v>40722</v>
      </c>
      <c r="B8565" s="95">
        <v>22</v>
      </c>
      <c r="C8565" s="96">
        <v>39971</v>
      </c>
      <c r="D8565" s="97" t="s">
        <v>172</v>
      </c>
      <c r="E8565" s="96">
        <v>40645.883999999998</v>
      </c>
      <c r="F8565" s="96">
        <v>40907.006000000001</v>
      </c>
      <c r="G8565" s="96">
        <v>-8.64</v>
      </c>
      <c r="H8565" s="96">
        <v>-250.7</v>
      </c>
      <c r="I8565" s="96">
        <v>381.48400000000004</v>
      </c>
      <c r="J8565" s="95">
        <v>102.4</v>
      </c>
    </row>
    <row r="8566" spans="1:10">
      <c r="A8566" s="94">
        <v>40722</v>
      </c>
      <c r="B8566" s="95">
        <v>23</v>
      </c>
      <c r="C8566" s="96">
        <v>40110</v>
      </c>
      <c r="D8566" s="97" t="s">
        <v>172</v>
      </c>
      <c r="E8566" s="96">
        <v>40806.531999999999</v>
      </c>
      <c r="F8566" s="96">
        <v>41064.993999999999</v>
      </c>
      <c r="G8566" s="96">
        <v>-8.4600000000000009</v>
      </c>
      <c r="H8566" s="96">
        <v>-250.7</v>
      </c>
      <c r="I8566" s="96">
        <v>406.98200000000003</v>
      </c>
      <c r="J8566" s="95">
        <v>102.4</v>
      </c>
    </row>
    <row r="8567" spans="1:10">
      <c r="A8567" s="94">
        <v>40722</v>
      </c>
      <c r="B8567" s="95">
        <v>24</v>
      </c>
      <c r="C8567" s="96">
        <v>40220</v>
      </c>
      <c r="D8567" s="97" t="s">
        <v>172</v>
      </c>
      <c r="E8567" s="96">
        <v>40957.184000000001</v>
      </c>
      <c r="F8567" s="96">
        <v>41216.165999999997</v>
      </c>
      <c r="G8567" s="96">
        <v>-8.98</v>
      </c>
      <c r="H8567" s="96">
        <v>-250.7</v>
      </c>
      <c r="I8567" s="96">
        <v>406.88400000000001</v>
      </c>
      <c r="J8567" s="95">
        <v>101.6</v>
      </c>
    </row>
    <row r="8568" spans="1:10">
      <c r="A8568" s="94">
        <v>40722</v>
      </c>
      <c r="B8568" s="95">
        <v>25</v>
      </c>
      <c r="C8568" s="96">
        <v>40362</v>
      </c>
      <c r="D8568" s="97" t="s">
        <v>172</v>
      </c>
      <c r="E8568" s="96">
        <v>41025.264000000003</v>
      </c>
      <c r="F8568" s="96">
        <v>41281.606</v>
      </c>
      <c r="G8568" s="96">
        <v>-6.34</v>
      </c>
      <c r="H8568" s="96">
        <v>-250.6</v>
      </c>
      <c r="I8568" s="96">
        <v>447.30400000000003</v>
      </c>
      <c r="J8568" s="95">
        <v>-0.4</v>
      </c>
    </row>
    <row r="8569" spans="1:10">
      <c r="A8569" s="94">
        <v>40722</v>
      </c>
      <c r="B8569" s="95">
        <v>26</v>
      </c>
      <c r="C8569" s="96">
        <v>40071</v>
      </c>
      <c r="D8569" s="97" t="s">
        <v>172</v>
      </c>
      <c r="E8569" s="96">
        <v>40741.106</v>
      </c>
      <c r="F8569" s="96">
        <v>40997.468000000001</v>
      </c>
      <c r="G8569" s="96">
        <v>-6.36</v>
      </c>
      <c r="H8569" s="96">
        <v>-250.7</v>
      </c>
      <c r="I8569" s="96">
        <v>447.30400000000003</v>
      </c>
      <c r="J8569" s="95">
        <v>-0.8</v>
      </c>
    </row>
    <row r="8570" spans="1:10">
      <c r="A8570" s="94">
        <v>40722</v>
      </c>
      <c r="B8570" s="95">
        <v>27</v>
      </c>
      <c r="C8570" s="96">
        <v>40025</v>
      </c>
      <c r="D8570" s="97" t="s">
        <v>172</v>
      </c>
      <c r="E8570" s="96">
        <v>40673.646000000001</v>
      </c>
      <c r="F8570" s="96">
        <v>40940.987999999998</v>
      </c>
      <c r="G8570" s="96">
        <v>-6.34</v>
      </c>
      <c r="H8570" s="96">
        <v>-250.7</v>
      </c>
      <c r="I8570" s="96">
        <v>385.04200000000003</v>
      </c>
      <c r="J8570" s="95">
        <v>-0.4</v>
      </c>
    </row>
    <row r="8571" spans="1:10">
      <c r="A8571" s="94">
        <v>40722</v>
      </c>
      <c r="B8571" s="95">
        <v>28</v>
      </c>
      <c r="C8571" s="96">
        <v>39885</v>
      </c>
      <c r="D8571" s="97" t="s">
        <v>172</v>
      </c>
      <c r="E8571" s="96">
        <v>40539.716</v>
      </c>
      <c r="F8571" s="96">
        <v>40807.457999999999</v>
      </c>
      <c r="G8571" s="96">
        <v>-6.74</v>
      </c>
      <c r="H8571" s="96">
        <v>-250.6</v>
      </c>
      <c r="I8571" s="96">
        <v>385.14</v>
      </c>
      <c r="J8571" s="95">
        <v>-0.8</v>
      </c>
    </row>
    <row r="8572" spans="1:10">
      <c r="A8572" s="94">
        <v>40722</v>
      </c>
      <c r="B8572" s="95">
        <v>29</v>
      </c>
      <c r="C8572" s="96">
        <v>39723</v>
      </c>
      <c r="D8572" s="97" t="s">
        <v>172</v>
      </c>
      <c r="E8572" s="96">
        <v>40395.760000000002</v>
      </c>
      <c r="F8572" s="96">
        <v>40656.402000000002</v>
      </c>
      <c r="G8572" s="96">
        <v>-3.56</v>
      </c>
      <c r="H8572" s="96">
        <v>-250.7</v>
      </c>
      <c r="I8572" s="96">
        <v>385.14</v>
      </c>
      <c r="J8572" s="95">
        <v>-0.8</v>
      </c>
    </row>
    <row r="8573" spans="1:10">
      <c r="A8573" s="94">
        <v>40722</v>
      </c>
      <c r="B8573" s="95">
        <v>30</v>
      </c>
      <c r="C8573" s="96">
        <v>39536</v>
      </c>
      <c r="D8573" s="97" t="s">
        <v>172</v>
      </c>
      <c r="E8573" s="96">
        <v>40208.233999999997</v>
      </c>
      <c r="F8573" s="96">
        <v>40463.476000000002</v>
      </c>
      <c r="G8573" s="96">
        <v>-5.24</v>
      </c>
      <c r="H8573" s="96">
        <v>-250.7</v>
      </c>
      <c r="I8573" s="96">
        <v>385.536</v>
      </c>
      <c r="J8573" s="95">
        <v>-0.4</v>
      </c>
    </row>
    <row r="8574" spans="1:10">
      <c r="A8574" s="94">
        <v>40722</v>
      </c>
      <c r="B8574" s="95">
        <v>31</v>
      </c>
      <c r="C8574" s="96">
        <v>39306</v>
      </c>
      <c r="D8574" s="97" t="s">
        <v>172</v>
      </c>
      <c r="E8574" s="96">
        <v>39988.618000000002</v>
      </c>
      <c r="F8574" s="96">
        <v>40256.1</v>
      </c>
      <c r="G8574" s="96">
        <v>-17</v>
      </c>
      <c r="H8574" s="96">
        <v>-250.7</v>
      </c>
      <c r="I8574" s="96">
        <v>740.33600000000001</v>
      </c>
      <c r="J8574" s="95">
        <v>-0.8</v>
      </c>
    </row>
    <row r="8575" spans="1:10">
      <c r="A8575" s="94">
        <v>40722</v>
      </c>
      <c r="B8575" s="95">
        <v>32</v>
      </c>
      <c r="C8575" s="96">
        <v>39510</v>
      </c>
      <c r="D8575" s="97" t="s">
        <v>172</v>
      </c>
      <c r="E8575" s="96">
        <v>40238.910000000003</v>
      </c>
      <c r="F8575" s="96">
        <v>40507.991999999998</v>
      </c>
      <c r="G8575" s="96">
        <v>-19.079999999999998</v>
      </c>
      <c r="H8575" s="96">
        <v>-250.7</v>
      </c>
      <c r="I8575" s="96">
        <v>742.70800000000008</v>
      </c>
      <c r="J8575" s="95">
        <v>-0.4</v>
      </c>
    </row>
    <row r="8576" spans="1:10">
      <c r="A8576" s="94">
        <v>40722</v>
      </c>
      <c r="B8576" s="95">
        <v>33</v>
      </c>
      <c r="C8576" s="96">
        <v>39950</v>
      </c>
      <c r="D8576" s="97" t="s">
        <v>172</v>
      </c>
      <c r="E8576" s="96">
        <v>40677.561999999998</v>
      </c>
      <c r="F8576" s="96">
        <v>40944.76</v>
      </c>
      <c r="G8576" s="96">
        <v>-15.1</v>
      </c>
      <c r="H8576" s="96">
        <v>-250.7</v>
      </c>
      <c r="I8576" s="96">
        <v>983.26</v>
      </c>
      <c r="J8576" s="95">
        <v>523.6</v>
      </c>
    </row>
    <row r="8577" spans="1:10">
      <c r="A8577" s="94">
        <v>40722</v>
      </c>
      <c r="B8577" s="95">
        <v>34</v>
      </c>
      <c r="C8577" s="96">
        <v>40289</v>
      </c>
      <c r="D8577" s="97" t="s">
        <v>172</v>
      </c>
      <c r="E8577" s="96">
        <v>41031.146000000001</v>
      </c>
      <c r="F8577" s="96">
        <v>41294.947999999997</v>
      </c>
      <c r="G8577" s="96">
        <v>-11.24</v>
      </c>
      <c r="H8577" s="96">
        <v>-250.6</v>
      </c>
      <c r="I8577" s="96">
        <v>982.86400000000003</v>
      </c>
      <c r="J8577" s="95">
        <v>523.6</v>
      </c>
    </row>
    <row r="8578" spans="1:10">
      <c r="A8578" s="94">
        <v>40722</v>
      </c>
      <c r="B8578" s="95">
        <v>35</v>
      </c>
      <c r="C8578" s="96">
        <v>40186</v>
      </c>
      <c r="D8578" s="97" t="s">
        <v>172</v>
      </c>
      <c r="E8578" s="96">
        <v>40934.841999999997</v>
      </c>
      <c r="F8578" s="96">
        <v>41193.94</v>
      </c>
      <c r="G8578" s="96">
        <v>-8.48</v>
      </c>
      <c r="H8578" s="96">
        <v>-250.7</v>
      </c>
      <c r="I8578" s="96">
        <v>983.16</v>
      </c>
      <c r="J8578" s="95">
        <v>-0.8</v>
      </c>
    </row>
    <row r="8579" spans="1:10">
      <c r="A8579" s="94">
        <v>40722</v>
      </c>
      <c r="B8579" s="95">
        <v>36</v>
      </c>
      <c r="C8579" s="96">
        <v>39652</v>
      </c>
      <c r="D8579" s="97" t="s">
        <v>172</v>
      </c>
      <c r="E8579" s="96">
        <v>40431.589999999997</v>
      </c>
      <c r="F8579" s="96">
        <v>40691.267999999996</v>
      </c>
      <c r="G8579" s="96">
        <v>-9.26</v>
      </c>
      <c r="H8579" s="96">
        <v>-250.7</v>
      </c>
      <c r="I8579" s="96">
        <v>982.76600000000008</v>
      </c>
      <c r="J8579" s="95">
        <v>-0.8</v>
      </c>
    </row>
    <row r="8580" spans="1:10">
      <c r="A8580" s="94">
        <v>40722</v>
      </c>
      <c r="B8580" s="95">
        <v>37</v>
      </c>
      <c r="C8580" s="96">
        <v>38702</v>
      </c>
      <c r="D8580" s="97" t="s">
        <v>172</v>
      </c>
      <c r="E8580" s="96">
        <v>39592.46</v>
      </c>
      <c r="F8580" s="96">
        <v>39855.301999999996</v>
      </c>
      <c r="G8580" s="96">
        <v>-12.84</v>
      </c>
      <c r="H8580" s="96">
        <v>-250.6</v>
      </c>
      <c r="I8580" s="96">
        <v>488.61600000000004</v>
      </c>
      <c r="J8580" s="95">
        <v>-0.4</v>
      </c>
    </row>
    <row r="8581" spans="1:10">
      <c r="A8581" s="94">
        <v>40722</v>
      </c>
      <c r="B8581" s="95">
        <v>38</v>
      </c>
      <c r="C8581" s="96">
        <v>38000</v>
      </c>
      <c r="D8581" s="97" t="s">
        <v>172</v>
      </c>
      <c r="E8581" s="96">
        <v>38861.108</v>
      </c>
      <c r="F8581" s="96">
        <v>39124.101999999999</v>
      </c>
      <c r="G8581" s="96">
        <v>-13.38</v>
      </c>
      <c r="H8581" s="96">
        <v>-250.1</v>
      </c>
      <c r="I8581" s="96">
        <v>489.50600000000003</v>
      </c>
      <c r="J8581" s="95">
        <v>-0.8</v>
      </c>
    </row>
    <row r="8582" spans="1:10">
      <c r="A8582" s="94">
        <v>40722</v>
      </c>
      <c r="B8582" s="95">
        <v>39</v>
      </c>
      <c r="C8582" s="96">
        <v>37307</v>
      </c>
      <c r="D8582" s="97" t="s">
        <v>172</v>
      </c>
      <c r="E8582" s="96">
        <v>38016.101999999999</v>
      </c>
      <c r="F8582" s="96">
        <v>38262.5</v>
      </c>
      <c r="G8582" s="96">
        <v>-6.76</v>
      </c>
      <c r="H8582" s="96">
        <v>-235.6</v>
      </c>
      <c r="I8582" s="96">
        <v>927.9140000000001</v>
      </c>
      <c r="J8582" s="95">
        <v>394</v>
      </c>
    </row>
    <row r="8583" spans="1:10">
      <c r="A8583" s="94">
        <v>40722</v>
      </c>
      <c r="B8583" s="95">
        <v>40</v>
      </c>
      <c r="C8583" s="96">
        <v>36434</v>
      </c>
      <c r="D8583" s="97" t="s">
        <v>172</v>
      </c>
      <c r="E8583" s="96">
        <v>37130.968000000001</v>
      </c>
      <c r="F8583" s="96">
        <v>37373.406000000003</v>
      </c>
      <c r="G8583" s="96">
        <v>-6.86</v>
      </c>
      <c r="H8583" s="96">
        <v>-235.6</v>
      </c>
      <c r="I8583" s="96">
        <v>927.81600000000003</v>
      </c>
      <c r="J8583" s="95">
        <v>394</v>
      </c>
    </row>
    <row r="8584" spans="1:10">
      <c r="A8584" s="94">
        <v>40722</v>
      </c>
      <c r="B8584" s="95">
        <v>41</v>
      </c>
      <c r="C8584" s="96">
        <v>35676</v>
      </c>
      <c r="D8584" s="97" t="s">
        <v>172</v>
      </c>
      <c r="E8584" s="96">
        <v>36430.345999999998</v>
      </c>
      <c r="F8584" s="96">
        <v>36674.720000000001</v>
      </c>
      <c r="G8584" s="96">
        <v>-8.8000000000000007</v>
      </c>
      <c r="H8584" s="96">
        <v>-235.5</v>
      </c>
      <c r="I8584" s="96">
        <v>961.32</v>
      </c>
      <c r="J8584" s="95">
        <v>308.39999999999998</v>
      </c>
    </row>
    <row r="8585" spans="1:10">
      <c r="A8585" s="94">
        <v>40722</v>
      </c>
      <c r="B8585" s="95">
        <v>42</v>
      </c>
      <c r="C8585" s="96">
        <v>34670</v>
      </c>
      <c r="D8585" s="97" t="s">
        <v>172</v>
      </c>
      <c r="E8585" s="96">
        <v>35457.910000000003</v>
      </c>
      <c r="F8585" s="96">
        <v>35705.288</v>
      </c>
      <c r="G8585" s="96">
        <v>-12.62</v>
      </c>
      <c r="H8585" s="96">
        <v>-235.6</v>
      </c>
      <c r="I8585" s="96">
        <v>961.6160000000001</v>
      </c>
      <c r="J8585" s="95">
        <v>308.8</v>
      </c>
    </row>
    <row r="8586" spans="1:10">
      <c r="A8586" s="94">
        <v>40722</v>
      </c>
      <c r="B8586" s="95">
        <v>43</v>
      </c>
      <c r="C8586" s="96">
        <v>34244</v>
      </c>
      <c r="D8586" s="97" t="s">
        <v>172</v>
      </c>
      <c r="E8586" s="96">
        <v>34990.767999999996</v>
      </c>
      <c r="F8586" s="96">
        <v>35235.086000000003</v>
      </c>
      <c r="G8586" s="96">
        <v>-8.8800000000000008</v>
      </c>
      <c r="H8586" s="96">
        <v>-235.6</v>
      </c>
      <c r="I8586" s="96">
        <v>987.41</v>
      </c>
      <c r="J8586" s="95">
        <v>240</v>
      </c>
    </row>
    <row r="8587" spans="1:10">
      <c r="A8587" s="94">
        <v>40722</v>
      </c>
      <c r="B8587" s="95">
        <v>44</v>
      </c>
      <c r="C8587" s="96">
        <v>33646</v>
      </c>
      <c r="D8587" s="97" t="s">
        <v>172</v>
      </c>
      <c r="E8587" s="96">
        <v>34384.908000000003</v>
      </c>
      <c r="F8587" s="96">
        <v>34632.326000000001</v>
      </c>
      <c r="G8587" s="96">
        <v>-12.66</v>
      </c>
      <c r="H8587" s="96">
        <v>-235.5</v>
      </c>
      <c r="I8587" s="96">
        <v>987.2120000000001</v>
      </c>
      <c r="J8587" s="95">
        <v>240.8</v>
      </c>
    </row>
    <row r="8588" spans="1:10">
      <c r="A8588" s="94">
        <v>40722</v>
      </c>
      <c r="B8588" s="95">
        <v>45</v>
      </c>
      <c r="C8588" s="96">
        <v>33384</v>
      </c>
      <c r="D8588" s="97" t="s">
        <v>172</v>
      </c>
      <c r="E8588" s="96">
        <v>34088.879999999997</v>
      </c>
      <c r="F8588" s="96">
        <v>34331.198000000004</v>
      </c>
      <c r="G8588" s="96">
        <v>-7.36</v>
      </c>
      <c r="H8588" s="96">
        <v>-235.6</v>
      </c>
      <c r="I8588" s="96">
        <v>987.2120000000001</v>
      </c>
      <c r="J8588" s="95">
        <v>933.2</v>
      </c>
    </row>
    <row r="8589" spans="1:10">
      <c r="A8589" s="94">
        <v>40722</v>
      </c>
      <c r="B8589" s="95">
        <v>46</v>
      </c>
      <c r="C8589" s="96">
        <v>31833</v>
      </c>
      <c r="D8589" s="97" t="s">
        <v>172</v>
      </c>
      <c r="E8589" s="96">
        <v>32458.144</v>
      </c>
      <c r="F8589" s="96">
        <v>32702.777999999998</v>
      </c>
      <c r="G8589" s="96">
        <v>-8.9600000000000009</v>
      </c>
      <c r="H8589" s="96">
        <v>-235.5</v>
      </c>
      <c r="I8589" s="96">
        <v>986.91600000000005</v>
      </c>
      <c r="J8589" s="95">
        <v>938.8</v>
      </c>
    </row>
    <row r="8590" spans="1:10">
      <c r="A8590" s="94">
        <v>40722</v>
      </c>
      <c r="B8590" s="95">
        <v>47</v>
      </c>
      <c r="C8590" s="96">
        <v>29512</v>
      </c>
      <c r="D8590" s="97" t="s">
        <v>172</v>
      </c>
      <c r="E8590" s="96">
        <v>30201.86</v>
      </c>
      <c r="F8590" s="96">
        <v>30447.418000000001</v>
      </c>
      <c r="G8590" s="96">
        <v>-10.8</v>
      </c>
      <c r="H8590" s="96">
        <v>-235.6</v>
      </c>
      <c r="I8590" s="96">
        <v>986.02600000000007</v>
      </c>
      <c r="J8590" s="95">
        <v>866</v>
      </c>
    </row>
    <row r="8591" spans="1:10">
      <c r="A8591" s="94">
        <v>40722</v>
      </c>
      <c r="B8591" s="95">
        <v>48</v>
      </c>
      <c r="C8591" s="96">
        <v>27467</v>
      </c>
      <c r="D8591" s="97" t="s">
        <v>172</v>
      </c>
      <c r="E8591" s="96">
        <v>28135.132000000001</v>
      </c>
      <c r="F8591" s="96">
        <v>28656.05</v>
      </c>
      <c r="G8591" s="96">
        <v>-286.16000000000003</v>
      </c>
      <c r="H8591" s="96">
        <v>-235.6</v>
      </c>
      <c r="I8591" s="96">
        <v>986.32400000000007</v>
      </c>
      <c r="J8591" s="95">
        <v>866.4</v>
      </c>
    </row>
    <row r="8592" spans="1:10">
      <c r="A8592" s="94">
        <v>40723</v>
      </c>
      <c r="B8592" s="95">
        <v>1</v>
      </c>
      <c r="C8592" s="96">
        <v>26001</v>
      </c>
      <c r="D8592" s="97" t="s">
        <v>172</v>
      </c>
      <c r="E8592" s="96">
        <v>26655.882000000001</v>
      </c>
      <c r="F8592" s="96">
        <v>28161.02</v>
      </c>
      <c r="G8592" s="96">
        <v>-1270.3800000000001</v>
      </c>
      <c r="H8592" s="96">
        <v>-235.6</v>
      </c>
      <c r="I8592" s="96">
        <v>986.22400000000005</v>
      </c>
      <c r="J8592" s="95">
        <v>732</v>
      </c>
    </row>
    <row r="8593" spans="1:10">
      <c r="A8593" s="94">
        <v>40723</v>
      </c>
      <c r="B8593" s="95">
        <v>2</v>
      </c>
      <c r="C8593" s="96">
        <v>25013</v>
      </c>
      <c r="D8593" s="97" t="s">
        <v>172</v>
      </c>
      <c r="E8593" s="96">
        <v>25628.894</v>
      </c>
      <c r="F8593" s="96">
        <v>27263.892</v>
      </c>
      <c r="G8593" s="96">
        <v>-1400.24</v>
      </c>
      <c r="H8593" s="96">
        <v>-235.5</v>
      </c>
      <c r="I8593" s="96">
        <v>986.02600000000007</v>
      </c>
      <c r="J8593" s="95">
        <v>732</v>
      </c>
    </row>
    <row r="8594" spans="1:10">
      <c r="A8594" s="94">
        <v>40723</v>
      </c>
      <c r="B8594" s="95">
        <v>3</v>
      </c>
      <c r="C8594" s="96">
        <v>24445</v>
      </c>
      <c r="D8594" s="97" t="s">
        <v>172</v>
      </c>
      <c r="E8594" s="96">
        <v>25084.317999999999</v>
      </c>
      <c r="F8594" s="96">
        <v>26657.796000000002</v>
      </c>
      <c r="G8594" s="96">
        <v>-1338.72</v>
      </c>
      <c r="H8594" s="96">
        <v>-235.5</v>
      </c>
      <c r="I8594" s="96">
        <v>986.12600000000009</v>
      </c>
      <c r="J8594" s="95">
        <v>994</v>
      </c>
    </row>
    <row r="8595" spans="1:10">
      <c r="A8595" s="94">
        <v>40723</v>
      </c>
      <c r="B8595" s="95">
        <v>4</v>
      </c>
      <c r="C8595" s="96">
        <v>24075</v>
      </c>
      <c r="D8595" s="97" t="s">
        <v>172</v>
      </c>
      <c r="E8595" s="96">
        <v>24731.921999999999</v>
      </c>
      <c r="F8595" s="96">
        <v>26432</v>
      </c>
      <c r="G8595" s="96">
        <v>-1465.32</v>
      </c>
      <c r="H8595" s="96">
        <v>-235.6</v>
      </c>
      <c r="I8595" s="96">
        <v>986.22400000000005</v>
      </c>
      <c r="J8595" s="95">
        <v>993.6</v>
      </c>
    </row>
    <row r="8596" spans="1:10">
      <c r="A8596" s="94">
        <v>40723</v>
      </c>
      <c r="B8596" s="95">
        <v>5</v>
      </c>
      <c r="C8596" s="96">
        <v>23615</v>
      </c>
      <c r="D8596" s="97" t="s">
        <v>172</v>
      </c>
      <c r="E8596" s="96">
        <v>24356.822</v>
      </c>
      <c r="F8596" s="96">
        <v>26332.2</v>
      </c>
      <c r="G8596" s="96">
        <v>-1740.62</v>
      </c>
      <c r="H8596" s="96">
        <v>-235.5</v>
      </c>
      <c r="I8596" s="96">
        <v>987.11400000000003</v>
      </c>
      <c r="J8596" s="95">
        <v>993.6</v>
      </c>
    </row>
    <row r="8597" spans="1:10">
      <c r="A8597" s="94">
        <v>40723</v>
      </c>
      <c r="B8597" s="95">
        <v>6</v>
      </c>
      <c r="C8597" s="96">
        <v>23259</v>
      </c>
      <c r="D8597" s="97" t="s">
        <v>172</v>
      </c>
      <c r="E8597" s="96">
        <v>24036.324000000001</v>
      </c>
      <c r="F8597" s="96">
        <v>26161.227999999999</v>
      </c>
      <c r="G8597" s="96">
        <v>-1890.16</v>
      </c>
      <c r="H8597" s="96">
        <v>-235.6</v>
      </c>
      <c r="I8597" s="96">
        <v>987.11400000000003</v>
      </c>
      <c r="J8597" s="95">
        <v>993.6</v>
      </c>
    </row>
    <row r="8598" spans="1:10">
      <c r="A8598" s="94">
        <v>40723</v>
      </c>
      <c r="B8598" s="95">
        <v>7</v>
      </c>
      <c r="C8598" s="96">
        <v>23062</v>
      </c>
      <c r="D8598" s="97" t="s">
        <v>172</v>
      </c>
      <c r="E8598" s="96">
        <v>23877.441999999999</v>
      </c>
      <c r="F8598" s="96">
        <v>26059.112000000001</v>
      </c>
      <c r="G8598" s="96">
        <v>-1950.1</v>
      </c>
      <c r="H8598" s="96">
        <v>-232.5</v>
      </c>
      <c r="I8598" s="96">
        <v>987.11400000000003</v>
      </c>
      <c r="J8598" s="95">
        <v>993.2</v>
      </c>
    </row>
    <row r="8599" spans="1:10">
      <c r="A8599" s="94">
        <v>40723</v>
      </c>
      <c r="B8599" s="95">
        <v>8</v>
      </c>
      <c r="C8599" s="96">
        <v>22955</v>
      </c>
      <c r="D8599" s="97" t="s">
        <v>172</v>
      </c>
      <c r="E8599" s="96">
        <v>23723.716</v>
      </c>
      <c r="F8599" s="96">
        <v>25892.563999999998</v>
      </c>
      <c r="G8599" s="96">
        <v>-1948.02</v>
      </c>
      <c r="H8599" s="96">
        <v>-221.4</v>
      </c>
      <c r="I8599" s="96">
        <v>987.2120000000001</v>
      </c>
      <c r="J8599" s="95">
        <v>968</v>
      </c>
    </row>
    <row r="8600" spans="1:10">
      <c r="A8600" s="94">
        <v>40723</v>
      </c>
      <c r="B8600" s="95">
        <v>9</v>
      </c>
      <c r="C8600" s="96">
        <v>22683</v>
      </c>
      <c r="D8600" s="97" t="s">
        <v>172</v>
      </c>
      <c r="E8600" s="96">
        <v>23398.799999999999</v>
      </c>
      <c r="F8600" s="96">
        <v>25668.986000000001</v>
      </c>
      <c r="G8600" s="96">
        <v>-2055.94</v>
      </c>
      <c r="H8600" s="96">
        <v>-214.5</v>
      </c>
      <c r="I8600" s="96">
        <v>987.31200000000001</v>
      </c>
      <c r="J8600" s="95">
        <v>216</v>
      </c>
    </row>
    <row r="8601" spans="1:10">
      <c r="A8601" s="94">
        <v>40723</v>
      </c>
      <c r="B8601" s="95">
        <v>10</v>
      </c>
      <c r="C8601" s="96">
        <v>22223</v>
      </c>
      <c r="D8601" s="97" t="s">
        <v>172</v>
      </c>
      <c r="E8601" s="96">
        <v>23013.524000000001</v>
      </c>
      <c r="F8601" s="96">
        <v>25356.554</v>
      </c>
      <c r="G8601" s="96">
        <v>-2167.44</v>
      </c>
      <c r="H8601" s="96">
        <v>-177.1</v>
      </c>
      <c r="I8601" s="96">
        <v>987.01600000000008</v>
      </c>
      <c r="J8601" s="95">
        <v>216.4</v>
      </c>
    </row>
    <row r="8602" spans="1:10">
      <c r="A8602" s="94">
        <v>40723</v>
      </c>
      <c r="B8602" s="95">
        <v>11</v>
      </c>
      <c r="C8602" s="96">
        <v>22651</v>
      </c>
      <c r="D8602" s="97" t="s">
        <v>172</v>
      </c>
      <c r="E8602" s="96">
        <v>23364.748</v>
      </c>
      <c r="F8602" s="96">
        <v>25619.835999999999</v>
      </c>
      <c r="G8602" s="96">
        <v>-1919.16</v>
      </c>
      <c r="H8602" s="96">
        <v>-58</v>
      </c>
      <c r="I8602" s="96">
        <v>575.38800000000003</v>
      </c>
      <c r="J8602" s="95">
        <v>-289.60000000000002</v>
      </c>
    </row>
    <row r="8603" spans="1:10">
      <c r="A8603" s="94">
        <v>40723</v>
      </c>
      <c r="B8603" s="95">
        <v>12</v>
      </c>
      <c r="C8603" s="96">
        <v>23547</v>
      </c>
      <c r="D8603" s="97" t="s">
        <v>172</v>
      </c>
      <c r="E8603" s="96">
        <v>24250.91</v>
      </c>
      <c r="F8603" s="96">
        <v>25978.118000000002</v>
      </c>
      <c r="G8603" s="96">
        <v>-1398.58</v>
      </c>
      <c r="H8603" s="96">
        <v>-58</v>
      </c>
      <c r="I8603" s="96">
        <v>575.98199999999997</v>
      </c>
      <c r="J8603" s="95">
        <v>-288.8</v>
      </c>
    </row>
    <row r="8604" spans="1:10">
      <c r="A8604" s="94">
        <v>40723</v>
      </c>
      <c r="B8604" s="95">
        <v>13</v>
      </c>
      <c r="C8604" s="96">
        <v>26106</v>
      </c>
      <c r="D8604" s="97" t="s">
        <v>172</v>
      </c>
      <c r="E8604" s="96">
        <v>26864.856</v>
      </c>
      <c r="F8604" s="96">
        <v>27297.904000000002</v>
      </c>
      <c r="G8604" s="96">
        <v>-143.62</v>
      </c>
      <c r="H8604" s="96">
        <v>-58</v>
      </c>
      <c r="I8604" s="96">
        <v>523.50200000000007</v>
      </c>
      <c r="J8604" s="95">
        <v>-289.2</v>
      </c>
    </row>
    <row r="8605" spans="1:10">
      <c r="A8605" s="94">
        <v>40723</v>
      </c>
      <c r="B8605" s="95">
        <v>14</v>
      </c>
      <c r="C8605" s="96">
        <v>29076</v>
      </c>
      <c r="D8605" s="97" t="s">
        <v>172</v>
      </c>
      <c r="E8605" s="96">
        <v>29839.79</v>
      </c>
      <c r="F8605" s="96">
        <v>30186.594000000001</v>
      </c>
      <c r="G8605" s="96">
        <v>-11.26</v>
      </c>
      <c r="H8605" s="96">
        <v>-58</v>
      </c>
      <c r="I8605" s="96">
        <v>506.8</v>
      </c>
      <c r="J8605" s="95">
        <v>-288.8</v>
      </c>
    </row>
    <row r="8606" spans="1:10">
      <c r="A8606" s="94">
        <v>40723</v>
      </c>
      <c r="B8606" s="95">
        <v>15</v>
      </c>
      <c r="C8606" s="96">
        <v>32792</v>
      </c>
      <c r="D8606" s="97" t="s">
        <v>172</v>
      </c>
      <c r="E8606" s="96">
        <v>33577.392</v>
      </c>
      <c r="F8606" s="96">
        <v>33825.154000000002</v>
      </c>
      <c r="G8606" s="96">
        <v>-8.4</v>
      </c>
      <c r="H8606" s="96">
        <v>-58</v>
      </c>
      <c r="I8606" s="96">
        <v>-17.478000000000002</v>
      </c>
      <c r="J8606" s="95">
        <v>-169.2</v>
      </c>
    </row>
    <row r="8607" spans="1:10">
      <c r="A8607" s="94">
        <v>40723</v>
      </c>
      <c r="B8607" s="95">
        <v>16</v>
      </c>
      <c r="C8607" s="96">
        <v>35181</v>
      </c>
      <c r="D8607" s="97" t="s">
        <v>172</v>
      </c>
      <c r="E8607" s="96">
        <v>35977.198000000004</v>
      </c>
      <c r="F8607" s="96">
        <v>36226.483999999997</v>
      </c>
      <c r="G8607" s="96">
        <v>-12.24</v>
      </c>
      <c r="H8607" s="96">
        <v>-57.9</v>
      </c>
      <c r="I8607" s="96">
        <v>-23.168000000000003</v>
      </c>
      <c r="J8607" s="95">
        <v>-169.6</v>
      </c>
    </row>
    <row r="8608" spans="1:10">
      <c r="A8608" s="94">
        <v>40723</v>
      </c>
      <c r="B8608" s="95">
        <v>17</v>
      </c>
      <c r="C8608" s="96">
        <v>36725</v>
      </c>
      <c r="D8608" s="97" t="s">
        <v>172</v>
      </c>
      <c r="E8608" s="96">
        <v>37517.701999999997</v>
      </c>
      <c r="F8608" s="96">
        <v>37843.267999999996</v>
      </c>
      <c r="G8608" s="96">
        <v>-12.04</v>
      </c>
      <c r="H8608" s="96">
        <v>-188.8</v>
      </c>
      <c r="I8608" s="96">
        <v>-14.264000000000001</v>
      </c>
      <c r="J8608" s="95">
        <v>-124.4</v>
      </c>
    </row>
    <row r="8609" spans="1:10">
      <c r="A8609" s="94">
        <v>40723</v>
      </c>
      <c r="B8609" s="95">
        <v>18</v>
      </c>
      <c r="C8609" s="96">
        <v>37307</v>
      </c>
      <c r="D8609" s="97" t="s">
        <v>172</v>
      </c>
      <c r="E8609" s="96">
        <v>38044.137999999999</v>
      </c>
      <c r="F8609" s="96">
        <v>38431.452000000005</v>
      </c>
      <c r="G8609" s="96">
        <v>-12.3</v>
      </c>
      <c r="H8609" s="96">
        <v>-250.6</v>
      </c>
      <c r="I8609" s="96">
        <v>-14.962000000000002</v>
      </c>
      <c r="J8609" s="95">
        <v>-124.8</v>
      </c>
    </row>
    <row r="8610" spans="1:10">
      <c r="A8610" s="94">
        <v>40723</v>
      </c>
      <c r="B8610" s="95">
        <v>19</v>
      </c>
      <c r="C8610" s="96">
        <v>38255</v>
      </c>
      <c r="D8610" s="97" t="s">
        <v>172</v>
      </c>
      <c r="E8610" s="96">
        <v>38959.042000000001</v>
      </c>
      <c r="F8610" s="96">
        <v>39218.980000000003</v>
      </c>
      <c r="G8610" s="96">
        <v>-10.32</v>
      </c>
      <c r="H8610" s="96">
        <v>-250.7</v>
      </c>
      <c r="I8610" s="96">
        <v>479.226</v>
      </c>
      <c r="J8610" s="95">
        <v>102.4</v>
      </c>
    </row>
    <row r="8611" spans="1:10">
      <c r="A8611" s="94">
        <v>40723</v>
      </c>
      <c r="B8611" s="95">
        <v>20</v>
      </c>
      <c r="C8611" s="96">
        <v>38668</v>
      </c>
      <c r="D8611" s="97" t="s">
        <v>172</v>
      </c>
      <c r="E8611" s="96">
        <v>39288.741999999998</v>
      </c>
      <c r="F8611" s="96">
        <v>39546.92</v>
      </c>
      <c r="G8611" s="96">
        <v>-8.56</v>
      </c>
      <c r="H8611" s="96">
        <v>-250.7</v>
      </c>
      <c r="I8611" s="96">
        <v>479.12800000000004</v>
      </c>
      <c r="J8611" s="95">
        <v>101.2</v>
      </c>
    </row>
    <row r="8612" spans="1:10">
      <c r="A8612" s="94">
        <v>40723</v>
      </c>
      <c r="B8612" s="95">
        <v>21</v>
      </c>
      <c r="C8612" s="96">
        <v>38699</v>
      </c>
      <c r="D8612" s="97" t="s">
        <v>172</v>
      </c>
      <c r="E8612" s="96">
        <v>39366.972000000002</v>
      </c>
      <c r="F8612" s="96">
        <v>39624.99</v>
      </c>
      <c r="G8612" s="96">
        <v>-8.4</v>
      </c>
      <c r="H8612" s="96">
        <v>-250.6</v>
      </c>
      <c r="I8612" s="96">
        <v>511.64400000000001</v>
      </c>
      <c r="J8612" s="95">
        <v>-0.8</v>
      </c>
    </row>
    <row r="8613" spans="1:10">
      <c r="A8613" s="94">
        <v>40723</v>
      </c>
      <c r="B8613" s="95">
        <v>22</v>
      </c>
      <c r="C8613" s="96">
        <v>38971</v>
      </c>
      <c r="D8613" s="97" t="s">
        <v>172</v>
      </c>
      <c r="E8613" s="96">
        <v>39680.800000000003</v>
      </c>
      <c r="F8613" s="96">
        <v>39936.978000000003</v>
      </c>
      <c r="G8613" s="96">
        <v>-6.56</v>
      </c>
      <c r="H8613" s="96">
        <v>-250.7</v>
      </c>
      <c r="I8613" s="96">
        <v>511.346</v>
      </c>
      <c r="J8613" s="95">
        <v>-0.4</v>
      </c>
    </row>
    <row r="8614" spans="1:10">
      <c r="A8614" s="94">
        <v>40723</v>
      </c>
      <c r="B8614" s="95">
        <v>23</v>
      </c>
      <c r="C8614" s="96">
        <v>39174</v>
      </c>
      <c r="D8614" s="97" t="s">
        <v>172</v>
      </c>
      <c r="E8614" s="96">
        <v>39933.798000000003</v>
      </c>
      <c r="F8614" s="96">
        <v>40191.976000000002</v>
      </c>
      <c r="G8614" s="96">
        <v>-8.56</v>
      </c>
      <c r="H8614" s="96">
        <v>-250.6</v>
      </c>
      <c r="I8614" s="96">
        <v>641.20800000000008</v>
      </c>
      <c r="J8614" s="95">
        <v>141.19999999999999</v>
      </c>
    </row>
    <row r="8615" spans="1:10">
      <c r="A8615" s="94">
        <v>40723</v>
      </c>
      <c r="B8615" s="95">
        <v>24</v>
      </c>
      <c r="C8615" s="96">
        <v>39892</v>
      </c>
      <c r="D8615" s="97" t="s">
        <v>172</v>
      </c>
      <c r="E8615" s="96">
        <v>40112.053999999996</v>
      </c>
      <c r="F8615" s="96">
        <v>40369.972000000002</v>
      </c>
      <c r="G8615" s="96">
        <v>-8.3000000000000007</v>
      </c>
      <c r="H8615" s="96">
        <v>-250.7</v>
      </c>
      <c r="I8615" s="96">
        <v>640.61599999999999</v>
      </c>
      <c r="J8615" s="95">
        <v>141.6</v>
      </c>
    </row>
    <row r="8616" spans="1:10">
      <c r="A8616" s="94">
        <v>40723</v>
      </c>
      <c r="B8616" s="95">
        <v>25</v>
      </c>
      <c r="C8616" s="96">
        <v>39768</v>
      </c>
      <c r="D8616" s="97" t="s">
        <v>172</v>
      </c>
      <c r="E8616" s="96">
        <v>40236.281999999999</v>
      </c>
      <c r="F8616" s="96">
        <v>40496.720000000001</v>
      </c>
      <c r="G8616" s="96">
        <v>-10.82</v>
      </c>
      <c r="H8616" s="96">
        <v>-250.6</v>
      </c>
      <c r="I8616" s="96">
        <v>740.73</v>
      </c>
      <c r="J8616" s="95">
        <v>-0.8</v>
      </c>
    </row>
    <row r="8617" spans="1:10">
      <c r="A8617" s="94">
        <v>40723</v>
      </c>
      <c r="B8617" s="95">
        <v>26</v>
      </c>
      <c r="C8617" s="96">
        <v>39250</v>
      </c>
      <c r="D8617" s="97" t="s">
        <v>172</v>
      </c>
      <c r="E8617" s="96">
        <v>39927.81</v>
      </c>
      <c r="F8617" s="96">
        <v>40189.788</v>
      </c>
      <c r="G8617" s="96">
        <v>-12.36</v>
      </c>
      <c r="H8617" s="96">
        <v>-250.8</v>
      </c>
      <c r="I8617" s="96">
        <v>739.54399999999998</v>
      </c>
      <c r="J8617" s="95">
        <v>-0.4</v>
      </c>
    </row>
    <row r="8618" spans="1:10">
      <c r="A8618" s="94">
        <v>40723</v>
      </c>
      <c r="B8618" s="95">
        <v>27</v>
      </c>
      <c r="C8618" s="96">
        <v>39036</v>
      </c>
      <c r="D8618" s="97" t="s">
        <v>172</v>
      </c>
      <c r="E8618" s="96">
        <v>39787.339999999997</v>
      </c>
      <c r="F8618" s="96">
        <v>40048.317999999999</v>
      </c>
      <c r="G8618" s="96">
        <v>-11.36</v>
      </c>
      <c r="H8618" s="96">
        <v>-250.7</v>
      </c>
      <c r="I8618" s="96">
        <v>238.08200000000002</v>
      </c>
      <c r="J8618" s="95">
        <v>-0.8</v>
      </c>
    </row>
    <row r="8619" spans="1:10">
      <c r="A8619" s="94">
        <v>40723</v>
      </c>
      <c r="B8619" s="95">
        <v>28</v>
      </c>
      <c r="C8619" s="96">
        <v>38777</v>
      </c>
      <c r="D8619" s="97" t="s">
        <v>172</v>
      </c>
      <c r="E8619" s="96">
        <v>39493.203999999998</v>
      </c>
      <c r="F8619" s="96">
        <v>39749.082000000002</v>
      </c>
      <c r="G8619" s="96">
        <v>-6.26</v>
      </c>
      <c r="H8619" s="96">
        <v>-250.6</v>
      </c>
      <c r="I8619" s="96">
        <v>238.08200000000002</v>
      </c>
      <c r="J8619" s="95">
        <v>-0.4</v>
      </c>
    </row>
    <row r="8620" spans="1:10">
      <c r="A8620" s="94">
        <v>40723</v>
      </c>
      <c r="B8620" s="95">
        <v>29</v>
      </c>
      <c r="C8620" s="96">
        <v>38703</v>
      </c>
      <c r="D8620" s="97" t="s">
        <v>172</v>
      </c>
      <c r="E8620" s="96">
        <v>39326.47</v>
      </c>
      <c r="F8620" s="96">
        <v>39584.108</v>
      </c>
      <c r="G8620" s="96">
        <v>-6.52</v>
      </c>
      <c r="H8620" s="96">
        <v>-250.7</v>
      </c>
      <c r="I8620" s="96">
        <v>25.3</v>
      </c>
      <c r="J8620" s="95">
        <v>-0.8</v>
      </c>
    </row>
    <row r="8621" spans="1:10">
      <c r="A8621" s="94">
        <v>40723</v>
      </c>
      <c r="B8621" s="95">
        <v>30</v>
      </c>
      <c r="C8621" s="96">
        <v>38575</v>
      </c>
      <c r="D8621" s="97" t="s">
        <v>172</v>
      </c>
      <c r="E8621" s="96">
        <v>39155.368000000002</v>
      </c>
      <c r="F8621" s="96">
        <v>39411.186000000002</v>
      </c>
      <c r="G8621" s="96">
        <v>-6.2</v>
      </c>
      <c r="H8621" s="96">
        <v>-250.6</v>
      </c>
      <c r="I8621" s="96">
        <v>26.288</v>
      </c>
      <c r="J8621" s="95">
        <v>-0.4</v>
      </c>
    </row>
    <row r="8622" spans="1:10">
      <c r="A8622" s="94">
        <v>40723</v>
      </c>
      <c r="B8622" s="95">
        <v>31</v>
      </c>
      <c r="C8622" s="96">
        <v>38199</v>
      </c>
      <c r="D8622" s="97" t="s">
        <v>172</v>
      </c>
      <c r="E8622" s="96">
        <v>38760.442000000003</v>
      </c>
      <c r="F8622" s="96">
        <v>39018.6</v>
      </c>
      <c r="G8622" s="96">
        <v>-8.5399999999999991</v>
      </c>
      <c r="H8622" s="96">
        <v>-250.7</v>
      </c>
      <c r="I8622" s="96">
        <v>575.19000000000005</v>
      </c>
      <c r="J8622" s="95">
        <v>-0.8</v>
      </c>
    </row>
    <row r="8623" spans="1:10">
      <c r="A8623" s="94">
        <v>40723</v>
      </c>
      <c r="B8623" s="95">
        <v>32</v>
      </c>
      <c r="C8623" s="96">
        <v>38503</v>
      </c>
      <c r="D8623" s="97" t="s">
        <v>172</v>
      </c>
      <c r="E8623" s="96">
        <v>39092.804000000004</v>
      </c>
      <c r="F8623" s="96">
        <v>39349.601999999999</v>
      </c>
      <c r="G8623" s="96">
        <v>-7.18</v>
      </c>
      <c r="H8623" s="96">
        <v>-250.6</v>
      </c>
      <c r="I8623" s="96">
        <v>574.49800000000005</v>
      </c>
      <c r="J8623" s="95">
        <v>-0.4</v>
      </c>
    </row>
    <row r="8624" spans="1:10">
      <c r="A8624" s="94">
        <v>40723</v>
      </c>
      <c r="B8624" s="95">
        <v>33</v>
      </c>
      <c r="C8624" s="96">
        <v>39173</v>
      </c>
      <c r="D8624" s="97" t="s">
        <v>172</v>
      </c>
      <c r="E8624" s="96">
        <v>39767.453999999998</v>
      </c>
      <c r="F8624" s="96">
        <v>40021.552000000003</v>
      </c>
      <c r="G8624" s="96">
        <v>-4.4800000000000004</v>
      </c>
      <c r="H8624" s="96">
        <v>-250.7</v>
      </c>
      <c r="I8624" s="96">
        <v>886.11</v>
      </c>
      <c r="J8624" s="95">
        <v>164.4</v>
      </c>
    </row>
    <row r="8625" spans="1:10">
      <c r="A8625" s="94">
        <v>40723</v>
      </c>
      <c r="B8625" s="95">
        <v>34</v>
      </c>
      <c r="C8625" s="96">
        <v>39613</v>
      </c>
      <c r="D8625" s="97" t="s">
        <v>172</v>
      </c>
      <c r="E8625" s="96">
        <v>40261.824000000001</v>
      </c>
      <c r="F8625" s="96">
        <v>40518.061999999998</v>
      </c>
      <c r="G8625" s="96">
        <v>-3.88</v>
      </c>
      <c r="H8625" s="96">
        <v>-250.7</v>
      </c>
      <c r="I8625" s="96">
        <v>885.32</v>
      </c>
      <c r="J8625" s="95">
        <v>164.8</v>
      </c>
    </row>
    <row r="8626" spans="1:10">
      <c r="A8626" s="94">
        <v>40723</v>
      </c>
      <c r="B8626" s="95">
        <v>35</v>
      </c>
      <c r="C8626" s="96">
        <v>39601</v>
      </c>
      <c r="D8626" s="97" t="s">
        <v>172</v>
      </c>
      <c r="E8626" s="96">
        <v>40236.023999999998</v>
      </c>
      <c r="F8626" s="96">
        <v>40490.762000000002</v>
      </c>
      <c r="G8626" s="96">
        <v>-5.12</v>
      </c>
      <c r="H8626" s="96">
        <v>-250.6</v>
      </c>
      <c r="I8626" s="96">
        <v>984.84</v>
      </c>
      <c r="J8626" s="95">
        <v>102.4</v>
      </c>
    </row>
    <row r="8627" spans="1:10">
      <c r="A8627" s="94">
        <v>40723</v>
      </c>
      <c r="B8627" s="95">
        <v>36</v>
      </c>
      <c r="C8627" s="96">
        <v>38719</v>
      </c>
      <c r="D8627" s="97" t="s">
        <v>172</v>
      </c>
      <c r="E8627" s="96">
        <v>39314.243999999999</v>
      </c>
      <c r="F8627" s="96">
        <v>39572.281999999999</v>
      </c>
      <c r="G8627" s="96">
        <v>-6.3</v>
      </c>
      <c r="H8627" s="96">
        <v>-250.7</v>
      </c>
      <c r="I8627" s="96">
        <v>961.6160000000001</v>
      </c>
      <c r="J8627" s="95">
        <v>101.2</v>
      </c>
    </row>
    <row r="8628" spans="1:10">
      <c r="A8628" s="94">
        <v>40723</v>
      </c>
      <c r="B8628" s="95">
        <v>37</v>
      </c>
      <c r="C8628" s="96">
        <v>37816</v>
      </c>
      <c r="D8628" s="97" t="s">
        <v>172</v>
      </c>
      <c r="E8628" s="96">
        <v>38434.839999999997</v>
      </c>
      <c r="F8628" s="96">
        <v>38690.658000000003</v>
      </c>
      <c r="G8628" s="96">
        <v>-5.52</v>
      </c>
      <c r="H8628" s="96">
        <v>-250.7</v>
      </c>
      <c r="I8628" s="96">
        <v>553.15200000000004</v>
      </c>
      <c r="J8628" s="95">
        <v>-0.8</v>
      </c>
    </row>
    <row r="8629" spans="1:10">
      <c r="A8629" s="94">
        <v>40723</v>
      </c>
      <c r="B8629" s="95">
        <v>38</v>
      </c>
      <c r="C8629" s="96">
        <v>36998</v>
      </c>
      <c r="D8629" s="97" t="s">
        <v>172</v>
      </c>
      <c r="E8629" s="96">
        <v>37612.273999999998</v>
      </c>
      <c r="F8629" s="96">
        <v>37869.563999999998</v>
      </c>
      <c r="G8629" s="96">
        <v>-8.06</v>
      </c>
      <c r="H8629" s="96">
        <v>-250.1</v>
      </c>
      <c r="I8629" s="96">
        <v>553.84400000000005</v>
      </c>
      <c r="J8629" s="95">
        <v>-0.8</v>
      </c>
    </row>
    <row r="8630" spans="1:10">
      <c r="A8630" s="94">
        <v>40723</v>
      </c>
      <c r="B8630" s="95">
        <v>39</v>
      </c>
      <c r="C8630" s="96">
        <v>36312</v>
      </c>
      <c r="D8630" s="97" t="s">
        <v>172</v>
      </c>
      <c r="E8630" s="96">
        <v>36909.552000000003</v>
      </c>
      <c r="F8630" s="96">
        <v>37153.601999999999</v>
      </c>
      <c r="G8630" s="96">
        <v>-6.48</v>
      </c>
      <c r="H8630" s="96">
        <v>-234.6</v>
      </c>
      <c r="I8630" s="96">
        <v>987.11400000000003</v>
      </c>
      <c r="J8630" s="95">
        <v>488.8</v>
      </c>
    </row>
    <row r="8631" spans="1:10">
      <c r="A8631" s="94">
        <v>40723</v>
      </c>
      <c r="B8631" s="95">
        <v>40</v>
      </c>
      <c r="C8631" s="96">
        <v>35580</v>
      </c>
      <c r="D8631" s="97" t="s">
        <v>172</v>
      </c>
      <c r="E8631" s="96">
        <v>36236.286</v>
      </c>
      <c r="F8631" s="96">
        <v>36482.216</v>
      </c>
      <c r="G8631" s="96">
        <v>-9.9</v>
      </c>
      <c r="H8631" s="96">
        <v>-234.7</v>
      </c>
      <c r="I8631" s="96">
        <v>986.91600000000005</v>
      </c>
      <c r="J8631" s="95">
        <v>488</v>
      </c>
    </row>
    <row r="8632" spans="1:10">
      <c r="A8632" s="94">
        <v>40723</v>
      </c>
      <c r="B8632" s="95">
        <v>41</v>
      </c>
      <c r="C8632" s="96">
        <v>34767</v>
      </c>
      <c r="D8632" s="97" t="s">
        <v>172</v>
      </c>
      <c r="E8632" s="96">
        <v>35420.017999999996</v>
      </c>
      <c r="F8632" s="96">
        <v>35674.012000000002</v>
      </c>
      <c r="G8632" s="96">
        <v>-18.62</v>
      </c>
      <c r="H8632" s="96">
        <v>-234.6</v>
      </c>
      <c r="I8632" s="96">
        <v>987.11400000000003</v>
      </c>
      <c r="J8632" s="95">
        <v>349.6</v>
      </c>
    </row>
    <row r="8633" spans="1:10">
      <c r="A8633" s="94">
        <v>40723</v>
      </c>
      <c r="B8633" s="95">
        <v>42</v>
      </c>
      <c r="C8633" s="96">
        <v>34473</v>
      </c>
      <c r="D8633" s="97" t="s">
        <v>172</v>
      </c>
      <c r="E8633" s="96">
        <v>35083.410000000003</v>
      </c>
      <c r="F8633" s="96">
        <v>35335.99</v>
      </c>
      <c r="G8633" s="96">
        <v>-10.96</v>
      </c>
      <c r="H8633" s="96">
        <v>-234.7</v>
      </c>
      <c r="I8633" s="96">
        <v>987.01600000000008</v>
      </c>
      <c r="J8633" s="95">
        <v>349.2</v>
      </c>
    </row>
    <row r="8634" spans="1:10">
      <c r="A8634" s="94">
        <v>40723</v>
      </c>
      <c r="B8634" s="95">
        <v>43</v>
      </c>
      <c r="C8634" s="96">
        <v>33964</v>
      </c>
      <c r="D8634" s="97" t="s">
        <v>172</v>
      </c>
      <c r="E8634" s="96">
        <v>34525.764000000003</v>
      </c>
      <c r="F8634" s="96">
        <v>34777.243999999999</v>
      </c>
      <c r="G8634" s="96">
        <v>-13.22</v>
      </c>
      <c r="H8634" s="96">
        <v>-234.6</v>
      </c>
      <c r="I8634" s="96">
        <v>918.03200000000004</v>
      </c>
      <c r="J8634" s="95">
        <v>338.4</v>
      </c>
    </row>
    <row r="8635" spans="1:10">
      <c r="A8635" s="94">
        <v>40723</v>
      </c>
      <c r="B8635" s="95">
        <v>44</v>
      </c>
      <c r="C8635" s="96">
        <v>33607</v>
      </c>
      <c r="D8635" s="97" t="s">
        <v>172</v>
      </c>
      <c r="E8635" s="96">
        <v>34198.660000000003</v>
      </c>
      <c r="F8635" s="96">
        <v>34449.873999999996</v>
      </c>
      <c r="G8635" s="96">
        <v>-13.34</v>
      </c>
      <c r="H8635" s="96">
        <v>-234.7</v>
      </c>
      <c r="I8635" s="96">
        <v>918.23</v>
      </c>
      <c r="J8635" s="95">
        <v>338.4</v>
      </c>
    </row>
    <row r="8636" spans="1:10">
      <c r="A8636" s="94">
        <v>40723</v>
      </c>
      <c r="B8636" s="95">
        <v>45</v>
      </c>
      <c r="C8636" s="96">
        <v>33596</v>
      </c>
      <c r="D8636" s="97" t="s">
        <v>172</v>
      </c>
      <c r="E8636" s="96">
        <v>34153.432000000001</v>
      </c>
      <c r="F8636" s="96">
        <v>34399.945999999996</v>
      </c>
      <c r="G8636" s="96">
        <v>-10.48</v>
      </c>
      <c r="H8636" s="96">
        <v>-234.7</v>
      </c>
      <c r="I8636" s="96">
        <v>987.2120000000001</v>
      </c>
      <c r="J8636" s="95">
        <v>338.8</v>
      </c>
    </row>
    <row r="8637" spans="1:10">
      <c r="A8637" s="94">
        <v>40723</v>
      </c>
      <c r="B8637" s="95">
        <v>46</v>
      </c>
      <c r="C8637" s="96">
        <v>32045</v>
      </c>
      <c r="D8637" s="97" t="s">
        <v>172</v>
      </c>
      <c r="E8637" s="96">
        <v>32581.756000000001</v>
      </c>
      <c r="F8637" s="96">
        <v>32833.063999999998</v>
      </c>
      <c r="G8637" s="96">
        <v>-16.899999999999999</v>
      </c>
      <c r="H8637" s="96">
        <v>-234.7</v>
      </c>
      <c r="I8637" s="96">
        <v>987.01600000000008</v>
      </c>
      <c r="J8637" s="95">
        <v>338.8</v>
      </c>
    </row>
    <row r="8638" spans="1:10">
      <c r="A8638" s="94">
        <v>40723</v>
      </c>
      <c r="B8638" s="95">
        <v>47</v>
      </c>
      <c r="C8638" s="96">
        <v>29765</v>
      </c>
      <c r="D8638" s="97" t="s">
        <v>172</v>
      </c>
      <c r="E8638" s="96">
        <v>30293.423999999999</v>
      </c>
      <c r="F8638" s="96">
        <v>30541.498</v>
      </c>
      <c r="G8638" s="96">
        <v>-13.7</v>
      </c>
      <c r="H8638" s="96">
        <v>-234.6</v>
      </c>
      <c r="I8638" s="96">
        <v>987.2120000000001</v>
      </c>
      <c r="J8638" s="95">
        <v>976.4</v>
      </c>
    </row>
    <row r="8639" spans="1:10">
      <c r="A8639" s="94">
        <v>40723</v>
      </c>
      <c r="B8639" s="95">
        <v>48</v>
      </c>
      <c r="C8639" s="96">
        <v>27710</v>
      </c>
      <c r="D8639" s="97" t="s">
        <v>172</v>
      </c>
      <c r="E8639" s="96">
        <v>28239.148000000001</v>
      </c>
      <c r="F8639" s="96">
        <v>28486.572</v>
      </c>
      <c r="G8639" s="96">
        <v>-26.8</v>
      </c>
      <c r="H8639" s="96">
        <v>-234.6</v>
      </c>
      <c r="I8639" s="96">
        <v>987.11400000000003</v>
      </c>
      <c r="J8639" s="95">
        <v>994.4</v>
      </c>
    </row>
    <row r="8640" spans="1:10">
      <c r="A8640" s="94">
        <v>40724</v>
      </c>
      <c r="B8640" s="95">
        <v>1</v>
      </c>
      <c r="C8640" s="96">
        <v>26063</v>
      </c>
      <c r="D8640" s="97" t="s">
        <v>172</v>
      </c>
      <c r="E8640" s="96">
        <v>26622.712</v>
      </c>
      <c r="F8640" s="96">
        <v>27381.502</v>
      </c>
      <c r="G8640" s="96">
        <v>-529</v>
      </c>
      <c r="H8640" s="96">
        <v>-234.7</v>
      </c>
      <c r="I8640" s="96">
        <v>987.11400000000003</v>
      </c>
      <c r="J8640" s="95">
        <v>994.4</v>
      </c>
    </row>
    <row r="8641" spans="1:10">
      <c r="A8641" s="94">
        <v>40724</v>
      </c>
      <c r="B8641" s="95">
        <v>2</v>
      </c>
      <c r="C8641" s="96">
        <v>25002</v>
      </c>
      <c r="D8641" s="97" t="s">
        <v>172</v>
      </c>
      <c r="E8641" s="96">
        <v>25600.720000000001</v>
      </c>
      <c r="F8641" s="96">
        <v>26738.234</v>
      </c>
      <c r="G8641" s="96">
        <v>-903.14</v>
      </c>
      <c r="H8641" s="96">
        <v>-234.7</v>
      </c>
      <c r="I8641" s="96">
        <v>987.01600000000008</v>
      </c>
      <c r="J8641" s="95">
        <v>994.8</v>
      </c>
    </row>
    <row r="8642" spans="1:10">
      <c r="A8642" s="94">
        <v>40724</v>
      </c>
      <c r="B8642" s="95">
        <v>3</v>
      </c>
      <c r="C8642" s="96">
        <v>24477</v>
      </c>
      <c r="D8642" s="97" t="s">
        <v>172</v>
      </c>
      <c r="E8642" s="96">
        <v>25106.714</v>
      </c>
      <c r="F8642" s="96">
        <v>26530.608</v>
      </c>
      <c r="G8642" s="96">
        <v>-1189.52</v>
      </c>
      <c r="H8642" s="96">
        <v>-234.7</v>
      </c>
      <c r="I8642" s="96">
        <v>987.2120000000001</v>
      </c>
      <c r="J8642" s="95">
        <v>994.4</v>
      </c>
    </row>
    <row r="8643" spans="1:10">
      <c r="A8643" s="94">
        <v>40724</v>
      </c>
      <c r="B8643" s="95">
        <v>4</v>
      </c>
      <c r="C8643" s="96">
        <v>24086</v>
      </c>
      <c r="D8643" s="97" t="s">
        <v>172</v>
      </c>
      <c r="E8643" s="96">
        <v>24717.462</v>
      </c>
      <c r="F8643" s="96">
        <v>26138.275999999998</v>
      </c>
      <c r="G8643" s="96">
        <v>-1186.44</v>
      </c>
      <c r="H8643" s="96">
        <v>-234.6</v>
      </c>
      <c r="I8643" s="96">
        <v>986.8180000000001</v>
      </c>
      <c r="J8643" s="95">
        <v>994.4</v>
      </c>
    </row>
    <row r="8644" spans="1:10">
      <c r="A8644" s="94">
        <v>40724</v>
      </c>
      <c r="B8644" s="95">
        <v>5</v>
      </c>
      <c r="C8644" s="96">
        <v>23710</v>
      </c>
      <c r="D8644" s="97" t="s">
        <v>172</v>
      </c>
      <c r="E8644" s="96">
        <v>24359.822</v>
      </c>
      <c r="F8644" s="96">
        <v>25773.256000000001</v>
      </c>
      <c r="G8644" s="96">
        <v>-1179.06</v>
      </c>
      <c r="H8644" s="96">
        <v>-234.7</v>
      </c>
      <c r="I8644" s="96">
        <v>987.11400000000003</v>
      </c>
      <c r="J8644" s="95">
        <v>994.8</v>
      </c>
    </row>
    <row r="8645" spans="1:10">
      <c r="A8645" s="94">
        <v>40724</v>
      </c>
      <c r="B8645" s="95">
        <v>6</v>
      </c>
      <c r="C8645" s="96">
        <v>23344</v>
      </c>
      <c r="D8645" s="97" t="s">
        <v>172</v>
      </c>
      <c r="E8645" s="96">
        <v>23938.544000000002</v>
      </c>
      <c r="F8645" s="96">
        <v>25349.258000000002</v>
      </c>
      <c r="G8645" s="96">
        <v>-1183.56</v>
      </c>
      <c r="H8645" s="96">
        <v>-226.6</v>
      </c>
      <c r="I8645" s="96">
        <v>986.71800000000007</v>
      </c>
      <c r="J8645" s="95">
        <v>994.4</v>
      </c>
    </row>
    <row r="8646" spans="1:10">
      <c r="A8646" s="94">
        <v>40724</v>
      </c>
      <c r="B8646" s="95">
        <v>7</v>
      </c>
      <c r="C8646" s="96">
        <v>23267</v>
      </c>
      <c r="D8646" s="97" t="s">
        <v>172</v>
      </c>
      <c r="E8646" s="96">
        <v>23865.878000000001</v>
      </c>
      <c r="F8646" s="96">
        <v>25461.902000000002</v>
      </c>
      <c r="G8646" s="96">
        <v>-1427.8</v>
      </c>
      <c r="H8646" s="96">
        <v>-169.2</v>
      </c>
      <c r="I8646" s="96">
        <v>987.01600000000008</v>
      </c>
      <c r="J8646" s="95">
        <v>994.4</v>
      </c>
    </row>
    <row r="8647" spans="1:10">
      <c r="A8647" s="94">
        <v>40724</v>
      </c>
      <c r="B8647" s="95">
        <v>8</v>
      </c>
      <c r="C8647" s="96">
        <v>23143</v>
      </c>
      <c r="D8647" s="97" t="s">
        <v>172</v>
      </c>
      <c r="E8647" s="96">
        <v>23736.335999999999</v>
      </c>
      <c r="F8647" s="96">
        <v>25452.216</v>
      </c>
      <c r="G8647" s="96">
        <v>-1561.52</v>
      </c>
      <c r="H8647" s="96">
        <v>-154.5</v>
      </c>
      <c r="I8647" s="96">
        <v>986.71800000000007</v>
      </c>
      <c r="J8647" s="95">
        <v>994.8</v>
      </c>
    </row>
    <row r="8648" spans="1:10">
      <c r="A8648" s="94">
        <v>40724</v>
      </c>
      <c r="B8648" s="95">
        <v>9</v>
      </c>
      <c r="C8648" s="96">
        <v>22800</v>
      </c>
      <c r="D8648" s="97" t="s">
        <v>172</v>
      </c>
      <c r="E8648" s="96">
        <v>23440.344000000001</v>
      </c>
      <c r="F8648" s="96">
        <v>25161.191999999999</v>
      </c>
      <c r="G8648" s="96">
        <v>-1550.9</v>
      </c>
      <c r="H8648" s="96">
        <v>-170.3</v>
      </c>
      <c r="I8648" s="96">
        <v>987.11400000000003</v>
      </c>
      <c r="J8648" s="95">
        <v>614.79999999999995</v>
      </c>
    </row>
    <row r="8649" spans="1:10">
      <c r="A8649" s="94">
        <v>40724</v>
      </c>
      <c r="B8649" s="95">
        <v>10</v>
      </c>
      <c r="C8649" s="96">
        <v>22237</v>
      </c>
      <c r="D8649" s="97" t="s">
        <v>172</v>
      </c>
      <c r="E8649" s="96">
        <v>22859.218000000001</v>
      </c>
      <c r="F8649" s="96">
        <v>24529.786</v>
      </c>
      <c r="G8649" s="96">
        <v>-1538.1</v>
      </c>
      <c r="H8649" s="96">
        <v>-132</v>
      </c>
      <c r="I8649" s="96">
        <v>986.71800000000007</v>
      </c>
      <c r="J8649" s="95">
        <v>615.20000000000005</v>
      </c>
    </row>
    <row r="8650" spans="1:10">
      <c r="A8650" s="94">
        <v>40724</v>
      </c>
      <c r="B8650" s="95">
        <v>11</v>
      </c>
      <c r="C8650" s="96">
        <v>22603</v>
      </c>
      <c r="D8650" s="97" t="s">
        <v>172</v>
      </c>
      <c r="E8650" s="96">
        <v>23260.256000000001</v>
      </c>
      <c r="F8650" s="96">
        <v>24455.599999999999</v>
      </c>
      <c r="G8650" s="96">
        <v>-1137.8</v>
      </c>
      <c r="H8650" s="96">
        <v>-58</v>
      </c>
      <c r="I8650" s="96">
        <v>928.01400000000001</v>
      </c>
      <c r="J8650" s="95">
        <v>193.2</v>
      </c>
    </row>
    <row r="8651" spans="1:10">
      <c r="A8651" s="94">
        <v>40724</v>
      </c>
      <c r="B8651" s="95">
        <v>12</v>
      </c>
      <c r="C8651" s="96">
        <v>23505</v>
      </c>
      <c r="D8651" s="97" t="s">
        <v>172</v>
      </c>
      <c r="E8651" s="96">
        <v>24227.968000000001</v>
      </c>
      <c r="F8651" s="96">
        <v>25349.811999999998</v>
      </c>
      <c r="G8651" s="96">
        <v>-1064.3</v>
      </c>
      <c r="H8651" s="96">
        <v>-57.9</v>
      </c>
      <c r="I8651" s="96">
        <v>928.01400000000001</v>
      </c>
      <c r="J8651" s="95">
        <v>193.2</v>
      </c>
    </row>
    <row r="8652" spans="1:10">
      <c r="A8652" s="94">
        <v>40724</v>
      </c>
      <c r="B8652" s="95">
        <v>13</v>
      </c>
      <c r="C8652" s="96">
        <v>26086</v>
      </c>
      <c r="D8652" s="97" t="s">
        <v>172</v>
      </c>
      <c r="E8652" s="96">
        <v>26869.491999999998</v>
      </c>
      <c r="F8652" s="96">
        <v>27089.616000000002</v>
      </c>
      <c r="G8652" s="96">
        <v>-160.02000000000001</v>
      </c>
      <c r="H8652" s="96">
        <v>-58</v>
      </c>
      <c r="I8652" s="96">
        <v>843.21800000000007</v>
      </c>
      <c r="J8652" s="95">
        <v>230.4</v>
      </c>
    </row>
    <row r="8653" spans="1:10">
      <c r="A8653" s="94">
        <v>40724</v>
      </c>
      <c r="B8653" s="95">
        <v>14</v>
      </c>
      <c r="C8653" s="96">
        <v>28833</v>
      </c>
      <c r="D8653" s="97" t="s">
        <v>172</v>
      </c>
      <c r="E8653" s="96">
        <v>29607.881999999998</v>
      </c>
      <c r="F8653" s="96">
        <v>29678.446</v>
      </c>
      <c r="G8653" s="96">
        <v>-11.22</v>
      </c>
      <c r="H8653" s="96">
        <v>-58</v>
      </c>
      <c r="I8653" s="96">
        <v>799.53399999999999</v>
      </c>
      <c r="J8653" s="95">
        <v>230.4</v>
      </c>
    </row>
    <row r="8654" spans="1:10">
      <c r="A8654" s="94">
        <v>40724</v>
      </c>
      <c r="B8654" s="95">
        <v>15</v>
      </c>
      <c r="C8654" s="96">
        <v>32269</v>
      </c>
      <c r="D8654" s="97" t="s">
        <v>172</v>
      </c>
      <c r="E8654" s="96">
        <v>33054.974000000002</v>
      </c>
      <c r="F8654" s="96">
        <v>33127.718000000001</v>
      </c>
      <c r="G8654" s="96">
        <v>-15.2</v>
      </c>
      <c r="H8654" s="96">
        <v>-58</v>
      </c>
      <c r="I8654" s="96">
        <v>551.37200000000007</v>
      </c>
      <c r="J8654" s="95">
        <v>240</v>
      </c>
    </row>
    <row r="8655" spans="1:10">
      <c r="A8655" s="94">
        <v>40724</v>
      </c>
      <c r="B8655" s="95">
        <v>16</v>
      </c>
      <c r="C8655" s="96">
        <v>34712</v>
      </c>
      <c r="D8655" s="97" t="s">
        <v>172</v>
      </c>
      <c r="E8655" s="96">
        <v>35460.698000000004</v>
      </c>
      <c r="F8655" s="96">
        <v>35533.601999999999</v>
      </c>
      <c r="G8655" s="96">
        <v>-15.36</v>
      </c>
      <c r="H8655" s="96">
        <v>-57.9</v>
      </c>
      <c r="I8655" s="96">
        <v>550.87800000000004</v>
      </c>
      <c r="J8655" s="95">
        <v>240</v>
      </c>
    </row>
    <row r="8656" spans="1:10">
      <c r="A8656" s="94">
        <v>40724</v>
      </c>
      <c r="B8656" s="95">
        <v>17</v>
      </c>
      <c r="C8656" s="96">
        <v>36596</v>
      </c>
      <c r="D8656" s="97" t="s">
        <v>172</v>
      </c>
      <c r="E8656" s="96">
        <v>37338.712</v>
      </c>
      <c r="F8656" s="96">
        <v>37524.868000000002</v>
      </c>
      <c r="G8656" s="96">
        <v>-8.9</v>
      </c>
      <c r="H8656" s="96">
        <v>-175.7</v>
      </c>
      <c r="I8656" s="96">
        <v>543.16999999999996</v>
      </c>
      <c r="J8656" s="95">
        <v>240.4</v>
      </c>
    </row>
    <row r="8657" spans="1:10">
      <c r="A8657" s="94">
        <v>40724</v>
      </c>
      <c r="B8657" s="95">
        <v>18</v>
      </c>
      <c r="C8657" s="96">
        <v>37392</v>
      </c>
      <c r="D8657" s="97" t="s">
        <v>172</v>
      </c>
      <c r="E8657" s="96">
        <v>38123.748</v>
      </c>
      <c r="F8657" s="96">
        <v>38322.671999999999</v>
      </c>
      <c r="G8657" s="96">
        <v>-10.7</v>
      </c>
      <c r="H8657" s="96">
        <v>-186.4</v>
      </c>
      <c r="I8657" s="96">
        <v>544.05999999999995</v>
      </c>
      <c r="J8657" s="95">
        <v>240</v>
      </c>
    </row>
    <row r="8658" spans="1:10">
      <c r="A8658" s="94">
        <v>40724</v>
      </c>
      <c r="B8658" s="95">
        <v>19</v>
      </c>
      <c r="C8658" s="96">
        <v>38349</v>
      </c>
      <c r="D8658" s="97" t="s">
        <v>172</v>
      </c>
      <c r="E8658" s="96">
        <v>39031.024000000005</v>
      </c>
      <c r="F8658" s="96">
        <v>39286.32</v>
      </c>
      <c r="G8658" s="96">
        <v>-12.38</v>
      </c>
      <c r="H8658" s="96">
        <v>-243.6</v>
      </c>
      <c r="I8658" s="96">
        <v>887.5920000000001</v>
      </c>
      <c r="J8658" s="95">
        <v>304.8</v>
      </c>
    </row>
    <row r="8659" spans="1:10">
      <c r="A8659" s="94">
        <v>40724</v>
      </c>
      <c r="B8659" s="95">
        <v>20</v>
      </c>
      <c r="C8659" s="96">
        <v>38607</v>
      </c>
      <c r="D8659" s="97" t="s">
        <v>172</v>
      </c>
      <c r="E8659" s="96">
        <v>39274.275999999998</v>
      </c>
      <c r="F8659" s="96">
        <v>39536.194000000003</v>
      </c>
      <c r="G8659" s="96">
        <v>-12.3</v>
      </c>
      <c r="H8659" s="96">
        <v>-250.6</v>
      </c>
      <c r="I8659" s="96">
        <v>887.39400000000001</v>
      </c>
      <c r="J8659" s="95">
        <v>304.8</v>
      </c>
    </row>
    <row r="8660" spans="1:10">
      <c r="A8660" s="94">
        <v>40724</v>
      </c>
      <c r="B8660" s="95">
        <v>21</v>
      </c>
      <c r="C8660" s="96">
        <v>38758</v>
      </c>
      <c r="D8660" s="97" t="s">
        <v>172</v>
      </c>
      <c r="E8660" s="96">
        <v>39438.627999999997</v>
      </c>
      <c r="F8660" s="96">
        <v>39696.866000000002</v>
      </c>
      <c r="G8660" s="96">
        <v>-8.6199999999999992</v>
      </c>
      <c r="H8660" s="96">
        <v>-250.7</v>
      </c>
      <c r="I8660" s="96">
        <v>983.85200000000009</v>
      </c>
      <c r="J8660" s="95">
        <v>585.6</v>
      </c>
    </row>
    <row r="8661" spans="1:10">
      <c r="A8661" s="94">
        <v>40724</v>
      </c>
      <c r="B8661" s="95">
        <v>22</v>
      </c>
      <c r="C8661" s="96">
        <v>38949</v>
      </c>
      <c r="D8661" s="97" t="s">
        <v>172</v>
      </c>
      <c r="E8661" s="96">
        <v>39653.524000000005</v>
      </c>
      <c r="F8661" s="96">
        <v>39910.061999999998</v>
      </c>
      <c r="G8661" s="96">
        <v>-5.2</v>
      </c>
      <c r="H8661" s="96">
        <v>-250.6</v>
      </c>
      <c r="I8661" s="96">
        <v>986.71800000000007</v>
      </c>
      <c r="J8661" s="95">
        <v>585.20000000000005</v>
      </c>
    </row>
    <row r="8662" spans="1:10">
      <c r="A8662" s="94">
        <v>40724</v>
      </c>
      <c r="B8662" s="95">
        <v>23</v>
      </c>
      <c r="C8662" s="96">
        <v>39258</v>
      </c>
      <c r="D8662" s="97" t="s">
        <v>172</v>
      </c>
      <c r="E8662" s="96">
        <v>40054.447999999997</v>
      </c>
      <c r="F8662" s="96">
        <v>40311.446000000004</v>
      </c>
      <c r="G8662" s="96">
        <v>-7.38</v>
      </c>
      <c r="H8662" s="96">
        <v>-250.7</v>
      </c>
      <c r="I8662" s="96">
        <v>987.11400000000003</v>
      </c>
      <c r="J8662" s="95">
        <v>627.6</v>
      </c>
    </row>
    <row r="8663" spans="1:10">
      <c r="A8663" s="94">
        <v>40724</v>
      </c>
      <c r="B8663" s="95">
        <v>24</v>
      </c>
      <c r="C8663" s="96">
        <v>39421</v>
      </c>
      <c r="D8663" s="97" t="s">
        <v>172</v>
      </c>
      <c r="E8663" s="96">
        <v>40253.733999999997</v>
      </c>
      <c r="F8663" s="96">
        <v>40510.031999999999</v>
      </c>
      <c r="G8663" s="96">
        <v>-6.68</v>
      </c>
      <c r="H8663" s="96">
        <v>-250.6</v>
      </c>
      <c r="I8663" s="96">
        <v>986.8180000000001</v>
      </c>
      <c r="J8663" s="95">
        <v>628.4</v>
      </c>
    </row>
    <row r="8664" spans="1:10">
      <c r="A8664" s="94">
        <v>40724</v>
      </c>
      <c r="B8664" s="95">
        <v>25</v>
      </c>
      <c r="C8664" s="96">
        <v>39369</v>
      </c>
      <c r="D8664" s="97" t="s">
        <v>172</v>
      </c>
      <c r="E8664" s="96">
        <v>40216.144</v>
      </c>
      <c r="F8664" s="96">
        <v>40474.521999999997</v>
      </c>
      <c r="G8664" s="96">
        <v>-8.76</v>
      </c>
      <c r="H8664" s="96">
        <v>-250.7</v>
      </c>
      <c r="I8664" s="96">
        <v>833.928</v>
      </c>
      <c r="J8664" s="95">
        <v>783.2</v>
      </c>
    </row>
    <row r="8665" spans="1:10">
      <c r="A8665" s="94">
        <v>40724</v>
      </c>
      <c r="B8665" s="95">
        <v>26</v>
      </c>
      <c r="C8665" s="96">
        <v>39123</v>
      </c>
      <c r="D8665" s="97" t="s">
        <v>172</v>
      </c>
      <c r="E8665" s="96">
        <v>39924.364000000001</v>
      </c>
      <c r="F8665" s="96">
        <v>40182.921999999999</v>
      </c>
      <c r="G8665" s="96">
        <v>-8.94</v>
      </c>
      <c r="H8665" s="96">
        <v>-250.7</v>
      </c>
      <c r="I8665" s="96">
        <v>834.22400000000005</v>
      </c>
      <c r="J8665" s="95">
        <v>782.8</v>
      </c>
    </row>
    <row r="8666" spans="1:10">
      <c r="A8666" s="94">
        <v>40724</v>
      </c>
      <c r="B8666" s="95">
        <v>27</v>
      </c>
      <c r="C8666" s="96">
        <v>38886</v>
      </c>
      <c r="D8666" s="97" t="s">
        <v>172</v>
      </c>
      <c r="E8666" s="96">
        <v>39673.608</v>
      </c>
      <c r="F8666" s="96">
        <v>39930.126000000004</v>
      </c>
      <c r="G8666" s="96">
        <v>-6.9</v>
      </c>
      <c r="H8666" s="96">
        <v>-250.6</v>
      </c>
      <c r="I8666" s="96">
        <v>665.02800000000002</v>
      </c>
      <c r="J8666" s="95">
        <v>630.79999999999995</v>
      </c>
    </row>
    <row r="8667" spans="1:10">
      <c r="A8667" s="94">
        <v>40724</v>
      </c>
      <c r="B8667" s="95">
        <v>28</v>
      </c>
      <c r="C8667" s="96">
        <v>38604</v>
      </c>
      <c r="D8667" s="97" t="s">
        <v>172</v>
      </c>
      <c r="E8667" s="96">
        <v>39392.892</v>
      </c>
      <c r="F8667" s="96">
        <v>39649.410000000003</v>
      </c>
      <c r="G8667" s="96">
        <v>-6.9</v>
      </c>
      <c r="H8667" s="96">
        <v>-250.7</v>
      </c>
      <c r="I8667" s="96">
        <v>665.91600000000005</v>
      </c>
      <c r="J8667" s="95">
        <v>630.79999999999995</v>
      </c>
    </row>
    <row r="8668" spans="1:10">
      <c r="A8668" s="94">
        <v>40724</v>
      </c>
      <c r="B8668" s="95">
        <v>29</v>
      </c>
      <c r="C8668" s="96">
        <v>38369</v>
      </c>
      <c r="D8668" s="97" t="s">
        <v>172</v>
      </c>
      <c r="E8668" s="96">
        <v>39130.343999999997</v>
      </c>
      <c r="F8668" s="96">
        <v>39387.862000000001</v>
      </c>
      <c r="G8668" s="96">
        <v>-7.9</v>
      </c>
      <c r="H8668" s="96">
        <v>-250.7</v>
      </c>
      <c r="I8668" s="96">
        <v>619.26800000000003</v>
      </c>
      <c r="J8668" s="95">
        <v>576</v>
      </c>
    </row>
    <row r="8669" spans="1:10">
      <c r="A8669" s="94">
        <v>40724</v>
      </c>
      <c r="B8669" s="95">
        <v>30</v>
      </c>
      <c r="C8669" s="96">
        <v>38016</v>
      </c>
      <c r="D8669" s="97" t="s">
        <v>172</v>
      </c>
      <c r="E8669" s="96">
        <v>38737.476000000002</v>
      </c>
      <c r="F8669" s="96">
        <v>38993.934000000001</v>
      </c>
      <c r="G8669" s="96">
        <v>-6.84</v>
      </c>
      <c r="H8669" s="96">
        <v>-250.6</v>
      </c>
      <c r="I8669" s="96">
        <v>620.35599999999999</v>
      </c>
      <c r="J8669" s="95">
        <v>576.79999999999995</v>
      </c>
    </row>
    <row r="8670" spans="1:10">
      <c r="A8670" s="94">
        <v>40724</v>
      </c>
      <c r="B8670" s="95">
        <v>31</v>
      </c>
      <c r="C8670" s="96">
        <v>37897</v>
      </c>
      <c r="D8670" s="97" t="s">
        <v>172</v>
      </c>
      <c r="E8670" s="96">
        <v>38604.254000000001</v>
      </c>
      <c r="F8670" s="96">
        <v>38860.872000000003</v>
      </c>
      <c r="G8670" s="96">
        <v>-7</v>
      </c>
      <c r="H8670" s="96">
        <v>-250.7</v>
      </c>
      <c r="I8670" s="96">
        <v>987.31200000000001</v>
      </c>
      <c r="J8670" s="95">
        <v>665.6</v>
      </c>
    </row>
    <row r="8671" spans="1:10">
      <c r="A8671" s="94">
        <v>40724</v>
      </c>
      <c r="B8671" s="95">
        <v>32</v>
      </c>
      <c r="C8671" s="96">
        <v>38052</v>
      </c>
      <c r="D8671" s="97" t="s">
        <v>172</v>
      </c>
      <c r="E8671" s="96">
        <v>38804.618000000002</v>
      </c>
      <c r="F8671" s="96">
        <v>39060.955999999998</v>
      </c>
      <c r="G8671" s="96">
        <v>-6.72</v>
      </c>
      <c r="H8671" s="96">
        <v>-250.7</v>
      </c>
      <c r="I8671" s="96">
        <v>987.11400000000003</v>
      </c>
      <c r="J8671" s="95">
        <v>665.6</v>
      </c>
    </row>
    <row r="8672" spans="1:10">
      <c r="A8672" s="94">
        <v>40724</v>
      </c>
      <c r="B8672" s="95">
        <v>33</v>
      </c>
      <c r="C8672" s="96">
        <v>38393</v>
      </c>
      <c r="D8672" s="97" t="s">
        <v>172</v>
      </c>
      <c r="E8672" s="96">
        <v>39165.536</v>
      </c>
      <c r="F8672" s="96">
        <v>39423.114000000001</v>
      </c>
      <c r="G8672" s="96">
        <v>-7.96</v>
      </c>
      <c r="H8672" s="96">
        <v>-250.6</v>
      </c>
      <c r="I8672" s="96">
        <v>987.41</v>
      </c>
      <c r="J8672" s="95">
        <v>780</v>
      </c>
    </row>
    <row r="8673" spans="1:10">
      <c r="A8673" s="94">
        <v>40724</v>
      </c>
      <c r="B8673" s="95">
        <v>34</v>
      </c>
      <c r="C8673" s="96">
        <v>38724</v>
      </c>
      <c r="D8673" s="97" t="s">
        <v>172</v>
      </c>
      <c r="E8673" s="96">
        <v>39458.095999999998</v>
      </c>
      <c r="F8673" s="96">
        <v>39719.154000000002</v>
      </c>
      <c r="G8673" s="96">
        <v>-6.98</v>
      </c>
      <c r="H8673" s="96">
        <v>-250.7</v>
      </c>
      <c r="I8673" s="96">
        <v>986.91600000000005</v>
      </c>
      <c r="J8673" s="95">
        <v>780</v>
      </c>
    </row>
    <row r="8674" spans="1:10">
      <c r="A8674" s="94">
        <v>40724</v>
      </c>
      <c r="B8674" s="95">
        <v>35</v>
      </c>
      <c r="C8674" s="96">
        <v>38693</v>
      </c>
      <c r="D8674" s="97" t="s">
        <v>172</v>
      </c>
      <c r="E8674" s="96">
        <v>39457.858</v>
      </c>
      <c r="F8674" s="96">
        <v>39716.876000000004</v>
      </c>
      <c r="G8674" s="96">
        <v>-6.86</v>
      </c>
      <c r="H8674" s="96">
        <v>-250.6</v>
      </c>
      <c r="I8674" s="96">
        <v>987.11400000000003</v>
      </c>
      <c r="J8674" s="95">
        <v>353.6</v>
      </c>
    </row>
    <row r="8675" spans="1:10">
      <c r="A8675" s="94">
        <v>40724</v>
      </c>
      <c r="B8675" s="95">
        <v>36</v>
      </c>
      <c r="C8675" s="96">
        <v>38081</v>
      </c>
      <c r="D8675" s="97" t="s">
        <v>172</v>
      </c>
      <c r="E8675" s="96">
        <v>38845.75</v>
      </c>
      <c r="F8675" s="96">
        <v>39102.707999999999</v>
      </c>
      <c r="G8675" s="96">
        <v>-7.04</v>
      </c>
      <c r="H8675" s="96">
        <v>-250.7</v>
      </c>
      <c r="I8675" s="96">
        <v>986.91600000000005</v>
      </c>
      <c r="J8675" s="95">
        <v>354</v>
      </c>
    </row>
    <row r="8676" spans="1:10">
      <c r="A8676" s="94">
        <v>40724</v>
      </c>
      <c r="B8676" s="95">
        <v>37</v>
      </c>
      <c r="C8676" s="96">
        <v>37423</v>
      </c>
      <c r="D8676" s="97" t="s">
        <v>172</v>
      </c>
      <c r="E8676" s="96">
        <v>38123.449999999997</v>
      </c>
      <c r="F8676" s="96">
        <v>38377.158000000003</v>
      </c>
      <c r="G8676" s="96">
        <v>-2.54</v>
      </c>
      <c r="H8676" s="96">
        <v>-250.7</v>
      </c>
      <c r="I8676" s="96">
        <v>937.99600000000009</v>
      </c>
      <c r="J8676" s="95">
        <v>289.60000000000002</v>
      </c>
    </row>
    <row r="8677" spans="1:10">
      <c r="A8677" s="94">
        <v>40724</v>
      </c>
      <c r="B8677" s="95">
        <v>38</v>
      </c>
      <c r="C8677" s="96">
        <v>36700</v>
      </c>
      <c r="D8677" s="97" t="s">
        <v>172</v>
      </c>
      <c r="E8677" s="96">
        <v>37462.372000000003</v>
      </c>
      <c r="F8677" s="96">
        <v>37722.342000000004</v>
      </c>
      <c r="G8677" s="96">
        <v>-6.72</v>
      </c>
      <c r="H8677" s="96">
        <v>-250.1</v>
      </c>
      <c r="I8677" s="96">
        <v>937.89600000000007</v>
      </c>
      <c r="J8677" s="95">
        <v>290</v>
      </c>
    </row>
    <row r="8678" spans="1:10">
      <c r="A8678" s="94">
        <v>40724</v>
      </c>
      <c r="B8678" s="95">
        <v>39</v>
      </c>
      <c r="C8678" s="96">
        <v>36004</v>
      </c>
      <c r="D8678" s="97" t="s">
        <v>172</v>
      </c>
      <c r="E8678" s="96">
        <v>36643.762000000002</v>
      </c>
      <c r="F8678" s="96">
        <v>36885.876000000004</v>
      </c>
      <c r="G8678" s="96">
        <v>-2.54</v>
      </c>
      <c r="H8678" s="96">
        <v>-234.6</v>
      </c>
      <c r="I8678" s="96">
        <v>986.22400000000005</v>
      </c>
      <c r="J8678" s="95">
        <v>973.6</v>
      </c>
    </row>
    <row r="8679" spans="1:10">
      <c r="A8679" s="94">
        <v>40724</v>
      </c>
      <c r="B8679" s="95">
        <v>40</v>
      </c>
      <c r="C8679" s="96">
        <v>35318</v>
      </c>
      <c r="D8679" s="97" t="s">
        <v>172</v>
      </c>
      <c r="E8679" s="96">
        <v>35971.304000000004</v>
      </c>
      <c r="F8679" s="96">
        <v>36212.618000000002</v>
      </c>
      <c r="G8679" s="96">
        <v>-4.54</v>
      </c>
      <c r="H8679" s="96">
        <v>-234.7</v>
      </c>
      <c r="I8679" s="96">
        <v>985.928</v>
      </c>
      <c r="J8679" s="95">
        <v>994.8</v>
      </c>
    </row>
    <row r="8680" spans="1:10">
      <c r="A8680" s="94">
        <v>40724</v>
      </c>
      <c r="B8680" s="95">
        <v>41</v>
      </c>
      <c r="C8680" s="96">
        <v>34579</v>
      </c>
      <c r="D8680" s="97" t="s">
        <v>172</v>
      </c>
      <c r="E8680" s="96">
        <v>35253.786</v>
      </c>
      <c r="F8680" s="96">
        <v>35492.879999999997</v>
      </c>
      <c r="G8680" s="96">
        <v>-3.92</v>
      </c>
      <c r="H8680" s="96">
        <v>-234.6</v>
      </c>
      <c r="I8680" s="96">
        <v>987.2120000000001</v>
      </c>
      <c r="J8680" s="95">
        <v>672.8</v>
      </c>
    </row>
    <row r="8681" spans="1:10">
      <c r="A8681" s="94">
        <v>40724</v>
      </c>
      <c r="B8681" s="95">
        <v>42</v>
      </c>
      <c r="C8681" s="96">
        <v>33761</v>
      </c>
      <c r="D8681" s="97" t="s">
        <v>172</v>
      </c>
      <c r="E8681" s="96">
        <v>34507.044000000002</v>
      </c>
      <c r="F8681" s="96">
        <v>34756.978000000003</v>
      </c>
      <c r="G8681" s="96">
        <v>-13.56</v>
      </c>
      <c r="H8681" s="96">
        <v>-234.7</v>
      </c>
      <c r="I8681" s="96">
        <v>987.01600000000008</v>
      </c>
      <c r="J8681" s="95">
        <v>673.6</v>
      </c>
    </row>
    <row r="8682" spans="1:10">
      <c r="A8682" s="94">
        <v>40724</v>
      </c>
      <c r="B8682" s="95">
        <v>43</v>
      </c>
      <c r="C8682" s="96">
        <v>33631</v>
      </c>
      <c r="D8682" s="97" t="s">
        <v>172</v>
      </c>
      <c r="E8682" s="96">
        <v>34360.21</v>
      </c>
      <c r="F8682" s="96">
        <v>34607.644</v>
      </c>
      <c r="G8682" s="96">
        <v>-10.82</v>
      </c>
      <c r="H8682" s="96">
        <v>-234.6</v>
      </c>
      <c r="I8682" s="96">
        <v>855.77</v>
      </c>
      <c r="J8682" s="95">
        <v>854.4</v>
      </c>
    </row>
    <row r="8683" spans="1:10">
      <c r="A8683" s="94">
        <v>40724</v>
      </c>
      <c r="B8683" s="95">
        <v>44</v>
      </c>
      <c r="C8683" s="96">
        <v>33422</v>
      </c>
      <c r="D8683" s="97" t="s">
        <v>172</v>
      </c>
      <c r="E8683" s="96">
        <v>34119.521999999997</v>
      </c>
      <c r="F8683" s="96">
        <v>34368.536</v>
      </c>
      <c r="G8683" s="96">
        <v>-10.58</v>
      </c>
      <c r="H8683" s="96">
        <v>-234.6</v>
      </c>
      <c r="I8683" s="96">
        <v>856.16399999999999</v>
      </c>
      <c r="J8683" s="95">
        <v>854.8</v>
      </c>
    </row>
    <row r="8684" spans="1:10">
      <c r="A8684" s="94">
        <v>40724</v>
      </c>
      <c r="B8684" s="95">
        <v>45</v>
      </c>
      <c r="C8684" s="96">
        <v>33361</v>
      </c>
      <c r="D8684" s="97" t="s">
        <v>172</v>
      </c>
      <c r="E8684" s="96">
        <v>34050.194000000003</v>
      </c>
      <c r="F8684" s="96">
        <v>34298.887999999999</v>
      </c>
      <c r="G8684" s="96">
        <v>-10.68</v>
      </c>
      <c r="H8684" s="96">
        <v>-234.7</v>
      </c>
      <c r="I8684" s="96">
        <v>872.37200000000007</v>
      </c>
      <c r="J8684" s="95">
        <v>972.8</v>
      </c>
    </row>
    <row r="8685" spans="1:10">
      <c r="A8685" s="94">
        <v>40724</v>
      </c>
      <c r="B8685" s="95">
        <v>46</v>
      </c>
      <c r="C8685" s="96">
        <v>31758</v>
      </c>
      <c r="D8685" s="97" t="s">
        <v>172</v>
      </c>
      <c r="E8685" s="96">
        <v>32421.135999999999</v>
      </c>
      <c r="F8685" s="96">
        <v>32671.87</v>
      </c>
      <c r="G8685" s="96">
        <v>-16.46</v>
      </c>
      <c r="H8685" s="96">
        <v>-234</v>
      </c>
      <c r="I8685" s="96">
        <v>873.46</v>
      </c>
      <c r="J8685" s="95">
        <v>972.8</v>
      </c>
    </row>
    <row r="8686" spans="1:10">
      <c r="A8686" s="94">
        <v>40724</v>
      </c>
      <c r="B8686" s="95">
        <v>47</v>
      </c>
      <c r="C8686" s="96">
        <v>29520</v>
      </c>
      <c r="D8686" s="97" t="s">
        <v>172</v>
      </c>
      <c r="E8686" s="96">
        <v>30143.297999999999</v>
      </c>
      <c r="F8686" s="96">
        <v>30606.941999999999</v>
      </c>
      <c r="G8686" s="96">
        <v>-251.4</v>
      </c>
      <c r="H8686" s="96">
        <v>-212.6</v>
      </c>
      <c r="I8686" s="96">
        <v>986.91600000000005</v>
      </c>
      <c r="J8686" s="95">
        <v>893.2</v>
      </c>
    </row>
    <row r="8687" spans="1:10">
      <c r="A8687" s="94">
        <v>40724</v>
      </c>
      <c r="B8687" s="95">
        <v>48</v>
      </c>
      <c r="C8687" s="96">
        <v>27475</v>
      </c>
      <c r="D8687" s="97" t="s">
        <v>172</v>
      </c>
      <c r="E8687" s="96">
        <v>28111.476000000002</v>
      </c>
      <c r="F8687" s="96">
        <v>28563.5</v>
      </c>
      <c r="G8687" s="96">
        <v>-338.48</v>
      </c>
      <c r="H8687" s="96">
        <v>-212.5</v>
      </c>
      <c r="I8687" s="96">
        <v>987.2120000000001</v>
      </c>
      <c r="J8687" s="95">
        <v>893.2</v>
      </c>
    </row>
    <row r="8688" spans="1:10">
      <c r="A8688" s="89"/>
      <c r="B8688" s="90"/>
      <c r="C8688" s="91"/>
      <c r="D8688" s="92"/>
      <c r="E8688" s="91"/>
      <c r="F8688" s="91"/>
      <c r="G8688" s="91"/>
      <c r="H8688" s="91"/>
      <c r="I8688" s="91"/>
      <c r="J8688" s="98"/>
    </row>
    <row r="8689" spans="1:10">
      <c r="A8689" s="89"/>
      <c r="B8689" s="90"/>
      <c r="C8689" s="91"/>
      <c r="D8689" s="92"/>
      <c r="E8689" s="91"/>
      <c r="F8689" s="91"/>
      <c r="G8689" s="91"/>
      <c r="H8689" s="91"/>
      <c r="I8689" s="91"/>
      <c r="J8689" s="98"/>
    </row>
    <row r="8690" spans="1:10">
      <c r="A8690" s="89"/>
      <c r="B8690" s="90"/>
      <c r="C8690" s="91"/>
      <c r="D8690" s="92"/>
      <c r="E8690" s="91"/>
      <c r="F8690" s="91"/>
      <c r="G8690" s="91"/>
      <c r="H8690" s="91"/>
      <c r="I8690" s="91"/>
      <c r="J8690" s="98"/>
    </row>
    <row r="8691" spans="1:10">
      <c r="A8691" s="89"/>
      <c r="B8691" s="90"/>
      <c r="C8691" s="91"/>
      <c r="D8691" s="92"/>
      <c r="E8691" s="91"/>
      <c r="F8691" s="91"/>
      <c r="G8691" s="91"/>
      <c r="H8691" s="91"/>
      <c r="I8691" s="91"/>
      <c r="J8691" s="98"/>
    </row>
    <row r="8692" spans="1:10">
      <c r="A8692" s="89"/>
      <c r="B8692" s="90"/>
      <c r="C8692" s="91"/>
      <c r="D8692" s="92"/>
      <c r="E8692" s="91"/>
      <c r="F8692" s="91"/>
      <c r="G8692" s="91"/>
      <c r="H8692" s="91"/>
      <c r="I8692" s="91"/>
      <c r="J8692" s="98"/>
    </row>
    <row r="8693" spans="1:10">
      <c r="A8693" s="89"/>
      <c r="B8693" s="90"/>
      <c r="C8693" s="91"/>
      <c r="D8693" s="92"/>
      <c r="E8693" s="91"/>
      <c r="F8693" s="91"/>
      <c r="G8693" s="91"/>
      <c r="H8693" s="91"/>
      <c r="I8693" s="91"/>
      <c r="J8693" s="98"/>
    </row>
    <row r="8694" spans="1:10">
      <c r="A8694" s="89"/>
      <c r="B8694" s="90"/>
      <c r="C8694" s="91"/>
      <c r="D8694" s="92"/>
      <c r="E8694" s="91"/>
      <c r="F8694" s="91"/>
      <c r="G8694" s="91"/>
      <c r="H8694" s="91"/>
      <c r="I8694" s="91"/>
      <c r="J8694" s="98"/>
    </row>
    <row r="8695" spans="1:10">
      <c r="A8695" s="89"/>
      <c r="B8695" s="90"/>
      <c r="C8695" s="91"/>
      <c r="D8695" s="92"/>
      <c r="E8695" s="91"/>
      <c r="F8695" s="91"/>
      <c r="G8695" s="91"/>
      <c r="H8695" s="91"/>
      <c r="I8695" s="91"/>
      <c r="J8695" s="98"/>
    </row>
    <row r="8696" spans="1:10">
      <c r="A8696" s="89"/>
      <c r="B8696" s="90"/>
      <c r="C8696" s="91"/>
      <c r="D8696" s="92"/>
      <c r="E8696" s="91"/>
      <c r="F8696" s="91"/>
      <c r="G8696" s="91"/>
      <c r="H8696" s="91"/>
      <c r="I8696" s="91"/>
      <c r="J8696" s="98"/>
    </row>
    <row r="8697" spans="1:10">
      <c r="A8697" s="89"/>
      <c r="B8697" s="90"/>
      <c r="C8697" s="91"/>
      <c r="D8697" s="92"/>
      <c r="E8697" s="91"/>
      <c r="F8697" s="91"/>
      <c r="G8697" s="91"/>
      <c r="H8697" s="91"/>
      <c r="I8697" s="91"/>
      <c r="J8697" s="98"/>
    </row>
    <row r="8698" spans="1:10">
      <c r="A8698" s="89"/>
      <c r="B8698" s="90"/>
      <c r="C8698" s="91"/>
      <c r="D8698" s="92"/>
      <c r="E8698" s="91"/>
      <c r="F8698" s="91"/>
      <c r="G8698" s="91"/>
      <c r="H8698" s="91"/>
      <c r="I8698" s="91"/>
      <c r="J8698" s="98"/>
    </row>
    <row r="8699" spans="1:10">
      <c r="A8699" s="89"/>
      <c r="B8699" s="90"/>
      <c r="C8699" s="91"/>
      <c r="D8699" s="92"/>
      <c r="E8699" s="91"/>
      <c r="F8699" s="91"/>
      <c r="G8699" s="91"/>
      <c r="H8699" s="91"/>
      <c r="I8699" s="91"/>
      <c r="J8699" s="98"/>
    </row>
    <row r="8700" spans="1:10">
      <c r="A8700" s="89"/>
      <c r="B8700" s="90"/>
      <c r="C8700" s="91"/>
      <c r="D8700" s="92"/>
      <c r="E8700" s="91"/>
      <c r="F8700" s="91"/>
      <c r="G8700" s="91"/>
      <c r="H8700" s="91"/>
      <c r="I8700" s="91"/>
      <c r="J8700" s="98"/>
    </row>
    <row r="8701" spans="1:10">
      <c r="A8701" s="89"/>
      <c r="B8701" s="90"/>
      <c r="C8701" s="91"/>
      <c r="D8701" s="92"/>
      <c r="E8701" s="91"/>
      <c r="F8701" s="91"/>
      <c r="G8701" s="91"/>
      <c r="H8701" s="91"/>
      <c r="I8701" s="91"/>
      <c r="J8701" s="98"/>
    </row>
    <row r="8702" spans="1:10">
      <c r="A8702" s="89"/>
      <c r="B8702" s="90"/>
      <c r="C8702" s="91"/>
      <c r="D8702" s="92"/>
      <c r="E8702" s="91"/>
      <c r="F8702" s="91"/>
      <c r="G8702" s="91"/>
      <c r="H8702" s="91"/>
      <c r="I8702" s="91"/>
      <c r="J8702" s="98"/>
    </row>
    <row r="8703" spans="1:10">
      <c r="A8703" s="89"/>
      <c r="B8703" s="90"/>
      <c r="C8703" s="91"/>
      <c r="D8703" s="92"/>
      <c r="E8703" s="91"/>
      <c r="F8703" s="91"/>
      <c r="G8703" s="91"/>
      <c r="H8703" s="91"/>
      <c r="I8703" s="91"/>
      <c r="J8703" s="98"/>
    </row>
    <row r="8704" spans="1:10">
      <c r="A8704" s="89"/>
      <c r="B8704" s="90"/>
      <c r="C8704" s="91"/>
      <c r="D8704" s="92"/>
      <c r="E8704" s="91"/>
      <c r="F8704" s="91"/>
      <c r="G8704" s="91"/>
      <c r="H8704" s="91"/>
      <c r="I8704" s="91"/>
      <c r="J8704" s="98"/>
    </row>
    <row r="8705" spans="1:10">
      <c r="A8705" s="89"/>
      <c r="B8705" s="90"/>
      <c r="C8705" s="91"/>
      <c r="D8705" s="92"/>
      <c r="E8705" s="91"/>
      <c r="F8705" s="91"/>
      <c r="G8705" s="91"/>
      <c r="H8705" s="91"/>
      <c r="I8705" s="91"/>
      <c r="J8705" s="98"/>
    </row>
    <row r="8706" spans="1:10">
      <c r="A8706" s="89"/>
      <c r="B8706" s="90"/>
      <c r="C8706" s="91"/>
      <c r="D8706" s="92"/>
      <c r="E8706" s="91"/>
      <c r="F8706" s="91"/>
      <c r="G8706" s="91"/>
      <c r="H8706" s="91"/>
      <c r="I8706" s="91"/>
      <c r="J8706" s="98"/>
    </row>
    <row r="8707" spans="1:10">
      <c r="A8707" s="89"/>
      <c r="B8707" s="90"/>
      <c r="C8707" s="91"/>
      <c r="D8707" s="92"/>
      <c r="E8707" s="91"/>
      <c r="F8707" s="91"/>
      <c r="G8707" s="91"/>
      <c r="H8707" s="91"/>
      <c r="I8707" s="91"/>
      <c r="J8707" s="98"/>
    </row>
    <row r="8708" spans="1:10">
      <c r="A8708" s="89"/>
      <c r="B8708" s="90"/>
      <c r="C8708" s="91"/>
      <c r="D8708" s="92"/>
      <c r="E8708" s="91"/>
      <c r="F8708" s="91"/>
      <c r="G8708" s="91"/>
      <c r="H8708" s="91"/>
      <c r="I8708" s="91"/>
      <c r="J8708" s="98"/>
    </row>
    <row r="8709" spans="1:10">
      <c r="A8709" s="89"/>
      <c r="B8709" s="90"/>
      <c r="C8709" s="91"/>
      <c r="D8709" s="92"/>
      <c r="E8709" s="91"/>
      <c r="F8709" s="91"/>
      <c r="G8709" s="91"/>
      <c r="H8709" s="91"/>
      <c r="I8709" s="91"/>
      <c r="J8709" s="98"/>
    </row>
    <row r="8710" spans="1:10">
      <c r="A8710" s="89"/>
      <c r="B8710" s="90"/>
      <c r="C8710" s="91"/>
      <c r="D8710" s="92"/>
      <c r="E8710" s="91"/>
      <c r="F8710" s="91"/>
      <c r="G8710" s="91"/>
      <c r="H8710" s="91"/>
      <c r="I8710" s="91"/>
      <c r="J8710" s="98"/>
    </row>
    <row r="8711" spans="1:10">
      <c r="A8711" s="89"/>
      <c r="B8711" s="90"/>
      <c r="C8711" s="91"/>
      <c r="D8711" s="92"/>
      <c r="E8711" s="91"/>
      <c r="F8711" s="91"/>
      <c r="G8711" s="91"/>
      <c r="H8711" s="91"/>
      <c r="I8711" s="91"/>
      <c r="J8711" s="98"/>
    </row>
    <row r="8712" spans="1:10">
      <c r="A8712" s="89"/>
      <c r="B8712" s="90"/>
      <c r="C8712" s="91"/>
      <c r="D8712" s="92"/>
      <c r="E8712" s="91"/>
      <c r="F8712" s="91"/>
      <c r="G8712" s="91"/>
      <c r="H8712" s="91"/>
      <c r="I8712" s="91"/>
      <c r="J8712" s="98"/>
    </row>
    <row r="8713" spans="1:10">
      <c r="A8713" s="89"/>
      <c r="B8713" s="90"/>
      <c r="C8713" s="91"/>
      <c r="D8713" s="92"/>
      <c r="E8713" s="91"/>
      <c r="F8713" s="91"/>
      <c r="G8713" s="91"/>
      <c r="H8713" s="91"/>
      <c r="I8713" s="91"/>
      <c r="J8713" s="98"/>
    </row>
    <row r="8714" spans="1:10">
      <c r="A8714" s="89"/>
      <c r="B8714" s="90"/>
      <c r="C8714" s="91"/>
      <c r="D8714" s="92"/>
      <c r="E8714" s="91"/>
      <c r="F8714" s="91"/>
      <c r="G8714" s="91"/>
      <c r="H8714" s="91"/>
      <c r="I8714" s="91"/>
      <c r="J8714" s="98"/>
    </row>
    <row r="8715" spans="1:10">
      <c r="A8715" s="89"/>
      <c r="B8715" s="90"/>
      <c r="C8715" s="91"/>
      <c r="D8715" s="92"/>
      <c r="E8715" s="91"/>
      <c r="F8715" s="91"/>
      <c r="G8715" s="91"/>
      <c r="H8715" s="91"/>
      <c r="I8715" s="91"/>
      <c r="J8715" s="98"/>
    </row>
    <row r="8716" spans="1:10">
      <c r="A8716" s="89"/>
      <c r="B8716" s="90"/>
      <c r="C8716" s="91"/>
      <c r="D8716" s="92"/>
      <c r="E8716" s="91"/>
      <c r="F8716" s="91"/>
      <c r="G8716" s="91"/>
      <c r="H8716" s="91"/>
      <c r="I8716" s="91"/>
      <c r="J8716" s="98"/>
    </row>
    <row r="8717" spans="1:10">
      <c r="A8717" s="89"/>
      <c r="B8717" s="90"/>
      <c r="C8717" s="91"/>
      <c r="D8717" s="92"/>
      <c r="E8717" s="91"/>
      <c r="F8717" s="91"/>
      <c r="G8717" s="91"/>
      <c r="H8717" s="91"/>
      <c r="I8717" s="91"/>
      <c r="J8717" s="98"/>
    </row>
    <row r="8718" spans="1:10">
      <c r="A8718" s="89"/>
      <c r="B8718" s="90"/>
      <c r="C8718" s="91"/>
      <c r="D8718" s="92"/>
      <c r="E8718" s="91"/>
      <c r="F8718" s="91"/>
      <c r="G8718" s="91"/>
      <c r="H8718" s="91"/>
      <c r="I8718" s="91"/>
      <c r="J8718" s="98"/>
    </row>
    <row r="8719" spans="1:10">
      <c r="A8719" s="89"/>
      <c r="B8719" s="90"/>
      <c r="C8719" s="91"/>
      <c r="D8719" s="92"/>
      <c r="E8719" s="91"/>
      <c r="F8719" s="91"/>
      <c r="G8719" s="91"/>
      <c r="H8719" s="91"/>
      <c r="I8719" s="91"/>
      <c r="J8719" s="98"/>
    </row>
    <row r="8720" spans="1:10">
      <c r="A8720" s="89"/>
      <c r="B8720" s="90"/>
      <c r="C8720" s="91"/>
      <c r="D8720" s="92"/>
      <c r="E8720" s="91"/>
      <c r="F8720" s="91"/>
      <c r="G8720" s="91"/>
      <c r="H8720" s="91"/>
      <c r="I8720" s="91"/>
      <c r="J8720" s="98"/>
    </row>
    <row r="8721" spans="1:10">
      <c r="A8721" s="89"/>
      <c r="B8721" s="90"/>
      <c r="C8721" s="91"/>
      <c r="D8721" s="92"/>
      <c r="E8721" s="91"/>
      <c r="F8721" s="91"/>
      <c r="G8721" s="91"/>
      <c r="H8721" s="91"/>
      <c r="I8721" s="91"/>
      <c r="J8721" s="98"/>
    </row>
    <row r="8722" spans="1:10">
      <c r="A8722" s="89"/>
      <c r="B8722" s="90"/>
      <c r="C8722" s="91"/>
      <c r="D8722" s="92"/>
      <c r="E8722" s="91"/>
      <c r="F8722" s="91"/>
      <c r="G8722" s="91"/>
      <c r="H8722" s="91"/>
      <c r="I8722" s="91"/>
      <c r="J8722" s="98"/>
    </row>
    <row r="8723" spans="1:10">
      <c r="A8723" s="89"/>
      <c r="B8723" s="90"/>
      <c r="C8723" s="91"/>
      <c r="D8723" s="92"/>
      <c r="E8723" s="91"/>
      <c r="F8723" s="91"/>
      <c r="G8723" s="91"/>
      <c r="H8723" s="91"/>
      <c r="I8723" s="91"/>
      <c r="J8723" s="98"/>
    </row>
    <row r="8724" spans="1:10">
      <c r="A8724" s="89"/>
      <c r="B8724" s="90"/>
      <c r="C8724" s="91"/>
      <c r="D8724" s="92"/>
      <c r="E8724" s="91"/>
      <c r="F8724" s="91"/>
      <c r="G8724" s="91"/>
      <c r="H8724" s="91"/>
      <c r="I8724" s="91"/>
      <c r="J8724" s="98"/>
    </row>
    <row r="8725" spans="1:10">
      <c r="A8725" s="89"/>
      <c r="B8725" s="90"/>
      <c r="C8725" s="91"/>
      <c r="D8725" s="92"/>
      <c r="E8725" s="91"/>
      <c r="F8725" s="91"/>
      <c r="G8725" s="91"/>
      <c r="H8725" s="91"/>
      <c r="I8725" s="91"/>
      <c r="J8725" s="98"/>
    </row>
    <row r="8726" spans="1:10">
      <c r="A8726" s="89"/>
      <c r="B8726" s="90"/>
      <c r="C8726" s="91"/>
      <c r="D8726" s="92"/>
      <c r="E8726" s="91"/>
      <c r="F8726" s="91"/>
      <c r="G8726" s="91"/>
      <c r="H8726" s="91"/>
      <c r="I8726" s="91"/>
      <c r="J8726" s="98"/>
    </row>
    <row r="8727" spans="1:10">
      <c r="A8727" s="89"/>
      <c r="B8727" s="90"/>
      <c r="C8727" s="91"/>
      <c r="D8727" s="92"/>
      <c r="E8727" s="91"/>
      <c r="F8727" s="91"/>
      <c r="G8727" s="91"/>
      <c r="H8727" s="91"/>
      <c r="I8727" s="91"/>
      <c r="J8727" s="98"/>
    </row>
    <row r="8728" spans="1:10">
      <c r="A8728" s="89"/>
      <c r="B8728" s="90"/>
      <c r="C8728" s="91"/>
      <c r="D8728" s="92"/>
      <c r="E8728" s="91"/>
      <c r="F8728" s="91"/>
      <c r="G8728" s="91"/>
      <c r="H8728" s="91"/>
      <c r="I8728" s="91"/>
      <c r="J8728" s="98"/>
    </row>
    <row r="8729" spans="1:10">
      <c r="A8729" s="89"/>
      <c r="B8729" s="90"/>
      <c r="C8729" s="91"/>
      <c r="D8729" s="92"/>
      <c r="E8729" s="91"/>
      <c r="F8729" s="91"/>
      <c r="G8729" s="91"/>
      <c r="H8729" s="91"/>
      <c r="I8729" s="91"/>
      <c r="J8729" s="98"/>
    </row>
    <row r="8730" spans="1:10">
      <c r="A8730" s="89"/>
      <c r="B8730" s="90"/>
      <c r="C8730" s="91"/>
      <c r="D8730" s="92"/>
      <c r="E8730" s="91"/>
      <c r="F8730" s="91"/>
      <c r="G8730" s="91"/>
      <c r="H8730" s="91"/>
      <c r="I8730" s="91"/>
      <c r="J8730" s="98"/>
    </row>
    <row r="8731" spans="1:10">
      <c r="A8731" s="89"/>
      <c r="B8731" s="90"/>
      <c r="C8731" s="91"/>
      <c r="D8731" s="92"/>
      <c r="E8731" s="91"/>
      <c r="F8731" s="91"/>
      <c r="G8731" s="91"/>
      <c r="H8731" s="91"/>
      <c r="I8731" s="91"/>
      <c r="J8731" s="98"/>
    </row>
    <row r="8732" spans="1:10">
      <c r="A8732" s="89"/>
      <c r="B8732" s="90"/>
      <c r="C8732" s="91"/>
      <c r="D8732" s="92"/>
      <c r="E8732" s="91"/>
      <c r="F8732" s="91"/>
      <c r="G8732" s="91"/>
      <c r="H8732" s="91"/>
      <c r="I8732" s="91"/>
      <c r="J8732" s="98"/>
    </row>
    <row r="8733" spans="1:10">
      <c r="A8733" s="89"/>
      <c r="B8733" s="90"/>
      <c r="C8733" s="91"/>
      <c r="D8733" s="92"/>
      <c r="E8733" s="91"/>
      <c r="F8733" s="91"/>
      <c r="G8733" s="91"/>
      <c r="H8733" s="91"/>
      <c r="I8733" s="91"/>
      <c r="J8733" s="98"/>
    </row>
    <row r="8734" spans="1:10">
      <c r="A8734" s="89"/>
      <c r="B8734" s="90"/>
      <c r="C8734" s="91"/>
      <c r="D8734" s="92"/>
      <c r="E8734" s="91"/>
      <c r="F8734" s="91"/>
      <c r="G8734" s="91"/>
      <c r="H8734" s="91"/>
      <c r="I8734" s="91"/>
      <c r="J8734" s="98"/>
    </row>
    <row r="8735" spans="1:10">
      <c r="A8735" s="89"/>
      <c r="B8735" s="90"/>
      <c r="C8735" s="91"/>
      <c r="D8735" s="92"/>
      <c r="E8735" s="91"/>
      <c r="F8735" s="91"/>
      <c r="G8735" s="91"/>
      <c r="H8735" s="91"/>
      <c r="I8735" s="91"/>
      <c r="J8735" s="98"/>
    </row>
    <row r="8736" spans="1:10">
      <c r="A8736" s="89"/>
      <c r="B8736" s="90"/>
      <c r="C8736" s="91"/>
      <c r="D8736" s="92"/>
      <c r="E8736" s="91"/>
      <c r="F8736" s="91"/>
      <c r="G8736" s="91"/>
      <c r="H8736" s="91"/>
      <c r="I8736" s="91"/>
      <c r="J8736" s="98"/>
    </row>
    <row r="8737" spans="1:10">
      <c r="A8737" s="89"/>
      <c r="B8737" s="90"/>
      <c r="C8737" s="91"/>
      <c r="D8737" s="92"/>
      <c r="E8737" s="91"/>
      <c r="F8737" s="91"/>
      <c r="G8737" s="91"/>
      <c r="H8737" s="91"/>
      <c r="I8737" s="91"/>
      <c r="J8737" s="98"/>
    </row>
    <row r="8738" spans="1:10">
      <c r="A8738" s="89"/>
      <c r="B8738" s="90"/>
      <c r="C8738" s="91"/>
      <c r="D8738" s="92"/>
      <c r="E8738" s="91"/>
      <c r="F8738" s="91"/>
      <c r="G8738" s="91"/>
      <c r="H8738" s="91"/>
      <c r="I8738" s="91"/>
      <c r="J8738" s="98"/>
    </row>
    <row r="8739" spans="1:10">
      <c r="A8739" s="89"/>
      <c r="B8739" s="90"/>
      <c r="C8739" s="91"/>
      <c r="D8739" s="92"/>
      <c r="E8739" s="91"/>
      <c r="F8739" s="91"/>
      <c r="G8739" s="91"/>
      <c r="H8739" s="91"/>
      <c r="I8739" s="91"/>
      <c r="J8739" s="98"/>
    </row>
    <row r="8740" spans="1:10">
      <c r="A8740" s="89"/>
      <c r="B8740" s="90"/>
      <c r="C8740" s="91"/>
      <c r="D8740" s="92"/>
      <c r="E8740" s="91"/>
      <c r="F8740" s="91"/>
      <c r="G8740" s="91"/>
      <c r="H8740" s="91"/>
      <c r="I8740" s="91"/>
      <c r="J8740" s="98"/>
    </row>
    <row r="8741" spans="1:10">
      <c r="A8741" s="89"/>
      <c r="B8741" s="90"/>
      <c r="C8741" s="91"/>
      <c r="D8741" s="92"/>
      <c r="E8741" s="91"/>
      <c r="F8741" s="91"/>
      <c r="G8741" s="91"/>
      <c r="H8741" s="91"/>
      <c r="I8741" s="91"/>
      <c r="J8741" s="98"/>
    </row>
    <row r="8742" spans="1:10">
      <c r="A8742" s="89"/>
      <c r="B8742" s="90"/>
      <c r="C8742" s="91"/>
      <c r="D8742" s="92"/>
      <c r="E8742" s="91"/>
      <c r="F8742" s="91"/>
      <c r="G8742" s="91"/>
      <c r="H8742" s="91"/>
      <c r="I8742" s="91"/>
      <c r="J8742" s="98"/>
    </row>
    <row r="8743" spans="1:10">
      <c r="A8743" s="89"/>
      <c r="B8743" s="90"/>
      <c r="C8743" s="91"/>
      <c r="D8743" s="92"/>
      <c r="E8743" s="91"/>
      <c r="F8743" s="91"/>
      <c r="G8743" s="91"/>
      <c r="H8743" s="91"/>
      <c r="I8743" s="91"/>
      <c r="J8743" s="98"/>
    </row>
    <row r="8744" spans="1:10">
      <c r="A8744" s="89"/>
      <c r="B8744" s="90"/>
      <c r="C8744" s="91"/>
      <c r="D8744" s="92"/>
      <c r="E8744" s="91"/>
      <c r="F8744" s="91"/>
      <c r="G8744" s="91"/>
      <c r="H8744" s="91"/>
      <c r="I8744" s="91"/>
      <c r="J8744" s="98"/>
    </row>
    <row r="8745" spans="1:10">
      <c r="A8745" s="89"/>
      <c r="B8745" s="90"/>
      <c r="C8745" s="91"/>
      <c r="D8745" s="92"/>
      <c r="E8745" s="91"/>
      <c r="F8745" s="91"/>
      <c r="G8745" s="91"/>
      <c r="H8745" s="91"/>
      <c r="I8745" s="91"/>
      <c r="J8745" s="98"/>
    </row>
    <row r="8746" spans="1:10">
      <c r="A8746" s="89"/>
      <c r="B8746" s="90"/>
      <c r="C8746" s="91"/>
      <c r="D8746" s="92"/>
      <c r="E8746" s="91"/>
      <c r="F8746" s="91"/>
      <c r="G8746" s="91"/>
      <c r="H8746" s="91"/>
      <c r="I8746" s="91"/>
      <c r="J8746" s="98"/>
    </row>
    <row r="8747" spans="1:10">
      <c r="A8747" s="89"/>
      <c r="B8747" s="90"/>
      <c r="C8747" s="91"/>
      <c r="D8747" s="92"/>
      <c r="E8747" s="91"/>
      <c r="F8747" s="91"/>
      <c r="G8747" s="91"/>
      <c r="H8747" s="91"/>
      <c r="I8747" s="91"/>
      <c r="J8747" s="98"/>
    </row>
    <row r="8748" spans="1:10">
      <c r="A8748" s="89"/>
      <c r="B8748" s="90"/>
      <c r="C8748" s="91"/>
      <c r="D8748" s="92"/>
      <c r="E8748" s="91"/>
      <c r="F8748" s="91"/>
      <c r="G8748" s="91"/>
      <c r="H8748" s="91"/>
      <c r="I8748" s="91"/>
      <c r="J8748" s="98"/>
    </row>
    <row r="8749" spans="1:10">
      <c r="A8749" s="89"/>
      <c r="B8749" s="90"/>
      <c r="C8749" s="91"/>
      <c r="D8749" s="92"/>
      <c r="E8749" s="91"/>
      <c r="F8749" s="91"/>
      <c r="G8749" s="91"/>
      <c r="H8749" s="91"/>
      <c r="I8749" s="91"/>
      <c r="J8749" s="98"/>
    </row>
    <row r="8750" spans="1:10">
      <c r="A8750" s="89"/>
      <c r="B8750" s="90"/>
      <c r="C8750" s="91"/>
      <c r="D8750" s="92"/>
      <c r="E8750" s="91"/>
      <c r="F8750" s="91"/>
      <c r="G8750" s="91"/>
      <c r="H8750" s="91"/>
      <c r="I8750" s="91"/>
      <c r="J8750" s="98"/>
    </row>
    <row r="8751" spans="1:10">
      <c r="A8751" s="89"/>
      <c r="B8751" s="90"/>
      <c r="C8751" s="91"/>
      <c r="D8751" s="92"/>
      <c r="E8751" s="91"/>
      <c r="F8751" s="91"/>
      <c r="G8751" s="91"/>
      <c r="H8751" s="91"/>
      <c r="I8751" s="91"/>
      <c r="J8751" s="98"/>
    </row>
    <row r="8752" spans="1:10">
      <c r="A8752" s="89"/>
      <c r="B8752" s="90"/>
      <c r="C8752" s="91"/>
      <c r="D8752" s="92"/>
      <c r="E8752" s="91"/>
      <c r="F8752" s="91"/>
      <c r="G8752" s="91"/>
      <c r="H8752" s="91"/>
      <c r="I8752" s="91"/>
      <c r="J8752" s="98"/>
    </row>
    <row r="8753" spans="1:10">
      <c r="A8753" s="89"/>
      <c r="B8753" s="90"/>
      <c r="C8753" s="91"/>
      <c r="D8753" s="92"/>
      <c r="E8753" s="91"/>
      <c r="F8753" s="91"/>
      <c r="G8753" s="91"/>
      <c r="H8753" s="91"/>
      <c r="I8753" s="91"/>
      <c r="J8753" s="98"/>
    </row>
    <row r="8754" spans="1:10">
      <c r="A8754" s="89"/>
      <c r="B8754" s="90"/>
      <c r="C8754" s="91"/>
      <c r="D8754" s="92"/>
      <c r="E8754" s="91"/>
      <c r="F8754" s="91"/>
      <c r="G8754" s="91"/>
      <c r="H8754" s="91"/>
      <c r="I8754" s="91"/>
      <c r="J8754" s="98"/>
    </row>
    <row r="8755" spans="1:10">
      <c r="A8755" s="89"/>
      <c r="B8755" s="90"/>
      <c r="C8755" s="91"/>
      <c r="D8755" s="92"/>
      <c r="E8755" s="91"/>
      <c r="F8755" s="91"/>
      <c r="G8755" s="91"/>
      <c r="H8755" s="91"/>
      <c r="I8755" s="91"/>
      <c r="J8755" s="98"/>
    </row>
    <row r="8756" spans="1:10">
      <c r="A8756" s="89"/>
      <c r="B8756" s="90"/>
      <c r="C8756" s="91"/>
      <c r="D8756" s="92"/>
      <c r="E8756" s="91"/>
      <c r="F8756" s="91"/>
      <c r="G8756" s="91"/>
      <c r="H8756" s="91"/>
      <c r="I8756" s="91"/>
      <c r="J8756" s="98"/>
    </row>
    <row r="8757" spans="1:10">
      <c r="A8757" s="89"/>
      <c r="B8757" s="90"/>
      <c r="C8757" s="91"/>
      <c r="D8757" s="92"/>
      <c r="E8757" s="91"/>
      <c r="F8757" s="91"/>
      <c r="G8757" s="91"/>
      <c r="H8757" s="91"/>
      <c r="I8757" s="91"/>
      <c r="J8757" s="98"/>
    </row>
    <row r="8758" spans="1:10">
      <c r="A8758" s="89"/>
      <c r="B8758" s="90"/>
      <c r="C8758" s="91"/>
      <c r="D8758" s="92"/>
      <c r="E8758" s="91"/>
      <c r="F8758" s="91"/>
      <c r="G8758" s="91"/>
      <c r="H8758" s="91"/>
      <c r="I8758" s="91"/>
      <c r="J8758" s="98"/>
    </row>
    <row r="8759" spans="1:10">
      <c r="A8759" s="89"/>
      <c r="B8759" s="90"/>
      <c r="C8759" s="91"/>
      <c r="D8759" s="92"/>
      <c r="E8759" s="91"/>
      <c r="F8759" s="91"/>
      <c r="G8759" s="91"/>
      <c r="H8759" s="91"/>
      <c r="I8759" s="91"/>
      <c r="J8759" s="98"/>
    </row>
    <row r="8760" spans="1:10">
      <c r="A8760" s="89"/>
      <c r="B8760" s="90"/>
      <c r="C8760" s="91"/>
      <c r="D8760" s="92"/>
      <c r="E8760" s="91"/>
      <c r="F8760" s="91"/>
      <c r="G8760" s="91"/>
      <c r="H8760" s="91"/>
      <c r="I8760" s="91"/>
      <c r="J8760" s="98"/>
    </row>
    <row r="8761" spans="1:10">
      <c r="A8761" s="89"/>
      <c r="B8761" s="90"/>
      <c r="C8761" s="91"/>
      <c r="D8761" s="92"/>
      <c r="E8761" s="91"/>
      <c r="F8761" s="91"/>
      <c r="G8761" s="91"/>
      <c r="H8761" s="91"/>
      <c r="I8761" s="91"/>
      <c r="J8761" s="98"/>
    </row>
    <row r="8762" spans="1:10">
      <c r="A8762" s="89"/>
      <c r="B8762" s="90"/>
      <c r="C8762" s="91"/>
      <c r="D8762" s="92"/>
      <c r="E8762" s="91"/>
      <c r="F8762" s="91"/>
      <c r="G8762" s="91"/>
      <c r="H8762" s="91"/>
      <c r="I8762" s="91"/>
      <c r="J8762" s="98"/>
    </row>
    <row r="8763" spans="1:10">
      <c r="A8763" s="89"/>
      <c r="B8763" s="90"/>
      <c r="C8763" s="91"/>
      <c r="D8763" s="92"/>
      <c r="E8763" s="91"/>
      <c r="F8763" s="91"/>
      <c r="G8763" s="91"/>
      <c r="H8763" s="91"/>
      <c r="I8763" s="91"/>
      <c r="J8763" s="98"/>
    </row>
    <row r="8764" spans="1:10">
      <c r="A8764" s="89"/>
      <c r="B8764" s="90"/>
      <c r="C8764" s="91"/>
      <c r="D8764" s="92"/>
      <c r="E8764" s="91"/>
      <c r="F8764" s="91"/>
      <c r="G8764" s="91"/>
      <c r="H8764" s="91"/>
      <c r="I8764" s="91"/>
      <c r="J8764" s="98"/>
    </row>
    <row r="8765" spans="1:10">
      <c r="A8765" s="89"/>
      <c r="B8765" s="90"/>
      <c r="C8765" s="91"/>
      <c r="D8765" s="92"/>
      <c r="E8765" s="91"/>
      <c r="F8765" s="91"/>
      <c r="G8765" s="91"/>
      <c r="H8765" s="91"/>
      <c r="I8765" s="91"/>
      <c r="J8765" s="98"/>
    </row>
    <row r="8766" spans="1:10">
      <c r="A8766" s="89"/>
      <c r="B8766" s="90"/>
      <c r="C8766" s="91"/>
      <c r="D8766" s="92"/>
      <c r="E8766" s="91"/>
      <c r="F8766" s="91"/>
      <c r="G8766" s="91"/>
      <c r="H8766" s="91"/>
      <c r="I8766" s="91"/>
      <c r="J8766" s="98"/>
    </row>
    <row r="8767" spans="1:10">
      <c r="A8767" s="89"/>
      <c r="B8767" s="90"/>
      <c r="C8767" s="91"/>
      <c r="D8767" s="92"/>
      <c r="E8767" s="91"/>
      <c r="F8767" s="91"/>
      <c r="G8767" s="91"/>
      <c r="H8767" s="91"/>
      <c r="I8767" s="91"/>
      <c r="J8767" s="98"/>
    </row>
    <row r="8768" spans="1:10">
      <c r="A8768" s="89"/>
      <c r="B8768" s="90"/>
      <c r="C8768" s="91"/>
      <c r="D8768" s="92"/>
      <c r="E8768" s="91"/>
      <c r="F8768" s="91"/>
      <c r="G8768" s="91"/>
      <c r="H8768" s="91"/>
      <c r="I8768" s="91"/>
      <c r="J8768" s="98"/>
    </row>
    <row r="8769" spans="1:10">
      <c r="A8769" s="89"/>
      <c r="B8769" s="90"/>
      <c r="C8769" s="91"/>
      <c r="D8769" s="92"/>
      <c r="E8769" s="91"/>
      <c r="F8769" s="91"/>
      <c r="G8769" s="91"/>
      <c r="H8769" s="91"/>
      <c r="I8769" s="91"/>
      <c r="J8769" s="98"/>
    </row>
    <row r="8770" spans="1:10">
      <c r="A8770" s="89"/>
      <c r="B8770" s="90"/>
      <c r="C8770" s="91"/>
      <c r="D8770" s="92"/>
      <c r="E8770" s="91"/>
      <c r="F8770" s="91"/>
      <c r="G8770" s="91"/>
      <c r="H8770" s="91"/>
      <c r="I8770" s="91"/>
      <c r="J8770" s="98"/>
    </row>
    <row r="8771" spans="1:10">
      <c r="A8771" s="89"/>
      <c r="B8771" s="90"/>
      <c r="C8771" s="91"/>
      <c r="D8771" s="92"/>
      <c r="E8771" s="91"/>
      <c r="F8771" s="91"/>
      <c r="G8771" s="91"/>
      <c r="H8771" s="91"/>
      <c r="I8771" s="91"/>
      <c r="J8771" s="98"/>
    </row>
    <row r="8772" spans="1:10">
      <c r="A8772" s="89"/>
      <c r="B8772" s="90"/>
      <c r="C8772" s="91"/>
      <c r="D8772" s="92"/>
      <c r="E8772" s="91"/>
      <c r="F8772" s="91"/>
      <c r="G8772" s="91"/>
      <c r="H8772" s="91"/>
      <c r="I8772" s="91"/>
      <c r="J8772" s="98"/>
    </row>
    <row r="8773" spans="1:10">
      <c r="A8773" s="89"/>
      <c r="B8773" s="90"/>
      <c r="C8773" s="91"/>
      <c r="D8773" s="92"/>
      <c r="E8773" s="91"/>
      <c r="F8773" s="91"/>
      <c r="G8773" s="91"/>
      <c r="H8773" s="91"/>
      <c r="I8773" s="91"/>
      <c r="J8773" s="98"/>
    </row>
    <row r="8774" spans="1:10">
      <c r="A8774" s="89"/>
      <c r="B8774" s="90"/>
      <c r="C8774" s="91"/>
      <c r="D8774" s="92"/>
      <c r="E8774" s="91"/>
      <c r="F8774" s="91"/>
      <c r="G8774" s="91"/>
      <c r="H8774" s="91"/>
      <c r="I8774" s="91"/>
      <c r="J8774" s="98"/>
    </row>
    <row r="8775" spans="1:10">
      <c r="A8775" s="89"/>
      <c r="B8775" s="90"/>
      <c r="C8775" s="91"/>
      <c r="D8775" s="92"/>
      <c r="E8775" s="91"/>
      <c r="F8775" s="91"/>
      <c r="G8775" s="91"/>
      <c r="H8775" s="91"/>
      <c r="I8775" s="91"/>
      <c r="J8775" s="98"/>
    </row>
    <row r="8776" spans="1:10">
      <c r="A8776" s="89"/>
      <c r="B8776" s="90"/>
      <c r="C8776" s="91"/>
      <c r="D8776" s="92"/>
      <c r="E8776" s="91"/>
      <c r="F8776" s="91"/>
      <c r="G8776" s="91"/>
      <c r="H8776" s="91"/>
      <c r="I8776" s="91"/>
      <c r="J8776" s="98"/>
    </row>
    <row r="8777" spans="1:10">
      <c r="A8777" s="89"/>
      <c r="B8777" s="90"/>
      <c r="C8777" s="91"/>
      <c r="D8777" s="92"/>
      <c r="E8777" s="91"/>
      <c r="F8777" s="91"/>
      <c r="G8777" s="91"/>
      <c r="H8777" s="91"/>
      <c r="I8777" s="91"/>
      <c r="J8777" s="98"/>
    </row>
    <row r="8778" spans="1:10">
      <c r="A8778" s="89"/>
      <c r="B8778" s="90"/>
      <c r="C8778" s="91"/>
      <c r="D8778" s="92"/>
      <c r="E8778" s="91"/>
      <c r="F8778" s="91"/>
      <c r="G8778" s="91"/>
      <c r="H8778" s="91"/>
      <c r="I8778" s="91"/>
      <c r="J8778" s="98"/>
    </row>
    <row r="8779" spans="1:10">
      <c r="A8779" s="89"/>
      <c r="B8779" s="90"/>
      <c r="C8779" s="91"/>
      <c r="D8779" s="92"/>
      <c r="E8779" s="91"/>
      <c r="F8779" s="91"/>
      <c r="G8779" s="91"/>
      <c r="H8779" s="91"/>
      <c r="I8779" s="91"/>
      <c r="J8779" s="98"/>
    </row>
    <row r="8780" spans="1:10">
      <c r="A8780" s="89"/>
      <c r="B8780" s="90"/>
      <c r="C8780" s="91"/>
      <c r="D8780" s="92"/>
      <c r="E8780" s="91"/>
      <c r="F8780" s="91"/>
      <c r="G8780" s="91"/>
      <c r="H8780" s="91"/>
      <c r="I8780" s="91"/>
      <c r="J8780" s="98"/>
    </row>
    <row r="8781" spans="1:10">
      <c r="A8781" s="89"/>
      <c r="B8781" s="90"/>
      <c r="C8781" s="91"/>
      <c r="D8781" s="92"/>
      <c r="E8781" s="91"/>
      <c r="F8781" s="91"/>
      <c r="G8781" s="91"/>
      <c r="H8781" s="91"/>
      <c r="I8781" s="91"/>
      <c r="J8781" s="98"/>
    </row>
    <row r="8782" spans="1:10">
      <c r="A8782" s="89"/>
      <c r="B8782" s="90"/>
      <c r="C8782" s="91"/>
      <c r="D8782" s="92"/>
      <c r="E8782" s="91"/>
      <c r="F8782" s="91"/>
      <c r="G8782" s="91"/>
      <c r="H8782" s="91"/>
      <c r="I8782" s="91"/>
      <c r="J8782" s="98"/>
    </row>
    <row r="8783" spans="1:10">
      <c r="A8783" s="89"/>
      <c r="B8783" s="90"/>
      <c r="C8783" s="91"/>
      <c r="D8783" s="92"/>
      <c r="E8783" s="91"/>
      <c r="F8783" s="91"/>
      <c r="G8783" s="91"/>
      <c r="H8783" s="91"/>
      <c r="I8783" s="91"/>
      <c r="J8783" s="98"/>
    </row>
    <row r="8784" spans="1:10">
      <c r="A8784" s="89"/>
      <c r="B8784" s="90"/>
      <c r="C8784" s="91"/>
      <c r="D8784" s="92"/>
      <c r="E8784" s="91"/>
      <c r="F8784" s="91"/>
      <c r="G8784" s="91"/>
      <c r="H8784" s="91"/>
      <c r="I8784" s="91"/>
      <c r="J8784" s="98"/>
    </row>
    <row r="8785" spans="1:10">
      <c r="A8785" s="89"/>
      <c r="B8785" s="90"/>
      <c r="C8785" s="91"/>
      <c r="D8785" s="92"/>
      <c r="E8785" s="91"/>
      <c r="F8785" s="91"/>
      <c r="G8785" s="91"/>
      <c r="H8785" s="91"/>
      <c r="I8785" s="91"/>
      <c r="J8785" s="98"/>
    </row>
    <row r="8786" spans="1:10">
      <c r="A8786" s="89"/>
      <c r="B8786" s="90"/>
      <c r="C8786" s="91"/>
      <c r="D8786" s="92"/>
      <c r="E8786" s="91"/>
      <c r="F8786" s="91"/>
      <c r="G8786" s="91"/>
      <c r="H8786" s="91"/>
      <c r="I8786" s="91"/>
      <c r="J8786" s="98"/>
    </row>
    <row r="8787" spans="1:10">
      <c r="A8787" s="89"/>
      <c r="B8787" s="90"/>
      <c r="C8787" s="91"/>
      <c r="D8787" s="92"/>
      <c r="E8787" s="91"/>
      <c r="F8787" s="91"/>
      <c r="G8787" s="91"/>
      <c r="H8787" s="91"/>
      <c r="I8787" s="91"/>
      <c r="J8787" s="98"/>
    </row>
    <row r="8788" spans="1:10">
      <c r="A8788" s="89"/>
      <c r="B8788" s="90"/>
      <c r="C8788" s="91"/>
      <c r="D8788" s="92"/>
      <c r="E8788" s="91"/>
      <c r="F8788" s="91"/>
      <c r="G8788" s="91"/>
      <c r="H8788" s="91"/>
      <c r="I8788" s="91"/>
      <c r="J8788" s="98"/>
    </row>
    <row r="8789" spans="1:10">
      <c r="A8789" s="89"/>
      <c r="B8789" s="90"/>
      <c r="C8789" s="91"/>
      <c r="D8789" s="92"/>
      <c r="E8789" s="91"/>
      <c r="F8789" s="91"/>
      <c r="G8789" s="91"/>
      <c r="H8789" s="91"/>
      <c r="I8789" s="91"/>
      <c r="J8789" s="98"/>
    </row>
    <row r="8790" spans="1:10">
      <c r="A8790" s="89"/>
      <c r="B8790" s="90"/>
      <c r="C8790" s="91"/>
      <c r="D8790" s="92"/>
      <c r="E8790" s="91"/>
      <c r="F8790" s="91"/>
      <c r="G8790" s="91"/>
      <c r="H8790" s="91"/>
      <c r="I8790" s="91"/>
      <c r="J8790" s="98"/>
    </row>
    <row r="8791" spans="1:10">
      <c r="A8791" s="89"/>
      <c r="B8791" s="90"/>
      <c r="C8791" s="91"/>
      <c r="D8791" s="92"/>
      <c r="E8791" s="91"/>
      <c r="F8791" s="91"/>
      <c r="G8791" s="91"/>
      <c r="H8791" s="91"/>
      <c r="I8791" s="91"/>
      <c r="J8791" s="98"/>
    </row>
    <row r="8792" spans="1:10">
      <c r="A8792" s="89"/>
      <c r="B8792" s="90"/>
      <c r="C8792" s="91"/>
      <c r="D8792" s="92"/>
      <c r="E8792" s="91"/>
      <c r="F8792" s="91"/>
      <c r="G8792" s="91"/>
      <c r="H8792" s="91"/>
      <c r="I8792" s="91"/>
      <c r="J8792" s="98"/>
    </row>
    <row r="8793" spans="1:10">
      <c r="A8793" s="89"/>
      <c r="B8793" s="90"/>
      <c r="C8793" s="91"/>
      <c r="D8793" s="92"/>
      <c r="E8793" s="91"/>
      <c r="F8793" s="91"/>
      <c r="G8793" s="91"/>
      <c r="H8793" s="91"/>
      <c r="I8793" s="91"/>
      <c r="J8793" s="98"/>
    </row>
    <row r="8794" spans="1:10">
      <c r="A8794" s="89"/>
      <c r="B8794" s="90"/>
      <c r="C8794" s="91"/>
      <c r="D8794" s="92"/>
      <c r="E8794" s="91"/>
      <c r="F8794" s="91"/>
      <c r="G8794" s="91"/>
      <c r="H8794" s="91"/>
      <c r="I8794" s="91"/>
      <c r="J8794" s="98"/>
    </row>
    <row r="8795" spans="1:10">
      <c r="A8795" s="89"/>
      <c r="B8795" s="90"/>
      <c r="C8795" s="91"/>
      <c r="D8795" s="92"/>
      <c r="E8795" s="91"/>
      <c r="F8795" s="91"/>
      <c r="G8795" s="91"/>
      <c r="H8795" s="91"/>
      <c r="I8795" s="91"/>
      <c r="J8795" s="98"/>
    </row>
    <row r="8796" spans="1:10">
      <c r="A8796" s="89"/>
      <c r="B8796" s="90"/>
      <c r="C8796" s="91"/>
      <c r="D8796" s="92"/>
      <c r="E8796" s="91"/>
      <c r="F8796" s="91"/>
      <c r="G8796" s="91"/>
      <c r="H8796" s="91"/>
      <c r="I8796" s="91"/>
      <c r="J8796" s="98"/>
    </row>
    <row r="8797" spans="1:10">
      <c r="A8797" s="89"/>
      <c r="B8797" s="90"/>
      <c r="C8797" s="91"/>
      <c r="D8797" s="92"/>
      <c r="E8797" s="91"/>
      <c r="F8797" s="91"/>
      <c r="G8797" s="91"/>
      <c r="H8797" s="91"/>
      <c r="I8797" s="91"/>
      <c r="J8797" s="98"/>
    </row>
    <row r="8798" spans="1:10">
      <c r="A8798" s="89"/>
      <c r="B8798" s="90"/>
      <c r="C8798" s="91"/>
      <c r="D8798" s="92"/>
      <c r="E8798" s="91"/>
      <c r="F8798" s="91"/>
      <c r="G8798" s="91"/>
      <c r="H8798" s="91"/>
      <c r="I8798" s="91"/>
      <c r="J8798" s="98"/>
    </row>
    <row r="8799" spans="1:10">
      <c r="A8799" s="89"/>
      <c r="B8799" s="90"/>
      <c r="C8799" s="91"/>
      <c r="D8799" s="92"/>
      <c r="E8799" s="91"/>
      <c r="F8799" s="91"/>
      <c r="G8799" s="91"/>
      <c r="H8799" s="91"/>
      <c r="I8799" s="91"/>
      <c r="J8799" s="98"/>
    </row>
    <row r="8800" spans="1:10">
      <c r="A8800" s="89"/>
      <c r="B8800" s="90"/>
      <c r="C8800" s="91"/>
      <c r="D8800" s="92"/>
      <c r="E8800" s="91"/>
      <c r="F8800" s="91"/>
      <c r="G8800" s="91"/>
      <c r="H8800" s="91"/>
      <c r="I8800" s="91"/>
      <c r="J8800" s="98"/>
    </row>
    <row r="8801" spans="1:10">
      <c r="A8801" s="89"/>
      <c r="B8801" s="90"/>
      <c r="C8801" s="91"/>
      <c r="D8801" s="92"/>
      <c r="E8801" s="91"/>
      <c r="F8801" s="91"/>
      <c r="G8801" s="91"/>
      <c r="H8801" s="91"/>
      <c r="I8801" s="91"/>
      <c r="J8801" s="98"/>
    </row>
    <row r="8802" spans="1:10">
      <c r="A8802" s="89"/>
      <c r="B8802" s="90"/>
      <c r="C8802" s="91"/>
      <c r="D8802" s="92"/>
      <c r="E8802" s="91"/>
      <c r="F8802" s="91"/>
      <c r="G8802" s="91"/>
      <c r="H8802" s="91"/>
      <c r="I8802" s="91"/>
      <c r="J8802" s="98"/>
    </row>
    <row r="8803" spans="1:10">
      <c r="A8803" s="89"/>
      <c r="B8803" s="90"/>
      <c r="C8803" s="91"/>
      <c r="D8803" s="92"/>
      <c r="E8803" s="91"/>
      <c r="F8803" s="91"/>
      <c r="G8803" s="91"/>
      <c r="H8803" s="91"/>
      <c r="I8803" s="91"/>
      <c r="J8803" s="98"/>
    </row>
    <row r="8804" spans="1:10">
      <c r="A8804" s="89"/>
      <c r="B8804" s="90"/>
      <c r="C8804" s="91"/>
      <c r="D8804" s="92"/>
      <c r="E8804" s="91"/>
      <c r="F8804" s="91"/>
      <c r="G8804" s="91"/>
      <c r="H8804" s="91"/>
      <c r="I8804" s="91"/>
      <c r="J8804" s="98"/>
    </row>
    <row r="8805" spans="1:10">
      <c r="A8805" s="89"/>
      <c r="B8805" s="90"/>
      <c r="C8805" s="91"/>
      <c r="D8805" s="92"/>
      <c r="E8805" s="91"/>
      <c r="F8805" s="91"/>
      <c r="G8805" s="91"/>
      <c r="H8805" s="91"/>
      <c r="I8805" s="91"/>
      <c r="J8805" s="98"/>
    </row>
    <row r="8806" spans="1:10">
      <c r="A8806" s="89"/>
      <c r="B8806" s="90"/>
      <c r="C8806" s="91"/>
      <c r="D8806" s="92"/>
      <c r="E8806" s="91"/>
      <c r="F8806" s="91"/>
      <c r="G8806" s="91"/>
      <c r="H8806" s="91"/>
      <c r="I8806" s="91"/>
      <c r="J8806" s="98"/>
    </row>
    <row r="8807" spans="1:10">
      <c r="A8807" s="89"/>
      <c r="B8807" s="90"/>
      <c r="C8807" s="91"/>
      <c r="D8807" s="92"/>
      <c r="E8807" s="91"/>
      <c r="F8807" s="91"/>
      <c r="G8807" s="91"/>
      <c r="H8807" s="91"/>
      <c r="I8807" s="91"/>
      <c r="J8807" s="98"/>
    </row>
    <row r="8808" spans="1:10">
      <c r="A8808" s="89"/>
      <c r="B8808" s="90"/>
      <c r="C8808" s="91"/>
      <c r="D8808" s="92"/>
      <c r="E8808" s="91"/>
      <c r="F8808" s="91"/>
      <c r="G8808" s="91"/>
      <c r="H8808" s="91"/>
      <c r="I8808" s="91"/>
      <c r="J8808" s="98"/>
    </row>
    <row r="8809" spans="1:10">
      <c r="A8809" s="89"/>
      <c r="B8809" s="90"/>
      <c r="C8809" s="91"/>
      <c r="D8809" s="92"/>
      <c r="E8809" s="91"/>
      <c r="F8809" s="91"/>
      <c r="G8809" s="91"/>
      <c r="H8809" s="91"/>
      <c r="I8809" s="91"/>
      <c r="J8809" s="98"/>
    </row>
    <row r="8810" spans="1:10">
      <c r="A8810" s="89"/>
      <c r="B8810" s="90"/>
      <c r="C8810" s="91"/>
      <c r="D8810" s="92"/>
      <c r="E8810" s="91"/>
      <c r="F8810" s="91"/>
      <c r="G8810" s="91"/>
      <c r="H8810" s="91"/>
      <c r="I8810" s="91"/>
      <c r="J8810" s="98"/>
    </row>
    <row r="8811" spans="1:10">
      <c r="A8811" s="89"/>
      <c r="B8811" s="90"/>
      <c r="C8811" s="91"/>
      <c r="D8811" s="92"/>
      <c r="E8811" s="91"/>
      <c r="F8811" s="91"/>
      <c r="G8811" s="91"/>
      <c r="H8811" s="91"/>
      <c r="I8811" s="91"/>
      <c r="J8811" s="98"/>
    </row>
    <row r="8812" spans="1:10">
      <c r="A8812" s="89"/>
      <c r="B8812" s="90"/>
      <c r="C8812" s="91"/>
      <c r="D8812" s="92"/>
      <c r="E8812" s="91"/>
      <c r="F8812" s="91"/>
      <c r="G8812" s="91"/>
      <c r="H8812" s="91"/>
      <c r="I8812" s="91"/>
      <c r="J8812" s="98"/>
    </row>
    <row r="8813" spans="1:10">
      <c r="A8813" s="89"/>
      <c r="B8813" s="90"/>
      <c r="C8813" s="91"/>
      <c r="D8813" s="92"/>
      <c r="E8813" s="91"/>
      <c r="F8813" s="91"/>
      <c r="G8813" s="91"/>
      <c r="H8813" s="91"/>
      <c r="I8813" s="91"/>
      <c r="J8813" s="98"/>
    </row>
    <row r="8814" spans="1:10">
      <c r="A8814" s="89"/>
      <c r="B8814" s="90"/>
      <c r="C8814" s="91"/>
      <c r="D8814" s="92"/>
      <c r="E8814" s="91"/>
      <c r="F8814" s="91"/>
      <c r="G8814" s="91"/>
      <c r="H8814" s="91"/>
      <c r="I8814" s="91"/>
      <c r="J8814" s="98"/>
    </row>
    <row r="8815" spans="1:10">
      <c r="A8815" s="89"/>
      <c r="B8815" s="90"/>
      <c r="C8815" s="91"/>
      <c r="D8815" s="92"/>
      <c r="E8815" s="91"/>
      <c r="F8815" s="91"/>
      <c r="G8815" s="91"/>
      <c r="H8815" s="91"/>
      <c r="I8815" s="91"/>
      <c r="J8815" s="98"/>
    </row>
    <row r="8816" spans="1:10">
      <c r="A8816" s="89"/>
      <c r="B8816" s="90"/>
      <c r="C8816" s="91"/>
      <c r="D8816" s="92"/>
      <c r="E8816" s="91"/>
      <c r="F8816" s="91"/>
      <c r="G8816" s="91"/>
      <c r="H8816" s="91"/>
      <c r="I8816" s="91"/>
      <c r="J8816" s="98"/>
    </row>
    <row r="8817" spans="1:10">
      <c r="A8817" s="89"/>
      <c r="B8817" s="90"/>
      <c r="C8817" s="91"/>
      <c r="D8817" s="92"/>
      <c r="E8817" s="91"/>
      <c r="F8817" s="91"/>
      <c r="G8817" s="91"/>
      <c r="H8817" s="91"/>
      <c r="I8817" s="91"/>
      <c r="J8817" s="98"/>
    </row>
    <row r="8818" spans="1:10">
      <c r="A8818" s="89"/>
      <c r="B8818" s="90"/>
      <c r="C8818" s="91"/>
      <c r="D8818" s="92"/>
      <c r="E8818" s="91"/>
      <c r="F8818" s="91"/>
      <c r="G8818" s="91"/>
      <c r="H8818" s="91"/>
      <c r="I8818" s="91"/>
      <c r="J8818" s="98"/>
    </row>
    <row r="8819" spans="1:10">
      <c r="A8819" s="89"/>
      <c r="B8819" s="90"/>
      <c r="C8819" s="91"/>
      <c r="D8819" s="92"/>
      <c r="E8819" s="91"/>
      <c r="F8819" s="91"/>
      <c r="G8819" s="91"/>
      <c r="H8819" s="91"/>
      <c r="I8819" s="91"/>
      <c r="J8819" s="98"/>
    </row>
    <row r="8820" spans="1:10">
      <c r="A8820" s="89"/>
      <c r="B8820" s="90"/>
      <c r="C8820" s="91"/>
      <c r="D8820" s="92"/>
      <c r="E8820" s="91"/>
      <c r="F8820" s="91"/>
      <c r="G8820" s="91"/>
      <c r="H8820" s="91"/>
      <c r="I8820" s="91"/>
      <c r="J8820" s="98"/>
    </row>
    <row r="8821" spans="1:10">
      <c r="A8821" s="89"/>
      <c r="B8821" s="90"/>
      <c r="C8821" s="91"/>
      <c r="D8821" s="92"/>
      <c r="E8821" s="91"/>
      <c r="F8821" s="91"/>
      <c r="G8821" s="91"/>
      <c r="H8821" s="91"/>
      <c r="I8821" s="91"/>
      <c r="J8821" s="98"/>
    </row>
    <row r="8822" spans="1:10">
      <c r="A8822" s="89"/>
      <c r="B8822" s="90"/>
      <c r="C8822" s="91"/>
      <c r="D8822" s="92"/>
      <c r="E8822" s="91"/>
      <c r="F8822" s="91"/>
      <c r="G8822" s="91"/>
      <c r="H8822" s="91"/>
      <c r="I8822" s="91"/>
      <c r="J8822" s="98"/>
    </row>
    <row r="8823" spans="1:10">
      <c r="A8823" s="89"/>
      <c r="B8823" s="90"/>
      <c r="C8823" s="91"/>
      <c r="D8823" s="92"/>
      <c r="E8823" s="91"/>
      <c r="F8823" s="91"/>
      <c r="G8823" s="91"/>
      <c r="H8823" s="91"/>
      <c r="I8823" s="91"/>
      <c r="J8823" s="98"/>
    </row>
    <row r="8824" spans="1:10">
      <c r="A8824" s="89"/>
      <c r="B8824" s="90"/>
      <c r="C8824" s="91"/>
      <c r="D8824" s="92"/>
      <c r="E8824" s="91"/>
      <c r="F8824" s="91"/>
      <c r="G8824" s="91"/>
      <c r="H8824" s="91"/>
      <c r="I8824" s="91"/>
      <c r="J8824" s="98"/>
    </row>
    <row r="8825" spans="1:10">
      <c r="A8825" s="89"/>
      <c r="B8825" s="90"/>
      <c r="C8825" s="91"/>
      <c r="D8825" s="92"/>
      <c r="E8825" s="91"/>
      <c r="F8825" s="91"/>
      <c r="G8825" s="91"/>
      <c r="H8825" s="91"/>
      <c r="I8825" s="91"/>
      <c r="J8825" s="98"/>
    </row>
    <row r="8826" spans="1:10">
      <c r="A8826" s="89"/>
      <c r="B8826" s="90"/>
      <c r="C8826" s="91"/>
      <c r="D8826" s="92"/>
      <c r="E8826" s="91"/>
      <c r="F8826" s="91"/>
      <c r="G8826" s="91"/>
      <c r="H8826" s="91"/>
      <c r="I8826" s="91"/>
      <c r="J8826" s="98"/>
    </row>
    <row r="8827" spans="1:10">
      <c r="A8827" s="89"/>
      <c r="B8827" s="90"/>
      <c r="C8827" s="91"/>
      <c r="D8827" s="92"/>
      <c r="E8827" s="91"/>
      <c r="F8827" s="91"/>
      <c r="G8827" s="91"/>
      <c r="H8827" s="91"/>
      <c r="I8827" s="91"/>
      <c r="J8827" s="98"/>
    </row>
    <row r="8828" spans="1:10">
      <c r="A8828" s="89"/>
      <c r="B8828" s="90"/>
      <c r="C8828" s="91"/>
      <c r="D8828" s="92"/>
      <c r="E8828" s="91"/>
      <c r="F8828" s="91"/>
      <c r="G8828" s="91"/>
      <c r="H8828" s="91"/>
      <c r="I8828" s="91"/>
      <c r="J8828" s="98"/>
    </row>
    <row r="8829" spans="1:10">
      <c r="A8829" s="89"/>
      <c r="B8829" s="90"/>
      <c r="C8829" s="91"/>
      <c r="D8829" s="92"/>
      <c r="E8829" s="91"/>
      <c r="F8829" s="91"/>
      <c r="G8829" s="91"/>
      <c r="H8829" s="91"/>
      <c r="I8829" s="91"/>
      <c r="J8829" s="98"/>
    </row>
    <row r="8830" spans="1:10">
      <c r="A8830" s="89"/>
      <c r="B8830" s="90"/>
      <c r="C8830" s="91"/>
      <c r="D8830" s="92"/>
      <c r="E8830" s="91"/>
      <c r="F8830" s="91"/>
      <c r="G8830" s="91"/>
      <c r="H8830" s="91"/>
      <c r="I8830" s="91"/>
      <c r="J8830" s="98"/>
    </row>
    <row r="8831" spans="1:10">
      <c r="A8831" s="89"/>
      <c r="B8831" s="90"/>
      <c r="C8831" s="91"/>
      <c r="D8831" s="92"/>
      <c r="E8831" s="91"/>
      <c r="F8831" s="91"/>
      <c r="G8831" s="91"/>
      <c r="H8831" s="91"/>
      <c r="I8831" s="91"/>
      <c r="J8831" s="98"/>
    </row>
    <row r="8832" spans="1:10">
      <c r="A8832" s="89"/>
      <c r="B8832" s="90"/>
      <c r="C8832" s="91"/>
      <c r="D8832" s="92"/>
      <c r="E8832" s="91"/>
      <c r="F8832" s="91"/>
      <c r="G8832" s="91"/>
      <c r="H8832" s="91"/>
      <c r="I8832" s="91"/>
      <c r="J8832" s="98"/>
    </row>
    <row r="8833" spans="1:10">
      <c r="A8833" s="89"/>
      <c r="B8833" s="90"/>
      <c r="C8833" s="91"/>
      <c r="D8833" s="92"/>
      <c r="E8833" s="91"/>
      <c r="F8833" s="91"/>
      <c r="G8833" s="91"/>
      <c r="H8833" s="91"/>
      <c r="I8833" s="91"/>
      <c r="J8833" s="98"/>
    </row>
    <row r="8834" spans="1:10">
      <c r="A8834" s="89"/>
      <c r="B8834" s="90"/>
      <c r="C8834" s="91"/>
      <c r="D8834" s="92"/>
      <c r="E8834" s="91"/>
      <c r="F8834" s="91"/>
      <c r="G8834" s="91"/>
      <c r="H8834" s="91"/>
      <c r="I8834" s="91"/>
      <c r="J8834" s="98"/>
    </row>
    <row r="8835" spans="1:10">
      <c r="A8835" s="89"/>
      <c r="B8835" s="90"/>
      <c r="C8835" s="91"/>
      <c r="D8835" s="92"/>
      <c r="E8835" s="91"/>
      <c r="F8835" s="91"/>
      <c r="G8835" s="91"/>
      <c r="H8835" s="91"/>
      <c r="I8835" s="91"/>
      <c r="J8835" s="98"/>
    </row>
  </sheetData>
  <pageMargins left="0.75" right="0.75" top="1" bottom="1" header="0.5" footer="0.5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W369"/>
  <sheetViews>
    <sheetView topLeftCell="A69" workbookViewId="0">
      <selection activeCell="V6" sqref="V6"/>
    </sheetView>
  </sheetViews>
  <sheetFormatPr baseColWidth="10" defaultColWidth="8.83203125" defaultRowHeight="12" x14ac:dyDescent="0"/>
  <cols>
    <col min="1" max="1" width="10.1640625" style="79" bestFit="1" customWidth="1"/>
    <col min="2" max="2" width="7.5" style="79" customWidth="1"/>
    <col min="3" max="4" width="8.83203125" style="79"/>
    <col min="5" max="5" width="7" style="79" customWidth="1"/>
    <col min="6" max="7" width="11.83203125" style="79" bestFit="1" customWidth="1"/>
    <col min="8" max="8" width="6.5" style="79" customWidth="1"/>
    <col min="9" max="10" width="13.33203125" style="79" bestFit="1" customWidth="1"/>
    <col min="11" max="11" width="1.5" style="79" customWidth="1"/>
    <col min="12" max="14" width="12.6640625" style="79" customWidth="1"/>
    <col min="15" max="15" width="1.83203125" style="79" customWidth="1"/>
    <col min="16" max="16" width="9" style="79" customWidth="1"/>
    <col min="17" max="18" width="12.6640625" style="79" customWidth="1"/>
    <col min="19" max="19" width="12.5" style="79" bestFit="1" customWidth="1"/>
    <col min="20" max="20" width="12.1640625" style="79" bestFit="1" customWidth="1"/>
    <col min="21" max="21" width="8.83203125" style="79"/>
    <col min="22" max="22" width="7.5" style="79" bestFit="1" customWidth="1"/>
    <col min="23" max="16384" width="8.83203125" style="79"/>
  </cols>
  <sheetData>
    <row r="2" spans="1:23" ht="16" thickBot="1">
      <c r="B2" s="99" t="s">
        <v>174</v>
      </c>
      <c r="L2" s="100" t="s">
        <v>175</v>
      </c>
      <c r="P2" s="100" t="s">
        <v>176</v>
      </c>
    </row>
    <row r="3" spans="1:23" ht="15">
      <c r="A3" s="101" t="s">
        <v>177</v>
      </c>
      <c r="B3" s="102"/>
      <c r="C3" s="103" t="s">
        <v>178</v>
      </c>
      <c r="D3" s="104" t="s">
        <v>12</v>
      </c>
      <c r="E3" s="105" t="s">
        <v>179</v>
      </c>
      <c r="F3" s="105" t="s">
        <v>178</v>
      </c>
      <c r="G3" s="106" t="s">
        <v>12</v>
      </c>
      <c r="H3" s="107" t="s">
        <v>180</v>
      </c>
      <c r="I3" s="107" t="s">
        <v>178</v>
      </c>
      <c r="J3" s="108" t="s">
        <v>12</v>
      </c>
      <c r="K3" s="109"/>
      <c r="L3" s="110" t="s">
        <v>12</v>
      </c>
      <c r="M3" s="106" t="s">
        <v>12</v>
      </c>
      <c r="N3" s="108" t="s">
        <v>12</v>
      </c>
      <c r="O3" s="109"/>
      <c r="P3" s="110" t="s">
        <v>12</v>
      </c>
      <c r="Q3" s="106" t="s">
        <v>12</v>
      </c>
      <c r="R3" s="108" t="s">
        <v>12</v>
      </c>
      <c r="S3" s="79" t="s">
        <v>187</v>
      </c>
      <c r="T3" s="111">
        <f>MAX(F:F)</f>
        <v>3934219.0439999998</v>
      </c>
      <c r="U3" s="79" t="s">
        <v>181</v>
      </c>
      <c r="V3" s="136">
        <f>T3/1000/24</f>
        <v>163.9257935</v>
      </c>
      <c r="W3" s="79" t="s">
        <v>87</v>
      </c>
    </row>
    <row r="4" spans="1:23" ht="16" thickBot="1">
      <c r="A4" s="112"/>
      <c r="B4" s="113" t="s">
        <v>182</v>
      </c>
      <c r="C4" s="114" t="s">
        <v>183</v>
      </c>
      <c r="D4" s="115" t="s">
        <v>183</v>
      </c>
      <c r="E4" s="116" t="s">
        <v>184</v>
      </c>
      <c r="F4" s="116" t="s">
        <v>185</v>
      </c>
      <c r="G4" s="117" t="s">
        <v>185</v>
      </c>
      <c r="H4" s="118" t="s">
        <v>184</v>
      </c>
      <c r="I4" s="118" t="s">
        <v>186</v>
      </c>
      <c r="J4" s="119" t="s">
        <v>186</v>
      </c>
      <c r="K4" s="109"/>
      <c r="L4" s="120" t="s">
        <v>183</v>
      </c>
      <c r="M4" s="117" t="s">
        <v>185</v>
      </c>
      <c r="N4" s="119" t="s">
        <v>186</v>
      </c>
      <c r="O4" s="109"/>
      <c r="P4" s="120" t="s">
        <v>183</v>
      </c>
      <c r="Q4" s="117" t="s">
        <v>185</v>
      </c>
      <c r="R4" s="119" t="s">
        <v>186</v>
      </c>
      <c r="S4" s="79" t="s">
        <v>188</v>
      </c>
      <c r="T4" s="111">
        <f>MIN(I:I)</f>
        <v>565715.43200000003</v>
      </c>
      <c r="U4" s="79" t="s">
        <v>181</v>
      </c>
      <c r="V4" s="136">
        <f>T4/1000/24</f>
        <v>23.571476333333337</v>
      </c>
      <c r="W4" s="79" t="s">
        <v>87</v>
      </c>
    </row>
    <row r="5" spans="1:23">
      <c r="A5" s="121">
        <v>40452</v>
      </c>
      <c r="B5" s="122">
        <v>13.34</v>
      </c>
      <c r="C5" s="123">
        <v>1111754.8</v>
      </c>
      <c r="D5" s="124">
        <v>2311819.7000000002</v>
      </c>
      <c r="E5" s="125">
        <v>9.75</v>
      </c>
      <c r="F5" s="126">
        <v>1746522.6630000002</v>
      </c>
      <c r="G5" s="127">
        <v>2946599.7689999999</v>
      </c>
      <c r="H5" s="128">
        <v>14.88</v>
      </c>
      <c r="I5" s="129">
        <v>835969.72199999983</v>
      </c>
      <c r="J5" s="130">
        <v>2036029.3859999997</v>
      </c>
      <c r="K5" s="131"/>
      <c r="L5" s="132">
        <f t="shared" ref="L5:L68" si="0">+P5-D5</f>
        <v>393969.19883000012</v>
      </c>
      <c r="M5" s="127">
        <f t="shared" ref="M5:M68" si="1">+Q5-G5</f>
        <v>327950.09594900021</v>
      </c>
      <c r="N5" s="130">
        <f t="shared" ref="N5:N68" si="2">+R5-J5</f>
        <v>425778.34269000008</v>
      </c>
      <c r="O5" s="131"/>
      <c r="P5" s="132">
        <v>2705788.8988300003</v>
      </c>
      <c r="Q5" s="127">
        <v>3274549.8649490001</v>
      </c>
      <c r="R5" s="130">
        <v>2461807.7286899998</v>
      </c>
      <c r="S5" s="79" t="s">
        <v>189</v>
      </c>
      <c r="T5" s="133">
        <f>AVERAGE(C:C)</f>
        <v>1634522.1953424669</v>
      </c>
      <c r="U5" s="79" t="s">
        <v>181</v>
      </c>
      <c r="V5" s="136">
        <f>T5/1000/24</f>
        <v>68.10509147260278</v>
      </c>
      <c r="W5" s="79" t="s">
        <v>87</v>
      </c>
    </row>
    <row r="6" spans="1:23">
      <c r="A6" s="121">
        <v>40453</v>
      </c>
      <c r="B6" s="122">
        <v>13.23</v>
      </c>
      <c r="C6" s="123">
        <v>1066429.8</v>
      </c>
      <c r="D6" s="124">
        <v>2185501.7999999998</v>
      </c>
      <c r="E6" s="125">
        <v>9.6</v>
      </c>
      <c r="F6" s="126">
        <v>1690382.72</v>
      </c>
      <c r="G6" s="127">
        <v>2809466.6990000005</v>
      </c>
      <c r="H6" s="134">
        <v>14.82</v>
      </c>
      <c r="I6" s="131">
        <v>789128.84</v>
      </c>
      <c r="J6" s="135">
        <v>1908195.5930000003</v>
      </c>
      <c r="K6" s="131"/>
      <c r="L6" s="132">
        <f t="shared" si="0"/>
        <v>439229.84512000019</v>
      </c>
      <c r="M6" s="127">
        <f t="shared" si="1"/>
        <v>372787.44889000012</v>
      </c>
      <c r="N6" s="135">
        <f t="shared" si="2"/>
        <v>472331.98065999988</v>
      </c>
      <c r="O6" s="131"/>
      <c r="P6" s="132">
        <v>2624731.64512</v>
      </c>
      <c r="Q6" s="127">
        <v>3182254.1478900006</v>
      </c>
      <c r="R6" s="135">
        <v>2380527.5736600002</v>
      </c>
      <c r="V6" s="79">
        <f>V4/V5</f>
        <v>0.3461044662544156</v>
      </c>
    </row>
    <row r="7" spans="1:23">
      <c r="A7" s="121">
        <v>40454</v>
      </c>
      <c r="B7" s="122">
        <v>13.11</v>
      </c>
      <c r="C7" s="123">
        <v>1092353.7</v>
      </c>
      <c r="D7" s="124">
        <v>2219156.1</v>
      </c>
      <c r="E7" s="125">
        <v>9.4499999999999993</v>
      </c>
      <c r="F7" s="126">
        <v>1719560.4060000002</v>
      </c>
      <c r="G7" s="127">
        <v>2846374.5180000002</v>
      </c>
      <c r="H7" s="134">
        <v>14.76</v>
      </c>
      <c r="I7" s="131">
        <v>804864.58499999996</v>
      </c>
      <c r="J7" s="135">
        <v>1931661.7050000001</v>
      </c>
      <c r="K7" s="131"/>
      <c r="L7" s="132">
        <f t="shared" si="0"/>
        <v>430177.57250999985</v>
      </c>
      <c r="M7" s="127">
        <f t="shared" si="1"/>
        <v>363643.58126999997</v>
      </c>
      <c r="N7" s="135">
        <f t="shared" si="2"/>
        <v>464904.39807000011</v>
      </c>
      <c r="O7" s="131"/>
      <c r="P7" s="132">
        <v>2649333.6725099999</v>
      </c>
      <c r="Q7" s="127">
        <v>3210018.0992700001</v>
      </c>
      <c r="R7" s="135">
        <v>2396566.1030700002</v>
      </c>
    </row>
    <row r="8" spans="1:23">
      <c r="A8" s="121">
        <v>40455</v>
      </c>
      <c r="B8" s="122">
        <v>13</v>
      </c>
      <c r="C8" s="123">
        <v>1195044.2</v>
      </c>
      <c r="D8" s="124">
        <v>2426232.7000000002</v>
      </c>
      <c r="E8" s="125">
        <v>9.2899999999999991</v>
      </c>
      <c r="F8" s="126">
        <v>1853308.5110000002</v>
      </c>
      <c r="G8" s="127">
        <v>3084510.267</v>
      </c>
      <c r="H8" s="134">
        <v>14.71</v>
      </c>
      <c r="I8" s="131">
        <v>887604.88899999985</v>
      </c>
      <c r="J8" s="135">
        <v>2118787.1329999999</v>
      </c>
      <c r="K8" s="131"/>
      <c r="L8" s="132">
        <f t="shared" si="0"/>
        <v>371348.95921</v>
      </c>
      <c r="M8" s="127">
        <f t="shared" si="1"/>
        <v>303361.5762860002</v>
      </c>
      <c r="N8" s="135">
        <f t="shared" si="2"/>
        <v>406720.07478999998</v>
      </c>
      <c r="O8" s="131"/>
      <c r="P8" s="132">
        <v>2797581.6592100002</v>
      </c>
      <c r="Q8" s="127">
        <v>3387871.8432860002</v>
      </c>
      <c r="R8" s="135">
        <v>2525507.2077899999</v>
      </c>
    </row>
    <row r="9" spans="1:23">
      <c r="A9" s="121">
        <v>40456</v>
      </c>
      <c r="B9" s="122">
        <v>12.86</v>
      </c>
      <c r="C9" s="123">
        <v>1218117.3999999999</v>
      </c>
      <c r="D9" s="124">
        <v>2450221.7000000002</v>
      </c>
      <c r="E9" s="125">
        <v>9.1300000000000008</v>
      </c>
      <c r="F9" s="126">
        <v>1880090.9609999997</v>
      </c>
      <c r="G9" s="127">
        <v>3112208.6889999993</v>
      </c>
      <c r="H9" s="134">
        <v>14.65</v>
      </c>
      <c r="I9" s="131">
        <v>896561.09699999983</v>
      </c>
      <c r="J9" s="135">
        <v>2128658.9529999997</v>
      </c>
      <c r="K9" s="131"/>
      <c r="L9" s="132">
        <f t="shared" si="0"/>
        <v>364332.67850999953</v>
      </c>
      <c r="M9" s="127">
        <f t="shared" si="1"/>
        <v>295823.99890600005</v>
      </c>
      <c r="N9" s="135">
        <f t="shared" si="2"/>
        <v>401089.48077999987</v>
      </c>
      <c r="O9" s="131"/>
      <c r="P9" s="132">
        <v>2814554.3785099997</v>
      </c>
      <c r="Q9" s="127">
        <v>3408032.6879059994</v>
      </c>
      <c r="R9" s="135">
        <v>2529748.4337799996</v>
      </c>
    </row>
    <row r="10" spans="1:23">
      <c r="A10" s="121">
        <v>40457</v>
      </c>
      <c r="B10" s="122">
        <v>12.73</v>
      </c>
      <c r="C10" s="123">
        <v>1241190.8999999999</v>
      </c>
      <c r="D10" s="124">
        <v>2474211.1</v>
      </c>
      <c r="E10" s="125">
        <v>8.9700000000000006</v>
      </c>
      <c r="F10" s="126">
        <v>1908656.1240000001</v>
      </c>
      <c r="G10" s="127">
        <v>3141689.76</v>
      </c>
      <c r="H10" s="134">
        <v>14.59</v>
      </c>
      <c r="I10" s="131">
        <v>907299.13600000017</v>
      </c>
      <c r="J10" s="135">
        <v>2140312.54</v>
      </c>
      <c r="K10" s="131"/>
      <c r="L10" s="132">
        <f t="shared" si="0"/>
        <v>357505.31859000027</v>
      </c>
      <c r="M10" s="127">
        <f t="shared" si="1"/>
        <v>288284.64398099994</v>
      </c>
      <c r="N10" s="135">
        <f t="shared" si="2"/>
        <v>395457.10921999998</v>
      </c>
      <c r="O10" s="131"/>
      <c r="P10" s="132">
        <v>2831716.4185900004</v>
      </c>
      <c r="Q10" s="127">
        <v>3429974.4039809997</v>
      </c>
      <c r="R10" s="135">
        <v>2535769.64922</v>
      </c>
    </row>
    <row r="11" spans="1:23">
      <c r="A11" s="121">
        <v>40458</v>
      </c>
      <c r="B11" s="122">
        <v>12.6</v>
      </c>
      <c r="C11" s="123">
        <v>1264264.8</v>
      </c>
      <c r="D11" s="124">
        <v>2498200.7999999998</v>
      </c>
      <c r="E11" s="125">
        <v>8.81</v>
      </c>
      <c r="F11" s="126">
        <v>1937221.21</v>
      </c>
      <c r="G11" s="127">
        <v>3171170.8539999998</v>
      </c>
      <c r="H11" s="134">
        <v>14.53</v>
      </c>
      <c r="I11" s="131">
        <v>918037.33</v>
      </c>
      <c r="J11" s="135">
        <v>2151966.3820000002</v>
      </c>
      <c r="K11" s="131"/>
      <c r="L11" s="132">
        <f t="shared" si="0"/>
        <v>350567.94498999976</v>
      </c>
      <c r="M11" s="127">
        <f t="shared" si="1"/>
        <v>280635.27536700014</v>
      </c>
      <c r="N11" s="135">
        <f t="shared" si="2"/>
        <v>389714.72397000017</v>
      </c>
      <c r="O11" s="131"/>
      <c r="P11" s="132">
        <v>2848768.7449899996</v>
      </c>
      <c r="Q11" s="127">
        <v>3451806.129367</v>
      </c>
      <c r="R11" s="135">
        <v>2541681.1059700004</v>
      </c>
    </row>
    <row r="12" spans="1:23">
      <c r="A12" s="121">
        <v>40459</v>
      </c>
      <c r="B12" s="122">
        <v>12.47</v>
      </c>
      <c r="C12" s="123">
        <v>1267619.1000000001</v>
      </c>
      <c r="D12" s="124">
        <v>2473872.4</v>
      </c>
      <c r="E12" s="125">
        <v>8.65</v>
      </c>
      <c r="F12" s="126">
        <v>1943919.7860000001</v>
      </c>
      <c r="G12" s="127">
        <v>3150186.3559999997</v>
      </c>
      <c r="H12" s="134">
        <v>14.48</v>
      </c>
      <c r="I12" s="131">
        <v>909052.22699999996</v>
      </c>
      <c r="J12" s="135">
        <v>2115298.392</v>
      </c>
      <c r="K12" s="131"/>
      <c r="L12" s="132">
        <f t="shared" si="0"/>
        <v>346240.80692000035</v>
      </c>
      <c r="M12" s="127">
        <f t="shared" si="1"/>
        <v>275171.3422869998</v>
      </c>
      <c r="N12" s="135">
        <f t="shared" si="2"/>
        <v>386348.47259999998</v>
      </c>
      <c r="O12" s="131"/>
      <c r="P12" s="132">
        <v>2820113.2069200003</v>
      </c>
      <c r="Q12" s="127">
        <v>3425357.6982869995</v>
      </c>
      <c r="R12" s="135">
        <v>2501646.8646</v>
      </c>
    </row>
    <row r="13" spans="1:23">
      <c r="A13" s="121">
        <v>40460</v>
      </c>
      <c r="B13" s="122">
        <v>12.32</v>
      </c>
      <c r="C13" s="123">
        <v>1221299.3</v>
      </c>
      <c r="D13" s="124">
        <v>2346425.9</v>
      </c>
      <c r="E13" s="125">
        <v>8.49</v>
      </c>
      <c r="F13" s="126">
        <v>1880613.1629999999</v>
      </c>
      <c r="G13" s="127">
        <v>3005752.4020000002</v>
      </c>
      <c r="H13" s="134">
        <v>14.42</v>
      </c>
      <c r="I13" s="131">
        <v>856703.19</v>
      </c>
      <c r="J13" s="135">
        <v>1981822.86</v>
      </c>
      <c r="K13" s="131"/>
      <c r="L13" s="132">
        <f t="shared" si="0"/>
        <v>391131.24361000024</v>
      </c>
      <c r="M13" s="127">
        <f t="shared" si="1"/>
        <v>320091.0806499999</v>
      </c>
      <c r="N13" s="135">
        <f t="shared" si="2"/>
        <v>433175.19433000009</v>
      </c>
      <c r="O13" s="131"/>
      <c r="P13" s="132">
        <v>2737557.1436100001</v>
      </c>
      <c r="Q13" s="127">
        <v>3325843.4826500001</v>
      </c>
      <c r="R13" s="135">
        <v>2414998.0543300002</v>
      </c>
    </row>
    <row r="14" spans="1:23">
      <c r="A14" s="121">
        <v>40461</v>
      </c>
      <c r="B14" s="122">
        <v>12.18</v>
      </c>
      <c r="C14" s="123">
        <v>1253555.3</v>
      </c>
      <c r="D14" s="124">
        <v>2386563.2999999998</v>
      </c>
      <c r="E14" s="125">
        <v>8.31</v>
      </c>
      <c r="F14" s="126">
        <v>1917978.2439999997</v>
      </c>
      <c r="G14" s="127">
        <v>3050998.6279999996</v>
      </c>
      <c r="H14" s="134">
        <v>14.34</v>
      </c>
      <c r="I14" s="131">
        <v>879182.90799999982</v>
      </c>
      <c r="J14" s="135">
        <v>2012183.996</v>
      </c>
      <c r="K14" s="131"/>
      <c r="L14" s="132">
        <f t="shared" si="0"/>
        <v>381606.72758000018</v>
      </c>
      <c r="M14" s="127">
        <f t="shared" si="1"/>
        <v>310073.17126999982</v>
      </c>
      <c r="N14" s="135">
        <f t="shared" si="2"/>
        <v>425064.26832000003</v>
      </c>
      <c r="O14" s="131"/>
      <c r="P14" s="132">
        <v>2768170.02758</v>
      </c>
      <c r="Q14" s="127">
        <v>3361071.7992699994</v>
      </c>
      <c r="R14" s="135">
        <v>2437248.2643200001</v>
      </c>
    </row>
    <row r="15" spans="1:23">
      <c r="A15" s="121">
        <v>40462</v>
      </c>
      <c r="B15" s="122">
        <v>12.03</v>
      </c>
      <c r="C15" s="123">
        <v>1367184.4</v>
      </c>
      <c r="D15" s="124">
        <v>2605098.2000000002</v>
      </c>
      <c r="E15" s="125">
        <v>8.1199999999999992</v>
      </c>
      <c r="F15" s="126">
        <v>2062172.996</v>
      </c>
      <c r="G15" s="127">
        <v>3300100.3809999996</v>
      </c>
      <c r="H15" s="134">
        <v>14.26</v>
      </c>
      <c r="I15" s="131">
        <v>968113.41200000013</v>
      </c>
      <c r="J15" s="135">
        <v>2206019.307</v>
      </c>
      <c r="K15" s="131"/>
      <c r="L15" s="132">
        <f t="shared" si="0"/>
        <v>321876.83718999987</v>
      </c>
      <c r="M15" s="127">
        <f t="shared" si="1"/>
        <v>249030.9875289998</v>
      </c>
      <c r="N15" s="135">
        <f t="shared" si="2"/>
        <v>366119.7662800001</v>
      </c>
      <c r="O15" s="131"/>
      <c r="P15" s="132">
        <v>2926975.0371900001</v>
      </c>
      <c r="Q15" s="127">
        <v>3549131.3685289994</v>
      </c>
      <c r="R15" s="135">
        <v>2572139.0732800001</v>
      </c>
    </row>
    <row r="16" spans="1:23">
      <c r="A16" s="121">
        <v>40463</v>
      </c>
      <c r="B16" s="122">
        <v>11.88</v>
      </c>
      <c r="C16" s="123">
        <v>1392030.6</v>
      </c>
      <c r="D16" s="124">
        <v>2630912.5</v>
      </c>
      <c r="E16" s="125">
        <v>7.93</v>
      </c>
      <c r="F16" s="126">
        <v>2094303.64</v>
      </c>
      <c r="G16" s="127">
        <v>3333199.4650000003</v>
      </c>
      <c r="H16" s="134">
        <v>14.18</v>
      </c>
      <c r="I16" s="131">
        <v>980633.64</v>
      </c>
      <c r="J16" s="135">
        <v>2219507.59</v>
      </c>
      <c r="K16" s="131"/>
      <c r="L16" s="132">
        <f t="shared" si="0"/>
        <v>314598.82461000001</v>
      </c>
      <c r="M16" s="127">
        <f t="shared" si="1"/>
        <v>240839.28159799986</v>
      </c>
      <c r="N16" s="135">
        <f t="shared" si="2"/>
        <v>360025.74205000047</v>
      </c>
      <c r="O16" s="131"/>
      <c r="P16" s="132">
        <v>2945511.32461</v>
      </c>
      <c r="Q16" s="127">
        <v>3574038.7465980002</v>
      </c>
      <c r="R16" s="135">
        <v>2579533.3320500003</v>
      </c>
    </row>
    <row r="17" spans="1:18">
      <c r="A17" s="121">
        <v>40464</v>
      </c>
      <c r="B17" s="122">
        <v>11.73</v>
      </c>
      <c r="C17" s="123">
        <v>1418647.2</v>
      </c>
      <c r="D17" s="124">
        <v>2658549.7999999998</v>
      </c>
      <c r="E17" s="125">
        <v>7.75</v>
      </c>
      <c r="F17" s="126">
        <v>2126433.9240000001</v>
      </c>
      <c r="G17" s="127">
        <v>3366350.4539999999</v>
      </c>
      <c r="H17" s="134">
        <v>14.07</v>
      </c>
      <c r="I17" s="131">
        <v>1000280.708</v>
      </c>
      <c r="J17" s="135">
        <v>2240175.1179999998</v>
      </c>
      <c r="K17" s="131"/>
      <c r="L17" s="132">
        <f t="shared" si="0"/>
        <v>307247.83783000009</v>
      </c>
      <c r="M17" s="127">
        <f t="shared" si="1"/>
        <v>232754.59981200006</v>
      </c>
      <c r="N17" s="135">
        <f t="shared" si="2"/>
        <v>353275.94861999992</v>
      </c>
      <c r="O17" s="131"/>
      <c r="P17" s="132">
        <v>2965797.6378299999</v>
      </c>
      <c r="Q17" s="127">
        <v>3599105.053812</v>
      </c>
      <c r="R17" s="135">
        <v>2593451.0666199997</v>
      </c>
    </row>
    <row r="18" spans="1:18">
      <c r="A18" s="121">
        <v>40465</v>
      </c>
      <c r="B18" s="122">
        <v>11.58</v>
      </c>
      <c r="C18" s="123">
        <v>1445264.1</v>
      </c>
      <c r="D18" s="124">
        <v>2686187.3</v>
      </c>
      <c r="E18" s="125">
        <v>7.58</v>
      </c>
      <c r="F18" s="126">
        <v>2156782.6</v>
      </c>
      <c r="G18" s="127">
        <v>3397719.9</v>
      </c>
      <c r="H18" s="134">
        <v>13.96</v>
      </c>
      <c r="I18" s="131">
        <v>1019927.8479999998</v>
      </c>
      <c r="J18" s="135">
        <v>2260842.818</v>
      </c>
      <c r="K18" s="131"/>
      <c r="L18" s="132">
        <f t="shared" si="0"/>
        <v>299896.93735999987</v>
      </c>
      <c r="M18" s="127">
        <f t="shared" si="1"/>
        <v>224860.60267399997</v>
      </c>
      <c r="N18" s="135">
        <f t="shared" si="2"/>
        <v>346526.14150999999</v>
      </c>
      <c r="O18" s="131"/>
      <c r="P18" s="132">
        <v>2986084.2373599997</v>
      </c>
      <c r="Q18" s="127">
        <v>3622580.5026739999</v>
      </c>
      <c r="R18" s="135">
        <v>2607368.95951</v>
      </c>
    </row>
    <row r="19" spans="1:18">
      <c r="A19" s="121">
        <v>40466</v>
      </c>
      <c r="B19" s="122">
        <v>11.43</v>
      </c>
      <c r="C19" s="123">
        <v>1449998.2</v>
      </c>
      <c r="D19" s="124">
        <v>2663214.4</v>
      </c>
      <c r="E19" s="125">
        <v>7.4</v>
      </c>
      <c r="F19" s="126">
        <v>2164402.0699999998</v>
      </c>
      <c r="G19" s="127">
        <v>3377632.1749999998</v>
      </c>
      <c r="H19" s="134">
        <v>13.85</v>
      </c>
      <c r="I19" s="131">
        <v>1019404.52</v>
      </c>
      <c r="J19" s="135">
        <v>2232612.0499999998</v>
      </c>
      <c r="K19" s="131"/>
      <c r="L19" s="132">
        <f t="shared" si="0"/>
        <v>294935.14714000002</v>
      </c>
      <c r="M19" s="127">
        <f t="shared" si="1"/>
        <v>219081.51743499981</v>
      </c>
      <c r="N19" s="135">
        <f t="shared" si="2"/>
        <v>342081.9446200002</v>
      </c>
      <c r="O19" s="131"/>
      <c r="P19" s="132">
        <v>2958149.5471399999</v>
      </c>
      <c r="Q19" s="127">
        <v>3596713.6924349996</v>
      </c>
      <c r="R19" s="135">
        <v>2574693.99462</v>
      </c>
    </row>
    <row r="20" spans="1:18">
      <c r="A20" s="121">
        <v>40467</v>
      </c>
      <c r="B20" s="122">
        <v>11.28</v>
      </c>
      <c r="C20" s="123">
        <v>1400219.7</v>
      </c>
      <c r="D20" s="124">
        <v>2532087</v>
      </c>
      <c r="E20" s="125">
        <v>7.23</v>
      </c>
      <c r="F20" s="126">
        <v>2098476.5149999997</v>
      </c>
      <c r="G20" s="127">
        <v>3230356.7749999999</v>
      </c>
      <c r="H20" s="134">
        <v>13.71</v>
      </c>
      <c r="I20" s="131">
        <v>979521.13099999982</v>
      </c>
      <c r="J20" s="135">
        <v>2111380.6549999993</v>
      </c>
      <c r="K20" s="131"/>
      <c r="L20" s="132">
        <f t="shared" si="0"/>
        <v>340005.23024000041</v>
      </c>
      <c r="M20" s="127">
        <f t="shared" si="1"/>
        <v>263862.70386799984</v>
      </c>
      <c r="N20" s="135">
        <f t="shared" si="2"/>
        <v>387435.22606999986</v>
      </c>
      <c r="O20" s="131"/>
      <c r="P20" s="132">
        <v>2872092.2302400004</v>
      </c>
      <c r="Q20" s="127">
        <v>3494219.4788679997</v>
      </c>
      <c r="R20" s="135">
        <v>2498815.8810699992</v>
      </c>
    </row>
    <row r="21" spans="1:18">
      <c r="A21" s="121">
        <v>40468</v>
      </c>
      <c r="B21" s="122">
        <v>11.16</v>
      </c>
      <c r="C21" s="123">
        <v>1428464.4</v>
      </c>
      <c r="D21" s="124">
        <v>2568066.4</v>
      </c>
      <c r="E21" s="125">
        <v>7.07</v>
      </c>
      <c r="F21" s="126">
        <v>2131916.4879999999</v>
      </c>
      <c r="G21" s="127">
        <v>3271531.5760000004</v>
      </c>
      <c r="H21" s="134">
        <v>13.58</v>
      </c>
      <c r="I21" s="131">
        <v>1010352.856</v>
      </c>
      <c r="J21" s="135">
        <v>2149947.1119999997</v>
      </c>
      <c r="K21" s="131"/>
      <c r="L21" s="132">
        <f t="shared" si="0"/>
        <v>330993.91038000025</v>
      </c>
      <c r="M21" s="127">
        <f t="shared" si="1"/>
        <v>254184.49066200014</v>
      </c>
      <c r="N21" s="135">
        <f t="shared" si="2"/>
        <v>378329.10786999995</v>
      </c>
      <c r="O21" s="131"/>
      <c r="P21" s="132">
        <v>2899060.3103800002</v>
      </c>
      <c r="Q21" s="127">
        <v>3525716.0666620005</v>
      </c>
      <c r="R21" s="135">
        <v>2528276.2198699997</v>
      </c>
    </row>
    <row r="22" spans="1:18">
      <c r="A22" s="121">
        <v>40469</v>
      </c>
      <c r="B22" s="122">
        <v>11.03</v>
      </c>
      <c r="C22" s="123">
        <v>1542886.2</v>
      </c>
      <c r="D22" s="124">
        <v>2787630.1</v>
      </c>
      <c r="E22" s="125">
        <v>6.91</v>
      </c>
      <c r="F22" s="126">
        <v>2276407.3279999997</v>
      </c>
      <c r="G22" s="127">
        <v>3521165.648</v>
      </c>
      <c r="H22" s="134">
        <v>13.44</v>
      </c>
      <c r="I22" s="131">
        <v>1112781.571</v>
      </c>
      <c r="J22" s="135">
        <v>2357517.0359999998</v>
      </c>
      <c r="K22" s="131"/>
      <c r="L22" s="132">
        <f t="shared" si="0"/>
        <v>271142.16400999995</v>
      </c>
      <c r="M22" s="127">
        <f t="shared" si="1"/>
        <v>193224.54928100016</v>
      </c>
      <c r="N22" s="135">
        <f t="shared" si="2"/>
        <v>317750.5631599999</v>
      </c>
      <c r="O22" s="131"/>
      <c r="P22" s="132">
        <v>3058772.26401</v>
      </c>
      <c r="Q22" s="127">
        <v>3714390.1972810002</v>
      </c>
      <c r="R22" s="135">
        <v>2675267.5991599998</v>
      </c>
    </row>
    <row r="23" spans="1:18">
      <c r="A23" s="121">
        <v>40470</v>
      </c>
      <c r="B23" s="122">
        <v>10.91</v>
      </c>
      <c r="C23" s="123">
        <v>1565965.2</v>
      </c>
      <c r="D23" s="124">
        <v>2811625.1</v>
      </c>
      <c r="E23" s="125">
        <v>6.74</v>
      </c>
      <c r="F23" s="126">
        <v>2308543.0450000004</v>
      </c>
      <c r="G23" s="127">
        <v>3554217.44</v>
      </c>
      <c r="H23" s="134">
        <v>13.31</v>
      </c>
      <c r="I23" s="131">
        <v>1137778.8999999999</v>
      </c>
      <c r="J23" s="135">
        <v>2383430.2999999998</v>
      </c>
      <c r="K23" s="131"/>
      <c r="L23" s="132">
        <f t="shared" si="0"/>
        <v>264173.67847999977</v>
      </c>
      <c r="M23" s="127">
        <f t="shared" si="1"/>
        <v>185162.47206599964</v>
      </c>
      <c r="N23" s="135">
        <f t="shared" si="2"/>
        <v>310451.27930000005</v>
      </c>
      <c r="O23" s="131"/>
      <c r="P23" s="132">
        <v>3075798.7784799999</v>
      </c>
      <c r="Q23" s="127">
        <v>3739379.9120659996</v>
      </c>
      <c r="R23" s="135">
        <v>2693881.5792999999</v>
      </c>
    </row>
    <row r="24" spans="1:18">
      <c r="A24" s="121">
        <v>40471</v>
      </c>
      <c r="B24" s="122">
        <v>10.78</v>
      </c>
      <c r="C24" s="123">
        <v>1587274.5</v>
      </c>
      <c r="D24" s="124">
        <v>2833797.9</v>
      </c>
      <c r="E24" s="125">
        <v>6.58</v>
      </c>
      <c r="F24" s="126">
        <v>2335334.7400000002</v>
      </c>
      <c r="G24" s="127">
        <v>3581873.26</v>
      </c>
      <c r="H24" s="134">
        <v>13.17</v>
      </c>
      <c r="I24" s="131">
        <v>1160995.422</v>
      </c>
      <c r="J24" s="135">
        <v>2407510.2179999999</v>
      </c>
      <c r="K24" s="131"/>
      <c r="L24" s="132">
        <f t="shared" si="0"/>
        <v>257089.19158999994</v>
      </c>
      <c r="M24" s="127">
        <f t="shared" si="1"/>
        <v>177376.49016600009</v>
      </c>
      <c r="N24" s="135">
        <f t="shared" si="2"/>
        <v>303046.6940700002</v>
      </c>
      <c r="O24" s="131"/>
      <c r="P24" s="132">
        <v>3090887.0915899999</v>
      </c>
      <c r="Q24" s="127">
        <v>3759249.7501659999</v>
      </c>
      <c r="R24" s="135">
        <v>2710556.9120700001</v>
      </c>
    </row>
    <row r="25" spans="1:18">
      <c r="A25" s="121">
        <v>40472</v>
      </c>
      <c r="B25" s="122">
        <v>10.68</v>
      </c>
      <c r="C25" s="123">
        <v>1605043.9</v>
      </c>
      <c r="D25" s="124">
        <v>2852326</v>
      </c>
      <c r="E25" s="125">
        <v>6.41</v>
      </c>
      <c r="F25" s="126">
        <v>2365692.6859999998</v>
      </c>
      <c r="G25" s="127">
        <v>3612990.2579999999</v>
      </c>
      <c r="H25" s="134">
        <v>13.04</v>
      </c>
      <c r="I25" s="131">
        <v>1184214.7520000003</v>
      </c>
      <c r="J25" s="135">
        <v>2431488.4560000002</v>
      </c>
      <c r="K25" s="131"/>
      <c r="L25" s="132">
        <f t="shared" si="0"/>
        <v>250497.12459000014</v>
      </c>
      <c r="M25" s="127">
        <f t="shared" si="1"/>
        <v>169341.83480399987</v>
      </c>
      <c r="N25" s="135">
        <f t="shared" si="2"/>
        <v>295774.83204999985</v>
      </c>
      <c r="O25" s="131"/>
      <c r="P25" s="132">
        <v>3102823.1245900001</v>
      </c>
      <c r="Q25" s="127">
        <v>3782332.0928039998</v>
      </c>
      <c r="R25" s="135">
        <v>2727263.2880500001</v>
      </c>
    </row>
    <row r="26" spans="1:18">
      <c r="A26" s="121">
        <v>40473</v>
      </c>
      <c r="B26" s="122">
        <v>10.58</v>
      </c>
      <c r="C26" s="123">
        <v>1600603.7</v>
      </c>
      <c r="D26" s="124">
        <v>2819853.7</v>
      </c>
      <c r="E26" s="125">
        <v>6.24</v>
      </c>
      <c r="F26" s="126">
        <v>2370732.4040000001</v>
      </c>
      <c r="G26" s="127">
        <v>3589997.16</v>
      </c>
      <c r="H26" s="134">
        <v>12.91</v>
      </c>
      <c r="I26" s="131">
        <v>1186603.3020000001</v>
      </c>
      <c r="J26" s="135">
        <v>2405845.38</v>
      </c>
      <c r="K26" s="131"/>
      <c r="L26" s="132">
        <f t="shared" si="0"/>
        <v>245941.9940200001</v>
      </c>
      <c r="M26" s="127">
        <f t="shared" si="1"/>
        <v>163533.01587899961</v>
      </c>
      <c r="N26" s="135">
        <f t="shared" si="2"/>
        <v>290728.8064799998</v>
      </c>
      <c r="O26" s="131"/>
      <c r="P26" s="132">
        <v>3065795.6940200003</v>
      </c>
      <c r="Q26" s="127">
        <v>3753530.1758789998</v>
      </c>
      <c r="R26" s="135">
        <v>2696574.1864799997</v>
      </c>
    </row>
    <row r="27" spans="1:18">
      <c r="A27" s="121">
        <v>40474</v>
      </c>
      <c r="B27" s="122">
        <v>10.49</v>
      </c>
      <c r="C27" s="123">
        <v>1537968</v>
      </c>
      <c r="D27" s="124">
        <v>2675400.2999999998</v>
      </c>
      <c r="E27" s="125">
        <v>6.07</v>
      </c>
      <c r="F27" s="126">
        <v>2300866.1260000002</v>
      </c>
      <c r="G27" s="127">
        <v>3438313.0120000001</v>
      </c>
      <c r="H27" s="134">
        <v>12.79</v>
      </c>
      <c r="I27" s="131">
        <v>1140387.31</v>
      </c>
      <c r="J27" s="135">
        <v>2277812.02</v>
      </c>
      <c r="K27" s="131"/>
      <c r="L27" s="132">
        <f t="shared" si="0"/>
        <v>292144.94880999997</v>
      </c>
      <c r="M27" s="127">
        <f t="shared" si="1"/>
        <v>208249.28397999983</v>
      </c>
      <c r="N27" s="135">
        <f t="shared" si="2"/>
        <v>336398.56626000023</v>
      </c>
      <c r="O27" s="131"/>
      <c r="P27" s="132">
        <v>2967545.2488099998</v>
      </c>
      <c r="Q27" s="127">
        <v>3646562.2959799999</v>
      </c>
      <c r="R27" s="135">
        <v>2614210.5862600002</v>
      </c>
    </row>
    <row r="28" spans="1:18">
      <c r="A28" s="121">
        <v>40475</v>
      </c>
      <c r="B28" s="122">
        <v>10.39</v>
      </c>
      <c r="C28" s="123">
        <v>1560628.6</v>
      </c>
      <c r="D28" s="124">
        <v>2705611.8</v>
      </c>
      <c r="E28" s="125">
        <v>5.9</v>
      </c>
      <c r="F28" s="126">
        <v>2333863.2970000003</v>
      </c>
      <c r="G28" s="127">
        <v>3478860.8650000002</v>
      </c>
      <c r="H28" s="134">
        <v>12.67</v>
      </c>
      <c r="I28" s="131">
        <v>1167424.1160000002</v>
      </c>
      <c r="J28" s="135">
        <v>2312400.02</v>
      </c>
      <c r="K28" s="131"/>
      <c r="L28" s="132">
        <f t="shared" si="0"/>
        <v>283557.03325000033</v>
      </c>
      <c r="M28" s="127">
        <f t="shared" si="1"/>
        <v>198304.68005899992</v>
      </c>
      <c r="N28" s="135">
        <f t="shared" si="2"/>
        <v>327407.45402000053</v>
      </c>
      <c r="O28" s="131"/>
      <c r="P28" s="132">
        <v>2989168.8332500001</v>
      </c>
      <c r="Q28" s="127">
        <v>3677165.5450590001</v>
      </c>
      <c r="R28" s="135">
        <v>2639807.4740200005</v>
      </c>
    </row>
    <row r="29" spans="1:18">
      <c r="A29" s="121">
        <v>40476</v>
      </c>
      <c r="B29" s="122">
        <v>10.29</v>
      </c>
      <c r="C29" s="123">
        <v>1674354.5</v>
      </c>
      <c r="D29" s="124">
        <v>2924619.6</v>
      </c>
      <c r="E29" s="125">
        <v>5.73</v>
      </c>
      <c r="F29" s="126">
        <v>2487132.1039999998</v>
      </c>
      <c r="G29" s="127">
        <v>3737413.1639999999</v>
      </c>
      <c r="H29" s="134">
        <v>12.56</v>
      </c>
      <c r="I29" s="131">
        <v>1269968.7319999996</v>
      </c>
      <c r="J29" s="135">
        <v>2520225.8870000001</v>
      </c>
      <c r="K29" s="131"/>
      <c r="L29" s="132">
        <f t="shared" si="0"/>
        <v>224060.57815199951</v>
      </c>
      <c r="M29" s="127">
        <f t="shared" si="1"/>
        <v>136954.93660419993</v>
      </c>
      <c r="N29" s="135">
        <f t="shared" si="2"/>
        <v>267201.90059000021</v>
      </c>
      <c r="O29" s="131"/>
      <c r="P29" s="132">
        <v>3148680.1781519996</v>
      </c>
      <c r="Q29" s="127">
        <v>3874368.1006041998</v>
      </c>
      <c r="R29" s="135">
        <v>2787427.7875900003</v>
      </c>
    </row>
    <row r="30" spans="1:18">
      <c r="A30" s="121">
        <v>40477</v>
      </c>
      <c r="B30" s="122">
        <v>10.19</v>
      </c>
      <c r="C30" s="123">
        <v>1692125.6</v>
      </c>
      <c r="D30" s="124">
        <v>2943149.4</v>
      </c>
      <c r="E30" s="125">
        <v>5.56</v>
      </c>
      <c r="F30" s="126">
        <v>2517493</v>
      </c>
      <c r="G30" s="127">
        <v>3768533.0049999999</v>
      </c>
      <c r="H30" s="134">
        <v>12.45</v>
      </c>
      <c r="I30" s="131">
        <v>1289626.1000000001</v>
      </c>
      <c r="J30" s="135">
        <v>2540641.9900000002</v>
      </c>
      <c r="K30" s="131"/>
      <c r="L30" s="132">
        <f t="shared" si="0"/>
        <v>217358.62444799999</v>
      </c>
      <c r="M30" s="127">
        <f t="shared" si="1"/>
        <v>128810.19454280008</v>
      </c>
      <c r="N30" s="135">
        <f t="shared" si="2"/>
        <v>260201.34855000023</v>
      </c>
      <c r="O30" s="131"/>
      <c r="P30" s="132">
        <v>3160508.0244479999</v>
      </c>
      <c r="Q30" s="127">
        <v>3897343.1995428</v>
      </c>
      <c r="R30" s="135">
        <v>2800843.3385500005</v>
      </c>
    </row>
    <row r="31" spans="1:18">
      <c r="A31" s="121">
        <v>40478</v>
      </c>
      <c r="B31" s="122">
        <v>10.09</v>
      </c>
      <c r="C31" s="123">
        <v>1709896.7</v>
      </c>
      <c r="D31" s="124">
        <v>2961679.4</v>
      </c>
      <c r="E31" s="125">
        <v>5.42</v>
      </c>
      <c r="F31" s="126">
        <v>2542507.7720000003</v>
      </c>
      <c r="G31" s="127">
        <v>3794306.7170000002</v>
      </c>
      <c r="H31" s="134">
        <v>12.34</v>
      </c>
      <c r="I31" s="131">
        <v>1309283.5</v>
      </c>
      <c r="J31" s="135">
        <v>2561058.2250000001</v>
      </c>
      <c r="K31" s="131"/>
      <c r="L31" s="132">
        <f t="shared" si="0"/>
        <v>210766.47074300004</v>
      </c>
      <c r="M31" s="127">
        <f t="shared" si="1"/>
        <v>121347.54749150015</v>
      </c>
      <c r="N31" s="135">
        <f t="shared" si="2"/>
        <v>253310.79651000025</v>
      </c>
      <c r="O31" s="131"/>
      <c r="P31" s="132">
        <v>3172445.8707429999</v>
      </c>
      <c r="Q31" s="127">
        <v>3915654.2644915003</v>
      </c>
      <c r="R31" s="135">
        <v>2814369.0215100003</v>
      </c>
    </row>
    <row r="32" spans="1:18">
      <c r="A32" s="121">
        <v>40479</v>
      </c>
      <c r="B32" s="122">
        <v>9.9700000000000006</v>
      </c>
      <c r="C32" s="123">
        <v>1732979.1</v>
      </c>
      <c r="D32" s="124">
        <v>2985677.6</v>
      </c>
      <c r="E32" s="125">
        <v>5.27</v>
      </c>
      <c r="F32" s="126">
        <v>2571084.2400000002</v>
      </c>
      <c r="G32" s="127">
        <v>3823799.29</v>
      </c>
      <c r="H32" s="134">
        <v>12.24</v>
      </c>
      <c r="I32" s="131">
        <v>1328938.236</v>
      </c>
      <c r="J32" s="135">
        <v>2581628.8909999998</v>
      </c>
      <c r="K32" s="131"/>
      <c r="L32" s="132">
        <f t="shared" si="0"/>
        <v>203688.12550199963</v>
      </c>
      <c r="M32" s="127">
        <f t="shared" si="1"/>
        <v>113850</v>
      </c>
      <c r="N32" s="135">
        <f t="shared" si="2"/>
        <v>246473.44793999987</v>
      </c>
      <c r="O32" s="131"/>
      <c r="P32" s="132">
        <v>3189365.7255019997</v>
      </c>
      <c r="Q32" s="127">
        <v>3937649.29</v>
      </c>
      <c r="R32" s="135">
        <v>2828102.3389399997</v>
      </c>
    </row>
    <row r="33" spans="1:18">
      <c r="A33" s="121">
        <v>40480</v>
      </c>
      <c r="B33" s="122">
        <v>9.84</v>
      </c>
      <c r="C33" s="123">
        <v>1731795.5</v>
      </c>
      <c r="D33" s="124">
        <v>2956511.5</v>
      </c>
      <c r="E33" s="125">
        <v>5.12</v>
      </c>
      <c r="F33" s="126">
        <v>2570002.156</v>
      </c>
      <c r="G33" s="127">
        <v>3794734.1040000003</v>
      </c>
      <c r="H33" s="134">
        <v>12.13</v>
      </c>
      <c r="I33" s="131">
        <v>1325430.6329999999</v>
      </c>
      <c r="J33" s="135">
        <v>2550138.7469999995</v>
      </c>
      <c r="K33" s="131"/>
      <c r="L33" s="132">
        <f t="shared" si="0"/>
        <v>198650.12219600007</v>
      </c>
      <c r="M33" s="127">
        <f t="shared" si="1"/>
        <v>108790</v>
      </c>
      <c r="N33" s="135">
        <f t="shared" si="2"/>
        <v>242113.04131000023</v>
      </c>
      <c r="O33" s="131"/>
      <c r="P33" s="132">
        <v>3155161.6221960001</v>
      </c>
      <c r="Q33" s="127">
        <v>3903524.1040000003</v>
      </c>
      <c r="R33" s="135">
        <v>2792251.7883099997</v>
      </c>
    </row>
    <row r="34" spans="1:18">
      <c r="A34" s="121">
        <v>40481</v>
      </c>
      <c r="B34" s="122">
        <v>9.7200000000000006</v>
      </c>
      <c r="C34" s="123">
        <v>1670585.1</v>
      </c>
      <c r="D34" s="124">
        <v>2813435.5</v>
      </c>
      <c r="E34" s="125">
        <v>5.0199999999999996</v>
      </c>
      <c r="F34" s="126">
        <v>2482565.4500000002</v>
      </c>
      <c r="G34" s="127">
        <v>3625430.89</v>
      </c>
      <c r="H34" s="134">
        <v>12.02</v>
      </c>
      <c r="I34" s="131">
        <v>1273647.95</v>
      </c>
      <c r="J34" s="135">
        <v>2416490.9900000002</v>
      </c>
      <c r="K34" s="131"/>
      <c r="L34" s="132">
        <f t="shared" si="0"/>
        <v>244658.86498000007</v>
      </c>
      <c r="M34" s="127">
        <f t="shared" si="1"/>
        <v>154752.04672100022</v>
      </c>
      <c r="N34" s="135">
        <f t="shared" si="2"/>
        <v>288240.88243000023</v>
      </c>
      <c r="O34" s="131"/>
      <c r="P34" s="132">
        <v>3058094.3649800001</v>
      </c>
      <c r="Q34" s="127">
        <v>3780182.9367210004</v>
      </c>
      <c r="R34" s="135">
        <v>2704731.8724300005</v>
      </c>
    </row>
    <row r="35" spans="1:18">
      <c r="A35" s="121">
        <v>40482</v>
      </c>
      <c r="B35" s="122">
        <v>9.59</v>
      </c>
      <c r="C35" s="123">
        <v>1697943.8</v>
      </c>
      <c r="D35" s="124">
        <v>2848453.9</v>
      </c>
      <c r="E35" s="125">
        <v>4.92</v>
      </c>
      <c r="F35" s="126">
        <v>2503095.4580000001</v>
      </c>
      <c r="G35" s="127">
        <v>3653620.4019999998</v>
      </c>
      <c r="H35" s="134">
        <v>11.9</v>
      </c>
      <c r="I35" s="131">
        <v>1300389.8059999999</v>
      </c>
      <c r="J35" s="135">
        <v>2450892.4139999999</v>
      </c>
      <c r="K35" s="131"/>
      <c r="L35" s="132">
        <f t="shared" si="0"/>
        <v>235892.37412999989</v>
      </c>
      <c r="M35" s="127">
        <f t="shared" si="1"/>
        <v>146360.25087400014</v>
      </c>
      <c r="N35" s="135">
        <f t="shared" si="2"/>
        <v>279467.68991000019</v>
      </c>
      <c r="O35" s="131"/>
      <c r="P35" s="132">
        <v>3084346.2741299998</v>
      </c>
      <c r="Q35" s="127">
        <v>3799980.6528739999</v>
      </c>
      <c r="R35" s="135">
        <v>2730360.1039100001</v>
      </c>
    </row>
    <row r="36" spans="1:18">
      <c r="A36" s="121">
        <v>40483</v>
      </c>
      <c r="B36" s="122">
        <v>9.4499999999999993</v>
      </c>
      <c r="C36" s="123">
        <v>1823542</v>
      </c>
      <c r="D36" s="124">
        <v>3079852</v>
      </c>
      <c r="E36" s="125">
        <v>4.82</v>
      </c>
      <c r="F36" s="126">
        <v>2649753.0109999999</v>
      </c>
      <c r="G36" s="127">
        <v>3906079.216</v>
      </c>
      <c r="H36" s="134">
        <v>11.78</v>
      </c>
      <c r="I36" s="131">
        <v>1409343.899</v>
      </c>
      <c r="J36" s="135">
        <v>2665645.7439999999</v>
      </c>
      <c r="K36" s="131"/>
      <c r="L36" s="132">
        <f t="shared" si="0"/>
        <v>203966.36493999977</v>
      </c>
      <c r="M36" s="127">
        <f t="shared" si="1"/>
        <v>114619.23503899993</v>
      </c>
      <c r="N36" s="135">
        <f t="shared" si="2"/>
        <v>247345.27740000002</v>
      </c>
      <c r="O36" s="131"/>
      <c r="P36" s="132">
        <v>3283818.3649399998</v>
      </c>
      <c r="Q36" s="127">
        <v>4020698.4510389999</v>
      </c>
      <c r="R36" s="135">
        <v>2912991.0214</v>
      </c>
    </row>
    <row r="37" spans="1:18">
      <c r="A37" s="121">
        <v>40484</v>
      </c>
      <c r="B37" s="122">
        <v>9.31</v>
      </c>
      <c r="C37" s="123">
        <v>1848396.5</v>
      </c>
      <c r="D37" s="124">
        <v>3105882</v>
      </c>
      <c r="E37" s="125">
        <v>4.74</v>
      </c>
      <c r="F37" s="126">
        <v>2664073.398</v>
      </c>
      <c r="G37" s="127">
        <v>3921575.35</v>
      </c>
      <c r="H37" s="134">
        <v>11.65</v>
      </c>
      <c r="I37" s="131">
        <v>1432563.5240000002</v>
      </c>
      <c r="J37" s="135">
        <v>2690040.6</v>
      </c>
      <c r="K37" s="131"/>
      <c r="L37" s="132">
        <f t="shared" si="0"/>
        <v>196757.7350300001</v>
      </c>
      <c r="M37" s="127">
        <f t="shared" si="1"/>
        <v>108403.59514999995</v>
      </c>
      <c r="N37" s="135">
        <f t="shared" si="2"/>
        <v>240176.14582999982</v>
      </c>
      <c r="O37" s="131"/>
      <c r="P37" s="132">
        <v>3302639.7350300001</v>
      </c>
      <c r="Q37" s="127">
        <v>4029978.94515</v>
      </c>
      <c r="R37" s="135">
        <v>2930216.7458299999</v>
      </c>
    </row>
    <row r="38" spans="1:18">
      <c r="A38" s="121">
        <v>40485</v>
      </c>
      <c r="B38" s="122">
        <v>9.17</v>
      </c>
      <c r="C38" s="123">
        <v>1873251.6</v>
      </c>
      <c r="D38" s="124">
        <v>3131912.6</v>
      </c>
      <c r="E38" s="125">
        <v>4.66</v>
      </c>
      <c r="F38" s="126">
        <v>2678393.63</v>
      </c>
      <c r="G38" s="127">
        <v>3937070.8659999999</v>
      </c>
      <c r="H38" s="134">
        <v>11.52</v>
      </c>
      <c r="I38" s="131">
        <v>1455783.85</v>
      </c>
      <c r="J38" s="135">
        <v>2714436.39</v>
      </c>
      <c r="K38" s="131"/>
      <c r="L38" s="132">
        <f t="shared" si="0"/>
        <v>189549.17317999993</v>
      </c>
      <c r="M38" s="127">
        <f t="shared" si="1"/>
        <v>102187.92331899982</v>
      </c>
      <c r="N38" s="135">
        <f t="shared" si="2"/>
        <v>233006.98230999988</v>
      </c>
      <c r="O38" s="131"/>
      <c r="P38" s="132">
        <v>3321461.77318</v>
      </c>
      <c r="Q38" s="127">
        <v>4039258.7893189997</v>
      </c>
      <c r="R38" s="135">
        <v>2947443.37231</v>
      </c>
    </row>
    <row r="39" spans="1:18">
      <c r="A39" s="121">
        <v>40486</v>
      </c>
      <c r="B39" s="122">
        <v>9.0399999999999991</v>
      </c>
      <c r="C39" s="123">
        <v>1898107.2</v>
      </c>
      <c r="D39" s="124">
        <v>3157943.7</v>
      </c>
      <c r="E39" s="125">
        <v>4.58</v>
      </c>
      <c r="F39" s="126">
        <v>2694496.4159999997</v>
      </c>
      <c r="G39" s="127">
        <v>3954349.0719999997</v>
      </c>
      <c r="H39" s="134">
        <v>11.38</v>
      </c>
      <c r="I39" s="131">
        <v>1482569.1359999997</v>
      </c>
      <c r="J39" s="135">
        <v>2742397.3119999999</v>
      </c>
      <c r="K39" s="131"/>
      <c r="L39" s="132">
        <f t="shared" si="0"/>
        <v>182529.52755999984</v>
      </c>
      <c r="M39" s="127">
        <f t="shared" si="1"/>
        <v>95970.469380999915</v>
      </c>
      <c r="N39" s="135">
        <f t="shared" si="2"/>
        <v>225645.33835999994</v>
      </c>
      <c r="O39" s="131"/>
      <c r="P39" s="132">
        <v>3340473.22756</v>
      </c>
      <c r="Q39" s="127">
        <v>4050319.5413809996</v>
      </c>
      <c r="R39" s="135">
        <v>2968042.6503599999</v>
      </c>
    </row>
    <row r="40" spans="1:18">
      <c r="A40" s="121">
        <v>40487</v>
      </c>
      <c r="B40" s="122">
        <v>8.8800000000000008</v>
      </c>
      <c r="C40" s="123">
        <v>1901870.8</v>
      </c>
      <c r="D40" s="124">
        <v>3134017.6</v>
      </c>
      <c r="E40" s="125">
        <v>4.4800000000000004</v>
      </c>
      <c r="F40" s="126">
        <v>2684044.56</v>
      </c>
      <c r="G40" s="127">
        <v>3916206.66</v>
      </c>
      <c r="H40" s="134">
        <v>11.25</v>
      </c>
      <c r="I40" s="131">
        <v>1482004.6570000001</v>
      </c>
      <c r="J40" s="135">
        <v>2714143.0619999999</v>
      </c>
      <c r="K40" s="131"/>
      <c r="L40" s="132">
        <f t="shared" si="0"/>
        <v>176753.24294999987</v>
      </c>
      <c r="M40" s="127">
        <f t="shared" si="1"/>
        <v>91909.474785999861</v>
      </c>
      <c r="N40" s="135">
        <f t="shared" si="2"/>
        <v>221012.2487499998</v>
      </c>
      <c r="O40" s="131"/>
      <c r="P40" s="132">
        <v>3310770.84295</v>
      </c>
      <c r="Q40" s="127">
        <v>4008116.134786</v>
      </c>
      <c r="R40" s="135">
        <v>2935155.3107499997</v>
      </c>
    </row>
    <row r="41" spans="1:18">
      <c r="A41" s="121">
        <v>40488</v>
      </c>
      <c r="B41" s="122">
        <v>8.73</v>
      </c>
      <c r="C41" s="123">
        <v>1839272.7</v>
      </c>
      <c r="D41" s="124">
        <v>2989606.2</v>
      </c>
      <c r="E41" s="125">
        <v>4.38</v>
      </c>
      <c r="F41" s="126">
        <v>2591715.71</v>
      </c>
      <c r="G41" s="127">
        <v>3742063.33</v>
      </c>
      <c r="H41" s="134">
        <v>11.11</v>
      </c>
      <c r="I41" s="131">
        <v>1429346.4520000003</v>
      </c>
      <c r="J41" s="135">
        <v>2579672.5359999998</v>
      </c>
      <c r="K41" s="131"/>
      <c r="L41" s="132">
        <f t="shared" si="0"/>
        <v>222816.92775999987</v>
      </c>
      <c r="M41" s="127">
        <f t="shared" si="1"/>
        <v>138728.45128800021</v>
      </c>
      <c r="N41" s="135">
        <f t="shared" si="2"/>
        <v>267068.43190999981</v>
      </c>
      <c r="O41" s="131"/>
      <c r="P41" s="132">
        <v>3212423.1277600001</v>
      </c>
      <c r="Q41" s="127">
        <v>3880791.7812880003</v>
      </c>
      <c r="R41" s="135">
        <v>2846740.9679099997</v>
      </c>
    </row>
    <row r="42" spans="1:18">
      <c r="A42" s="121">
        <v>40489</v>
      </c>
      <c r="B42" s="122">
        <v>8.58</v>
      </c>
      <c r="C42" s="123">
        <v>1871209</v>
      </c>
      <c r="D42" s="124">
        <v>3029508.1</v>
      </c>
      <c r="E42" s="125">
        <v>4.2699999999999996</v>
      </c>
      <c r="F42" s="126">
        <v>2615452.9449999998</v>
      </c>
      <c r="G42" s="127">
        <v>3773765.9370000004</v>
      </c>
      <c r="H42" s="134">
        <v>10.98</v>
      </c>
      <c r="I42" s="131">
        <v>1459189.1</v>
      </c>
      <c r="J42" s="135">
        <v>2617480.62</v>
      </c>
      <c r="K42" s="131"/>
      <c r="L42" s="132">
        <f t="shared" si="0"/>
        <v>213984.81198999984</v>
      </c>
      <c r="M42" s="127">
        <f t="shared" si="1"/>
        <v>130246.82885600021</v>
      </c>
      <c r="N42" s="135">
        <f t="shared" si="2"/>
        <v>258205.41279999958</v>
      </c>
      <c r="O42" s="131"/>
      <c r="P42" s="132">
        <v>3243492.9119899999</v>
      </c>
      <c r="Q42" s="127">
        <v>3904012.7658560006</v>
      </c>
      <c r="R42" s="135">
        <v>2875686.0327999997</v>
      </c>
    </row>
    <row r="43" spans="1:18">
      <c r="A43" s="121">
        <v>40490</v>
      </c>
      <c r="B43" s="122">
        <v>8.43</v>
      </c>
      <c r="C43" s="123">
        <v>2006385.4</v>
      </c>
      <c r="D43" s="124">
        <v>3271185.9</v>
      </c>
      <c r="E43" s="125">
        <v>4.0999999999999996</v>
      </c>
      <c r="F43" s="126">
        <v>2780293.5960000004</v>
      </c>
      <c r="G43" s="127">
        <v>4045109.2509999997</v>
      </c>
      <c r="H43" s="134">
        <v>10.86</v>
      </c>
      <c r="I43" s="131">
        <v>1575450.6840000001</v>
      </c>
      <c r="J43" s="135">
        <v>2840242.6789999995</v>
      </c>
      <c r="K43" s="131"/>
      <c r="L43" s="132">
        <f t="shared" si="0"/>
        <v>153266.25844100025</v>
      </c>
      <c r="M43" s="127">
        <f t="shared" si="1"/>
        <v>68526.778637699783</v>
      </c>
      <c r="N43" s="135">
        <f t="shared" si="2"/>
        <v>197438.85427000001</v>
      </c>
      <c r="O43" s="131"/>
      <c r="P43" s="132">
        <v>3424452.1584410002</v>
      </c>
      <c r="Q43" s="127">
        <v>4113636.0296376995</v>
      </c>
      <c r="R43" s="135">
        <v>3037681.5332699995</v>
      </c>
    </row>
    <row r="44" spans="1:18">
      <c r="A44" s="121">
        <v>40491</v>
      </c>
      <c r="B44" s="122">
        <v>8.26</v>
      </c>
      <c r="C44" s="123">
        <v>2034783.9</v>
      </c>
      <c r="D44" s="124">
        <v>3300864.7</v>
      </c>
      <c r="E44" s="125">
        <v>3.93</v>
      </c>
      <c r="F44" s="126">
        <v>2808872.2239999999</v>
      </c>
      <c r="G44" s="127">
        <v>4074968.179</v>
      </c>
      <c r="H44" s="134">
        <v>10.75</v>
      </c>
      <c r="I44" s="131">
        <v>1593324.5280000002</v>
      </c>
      <c r="J44" s="135">
        <v>2859396.6129999999</v>
      </c>
      <c r="K44" s="131"/>
      <c r="L44" s="132">
        <f t="shared" si="0"/>
        <v>145895.21243099961</v>
      </c>
      <c r="M44" s="127">
        <f t="shared" si="1"/>
        <v>60982.63262820011</v>
      </c>
      <c r="N44" s="135">
        <f t="shared" si="2"/>
        <v>191038.89827999985</v>
      </c>
      <c r="O44" s="131"/>
      <c r="P44" s="132">
        <v>3446759.9124309998</v>
      </c>
      <c r="Q44" s="127">
        <v>4135950.8116282001</v>
      </c>
      <c r="R44" s="135">
        <v>3050435.5112799997</v>
      </c>
    </row>
    <row r="45" spans="1:18">
      <c r="A45" s="121">
        <v>40492</v>
      </c>
      <c r="B45" s="122">
        <v>8.1</v>
      </c>
      <c r="C45" s="123">
        <v>2064953.5</v>
      </c>
      <c r="D45" s="124">
        <v>3332366.9</v>
      </c>
      <c r="E45" s="125">
        <v>3.76</v>
      </c>
      <c r="F45" s="126">
        <v>2841014.8960000002</v>
      </c>
      <c r="G45" s="127">
        <v>4108443.5859999997</v>
      </c>
      <c r="H45" s="134">
        <v>10.63</v>
      </c>
      <c r="I45" s="131">
        <v>1616544.5679999997</v>
      </c>
      <c r="J45" s="135">
        <v>2883949.213</v>
      </c>
      <c r="K45" s="131"/>
      <c r="L45" s="132">
        <f t="shared" si="0"/>
        <v>138420.30389700038</v>
      </c>
      <c r="M45" s="127">
        <f t="shared" si="1"/>
        <v>53133.025756800082</v>
      </c>
      <c r="N45" s="135">
        <f t="shared" si="2"/>
        <v>184142.78309000004</v>
      </c>
      <c r="O45" s="131"/>
      <c r="P45" s="132">
        <v>3470787.2038970003</v>
      </c>
      <c r="Q45" s="127">
        <v>4161576.6117567997</v>
      </c>
      <c r="R45" s="135">
        <v>3068091.99609</v>
      </c>
    </row>
    <row r="46" spans="1:18">
      <c r="A46" s="121">
        <v>40493</v>
      </c>
      <c r="B46" s="122">
        <v>7.93</v>
      </c>
      <c r="C46" s="123">
        <v>2093353.1</v>
      </c>
      <c r="D46" s="124">
        <v>3362046.9</v>
      </c>
      <c r="E46" s="125">
        <v>3.55</v>
      </c>
      <c r="F46" s="126">
        <v>2876724.5180000002</v>
      </c>
      <c r="G46" s="127">
        <v>4145433.6479999996</v>
      </c>
      <c r="H46" s="134">
        <v>10.54</v>
      </c>
      <c r="I46" s="131">
        <v>1630854.179</v>
      </c>
      <c r="J46" s="135">
        <v>2899538.844</v>
      </c>
      <c r="K46" s="131"/>
      <c r="L46" s="132">
        <f t="shared" si="0"/>
        <v>131049.10769300023</v>
      </c>
      <c r="M46" s="127">
        <f t="shared" si="1"/>
        <v>44826.036205899902</v>
      </c>
      <c r="N46" s="135">
        <f t="shared" si="2"/>
        <v>178124.17358000018</v>
      </c>
      <c r="O46" s="131"/>
      <c r="P46" s="132">
        <v>3493096.0076930001</v>
      </c>
      <c r="Q46" s="127">
        <v>4190259.6842058995</v>
      </c>
      <c r="R46" s="135">
        <v>3077663.0175800002</v>
      </c>
    </row>
    <row r="47" spans="1:18">
      <c r="A47" s="121">
        <v>40494</v>
      </c>
      <c r="B47" s="122">
        <v>7.77</v>
      </c>
      <c r="C47" s="123">
        <v>2100236</v>
      </c>
      <c r="D47" s="124">
        <v>3341261.3</v>
      </c>
      <c r="E47" s="125">
        <v>3.35</v>
      </c>
      <c r="F47" s="126">
        <v>2886864.71</v>
      </c>
      <c r="G47" s="127">
        <v>4127905.58</v>
      </c>
      <c r="H47" s="134">
        <v>10.44</v>
      </c>
      <c r="I47" s="131">
        <v>1627925.3150000002</v>
      </c>
      <c r="J47" s="135">
        <v>2868941.37</v>
      </c>
      <c r="K47" s="131"/>
      <c r="L47" s="132">
        <f t="shared" si="0"/>
        <v>125028.08648500033</v>
      </c>
      <c r="M47" s="127">
        <f t="shared" si="1"/>
        <v>39160</v>
      </c>
      <c r="N47" s="135">
        <f t="shared" si="2"/>
        <v>174155.2423899998</v>
      </c>
      <c r="O47" s="131"/>
      <c r="P47" s="132">
        <v>3466289.3864850001</v>
      </c>
      <c r="Q47" s="127">
        <v>4167065.58</v>
      </c>
      <c r="R47" s="135">
        <v>3043096.6123899999</v>
      </c>
    </row>
    <row r="48" spans="1:18">
      <c r="A48" s="121">
        <v>40495</v>
      </c>
      <c r="B48" s="122">
        <v>7.6</v>
      </c>
      <c r="C48" s="123">
        <v>2035453.3</v>
      </c>
      <c r="D48" s="124">
        <v>3194468.7</v>
      </c>
      <c r="E48" s="125">
        <v>3.14</v>
      </c>
      <c r="F48" s="126">
        <v>2807945.8819999998</v>
      </c>
      <c r="G48" s="127">
        <v>3966975.554</v>
      </c>
      <c r="H48" s="134">
        <v>10.35</v>
      </c>
      <c r="I48" s="131">
        <v>1562586.375</v>
      </c>
      <c r="J48" s="135">
        <v>2721592.9750000001</v>
      </c>
      <c r="K48" s="131"/>
      <c r="L48" s="132">
        <f t="shared" si="0"/>
        <v>171399.88420999981</v>
      </c>
      <c r="M48" s="127">
        <f t="shared" si="1"/>
        <v>84217.026033999864</v>
      </c>
      <c r="N48" s="135">
        <f t="shared" si="2"/>
        <v>221710.52681000018</v>
      </c>
      <c r="O48" s="131"/>
      <c r="P48" s="132">
        <v>3365868.58421</v>
      </c>
      <c r="Q48" s="127">
        <v>4051192.5800339999</v>
      </c>
      <c r="R48" s="135">
        <v>2943303.5018100003</v>
      </c>
    </row>
    <row r="49" spans="1:18">
      <c r="A49" s="121">
        <v>40496</v>
      </c>
      <c r="B49" s="122">
        <v>7.42</v>
      </c>
      <c r="C49" s="123">
        <v>2068453.5</v>
      </c>
      <c r="D49" s="124">
        <v>3235428.5</v>
      </c>
      <c r="E49" s="125">
        <v>2.94</v>
      </c>
      <c r="F49" s="126">
        <v>2843266.3680000002</v>
      </c>
      <c r="G49" s="127">
        <v>4010255.6040000003</v>
      </c>
      <c r="H49" s="134">
        <v>10.27</v>
      </c>
      <c r="I49" s="131">
        <v>1580075.74</v>
      </c>
      <c r="J49" s="135">
        <v>2747041.52</v>
      </c>
      <c r="K49" s="131"/>
      <c r="L49" s="132">
        <f t="shared" si="0"/>
        <v>162716.0747399996</v>
      </c>
      <c r="M49" s="127">
        <f t="shared" si="1"/>
        <v>74515.919881999958</v>
      </c>
      <c r="N49" s="135">
        <f t="shared" si="2"/>
        <v>214297.80070000002</v>
      </c>
      <c r="O49" s="131"/>
      <c r="P49" s="132">
        <v>3398144.5747399996</v>
      </c>
      <c r="Q49" s="127">
        <v>4084771.5238820002</v>
      </c>
      <c r="R49" s="135">
        <v>2961339.3207</v>
      </c>
    </row>
    <row r="50" spans="1:18">
      <c r="A50" s="121">
        <v>40497</v>
      </c>
      <c r="B50" s="122">
        <v>7.25</v>
      </c>
      <c r="C50" s="123">
        <v>2214038.4</v>
      </c>
      <c r="D50" s="124">
        <v>3488062.9</v>
      </c>
      <c r="E50" s="125">
        <v>2.73</v>
      </c>
      <c r="F50" s="126">
        <v>3023127.9</v>
      </c>
      <c r="G50" s="127">
        <v>4297168.6720000003</v>
      </c>
      <c r="H50" s="134">
        <v>10.199999999999999</v>
      </c>
      <c r="I50" s="131">
        <v>1691656.425</v>
      </c>
      <c r="J50" s="135">
        <v>2965670.3050000002</v>
      </c>
      <c r="K50" s="131"/>
      <c r="L50" s="132">
        <f t="shared" si="0"/>
        <v>101603.57970299991</v>
      </c>
      <c r="M50" s="127">
        <f t="shared" si="1"/>
        <v>24970</v>
      </c>
      <c r="N50" s="135">
        <f t="shared" si="2"/>
        <v>154426.18904000008</v>
      </c>
      <c r="O50" s="131"/>
      <c r="P50" s="132">
        <v>3589666.4797029998</v>
      </c>
      <c r="Q50" s="127">
        <v>4322138.6720000003</v>
      </c>
      <c r="R50" s="135">
        <v>3120096.4940400003</v>
      </c>
    </row>
    <row r="51" spans="1:18">
      <c r="A51" s="121">
        <v>40498</v>
      </c>
      <c r="B51" s="122">
        <v>7.08</v>
      </c>
      <c r="C51" s="123">
        <v>2245981.6</v>
      </c>
      <c r="D51" s="124">
        <v>3521391.2</v>
      </c>
      <c r="E51" s="125">
        <v>2.58</v>
      </c>
      <c r="F51" s="126">
        <v>3051708.8</v>
      </c>
      <c r="G51" s="127">
        <v>4327134.7</v>
      </c>
      <c r="H51" s="134">
        <v>10.119999999999999</v>
      </c>
      <c r="I51" s="131">
        <v>1707747.5320000004</v>
      </c>
      <c r="J51" s="135">
        <v>2983146.2880000002</v>
      </c>
      <c r="K51" s="131"/>
      <c r="L51" s="132">
        <f t="shared" si="0"/>
        <v>94196.80734899966</v>
      </c>
      <c r="M51" s="127">
        <f t="shared" si="1"/>
        <v>20240</v>
      </c>
      <c r="N51" s="135">
        <f t="shared" si="2"/>
        <v>148540.8017099998</v>
      </c>
      <c r="O51" s="131"/>
      <c r="P51" s="132">
        <v>3615588.0073489998</v>
      </c>
      <c r="Q51" s="127">
        <v>4347374.7</v>
      </c>
      <c r="R51" s="135">
        <v>3131687.08971</v>
      </c>
    </row>
    <row r="52" spans="1:18">
      <c r="A52" s="121">
        <v>40499</v>
      </c>
      <c r="B52" s="122">
        <v>6.95</v>
      </c>
      <c r="C52" s="123">
        <v>2267302.1</v>
      </c>
      <c r="D52" s="124">
        <v>3543782.5</v>
      </c>
      <c r="E52" s="125">
        <v>2.42</v>
      </c>
      <c r="F52" s="126">
        <v>3078513.8740000003</v>
      </c>
      <c r="G52" s="127">
        <v>4355010.1289999997</v>
      </c>
      <c r="H52" s="134">
        <v>10.029999999999999</v>
      </c>
      <c r="I52" s="131">
        <v>1722063.3360000001</v>
      </c>
      <c r="J52" s="135">
        <v>2998532.9560000002</v>
      </c>
      <c r="K52" s="131"/>
      <c r="L52" s="132">
        <f t="shared" si="0"/>
        <v>87652.922630999703</v>
      </c>
      <c r="M52" s="127">
        <f t="shared" si="1"/>
        <v>15620</v>
      </c>
      <c r="N52" s="135">
        <f t="shared" si="2"/>
        <v>142629.71034000022</v>
      </c>
      <c r="O52" s="131"/>
      <c r="P52" s="132">
        <v>3631435.4226309997</v>
      </c>
      <c r="Q52" s="127">
        <v>4370630.1289999997</v>
      </c>
      <c r="R52" s="135">
        <v>3141162.6663400005</v>
      </c>
    </row>
    <row r="53" spans="1:18">
      <c r="A53" s="121">
        <v>40500</v>
      </c>
      <c r="B53" s="122">
        <v>6.83</v>
      </c>
      <c r="C53" s="123">
        <v>2290393.5</v>
      </c>
      <c r="D53" s="124">
        <v>3567997.1</v>
      </c>
      <c r="E53" s="125">
        <v>2.2599999999999998</v>
      </c>
      <c r="F53" s="126">
        <v>3108883.1179999998</v>
      </c>
      <c r="G53" s="127">
        <v>4386503.07</v>
      </c>
      <c r="H53" s="134">
        <v>9.9499999999999993</v>
      </c>
      <c r="I53" s="131">
        <v>1738160.612</v>
      </c>
      <c r="J53" s="135">
        <v>3015752.88</v>
      </c>
      <c r="K53" s="131"/>
      <c r="L53" s="132">
        <f t="shared" si="0"/>
        <v>81114.893641999923</v>
      </c>
      <c r="M53" s="127">
        <f t="shared" si="1"/>
        <v>11000</v>
      </c>
      <c r="N53" s="135">
        <f t="shared" si="2"/>
        <v>136713.87470000051</v>
      </c>
      <c r="O53" s="131"/>
      <c r="P53" s="132">
        <v>3649111.993642</v>
      </c>
      <c r="Q53" s="127">
        <v>4397503.07</v>
      </c>
      <c r="R53" s="135">
        <v>3152466.7547000004</v>
      </c>
    </row>
    <row r="54" spans="1:18">
      <c r="A54" s="121">
        <v>40501</v>
      </c>
      <c r="B54" s="122">
        <v>6.7</v>
      </c>
      <c r="C54" s="123">
        <v>2289791.2999999998</v>
      </c>
      <c r="D54" s="124">
        <v>3539437.4</v>
      </c>
      <c r="E54" s="125">
        <v>2.15</v>
      </c>
      <c r="F54" s="126">
        <v>3100372.86</v>
      </c>
      <c r="G54" s="127">
        <v>4350034.7850000001</v>
      </c>
      <c r="H54" s="134">
        <v>9.8699999999999992</v>
      </c>
      <c r="I54" s="131">
        <v>1729476.8760000002</v>
      </c>
      <c r="J54" s="135">
        <v>2979111.7810000004</v>
      </c>
      <c r="K54" s="131"/>
      <c r="L54" s="132">
        <f t="shared" si="0"/>
        <v>75537.236754000187</v>
      </c>
      <c r="M54" s="127">
        <f t="shared" si="1"/>
        <v>6380</v>
      </c>
      <c r="N54" s="135">
        <f t="shared" si="2"/>
        <v>133383.40950000007</v>
      </c>
      <c r="O54" s="131"/>
      <c r="P54" s="132">
        <v>3614974.6367540001</v>
      </c>
      <c r="Q54" s="127">
        <v>4356414.7850000001</v>
      </c>
      <c r="R54" s="135">
        <v>3112495.1905000005</v>
      </c>
    </row>
    <row r="55" spans="1:18">
      <c r="A55" s="121">
        <v>40502</v>
      </c>
      <c r="B55" s="122">
        <v>6.57</v>
      </c>
      <c r="C55" s="123">
        <v>2211056.9</v>
      </c>
      <c r="D55" s="124">
        <v>3378166.3</v>
      </c>
      <c r="E55" s="125">
        <v>2.0499999999999998</v>
      </c>
      <c r="F55" s="126">
        <v>2994860.0759999999</v>
      </c>
      <c r="G55" s="127">
        <v>4161983.94</v>
      </c>
      <c r="H55" s="134">
        <v>9.7799999999999994</v>
      </c>
      <c r="I55" s="131">
        <v>1659589.152</v>
      </c>
      <c r="J55" s="135">
        <v>2826688.28</v>
      </c>
      <c r="K55" s="131"/>
      <c r="L55" s="132">
        <f t="shared" si="0"/>
        <v>123178.37780999998</v>
      </c>
      <c r="M55" s="127">
        <f t="shared" si="1"/>
        <v>33959.029607000295</v>
      </c>
      <c r="N55" s="135">
        <f t="shared" si="2"/>
        <v>181368.84390000068</v>
      </c>
      <c r="O55" s="131"/>
      <c r="P55" s="132">
        <v>3501344.6778099998</v>
      </c>
      <c r="Q55" s="127">
        <v>4195942.9696070002</v>
      </c>
      <c r="R55" s="135">
        <v>3008057.1239000005</v>
      </c>
    </row>
    <row r="56" spans="1:18">
      <c r="A56" s="121">
        <v>40503</v>
      </c>
      <c r="B56" s="122">
        <v>6.49</v>
      </c>
      <c r="C56" s="123">
        <v>2229789.5</v>
      </c>
      <c r="D56" s="124">
        <v>3404421.6</v>
      </c>
      <c r="E56" s="125">
        <v>1.95</v>
      </c>
      <c r="F56" s="126">
        <v>3015994.0439999998</v>
      </c>
      <c r="G56" s="127">
        <v>4190640.6720000003</v>
      </c>
      <c r="H56" s="134">
        <v>9.6999999999999993</v>
      </c>
      <c r="I56" s="131">
        <v>1680331.1440000003</v>
      </c>
      <c r="J56" s="135">
        <v>2854952.9720000001</v>
      </c>
      <c r="K56" s="131"/>
      <c r="L56" s="132">
        <f t="shared" si="0"/>
        <v>118915.15354999993</v>
      </c>
      <c r="M56" s="127">
        <f t="shared" si="1"/>
        <v>28573.508675999939</v>
      </c>
      <c r="N56" s="135">
        <f t="shared" si="2"/>
        <v>176364.71963999979</v>
      </c>
      <c r="O56" s="131"/>
      <c r="P56" s="132">
        <v>3523336.75355</v>
      </c>
      <c r="Q56" s="127">
        <v>4219214.1806760002</v>
      </c>
      <c r="R56" s="135">
        <v>3031317.6916399999</v>
      </c>
    </row>
    <row r="57" spans="1:18">
      <c r="A57" s="121">
        <v>40504</v>
      </c>
      <c r="B57" s="122">
        <v>6.4</v>
      </c>
      <c r="C57" s="123">
        <v>2365056.9</v>
      </c>
      <c r="D57" s="124">
        <v>3646629.6</v>
      </c>
      <c r="E57" s="125">
        <v>1.87</v>
      </c>
      <c r="F57" s="126">
        <v>3176901.12</v>
      </c>
      <c r="G57" s="127">
        <v>4458489.6749999998</v>
      </c>
      <c r="H57" s="134">
        <v>9.61</v>
      </c>
      <c r="I57" s="131">
        <v>1797215.16</v>
      </c>
      <c r="J57" s="135">
        <v>3078776.625</v>
      </c>
      <c r="K57" s="131"/>
      <c r="L57" s="132">
        <f t="shared" si="0"/>
        <v>63566.359672000166</v>
      </c>
      <c r="M57" s="127">
        <f t="shared" si="1"/>
        <v>0</v>
      </c>
      <c r="N57" s="135">
        <f t="shared" si="2"/>
        <v>120426.92576000001</v>
      </c>
      <c r="O57" s="131"/>
      <c r="P57" s="132">
        <v>3710195.9596720003</v>
      </c>
      <c r="Q57" s="127">
        <v>4458489.6749999998</v>
      </c>
      <c r="R57" s="135">
        <v>3199203.55076</v>
      </c>
    </row>
    <row r="58" spans="1:18">
      <c r="A58" s="121">
        <v>40505</v>
      </c>
      <c r="B58" s="122">
        <v>6.32</v>
      </c>
      <c r="C58" s="123">
        <v>2381067.6</v>
      </c>
      <c r="D58" s="124">
        <v>3663554</v>
      </c>
      <c r="E58" s="125">
        <v>1.78</v>
      </c>
      <c r="F58" s="126">
        <v>3194799.1239999998</v>
      </c>
      <c r="G58" s="127">
        <v>4477301.4139999999</v>
      </c>
      <c r="H58" s="134">
        <v>9.5299999999999994</v>
      </c>
      <c r="I58" s="131">
        <v>1813318.2240000004</v>
      </c>
      <c r="J58" s="135">
        <v>3095793.3890000004</v>
      </c>
      <c r="K58" s="131"/>
      <c r="L58" s="132">
        <f t="shared" si="0"/>
        <v>62255.615178999957</v>
      </c>
      <c r="M58" s="127">
        <f t="shared" si="1"/>
        <v>0</v>
      </c>
      <c r="N58" s="135">
        <f t="shared" si="2"/>
        <v>119018.68127000006</v>
      </c>
      <c r="O58" s="131"/>
      <c r="P58" s="132">
        <v>3725809.615179</v>
      </c>
      <c r="Q58" s="127">
        <v>4477301.4139999999</v>
      </c>
      <c r="R58" s="135">
        <v>3214812.0702700005</v>
      </c>
    </row>
    <row r="59" spans="1:18">
      <c r="A59" s="121">
        <v>40506</v>
      </c>
      <c r="B59" s="122">
        <v>6.23</v>
      </c>
      <c r="C59" s="123">
        <v>2395307.9</v>
      </c>
      <c r="D59" s="124">
        <v>3678655.6</v>
      </c>
      <c r="E59" s="125">
        <v>1.7</v>
      </c>
      <c r="F59" s="126">
        <v>3207350.716</v>
      </c>
      <c r="G59" s="127">
        <v>4490714.2709999997</v>
      </c>
      <c r="H59" s="134">
        <v>9.44</v>
      </c>
      <c r="I59" s="131">
        <v>1827639.9880000001</v>
      </c>
      <c r="J59" s="135">
        <v>3110976.4530000002</v>
      </c>
      <c r="K59" s="131"/>
      <c r="L59" s="132">
        <f t="shared" si="0"/>
        <v>60938.705831999891</v>
      </c>
      <c r="M59" s="127">
        <f t="shared" si="1"/>
        <v>0</v>
      </c>
      <c r="N59" s="135">
        <f t="shared" si="2"/>
        <v>117615.17192000011</v>
      </c>
      <c r="O59" s="131"/>
      <c r="P59" s="132">
        <v>3739594.305832</v>
      </c>
      <c r="Q59" s="127">
        <v>4490714.2709999997</v>
      </c>
      <c r="R59" s="135">
        <v>3228591.6249200003</v>
      </c>
    </row>
    <row r="60" spans="1:18">
      <c r="A60" s="121">
        <v>40507</v>
      </c>
      <c r="B60" s="122">
        <v>6.18</v>
      </c>
      <c r="C60" s="123">
        <v>2404236.5</v>
      </c>
      <c r="D60" s="124">
        <v>3688288.4</v>
      </c>
      <c r="E60" s="125">
        <v>1.61</v>
      </c>
      <c r="F60" s="126">
        <v>3223471.3729999997</v>
      </c>
      <c r="G60" s="127">
        <v>4507539.2680000002</v>
      </c>
      <c r="H60" s="134">
        <v>9.3699999999999992</v>
      </c>
      <c r="I60" s="131">
        <v>1840182.3089999999</v>
      </c>
      <c r="J60" s="135">
        <v>3124223.0440000002</v>
      </c>
      <c r="K60" s="131"/>
      <c r="L60" s="132">
        <f t="shared" si="0"/>
        <v>60156.084365000483</v>
      </c>
      <c r="M60" s="127">
        <f t="shared" si="1"/>
        <v>0</v>
      </c>
      <c r="N60" s="135">
        <f t="shared" si="2"/>
        <v>116397.05378000019</v>
      </c>
      <c r="O60" s="131"/>
      <c r="P60" s="132">
        <v>3748444.4843650004</v>
      </c>
      <c r="Q60" s="127">
        <v>4507539.2680000002</v>
      </c>
      <c r="R60" s="135">
        <v>3240620.0977800004</v>
      </c>
    </row>
    <row r="61" spans="1:18">
      <c r="A61" s="121">
        <v>40508</v>
      </c>
      <c r="B61" s="122">
        <v>6.13</v>
      </c>
      <c r="C61" s="123">
        <v>2389252.4</v>
      </c>
      <c r="D61" s="124">
        <v>3644886</v>
      </c>
      <c r="E61" s="125">
        <v>1.51</v>
      </c>
      <c r="F61" s="126">
        <v>3212745.9180000005</v>
      </c>
      <c r="G61" s="127">
        <v>4468395.3259999994</v>
      </c>
      <c r="H61" s="134">
        <v>9.2899999999999991</v>
      </c>
      <c r="I61" s="131">
        <v>1831104.2760000003</v>
      </c>
      <c r="J61" s="135">
        <v>3086727.2320000003</v>
      </c>
      <c r="K61" s="131"/>
      <c r="L61" s="132">
        <f t="shared" si="0"/>
        <v>60254.038144999649</v>
      </c>
      <c r="M61" s="127">
        <f t="shared" si="1"/>
        <v>0</v>
      </c>
      <c r="N61" s="135">
        <f t="shared" si="2"/>
        <v>117481.91255000001</v>
      </c>
      <c r="O61" s="131"/>
      <c r="P61" s="132">
        <v>3705140.0381449996</v>
      </c>
      <c r="Q61" s="127">
        <v>4468395.3259999994</v>
      </c>
      <c r="R61" s="135">
        <v>3204209.1445500003</v>
      </c>
    </row>
    <row r="62" spans="1:18">
      <c r="A62" s="121">
        <v>40509</v>
      </c>
      <c r="B62" s="122">
        <v>6.09</v>
      </c>
      <c r="C62" s="123">
        <v>2295677.2999999998</v>
      </c>
      <c r="D62" s="124">
        <v>3468283.6</v>
      </c>
      <c r="E62" s="125">
        <v>1.42</v>
      </c>
      <c r="F62" s="126">
        <v>3105875.8030000003</v>
      </c>
      <c r="G62" s="127">
        <v>4278497.0470000003</v>
      </c>
      <c r="H62" s="134">
        <v>9.2100000000000009</v>
      </c>
      <c r="I62" s="131">
        <v>1760146.2919999999</v>
      </c>
      <c r="J62" s="135">
        <v>2932742.6079999995</v>
      </c>
      <c r="K62" s="131"/>
      <c r="L62" s="132">
        <f t="shared" si="0"/>
        <v>113815.69556999998</v>
      </c>
      <c r="M62" s="127">
        <f t="shared" si="1"/>
        <v>21307.772323000245</v>
      </c>
      <c r="N62" s="135">
        <f t="shared" si="2"/>
        <v>169861.77663000021</v>
      </c>
      <c r="O62" s="131"/>
      <c r="P62" s="132">
        <v>3582099.2955700001</v>
      </c>
      <c r="Q62" s="127">
        <v>4299804.8193230005</v>
      </c>
      <c r="R62" s="135">
        <v>3102604.3846299998</v>
      </c>
    </row>
    <row r="63" spans="1:18">
      <c r="A63" s="121">
        <v>40510</v>
      </c>
      <c r="B63" s="122">
        <v>6.04</v>
      </c>
      <c r="C63" s="123">
        <v>2307291.6</v>
      </c>
      <c r="D63" s="124">
        <v>3487203.1</v>
      </c>
      <c r="E63" s="125">
        <v>1.33</v>
      </c>
      <c r="F63" s="126">
        <v>3123327.6469999999</v>
      </c>
      <c r="G63" s="127">
        <v>4303254.2189999996</v>
      </c>
      <c r="H63" s="134">
        <v>9.14</v>
      </c>
      <c r="I63" s="131">
        <v>1777229.63</v>
      </c>
      <c r="J63" s="135">
        <v>2957131.21</v>
      </c>
      <c r="K63" s="131"/>
      <c r="L63" s="132">
        <f t="shared" si="0"/>
        <v>112039.84053999977</v>
      </c>
      <c r="M63" s="127">
        <f t="shared" si="1"/>
        <v>17980.223943999968</v>
      </c>
      <c r="N63" s="135">
        <f t="shared" si="2"/>
        <v>166915.62492999993</v>
      </c>
      <c r="O63" s="131"/>
      <c r="P63" s="132">
        <v>3599242.9405399999</v>
      </c>
      <c r="Q63" s="127">
        <v>4321234.4429439995</v>
      </c>
      <c r="R63" s="135">
        <v>3124046.8349299999</v>
      </c>
    </row>
    <row r="64" spans="1:18">
      <c r="A64" s="121">
        <v>40511</v>
      </c>
      <c r="B64" s="122">
        <v>5.98</v>
      </c>
      <c r="C64" s="123">
        <v>2439952.2999999998</v>
      </c>
      <c r="D64" s="124">
        <v>3726821</v>
      </c>
      <c r="E64" s="125">
        <v>1.24</v>
      </c>
      <c r="F64" s="126">
        <v>3289738.3960000002</v>
      </c>
      <c r="G64" s="127">
        <v>4576623.5860000001</v>
      </c>
      <c r="H64" s="134">
        <v>9.08</v>
      </c>
      <c r="I64" s="131">
        <v>1892137.66</v>
      </c>
      <c r="J64" s="135">
        <v>3178995.41</v>
      </c>
      <c r="K64" s="131"/>
      <c r="L64" s="132">
        <f t="shared" si="0"/>
        <v>57025.343737000134</v>
      </c>
      <c r="M64" s="127">
        <f t="shared" si="1"/>
        <v>0</v>
      </c>
      <c r="N64" s="135">
        <f t="shared" si="2"/>
        <v>111333.82812000019</v>
      </c>
      <c r="O64" s="131"/>
      <c r="P64" s="132">
        <v>3783846.3437370001</v>
      </c>
      <c r="Q64" s="127">
        <v>4576623.5860000001</v>
      </c>
      <c r="R64" s="135">
        <v>3290329.2381200003</v>
      </c>
    </row>
    <row r="65" spans="1:18">
      <c r="A65" s="121">
        <v>40512</v>
      </c>
      <c r="B65" s="122">
        <v>5.93</v>
      </c>
      <c r="C65" s="123">
        <v>2450652.4</v>
      </c>
      <c r="D65" s="124">
        <v>3738277.7</v>
      </c>
      <c r="E65" s="125">
        <v>1.1499999999999999</v>
      </c>
      <c r="F65" s="126">
        <v>3307641.56</v>
      </c>
      <c r="G65" s="127">
        <v>4595284.068</v>
      </c>
      <c r="H65" s="134">
        <v>9.01</v>
      </c>
      <c r="I65" s="131">
        <v>1906462.94</v>
      </c>
      <c r="J65" s="135">
        <v>3194077.1520000002</v>
      </c>
      <c r="K65" s="131"/>
      <c r="L65" s="132">
        <f t="shared" si="0"/>
        <v>56169.802447000053</v>
      </c>
      <c r="M65" s="127">
        <f t="shared" si="1"/>
        <v>0</v>
      </c>
      <c r="N65" s="135">
        <f t="shared" si="2"/>
        <v>110031.99016000004</v>
      </c>
      <c r="O65" s="131"/>
      <c r="P65" s="132">
        <v>3794447.5024470002</v>
      </c>
      <c r="Q65" s="127">
        <v>4595284.068</v>
      </c>
      <c r="R65" s="135">
        <v>3304109.1421600003</v>
      </c>
    </row>
    <row r="66" spans="1:18">
      <c r="A66" s="121">
        <v>40513</v>
      </c>
      <c r="B66" s="122">
        <v>5.87</v>
      </c>
      <c r="C66" s="123">
        <v>2459582</v>
      </c>
      <c r="D66" s="124">
        <v>3747911.4</v>
      </c>
      <c r="E66" s="125">
        <v>1.07</v>
      </c>
      <c r="F66" s="126">
        <v>3320198.18</v>
      </c>
      <c r="G66" s="127">
        <v>4608545.0599999996</v>
      </c>
      <c r="H66" s="134">
        <v>8.9499999999999993</v>
      </c>
      <c r="I66" s="131">
        <v>1915441.6120000002</v>
      </c>
      <c r="J66" s="135">
        <v>3203760.1239999998</v>
      </c>
      <c r="K66" s="131"/>
      <c r="L66" s="132">
        <f t="shared" si="0"/>
        <v>79339.362715000287</v>
      </c>
      <c r="M66" s="127">
        <f t="shared" si="1"/>
        <v>0</v>
      </c>
      <c r="N66" s="135">
        <f t="shared" si="2"/>
        <v>133147.35043000011</v>
      </c>
      <c r="O66" s="131"/>
      <c r="P66" s="132">
        <v>3827250.7627150002</v>
      </c>
      <c r="Q66" s="127">
        <v>4608545.0599999996</v>
      </c>
      <c r="R66" s="135">
        <v>3336907.4744299999</v>
      </c>
    </row>
    <row r="67" spans="1:18">
      <c r="A67" s="121">
        <v>40514</v>
      </c>
      <c r="B67" s="122">
        <v>5.81</v>
      </c>
      <c r="C67" s="123">
        <v>2470282.4</v>
      </c>
      <c r="D67" s="124">
        <v>3758926.9</v>
      </c>
      <c r="E67" s="125">
        <v>0.99</v>
      </c>
      <c r="F67" s="126">
        <v>3334536.764</v>
      </c>
      <c r="G67" s="127">
        <v>4623198.6160000004</v>
      </c>
      <c r="H67" s="134">
        <v>8.89</v>
      </c>
      <c r="I67" s="131">
        <v>1926202.1839999999</v>
      </c>
      <c r="J67" s="135">
        <v>3214835.5959999999</v>
      </c>
      <c r="K67" s="131"/>
      <c r="L67" s="132">
        <f t="shared" si="0"/>
        <v>78425.014928999823</v>
      </c>
      <c r="M67" s="127">
        <f t="shared" si="1"/>
        <v>0</v>
      </c>
      <c r="N67" s="135">
        <f t="shared" si="2"/>
        <v>132168.10264000017</v>
      </c>
      <c r="O67" s="131"/>
      <c r="P67" s="132">
        <v>3837351.9149289997</v>
      </c>
      <c r="Q67" s="127">
        <v>4623198.6160000004</v>
      </c>
      <c r="R67" s="135">
        <v>3347003.6986400001</v>
      </c>
    </row>
    <row r="68" spans="1:18">
      <c r="A68" s="121">
        <v>40515</v>
      </c>
      <c r="B68" s="122">
        <v>5.75</v>
      </c>
      <c r="C68" s="123">
        <v>2456917.6</v>
      </c>
      <c r="D68" s="124">
        <v>3716726.2</v>
      </c>
      <c r="E68" s="125">
        <v>0.91</v>
      </c>
      <c r="F68" s="126">
        <v>3319826.9360000002</v>
      </c>
      <c r="G68" s="127">
        <v>4579652.5760000004</v>
      </c>
      <c r="H68" s="134">
        <v>8.84</v>
      </c>
      <c r="I68" s="131">
        <v>1911455.764</v>
      </c>
      <c r="J68" s="135">
        <v>3171253.6490000002</v>
      </c>
      <c r="K68" s="131"/>
      <c r="L68" s="132">
        <f t="shared" si="0"/>
        <v>78284.691112999804</v>
      </c>
      <c r="M68" s="127">
        <f t="shared" si="1"/>
        <v>0</v>
      </c>
      <c r="N68" s="135">
        <f t="shared" si="2"/>
        <v>133886.97715999978</v>
      </c>
      <c r="O68" s="131"/>
      <c r="P68" s="132">
        <v>3795010.891113</v>
      </c>
      <c r="Q68" s="127">
        <v>4579652.5760000004</v>
      </c>
      <c r="R68" s="135">
        <v>3305140.62616</v>
      </c>
    </row>
    <row r="69" spans="1:18">
      <c r="A69" s="121">
        <v>40516</v>
      </c>
      <c r="B69" s="122">
        <v>5.69</v>
      </c>
      <c r="C69" s="123">
        <v>2363136.7000000002</v>
      </c>
      <c r="D69" s="124">
        <v>3539425.3</v>
      </c>
      <c r="E69" s="125">
        <v>0.82</v>
      </c>
      <c r="F69" s="126">
        <v>3208284.91</v>
      </c>
      <c r="G69" s="127">
        <v>4384589.5810000002</v>
      </c>
      <c r="H69" s="134">
        <v>8.8000000000000007</v>
      </c>
      <c r="I69" s="131">
        <v>1829636.17</v>
      </c>
      <c r="J69" s="135">
        <v>3005914.5069999998</v>
      </c>
      <c r="K69" s="131"/>
      <c r="L69" s="132">
        <f t="shared" ref="L69:L132" si="3">+P69-D69</f>
        <v>131767.96694000019</v>
      </c>
      <c r="M69" s="127">
        <f t="shared" ref="M69:M132" si="4">+Q69-G69</f>
        <v>35105.476955000311</v>
      </c>
      <c r="N69" s="135">
        <f t="shared" ref="N69:N132" si="5">+R69-J69</f>
        <v>187282.74966000021</v>
      </c>
      <c r="O69" s="131"/>
      <c r="P69" s="132">
        <v>3671193.26694</v>
      </c>
      <c r="Q69" s="127">
        <v>4419695.0579550005</v>
      </c>
      <c r="R69" s="135">
        <v>3193197.25666</v>
      </c>
    </row>
    <row r="70" spans="1:18">
      <c r="A70" s="121">
        <v>40517</v>
      </c>
      <c r="B70" s="122">
        <v>5.63</v>
      </c>
      <c r="C70" s="123">
        <v>2377958.5</v>
      </c>
      <c r="D70" s="124">
        <v>3561189.1</v>
      </c>
      <c r="E70" s="125">
        <v>0.74</v>
      </c>
      <c r="F70" s="126">
        <v>3225510.8530000001</v>
      </c>
      <c r="G70" s="127">
        <v>4408757.2009999994</v>
      </c>
      <c r="H70" s="134">
        <v>8.76</v>
      </c>
      <c r="I70" s="131">
        <v>1843121.899</v>
      </c>
      <c r="J70" s="135">
        <v>3026342.5830000001</v>
      </c>
      <c r="K70" s="131"/>
      <c r="L70" s="132">
        <f t="shared" si="3"/>
        <v>129872.23535999982</v>
      </c>
      <c r="M70" s="127">
        <f t="shared" si="4"/>
        <v>31946.348702000454</v>
      </c>
      <c r="N70" s="135">
        <f t="shared" si="5"/>
        <v>184886.41476000007</v>
      </c>
      <c r="O70" s="131"/>
      <c r="P70" s="132">
        <v>3691061.3353599999</v>
      </c>
      <c r="Q70" s="127">
        <v>4440703.5497019999</v>
      </c>
      <c r="R70" s="135">
        <v>3211228.9977600002</v>
      </c>
    </row>
    <row r="71" spans="1:18">
      <c r="A71" s="121">
        <v>40518</v>
      </c>
      <c r="B71" s="122">
        <v>5.57</v>
      </c>
      <c r="C71" s="123">
        <v>2514856.9</v>
      </c>
      <c r="D71" s="124">
        <v>3804813.7</v>
      </c>
      <c r="E71" s="125">
        <v>0.65</v>
      </c>
      <c r="F71" s="126">
        <v>3397241.5559999999</v>
      </c>
      <c r="G71" s="127">
        <v>4687215.5759999994</v>
      </c>
      <c r="H71" s="134">
        <v>8.7200000000000006</v>
      </c>
      <c r="I71" s="131">
        <v>1958547.78</v>
      </c>
      <c r="J71" s="135">
        <v>3248493.5549999997</v>
      </c>
      <c r="K71" s="131"/>
      <c r="L71" s="132">
        <f t="shared" si="3"/>
        <v>74695.044637999963</v>
      </c>
      <c r="M71" s="127">
        <f t="shared" si="4"/>
        <v>0</v>
      </c>
      <c r="N71" s="135">
        <f t="shared" si="5"/>
        <v>129502.22071000002</v>
      </c>
      <c r="O71" s="131"/>
      <c r="P71" s="132">
        <v>3879508.7446380001</v>
      </c>
      <c r="Q71" s="127">
        <v>4687215.5759999994</v>
      </c>
      <c r="R71" s="135">
        <v>3377995.7757099997</v>
      </c>
    </row>
    <row r="72" spans="1:18">
      <c r="A72" s="121">
        <v>40519</v>
      </c>
      <c r="B72" s="122">
        <v>5.5</v>
      </c>
      <c r="C72" s="123">
        <v>2525558.2999999998</v>
      </c>
      <c r="D72" s="124">
        <v>3815830.1</v>
      </c>
      <c r="E72" s="125">
        <v>0.55000000000000004</v>
      </c>
      <c r="F72" s="126">
        <v>3413364.18</v>
      </c>
      <c r="G72" s="127">
        <v>4703653.2050000001</v>
      </c>
      <c r="H72" s="134">
        <v>8.6999999999999993</v>
      </c>
      <c r="I72" s="131">
        <v>1960395.22</v>
      </c>
      <c r="J72" s="135">
        <v>3250655.72</v>
      </c>
      <c r="K72" s="131"/>
      <c r="L72" s="132">
        <f t="shared" si="3"/>
        <v>73701.812174999621</v>
      </c>
      <c r="M72" s="127">
        <f t="shared" si="4"/>
        <v>0</v>
      </c>
      <c r="N72" s="135">
        <f t="shared" si="5"/>
        <v>129397.47992999991</v>
      </c>
      <c r="O72" s="131"/>
      <c r="P72" s="132">
        <v>3889531.9121749997</v>
      </c>
      <c r="Q72" s="127">
        <v>4703653.2050000001</v>
      </c>
      <c r="R72" s="135">
        <v>3380053.1999300001</v>
      </c>
    </row>
    <row r="73" spans="1:18">
      <c r="A73" s="121">
        <v>40520</v>
      </c>
      <c r="B73" s="122">
        <v>5.44</v>
      </c>
      <c r="C73" s="123">
        <v>2536259.7999999998</v>
      </c>
      <c r="D73" s="124">
        <v>3826846.6</v>
      </c>
      <c r="E73" s="125">
        <v>0.46</v>
      </c>
      <c r="F73" s="126">
        <v>3429487.5980000002</v>
      </c>
      <c r="G73" s="127">
        <v>4720091.7280000001</v>
      </c>
      <c r="H73" s="134">
        <v>8.67</v>
      </c>
      <c r="I73" s="131">
        <v>1965807.977</v>
      </c>
      <c r="J73" s="135">
        <v>3256383.3719999995</v>
      </c>
      <c r="K73" s="131"/>
      <c r="L73" s="132">
        <f t="shared" si="3"/>
        <v>72787.514194000047</v>
      </c>
      <c r="M73" s="127">
        <f t="shared" si="4"/>
        <v>0</v>
      </c>
      <c r="N73" s="135">
        <f t="shared" si="5"/>
        <v>128990.27695999993</v>
      </c>
      <c r="O73" s="131"/>
      <c r="P73" s="132">
        <v>3899634.1141940001</v>
      </c>
      <c r="Q73" s="127">
        <v>4720091.7280000001</v>
      </c>
      <c r="R73" s="135">
        <v>3385373.6489599994</v>
      </c>
    </row>
    <row r="74" spans="1:18">
      <c r="A74" s="121">
        <v>40521</v>
      </c>
      <c r="B74" s="122">
        <v>5.38</v>
      </c>
      <c r="C74" s="123">
        <v>2546961.6</v>
      </c>
      <c r="D74" s="124">
        <v>3837863.4</v>
      </c>
      <c r="E74" s="125">
        <v>0.34</v>
      </c>
      <c r="F74" s="126">
        <v>3450959.1680000001</v>
      </c>
      <c r="G74" s="127">
        <v>4741878.6079999991</v>
      </c>
      <c r="H74" s="134">
        <v>8.6300000000000008</v>
      </c>
      <c r="I74" s="131">
        <v>1973003.875</v>
      </c>
      <c r="J74" s="135">
        <v>3263894.3</v>
      </c>
      <c r="K74" s="131"/>
      <c r="L74" s="132">
        <f t="shared" si="3"/>
        <v>71873.202523000073</v>
      </c>
      <c r="M74" s="127">
        <f t="shared" si="4"/>
        <v>0</v>
      </c>
      <c r="N74" s="135">
        <f t="shared" si="5"/>
        <v>128392.36195999989</v>
      </c>
      <c r="O74" s="131"/>
      <c r="P74" s="132">
        <v>3909736.602523</v>
      </c>
      <c r="Q74" s="127">
        <v>4741878.6079999991</v>
      </c>
      <c r="R74" s="135">
        <v>3392286.6619599997</v>
      </c>
    </row>
    <row r="75" spans="1:18">
      <c r="A75" s="121">
        <v>40522</v>
      </c>
      <c r="B75" s="122">
        <v>5.32</v>
      </c>
      <c r="C75" s="123">
        <v>2535194.5</v>
      </c>
      <c r="D75" s="124">
        <v>3797280.1</v>
      </c>
      <c r="E75" s="125">
        <v>0.23</v>
      </c>
      <c r="F75" s="126">
        <v>3442900.5889999997</v>
      </c>
      <c r="G75" s="127">
        <v>4705004.0039999997</v>
      </c>
      <c r="H75" s="134">
        <v>8.59</v>
      </c>
      <c r="I75" s="131">
        <v>1958063.4330000002</v>
      </c>
      <c r="J75" s="135">
        <v>3220137.588</v>
      </c>
      <c r="K75" s="131"/>
      <c r="L75" s="132">
        <f t="shared" si="3"/>
        <v>71536.151891999878</v>
      </c>
      <c r="M75" s="127">
        <f t="shared" si="4"/>
        <v>0</v>
      </c>
      <c r="N75" s="135">
        <f t="shared" si="5"/>
        <v>130234.00799999991</v>
      </c>
      <c r="O75" s="131"/>
      <c r="P75" s="132">
        <v>3868816.251892</v>
      </c>
      <c r="Q75" s="127">
        <v>4705004.0039999997</v>
      </c>
      <c r="R75" s="135">
        <v>3350371.5959999999</v>
      </c>
    </row>
    <row r="76" spans="1:18">
      <c r="A76" s="121">
        <v>40523</v>
      </c>
      <c r="B76" s="122">
        <v>5.25</v>
      </c>
      <c r="C76" s="123">
        <v>2439192.2000000002</v>
      </c>
      <c r="D76" s="124">
        <v>3617641.7</v>
      </c>
      <c r="E76" s="125">
        <v>0.11</v>
      </c>
      <c r="F76" s="126">
        <v>3331433.2140000002</v>
      </c>
      <c r="G76" s="127">
        <v>4509899.7759999996</v>
      </c>
      <c r="H76" s="134">
        <v>8.56</v>
      </c>
      <c r="I76" s="131">
        <v>1871483.6189999999</v>
      </c>
      <c r="J76" s="135">
        <v>3049922.2960000001</v>
      </c>
      <c r="K76" s="131"/>
      <c r="L76" s="132">
        <f t="shared" si="3"/>
        <v>125092.67531999946</v>
      </c>
      <c r="M76" s="127">
        <f t="shared" si="4"/>
        <v>22896.630242999643</v>
      </c>
      <c r="N76" s="135">
        <f t="shared" si="5"/>
        <v>184036.72477999981</v>
      </c>
      <c r="O76" s="131"/>
      <c r="P76" s="132">
        <v>3742734.3753199996</v>
      </c>
      <c r="Q76" s="127">
        <v>4532796.4062429992</v>
      </c>
      <c r="R76" s="135">
        <v>3233959.0207799999</v>
      </c>
    </row>
    <row r="77" spans="1:18">
      <c r="A77" s="121">
        <v>40524</v>
      </c>
      <c r="B77" s="122">
        <v>5.18</v>
      </c>
      <c r="C77" s="123">
        <v>2455481.4</v>
      </c>
      <c r="D77" s="124">
        <v>3640900.5</v>
      </c>
      <c r="E77" s="125">
        <v>-0.01</v>
      </c>
      <c r="F77" s="126">
        <v>3355283.4620000003</v>
      </c>
      <c r="G77" s="127">
        <v>4540719.07</v>
      </c>
      <c r="H77" s="134">
        <v>8.49</v>
      </c>
      <c r="I77" s="131">
        <v>1890055.1619999998</v>
      </c>
      <c r="J77" s="135">
        <v>3075463.57</v>
      </c>
      <c r="K77" s="131"/>
      <c r="L77" s="132">
        <f t="shared" si="3"/>
        <v>123137.30144999968</v>
      </c>
      <c r="M77" s="127">
        <f t="shared" si="4"/>
        <v>19014.064686000347</v>
      </c>
      <c r="N77" s="135">
        <f t="shared" si="5"/>
        <v>181107.65090000024</v>
      </c>
      <c r="O77" s="131"/>
      <c r="P77" s="132">
        <v>3764037.8014499997</v>
      </c>
      <c r="Q77" s="127">
        <v>4559733.1346860006</v>
      </c>
      <c r="R77" s="135">
        <v>3256571.2209000001</v>
      </c>
    </row>
    <row r="78" spans="1:18">
      <c r="A78" s="121">
        <v>40525</v>
      </c>
      <c r="B78" s="122">
        <v>5.1100000000000003</v>
      </c>
      <c r="C78" s="123">
        <v>2595083.4</v>
      </c>
      <c r="D78" s="124">
        <v>3887402.3</v>
      </c>
      <c r="E78" s="125">
        <v>-0.12</v>
      </c>
      <c r="F78" s="126">
        <v>3533281.2860000003</v>
      </c>
      <c r="G78" s="127">
        <v>4825618.4910000004</v>
      </c>
      <c r="H78" s="134">
        <v>8.43</v>
      </c>
      <c r="I78" s="131">
        <v>2008917.1760000002</v>
      </c>
      <c r="J78" s="135">
        <v>3301224.4559999998</v>
      </c>
      <c r="K78" s="131"/>
      <c r="L78" s="132">
        <f t="shared" si="3"/>
        <v>67760.760985000059</v>
      </c>
      <c r="M78" s="127">
        <f t="shared" si="4"/>
        <v>0</v>
      </c>
      <c r="N78" s="135">
        <f t="shared" si="5"/>
        <v>125322.0087799998</v>
      </c>
      <c r="O78" s="131"/>
      <c r="P78" s="132">
        <v>3955163.0609849999</v>
      </c>
      <c r="Q78" s="127">
        <v>4825618.4910000004</v>
      </c>
      <c r="R78" s="135">
        <v>3426546.4647799996</v>
      </c>
    </row>
    <row r="79" spans="1:18">
      <c r="A79" s="121">
        <v>40526</v>
      </c>
      <c r="B79" s="122">
        <v>5.04</v>
      </c>
      <c r="C79" s="123">
        <v>2607557.1</v>
      </c>
      <c r="D79" s="124">
        <v>3900243.5</v>
      </c>
      <c r="E79" s="125">
        <v>-0.24</v>
      </c>
      <c r="F79" s="126">
        <v>3554753.844</v>
      </c>
      <c r="G79" s="127">
        <v>4847459.1519999998</v>
      </c>
      <c r="H79" s="134">
        <v>8.36</v>
      </c>
      <c r="I79" s="131">
        <v>2021461.5640000002</v>
      </c>
      <c r="J79" s="135">
        <v>3314135.9119999995</v>
      </c>
      <c r="K79" s="131"/>
      <c r="L79" s="132">
        <f t="shared" si="3"/>
        <v>66694.663069000002</v>
      </c>
      <c r="M79" s="127">
        <f t="shared" si="4"/>
        <v>0</v>
      </c>
      <c r="N79" s="135">
        <f t="shared" si="5"/>
        <v>124180.01085999981</v>
      </c>
      <c r="O79" s="131"/>
      <c r="P79" s="132">
        <v>3966938.163069</v>
      </c>
      <c r="Q79" s="127">
        <v>4847459.1519999998</v>
      </c>
      <c r="R79" s="135">
        <v>3438315.9228599994</v>
      </c>
    </row>
    <row r="80" spans="1:18">
      <c r="A80" s="121">
        <v>40527</v>
      </c>
      <c r="B80" s="122">
        <v>5</v>
      </c>
      <c r="C80" s="123">
        <v>2616489.1</v>
      </c>
      <c r="D80" s="124">
        <v>3909438.1</v>
      </c>
      <c r="E80" s="125">
        <v>-0.34</v>
      </c>
      <c r="F80" s="126">
        <v>3574445.8759999997</v>
      </c>
      <c r="G80" s="127">
        <v>4867413.6660000002</v>
      </c>
      <c r="H80" s="134">
        <v>8.2799999999999994</v>
      </c>
      <c r="I80" s="131">
        <v>2037574.0080000001</v>
      </c>
      <c r="J80" s="135">
        <v>3330511.6280000005</v>
      </c>
      <c r="K80" s="131"/>
      <c r="L80" s="132">
        <f t="shared" si="3"/>
        <v>66011.071736999787</v>
      </c>
      <c r="M80" s="127">
        <f t="shared" si="4"/>
        <v>0</v>
      </c>
      <c r="N80" s="135">
        <f t="shared" si="5"/>
        <v>122679.42617999995</v>
      </c>
      <c r="O80" s="131"/>
      <c r="P80" s="132">
        <v>3975449.1717369999</v>
      </c>
      <c r="Q80" s="127">
        <v>4867413.6660000002</v>
      </c>
      <c r="R80" s="135">
        <v>3453191.0541800004</v>
      </c>
    </row>
    <row r="81" spans="1:18">
      <c r="A81" s="121">
        <v>40528</v>
      </c>
      <c r="B81" s="122">
        <v>4.95</v>
      </c>
      <c r="C81" s="123">
        <v>2623650.2000000002</v>
      </c>
      <c r="D81" s="124">
        <v>3916809.4</v>
      </c>
      <c r="E81" s="125">
        <v>-0.44</v>
      </c>
      <c r="F81" s="126">
        <v>3590573.67</v>
      </c>
      <c r="G81" s="127">
        <v>4883752.2740000002</v>
      </c>
      <c r="H81" s="134">
        <v>8.2100000000000009</v>
      </c>
      <c r="I81" s="131">
        <v>2048339.22</v>
      </c>
      <c r="J81" s="135">
        <v>3341486.6839999999</v>
      </c>
      <c r="K81" s="131"/>
      <c r="L81" s="132">
        <f t="shared" si="3"/>
        <v>65321.433804000262</v>
      </c>
      <c r="M81" s="127">
        <f t="shared" si="4"/>
        <v>0</v>
      </c>
      <c r="N81" s="135">
        <f t="shared" si="5"/>
        <v>121564.99158000015</v>
      </c>
      <c r="O81" s="131"/>
      <c r="P81" s="132">
        <v>3982130.8338040002</v>
      </c>
      <c r="Q81" s="127">
        <v>4883752.2740000002</v>
      </c>
      <c r="R81" s="135">
        <v>3463051.67558</v>
      </c>
    </row>
    <row r="82" spans="1:18">
      <c r="A82" s="121">
        <v>40529</v>
      </c>
      <c r="B82" s="122">
        <v>4.91</v>
      </c>
      <c r="C82" s="123">
        <v>2606411.7999999998</v>
      </c>
      <c r="D82" s="124">
        <v>3870567.8</v>
      </c>
      <c r="E82" s="125">
        <v>-0.53</v>
      </c>
      <c r="F82" s="126">
        <v>3576652.7720000003</v>
      </c>
      <c r="G82" s="127">
        <v>4840827.8119999999</v>
      </c>
      <c r="H82" s="134">
        <v>8.1300000000000008</v>
      </c>
      <c r="I82" s="131">
        <v>2038430.6640000001</v>
      </c>
      <c r="J82" s="135">
        <v>3302575.3939999999</v>
      </c>
      <c r="K82" s="131"/>
      <c r="L82" s="132">
        <f t="shared" si="3"/>
        <v>65248.426154999994</v>
      </c>
      <c r="M82" s="127">
        <f t="shared" si="4"/>
        <v>0</v>
      </c>
      <c r="N82" s="135">
        <f t="shared" si="5"/>
        <v>122685.7905799998</v>
      </c>
      <c r="O82" s="131"/>
      <c r="P82" s="132">
        <v>3935816.2261549998</v>
      </c>
      <c r="Q82" s="127">
        <v>4840827.8119999999</v>
      </c>
      <c r="R82" s="135">
        <v>3425261.1845799997</v>
      </c>
    </row>
    <row r="83" spans="1:18">
      <c r="A83" s="121">
        <v>40530</v>
      </c>
      <c r="B83" s="122">
        <v>4.87</v>
      </c>
      <c r="C83" s="123">
        <v>2506670.7000000002</v>
      </c>
      <c r="D83" s="124">
        <v>3687036.2</v>
      </c>
      <c r="E83" s="125">
        <v>-0.63</v>
      </c>
      <c r="F83" s="126">
        <v>3461518.4</v>
      </c>
      <c r="G83" s="127">
        <v>4641902.05</v>
      </c>
      <c r="H83" s="134">
        <v>8.06</v>
      </c>
      <c r="I83" s="131">
        <v>1959997.6319999998</v>
      </c>
      <c r="J83" s="135">
        <v>3140352.605</v>
      </c>
      <c r="K83" s="131"/>
      <c r="L83" s="132">
        <f t="shared" si="3"/>
        <v>119251.86718999967</v>
      </c>
      <c r="M83" s="127">
        <f t="shared" si="4"/>
        <v>9849.6819930002093</v>
      </c>
      <c r="N83" s="135">
        <f t="shared" si="5"/>
        <v>175566.53660999984</v>
      </c>
      <c r="O83" s="131"/>
      <c r="P83" s="132">
        <v>3806288.0671899999</v>
      </c>
      <c r="Q83" s="127">
        <v>4651751.731993</v>
      </c>
      <c r="R83" s="135">
        <v>3315919.1416099998</v>
      </c>
    </row>
    <row r="84" spans="1:18">
      <c r="A84" s="121">
        <v>40531</v>
      </c>
      <c r="B84" s="122">
        <v>4.83</v>
      </c>
      <c r="C84" s="123">
        <v>2514186.2999999998</v>
      </c>
      <c r="D84" s="124">
        <v>3701260.1</v>
      </c>
      <c r="E84" s="125">
        <v>-0.72</v>
      </c>
      <c r="F84" s="126">
        <v>3476472.2</v>
      </c>
      <c r="G84" s="127">
        <v>4663563.76</v>
      </c>
      <c r="H84" s="134">
        <v>8</v>
      </c>
      <c r="I84" s="131">
        <v>1973213.96</v>
      </c>
      <c r="J84" s="135">
        <v>3160277.6160000004</v>
      </c>
      <c r="K84" s="131"/>
      <c r="L84" s="132">
        <f t="shared" si="3"/>
        <v>117963.24087999994</v>
      </c>
      <c r="M84" s="127">
        <f t="shared" si="4"/>
        <v>6615.3639983003959</v>
      </c>
      <c r="N84" s="135">
        <f t="shared" si="5"/>
        <v>172904.31362000015</v>
      </c>
      <c r="O84" s="131"/>
      <c r="P84" s="132">
        <v>3819223.34088</v>
      </c>
      <c r="Q84" s="127">
        <v>4670179.1239983002</v>
      </c>
      <c r="R84" s="135">
        <v>3333181.9296200005</v>
      </c>
    </row>
    <row r="85" spans="1:18">
      <c r="A85" s="121">
        <v>40532</v>
      </c>
      <c r="B85" s="122">
        <v>4.8</v>
      </c>
      <c r="C85" s="123">
        <v>2652295.9</v>
      </c>
      <c r="D85" s="124">
        <v>3946296.2</v>
      </c>
      <c r="E85" s="125">
        <v>-0.82</v>
      </c>
      <c r="F85" s="126">
        <v>3660437.2519999999</v>
      </c>
      <c r="G85" s="127">
        <v>4954457.1219999995</v>
      </c>
      <c r="H85" s="134">
        <v>7.94</v>
      </c>
      <c r="I85" s="131">
        <v>2098532.7559999996</v>
      </c>
      <c r="J85" s="135">
        <v>3392521.966</v>
      </c>
      <c r="K85" s="131"/>
      <c r="L85" s="132">
        <f t="shared" si="3"/>
        <v>62957.313411999959</v>
      </c>
      <c r="M85" s="127">
        <f t="shared" si="4"/>
        <v>0</v>
      </c>
      <c r="N85" s="135">
        <f t="shared" si="5"/>
        <v>116739.09114000015</v>
      </c>
      <c r="O85" s="131"/>
      <c r="P85" s="132">
        <v>4009253.5134120001</v>
      </c>
      <c r="Q85" s="127">
        <v>4954457.1219999995</v>
      </c>
      <c r="R85" s="135">
        <v>3509261.0571400002</v>
      </c>
    </row>
    <row r="86" spans="1:18">
      <c r="A86" s="121">
        <v>40533</v>
      </c>
      <c r="B86" s="122">
        <v>4.76</v>
      </c>
      <c r="C86" s="123">
        <v>2454574.1</v>
      </c>
      <c r="D86" s="124">
        <v>3738702.4</v>
      </c>
      <c r="E86" s="125">
        <v>-0.92</v>
      </c>
      <c r="F86" s="126">
        <v>3420433.0920000002</v>
      </c>
      <c r="G86" s="127">
        <v>4704581.1720000003</v>
      </c>
      <c r="H86" s="134">
        <v>7.9</v>
      </c>
      <c r="I86" s="131">
        <v>1928733.834</v>
      </c>
      <c r="J86" s="135">
        <v>3212851.0440000002</v>
      </c>
      <c r="K86" s="131"/>
      <c r="L86" s="132">
        <f t="shared" si="3"/>
        <v>155762.2786600003</v>
      </c>
      <c r="M86" s="127">
        <f t="shared" si="4"/>
        <v>42227.523396999575</v>
      </c>
      <c r="N86" s="135">
        <f t="shared" si="5"/>
        <v>210423.45638999995</v>
      </c>
      <c r="O86" s="131"/>
      <c r="P86" s="132">
        <v>3894464.6786600002</v>
      </c>
      <c r="Q86" s="127">
        <v>4746808.6953969998</v>
      </c>
      <c r="R86" s="135">
        <v>3423274.5003900002</v>
      </c>
    </row>
    <row r="87" spans="1:18">
      <c r="A87" s="121">
        <v>40534</v>
      </c>
      <c r="B87" s="122">
        <v>4.7300000000000004</v>
      </c>
      <c r="C87" s="123">
        <v>2461358.2999999998</v>
      </c>
      <c r="D87" s="124">
        <v>3745693.2</v>
      </c>
      <c r="E87" s="125">
        <v>-1.02</v>
      </c>
      <c r="F87" s="126">
        <v>3439102.4</v>
      </c>
      <c r="G87" s="127">
        <v>4723457.5250000004</v>
      </c>
      <c r="H87" s="134">
        <v>7.86</v>
      </c>
      <c r="I87" s="131">
        <v>1937242.2080000001</v>
      </c>
      <c r="J87" s="135">
        <v>3221566.2529999996</v>
      </c>
      <c r="K87" s="131"/>
      <c r="L87" s="132">
        <f t="shared" si="3"/>
        <v>155242.53708000015</v>
      </c>
      <c r="M87" s="127">
        <f t="shared" si="4"/>
        <v>40335.093457999639</v>
      </c>
      <c r="N87" s="135">
        <f t="shared" si="5"/>
        <v>209675.21646999987</v>
      </c>
      <c r="O87" s="131"/>
      <c r="P87" s="132">
        <v>3900935.7370800003</v>
      </c>
      <c r="Q87" s="127">
        <v>4763792.618458</v>
      </c>
      <c r="R87" s="135">
        <v>3431241.4694699994</v>
      </c>
    </row>
    <row r="88" spans="1:18">
      <c r="A88" s="121">
        <v>40535</v>
      </c>
      <c r="B88" s="122">
        <v>4.6900000000000004</v>
      </c>
      <c r="C88" s="123">
        <v>2468142.5</v>
      </c>
      <c r="D88" s="124">
        <v>3752684.1</v>
      </c>
      <c r="E88" s="125">
        <v>-1.1299999999999999</v>
      </c>
      <c r="F88" s="126">
        <v>3457772.1180000002</v>
      </c>
      <c r="G88" s="127">
        <v>4742334.67</v>
      </c>
      <c r="H88" s="134">
        <v>7.82</v>
      </c>
      <c r="I88" s="131">
        <v>1944059.5130000003</v>
      </c>
      <c r="J88" s="135">
        <v>3228589.8449999997</v>
      </c>
      <c r="K88" s="131"/>
      <c r="L88" s="132">
        <f t="shared" si="3"/>
        <v>154643.75645000022</v>
      </c>
      <c r="M88" s="127">
        <f t="shared" si="4"/>
        <v>38363.724473999813</v>
      </c>
      <c r="N88" s="135">
        <f t="shared" si="5"/>
        <v>209038.73584999982</v>
      </c>
      <c r="O88" s="131"/>
      <c r="P88" s="132">
        <v>3907327.8564500003</v>
      </c>
      <c r="Q88" s="127">
        <v>4780698.3944739997</v>
      </c>
      <c r="R88" s="135">
        <v>3437628.5808499996</v>
      </c>
    </row>
    <row r="89" spans="1:18">
      <c r="A89" s="121">
        <v>40536</v>
      </c>
      <c r="B89" s="122">
        <v>4.6500000000000004</v>
      </c>
      <c r="C89" s="123">
        <v>2434851.7999999998</v>
      </c>
      <c r="D89" s="124">
        <v>3619043.2</v>
      </c>
      <c r="E89" s="125">
        <v>-1.23</v>
      </c>
      <c r="F89" s="126">
        <v>3429758.2720000003</v>
      </c>
      <c r="G89" s="127">
        <v>4613964.96</v>
      </c>
      <c r="H89" s="134">
        <v>7.8</v>
      </c>
      <c r="I89" s="131">
        <v>1909292.29</v>
      </c>
      <c r="J89" s="135">
        <v>3093475.5</v>
      </c>
      <c r="K89" s="131"/>
      <c r="L89" s="132">
        <f t="shared" si="3"/>
        <v>167981.60142999981</v>
      </c>
      <c r="M89" s="127">
        <f t="shared" si="4"/>
        <v>51015.279435999691</v>
      </c>
      <c r="N89" s="135">
        <f t="shared" si="5"/>
        <v>223215.87749999994</v>
      </c>
      <c r="O89" s="131"/>
      <c r="P89" s="132">
        <v>3787024.80143</v>
      </c>
      <c r="Q89" s="127">
        <v>4664980.2394359997</v>
      </c>
      <c r="R89" s="135">
        <v>3316691.3774999999</v>
      </c>
    </row>
    <row r="90" spans="1:18">
      <c r="A90" s="121">
        <v>40537</v>
      </c>
      <c r="B90" s="122">
        <v>4.6100000000000003</v>
      </c>
      <c r="C90" s="123">
        <v>2401532.7999999998</v>
      </c>
      <c r="D90" s="124">
        <v>3520092.5</v>
      </c>
      <c r="E90" s="125">
        <v>-1.33</v>
      </c>
      <c r="F90" s="126">
        <v>3403922.4280000003</v>
      </c>
      <c r="G90" s="127">
        <v>4522498.0659999996</v>
      </c>
      <c r="H90" s="134">
        <v>7.78</v>
      </c>
      <c r="I90" s="131">
        <v>1874114.746</v>
      </c>
      <c r="J90" s="135">
        <v>2992665.787</v>
      </c>
      <c r="K90" s="131"/>
      <c r="L90" s="132">
        <f t="shared" si="3"/>
        <v>234073.09575999994</v>
      </c>
      <c r="M90" s="127">
        <f t="shared" si="4"/>
        <v>115890.28375000041</v>
      </c>
      <c r="N90" s="135">
        <f t="shared" si="5"/>
        <v>289616.46851000004</v>
      </c>
      <c r="O90" s="131"/>
      <c r="P90" s="132">
        <v>3754165.5957599999</v>
      </c>
      <c r="Q90" s="127">
        <v>4638388.3497500001</v>
      </c>
      <c r="R90" s="135">
        <v>3282282.25551</v>
      </c>
    </row>
    <row r="91" spans="1:18">
      <c r="A91" s="121">
        <v>40538</v>
      </c>
      <c r="B91" s="122">
        <v>4.5599999999999996</v>
      </c>
      <c r="C91" s="123">
        <v>2392891.9</v>
      </c>
      <c r="D91" s="124">
        <v>3522510</v>
      </c>
      <c r="E91" s="125">
        <v>-1.44</v>
      </c>
      <c r="F91" s="126">
        <v>3397291.1</v>
      </c>
      <c r="G91" s="127">
        <v>4526924.8</v>
      </c>
      <c r="H91" s="134">
        <v>7.76</v>
      </c>
      <c r="I91" s="131">
        <v>1864628.14</v>
      </c>
      <c r="J91" s="135">
        <v>2994237.92</v>
      </c>
      <c r="K91" s="131"/>
      <c r="L91" s="132">
        <f t="shared" si="3"/>
        <v>233499.75398000004</v>
      </c>
      <c r="M91" s="127">
        <f t="shared" si="4"/>
        <v>114244.35194000043</v>
      </c>
      <c r="N91" s="135">
        <f t="shared" si="5"/>
        <v>289686.82172999997</v>
      </c>
      <c r="O91" s="131"/>
      <c r="P91" s="132">
        <v>3756009.75398</v>
      </c>
      <c r="Q91" s="127">
        <v>4641169.1519400002</v>
      </c>
      <c r="R91" s="135">
        <v>3283924.7417299999</v>
      </c>
    </row>
    <row r="92" spans="1:18">
      <c r="A92" s="121">
        <v>40539</v>
      </c>
      <c r="B92" s="122">
        <v>4.51</v>
      </c>
      <c r="C92" s="123">
        <v>2424250.9</v>
      </c>
      <c r="D92" s="124">
        <v>3633329.5</v>
      </c>
      <c r="E92" s="125">
        <v>-1.51</v>
      </c>
      <c r="F92" s="126">
        <v>3426583.1179999998</v>
      </c>
      <c r="G92" s="127">
        <v>4635677.37</v>
      </c>
      <c r="H92" s="134">
        <v>7.72</v>
      </c>
      <c r="I92" s="131">
        <v>1897025.3609999998</v>
      </c>
      <c r="J92" s="135">
        <v>3106095.6150000002</v>
      </c>
      <c r="K92" s="131"/>
      <c r="L92" s="132">
        <f t="shared" si="3"/>
        <v>166116.51723999996</v>
      </c>
      <c r="M92" s="127">
        <f t="shared" si="4"/>
        <v>46593.618525999598</v>
      </c>
      <c r="N92" s="135">
        <f t="shared" si="5"/>
        <v>222608.18332999991</v>
      </c>
      <c r="O92" s="131"/>
      <c r="P92" s="132">
        <v>3799446.01724</v>
      </c>
      <c r="Q92" s="127">
        <v>4682270.9885259997</v>
      </c>
      <c r="R92" s="135">
        <v>3328703.7983300001</v>
      </c>
    </row>
    <row r="93" spans="1:18">
      <c r="A93" s="121">
        <v>40540</v>
      </c>
      <c r="B93" s="122">
        <v>4.45</v>
      </c>
      <c r="C93" s="123">
        <v>2432551.4</v>
      </c>
      <c r="D93" s="124">
        <v>3641838.7</v>
      </c>
      <c r="E93" s="125">
        <v>-1.58</v>
      </c>
      <c r="F93" s="126">
        <v>3436586.5249999999</v>
      </c>
      <c r="G93" s="127">
        <v>4645889.5029999996</v>
      </c>
      <c r="H93" s="134">
        <v>7.69</v>
      </c>
      <c r="I93" s="131">
        <v>1900385.3</v>
      </c>
      <c r="J93" s="135">
        <v>3109664.176</v>
      </c>
      <c r="K93" s="131"/>
      <c r="L93" s="132">
        <f t="shared" si="3"/>
        <v>165289.04945999943</v>
      </c>
      <c r="M93" s="127">
        <f t="shared" si="4"/>
        <v>45539.352416999638</v>
      </c>
      <c r="N93" s="135">
        <f t="shared" si="5"/>
        <v>222316.71056000004</v>
      </c>
      <c r="O93" s="131"/>
      <c r="P93" s="132">
        <v>3807127.7494599996</v>
      </c>
      <c r="Q93" s="127">
        <v>4691428.8554169992</v>
      </c>
      <c r="R93" s="135">
        <v>3331980.88656</v>
      </c>
    </row>
    <row r="94" spans="1:18">
      <c r="A94" s="121">
        <v>40541</v>
      </c>
      <c r="B94" s="122">
        <v>4.4000000000000004</v>
      </c>
      <c r="C94" s="123">
        <v>2440851.9</v>
      </c>
      <c r="D94" s="124">
        <v>3650347.9</v>
      </c>
      <c r="E94" s="125">
        <v>-1.65</v>
      </c>
      <c r="F94" s="126">
        <v>3448245.9449999998</v>
      </c>
      <c r="G94" s="127">
        <v>4657757.6749999998</v>
      </c>
      <c r="H94" s="134">
        <v>7.65</v>
      </c>
      <c r="I94" s="131">
        <v>1907060.175</v>
      </c>
      <c r="J94" s="135">
        <v>3116547.7250000001</v>
      </c>
      <c r="K94" s="131"/>
      <c r="L94" s="132">
        <f t="shared" si="3"/>
        <v>164540.52074000007</v>
      </c>
      <c r="M94" s="127">
        <f t="shared" si="4"/>
        <v>44373.327015000395</v>
      </c>
      <c r="N94" s="135">
        <f t="shared" si="5"/>
        <v>221722.78017000016</v>
      </c>
      <c r="O94" s="131"/>
      <c r="P94" s="132">
        <v>3814888.42074</v>
      </c>
      <c r="Q94" s="127">
        <v>4702131.0020150002</v>
      </c>
      <c r="R94" s="135">
        <v>3338270.5051700003</v>
      </c>
    </row>
    <row r="95" spans="1:18">
      <c r="A95" s="121">
        <v>40542</v>
      </c>
      <c r="B95" s="122">
        <v>4.3600000000000003</v>
      </c>
      <c r="C95" s="123">
        <v>2447504.1</v>
      </c>
      <c r="D95" s="124">
        <v>3657167.2</v>
      </c>
      <c r="E95" s="125">
        <v>-1.7</v>
      </c>
      <c r="F95" s="126">
        <v>3456593.324</v>
      </c>
      <c r="G95" s="127">
        <v>4666272.08</v>
      </c>
      <c r="H95" s="134">
        <v>7.61</v>
      </c>
      <c r="I95" s="131">
        <v>1913736.4</v>
      </c>
      <c r="J95" s="135">
        <v>3123390.95</v>
      </c>
      <c r="K95" s="131"/>
      <c r="L95" s="132">
        <f t="shared" si="3"/>
        <v>163941.17199999979</v>
      </c>
      <c r="M95" s="127">
        <f t="shared" si="4"/>
        <v>43554.379945999943</v>
      </c>
      <c r="N95" s="135">
        <f t="shared" si="5"/>
        <v>221094.53144000005</v>
      </c>
      <c r="O95" s="131"/>
      <c r="P95" s="132">
        <v>3821108.372</v>
      </c>
      <c r="Q95" s="127">
        <v>4709826.459946</v>
      </c>
      <c r="R95" s="135">
        <v>3344485.4814400002</v>
      </c>
    </row>
    <row r="96" spans="1:18">
      <c r="A96" s="121">
        <v>40543</v>
      </c>
      <c r="B96" s="122">
        <v>4.32</v>
      </c>
      <c r="C96" s="123">
        <v>2488858.4</v>
      </c>
      <c r="D96" s="124">
        <v>3674394.4</v>
      </c>
      <c r="E96" s="125">
        <v>-1.74</v>
      </c>
      <c r="F96" s="126">
        <v>3514373.5</v>
      </c>
      <c r="G96" s="127">
        <v>4699925.1560000004</v>
      </c>
      <c r="H96" s="134">
        <v>7.58</v>
      </c>
      <c r="I96" s="131">
        <v>1944978.7</v>
      </c>
      <c r="J96" s="135">
        <v>3130506.1239999998</v>
      </c>
      <c r="K96" s="131"/>
      <c r="L96" s="132">
        <f t="shared" si="3"/>
        <v>163076.09444000013</v>
      </c>
      <c r="M96" s="127">
        <f t="shared" si="4"/>
        <v>42441.202382000163</v>
      </c>
      <c r="N96" s="135">
        <f t="shared" si="5"/>
        <v>220172.05220999988</v>
      </c>
      <c r="O96" s="131"/>
      <c r="P96" s="132">
        <v>3837470.49444</v>
      </c>
      <c r="Q96" s="127">
        <v>4742366.3583820006</v>
      </c>
      <c r="R96" s="135">
        <v>3350678.1762099997</v>
      </c>
    </row>
    <row r="97" spans="1:18">
      <c r="A97" s="121">
        <v>40544</v>
      </c>
      <c r="B97" s="122">
        <v>4.29</v>
      </c>
      <c r="C97" s="123">
        <v>2455354.7000000002</v>
      </c>
      <c r="D97" s="124">
        <v>3543609.5</v>
      </c>
      <c r="E97" s="125">
        <v>-1.76</v>
      </c>
      <c r="F97" s="126">
        <v>3476511.84</v>
      </c>
      <c r="G97" s="127">
        <v>4564782.9749999996</v>
      </c>
      <c r="H97" s="134">
        <v>7.55</v>
      </c>
      <c r="I97" s="131">
        <v>1913020.2320000001</v>
      </c>
      <c r="J97" s="135">
        <v>3001266.23</v>
      </c>
      <c r="K97" s="131"/>
      <c r="L97" s="132">
        <f t="shared" si="3"/>
        <v>206663.804</v>
      </c>
      <c r="M97" s="127">
        <f t="shared" si="4"/>
        <v>86151.8102810001</v>
      </c>
      <c r="N97" s="135">
        <f t="shared" si="5"/>
        <v>263691.96176999994</v>
      </c>
      <c r="O97" s="131"/>
      <c r="P97" s="132">
        <v>3750273.304</v>
      </c>
      <c r="Q97" s="127">
        <v>4650934.7852809997</v>
      </c>
      <c r="R97" s="135">
        <v>3264958.1917699999</v>
      </c>
    </row>
    <row r="98" spans="1:18">
      <c r="A98" s="121">
        <v>40545</v>
      </c>
      <c r="B98" s="122">
        <v>4.25</v>
      </c>
      <c r="C98" s="123">
        <v>2529916.2000000002</v>
      </c>
      <c r="D98" s="124">
        <v>3633610.3</v>
      </c>
      <c r="E98" s="125">
        <v>-1.79</v>
      </c>
      <c r="F98" s="126">
        <v>3575852.8439999996</v>
      </c>
      <c r="G98" s="127">
        <v>4679562.648</v>
      </c>
      <c r="H98" s="134">
        <v>7.53</v>
      </c>
      <c r="I98" s="131">
        <v>1981563.3919999995</v>
      </c>
      <c r="J98" s="135">
        <v>3085248.9639999997</v>
      </c>
      <c r="K98" s="131"/>
      <c r="L98" s="132">
        <f t="shared" si="3"/>
        <v>147660.03893000027</v>
      </c>
      <c r="M98" s="127">
        <f t="shared" si="4"/>
        <v>19750.643542000093</v>
      </c>
      <c r="N98" s="135">
        <f t="shared" si="5"/>
        <v>197481.49336999981</v>
      </c>
      <c r="O98" s="131"/>
      <c r="P98" s="132">
        <v>3781270.3389300001</v>
      </c>
      <c r="Q98" s="127">
        <v>4699313.2915420001</v>
      </c>
      <c r="R98" s="135">
        <v>3282730.4573699995</v>
      </c>
    </row>
    <row r="99" spans="1:18">
      <c r="A99" s="121">
        <v>40546</v>
      </c>
      <c r="B99" s="122">
        <v>4.25</v>
      </c>
      <c r="C99" s="123">
        <v>2542788.6</v>
      </c>
      <c r="D99" s="124">
        <v>3799969.3</v>
      </c>
      <c r="E99" s="125">
        <v>-1.82</v>
      </c>
      <c r="F99" s="126">
        <v>3575217.3619999997</v>
      </c>
      <c r="G99" s="127">
        <v>4832419.307</v>
      </c>
      <c r="H99" s="134">
        <v>7.51</v>
      </c>
      <c r="I99" s="131">
        <v>1997079.5839999998</v>
      </c>
      <c r="J99" s="135">
        <v>3254248.8740000003</v>
      </c>
      <c r="K99" s="131"/>
      <c r="L99" s="132">
        <f t="shared" si="3"/>
        <v>125378.12968999986</v>
      </c>
      <c r="M99" s="127">
        <f t="shared" si="4"/>
        <v>3915.2392968004569</v>
      </c>
      <c r="N99" s="135">
        <f t="shared" si="5"/>
        <v>181836.78745999979</v>
      </c>
      <c r="O99" s="131"/>
      <c r="P99" s="132">
        <v>3925347.4296899997</v>
      </c>
      <c r="Q99" s="127">
        <v>4836334.5462968005</v>
      </c>
      <c r="R99" s="135">
        <v>3436085.6614600001</v>
      </c>
    </row>
    <row r="100" spans="1:18">
      <c r="A100" s="121">
        <v>40547</v>
      </c>
      <c r="B100" s="122">
        <v>4.24</v>
      </c>
      <c r="C100" s="123">
        <v>2542861</v>
      </c>
      <c r="D100" s="124">
        <v>3800042.5</v>
      </c>
      <c r="E100" s="125">
        <v>-1.85</v>
      </c>
      <c r="F100" s="126">
        <v>3578682.9469999997</v>
      </c>
      <c r="G100" s="127">
        <v>4835885.6620000005</v>
      </c>
      <c r="H100" s="134">
        <v>7.48</v>
      </c>
      <c r="I100" s="131">
        <v>2000529.308</v>
      </c>
      <c r="J100" s="135">
        <v>3257699.3679999998</v>
      </c>
      <c r="K100" s="131"/>
      <c r="L100" s="132">
        <f t="shared" si="3"/>
        <v>125295.65955999959</v>
      </c>
      <c r="M100" s="127">
        <f t="shared" si="4"/>
        <v>3451.5724905002862</v>
      </c>
      <c r="N100" s="135">
        <f t="shared" si="5"/>
        <v>181373.12066000002</v>
      </c>
      <c r="O100" s="131"/>
      <c r="P100" s="132">
        <v>3925338.1595599996</v>
      </c>
      <c r="Q100" s="127">
        <v>4839337.2344905008</v>
      </c>
      <c r="R100" s="135">
        <v>3439072.4886599998</v>
      </c>
    </row>
    <row r="101" spans="1:18">
      <c r="A101" s="121">
        <v>40548</v>
      </c>
      <c r="B101" s="122">
        <v>4.24</v>
      </c>
      <c r="C101" s="123">
        <v>2751003.7</v>
      </c>
      <c r="D101" s="124">
        <v>4020950.4</v>
      </c>
      <c r="E101" s="125">
        <v>-1.88</v>
      </c>
      <c r="F101" s="126">
        <v>3849052.0960000004</v>
      </c>
      <c r="G101" s="127">
        <v>5119020.9280000003</v>
      </c>
      <c r="H101" s="134">
        <v>7.46</v>
      </c>
      <c r="I101" s="131">
        <v>2183489.1239999998</v>
      </c>
      <c r="J101" s="135">
        <v>3453424.3319999999</v>
      </c>
      <c r="K101" s="131"/>
      <c r="L101" s="132">
        <f t="shared" si="3"/>
        <v>31668.847273999825</v>
      </c>
      <c r="M101" s="127">
        <f t="shared" si="4"/>
        <v>0</v>
      </c>
      <c r="N101" s="135">
        <f t="shared" si="5"/>
        <v>86379.211701000109</v>
      </c>
      <c r="O101" s="131"/>
      <c r="P101" s="132">
        <v>4052619.2472739997</v>
      </c>
      <c r="Q101" s="127">
        <v>5119020.9280000003</v>
      </c>
      <c r="R101" s="135">
        <v>3539803.543701</v>
      </c>
    </row>
    <row r="102" spans="1:18">
      <c r="A102" s="121">
        <v>40549</v>
      </c>
      <c r="B102" s="122">
        <v>4.24</v>
      </c>
      <c r="C102" s="123">
        <v>2751095.7</v>
      </c>
      <c r="D102" s="124">
        <v>4021043.3</v>
      </c>
      <c r="E102" s="125">
        <v>-1.91</v>
      </c>
      <c r="F102" s="126">
        <v>3854504.94</v>
      </c>
      <c r="G102" s="127">
        <v>5124474.0650000004</v>
      </c>
      <c r="H102" s="134">
        <v>7.44</v>
      </c>
      <c r="I102" s="131">
        <v>2187141.88</v>
      </c>
      <c r="J102" s="135">
        <v>3457078.28</v>
      </c>
      <c r="K102" s="131"/>
      <c r="L102" s="132">
        <f t="shared" si="3"/>
        <v>31664.60812299978</v>
      </c>
      <c r="M102" s="127">
        <f t="shared" si="4"/>
        <v>0</v>
      </c>
      <c r="N102" s="135">
        <f t="shared" si="5"/>
        <v>85993.575875999872</v>
      </c>
      <c r="O102" s="131"/>
      <c r="P102" s="132">
        <v>4052707.9081229996</v>
      </c>
      <c r="Q102" s="127">
        <v>5124474.0650000004</v>
      </c>
      <c r="R102" s="135">
        <v>3543071.8558759997</v>
      </c>
    </row>
    <row r="103" spans="1:18">
      <c r="A103" s="121">
        <v>40550</v>
      </c>
      <c r="B103" s="122">
        <v>4.25</v>
      </c>
      <c r="C103" s="123">
        <v>2724732.4</v>
      </c>
      <c r="D103" s="124">
        <v>3965554.2</v>
      </c>
      <c r="E103" s="125">
        <v>-1.96</v>
      </c>
      <c r="F103" s="126">
        <v>3832472.3110000002</v>
      </c>
      <c r="G103" s="127">
        <v>5073315.8459999999</v>
      </c>
      <c r="H103" s="134">
        <v>7.42</v>
      </c>
      <c r="I103" s="131">
        <v>2166029.9530000002</v>
      </c>
      <c r="J103" s="135">
        <v>3406840.6580000003</v>
      </c>
      <c r="K103" s="131"/>
      <c r="L103" s="132">
        <f t="shared" si="3"/>
        <v>32159.181309999898</v>
      </c>
      <c r="M103" s="127">
        <f t="shared" si="4"/>
        <v>0</v>
      </c>
      <c r="N103" s="135">
        <f t="shared" si="5"/>
        <v>88133.654052999802</v>
      </c>
      <c r="O103" s="131"/>
      <c r="P103" s="132">
        <v>3997713.3813100001</v>
      </c>
      <c r="Q103" s="127">
        <v>5073315.8459999999</v>
      </c>
      <c r="R103" s="135">
        <v>3494974.3120530001</v>
      </c>
    </row>
    <row r="104" spans="1:18">
      <c r="A104" s="121">
        <v>40551</v>
      </c>
      <c r="B104" s="122">
        <v>4.26</v>
      </c>
      <c r="C104" s="123">
        <v>2611320.9</v>
      </c>
      <c r="D104" s="124">
        <v>3765176</v>
      </c>
      <c r="E104" s="125">
        <v>-2.0099999999999998</v>
      </c>
      <c r="F104" s="126">
        <v>3699969.28</v>
      </c>
      <c r="G104" s="127">
        <v>4853844.9709999999</v>
      </c>
      <c r="H104" s="134">
        <v>7.4</v>
      </c>
      <c r="I104" s="131">
        <v>2073695.44</v>
      </c>
      <c r="J104" s="135">
        <v>3227540.0779999997</v>
      </c>
      <c r="K104" s="131"/>
      <c r="L104" s="132">
        <f t="shared" si="3"/>
        <v>87339.698003999889</v>
      </c>
      <c r="M104" s="127">
        <f t="shared" si="4"/>
        <v>0</v>
      </c>
      <c r="N104" s="135">
        <f t="shared" si="5"/>
        <v>142177.17573999986</v>
      </c>
      <c r="O104" s="131"/>
      <c r="P104" s="132">
        <v>3852515.6980039999</v>
      </c>
      <c r="Q104" s="127">
        <v>4853844.9709999999</v>
      </c>
      <c r="R104" s="135">
        <v>3369717.2537399996</v>
      </c>
    </row>
    <row r="105" spans="1:18">
      <c r="A105" s="121">
        <v>40552</v>
      </c>
      <c r="B105" s="122">
        <v>4.2699999999999996</v>
      </c>
      <c r="C105" s="123">
        <v>2611683.9</v>
      </c>
      <c r="D105" s="124">
        <v>3769515.9</v>
      </c>
      <c r="E105" s="125">
        <v>-2.06</v>
      </c>
      <c r="F105" s="126">
        <v>3709257.1710000001</v>
      </c>
      <c r="G105" s="127">
        <v>4867109.5269999998</v>
      </c>
      <c r="H105" s="134">
        <v>7.39</v>
      </c>
      <c r="I105" s="131">
        <v>2079805.956</v>
      </c>
      <c r="J105" s="135">
        <v>3237628.0719999997</v>
      </c>
      <c r="K105" s="131"/>
      <c r="L105" s="132">
        <f t="shared" si="3"/>
        <v>86959.584556000307</v>
      </c>
      <c r="M105" s="127">
        <f t="shared" si="4"/>
        <v>0</v>
      </c>
      <c r="N105" s="135">
        <f t="shared" si="5"/>
        <v>140357.66561000003</v>
      </c>
      <c r="O105" s="131"/>
      <c r="P105" s="132">
        <v>3856475.4845560002</v>
      </c>
      <c r="Q105" s="127">
        <v>4867109.5269999998</v>
      </c>
      <c r="R105" s="135">
        <v>3377985.7376099997</v>
      </c>
    </row>
    <row r="106" spans="1:18">
      <c r="A106" s="121">
        <v>40553</v>
      </c>
      <c r="B106" s="122">
        <v>4.28</v>
      </c>
      <c r="C106" s="123">
        <v>2744378.1</v>
      </c>
      <c r="D106" s="124">
        <v>4014120.1</v>
      </c>
      <c r="E106" s="125">
        <v>-2.11</v>
      </c>
      <c r="F106" s="126">
        <v>3890586.4550000001</v>
      </c>
      <c r="G106" s="127">
        <v>5160350.82</v>
      </c>
      <c r="H106" s="134">
        <v>7.38</v>
      </c>
      <c r="I106" s="131">
        <v>2198192.0499999998</v>
      </c>
      <c r="J106" s="135">
        <v>3467923.2</v>
      </c>
      <c r="K106" s="131"/>
      <c r="L106" s="132">
        <f t="shared" si="3"/>
        <v>32254.668732999824</v>
      </c>
      <c r="M106" s="127">
        <f t="shared" si="4"/>
        <v>0</v>
      </c>
      <c r="N106" s="135">
        <f t="shared" si="5"/>
        <v>84720.253117999993</v>
      </c>
      <c r="O106" s="131"/>
      <c r="P106" s="132">
        <v>4046374.7687329999</v>
      </c>
      <c r="Q106" s="127">
        <v>5160350.82</v>
      </c>
      <c r="R106" s="135">
        <v>3552643.4531180002</v>
      </c>
    </row>
    <row r="107" spans="1:18">
      <c r="A107" s="121">
        <v>40554</v>
      </c>
      <c r="B107" s="122">
        <v>4.28</v>
      </c>
      <c r="C107" s="123">
        <v>2744470.1</v>
      </c>
      <c r="D107" s="124">
        <v>4014212.9</v>
      </c>
      <c r="E107" s="125">
        <v>-2.17</v>
      </c>
      <c r="F107" s="126">
        <v>3901390.0350000001</v>
      </c>
      <c r="G107" s="127">
        <v>5171155.51</v>
      </c>
      <c r="H107" s="134">
        <v>7.37</v>
      </c>
      <c r="I107" s="131">
        <v>2200061.733</v>
      </c>
      <c r="J107" s="135">
        <v>3469793.818</v>
      </c>
      <c r="K107" s="131"/>
      <c r="L107" s="132">
        <f t="shared" si="3"/>
        <v>32250.434144000057</v>
      </c>
      <c r="M107" s="127">
        <f t="shared" si="4"/>
        <v>0</v>
      </c>
      <c r="N107" s="135">
        <f t="shared" si="5"/>
        <v>84525.320193000138</v>
      </c>
      <c r="O107" s="131"/>
      <c r="P107" s="132">
        <v>4046463.334144</v>
      </c>
      <c r="Q107" s="127">
        <v>5171155.51</v>
      </c>
      <c r="R107" s="135">
        <v>3554319.1381930001</v>
      </c>
    </row>
    <row r="108" spans="1:18">
      <c r="A108" s="121">
        <v>40555</v>
      </c>
      <c r="B108" s="122">
        <v>4.28</v>
      </c>
      <c r="C108" s="123">
        <v>2744562</v>
      </c>
      <c r="D108" s="124">
        <v>4014305.7</v>
      </c>
      <c r="E108" s="125">
        <v>-2.23</v>
      </c>
      <c r="F108" s="126">
        <v>3912192.6289999997</v>
      </c>
      <c r="G108" s="127">
        <v>5181959.1140000001</v>
      </c>
      <c r="H108" s="134">
        <v>7.36</v>
      </c>
      <c r="I108" s="131">
        <v>2201932.1680000001</v>
      </c>
      <c r="J108" s="135">
        <v>3471665.0879999995</v>
      </c>
      <c r="K108" s="131"/>
      <c r="L108" s="132">
        <f t="shared" si="3"/>
        <v>32246.199556000065</v>
      </c>
      <c r="M108" s="127">
        <f t="shared" si="4"/>
        <v>0</v>
      </c>
      <c r="N108" s="135">
        <f t="shared" si="5"/>
        <v>84330.387267999817</v>
      </c>
      <c r="O108" s="131"/>
      <c r="P108" s="132">
        <v>4046551.8995560003</v>
      </c>
      <c r="Q108" s="127">
        <v>5181959.1140000001</v>
      </c>
      <c r="R108" s="135">
        <v>3555995.4752679993</v>
      </c>
    </row>
    <row r="109" spans="1:18">
      <c r="A109" s="121">
        <v>40556</v>
      </c>
      <c r="B109" s="122">
        <v>4.28</v>
      </c>
      <c r="C109" s="123">
        <v>2744654</v>
      </c>
      <c r="D109" s="124">
        <v>4014398.5</v>
      </c>
      <c r="E109" s="125">
        <v>-2.2599999999999998</v>
      </c>
      <c r="F109" s="126">
        <v>3917646.4380000001</v>
      </c>
      <c r="G109" s="127">
        <v>5187413.9280000003</v>
      </c>
      <c r="H109" s="134">
        <v>7.36</v>
      </c>
      <c r="I109" s="131">
        <v>2202018.5240000002</v>
      </c>
      <c r="J109" s="135">
        <v>3471752.3440000005</v>
      </c>
      <c r="K109" s="131"/>
      <c r="L109" s="132">
        <f t="shared" si="3"/>
        <v>32241.964966999833</v>
      </c>
      <c r="M109" s="127">
        <f t="shared" si="4"/>
        <v>0</v>
      </c>
      <c r="N109" s="135">
        <f t="shared" si="5"/>
        <v>84326.152679999825</v>
      </c>
      <c r="O109" s="131"/>
      <c r="P109" s="132">
        <v>4046640.4649669998</v>
      </c>
      <c r="Q109" s="127">
        <v>5187413.9280000003</v>
      </c>
      <c r="R109" s="135">
        <v>3556078.4966800003</v>
      </c>
    </row>
    <row r="110" spans="1:18">
      <c r="A110" s="121">
        <v>40557</v>
      </c>
      <c r="B110" s="122">
        <v>4.28</v>
      </c>
      <c r="C110" s="123">
        <v>2720055.6</v>
      </c>
      <c r="D110" s="124">
        <v>3960728.7</v>
      </c>
      <c r="E110" s="125">
        <v>-2.2999999999999998</v>
      </c>
      <c r="F110" s="126">
        <v>3893588.912</v>
      </c>
      <c r="G110" s="127">
        <v>5134284.4840000002</v>
      </c>
      <c r="H110" s="134">
        <v>7.36</v>
      </c>
      <c r="I110" s="131">
        <v>2177283.1880000001</v>
      </c>
      <c r="J110" s="135">
        <v>3417945.9160000002</v>
      </c>
      <c r="K110" s="131"/>
      <c r="L110" s="132">
        <f t="shared" si="3"/>
        <v>32595.768995000049</v>
      </c>
      <c r="M110" s="127">
        <f t="shared" si="4"/>
        <v>0</v>
      </c>
      <c r="N110" s="135">
        <f t="shared" si="5"/>
        <v>86875.356707000174</v>
      </c>
      <c r="O110" s="131"/>
      <c r="P110" s="132">
        <v>3993324.4689950002</v>
      </c>
      <c r="Q110" s="127">
        <v>5134284.4840000002</v>
      </c>
      <c r="R110" s="135">
        <v>3504821.2727070004</v>
      </c>
    </row>
    <row r="111" spans="1:18">
      <c r="A111" s="121">
        <v>40558</v>
      </c>
      <c r="B111" s="122">
        <v>4.3</v>
      </c>
      <c r="C111" s="123">
        <v>2606758.7000000002</v>
      </c>
      <c r="D111" s="124">
        <v>3760472.6</v>
      </c>
      <c r="E111" s="125">
        <v>-2.33</v>
      </c>
      <c r="F111" s="126">
        <v>3757680.1579999998</v>
      </c>
      <c r="G111" s="127">
        <v>4911415.9370000008</v>
      </c>
      <c r="H111" s="134">
        <v>7.36</v>
      </c>
      <c r="I111" s="131">
        <v>2082893.504</v>
      </c>
      <c r="J111" s="135">
        <v>3236597.3059999999</v>
      </c>
      <c r="K111" s="131"/>
      <c r="L111" s="132">
        <f t="shared" si="3"/>
        <v>87844.213244999759</v>
      </c>
      <c r="M111" s="127">
        <f t="shared" si="4"/>
        <v>0</v>
      </c>
      <c r="N111" s="135">
        <f t="shared" si="5"/>
        <v>141183.20428000018</v>
      </c>
      <c r="O111" s="131"/>
      <c r="P111" s="132">
        <v>3848316.8132449999</v>
      </c>
      <c r="Q111" s="127">
        <v>4911415.9370000008</v>
      </c>
      <c r="R111" s="135">
        <v>3377780.51028</v>
      </c>
    </row>
    <row r="112" spans="1:18">
      <c r="A112" s="121">
        <v>40559</v>
      </c>
      <c r="B112" s="122">
        <v>4.3099999999999996</v>
      </c>
      <c r="C112" s="123">
        <v>2607149.6</v>
      </c>
      <c r="D112" s="124">
        <v>3764842</v>
      </c>
      <c r="E112" s="125">
        <v>-2.34</v>
      </c>
      <c r="F112" s="126">
        <v>3759949.7450000001</v>
      </c>
      <c r="G112" s="127">
        <v>4917663.5250000004</v>
      </c>
      <c r="H112" s="134">
        <v>7.37</v>
      </c>
      <c r="I112" s="131">
        <v>2085544.7220000001</v>
      </c>
      <c r="J112" s="135">
        <v>3243227.43</v>
      </c>
      <c r="K112" s="131"/>
      <c r="L112" s="132">
        <f t="shared" si="3"/>
        <v>87455.977655000053</v>
      </c>
      <c r="M112" s="127">
        <f t="shared" si="4"/>
        <v>0</v>
      </c>
      <c r="N112" s="135">
        <f t="shared" si="5"/>
        <v>139744.06868999964</v>
      </c>
      <c r="O112" s="131"/>
      <c r="P112" s="132">
        <v>3852297.9776550001</v>
      </c>
      <c r="Q112" s="127">
        <v>4917663.5250000004</v>
      </c>
      <c r="R112" s="135">
        <v>3382971.4986899998</v>
      </c>
    </row>
    <row r="113" spans="1:18">
      <c r="A113" s="121">
        <v>40560</v>
      </c>
      <c r="B113" s="122">
        <v>4.32</v>
      </c>
      <c r="C113" s="123">
        <v>2737935.7</v>
      </c>
      <c r="D113" s="124">
        <v>4007474.7</v>
      </c>
      <c r="E113" s="125">
        <v>-2.35</v>
      </c>
      <c r="F113" s="126">
        <v>3934114.7220000001</v>
      </c>
      <c r="G113" s="127">
        <v>5203677.0669999998</v>
      </c>
      <c r="H113" s="134">
        <v>7.37</v>
      </c>
      <c r="I113" s="131">
        <v>2200585.77</v>
      </c>
      <c r="J113" s="135">
        <v>3470114.0949999997</v>
      </c>
      <c r="K113" s="131"/>
      <c r="L113" s="132">
        <f t="shared" si="3"/>
        <v>32831.957519999705</v>
      </c>
      <c r="M113" s="127">
        <f t="shared" si="4"/>
        <v>0</v>
      </c>
      <c r="N113" s="135">
        <f t="shared" si="5"/>
        <v>84387.750221999828</v>
      </c>
      <c r="O113" s="131"/>
      <c r="P113" s="132">
        <v>4040306.6575199999</v>
      </c>
      <c r="Q113" s="127">
        <v>5203677.0669999998</v>
      </c>
      <c r="R113" s="135">
        <v>3554501.8452219996</v>
      </c>
    </row>
    <row r="114" spans="1:18">
      <c r="A114" s="121">
        <v>40561</v>
      </c>
      <c r="B114" s="122">
        <v>4.33</v>
      </c>
      <c r="C114" s="123">
        <v>2736256.1</v>
      </c>
      <c r="D114" s="124">
        <v>4005743.7</v>
      </c>
      <c r="E114" s="125">
        <v>-2.35</v>
      </c>
      <c r="F114" s="126">
        <v>3934219.0439999998</v>
      </c>
      <c r="G114" s="127">
        <v>5203730.6920000007</v>
      </c>
      <c r="H114" s="134">
        <v>7.38</v>
      </c>
      <c r="I114" s="131">
        <v>2198890.085</v>
      </c>
      <c r="J114" s="135">
        <v>3468366.7050000001</v>
      </c>
      <c r="K114" s="131"/>
      <c r="L114" s="132">
        <f t="shared" si="3"/>
        <v>32979.481797999702</v>
      </c>
      <c r="M114" s="127">
        <f t="shared" si="4"/>
        <v>0</v>
      </c>
      <c r="N114" s="135">
        <f t="shared" si="5"/>
        <v>84546.174500000197</v>
      </c>
      <c r="O114" s="131"/>
      <c r="P114" s="132">
        <v>4038723.1817979999</v>
      </c>
      <c r="Q114" s="127">
        <v>5203730.6920000007</v>
      </c>
      <c r="R114" s="135">
        <v>3552912.8795000003</v>
      </c>
    </row>
    <row r="115" spans="1:18">
      <c r="A115" s="121">
        <v>40562</v>
      </c>
      <c r="B115" s="122">
        <v>4.34</v>
      </c>
      <c r="C115" s="123">
        <v>2734576.4</v>
      </c>
      <c r="D115" s="124">
        <v>4004012.6</v>
      </c>
      <c r="E115" s="125">
        <v>-2.34</v>
      </c>
      <c r="F115" s="126">
        <v>3932539.8</v>
      </c>
      <c r="G115" s="127">
        <v>5201999.28</v>
      </c>
      <c r="H115" s="134">
        <v>7.37</v>
      </c>
      <c r="I115" s="131">
        <v>2200761.2999999998</v>
      </c>
      <c r="J115" s="135">
        <v>3470186.7950000004</v>
      </c>
      <c r="K115" s="131"/>
      <c r="L115" s="132">
        <f t="shared" si="3"/>
        <v>33126.915202999953</v>
      </c>
      <c r="M115" s="127">
        <f t="shared" si="4"/>
        <v>0</v>
      </c>
      <c r="N115" s="135">
        <f t="shared" si="5"/>
        <v>84323.211232000031</v>
      </c>
      <c r="O115" s="131"/>
      <c r="P115" s="132">
        <v>4037139.515203</v>
      </c>
      <c r="Q115" s="127">
        <v>5201999.28</v>
      </c>
      <c r="R115" s="135">
        <v>3554510.0062320004</v>
      </c>
    </row>
    <row r="116" spans="1:18">
      <c r="A116" s="121">
        <v>40563</v>
      </c>
      <c r="B116" s="122">
        <v>4.3499999999999996</v>
      </c>
      <c r="C116" s="123">
        <v>2734668.3</v>
      </c>
      <c r="D116" s="124">
        <v>4004105.3</v>
      </c>
      <c r="E116" s="125">
        <v>-2.33</v>
      </c>
      <c r="F116" s="126">
        <v>3932642.9560000002</v>
      </c>
      <c r="G116" s="127">
        <v>5202104.1040000003</v>
      </c>
      <c r="H116" s="134">
        <v>7.36</v>
      </c>
      <c r="I116" s="131">
        <v>2204414.983</v>
      </c>
      <c r="J116" s="135">
        <v>3473841.247</v>
      </c>
      <c r="K116" s="131"/>
      <c r="L116" s="132">
        <f t="shared" si="3"/>
        <v>33201.62422300037</v>
      </c>
      <c r="M116" s="127">
        <f t="shared" si="4"/>
        <v>0</v>
      </c>
      <c r="N116" s="135">
        <f t="shared" si="5"/>
        <v>84016.523577999789</v>
      </c>
      <c r="O116" s="131"/>
      <c r="P116" s="132">
        <v>4037306.9242230002</v>
      </c>
      <c r="Q116" s="127">
        <v>5202104.1040000003</v>
      </c>
      <c r="R116" s="135">
        <v>3557857.7705779998</v>
      </c>
    </row>
    <row r="117" spans="1:18">
      <c r="A117" s="121">
        <v>40564</v>
      </c>
      <c r="B117" s="122">
        <v>4.3600000000000003</v>
      </c>
      <c r="C117" s="123">
        <v>2708306.5</v>
      </c>
      <c r="D117" s="124">
        <v>3948624.9</v>
      </c>
      <c r="E117" s="125">
        <v>-2.3199999999999998</v>
      </c>
      <c r="F117" s="126">
        <v>3899636.9159999997</v>
      </c>
      <c r="G117" s="127">
        <v>5139978.0279999999</v>
      </c>
      <c r="H117" s="134">
        <v>7.35</v>
      </c>
      <c r="I117" s="131">
        <v>2181435.537</v>
      </c>
      <c r="J117" s="135">
        <v>3421743.7710000002</v>
      </c>
      <c r="K117" s="131"/>
      <c r="L117" s="132">
        <f t="shared" si="3"/>
        <v>33729.775942000095</v>
      </c>
      <c r="M117" s="127">
        <f t="shared" si="4"/>
        <v>0</v>
      </c>
      <c r="N117" s="135">
        <f t="shared" si="5"/>
        <v>86345.278624000028</v>
      </c>
      <c r="O117" s="131"/>
      <c r="P117" s="132">
        <v>3982354.675942</v>
      </c>
      <c r="Q117" s="127">
        <v>5139978.0279999999</v>
      </c>
      <c r="R117" s="135">
        <v>3508089.0496240002</v>
      </c>
    </row>
    <row r="118" spans="1:18">
      <c r="A118" s="121">
        <v>40565</v>
      </c>
      <c r="B118" s="122">
        <v>4.37</v>
      </c>
      <c r="C118" s="123">
        <v>2595323.4</v>
      </c>
      <c r="D118" s="124">
        <v>3748700.5</v>
      </c>
      <c r="E118" s="125">
        <v>-2.2999999999999998</v>
      </c>
      <c r="F118" s="126">
        <v>3753181.298</v>
      </c>
      <c r="G118" s="127">
        <v>4906579.7420000006</v>
      </c>
      <c r="H118" s="134">
        <v>7.34</v>
      </c>
      <c r="I118" s="131">
        <v>2086913.0820000002</v>
      </c>
      <c r="J118" s="135">
        <v>3240280.6779999998</v>
      </c>
      <c r="K118" s="131"/>
      <c r="L118" s="132">
        <f t="shared" si="3"/>
        <v>88874.506107999943</v>
      </c>
      <c r="M118" s="127">
        <f t="shared" si="4"/>
        <v>0</v>
      </c>
      <c r="N118" s="135">
        <f t="shared" si="5"/>
        <v>140559.51212000009</v>
      </c>
      <c r="O118" s="131"/>
      <c r="P118" s="132">
        <v>3837575.0061079999</v>
      </c>
      <c r="Q118" s="127">
        <v>4906579.7420000006</v>
      </c>
      <c r="R118" s="135">
        <v>3380840.1901199999</v>
      </c>
    </row>
    <row r="119" spans="1:18">
      <c r="A119" s="121">
        <v>40566</v>
      </c>
      <c r="B119" s="122">
        <v>4.3600000000000003</v>
      </c>
      <c r="C119" s="123">
        <v>2597477.6</v>
      </c>
      <c r="D119" s="124">
        <v>3754885.2</v>
      </c>
      <c r="E119" s="125">
        <v>-2.2799999999999998</v>
      </c>
      <c r="F119" s="126">
        <v>3748572.324</v>
      </c>
      <c r="G119" s="127">
        <v>4906001.0719999997</v>
      </c>
      <c r="H119" s="134">
        <v>7.34</v>
      </c>
      <c r="I119" s="131">
        <v>2089563.882</v>
      </c>
      <c r="J119" s="135">
        <v>3246961.8460000004</v>
      </c>
      <c r="K119" s="131"/>
      <c r="L119" s="132">
        <f t="shared" si="3"/>
        <v>88241.931253000163</v>
      </c>
      <c r="M119" s="127">
        <f t="shared" si="4"/>
        <v>0</v>
      </c>
      <c r="N119" s="135">
        <f t="shared" si="5"/>
        <v>139070.53560000006</v>
      </c>
      <c r="O119" s="131"/>
      <c r="P119" s="132">
        <v>3843127.1312530003</v>
      </c>
      <c r="Q119" s="127">
        <v>4906001.0719999997</v>
      </c>
      <c r="R119" s="135">
        <v>3386032.3816000004</v>
      </c>
    </row>
    <row r="120" spans="1:18">
      <c r="A120" s="121">
        <v>40567</v>
      </c>
      <c r="B120" s="122">
        <v>4.3600000000000003</v>
      </c>
      <c r="C120" s="123">
        <v>2733264.1</v>
      </c>
      <c r="D120" s="124">
        <v>4002652.3</v>
      </c>
      <c r="E120" s="125">
        <v>-2.2599999999999998</v>
      </c>
      <c r="F120" s="126">
        <v>3920572.9939999999</v>
      </c>
      <c r="G120" s="127">
        <v>5189984.4639999997</v>
      </c>
      <c r="H120" s="134">
        <v>7.34</v>
      </c>
      <c r="I120" s="131">
        <v>2208329.4739999999</v>
      </c>
      <c r="J120" s="135">
        <v>3477707.3439999996</v>
      </c>
      <c r="K120" s="131"/>
      <c r="L120" s="132">
        <f t="shared" si="3"/>
        <v>33336.367552000098</v>
      </c>
      <c r="M120" s="127">
        <f t="shared" si="4"/>
        <v>0</v>
      </c>
      <c r="N120" s="135">
        <f t="shared" si="5"/>
        <v>83590.171897000168</v>
      </c>
      <c r="O120" s="131"/>
      <c r="P120" s="132">
        <v>4035988.6675519999</v>
      </c>
      <c r="Q120" s="127">
        <v>5189984.4639999997</v>
      </c>
      <c r="R120" s="135">
        <v>3561297.5158969997</v>
      </c>
    </row>
    <row r="121" spans="1:18">
      <c r="A121" s="121">
        <v>40568</v>
      </c>
      <c r="B121" s="122">
        <v>4.3499999999999996</v>
      </c>
      <c r="C121" s="123">
        <v>2733355.9</v>
      </c>
      <c r="D121" s="124">
        <v>4002745</v>
      </c>
      <c r="E121" s="125">
        <v>-2.25</v>
      </c>
      <c r="F121" s="126">
        <v>3917108.84</v>
      </c>
      <c r="G121" s="127">
        <v>5186521.04</v>
      </c>
      <c r="H121" s="134">
        <v>7.35</v>
      </c>
      <c r="I121" s="131">
        <v>2204849</v>
      </c>
      <c r="J121" s="135">
        <v>3474227.6</v>
      </c>
      <c r="K121" s="131"/>
      <c r="L121" s="132">
        <f t="shared" si="3"/>
        <v>33253.198481999803</v>
      </c>
      <c r="M121" s="127">
        <f t="shared" si="4"/>
        <v>0</v>
      </c>
      <c r="N121" s="135">
        <f t="shared" si="5"/>
        <v>83888.399499999359</v>
      </c>
      <c r="O121" s="131"/>
      <c r="P121" s="132">
        <v>4035998.1984819998</v>
      </c>
      <c r="Q121" s="127">
        <v>5186521.04</v>
      </c>
      <c r="R121" s="135">
        <v>3558115.9994999995</v>
      </c>
    </row>
    <row r="122" spans="1:18">
      <c r="A122" s="121">
        <v>40569</v>
      </c>
      <c r="B122" s="122">
        <v>4.3499999999999996</v>
      </c>
      <c r="C122" s="123">
        <v>2735219.4</v>
      </c>
      <c r="D122" s="124">
        <v>4004661.6</v>
      </c>
      <c r="E122" s="125">
        <v>-2.23</v>
      </c>
      <c r="F122" s="126">
        <v>3915427.1179999998</v>
      </c>
      <c r="G122" s="127">
        <v>5184892.3479999993</v>
      </c>
      <c r="H122" s="134">
        <v>7.36</v>
      </c>
      <c r="I122" s="131">
        <v>2204934.5789999999</v>
      </c>
      <c r="J122" s="135">
        <v>3474366.2439999995</v>
      </c>
      <c r="K122" s="131"/>
      <c r="L122" s="132">
        <f t="shared" si="3"/>
        <v>33176.048634000123</v>
      </c>
      <c r="M122" s="127">
        <f t="shared" si="4"/>
        <v>0</v>
      </c>
      <c r="N122" s="135">
        <f t="shared" si="5"/>
        <v>83991.147989000194</v>
      </c>
      <c r="O122" s="131"/>
      <c r="P122" s="132">
        <v>4037837.6486340002</v>
      </c>
      <c r="Q122" s="127">
        <v>5184892.3479999993</v>
      </c>
      <c r="R122" s="135">
        <v>3558357.3919889997</v>
      </c>
    </row>
    <row r="123" spans="1:18">
      <c r="A123" s="121">
        <v>40570</v>
      </c>
      <c r="B123" s="122">
        <v>4.37</v>
      </c>
      <c r="C123" s="123">
        <v>2729996.2</v>
      </c>
      <c r="D123" s="124">
        <v>3999282.5</v>
      </c>
      <c r="E123" s="125">
        <v>-2.2000000000000002</v>
      </c>
      <c r="F123" s="126">
        <v>3908398.8659999999</v>
      </c>
      <c r="G123" s="127">
        <v>5177708.1610000003</v>
      </c>
      <c r="H123" s="134">
        <v>7.39</v>
      </c>
      <c r="I123" s="131">
        <v>2197890.0240000002</v>
      </c>
      <c r="J123" s="135">
        <v>3467165.7540000002</v>
      </c>
      <c r="K123" s="131"/>
      <c r="L123" s="132">
        <f t="shared" si="3"/>
        <v>33548.269855000079</v>
      </c>
      <c r="M123" s="127">
        <f t="shared" si="4"/>
        <v>0</v>
      </c>
      <c r="N123" s="135">
        <f t="shared" si="5"/>
        <v>84586.667547000106</v>
      </c>
      <c r="O123" s="131"/>
      <c r="P123" s="132">
        <v>4032830.7698550001</v>
      </c>
      <c r="Q123" s="127">
        <v>5177708.1610000003</v>
      </c>
      <c r="R123" s="135">
        <v>3551752.4215470003</v>
      </c>
    </row>
    <row r="124" spans="1:18">
      <c r="A124" s="121">
        <v>40571</v>
      </c>
      <c r="B124" s="122">
        <v>4.3899999999999997</v>
      </c>
      <c r="C124" s="123">
        <v>2701859.9</v>
      </c>
      <c r="D124" s="124">
        <v>3941978</v>
      </c>
      <c r="E124" s="125">
        <v>-2.17</v>
      </c>
      <c r="F124" s="126">
        <v>3871919.1039999998</v>
      </c>
      <c r="G124" s="127">
        <v>5112060.1640000008</v>
      </c>
      <c r="H124" s="134">
        <v>7.43</v>
      </c>
      <c r="I124" s="131">
        <v>2166038.4639999997</v>
      </c>
      <c r="J124" s="135">
        <v>3406145.9240000001</v>
      </c>
      <c r="K124" s="131"/>
      <c r="L124" s="132">
        <f t="shared" si="3"/>
        <v>34242.032477000263</v>
      </c>
      <c r="M124" s="127">
        <f t="shared" si="4"/>
        <v>0</v>
      </c>
      <c r="N124" s="135">
        <f t="shared" si="5"/>
        <v>87840.226842000149</v>
      </c>
      <c r="O124" s="131"/>
      <c r="P124" s="132">
        <v>3976220.0324770003</v>
      </c>
      <c r="Q124" s="127">
        <v>5112060.1640000008</v>
      </c>
      <c r="R124" s="135">
        <v>3493986.1508420003</v>
      </c>
    </row>
    <row r="125" spans="1:18">
      <c r="A125" s="121">
        <v>40572</v>
      </c>
      <c r="B125" s="122">
        <v>4.41</v>
      </c>
      <c r="C125" s="123">
        <v>2587322.7999999998</v>
      </c>
      <c r="D125" s="124">
        <v>3740460.9</v>
      </c>
      <c r="E125" s="125">
        <v>-2.14</v>
      </c>
      <c r="F125" s="126">
        <v>3724477.2550000004</v>
      </c>
      <c r="G125" s="127">
        <v>4877636.3150000004</v>
      </c>
      <c r="H125" s="134">
        <v>7.46</v>
      </c>
      <c r="I125" s="131">
        <v>2065001.0950000002</v>
      </c>
      <c r="J125" s="135">
        <v>3218129.4350000005</v>
      </c>
      <c r="K125" s="131"/>
      <c r="L125" s="132">
        <f t="shared" si="3"/>
        <v>89523.586010999978</v>
      </c>
      <c r="M125" s="127">
        <f t="shared" si="4"/>
        <v>0</v>
      </c>
      <c r="N125" s="135">
        <f t="shared" si="5"/>
        <v>142778.87870999984</v>
      </c>
      <c r="O125" s="131"/>
      <c r="P125" s="132">
        <v>3829984.4860109999</v>
      </c>
      <c r="Q125" s="127">
        <v>4877636.3150000004</v>
      </c>
      <c r="R125" s="135">
        <v>3360908.3137100004</v>
      </c>
    </row>
    <row r="126" spans="1:18">
      <c r="A126" s="121">
        <v>40573</v>
      </c>
      <c r="B126" s="122">
        <v>4.4400000000000004</v>
      </c>
      <c r="C126" s="123">
        <v>2586091.7999999998</v>
      </c>
      <c r="D126" s="124">
        <v>3743166</v>
      </c>
      <c r="E126" s="125">
        <v>-2.1</v>
      </c>
      <c r="F126" s="126">
        <v>3719946.7180000003</v>
      </c>
      <c r="G126" s="127">
        <v>4877041.8459999999</v>
      </c>
      <c r="H126" s="134">
        <v>7.51</v>
      </c>
      <c r="I126" s="131">
        <v>2062541.7309999999</v>
      </c>
      <c r="J126" s="135">
        <v>3219606.1069999998</v>
      </c>
      <c r="K126" s="131"/>
      <c r="L126" s="132">
        <f t="shared" si="3"/>
        <v>89334.910918000154</v>
      </c>
      <c r="M126" s="127">
        <f t="shared" si="4"/>
        <v>0</v>
      </c>
      <c r="N126" s="135">
        <f t="shared" si="5"/>
        <v>141956.60028999997</v>
      </c>
      <c r="O126" s="131"/>
      <c r="P126" s="132">
        <v>3832500.9109180002</v>
      </c>
      <c r="Q126" s="127">
        <v>4877041.8459999999</v>
      </c>
      <c r="R126" s="135">
        <v>3361562.7072899998</v>
      </c>
    </row>
    <row r="127" spans="1:18">
      <c r="A127" s="121">
        <v>40574</v>
      </c>
      <c r="B127" s="122">
        <v>4.49</v>
      </c>
      <c r="C127" s="123">
        <v>2710874.3</v>
      </c>
      <c r="D127" s="124">
        <v>3979589.1</v>
      </c>
      <c r="E127" s="125">
        <v>-2.06</v>
      </c>
      <c r="F127" s="126">
        <v>3885634.6850000001</v>
      </c>
      <c r="G127" s="127">
        <v>5154373.165</v>
      </c>
      <c r="H127" s="134">
        <v>7.56</v>
      </c>
      <c r="I127" s="131">
        <v>2169708.551</v>
      </c>
      <c r="J127" s="135">
        <v>3438412.3990000002</v>
      </c>
      <c r="K127" s="131"/>
      <c r="L127" s="132">
        <f t="shared" si="3"/>
        <v>35279.55498099979</v>
      </c>
      <c r="M127" s="127">
        <f t="shared" si="4"/>
        <v>0</v>
      </c>
      <c r="N127" s="135">
        <f t="shared" si="5"/>
        <v>87391.544356000144</v>
      </c>
      <c r="O127" s="131"/>
      <c r="P127" s="132">
        <v>4014868.6549809999</v>
      </c>
      <c r="Q127" s="127">
        <v>5154373.165</v>
      </c>
      <c r="R127" s="135">
        <v>3525803.9433560004</v>
      </c>
    </row>
    <row r="128" spans="1:18">
      <c r="A128" s="121">
        <v>40575</v>
      </c>
      <c r="B128" s="122">
        <v>4.54</v>
      </c>
      <c r="C128" s="123">
        <v>2700335.4</v>
      </c>
      <c r="D128" s="124">
        <v>3968737.5</v>
      </c>
      <c r="E128" s="125">
        <v>-2.02</v>
      </c>
      <c r="F128" s="126">
        <v>3876825.9</v>
      </c>
      <c r="G128" s="127">
        <v>5145250.96</v>
      </c>
      <c r="H128" s="134">
        <v>7.61</v>
      </c>
      <c r="I128" s="131">
        <v>2159098.7250000001</v>
      </c>
      <c r="J128" s="135">
        <v>3427490.08</v>
      </c>
      <c r="K128" s="131"/>
      <c r="L128" s="132">
        <f t="shared" si="3"/>
        <v>36106.912124000024</v>
      </c>
      <c r="M128" s="127">
        <f t="shared" si="4"/>
        <v>0</v>
      </c>
      <c r="N128" s="135">
        <f t="shared" si="5"/>
        <v>88284.401499999687</v>
      </c>
      <c r="O128" s="131"/>
      <c r="P128" s="132">
        <v>4004844.412124</v>
      </c>
      <c r="Q128" s="127">
        <v>5145250.96</v>
      </c>
      <c r="R128" s="135">
        <v>3515774.4814999998</v>
      </c>
    </row>
    <row r="129" spans="1:18">
      <c r="A129" s="121">
        <v>40576</v>
      </c>
      <c r="B129" s="122">
        <v>4.5999999999999996</v>
      </c>
      <c r="C129" s="123">
        <v>2691568</v>
      </c>
      <c r="D129" s="124">
        <v>3959767</v>
      </c>
      <c r="E129" s="125">
        <v>-2</v>
      </c>
      <c r="F129" s="126">
        <v>3875149.46</v>
      </c>
      <c r="G129" s="127">
        <v>5143371.5599999996</v>
      </c>
      <c r="H129" s="134">
        <v>7.65</v>
      </c>
      <c r="I129" s="131">
        <v>2153839.3949999996</v>
      </c>
      <c r="J129" s="135">
        <v>3422027.72</v>
      </c>
      <c r="K129" s="131"/>
      <c r="L129" s="132">
        <f t="shared" si="3"/>
        <v>36937.869252000004</v>
      </c>
      <c r="M129" s="127">
        <f t="shared" si="4"/>
        <v>0</v>
      </c>
      <c r="N129" s="135">
        <f t="shared" si="5"/>
        <v>88788.46195399994</v>
      </c>
      <c r="O129" s="131"/>
      <c r="P129" s="132">
        <v>3996704.869252</v>
      </c>
      <c r="Q129" s="127">
        <v>5143371.5599999996</v>
      </c>
      <c r="R129" s="135">
        <v>3510816.1819540001</v>
      </c>
    </row>
    <row r="130" spans="1:18">
      <c r="A130" s="121">
        <v>40577</v>
      </c>
      <c r="B130" s="122">
        <v>4.6500000000000004</v>
      </c>
      <c r="C130" s="123">
        <v>2681028.7999999998</v>
      </c>
      <c r="D130" s="124">
        <v>3948972.3</v>
      </c>
      <c r="E130" s="125">
        <v>-1.98</v>
      </c>
      <c r="F130" s="126">
        <v>3869907.8170000003</v>
      </c>
      <c r="G130" s="127">
        <v>5137874.5219999999</v>
      </c>
      <c r="H130" s="134">
        <v>7.69</v>
      </c>
      <c r="I130" s="131">
        <v>2145012.8640000001</v>
      </c>
      <c r="J130" s="135">
        <v>3412945.7239999999</v>
      </c>
      <c r="K130" s="131"/>
      <c r="L130" s="132">
        <f t="shared" si="3"/>
        <v>37762.629972000141</v>
      </c>
      <c r="M130" s="127">
        <f t="shared" si="4"/>
        <v>0</v>
      </c>
      <c r="N130" s="135">
        <f t="shared" si="5"/>
        <v>89488.024337999988</v>
      </c>
      <c r="O130" s="131"/>
      <c r="P130" s="132">
        <v>3986734.929972</v>
      </c>
      <c r="Q130" s="127">
        <v>5137874.5219999999</v>
      </c>
      <c r="R130" s="135">
        <v>3502433.7483379999</v>
      </c>
    </row>
    <row r="131" spans="1:18">
      <c r="A131" s="121">
        <v>40578</v>
      </c>
      <c r="B131" s="122">
        <v>4.68</v>
      </c>
      <c r="C131" s="123">
        <v>2651208.5</v>
      </c>
      <c r="D131" s="124">
        <v>3890010.3</v>
      </c>
      <c r="E131" s="125">
        <v>-1.96</v>
      </c>
      <c r="F131" s="126">
        <v>3835343.3480000002</v>
      </c>
      <c r="G131" s="127">
        <v>5074167.7240000004</v>
      </c>
      <c r="H131" s="134">
        <v>7.72</v>
      </c>
      <c r="I131" s="131">
        <v>2115127.9720000001</v>
      </c>
      <c r="J131" s="135">
        <v>3353919.4359999998</v>
      </c>
      <c r="K131" s="131"/>
      <c r="L131" s="132">
        <f t="shared" si="3"/>
        <v>38691.037118000444</v>
      </c>
      <c r="M131" s="127">
        <f t="shared" si="4"/>
        <v>0</v>
      </c>
      <c r="N131" s="135">
        <f t="shared" si="5"/>
        <v>92510.931483000051</v>
      </c>
      <c r="O131" s="131"/>
      <c r="P131" s="132">
        <v>3928701.3371180003</v>
      </c>
      <c r="Q131" s="127">
        <v>5074167.7240000004</v>
      </c>
      <c r="R131" s="135">
        <v>3446430.3674829998</v>
      </c>
    </row>
    <row r="132" spans="1:18">
      <c r="A132" s="121">
        <v>40579</v>
      </c>
      <c r="B132" s="122">
        <v>4.72</v>
      </c>
      <c r="C132" s="123">
        <v>2536362.7000000002</v>
      </c>
      <c r="D132" s="124">
        <v>3688268.5</v>
      </c>
      <c r="E132" s="125">
        <v>-1.97</v>
      </c>
      <c r="F132" s="126">
        <v>3697537.912</v>
      </c>
      <c r="G132" s="127">
        <v>4849465.12</v>
      </c>
      <c r="H132" s="134">
        <v>7.73</v>
      </c>
      <c r="I132" s="131">
        <v>2020652.3520000002</v>
      </c>
      <c r="J132" s="135">
        <v>3172548.52</v>
      </c>
      <c r="K132" s="131"/>
      <c r="L132" s="132">
        <f t="shared" si="3"/>
        <v>94099.493378999643</v>
      </c>
      <c r="M132" s="127">
        <f t="shared" si="4"/>
        <v>0</v>
      </c>
      <c r="N132" s="135">
        <f t="shared" si="5"/>
        <v>146856.89272999996</v>
      </c>
      <c r="O132" s="131"/>
      <c r="P132" s="132">
        <v>3782367.9933789996</v>
      </c>
      <c r="Q132" s="127">
        <v>4849465.12</v>
      </c>
      <c r="R132" s="135">
        <v>3319405.41273</v>
      </c>
    </row>
    <row r="133" spans="1:18">
      <c r="A133" s="121">
        <v>40580</v>
      </c>
      <c r="B133" s="122">
        <v>4.75</v>
      </c>
      <c r="C133" s="123">
        <v>2533602.6</v>
      </c>
      <c r="D133" s="124">
        <v>3689467.7</v>
      </c>
      <c r="E133" s="125">
        <v>-1.97</v>
      </c>
      <c r="F133" s="126">
        <v>3698254.068</v>
      </c>
      <c r="G133" s="127">
        <v>4854140</v>
      </c>
      <c r="H133" s="134">
        <v>7.74</v>
      </c>
      <c r="I133" s="131">
        <v>2023479.094</v>
      </c>
      <c r="J133" s="135">
        <v>3179334.9249999998</v>
      </c>
      <c r="K133" s="131"/>
      <c r="L133" s="132">
        <f t="shared" ref="L133:L196" si="6">+P133-D133</f>
        <v>93914.732890000101</v>
      </c>
      <c r="M133" s="127">
        <f t="shared" ref="M133:M196" si="7">+Q133-G133</f>
        <v>0</v>
      </c>
      <c r="N133" s="135">
        <f t="shared" ref="N133:N196" si="8">+R133-J133</f>
        <v>145343.63556999993</v>
      </c>
      <c r="O133" s="131"/>
      <c r="P133" s="132">
        <v>3783382.4328900003</v>
      </c>
      <c r="Q133" s="127">
        <v>4854140</v>
      </c>
      <c r="R133" s="135">
        <v>3324678.5605699997</v>
      </c>
    </row>
    <row r="134" spans="1:18">
      <c r="A134" s="121">
        <v>40581</v>
      </c>
      <c r="B134" s="122">
        <v>4.78</v>
      </c>
      <c r="C134" s="123">
        <v>2658360</v>
      </c>
      <c r="D134" s="124">
        <v>3925856.7</v>
      </c>
      <c r="E134" s="125">
        <v>-1.98</v>
      </c>
      <c r="F134" s="126">
        <v>3870332.628</v>
      </c>
      <c r="G134" s="127">
        <v>5137852.9879999999</v>
      </c>
      <c r="H134" s="134">
        <v>7.75</v>
      </c>
      <c r="I134" s="131">
        <v>2134667.9839999997</v>
      </c>
      <c r="J134" s="135">
        <v>3402154.2889999999</v>
      </c>
      <c r="K134" s="131"/>
      <c r="L134" s="132">
        <f t="shared" si="6"/>
        <v>39708.11304599978</v>
      </c>
      <c r="M134" s="127">
        <f t="shared" si="7"/>
        <v>0</v>
      </c>
      <c r="N134" s="135">
        <f t="shared" si="8"/>
        <v>90240.619053999893</v>
      </c>
      <c r="O134" s="131"/>
      <c r="P134" s="132">
        <v>3965564.813046</v>
      </c>
      <c r="Q134" s="127">
        <v>5137852.9879999999</v>
      </c>
      <c r="R134" s="135">
        <v>3492394.9080539998</v>
      </c>
    </row>
    <row r="135" spans="1:18">
      <c r="A135" s="121">
        <v>40582</v>
      </c>
      <c r="B135" s="122">
        <v>4.75</v>
      </c>
      <c r="C135" s="123">
        <v>2663766.7999999998</v>
      </c>
      <c r="D135" s="124">
        <v>3931478.4</v>
      </c>
      <c r="E135" s="125">
        <v>-2.0099999999999998</v>
      </c>
      <c r="F135" s="126">
        <v>3875783.52</v>
      </c>
      <c r="G135" s="127">
        <v>5143519.5560000008</v>
      </c>
      <c r="H135" s="134">
        <v>7.75</v>
      </c>
      <c r="I135" s="131">
        <v>2134750.7999999998</v>
      </c>
      <c r="J135" s="135">
        <v>3402451.7</v>
      </c>
      <c r="K135" s="131"/>
      <c r="L135" s="132">
        <f t="shared" si="6"/>
        <v>39245.978054000065</v>
      </c>
      <c r="M135" s="127">
        <f t="shared" si="7"/>
        <v>0</v>
      </c>
      <c r="N135" s="135">
        <f t="shared" si="8"/>
        <v>90317.879071999341</v>
      </c>
      <c r="O135" s="131"/>
      <c r="P135" s="132">
        <v>3970724.378054</v>
      </c>
      <c r="Q135" s="127">
        <v>5143519.5560000008</v>
      </c>
      <c r="R135" s="135">
        <v>3492769.5790719995</v>
      </c>
    </row>
    <row r="136" spans="1:18">
      <c r="A136" s="121">
        <v>40583</v>
      </c>
      <c r="B136" s="122">
        <v>4.72</v>
      </c>
      <c r="C136" s="123">
        <v>2669173.7000000002</v>
      </c>
      <c r="D136" s="124">
        <v>3937100.2</v>
      </c>
      <c r="E136" s="125">
        <v>-2.04</v>
      </c>
      <c r="F136" s="126">
        <v>3881234.6119999997</v>
      </c>
      <c r="G136" s="127">
        <v>5149184.8719999995</v>
      </c>
      <c r="H136" s="134">
        <v>7.76</v>
      </c>
      <c r="I136" s="131">
        <v>2133049.852</v>
      </c>
      <c r="J136" s="135">
        <v>3400965.8119999999</v>
      </c>
      <c r="K136" s="131"/>
      <c r="L136" s="132">
        <f t="shared" si="6"/>
        <v>38783.74306099955</v>
      </c>
      <c r="M136" s="127">
        <f t="shared" si="7"/>
        <v>0</v>
      </c>
      <c r="N136" s="135">
        <f t="shared" si="8"/>
        <v>90585.837425999809</v>
      </c>
      <c r="O136" s="131"/>
      <c r="P136" s="132">
        <v>3975883.9430609997</v>
      </c>
      <c r="Q136" s="127">
        <v>5149184.8719999995</v>
      </c>
      <c r="R136" s="135">
        <v>3491551.6494259997</v>
      </c>
    </row>
    <row r="137" spans="1:18">
      <c r="A137" s="121">
        <v>40584</v>
      </c>
      <c r="B137" s="122">
        <v>4.6900000000000004</v>
      </c>
      <c r="C137" s="123">
        <v>2676352.5</v>
      </c>
      <c r="D137" s="124">
        <v>3944546.3</v>
      </c>
      <c r="E137" s="125">
        <v>-2.08</v>
      </c>
      <c r="F137" s="126">
        <v>3890253.06</v>
      </c>
      <c r="G137" s="127">
        <v>5158470.4550000001</v>
      </c>
      <c r="H137" s="134">
        <v>7.76</v>
      </c>
      <c r="I137" s="131">
        <v>2134915.14</v>
      </c>
      <c r="J137" s="135">
        <v>3403098.0949999997</v>
      </c>
      <c r="K137" s="131"/>
      <c r="L137" s="132">
        <f t="shared" si="6"/>
        <v>38248.760867000092</v>
      </c>
      <c r="M137" s="127">
        <f t="shared" si="7"/>
        <v>0</v>
      </c>
      <c r="N137" s="135">
        <f t="shared" si="8"/>
        <v>90579.350242000073</v>
      </c>
      <c r="O137" s="131"/>
      <c r="P137" s="132">
        <v>3982795.0608669999</v>
      </c>
      <c r="Q137" s="127">
        <v>5158470.4550000001</v>
      </c>
      <c r="R137" s="135">
        <v>3493677.4452419998</v>
      </c>
    </row>
    <row r="138" spans="1:18">
      <c r="A138" s="121">
        <v>40585</v>
      </c>
      <c r="B138" s="122">
        <v>4.66</v>
      </c>
      <c r="C138" s="123">
        <v>2657134.9</v>
      </c>
      <c r="D138" s="124">
        <v>3896498.1</v>
      </c>
      <c r="E138" s="125">
        <v>-2.1</v>
      </c>
      <c r="F138" s="126">
        <v>3862702.38</v>
      </c>
      <c r="G138" s="127">
        <v>5102088.5640000002</v>
      </c>
      <c r="H138" s="134">
        <v>7.76</v>
      </c>
      <c r="I138" s="131">
        <v>2110378.25</v>
      </c>
      <c r="J138" s="135">
        <v>3349730.91</v>
      </c>
      <c r="K138" s="131"/>
      <c r="L138" s="132">
        <f t="shared" si="6"/>
        <v>38260.494041999802</v>
      </c>
      <c r="M138" s="127">
        <f t="shared" si="7"/>
        <v>0</v>
      </c>
      <c r="N138" s="135">
        <f t="shared" si="8"/>
        <v>93200.078428000212</v>
      </c>
      <c r="O138" s="131"/>
      <c r="P138" s="132">
        <v>3934758.5940419999</v>
      </c>
      <c r="Q138" s="127">
        <v>5102088.5640000002</v>
      </c>
      <c r="R138" s="135">
        <v>3442930.9884280004</v>
      </c>
    </row>
    <row r="139" spans="1:18">
      <c r="A139" s="121">
        <v>40586</v>
      </c>
      <c r="B139" s="122">
        <v>4.62</v>
      </c>
      <c r="C139" s="123">
        <v>2552414.7999999998</v>
      </c>
      <c r="D139" s="124">
        <v>3705167.3</v>
      </c>
      <c r="E139" s="125">
        <v>-2.12</v>
      </c>
      <c r="F139" s="126">
        <v>3722397.0759999999</v>
      </c>
      <c r="G139" s="127">
        <v>4875171.1439999994</v>
      </c>
      <c r="H139" s="134">
        <v>7.76</v>
      </c>
      <c r="I139" s="131">
        <v>2014269.5640000002</v>
      </c>
      <c r="J139" s="135">
        <v>3167012.0159999998</v>
      </c>
      <c r="K139" s="131"/>
      <c r="L139" s="132">
        <f t="shared" si="6"/>
        <v>92613.810517000034</v>
      </c>
      <c r="M139" s="127">
        <f t="shared" si="7"/>
        <v>0</v>
      </c>
      <c r="N139" s="135">
        <f t="shared" si="8"/>
        <v>147771.88824999984</v>
      </c>
      <c r="O139" s="131"/>
      <c r="P139" s="132">
        <v>3797781.1105169998</v>
      </c>
      <c r="Q139" s="127">
        <v>4875171.1439999994</v>
      </c>
      <c r="R139" s="135">
        <v>3314783.9042499997</v>
      </c>
    </row>
    <row r="140" spans="1:18">
      <c r="A140" s="121">
        <v>40587</v>
      </c>
      <c r="B140" s="122">
        <v>4.59</v>
      </c>
      <c r="C140" s="123">
        <v>2561602.1</v>
      </c>
      <c r="D140" s="124">
        <v>3718648.6</v>
      </c>
      <c r="E140" s="125">
        <v>-2.14</v>
      </c>
      <c r="F140" s="126">
        <v>3728231.56</v>
      </c>
      <c r="G140" s="127">
        <v>4885299.6960000005</v>
      </c>
      <c r="H140" s="134">
        <v>7.76</v>
      </c>
      <c r="I140" s="131">
        <v>2020560.76</v>
      </c>
      <c r="J140" s="135">
        <v>3177597.2159999995</v>
      </c>
      <c r="K140" s="131"/>
      <c r="L140" s="132">
        <f t="shared" si="6"/>
        <v>91480.955674999859</v>
      </c>
      <c r="M140" s="127">
        <f t="shared" si="7"/>
        <v>0</v>
      </c>
      <c r="N140" s="135">
        <f t="shared" si="8"/>
        <v>146173.92842000024</v>
      </c>
      <c r="O140" s="131"/>
      <c r="P140" s="132">
        <v>3810129.555675</v>
      </c>
      <c r="Q140" s="127">
        <v>4885299.6960000005</v>
      </c>
      <c r="R140" s="135">
        <v>3323771.1444199998</v>
      </c>
    </row>
    <row r="141" spans="1:18">
      <c r="A141" s="121">
        <v>40588</v>
      </c>
      <c r="B141" s="122">
        <v>4.55</v>
      </c>
      <c r="C141" s="123">
        <v>2699753.2</v>
      </c>
      <c r="D141" s="124">
        <v>3968859</v>
      </c>
      <c r="E141" s="125">
        <v>-2.13</v>
      </c>
      <c r="F141" s="126">
        <v>3897786.6320000002</v>
      </c>
      <c r="G141" s="127">
        <v>5166915.8120000008</v>
      </c>
      <c r="H141" s="134">
        <v>7.76</v>
      </c>
      <c r="I141" s="131">
        <v>2133461.071</v>
      </c>
      <c r="J141" s="135">
        <v>3402555.6360000004</v>
      </c>
      <c r="K141" s="131"/>
      <c r="L141" s="132">
        <f t="shared" si="6"/>
        <v>36169.427159000188</v>
      </c>
      <c r="M141" s="127">
        <f t="shared" si="7"/>
        <v>0</v>
      </c>
      <c r="N141" s="135">
        <f t="shared" si="8"/>
        <v>91028.093247999903</v>
      </c>
      <c r="O141" s="131"/>
      <c r="P141" s="132">
        <v>4005028.4271590002</v>
      </c>
      <c r="Q141" s="127">
        <v>5166915.8120000008</v>
      </c>
      <c r="R141" s="135">
        <v>3493583.7292480003</v>
      </c>
    </row>
    <row r="142" spans="1:18">
      <c r="A142" s="121">
        <v>40589</v>
      </c>
      <c r="B142" s="122">
        <v>4.51</v>
      </c>
      <c r="C142" s="123">
        <v>2706932.6</v>
      </c>
      <c r="D142" s="124">
        <v>3976305.6</v>
      </c>
      <c r="E142" s="125">
        <v>-2.11</v>
      </c>
      <c r="F142" s="126">
        <v>3894317.1920000003</v>
      </c>
      <c r="G142" s="127">
        <v>5163714.0239999993</v>
      </c>
      <c r="H142" s="134">
        <v>7.77</v>
      </c>
      <c r="I142" s="131">
        <v>2131758.784</v>
      </c>
      <c r="J142" s="135">
        <v>3401120.0479999995</v>
      </c>
      <c r="K142" s="131"/>
      <c r="L142" s="132">
        <f t="shared" si="6"/>
        <v>35555.483103999868</v>
      </c>
      <c r="M142" s="127">
        <f t="shared" si="7"/>
        <v>0</v>
      </c>
      <c r="N142" s="135">
        <f t="shared" si="8"/>
        <v>91324.040876999963</v>
      </c>
      <c r="O142" s="131"/>
      <c r="P142" s="132">
        <v>4011861.083104</v>
      </c>
      <c r="Q142" s="127">
        <v>5163714.0239999993</v>
      </c>
      <c r="R142" s="135">
        <v>3492444.0888769994</v>
      </c>
    </row>
    <row r="143" spans="1:18">
      <c r="A143" s="121">
        <v>40590</v>
      </c>
      <c r="B143" s="122">
        <v>4.54</v>
      </c>
      <c r="C143" s="123">
        <v>2703480.2</v>
      </c>
      <c r="D143" s="124">
        <v>3972806.8</v>
      </c>
      <c r="E143" s="125">
        <v>-2.06</v>
      </c>
      <c r="F143" s="126">
        <v>3887286.18</v>
      </c>
      <c r="G143" s="127">
        <v>5156635.9800000004</v>
      </c>
      <c r="H143" s="134">
        <v>7.79</v>
      </c>
      <c r="I143" s="131">
        <v>2130062.9249999998</v>
      </c>
      <c r="J143" s="135">
        <v>3399378.25</v>
      </c>
      <c r="K143" s="131"/>
      <c r="L143" s="132">
        <f t="shared" si="6"/>
        <v>35931.054503000341</v>
      </c>
      <c r="M143" s="127">
        <f t="shared" si="7"/>
        <v>0</v>
      </c>
      <c r="N143" s="135">
        <f t="shared" si="8"/>
        <v>91530.813940000255</v>
      </c>
      <c r="O143" s="131"/>
      <c r="P143" s="132">
        <v>4008737.8545030002</v>
      </c>
      <c r="Q143" s="127">
        <v>5156635.9800000004</v>
      </c>
      <c r="R143" s="135">
        <v>3490909.0639400003</v>
      </c>
    </row>
    <row r="144" spans="1:18">
      <c r="A144" s="121">
        <v>40591</v>
      </c>
      <c r="B144" s="122">
        <v>4.5599999999999996</v>
      </c>
      <c r="C144" s="123">
        <v>2698255.7</v>
      </c>
      <c r="D144" s="124">
        <v>3967483.7</v>
      </c>
      <c r="E144" s="125">
        <v>-2.0099999999999998</v>
      </c>
      <c r="F144" s="126">
        <v>3876688.2</v>
      </c>
      <c r="G144" s="127">
        <v>5145939.852</v>
      </c>
      <c r="H144" s="134">
        <v>7.8</v>
      </c>
      <c r="I144" s="131">
        <v>2126584.2000000002</v>
      </c>
      <c r="J144" s="135">
        <v>3395800.5359999998</v>
      </c>
      <c r="K144" s="131"/>
      <c r="L144" s="132">
        <f t="shared" si="6"/>
        <v>36300.529494999908</v>
      </c>
      <c r="M144" s="127">
        <f t="shared" si="7"/>
        <v>0</v>
      </c>
      <c r="N144" s="135">
        <f t="shared" si="8"/>
        <v>91742.390594999772</v>
      </c>
      <c r="O144" s="131"/>
      <c r="P144" s="132">
        <v>4003784.2294950001</v>
      </c>
      <c r="Q144" s="127">
        <v>5145939.852</v>
      </c>
      <c r="R144" s="135">
        <v>3487542.9265949996</v>
      </c>
    </row>
    <row r="145" spans="1:18">
      <c r="A145" s="121">
        <v>40592</v>
      </c>
      <c r="B145" s="122">
        <v>4.59</v>
      </c>
      <c r="C145" s="123">
        <v>2670135.6</v>
      </c>
      <c r="D145" s="124">
        <v>3910266.4</v>
      </c>
      <c r="E145" s="125">
        <v>-1.96</v>
      </c>
      <c r="F145" s="126">
        <v>3838516.9849999999</v>
      </c>
      <c r="G145" s="127">
        <v>5078670.71</v>
      </c>
      <c r="H145" s="134">
        <v>7.81</v>
      </c>
      <c r="I145" s="131">
        <v>2102068.5060000001</v>
      </c>
      <c r="J145" s="135">
        <v>3342188.0359999998</v>
      </c>
      <c r="K145" s="131"/>
      <c r="L145" s="132">
        <f t="shared" si="6"/>
        <v>37132.431314000394</v>
      </c>
      <c r="M145" s="127">
        <f t="shared" si="7"/>
        <v>0</v>
      </c>
      <c r="N145" s="135">
        <f t="shared" si="8"/>
        <v>94305.095739999786</v>
      </c>
      <c r="O145" s="131"/>
      <c r="P145" s="132">
        <v>3947398.8313140003</v>
      </c>
      <c r="Q145" s="127">
        <v>5078670.71</v>
      </c>
      <c r="R145" s="135">
        <v>3436493.1317399996</v>
      </c>
    </row>
    <row r="146" spans="1:18">
      <c r="A146" s="121">
        <v>40593</v>
      </c>
      <c r="B146" s="122">
        <v>4.6100000000000003</v>
      </c>
      <c r="C146" s="123">
        <v>2554720.5</v>
      </c>
      <c r="D146" s="124">
        <v>3707928.4</v>
      </c>
      <c r="E146" s="125">
        <v>-1.87</v>
      </c>
      <c r="F146" s="126">
        <v>3679842.2480000001</v>
      </c>
      <c r="G146" s="127">
        <v>4833070.9840000002</v>
      </c>
      <c r="H146" s="134">
        <v>7.84</v>
      </c>
      <c r="I146" s="131">
        <v>2000982.2770000002</v>
      </c>
      <c r="J146" s="135">
        <v>3154179.9409999996</v>
      </c>
      <c r="K146" s="131"/>
      <c r="L146" s="132">
        <f t="shared" si="6"/>
        <v>92416.418287000153</v>
      </c>
      <c r="M146" s="127">
        <f t="shared" si="7"/>
        <v>0</v>
      </c>
      <c r="N146" s="135">
        <f t="shared" si="8"/>
        <v>149282.88104999997</v>
      </c>
      <c r="O146" s="131"/>
      <c r="P146" s="132">
        <v>3800344.8182870001</v>
      </c>
      <c r="Q146" s="127">
        <v>4833070.9840000002</v>
      </c>
      <c r="R146" s="135">
        <v>3303462.8220499996</v>
      </c>
    </row>
    <row r="147" spans="1:18">
      <c r="A147" s="121">
        <v>40594</v>
      </c>
      <c r="B147" s="122">
        <v>4.6900000000000004</v>
      </c>
      <c r="C147" s="123">
        <v>2545072.4</v>
      </c>
      <c r="D147" s="124">
        <v>3702041.3</v>
      </c>
      <c r="E147" s="125">
        <v>-1.79</v>
      </c>
      <c r="F147" s="126">
        <v>3668552.3560000001</v>
      </c>
      <c r="G147" s="127">
        <v>4825541.9919999996</v>
      </c>
      <c r="H147" s="134">
        <v>7.87</v>
      </c>
      <c r="I147" s="131">
        <v>2002156.9540000001</v>
      </c>
      <c r="J147" s="135">
        <v>3159115.6779999998</v>
      </c>
      <c r="K147" s="131"/>
      <c r="L147" s="132">
        <f t="shared" si="6"/>
        <v>92924.228755999822</v>
      </c>
      <c r="M147" s="127">
        <f t="shared" si="7"/>
        <v>0</v>
      </c>
      <c r="N147" s="135">
        <f t="shared" si="8"/>
        <v>147916.79983999999</v>
      </c>
      <c r="O147" s="131"/>
      <c r="P147" s="132">
        <v>3794965.5287559996</v>
      </c>
      <c r="Q147" s="127">
        <v>4825541.9919999996</v>
      </c>
      <c r="R147" s="135">
        <v>3307032.4778399998</v>
      </c>
    </row>
    <row r="148" spans="1:18">
      <c r="A148" s="121">
        <v>40595</v>
      </c>
      <c r="B148" s="122">
        <v>4.76</v>
      </c>
      <c r="C148" s="123">
        <v>2663179.9</v>
      </c>
      <c r="D148" s="124">
        <v>3931595.2</v>
      </c>
      <c r="E148" s="125">
        <v>-1.7</v>
      </c>
      <c r="F148" s="126">
        <v>3821815.02</v>
      </c>
      <c r="G148" s="127">
        <v>5090252.93</v>
      </c>
      <c r="H148" s="134">
        <v>7.89</v>
      </c>
      <c r="I148" s="131">
        <v>2110891.89</v>
      </c>
      <c r="J148" s="135">
        <v>3379296.2350000003</v>
      </c>
      <c r="K148" s="131"/>
      <c r="L148" s="132">
        <f t="shared" si="6"/>
        <v>39308.421244999859</v>
      </c>
      <c r="M148" s="127">
        <f t="shared" si="7"/>
        <v>0</v>
      </c>
      <c r="N148" s="135">
        <f t="shared" si="8"/>
        <v>92871.100639999844</v>
      </c>
      <c r="O148" s="131"/>
      <c r="P148" s="132">
        <v>3970903.621245</v>
      </c>
      <c r="Q148" s="127">
        <v>5090252.93</v>
      </c>
      <c r="R148" s="135">
        <v>3472167.3356400002</v>
      </c>
    </row>
    <row r="149" spans="1:18">
      <c r="A149" s="121">
        <v>40596</v>
      </c>
      <c r="B149" s="122">
        <v>4.84</v>
      </c>
      <c r="C149" s="123">
        <v>2650866.4</v>
      </c>
      <c r="D149" s="124">
        <v>3918974</v>
      </c>
      <c r="E149" s="125">
        <v>-1.6</v>
      </c>
      <c r="F149" s="126">
        <v>3805867.9279999998</v>
      </c>
      <c r="G149" s="127">
        <v>5073997.9680000003</v>
      </c>
      <c r="H149" s="134">
        <v>7.93</v>
      </c>
      <c r="I149" s="131">
        <v>2105633.017</v>
      </c>
      <c r="J149" s="135">
        <v>3373729.7020000005</v>
      </c>
      <c r="K149" s="131"/>
      <c r="L149" s="132">
        <f t="shared" si="6"/>
        <v>40442.846690000035</v>
      </c>
      <c r="M149" s="127">
        <f t="shared" si="7"/>
        <v>0</v>
      </c>
      <c r="N149" s="135">
        <f t="shared" si="8"/>
        <v>93319.232739000116</v>
      </c>
      <c r="O149" s="131"/>
      <c r="P149" s="132">
        <v>3959416.84669</v>
      </c>
      <c r="Q149" s="127">
        <v>5073997.9680000003</v>
      </c>
      <c r="R149" s="135">
        <v>3467048.9347390006</v>
      </c>
    </row>
    <row r="150" spans="1:18">
      <c r="A150" s="121">
        <v>40597</v>
      </c>
      <c r="B150" s="122">
        <v>4.91</v>
      </c>
      <c r="C150" s="123">
        <v>2638552.6</v>
      </c>
      <c r="D150" s="124">
        <v>3906352.5</v>
      </c>
      <c r="E150" s="125">
        <v>-1.49</v>
      </c>
      <c r="F150" s="126">
        <v>3786351.42</v>
      </c>
      <c r="G150" s="127">
        <v>5054174.3600000003</v>
      </c>
      <c r="H150" s="134">
        <v>7.96</v>
      </c>
      <c r="I150" s="131">
        <v>2100374.085</v>
      </c>
      <c r="J150" s="135">
        <v>3368163.0049999999</v>
      </c>
      <c r="K150" s="131"/>
      <c r="L150" s="132">
        <f t="shared" si="6"/>
        <v>41498.346779999789</v>
      </c>
      <c r="M150" s="127">
        <f t="shared" si="7"/>
        <v>0</v>
      </c>
      <c r="N150" s="135">
        <f t="shared" si="8"/>
        <v>93688.439482000191</v>
      </c>
      <c r="O150" s="131"/>
      <c r="P150" s="132">
        <v>3947850.8467799998</v>
      </c>
      <c r="Q150" s="127">
        <v>5054174.3600000003</v>
      </c>
      <c r="R150" s="135">
        <v>3461851.4444820001</v>
      </c>
    </row>
    <row r="151" spans="1:18">
      <c r="A151" s="121">
        <v>40598</v>
      </c>
      <c r="B151" s="122">
        <v>5.01</v>
      </c>
      <c r="C151" s="123">
        <v>2620922.2000000002</v>
      </c>
      <c r="D151" s="124">
        <v>3888257.6</v>
      </c>
      <c r="E151" s="125">
        <v>-1.38</v>
      </c>
      <c r="F151" s="126">
        <v>3766839.2189999996</v>
      </c>
      <c r="G151" s="127">
        <v>5034196.8839999996</v>
      </c>
      <c r="H151" s="134">
        <v>8</v>
      </c>
      <c r="I151" s="131">
        <v>2093333.7209999999</v>
      </c>
      <c r="J151" s="135">
        <v>3360658.5559999999</v>
      </c>
      <c r="K151" s="131"/>
      <c r="L151" s="132">
        <f t="shared" si="6"/>
        <v>43009.119297000114</v>
      </c>
      <c r="M151" s="127">
        <f t="shared" si="7"/>
        <v>0</v>
      </c>
      <c r="N151" s="135">
        <f t="shared" si="8"/>
        <v>94164.321979000233</v>
      </c>
      <c r="O151" s="131"/>
      <c r="P151" s="132">
        <v>3931266.7192970002</v>
      </c>
      <c r="Q151" s="127">
        <v>5034196.8839999996</v>
      </c>
      <c r="R151" s="135">
        <v>3454822.8779790001</v>
      </c>
    </row>
    <row r="152" spans="1:18">
      <c r="A152" s="121">
        <v>40599</v>
      </c>
      <c r="B152" s="122">
        <v>5.0999999999999996</v>
      </c>
      <c r="C152" s="123">
        <v>2580564.9</v>
      </c>
      <c r="D152" s="124">
        <v>3818474.7</v>
      </c>
      <c r="E152" s="125">
        <v>-1.27</v>
      </c>
      <c r="F152" s="126">
        <v>3716641.2869999995</v>
      </c>
      <c r="G152" s="127">
        <v>4954572.7450000001</v>
      </c>
      <c r="H152" s="134">
        <v>8.0500000000000007</v>
      </c>
      <c r="I152" s="131">
        <v>2060056.9549999998</v>
      </c>
      <c r="J152" s="135">
        <v>3297956.7249999996</v>
      </c>
      <c r="K152" s="131"/>
      <c r="L152" s="132">
        <f t="shared" si="6"/>
        <v>44972.788507999852</v>
      </c>
      <c r="M152" s="127">
        <f t="shared" si="7"/>
        <v>0</v>
      </c>
      <c r="N152" s="135">
        <f t="shared" si="8"/>
        <v>97388.5978430002</v>
      </c>
      <c r="O152" s="131"/>
      <c r="P152" s="132">
        <v>3863447.488508</v>
      </c>
      <c r="Q152" s="127">
        <v>4954572.7450000001</v>
      </c>
      <c r="R152" s="135">
        <v>3395345.3228429998</v>
      </c>
    </row>
    <row r="153" spans="1:18">
      <c r="A153" s="121">
        <v>40600</v>
      </c>
      <c r="B153" s="122">
        <v>5.2</v>
      </c>
      <c r="C153" s="123">
        <v>2455623.2999999998</v>
      </c>
      <c r="D153" s="124">
        <v>3606401.3</v>
      </c>
      <c r="E153" s="125">
        <v>-1.1499999999999999</v>
      </c>
      <c r="F153" s="126">
        <v>3557836.88</v>
      </c>
      <c r="G153" s="127">
        <v>4708635.2</v>
      </c>
      <c r="H153" s="134">
        <v>8.09</v>
      </c>
      <c r="I153" s="131">
        <v>1960122.608</v>
      </c>
      <c r="J153" s="135">
        <v>3110891.36</v>
      </c>
      <c r="K153" s="131"/>
      <c r="L153" s="132">
        <f t="shared" si="6"/>
        <v>101218.1938380003</v>
      </c>
      <c r="M153" s="127">
        <f t="shared" si="7"/>
        <v>0</v>
      </c>
      <c r="N153" s="135">
        <f t="shared" si="8"/>
        <v>152112.7131500002</v>
      </c>
      <c r="O153" s="131"/>
      <c r="P153" s="132">
        <v>3707619.4938380001</v>
      </c>
      <c r="Q153" s="127">
        <v>4708635.2</v>
      </c>
      <c r="R153" s="135">
        <v>3263004.0731500001</v>
      </c>
    </row>
    <row r="154" spans="1:18">
      <c r="A154" s="121">
        <v>40601</v>
      </c>
      <c r="B154" s="122">
        <v>5.32</v>
      </c>
      <c r="C154" s="123">
        <v>2437754.4</v>
      </c>
      <c r="D154" s="124">
        <v>3592079</v>
      </c>
      <c r="E154" s="125">
        <v>-1.04</v>
      </c>
      <c r="F154" s="126">
        <v>3539939.4279999998</v>
      </c>
      <c r="G154" s="127">
        <v>4694284.38</v>
      </c>
      <c r="H154" s="134">
        <v>8.14</v>
      </c>
      <c r="I154" s="131">
        <v>1956230.6139999998</v>
      </c>
      <c r="J154" s="135">
        <v>3110546.19</v>
      </c>
      <c r="K154" s="131"/>
      <c r="L154" s="132">
        <f t="shared" si="6"/>
        <v>102271.39419900021</v>
      </c>
      <c r="M154" s="127">
        <f t="shared" si="7"/>
        <v>0</v>
      </c>
      <c r="N154" s="135">
        <f t="shared" si="8"/>
        <v>151073.32516000047</v>
      </c>
      <c r="O154" s="131"/>
      <c r="P154" s="132">
        <v>3694350.3941990002</v>
      </c>
      <c r="Q154" s="127">
        <v>4694284.38</v>
      </c>
      <c r="R154" s="135">
        <v>3261619.5151600004</v>
      </c>
    </row>
    <row r="155" spans="1:18">
      <c r="A155" s="121">
        <v>40602</v>
      </c>
      <c r="B155" s="122">
        <v>5.44</v>
      </c>
      <c r="C155" s="123">
        <v>2545080.7000000002</v>
      </c>
      <c r="D155" s="124">
        <v>3810401.1</v>
      </c>
      <c r="E155" s="125">
        <v>-0.92</v>
      </c>
      <c r="F155" s="126">
        <v>3685219.14</v>
      </c>
      <c r="G155" s="127">
        <v>4950561.8</v>
      </c>
      <c r="H155" s="134">
        <v>8.2200000000000006</v>
      </c>
      <c r="I155" s="131">
        <v>2054469.48</v>
      </c>
      <c r="J155" s="135">
        <v>3319780.15</v>
      </c>
      <c r="K155" s="131"/>
      <c r="L155" s="132">
        <f t="shared" si="6"/>
        <v>49507.641505999956</v>
      </c>
      <c r="M155" s="127">
        <f t="shared" si="7"/>
        <v>0</v>
      </c>
      <c r="N155" s="135">
        <f t="shared" si="8"/>
        <v>97128.179115999956</v>
      </c>
      <c r="O155" s="131"/>
      <c r="P155" s="132">
        <v>3859908.741506</v>
      </c>
      <c r="Q155" s="127">
        <v>4950561.8</v>
      </c>
      <c r="R155" s="135">
        <v>3416908.3291159999</v>
      </c>
    </row>
    <row r="156" spans="1:18">
      <c r="A156" s="121">
        <v>40603</v>
      </c>
      <c r="B156" s="122">
        <v>5.56</v>
      </c>
      <c r="C156" s="123">
        <v>2523904.1</v>
      </c>
      <c r="D156" s="124">
        <v>3788655.5</v>
      </c>
      <c r="E156" s="125">
        <v>-0.69</v>
      </c>
      <c r="F156" s="126">
        <v>3644296.6</v>
      </c>
      <c r="G156" s="127">
        <v>4909069.7749999994</v>
      </c>
      <c r="H156" s="134">
        <v>8.3699999999999992</v>
      </c>
      <c r="I156" s="131">
        <v>2027804.1520000002</v>
      </c>
      <c r="J156" s="135">
        <v>3292545.6169999996</v>
      </c>
      <c r="K156" s="131"/>
      <c r="L156" s="132">
        <f t="shared" si="6"/>
        <v>116600.55794999981</v>
      </c>
      <c r="M156" s="127">
        <f t="shared" si="7"/>
        <v>0</v>
      </c>
      <c r="N156" s="135">
        <f t="shared" si="8"/>
        <v>164924.39056999981</v>
      </c>
      <c r="O156" s="131"/>
      <c r="P156" s="132">
        <v>3905256.0579499998</v>
      </c>
      <c r="Q156" s="127">
        <v>4909069.7749999994</v>
      </c>
      <c r="R156" s="135">
        <v>3457470.0075699994</v>
      </c>
    </row>
    <row r="157" spans="1:18">
      <c r="A157" s="121">
        <v>40604</v>
      </c>
      <c r="B157" s="122">
        <v>5.68</v>
      </c>
      <c r="C157" s="123">
        <v>2502727.2000000002</v>
      </c>
      <c r="D157" s="124">
        <v>3766955.7</v>
      </c>
      <c r="E157" s="125">
        <v>-0.56999999999999995</v>
      </c>
      <c r="F157" s="126">
        <v>3622998.4</v>
      </c>
      <c r="G157" s="127">
        <v>4887248.6749999998</v>
      </c>
      <c r="H157" s="134">
        <v>8.4499999999999993</v>
      </c>
      <c r="I157" s="131">
        <v>2013628.3519999997</v>
      </c>
      <c r="J157" s="135">
        <v>3277847.057</v>
      </c>
      <c r="K157" s="131"/>
      <c r="L157" s="132">
        <f t="shared" si="6"/>
        <v>118412.70886999974</v>
      </c>
      <c r="M157" s="127">
        <f t="shared" si="7"/>
        <v>0</v>
      </c>
      <c r="N157" s="135">
        <f t="shared" si="8"/>
        <v>166105.04815000016</v>
      </c>
      <c r="O157" s="131"/>
      <c r="P157" s="132">
        <v>3885368.4088699999</v>
      </c>
      <c r="Q157" s="127">
        <v>4887248.6749999998</v>
      </c>
      <c r="R157" s="135">
        <v>3443952.1051500002</v>
      </c>
    </row>
    <row r="158" spans="1:18">
      <c r="A158" s="121">
        <v>40605</v>
      </c>
      <c r="B158" s="122">
        <v>5.81</v>
      </c>
      <c r="C158" s="123">
        <v>2479777.6</v>
      </c>
      <c r="D158" s="124">
        <v>3743430.9</v>
      </c>
      <c r="E158" s="125">
        <v>-0.44</v>
      </c>
      <c r="F158" s="126">
        <v>3599917.85</v>
      </c>
      <c r="G158" s="127">
        <v>4863593.125</v>
      </c>
      <c r="H158" s="134">
        <v>8.5500000000000007</v>
      </c>
      <c r="I158" s="131">
        <v>1995884.2919999997</v>
      </c>
      <c r="J158" s="135">
        <v>3259528.1019999995</v>
      </c>
      <c r="K158" s="131"/>
      <c r="L158" s="132">
        <f t="shared" si="6"/>
        <v>120376.76886000019</v>
      </c>
      <c r="M158" s="127">
        <f t="shared" si="7"/>
        <v>0</v>
      </c>
      <c r="N158" s="135">
        <f t="shared" si="8"/>
        <v>167639.11311999988</v>
      </c>
      <c r="O158" s="131"/>
      <c r="P158" s="132">
        <v>3863807.6688600001</v>
      </c>
      <c r="Q158" s="127">
        <v>4863593.125</v>
      </c>
      <c r="R158" s="135">
        <v>3427167.2151199994</v>
      </c>
    </row>
    <row r="159" spans="1:18">
      <c r="A159" s="121">
        <v>40606</v>
      </c>
      <c r="B159" s="122">
        <v>5.94</v>
      </c>
      <c r="C159" s="123">
        <v>2430849.5</v>
      </c>
      <c r="D159" s="124">
        <v>3664925</v>
      </c>
      <c r="E159" s="125">
        <v>-0.3</v>
      </c>
      <c r="F159" s="126">
        <v>3543239.852</v>
      </c>
      <c r="G159" s="127">
        <v>4777336.4680000003</v>
      </c>
      <c r="H159" s="134">
        <v>8.66</v>
      </c>
      <c r="I159" s="131">
        <v>1950534.4440000001</v>
      </c>
      <c r="J159" s="135">
        <v>3184600.5959999999</v>
      </c>
      <c r="K159" s="131"/>
      <c r="L159" s="132">
        <f t="shared" si="6"/>
        <v>123263.33860999998</v>
      </c>
      <c r="M159" s="127">
        <f t="shared" si="7"/>
        <v>1082.8764936001971</v>
      </c>
      <c r="N159" s="135">
        <f t="shared" si="8"/>
        <v>171948.58619999979</v>
      </c>
      <c r="O159" s="131"/>
      <c r="P159" s="132">
        <v>3788188.33861</v>
      </c>
      <c r="Q159" s="127">
        <v>4778419.3444936005</v>
      </c>
      <c r="R159" s="135">
        <v>3356549.1821999997</v>
      </c>
    </row>
    <row r="160" spans="1:18">
      <c r="A160" s="121">
        <v>40607</v>
      </c>
      <c r="B160" s="122">
        <v>6.08</v>
      </c>
      <c r="C160" s="123">
        <v>2304947</v>
      </c>
      <c r="D160" s="124">
        <v>3452012.5</v>
      </c>
      <c r="E160" s="125">
        <v>-0.17</v>
      </c>
      <c r="F160" s="126">
        <v>3389172.2749999999</v>
      </c>
      <c r="G160" s="127">
        <v>4536257.7749999994</v>
      </c>
      <c r="H160" s="134">
        <v>8.76</v>
      </c>
      <c r="I160" s="131">
        <v>1844947.56</v>
      </c>
      <c r="J160" s="135">
        <v>2992004.4840000002</v>
      </c>
      <c r="K160" s="131"/>
      <c r="L160" s="132">
        <f t="shared" si="6"/>
        <v>179747.4062099997</v>
      </c>
      <c r="M160" s="127">
        <f t="shared" si="7"/>
        <v>57120.045753999613</v>
      </c>
      <c r="N160" s="135">
        <f t="shared" si="8"/>
        <v>227413.66044999985</v>
      </c>
      <c r="O160" s="131"/>
      <c r="P160" s="132">
        <v>3631759.9062099997</v>
      </c>
      <c r="Q160" s="127">
        <v>4593377.8207539991</v>
      </c>
      <c r="R160" s="135">
        <v>3219418.14445</v>
      </c>
    </row>
    <row r="161" spans="1:18">
      <c r="A161" s="121">
        <v>40608</v>
      </c>
      <c r="B161" s="122">
        <v>6.21</v>
      </c>
      <c r="C161" s="123">
        <v>2284168</v>
      </c>
      <c r="D161" s="124">
        <v>3434771.6</v>
      </c>
      <c r="E161" s="125">
        <v>0</v>
      </c>
      <c r="F161" s="126">
        <v>3359590.7789999996</v>
      </c>
      <c r="G161" s="127">
        <v>4510214.2510000002</v>
      </c>
      <c r="H161" s="134">
        <v>8.9</v>
      </c>
      <c r="I161" s="131">
        <v>1824074.669</v>
      </c>
      <c r="J161" s="135">
        <v>2974669.6609999998</v>
      </c>
      <c r="K161" s="131"/>
      <c r="L161" s="132">
        <f t="shared" si="6"/>
        <v>180834.73549000034</v>
      </c>
      <c r="M161" s="127">
        <f t="shared" si="7"/>
        <v>58398.968384999782</v>
      </c>
      <c r="N161" s="135">
        <f t="shared" si="8"/>
        <v>228120.48806999996</v>
      </c>
      <c r="O161" s="131"/>
      <c r="P161" s="132">
        <v>3615606.3354900004</v>
      </c>
      <c r="Q161" s="127">
        <v>4568613.2193849999</v>
      </c>
      <c r="R161" s="135">
        <v>3202790.1490699998</v>
      </c>
    </row>
    <row r="162" spans="1:18">
      <c r="A162" s="121">
        <v>40609</v>
      </c>
      <c r="B162" s="122">
        <v>6.33</v>
      </c>
      <c r="C162" s="123">
        <v>2387975.1</v>
      </c>
      <c r="D162" s="124">
        <v>3649327.7</v>
      </c>
      <c r="E162" s="125">
        <v>0.18</v>
      </c>
      <c r="F162" s="126">
        <v>3489746.4650000003</v>
      </c>
      <c r="G162" s="127">
        <v>4751120.59</v>
      </c>
      <c r="H162" s="134">
        <v>9.0299999999999994</v>
      </c>
      <c r="I162" s="131">
        <v>1910631.23</v>
      </c>
      <c r="J162" s="135">
        <v>3171974.38</v>
      </c>
      <c r="K162" s="131"/>
      <c r="L162" s="132">
        <f t="shared" si="6"/>
        <v>128232.8095599995</v>
      </c>
      <c r="M162" s="127">
        <f t="shared" si="7"/>
        <v>6533.1324744001031</v>
      </c>
      <c r="N162" s="135">
        <f t="shared" si="8"/>
        <v>175301.16048000054</v>
      </c>
      <c r="O162" s="131"/>
      <c r="P162" s="132">
        <v>3777560.5095599997</v>
      </c>
      <c r="Q162" s="127">
        <v>4757653.7224744</v>
      </c>
      <c r="R162" s="135">
        <v>3347275.5404800004</v>
      </c>
    </row>
    <row r="163" spans="1:18">
      <c r="A163" s="121">
        <v>40610</v>
      </c>
      <c r="B163" s="122">
        <v>6.44</v>
      </c>
      <c r="C163" s="123">
        <v>2368568.1</v>
      </c>
      <c r="D163" s="124">
        <v>3629450.1</v>
      </c>
      <c r="E163" s="125">
        <v>0.35</v>
      </c>
      <c r="F163" s="126">
        <v>3459523.5520000001</v>
      </c>
      <c r="G163" s="127">
        <v>4720426.9670000002</v>
      </c>
      <c r="H163" s="134">
        <v>9.17</v>
      </c>
      <c r="I163" s="131">
        <v>1885746.2560000001</v>
      </c>
      <c r="J163" s="135">
        <v>3146618.8010000004</v>
      </c>
      <c r="K163" s="131"/>
      <c r="L163" s="132">
        <f t="shared" si="6"/>
        <v>129893.27462999988</v>
      </c>
      <c r="M163" s="127">
        <f t="shared" si="7"/>
        <v>9458.187557999976</v>
      </c>
      <c r="N163" s="135">
        <f t="shared" si="8"/>
        <v>177654.12055000011</v>
      </c>
      <c r="O163" s="131"/>
      <c r="P163" s="132">
        <v>3759343.37463</v>
      </c>
      <c r="Q163" s="127">
        <v>4729885.1545580002</v>
      </c>
      <c r="R163" s="135">
        <v>3324272.9215500006</v>
      </c>
    </row>
    <row r="164" spans="1:18">
      <c r="A164" s="121">
        <v>40611</v>
      </c>
      <c r="B164" s="122">
        <v>6.55</v>
      </c>
      <c r="C164" s="123">
        <v>2347388.2000000002</v>
      </c>
      <c r="D164" s="124">
        <v>3607747.4</v>
      </c>
      <c r="E164" s="125">
        <v>0.54</v>
      </c>
      <c r="F164" s="126">
        <v>3423947.9450000003</v>
      </c>
      <c r="G164" s="127">
        <v>4684328.08</v>
      </c>
      <c r="H164" s="134">
        <v>9.31</v>
      </c>
      <c r="I164" s="131">
        <v>1859077.38</v>
      </c>
      <c r="J164" s="135">
        <v>3119426.82</v>
      </c>
      <c r="K164" s="131"/>
      <c r="L164" s="132">
        <f t="shared" si="6"/>
        <v>131626.52338999975</v>
      </c>
      <c r="M164" s="127">
        <f t="shared" si="7"/>
        <v>12848.423020999879</v>
      </c>
      <c r="N164" s="135">
        <f t="shared" si="8"/>
        <v>180090.86432999978</v>
      </c>
      <c r="O164" s="131"/>
      <c r="P164" s="132">
        <v>3739373.9233899997</v>
      </c>
      <c r="Q164" s="127">
        <v>4697176.503021</v>
      </c>
      <c r="R164" s="135">
        <v>3299517.6843299996</v>
      </c>
    </row>
    <row r="165" spans="1:18">
      <c r="A165" s="121">
        <v>40612</v>
      </c>
      <c r="B165" s="122">
        <v>6.67</v>
      </c>
      <c r="C165" s="123">
        <v>2327980.5</v>
      </c>
      <c r="D165" s="124">
        <v>3587869</v>
      </c>
      <c r="E165" s="125">
        <v>0.73</v>
      </c>
      <c r="F165" s="126">
        <v>3391939.4280000003</v>
      </c>
      <c r="G165" s="127">
        <v>4651848.7179999994</v>
      </c>
      <c r="H165" s="134">
        <v>9.4499999999999993</v>
      </c>
      <c r="I165" s="131">
        <v>1835975.764</v>
      </c>
      <c r="J165" s="135">
        <v>3095854.534</v>
      </c>
      <c r="K165" s="131"/>
      <c r="L165" s="132">
        <f t="shared" si="6"/>
        <v>133365.96401000023</v>
      </c>
      <c r="M165" s="127">
        <f t="shared" si="7"/>
        <v>16043.151991999708</v>
      </c>
      <c r="N165" s="135">
        <f t="shared" si="8"/>
        <v>182332.10161999986</v>
      </c>
      <c r="O165" s="131"/>
      <c r="P165" s="132">
        <v>3721234.9640100002</v>
      </c>
      <c r="Q165" s="127">
        <v>4667891.8699919991</v>
      </c>
      <c r="R165" s="135">
        <v>3278186.6356199998</v>
      </c>
    </row>
    <row r="166" spans="1:18">
      <c r="A166" s="121">
        <v>40613</v>
      </c>
      <c r="B166" s="122">
        <v>6.74</v>
      </c>
      <c r="C166" s="123">
        <v>2289958</v>
      </c>
      <c r="D166" s="124">
        <v>3520641.3</v>
      </c>
      <c r="E166" s="125">
        <v>0.92</v>
      </c>
      <c r="F166" s="126">
        <v>3327144.0720000002</v>
      </c>
      <c r="G166" s="127">
        <v>4557847.7420000006</v>
      </c>
      <c r="H166" s="134">
        <v>9.57</v>
      </c>
      <c r="I166" s="131">
        <v>1789437.0319999999</v>
      </c>
      <c r="J166" s="135">
        <v>3020110.4270000001</v>
      </c>
      <c r="K166" s="131"/>
      <c r="L166" s="132">
        <f t="shared" si="6"/>
        <v>135572.90292000026</v>
      </c>
      <c r="M166" s="127">
        <f t="shared" si="7"/>
        <v>22019.37094600033</v>
      </c>
      <c r="N166" s="135">
        <f t="shared" si="8"/>
        <v>186973.43221999984</v>
      </c>
      <c r="O166" s="131"/>
      <c r="P166" s="132">
        <v>3656214.2029200001</v>
      </c>
      <c r="Q166" s="127">
        <v>4579867.1129460009</v>
      </c>
      <c r="R166" s="135">
        <v>3207083.85922</v>
      </c>
    </row>
    <row r="167" spans="1:18">
      <c r="A167" s="121">
        <v>40614</v>
      </c>
      <c r="B167" s="122">
        <v>6.82</v>
      </c>
      <c r="C167" s="123">
        <v>2176595.2000000002</v>
      </c>
      <c r="D167" s="124">
        <v>3320722.5</v>
      </c>
      <c r="E167" s="125">
        <v>1.1000000000000001</v>
      </c>
      <c r="F167" s="126">
        <v>3168579.7320000003</v>
      </c>
      <c r="G167" s="127">
        <v>4312725.2360000005</v>
      </c>
      <c r="H167" s="134">
        <v>9.69</v>
      </c>
      <c r="I167" s="131">
        <v>1683041.453</v>
      </c>
      <c r="J167" s="135">
        <v>2827159.4690000005</v>
      </c>
      <c r="K167" s="131"/>
      <c r="L167" s="132">
        <f t="shared" si="6"/>
        <v>190947.66056999983</v>
      </c>
      <c r="M167" s="127">
        <f t="shared" si="7"/>
        <v>79089.711962000467</v>
      </c>
      <c r="N167" s="135">
        <f t="shared" si="8"/>
        <v>242899.58320999984</v>
      </c>
      <c r="O167" s="131"/>
      <c r="P167" s="132">
        <v>3511670.1605699998</v>
      </c>
      <c r="Q167" s="127">
        <v>4391814.947962001</v>
      </c>
      <c r="R167" s="135">
        <v>3070059.0522100003</v>
      </c>
    </row>
    <row r="168" spans="1:18">
      <c r="A168" s="121">
        <v>40615</v>
      </c>
      <c r="B168" s="122">
        <v>6.9</v>
      </c>
      <c r="C168" s="123">
        <v>2166536.2000000002</v>
      </c>
      <c r="D168" s="124">
        <v>3314528</v>
      </c>
      <c r="E168" s="125">
        <v>1.29</v>
      </c>
      <c r="F168" s="126">
        <v>3137773.0860000001</v>
      </c>
      <c r="G168" s="127">
        <v>4285782.9380000001</v>
      </c>
      <c r="H168" s="134">
        <v>9.81</v>
      </c>
      <c r="I168" s="131">
        <v>1667710.1340000001</v>
      </c>
      <c r="J168" s="135">
        <v>2815692.7219999996</v>
      </c>
      <c r="K168" s="131"/>
      <c r="L168" s="132">
        <f t="shared" si="6"/>
        <v>191063.0325000002</v>
      </c>
      <c r="M168" s="127">
        <f t="shared" si="7"/>
        <v>80808.265598000027</v>
      </c>
      <c r="N168" s="135">
        <f t="shared" si="8"/>
        <v>243283.24849000014</v>
      </c>
      <c r="O168" s="131"/>
      <c r="P168" s="132">
        <v>3505591.0325000002</v>
      </c>
      <c r="Q168" s="127">
        <v>4366591.2035980001</v>
      </c>
      <c r="R168" s="135">
        <v>3058975.9704899997</v>
      </c>
    </row>
    <row r="169" spans="1:18">
      <c r="A169" s="121">
        <v>40616</v>
      </c>
      <c r="B169" s="122">
        <v>6.98</v>
      </c>
      <c r="C169" s="123">
        <v>2273387.2999999998</v>
      </c>
      <c r="D169" s="124">
        <v>3532072.7</v>
      </c>
      <c r="E169" s="125">
        <v>1.45</v>
      </c>
      <c r="F169" s="126">
        <v>3263885.8430000003</v>
      </c>
      <c r="G169" s="127">
        <v>4522591.2510000002</v>
      </c>
      <c r="H169" s="134">
        <v>9.9</v>
      </c>
      <c r="I169" s="131">
        <v>1756041.648</v>
      </c>
      <c r="J169" s="135">
        <v>3014716.6359999999</v>
      </c>
      <c r="K169" s="131"/>
      <c r="L169" s="132">
        <f t="shared" si="6"/>
        <v>138034.83994999994</v>
      </c>
      <c r="M169" s="127">
        <f t="shared" si="7"/>
        <v>28870.459743999876</v>
      </c>
      <c r="N169" s="135">
        <f t="shared" si="8"/>
        <v>190010.55427999981</v>
      </c>
      <c r="O169" s="131"/>
      <c r="P169" s="132">
        <v>3670107.5399500001</v>
      </c>
      <c r="Q169" s="127">
        <v>4551461.710744</v>
      </c>
      <c r="R169" s="135">
        <v>3204727.1902799997</v>
      </c>
    </row>
    <row r="170" spans="1:18">
      <c r="A170" s="121">
        <v>40617</v>
      </c>
      <c r="B170" s="122">
        <v>7.04</v>
      </c>
      <c r="C170" s="123">
        <v>2261067.6</v>
      </c>
      <c r="D170" s="124">
        <v>3519491.5</v>
      </c>
      <c r="E170" s="125">
        <v>1.61</v>
      </c>
      <c r="F170" s="126">
        <v>3233654.9070000001</v>
      </c>
      <c r="G170" s="127">
        <v>4492097.7120000003</v>
      </c>
      <c r="H170" s="134">
        <v>9.98</v>
      </c>
      <c r="I170" s="131">
        <v>1740071.094</v>
      </c>
      <c r="J170" s="135">
        <v>2998484.6040000003</v>
      </c>
      <c r="K170" s="131"/>
      <c r="L170" s="132">
        <f t="shared" si="6"/>
        <v>139009.27575000003</v>
      </c>
      <c r="M170" s="127">
        <f t="shared" si="7"/>
        <v>31828.678903000429</v>
      </c>
      <c r="N170" s="135">
        <f t="shared" si="8"/>
        <v>191443.1867399998</v>
      </c>
      <c r="O170" s="131"/>
      <c r="P170" s="132">
        <v>3658500.77575</v>
      </c>
      <c r="Q170" s="127">
        <v>4523926.3909030007</v>
      </c>
      <c r="R170" s="135">
        <v>3189927.7907400001</v>
      </c>
    </row>
    <row r="171" spans="1:18">
      <c r="A171" s="121">
        <v>40618</v>
      </c>
      <c r="B171" s="122">
        <v>7.11</v>
      </c>
      <c r="C171" s="123">
        <v>2250520.2999999998</v>
      </c>
      <c r="D171" s="124">
        <v>3508734.8</v>
      </c>
      <c r="E171" s="125">
        <v>1.77</v>
      </c>
      <c r="F171" s="126">
        <v>3206990.21</v>
      </c>
      <c r="G171" s="127">
        <v>4465223.9340000004</v>
      </c>
      <c r="H171" s="134">
        <v>10.06</v>
      </c>
      <c r="I171" s="131">
        <v>1727668.7250000001</v>
      </c>
      <c r="J171" s="135">
        <v>2985872.6050000004</v>
      </c>
      <c r="K171" s="131"/>
      <c r="L171" s="132">
        <f t="shared" si="6"/>
        <v>139989.8942499999</v>
      </c>
      <c r="M171" s="127">
        <f t="shared" si="7"/>
        <v>34591.382442000322</v>
      </c>
      <c r="N171" s="135">
        <f t="shared" si="8"/>
        <v>192680.30359000014</v>
      </c>
      <c r="O171" s="131"/>
      <c r="P171" s="132">
        <v>3648724.6942499997</v>
      </c>
      <c r="Q171" s="127">
        <v>4499815.3164420007</v>
      </c>
      <c r="R171" s="135">
        <v>3178552.9085900006</v>
      </c>
    </row>
    <row r="172" spans="1:18">
      <c r="A172" s="121">
        <v>40619</v>
      </c>
      <c r="B172" s="122">
        <v>7.17</v>
      </c>
      <c r="C172" s="123">
        <v>2238200.2000000002</v>
      </c>
      <c r="D172" s="124">
        <v>3496153.2</v>
      </c>
      <c r="E172" s="125">
        <v>1.91</v>
      </c>
      <c r="F172" s="126">
        <v>3180327.0579999997</v>
      </c>
      <c r="G172" s="127">
        <v>4438298.3679999998</v>
      </c>
      <c r="H172" s="134">
        <v>10.1</v>
      </c>
      <c r="I172" s="131">
        <v>1718835.4810000001</v>
      </c>
      <c r="J172" s="135">
        <v>2976778.1260000002</v>
      </c>
      <c r="K172" s="131"/>
      <c r="L172" s="132">
        <f t="shared" si="6"/>
        <v>140964.34829999972</v>
      </c>
      <c r="M172" s="127">
        <f t="shared" si="7"/>
        <v>37168.223179999739</v>
      </c>
      <c r="N172" s="135">
        <f t="shared" si="8"/>
        <v>193350.16096000001</v>
      </c>
      <c r="O172" s="131"/>
      <c r="P172" s="132">
        <v>3637117.5482999999</v>
      </c>
      <c r="Q172" s="127">
        <v>4475466.5911799995</v>
      </c>
      <c r="R172" s="135">
        <v>3170128.2869600002</v>
      </c>
    </row>
    <row r="173" spans="1:18">
      <c r="A173" s="121">
        <v>40620</v>
      </c>
      <c r="B173" s="122">
        <v>7.23</v>
      </c>
      <c r="C173" s="123">
        <v>2203882</v>
      </c>
      <c r="D173" s="124">
        <v>3432770.4</v>
      </c>
      <c r="E173" s="125">
        <v>2.0499999999999998</v>
      </c>
      <c r="F173" s="126">
        <v>3126979.8240000005</v>
      </c>
      <c r="G173" s="127">
        <v>4355886.4539999999</v>
      </c>
      <c r="H173" s="134">
        <v>10.15</v>
      </c>
      <c r="I173" s="131">
        <v>1686947.2439999999</v>
      </c>
      <c r="J173" s="135">
        <v>2915825.5240000002</v>
      </c>
      <c r="K173" s="131"/>
      <c r="L173" s="132">
        <f t="shared" si="6"/>
        <v>143088.97289000032</v>
      </c>
      <c r="M173" s="127">
        <f t="shared" si="7"/>
        <v>42119.034466999583</v>
      </c>
      <c r="N173" s="135">
        <f t="shared" si="8"/>
        <v>196584.6872200002</v>
      </c>
      <c r="O173" s="131"/>
      <c r="P173" s="132">
        <v>3575859.3728900002</v>
      </c>
      <c r="Q173" s="127">
        <v>4398005.4884669995</v>
      </c>
      <c r="R173" s="135">
        <v>3112410.2112200004</v>
      </c>
    </row>
    <row r="174" spans="1:18">
      <c r="A174" s="121">
        <v>40621</v>
      </c>
      <c r="B174" s="122">
        <v>7.32</v>
      </c>
      <c r="C174" s="123">
        <v>2092920.7</v>
      </c>
      <c r="D174" s="124">
        <v>3235381.2</v>
      </c>
      <c r="E174" s="125">
        <v>2.1800000000000002</v>
      </c>
      <c r="F174" s="126">
        <v>2984232.8120000004</v>
      </c>
      <c r="G174" s="127">
        <v>4126709.7599999998</v>
      </c>
      <c r="H174" s="134">
        <v>10.19</v>
      </c>
      <c r="I174" s="131">
        <v>1598896.9040000001</v>
      </c>
      <c r="J174" s="135">
        <v>2741348.22</v>
      </c>
      <c r="K174" s="131"/>
      <c r="L174" s="132">
        <f t="shared" si="6"/>
        <v>198375.13200999983</v>
      </c>
      <c r="M174" s="127">
        <f t="shared" si="7"/>
        <v>98011.186936999671</v>
      </c>
      <c r="N174" s="135">
        <f t="shared" si="8"/>
        <v>250760.55465999944</v>
      </c>
      <c r="O174" s="131"/>
      <c r="P174" s="132">
        <v>3433756.33201</v>
      </c>
      <c r="Q174" s="127">
        <v>4224720.9469369994</v>
      </c>
      <c r="R174" s="135">
        <v>2992108.7746599996</v>
      </c>
    </row>
    <row r="175" spans="1:18">
      <c r="A175" s="121">
        <v>40622</v>
      </c>
      <c r="B175" s="122">
        <v>7.41</v>
      </c>
      <c r="C175" s="123">
        <v>2081440.1</v>
      </c>
      <c r="D175" s="124">
        <v>3227740.1</v>
      </c>
      <c r="E175" s="125">
        <v>2.31</v>
      </c>
      <c r="F175" s="126">
        <v>2964209.14</v>
      </c>
      <c r="G175" s="127">
        <v>4110524.95</v>
      </c>
      <c r="H175" s="134">
        <v>10.23</v>
      </c>
      <c r="I175" s="131">
        <v>1597570.372</v>
      </c>
      <c r="J175" s="135">
        <v>2743861.63</v>
      </c>
      <c r="K175" s="131"/>
      <c r="L175" s="132">
        <f t="shared" si="6"/>
        <v>198537.15332000004</v>
      </c>
      <c r="M175" s="127">
        <f t="shared" si="7"/>
        <v>98544.501586999744</v>
      </c>
      <c r="N175" s="135">
        <f t="shared" si="8"/>
        <v>249577.58428000007</v>
      </c>
      <c r="O175" s="131"/>
      <c r="P175" s="132">
        <v>3426277.2533200001</v>
      </c>
      <c r="Q175" s="127">
        <v>4209069.4515869999</v>
      </c>
      <c r="R175" s="135">
        <v>2993439.21428</v>
      </c>
    </row>
    <row r="176" spans="1:18">
      <c r="A176" s="121">
        <v>40623</v>
      </c>
      <c r="B176" s="122">
        <v>7.49</v>
      </c>
      <c r="C176" s="123">
        <v>2183600</v>
      </c>
      <c r="D176" s="124">
        <v>3440349.9</v>
      </c>
      <c r="E176" s="125">
        <v>2.44</v>
      </c>
      <c r="F176" s="126">
        <v>3087947.46</v>
      </c>
      <c r="G176" s="127">
        <v>4344715.0350000001</v>
      </c>
      <c r="H176" s="134">
        <v>10.27</v>
      </c>
      <c r="I176" s="131">
        <v>1690643.2440000002</v>
      </c>
      <c r="J176" s="135">
        <v>2947383.4139999999</v>
      </c>
      <c r="K176" s="131"/>
      <c r="L176" s="132">
        <f t="shared" si="6"/>
        <v>145712.19640000025</v>
      </c>
      <c r="M176" s="127">
        <f t="shared" si="7"/>
        <v>46260.836352000013</v>
      </c>
      <c r="N176" s="135">
        <f t="shared" si="8"/>
        <v>195577.63401000015</v>
      </c>
      <c r="O176" s="131"/>
      <c r="P176" s="132">
        <v>3586062.0964000002</v>
      </c>
      <c r="Q176" s="127">
        <v>4390975.8713520002</v>
      </c>
      <c r="R176" s="135">
        <v>3142961.04801</v>
      </c>
    </row>
    <row r="177" spans="1:18">
      <c r="A177" s="121">
        <v>40624</v>
      </c>
      <c r="B177" s="122">
        <v>7.58</v>
      </c>
      <c r="C177" s="123">
        <v>2167733.6</v>
      </c>
      <c r="D177" s="124">
        <v>3424117.3</v>
      </c>
      <c r="E177" s="125">
        <v>2.57</v>
      </c>
      <c r="F177" s="126">
        <v>3064853.17</v>
      </c>
      <c r="G177" s="127">
        <v>4321254.4049999993</v>
      </c>
      <c r="H177" s="134">
        <v>10.34</v>
      </c>
      <c r="I177" s="131">
        <v>1678242.28</v>
      </c>
      <c r="J177" s="135">
        <v>2934616.32</v>
      </c>
      <c r="K177" s="131"/>
      <c r="L177" s="132">
        <f t="shared" si="6"/>
        <v>147069.26237000013</v>
      </c>
      <c r="M177" s="127">
        <f t="shared" si="7"/>
        <v>48479.295668999664</v>
      </c>
      <c r="N177" s="135">
        <f t="shared" si="8"/>
        <v>196651.90331000043</v>
      </c>
      <c r="O177" s="131"/>
      <c r="P177" s="132">
        <v>3571186.5623699999</v>
      </c>
      <c r="Q177" s="127">
        <v>4369733.700668999</v>
      </c>
      <c r="R177" s="135">
        <v>3131268.2233100003</v>
      </c>
    </row>
    <row r="178" spans="1:18">
      <c r="A178" s="121">
        <v>40625</v>
      </c>
      <c r="B178" s="122">
        <v>7.67</v>
      </c>
      <c r="C178" s="123">
        <v>2150094.4</v>
      </c>
      <c r="D178" s="124">
        <v>3406059.7</v>
      </c>
      <c r="E178" s="125">
        <v>2.7</v>
      </c>
      <c r="F178" s="126">
        <v>3039974.4390000002</v>
      </c>
      <c r="G178" s="127">
        <v>4295957.1340000005</v>
      </c>
      <c r="H178" s="134">
        <v>10.4</v>
      </c>
      <c r="I178" s="131">
        <v>1665842.449</v>
      </c>
      <c r="J178" s="135">
        <v>2921798.1940000001</v>
      </c>
      <c r="K178" s="131"/>
      <c r="L178" s="132">
        <f t="shared" si="6"/>
        <v>148498.91660999972</v>
      </c>
      <c r="M178" s="127">
        <f t="shared" si="7"/>
        <v>50781.543255000375</v>
      </c>
      <c r="N178" s="135">
        <f t="shared" si="8"/>
        <v>197619.26254000003</v>
      </c>
      <c r="O178" s="131"/>
      <c r="P178" s="132">
        <v>3554558.6166099999</v>
      </c>
      <c r="Q178" s="127">
        <v>4346738.6772550009</v>
      </c>
      <c r="R178" s="135">
        <v>3119417.4565400002</v>
      </c>
    </row>
    <row r="179" spans="1:18">
      <c r="A179" s="121">
        <v>40626</v>
      </c>
      <c r="B179" s="122">
        <v>7.77</v>
      </c>
      <c r="C179" s="123">
        <v>2134227.4</v>
      </c>
      <c r="D179" s="124">
        <v>3389826.5</v>
      </c>
      <c r="E179" s="125">
        <v>2.82</v>
      </c>
      <c r="F179" s="126">
        <v>3020447.98</v>
      </c>
      <c r="G179" s="127">
        <v>4276064.5049999999</v>
      </c>
      <c r="H179" s="134">
        <v>10.47</v>
      </c>
      <c r="I179" s="131">
        <v>1655225.92</v>
      </c>
      <c r="J179" s="135">
        <v>2910815.67</v>
      </c>
      <c r="K179" s="131"/>
      <c r="L179" s="132">
        <f t="shared" si="6"/>
        <v>149934.85357000027</v>
      </c>
      <c r="M179" s="127">
        <f t="shared" si="7"/>
        <v>52697.576886000112</v>
      </c>
      <c r="N179" s="135">
        <f t="shared" si="8"/>
        <v>198581.80447999993</v>
      </c>
      <c r="O179" s="131"/>
      <c r="P179" s="132">
        <v>3539761.3535700003</v>
      </c>
      <c r="Q179" s="127">
        <v>4328762.081886</v>
      </c>
      <c r="R179" s="135">
        <v>3109397.4744799999</v>
      </c>
    </row>
    <row r="180" spans="1:18">
      <c r="A180" s="121">
        <v>40627</v>
      </c>
      <c r="B180" s="122">
        <v>7.86</v>
      </c>
      <c r="C180" s="123">
        <v>2093029</v>
      </c>
      <c r="D180" s="124">
        <v>3319401.1</v>
      </c>
      <c r="E180" s="125">
        <v>2.95</v>
      </c>
      <c r="F180" s="126">
        <v>2967698.8220000002</v>
      </c>
      <c r="G180" s="127">
        <v>4194087.716</v>
      </c>
      <c r="H180" s="134">
        <v>10.57</v>
      </c>
      <c r="I180" s="131">
        <v>1612907.0179999999</v>
      </c>
      <c r="J180" s="135">
        <v>2839270.0039999997</v>
      </c>
      <c r="K180" s="131"/>
      <c r="L180" s="132">
        <f t="shared" si="6"/>
        <v>152769.68950999994</v>
      </c>
      <c r="M180" s="127">
        <f t="shared" si="7"/>
        <v>57436.50617399998</v>
      </c>
      <c r="N180" s="135">
        <f t="shared" si="8"/>
        <v>202748.63876</v>
      </c>
      <c r="O180" s="131"/>
      <c r="P180" s="132">
        <v>3472170.78951</v>
      </c>
      <c r="Q180" s="127">
        <v>4251524.222174</v>
      </c>
      <c r="R180" s="135">
        <v>3042018.6427599997</v>
      </c>
    </row>
    <row r="181" spans="1:18">
      <c r="A181" s="121">
        <v>40628</v>
      </c>
      <c r="B181" s="122">
        <v>7.96</v>
      </c>
      <c r="C181" s="123">
        <v>1981727</v>
      </c>
      <c r="D181" s="124">
        <v>3121738</v>
      </c>
      <c r="E181" s="125">
        <v>3.08</v>
      </c>
      <c r="F181" s="126">
        <v>2827558.88</v>
      </c>
      <c r="G181" s="127">
        <v>3967585.4959999998</v>
      </c>
      <c r="H181" s="134">
        <v>10.68</v>
      </c>
      <c r="I181" s="131">
        <v>1513036.28</v>
      </c>
      <c r="J181" s="135">
        <v>2653038.5759999999</v>
      </c>
      <c r="K181" s="131"/>
      <c r="L181" s="132">
        <f t="shared" si="6"/>
        <v>212244.16058999998</v>
      </c>
      <c r="M181" s="127">
        <f t="shared" si="7"/>
        <v>117413.37227000017</v>
      </c>
      <c r="N181" s="135">
        <f t="shared" si="8"/>
        <v>262344.10817999998</v>
      </c>
      <c r="O181" s="131"/>
      <c r="P181" s="132">
        <v>3333982.16059</v>
      </c>
      <c r="Q181" s="127">
        <v>4084998.86827</v>
      </c>
      <c r="R181" s="135">
        <v>2915382.6841799999</v>
      </c>
    </row>
    <row r="182" spans="1:18">
      <c r="A182" s="121">
        <v>40629</v>
      </c>
      <c r="B182" s="122">
        <v>8.0500000000000007</v>
      </c>
      <c r="C182" s="123">
        <v>1972343.5</v>
      </c>
      <c r="D182" s="124">
        <v>3116273.6</v>
      </c>
      <c r="E182" s="125">
        <v>3.2</v>
      </c>
      <c r="F182" s="126">
        <v>2811348.6</v>
      </c>
      <c r="G182" s="127">
        <v>3955294.12</v>
      </c>
      <c r="H182" s="134">
        <v>10.79</v>
      </c>
      <c r="I182" s="131">
        <v>1501557.48</v>
      </c>
      <c r="J182" s="135">
        <v>2645478.7120000003</v>
      </c>
      <c r="K182" s="131"/>
      <c r="L182" s="132">
        <f t="shared" si="6"/>
        <v>216710.73035999993</v>
      </c>
      <c r="M182" s="127">
        <f t="shared" si="7"/>
        <v>122171.73704000004</v>
      </c>
      <c r="N182" s="135">
        <f t="shared" si="8"/>
        <v>266911.77461999981</v>
      </c>
      <c r="O182" s="131"/>
      <c r="P182" s="132">
        <v>3332984.33036</v>
      </c>
      <c r="Q182" s="127">
        <v>4077465.8570400001</v>
      </c>
      <c r="R182" s="135">
        <v>2912390.4866200001</v>
      </c>
    </row>
    <row r="183" spans="1:18">
      <c r="A183" s="121">
        <v>40630</v>
      </c>
      <c r="B183" s="122">
        <v>8.1300000000000008</v>
      </c>
      <c r="C183" s="123">
        <v>2068983.8</v>
      </c>
      <c r="D183" s="124">
        <v>3323066.1</v>
      </c>
      <c r="E183" s="125">
        <v>3.32</v>
      </c>
      <c r="F183" s="126">
        <v>2929847.0129999998</v>
      </c>
      <c r="G183" s="127">
        <v>4183946.148</v>
      </c>
      <c r="H183" s="134">
        <v>10.91</v>
      </c>
      <c r="I183" s="131">
        <v>1575280.206</v>
      </c>
      <c r="J183" s="135">
        <v>2829352.7760000001</v>
      </c>
      <c r="K183" s="131"/>
      <c r="L183" s="132">
        <f t="shared" si="6"/>
        <v>168745.4566899999</v>
      </c>
      <c r="M183" s="127">
        <f t="shared" si="7"/>
        <v>74584.056722000241</v>
      </c>
      <c r="N183" s="135">
        <f t="shared" si="8"/>
        <v>219324.0943</v>
      </c>
      <c r="O183" s="131"/>
      <c r="P183" s="132">
        <v>3491811.55669</v>
      </c>
      <c r="Q183" s="127">
        <v>4258530.2047220003</v>
      </c>
      <c r="R183" s="135">
        <v>3048676.8703000001</v>
      </c>
    </row>
    <row r="184" spans="1:18">
      <c r="A184" s="121">
        <v>40631</v>
      </c>
      <c r="B184" s="122">
        <v>8.2200000000000006</v>
      </c>
      <c r="C184" s="123">
        <v>2053115.3</v>
      </c>
      <c r="D184" s="124">
        <v>3306831.5</v>
      </c>
      <c r="E184" s="125">
        <v>3.43</v>
      </c>
      <c r="F184" s="126">
        <v>2910318.9890000001</v>
      </c>
      <c r="G184" s="127">
        <v>4164051.9540000004</v>
      </c>
      <c r="H184" s="134">
        <v>11.04</v>
      </c>
      <c r="I184" s="131">
        <v>1552169.1380000005</v>
      </c>
      <c r="J184" s="135">
        <v>2805875.4680000008</v>
      </c>
      <c r="K184" s="131"/>
      <c r="L184" s="132">
        <f t="shared" si="6"/>
        <v>174722.32761000004</v>
      </c>
      <c r="M184" s="127">
        <f t="shared" si="7"/>
        <v>81041.224316999782</v>
      </c>
      <c r="N184" s="135">
        <f t="shared" si="8"/>
        <v>226162.65856999997</v>
      </c>
      <c r="O184" s="131"/>
      <c r="P184" s="132">
        <v>3481553.82761</v>
      </c>
      <c r="Q184" s="127">
        <v>4245093.1783170002</v>
      </c>
      <c r="R184" s="135">
        <v>3032038.1265700008</v>
      </c>
    </row>
    <row r="185" spans="1:18">
      <c r="A185" s="121">
        <v>40632</v>
      </c>
      <c r="B185" s="122">
        <v>8.31</v>
      </c>
      <c r="C185" s="123">
        <v>2039019.2</v>
      </c>
      <c r="D185" s="124">
        <v>3292421.5</v>
      </c>
      <c r="E185" s="125">
        <v>3.54</v>
      </c>
      <c r="F185" s="126">
        <v>2892573.716</v>
      </c>
      <c r="G185" s="127">
        <v>4145992.7110000001</v>
      </c>
      <c r="H185" s="134">
        <v>11.16</v>
      </c>
      <c r="I185" s="131">
        <v>1532626.22</v>
      </c>
      <c r="J185" s="135">
        <v>2786018.5449999999</v>
      </c>
      <c r="K185" s="131"/>
      <c r="L185" s="132">
        <f t="shared" si="6"/>
        <v>180626.53307999996</v>
      </c>
      <c r="M185" s="127">
        <f t="shared" si="7"/>
        <v>87414.626458999701</v>
      </c>
      <c r="N185" s="135">
        <f t="shared" si="8"/>
        <v>232726.75904999999</v>
      </c>
      <c r="O185" s="131"/>
      <c r="P185" s="132">
        <v>3473048.03308</v>
      </c>
      <c r="Q185" s="127">
        <v>4233407.3374589998</v>
      </c>
      <c r="R185" s="135">
        <v>3018745.3040499999</v>
      </c>
    </row>
    <row r="186" spans="1:18">
      <c r="A186" s="121">
        <v>40633</v>
      </c>
      <c r="B186" s="122">
        <v>8.36</v>
      </c>
      <c r="C186" s="123">
        <v>2028468.4</v>
      </c>
      <c r="D186" s="124">
        <v>3281661.3</v>
      </c>
      <c r="E186" s="125">
        <v>3.64</v>
      </c>
      <c r="F186" s="126">
        <v>2873040.8279999997</v>
      </c>
      <c r="G186" s="127">
        <v>4126250.82</v>
      </c>
      <c r="H186" s="134">
        <v>11.26</v>
      </c>
      <c r="I186" s="131">
        <v>1513081.14</v>
      </c>
      <c r="J186" s="135">
        <v>2766263.7</v>
      </c>
      <c r="K186" s="131"/>
      <c r="L186" s="132">
        <f t="shared" si="6"/>
        <v>186179.24233000027</v>
      </c>
      <c r="M186" s="127">
        <f t="shared" si="7"/>
        <v>93986.827397999819</v>
      </c>
      <c r="N186" s="135">
        <f t="shared" si="8"/>
        <v>239298.95997999934</v>
      </c>
      <c r="O186" s="131"/>
      <c r="P186" s="132">
        <v>3467840.5423300001</v>
      </c>
      <c r="Q186" s="127">
        <v>4220237.6473979997</v>
      </c>
      <c r="R186" s="135">
        <v>3005562.6599799995</v>
      </c>
    </row>
    <row r="187" spans="1:18">
      <c r="A187" s="121">
        <v>40634</v>
      </c>
      <c r="B187" s="122">
        <v>8.42</v>
      </c>
      <c r="C187" s="123">
        <v>1994342.1</v>
      </c>
      <c r="D187" s="124">
        <v>3237328.1</v>
      </c>
      <c r="E187" s="125">
        <v>3.75</v>
      </c>
      <c r="F187" s="126">
        <v>2826166.8880000003</v>
      </c>
      <c r="G187" s="127">
        <v>4069168.8659999999</v>
      </c>
      <c r="H187" s="134">
        <v>11.36</v>
      </c>
      <c r="I187" s="131">
        <v>1473060.1840000001</v>
      </c>
      <c r="J187" s="135">
        <v>2716036.2880000002</v>
      </c>
      <c r="K187" s="131"/>
      <c r="L187" s="132">
        <f t="shared" si="6"/>
        <v>257366.99549999973</v>
      </c>
      <c r="M187" s="127">
        <f t="shared" si="7"/>
        <v>166841.97225000011</v>
      </c>
      <c r="N187" s="135">
        <f t="shared" si="8"/>
        <v>311963.40650000004</v>
      </c>
      <c r="O187" s="131"/>
      <c r="P187" s="132">
        <v>3494695.0954999998</v>
      </c>
      <c r="Q187" s="127">
        <v>4236010.83825</v>
      </c>
      <c r="R187" s="135">
        <v>3027999.6945000002</v>
      </c>
    </row>
    <row r="188" spans="1:18">
      <c r="A188" s="121">
        <v>40635</v>
      </c>
      <c r="B188" s="122">
        <v>8.48</v>
      </c>
      <c r="C188" s="123">
        <v>1894384.6</v>
      </c>
      <c r="D188" s="124">
        <v>3042786.6</v>
      </c>
      <c r="E188" s="125">
        <v>3.85</v>
      </c>
      <c r="F188" s="126">
        <v>2696785.6059999997</v>
      </c>
      <c r="G188" s="127">
        <v>3845202.7850000001</v>
      </c>
      <c r="H188" s="134">
        <v>11.44</v>
      </c>
      <c r="I188" s="131">
        <v>1383896.2480000001</v>
      </c>
      <c r="J188" s="135">
        <v>2532288.38</v>
      </c>
      <c r="K188" s="131"/>
      <c r="L188" s="132">
        <f t="shared" si="6"/>
        <v>317026.56614999985</v>
      </c>
      <c r="M188" s="127">
        <f t="shared" si="7"/>
        <v>227212.13624999998</v>
      </c>
      <c r="N188" s="135">
        <f t="shared" si="8"/>
        <v>371952.17383000068</v>
      </c>
      <c r="O188" s="131"/>
      <c r="P188" s="132">
        <v>3359813.1661499999</v>
      </c>
      <c r="Q188" s="127">
        <v>4072414.9212500001</v>
      </c>
      <c r="R188" s="135">
        <v>2904240.5538300006</v>
      </c>
    </row>
    <row r="189" spans="1:18">
      <c r="A189" s="121">
        <v>40636</v>
      </c>
      <c r="B189" s="122">
        <v>8.5299999999999994</v>
      </c>
      <c r="C189" s="123">
        <v>1888731.5</v>
      </c>
      <c r="D189" s="124">
        <v>3040881.4</v>
      </c>
      <c r="E189" s="125">
        <v>3.95</v>
      </c>
      <c r="F189" s="126">
        <v>2680878.1059999997</v>
      </c>
      <c r="G189" s="127">
        <v>3833042.5619999999</v>
      </c>
      <c r="H189" s="134">
        <v>11.52</v>
      </c>
      <c r="I189" s="131">
        <v>1374442.2070000002</v>
      </c>
      <c r="J189" s="135">
        <v>2526582.4390000002</v>
      </c>
      <c r="K189" s="131"/>
      <c r="L189" s="132">
        <f t="shared" si="6"/>
        <v>321163.86820999999</v>
      </c>
      <c r="M189" s="127">
        <f t="shared" si="7"/>
        <v>232097.1299800002</v>
      </c>
      <c r="N189" s="135">
        <f t="shared" si="8"/>
        <v>376455.77088999981</v>
      </c>
      <c r="O189" s="131"/>
      <c r="P189" s="132">
        <v>3362045.2682099999</v>
      </c>
      <c r="Q189" s="127">
        <v>4065139.6919800001</v>
      </c>
      <c r="R189" s="135">
        <v>2903038.2098900001</v>
      </c>
    </row>
    <row r="190" spans="1:18">
      <c r="A190" s="121">
        <v>40637</v>
      </c>
      <c r="B190" s="122">
        <v>8.59</v>
      </c>
      <c r="C190" s="123">
        <v>1989605.2</v>
      </c>
      <c r="D190" s="124">
        <v>3263326.2</v>
      </c>
      <c r="E190" s="125">
        <v>4.05</v>
      </c>
      <c r="F190" s="126">
        <v>2802045.176</v>
      </c>
      <c r="G190" s="127">
        <v>4075782.0660000001</v>
      </c>
      <c r="H190" s="134">
        <v>11.6</v>
      </c>
      <c r="I190" s="131">
        <v>1454525.706</v>
      </c>
      <c r="J190" s="135">
        <v>2728236.1710000001</v>
      </c>
      <c r="K190" s="131"/>
      <c r="L190" s="132">
        <f t="shared" si="6"/>
        <v>272576.44816999976</v>
      </c>
      <c r="M190" s="127">
        <f t="shared" si="7"/>
        <v>183855.90329999989</v>
      </c>
      <c r="N190" s="135">
        <f t="shared" si="8"/>
        <v>327833.14753000019</v>
      </c>
      <c r="O190" s="131"/>
      <c r="P190" s="132">
        <v>3535902.6481699999</v>
      </c>
      <c r="Q190" s="127">
        <v>4259637.9693</v>
      </c>
      <c r="R190" s="135">
        <v>3056069.3185300003</v>
      </c>
    </row>
    <row r="191" spans="1:18">
      <c r="A191" s="121">
        <v>40638</v>
      </c>
      <c r="B191" s="122">
        <v>8.65</v>
      </c>
      <c r="C191" s="123">
        <v>1977280.6</v>
      </c>
      <c r="D191" s="124">
        <v>3250676.7</v>
      </c>
      <c r="E191" s="125">
        <v>4.1399999999999997</v>
      </c>
      <c r="F191" s="126">
        <v>2784296.861</v>
      </c>
      <c r="G191" s="127">
        <v>4057708.7460000003</v>
      </c>
      <c r="H191" s="134">
        <v>11.7</v>
      </c>
      <c r="I191" s="131">
        <v>1434979.7450000001</v>
      </c>
      <c r="J191" s="135">
        <v>2708365.17</v>
      </c>
      <c r="K191" s="131"/>
      <c r="L191" s="132">
        <f t="shared" si="6"/>
        <v>278393.80971000018</v>
      </c>
      <c r="M191" s="127">
        <f t="shared" si="7"/>
        <v>190322.35984999966</v>
      </c>
      <c r="N191" s="135">
        <f t="shared" si="8"/>
        <v>334490.30241000047</v>
      </c>
      <c r="O191" s="131"/>
      <c r="P191" s="132">
        <v>3529070.5097100004</v>
      </c>
      <c r="Q191" s="127">
        <v>4248031.1058499999</v>
      </c>
      <c r="R191" s="135">
        <v>3042855.4724100004</v>
      </c>
    </row>
    <row r="192" spans="1:18">
      <c r="A192" s="121">
        <v>40639</v>
      </c>
      <c r="B192" s="122">
        <v>8.7100000000000009</v>
      </c>
      <c r="C192" s="123">
        <v>1968501.2</v>
      </c>
      <c r="D192" s="124">
        <v>3241665.4</v>
      </c>
      <c r="E192" s="125">
        <v>4.24</v>
      </c>
      <c r="F192" s="126">
        <v>2768331.2629999998</v>
      </c>
      <c r="G192" s="127">
        <v>4041511.0079999999</v>
      </c>
      <c r="H192" s="134">
        <v>11.8</v>
      </c>
      <c r="I192" s="131">
        <v>1419000.5390000001</v>
      </c>
      <c r="J192" s="135">
        <v>2692153.824</v>
      </c>
      <c r="K192" s="131"/>
      <c r="L192" s="132">
        <f t="shared" si="6"/>
        <v>284176.05597999971</v>
      </c>
      <c r="M192" s="127">
        <f t="shared" si="7"/>
        <v>196922.49946000008</v>
      </c>
      <c r="N192" s="135">
        <f t="shared" si="8"/>
        <v>341090.44203000003</v>
      </c>
      <c r="O192" s="131"/>
      <c r="P192" s="132">
        <v>3525841.4559799996</v>
      </c>
      <c r="Q192" s="127">
        <v>4238433.50746</v>
      </c>
      <c r="R192" s="135">
        <v>3033244.2660300001</v>
      </c>
    </row>
    <row r="193" spans="1:18">
      <c r="A193" s="121">
        <v>40640</v>
      </c>
      <c r="B193" s="122">
        <v>8.77</v>
      </c>
      <c r="C193" s="123">
        <v>1957948.9</v>
      </c>
      <c r="D193" s="124">
        <v>3230834.6</v>
      </c>
      <c r="E193" s="125">
        <v>4.34</v>
      </c>
      <c r="F193" s="126">
        <v>2750580.5350000001</v>
      </c>
      <c r="G193" s="127">
        <v>4023481.84</v>
      </c>
      <c r="H193" s="134">
        <v>11.89</v>
      </c>
      <c r="I193" s="131">
        <v>1403022.56</v>
      </c>
      <c r="J193" s="135">
        <v>2675897.44</v>
      </c>
      <c r="K193" s="131"/>
      <c r="L193" s="132">
        <f t="shared" si="6"/>
        <v>290030.92584999977</v>
      </c>
      <c r="M193" s="127">
        <f t="shared" si="7"/>
        <v>203606.16267999914</v>
      </c>
      <c r="N193" s="135">
        <f t="shared" si="8"/>
        <v>347583.40690999944</v>
      </c>
      <c r="O193" s="131"/>
      <c r="P193" s="132">
        <v>3520865.5258499999</v>
      </c>
      <c r="Q193" s="127">
        <v>4227088.002679999</v>
      </c>
      <c r="R193" s="135">
        <v>3023480.8469099994</v>
      </c>
    </row>
    <row r="194" spans="1:18">
      <c r="A194" s="121">
        <v>40641</v>
      </c>
      <c r="B194" s="122">
        <v>8.8699999999999992</v>
      </c>
      <c r="C194" s="123">
        <v>1917075.5</v>
      </c>
      <c r="D194" s="124">
        <v>3158051.2</v>
      </c>
      <c r="E194" s="125">
        <v>4.43</v>
      </c>
      <c r="F194" s="126">
        <v>2707716.9839999997</v>
      </c>
      <c r="G194" s="127">
        <v>3948708.2239999995</v>
      </c>
      <c r="H194" s="134">
        <v>12.04</v>
      </c>
      <c r="I194" s="131">
        <v>1354517.4380000001</v>
      </c>
      <c r="J194" s="135">
        <v>2595482.0429999996</v>
      </c>
      <c r="K194" s="131"/>
      <c r="L194" s="132">
        <f t="shared" si="6"/>
        <v>298200.36973999999</v>
      </c>
      <c r="M194" s="127">
        <f t="shared" si="7"/>
        <v>212403.40823999979</v>
      </c>
      <c r="N194" s="135">
        <f t="shared" si="8"/>
        <v>357524.84249000018</v>
      </c>
      <c r="O194" s="131"/>
      <c r="P194" s="132">
        <v>3456251.5697400002</v>
      </c>
      <c r="Q194" s="127">
        <v>4161111.6322399992</v>
      </c>
      <c r="R194" s="135">
        <v>2953006.8854899998</v>
      </c>
    </row>
    <row r="195" spans="1:18">
      <c r="A195" s="121">
        <v>40642</v>
      </c>
      <c r="B195" s="122">
        <v>8.9700000000000006</v>
      </c>
      <c r="C195" s="123">
        <v>1810671.6</v>
      </c>
      <c r="D195" s="124">
        <v>2956954.6</v>
      </c>
      <c r="E195" s="125">
        <v>4.53</v>
      </c>
      <c r="F195" s="126">
        <v>2579828.5720000002</v>
      </c>
      <c r="G195" s="127">
        <v>3726126.2240000004</v>
      </c>
      <c r="H195" s="134">
        <v>12.19</v>
      </c>
      <c r="I195" s="131">
        <v>1254734.3640000001</v>
      </c>
      <c r="J195" s="135">
        <v>2401006.7380000004</v>
      </c>
      <c r="K195" s="131"/>
      <c r="L195" s="132">
        <f t="shared" si="6"/>
        <v>358606.63091999991</v>
      </c>
      <c r="M195" s="127">
        <f t="shared" si="7"/>
        <v>272849.86940999981</v>
      </c>
      <c r="N195" s="135">
        <f t="shared" si="8"/>
        <v>418924.7953499998</v>
      </c>
      <c r="O195" s="131"/>
      <c r="P195" s="132">
        <v>3315561.23092</v>
      </c>
      <c r="Q195" s="127">
        <v>3998976.0934100002</v>
      </c>
      <c r="R195" s="135">
        <v>2819931.5333500002</v>
      </c>
    </row>
    <row r="196" spans="1:18">
      <c r="A196" s="121">
        <v>40643</v>
      </c>
      <c r="B196" s="122">
        <v>9.06</v>
      </c>
      <c r="C196" s="123">
        <v>1798455.3</v>
      </c>
      <c r="D196" s="124">
        <v>2948337.6</v>
      </c>
      <c r="E196" s="125">
        <v>4.62</v>
      </c>
      <c r="F196" s="126">
        <v>2565927.352</v>
      </c>
      <c r="G196" s="127">
        <v>3715823.76</v>
      </c>
      <c r="H196" s="134">
        <v>12.33</v>
      </c>
      <c r="I196" s="131">
        <v>1235233.0090000001</v>
      </c>
      <c r="J196" s="135">
        <v>2385104.7450000001</v>
      </c>
      <c r="K196" s="131"/>
      <c r="L196" s="132">
        <f t="shared" si="6"/>
        <v>363457.40412999969</v>
      </c>
      <c r="M196" s="127">
        <f t="shared" si="7"/>
        <v>277629.54263000004</v>
      </c>
      <c r="N196" s="135">
        <f t="shared" si="8"/>
        <v>424657.96023999993</v>
      </c>
      <c r="O196" s="131"/>
      <c r="P196" s="132">
        <v>3311795.0041299998</v>
      </c>
      <c r="Q196" s="127">
        <v>3993453.3026299998</v>
      </c>
      <c r="R196" s="135">
        <v>2809762.70524</v>
      </c>
    </row>
    <row r="197" spans="1:18">
      <c r="A197" s="121">
        <v>40644</v>
      </c>
      <c r="B197" s="122">
        <v>9.16</v>
      </c>
      <c r="C197" s="123">
        <v>1887371.5</v>
      </c>
      <c r="D197" s="124">
        <v>3158399.9</v>
      </c>
      <c r="E197" s="125">
        <v>4.72</v>
      </c>
      <c r="F197" s="126">
        <v>2681379.1159999999</v>
      </c>
      <c r="G197" s="127">
        <v>3952423.0559999999</v>
      </c>
      <c r="H197" s="134">
        <v>12.49</v>
      </c>
      <c r="I197" s="131">
        <v>1294500.9380000001</v>
      </c>
      <c r="J197" s="135">
        <v>2565517.6829999997</v>
      </c>
      <c r="K197" s="131"/>
      <c r="L197" s="132">
        <f t="shared" ref="L197:L260" si="9">+P197-D197</f>
        <v>315795.20524000004</v>
      </c>
      <c r="M197" s="127">
        <f t="shared" ref="M197:M260" si="10">+Q197-G197</f>
        <v>229619.44372999994</v>
      </c>
      <c r="N197" s="135">
        <f t="shared" ref="N197:N260" si="11">+R197-J197</f>
        <v>377792.05137</v>
      </c>
      <c r="O197" s="131"/>
      <c r="P197" s="132">
        <v>3474195.1052399999</v>
      </c>
      <c r="Q197" s="127">
        <v>4182042.4997299998</v>
      </c>
      <c r="R197" s="135">
        <v>2943309.7343699997</v>
      </c>
    </row>
    <row r="198" spans="1:18">
      <c r="A198" s="121">
        <v>40645</v>
      </c>
      <c r="B198" s="122">
        <v>9.3000000000000007</v>
      </c>
      <c r="C198" s="123">
        <v>1864407.6</v>
      </c>
      <c r="D198" s="124">
        <v>3134832.2</v>
      </c>
      <c r="E198" s="125">
        <v>4.82</v>
      </c>
      <c r="F198" s="126">
        <v>2665420.1359999999</v>
      </c>
      <c r="G198" s="127">
        <v>3935860.216</v>
      </c>
      <c r="H198" s="134">
        <v>12.65</v>
      </c>
      <c r="I198" s="131">
        <v>1267818.3799999999</v>
      </c>
      <c r="J198" s="135">
        <v>2538231.0549999997</v>
      </c>
      <c r="K198" s="131"/>
      <c r="L198" s="132">
        <f t="shared" si="9"/>
        <v>322899.49379999982</v>
      </c>
      <c r="M198" s="127">
        <f t="shared" si="10"/>
        <v>236103.73894000007</v>
      </c>
      <c r="N198" s="135">
        <f t="shared" si="11"/>
        <v>385420.53660000023</v>
      </c>
      <c r="O198" s="131"/>
      <c r="P198" s="132">
        <v>3457731.6938</v>
      </c>
      <c r="Q198" s="127">
        <v>4171963.9549400001</v>
      </c>
      <c r="R198" s="135">
        <v>2923651.5915999999</v>
      </c>
    </row>
    <row r="199" spans="1:18">
      <c r="A199" s="121">
        <v>40646</v>
      </c>
      <c r="B199" s="122">
        <v>9.44</v>
      </c>
      <c r="C199" s="123">
        <v>1839670.3</v>
      </c>
      <c r="D199" s="124">
        <v>3109444.5</v>
      </c>
      <c r="E199" s="125">
        <v>4.92</v>
      </c>
      <c r="F199" s="126">
        <v>2647676.3479999998</v>
      </c>
      <c r="G199" s="127">
        <v>3917466.82</v>
      </c>
      <c r="H199" s="134">
        <v>12.81</v>
      </c>
      <c r="I199" s="131">
        <v>1239351.5869999998</v>
      </c>
      <c r="J199" s="135">
        <v>2509113.6550000003</v>
      </c>
      <c r="K199" s="131"/>
      <c r="L199" s="132">
        <f t="shared" si="9"/>
        <v>330076.42877000012</v>
      </c>
      <c r="M199" s="127">
        <f t="shared" si="10"/>
        <v>242671.58057000069</v>
      </c>
      <c r="N199" s="135">
        <f t="shared" si="11"/>
        <v>393132.56825000001</v>
      </c>
      <c r="O199" s="131"/>
      <c r="P199" s="132">
        <v>3439520.9287700001</v>
      </c>
      <c r="Q199" s="127">
        <v>4160138.4005700005</v>
      </c>
      <c r="R199" s="135">
        <v>2902246.2232500003</v>
      </c>
    </row>
    <row r="200" spans="1:18">
      <c r="A200" s="121">
        <v>40647</v>
      </c>
      <c r="B200" s="122">
        <v>9.57</v>
      </c>
      <c r="C200" s="123">
        <v>1814932.7</v>
      </c>
      <c r="D200" s="124">
        <v>3084056.6</v>
      </c>
      <c r="E200" s="125">
        <v>5.04</v>
      </c>
      <c r="F200" s="126">
        <v>2624577.5980000002</v>
      </c>
      <c r="G200" s="127">
        <v>3893717.4530000002</v>
      </c>
      <c r="H200" s="134">
        <v>12.94</v>
      </c>
      <c r="I200" s="131">
        <v>1214454.4580000001</v>
      </c>
      <c r="J200" s="135">
        <v>2483566.6630000002</v>
      </c>
      <c r="K200" s="131"/>
      <c r="L200" s="132">
        <f t="shared" si="9"/>
        <v>337174.24295999995</v>
      </c>
      <c r="M200" s="127">
        <f t="shared" si="10"/>
        <v>249732.59641999984</v>
      </c>
      <c r="N200" s="135">
        <f t="shared" si="11"/>
        <v>400384.28243000014</v>
      </c>
      <c r="O200" s="131"/>
      <c r="P200" s="132">
        <v>3421230.84296</v>
      </c>
      <c r="Q200" s="127">
        <v>4143450.0494200001</v>
      </c>
      <c r="R200" s="135">
        <v>2883950.9454300003</v>
      </c>
    </row>
    <row r="201" spans="1:18">
      <c r="A201" s="121">
        <v>40648</v>
      </c>
      <c r="B201" s="122">
        <v>9.7100000000000009</v>
      </c>
      <c r="C201" s="123">
        <v>1769025.9</v>
      </c>
      <c r="D201" s="124">
        <v>3006160.4</v>
      </c>
      <c r="E201" s="125">
        <v>5.15</v>
      </c>
      <c r="F201" s="126">
        <v>2580409.2599999998</v>
      </c>
      <c r="G201" s="127">
        <v>3817559.2640000004</v>
      </c>
      <c r="H201" s="134">
        <v>13.07</v>
      </c>
      <c r="I201" s="131">
        <v>1171987.74</v>
      </c>
      <c r="J201" s="135">
        <v>2409110.8160000001</v>
      </c>
      <c r="K201" s="131"/>
      <c r="L201" s="132">
        <f t="shared" si="9"/>
        <v>346339.02775999997</v>
      </c>
      <c r="M201" s="127">
        <f t="shared" si="10"/>
        <v>258906.68620999996</v>
      </c>
      <c r="N201" s="135">
        <f t="shared" si="11"/>
        <v>409939.76890000002</v>
      </c>
      <c r="O201" s="131"/>
      <c r="P201" s="132">
        <v>3352499.4277599999</v>
      </c>
      <c r="Q201" s="127">
        <v>4076465.9502100004</v>
      </c>
      <c r="R201" s="135">
        <v>2819050.5849000001</v>
      </c>
    </row>
    <row r="202" spans="1:18">
      <c r="A202" s="121">
        <v>40649</v>
      </c>
      <c r="B202" s="122">
        <v>9.85</v>
      </c>
      <c r="C202" s="123">
        <v>1659883.2</v>
      </c>
      <c r="D202" s="124">
        <v>2802358.1</v>
      </c>
      <c r="E202" s="125">
        <v>5.26</v>
      </c>
      <c r="F202" s="126">
        <v>2454267.7850000001</v>
      </c>
      <c r="G202" s="127">
        <v>3596757.7319999998</v>
      </c>
      <c r="H202" s="134">
        <v>13.19</v>
      </c>
      <c r="I202" s="131">
        <v>1082365.8899999999</v>
      </c>
      <c r="J202" s="135">
        <v>2224829.6680000005</v>
      </c>
      <c r="K202" s="131"/>
      <c r="L202" s="132">
        <f t="shared" si="9"/>
        <v>407064.16394999996</v>
      </c>
      <c r="M202" s="127">
        <f t="shared" si="10"/>
        <v>319226.02738999994</v>
      </c>
      <c r="N202" s="135">
        <f t="shared" si="11"/>
        <v>470449.80842000013</v>
      </c>
      <c r="O202" s="131"/>
      <c r="P202" s="132">
        <v>3209422.2639500001</v>
      </c>
      <c r="Q202" s="127">
        <v>3915983.7593899998</v>
      </c>
      <c r="R202" s="135">
        <v>2695279.4764200007</v>
      </c>
    </row>
    <row r="203" spans="1:18">
      <c r="A203" s="121">
        <v>40650</v>
      </c>
      <c r="B203" s="122">
        <v>9.99</v>
      </c>
      <c r="C203" s="123">
        <v>1641327.6</v>
      </c>
      <c r="D203" s="124">
        <v>2787271.2</v>
      </c>
      <c r="E203" s="125">
        <v>5.38</v>
      </c>
      <c r="F203" s="126">
        <v>2437212.86</v>
      </c>
      <c r="G203" s="127">
        <v>3583171.2120000003</v>
      </c>
      <c r="H203" s="134">
        <v>13.26</v>
      </c>
      <c r="I203" s="131">
        <v>1077077.58</v>
      </c>
      <c r="J203" s="135">
        <v>2223010.716</v>
      </c>
      <c r="K203" s="131"/>
      <c r="L203" s="132">
        <f t="shared" si="9"/>
        <v>412517.21285999985</v>
      </c>
      <c r="M203" s="127">
        <f t="shared" si="10"/>
        <v>324433.67962000007</v>
      </c>
      <c r="N203" s="135">
        <f t="shared" si="11"/>
        <v>474703.96896999981</v>
      </c>
      <c r="O203" s="131"/>
      <c r="P203" s="132">
        <v>3199788.41286</v>
      </c>
      <c r="Q203" s="127">
        <v>3907604.8916200004</v>
      </c>
      <c r="R203" s="135">
        <v>2697714.6849699998</v>
      </c>
    </row>
    <row r="204" spans="1:18">
      <c r="A204" s="121">
        <v>40651</v>
      </c>
      <c r="B204" s="122">
        <v>10.130000000000001</v>
      </c>
      <c r="C204" s="123">
        <v>1717750.2</v>
      </c>
      <c r="D204" s="124">
        <v>2984319.3</v>
      </c>
      <c r="E204" s="125">
        <v>5.5</v>
      </c>
      <c r="F204" s="126">
        <v>2544672.2050000001</v>
      </c>
      <c r="G204" s="127">
        <v>3811257.51</v>
      </c>
      <c r="H204" s="134">
        <v>13.32</v>
      </c>
      <c r="I204" s="131">
        <v>1148774.8350000002</v>
      </c>
      <c r="J204" s="135">
        <v>2415332.77</v>
      </c>
      <c r="K204" s="131"/>
      <c r="L204" s="132">
        <f t="shared" si="9"/>
        <v>365919.15586000029</v>
      </c>
      <c r="M204" s="127">
        <f t="shared" si="10"/>
        <v>277174.92596000014</v>
      </c>
      <c r="N204" s="135">
        <f t="shared" si="11"/>
        <v>426301.02528000018</v>
      </c>
      <c r="O204" s="131"/>
      <c r="P204" s="132">
        <v>3350238.4558600001</v>
      </c>
      <c r="Q204" s="127">
        <v>4088432.4359599999</v>
      </c>
      <c r="R204" s="135">
        <v>2841633.7952800002</v>
      </c>
    </row>
    <row r="205" spans="1:18">
      <c r="A205" s="121">
        <v>40652</v>
      </c>
      <c r="B205" s="122">
        <v>10.26</v>
      </c>
      <c r="C205" s="123">
        <v>1693010.2</v>
      </c>
      <c r="D205" s="124">
        <v>2958928.9</v>
      </c>
      <c r="E205" s="125">
        <v>5.62</v>
      </c>
      <c r="F205" s="126">
        <v>2521571.6920000003</v>
      </c>
      <c r="G205" s="127">
        <v>3787506.7319999998</v>
      </c>
      <c r="H205" s="134">
        <v>13.38</v>
      </c>
      <c r="I205" s="131">
        <v>1136370.5639999998</v>
      </c>
      <c r="J205" s="135">
        <v>2402278.4440000001</v>
      </c>
      <c r="K205" s="131"/>
      <c r="L205" s="132">
        <f t="shared" si="9"/>
        <v>373017.08412000025</v>
      </c>
      <c r="M205" s="127">
        <f t="shared" si="10"/>
        <v>284236.05587999988</v>
      </c>
      <c r="N205" s="135">
        <f t="shared" si="11"/>
        <v>432217.96517999982</v>
      </c>
      <c r="O205" s="131"/>
      <c r="P205" s="132">
        <v>3331945.9841200002</v>
      </c>
      <c r="Q205" s="127">
        <v>4071742.7878799997</v>
      </c>
      <c r="R205" s="135">
        <v>2834496.40918</v>
      </c>
    </row>
    <row r="206" spans="1:18">
      <c r="A206" s="121">
        <v>40653</v>
      </c>
      <c r="B206" s="122">
        <v>10.38</v>
      </c>
      <c r="C206" s="123">
        <v>1655337.5</v>
      </c>
      <c r="D206" s="124">
        <v>2920596.2</v>
      </c>
      <c r="E206" s="125">
        <v>5.75</v>
      </c>
      <c r="F206" s="126">
        <v>2480624.7720000003</v>
      </c>
      <c r="G206" s="127">
        <v>3745900.14</v>
      </c>
      <c r="H206" s="134">
        <v>13.41</v>
      </c>
      <c r="I206" s="131">
        <v>1115349.2680000002</v>
      </c>
      <c r="J206" s="135">
        <v>2380597.06</v>
      </c>
      <c r="K206" s="131"/>
      <c r="L206" s="132">
        <f t="shared" si="9"/>
        <v>380549.24856000021</v>
      </c>
      <c r="M206" s="127">
        <f t="shared" si="10"/>
        <v>292193.91865000036</v>
      </c>
      <c r="N206" s="135">
        <f t="shared" si="11"/>
        <v>438268.8445799998</v>
      </c>
      <c r="O206" s="131"/>
      <c r="P206" s="132">
        <v>3301145.4485600004</v>
      </c>
      <c r="Q206" s="127">
        <v>4038094.0586500005</v>
      </c>
      <c r="R206" s="135">
        <v>2818865.9045799999</v>
      </c>
    </row>
    <row r="207" spans="1:18">
      <c r="A207" s="121">
        <v>40654</v>
      </c>
      <c r="B207" s="122">
        <v>10.5</v>
      </c>
      <c r="C207" s="123">
        <v>1635941.9</v>
      </c>
      <c r="D207" s="124">
        <v>2900690</v>
      </c>
      <c r="E207" s="125">
        <v>5.87</v>
      </c>
      <c r="F207" s="126">
        <v>2461116.6059999997</v>
      </c>
      <c r="G207" s="127">
        <v>3725880.8109999998</v>
      </c>
      <c r="H207" s="134">
        <v>13.45</v>
      </c>
      <c r="I207" s="131">
        <v>1110086.21</v>
      </c>
      <c r="J207" s="135">
        <v>2374823.8849999998</v>
      </c>
      <c r="K207" s="131"/>
      <c r="L207" s="132">
        <f t="shared" si="9"/>
        <v>387459.38510000007</v>
      </c>
      <c r="M207" s="127">
        <f t="shared" si="10"/>
        <v>299225.05519000022</v>
      </c>
      <c r="N207" s="135">
        <f t="shared" si="11"/>
        <v>443774.39442999987</v>
      </c>
      <c r="O207" s="131"/>
      <c r="P207" s="132">
        <v>3288149.3851000001</v>
      </c>
      <c r="Q207" s="127">
        <v>4025105.86619</v>
      </c>
      <c r="R207" s="135">
        <v>2818598.2794299996</v>
      </c>
    </row>
    <row r="208" spans="1:18">
      <c r="A208" s="121">
        <v>40655</v>
      </c>
      <c r="B208" s="122">
        <v>10.61</v>
      </c>
      <c r="C208" s="123">
        <v>1547399.9</v>
      </c>
      <c r="D208" s="124">
        <v>2779996.4</v>
      </c>
      <c r="E208" s="125">
        <v>5.99</v>
      </c>
      <c r="F208" s="126">
        <v>2353781.17</v>
      </c>
      <c r="G208" s="127">
        <v>3586393.94</v>
      </c>
      <c r="H208" s="134">
        <v>13.49</v>
      </c>
      <c r="I208" s="131">
        <v>1045042.42</v>
      </c>
      <c r="J208" s="135">
        <v>2277628.94</v>
      </c>
      <c r="K208" s="131"/>
      <c r="L208" s="132">
        <f t="shared" si="9"/>
        <v>399140.58911000006</v>
      </c>
      <c r="M208" s="127">
        <f t="shared" si="10"/>
        <v>310839.75754000014</v>
      </c>
      <c r="N208" s="135">
        <f t="shared" si="11"/>
        <v>453863.51007999945</v>
      </c>
      <c r="O208" s="131"/>
      <c r="P208" s="132">
        <v>3179136.98911</v>
      </c>
      <c r="Q208" s="127">
        <v>3897233.6975400001</v>
      </c>
      <c r="R208" s="135">
        <v>2731492.4500799994</v>
      </c>
    </row>
    <row r="209" spans="1:18">
      <c r="A209" s="121">
        <v>40656</v>
      </c>
      <c r="B209" s="122">
        <v>10.73</v>
      </c>
      <c r="C209" s="123">
        <v>1493659.7</v>
      </c>
      <c r="D209" s="124">
        <v>2630293.7999999998</v>
      </c>
      <c r="E209" s="125">
        <v>6.11</v>
      </c>
      <c r="F209" s="126">
        <v>2291126.6379999998</v>
      </c>
      <c r="G209" s="127">
        <v>3427775.9840000002</v>
      </c>
      <c r="H209" s="134">
        <v>13.56</v>
      </c>
      <c r="I209" s="131">
        <v>1004251.6330000001</v>
      </c>
      <c r="J209" s="135">
        <v>2140876.3940000003</v>
      </c>
      <c r="K209" s="131"/>
      <c r="L209" s="132">
        <f t="shared" si="9"/>
        <v>496644.49693000037</v>
      </c>
      <c r="M209" s="127">
        <f t="shared" si="10"/>
        <v>409110.16535999998</v>
      </c>
      <c r="N209" s="135">
        <f t="shared" si="11"/>
        <v>551180.42621999979</v>
      </c>
      <c r="O209" s="131"/>
      <c r="P209" s="132">
        <v>3126938.2969300002</v>
      </c>
      <c r="Q209" s="127">
        <v>3836886.1493600002</v>
      </c>
      <c r="R209" s="135">
        <v>2692056.8202200001</v>
      </c>
    </row>
    <row r="210" spans="1:18">
      <c r="A210" s="121">
        <v>40657</v>
      </c>
      <c r="B210" s="122">
        <v>10.84</v>
      </c>
      <c r="C210" s="123">
        <v>1470851.6</v>
      </c>
      <c r="D210" s="124">
        <v>2610641.1</v>
      </c>
      <c r="E210" s="125">
        <v>6.23</v>
      </c>
      <c r="F210" s="126">
        <v>2266401.7250000001</v>
      </c>
      <c r="G210" s="127">
        <v>3406205.977</v>
      </c>
      <c r="H210" s="134">
        <v>13.62</v>
      </c>
      <c r="I210" s="131">
        <v>993751.35</v>
      </c>
      <c r="J210" s="135">
        <v>2133531.9539999999</v>
      </c>
      <c r="K210" s="131"/>
      <c r="L210" s="132">
        <f t="shared" si="9"/>
        <v>505697.25410000002</v>
      </c>
      <c r="M210" s="127">
        <f t="shared" si="10"/>
        <v>416134.72086999984</v>
      </c>
      <c r="N210" s="135">
        <f t="shared" si="11"/>
        <v>557060.79171000002</v>
      </c>
      <c r="O210" s="131"/>
      <c r="P210" s="132">
        <v>3116338.3541000001</v>
      </c>
      <c r="Q210" s="127">
        <v>3822340.6978699998</v>
      </c>
      <c r="R210" s="135">
        <v>2690592.7457099999</v>
      </c>
    </row>
    <row r="211" spans="1:18">
      <c r="A211" s="121">
        <v>40658</v>
      </c>
      <c r="B211" s="122">
        <v>10.95</v>
      </c>
      <c r="C211" s="123">
        <v>1473087.5</v>
      </c>
      <c r="D211" s="124">
        <v>2735231.8</v>
      </c>
      <c r="E211" s="125">
        <v>6.35</v>
      </c>
      <c r="F211" s="126">
        <v>2263393.12</v>
      </c>
      <c r="G211" s="127">
        <v>3525553.98</v>
      </c>
      <c r="H211" s="134">
        <v>13.72</v>
      </c>
      <c r="I211" s="131">
        <v>996986.12099999981</v>
      </c>
      <c r="J211" s="135">
        <v>2259120.449</v>
      </c>
      <c r="K211" s="131"/>
      <c r="L211" s="132">
        <f t="shared" si="9"/>
        <v>418958.92431000015</v>
      </c>
      <c r="M211" s="127">
        <f t="shared" si="10"/>
        <v>331362.48941999953</v>
      </c>
      <c r="N211" s="135">
        <f t="shared" si="11"/>
        <v>471907.16357999993</v>
      </c>
      <c r="O211" s="131"/>
      <c r="P211" s="132">
        <v>3154190.72431</v>
      </c>
      <c r="Q211" s="127">
        <v>3856916.4694199995</v>
      </c>
      <c r="R211" s="135">
        <v>2731027.61258</v>
      </c>
    </row>
    <row r="212" spans="1:18">
      <c r="A212" s="121">
        <v>40659</v>
      </c>
      <c r="B212" s="122">
        <v>11.06</v>
      </c>
      <c r="C212" s="123">
        <v>1537188.1</v>
      </c>
      <c r="D212" s="124">
        <v>2799336</v>
      </c>
      <c r="E212" s="125">
        <v>6.48</v>
      </c>
      <c r="F212" s="126">
        <v>2352873.21</v>
      </c>
      <c r="G212" s="127">
        <v>3615037.24</v>
      </c>
      <c r="H212" s="134">
        <v>13.82</v>
      </c>
      <c r="I212" s="131">
        <v>1044558.58</v>
      </c>
      <c r="J212" s="135">
        <v>2306696.92</v>
      </c>
      <c r="K212" s="131"/>
      <c r="L212" s="132">
        <f t="shared" si="9"/>
        <v>421547.3812599997</v>
      </c>
      <c r="M212" s="127">
        <f t="shared" si="10"/>
        <v>334882.14304</v>
      </c>
      <c r="N212" s="135">
        <f t="shared" si="11"/>
        <v>474854.72220000019</v>
      </c>
      <c r="O212" s="131"/>
      <c r="P212" s="132">
        <v>3220883.3812599997</v>
      </c>
      <c r="Q212" s="127">
        <v>3949919.3830400002</v>
      </c>
      <c r="R212" s="135">
        <v>2781551.6422000001</v>
      </c>
    </row>
    <row r="213" spans="1:18">
      <c r="A213" s="121">
        <v>40660</v>
      </c>
      <c r="B213" s="122">
        <v>11.17</v>
      </c>
      <c r="C213" s="123">
        <v>1517790.4</v>
      </c>
      <c r="D213" s="124">
        <v>2779427.6</v>
      </c>
      <c r="E213" s="125">
        <v>6.6</v>
      </c>
      <c r="F213" s="126">
        <v>2331579.9339999999</v>
      </c>
      <c r="G213" s="127">
        <v>3593233.5860000001</v>
      </c>
      <c r="H213" s="134">
        <v>13.93</v>
      </c>
      <c r="I213" s="131">
        <v>1025035.2879999999</v>
      </c>
      <c r="J213" s="135">
        <v>2286662.5520000001</v>
      </c>
      <c r="K213" s="131"/>
      <c r="L213" s="132">
        <f t="shared" si="9"/>
        <v>428268.67914999975</v>
      </c>
      <c r="M213" s="127">
        <f t="shared" si="10"/>
        <v>341915.13927000016</v>
      </c>
      <c r="N213" s="135">
        <f t="shared" si="11"/>
        <v>481697.02008999977</v>
      </c>
      <c r="O213" s="131"/>
      <c r="P213" s="132">
        <v>3207696.2791499998</v>
      </c>
      <c r="Q213" s="127">
        <v>3935148.7252700003</v>
      </c>
      <c r="R213" s="135">
        <v>2768359.5720899999</v>
      </c>
    </row>
    <row r="214" spans="1:18">
      <c r="A214" s="121">
        <v>40661</v>
      </c>
      <c r="B214" s="122">
        <v>11.27</v>
      </c>
      <c r="C214" s="123">
        <v>1500162.7</v>
      </c>
      <c r="D214" s="124">
        <v>2761335.7</v>
      </c>
      <c r="E214" s="125">
        <v>6.74</v>
      </c>
      <c r="F214" s="126">
        <v>2306719.8870000001</v>
      </c>
      <c r="G214" s="127">
        <v>3567908.7419999996</v>
      </c>
      <c r="H214" s="134">
        <v>14.05</v>
      </c>
      <c r="I214" s="131">
        <v>1003727.7379999999</v>
      </c>
      <c r="J214" s="135">
        <v>2264891.0079999999</v>
      </c>
      <c r="K214" s="131"/>
      <c r="L214" s="132">
        <f t="shared" si="9"/>
        <v>434948.55127999978</v>
      </c>
      <c r="M214" s="127">
        <f t="shared" si="10"/>
        <v>349467.90474000014</v>
      </c>
      <c r="N214" s="135">
        <f t="shared" si="11"/>
        <v>488868.38889000006</v>
      </c>
      <c r="O214" s="131"/>
      <c r="P214" s="132">
        <v>3196284.25128</v>
      </c>
      <c r="Q214" s="127">
        <v>3917376.6467399998</v>
      </c>
      <c r="R214" s="135">
        <v>2753759.39689</v>
      </c>
    </row>
    <row r="215" spans="1:18">
      <c r="A215" s="121">
        <v>40662</v>
      </c>
      <c r="B215" s="122">
        <v>11.37</v>
      </c>
      <c r="C215" s="123">
        <v>1472734.7</v>
      </c>
      <c r="D215" s="124">
        <v>2702254.9</v>
      </c>
      <c r="E215" s="125">
        <v>6.87</v>
      </c>
      <c r="F215" s="126">
        <v>2271956.5</v>
      </c>
      <c r="G215" s="127">
        <v>3501492.45</v>
      </c>
      <c r="H215" s="134">
        <v>14.18</v>
      </c>
      <c r="I215" s="131">
        <v>972296.98</v>
      </c>
      <c r="J215" s="135">
        <v>2201807.3450000002</v>
      </c>
      <c r="K215" s="131"/>
      <c r="L215" s="132">
        <f t="shared" si="9"/>
        <v>443554.38487000018</v>
      </c>
      <c r="M215" s="127">
        <f t="shared" si="10"/>
        <v>358582.43333999952</v>
      </c>
      <c r="N215" s="135">
        <f t="shared" si="11"/>
        <v>497982.91748999991</v>
      </c>
      <c r="O215" s="131"/>
      <c r="P215" s="132">
        <v>3145809.2848700001</v>
      </c>
      <c r="Q215" s="127">
        <v>3860074.8833399997</v>
      </c>
      <c r="R215" s="135">
        <v>2699790.2624900001</v>
      </c>
    </row>
    <row r="216" spans="1:18">
      <c r="A216" s="121">
        <v>40663</v>
      </c>
      <c r="B216" s="122">
        <v>11.47</v>
      </c>
      <c r="C216" s="123">
        <v>1380206.3</v>
      </c>
      <c r="D216" s="124">
        <v>2503032.1</v>
      </c>
      <c r="E216" s="125">
        <v>7.01</v>
      </c>
      <c r="F216" s="126">
        <v>2150566.304</v>
      </c>
      <c r="G216" s="127">
        <v>3273406.3759999997</v>
      </c>
      <c r="H216" s="134">
        <v>14.31</v>
      </c>
      <c r="I216" s="131">
        <v>887794.78399999999</v>
      </c>
      <c r="J216" s="135">
        <v>2010611.4959999998</v>
      </c>
      <c r="K216" s="131"/>
      <c r="L216" s="132">
        <f t="shared" si="9"/>
        <v>544219.67522000009</v>
      </c>
      <c r="M216" s="127">
        <f t="shared" si="10"/>
        <v>460309.81704000011</v>
      </c>
      <c r="N216" s="135">
        <f t="shared" si="11"/>
        <v>599519.60284999991</v>
      </c>
      <c r="O216" s="131"/>
      <c r="P216" s="132">
        <v>3047251.7752200002</v>
      </c>
      <c r="Q216" s="127">
        <v>3733716.1930399998</v>
      </c>
      <c r="R216" s="135">
        <v>2610131.0988499997</v>
      </c>
    </row>
    <row r="217" spans="1:18">
      <c r="A217" s="121">
        <v>40664</v>
      </c>
      <c r="B217" s="122">
        <v>11.58</v>
      </c>
      <c r="C217" s="123">
        <v>1357316.8</v>
      </c>
      <c r="D217" s="124">
        <v>2486617.4</v>
      </c>
      <c r="E217" s="125">
        <v>7.15</v>
      </c>
      <c r="F217" s="126">
        <v>2124399.4539999999</v>
      </c>
      <c r="G217" s="127">
        <v>3253714.13</v>
      </c>
      <c r="H217" s="134">
        <v>14.43</v>
      </c>
      <c r="I217" s="131">
        <v>868615.47</v>
      </c>
      <c r="J217" s="135">
        <v>1997906.85</v>
      </c>
      <c r="K217" s="131"/>
      <c r="L217" s="132">
        <f t="shared" si="9"/>
        <v>546307.0537600005</v>
      </c>
      <c r="M217" s="127">
        <f t="shared" si="10"/>
        <v>458910.39058999997</v>
      </c>
      <c r="N217" s="135">
        <f t="shared" si="11"/>
        <v>597738.77973000007</v>
      </c>
      <c r="O217" s="131"/>
      <c r="P217" s="132">
        <v>3032924.4537600004</v>
      </c>
      <c r="Q217" s="127">
        <v>3712624.5205899999</v>
      </c>
      <c r="R217" s="135">
        <v>2595645.6297300002</v>
      </c>
    </row>
    <row r="218" spans="1:18">
      <c r="A218" s="121">
        <v>40665</v>
      </c>
      <c r="B218" s="122">
        <v>11.7</v>
      </c>
      <c r="C218" s="123">
        <v>1315541</v>
      </c>
      <c r="D218" s="124">
        <v>2538654.1</v>
      </c>
      <c r="E218" s="125">
        <v>7.29</v>
      </c>
      <c r="F218" s="126">
        <v>2050962.0430000001</v>
      </c>
      <c r="G218" s="127">
        <v>3274089.3549999995</v>
      </c>
      <c r="H218" s="134">
        <v>14.55</v>
      </c>
      <c r="I218" s="131">
        <v>836419.94499999983</v>
      </c>
      <c r="J218" s="135">
        <v>2059524.0249999997</v>
      </c>
      <c r="K218" s="131"/>
      <c r="L218" s="132">
        <f t="shared" si="9"/>
        <v>544924.32425000006</v>
      </c>
      <c r="M218" s="127">
        <f t="shared" si="10"/>
        <v>463164.35776000004</v>
      </c>
      <c r="N218" s="135">
        <f t="shared" si="11"/>
        <v>601611.35021999967</v>
      </c>
      <c r="O218" s="131"/>
      <c r="P218" s="132">
        <v>3083578.4242500002</v>
      </c>
      <c r="Q218" s="127">
        <v>3737253.7127599996</v>
      </c>
      <c r="R218" s="135">
        <v>2661135.3752199993</v>
      </c>
    </row>
    <row r="219" spans="1:18">
      <c r="A219" s="121">
        <v>40666</v>
      </c>
      <c r="B219" s="122">
        <v>11.81</v>
      </c>
      <c r="C219" s="123">
        <v>1412687.4</v>
      </c>
      <c r="D219" s="124">
        <v>2668299.4</v>
      </c>
      <c r="E219" s="125">
        <v>7.43</v>
      </c>
      <c r="F219" s="126">
        <v>2192414.4940000004</v>
      </c>
      <c r="G219" s="127">
        <v>3448041.7240000004</v>
      </c>
      <c r="H219" s="134">
        <v>14.66</v>
      </c>
      <c r="I219" s="131">
        <v>902934.5950000002</v>
      </c>
      <c r="J219" s="135">
        <v>2158536.52</v>
      </c>
      <c r="K219" s="131"/>
      <c r="L219" s="132">
        <f t="shared" si="9"/>
        <v>459771.97836000007</v>
      </c>
      <c r="M219" s="127">
        <f t="shared" si="10"/>
        <v>377697.70686999988</v>
      </c>
      <c r="N219" s="135">
        <f t="shared" si="11"/>
        <v>515572.60433</v>
      </c>
      <c r="O219" s="131"/>
      <c r="P219" s="132">
        <v>3128071.37836</v>
      </c>
      <c r="Q219" s="127">
        <v>3825739.4308700003</v>
      </c>
      <c r="R219" s="135">
        <v>2674109.12433</v>
      </c>
    </row>
    <row r="220" spans="1:18">
      <c r="A220" s="121">
        <v>40667</v>
      </c>
      <c r="B220" s="122">
        <v>11.92</v>
      </c>
      <c r="C220" s="123">
        <v>1391508.5</v>
      </c>
      <c r="D220" s="124">
        <v>2646563.2999999998</v>
      </c>
      <c r="E220" s="125">
        <v>7.59</v>
      </c>
      <c r="F220" s="126">
        <v>2162193.19</v>
      </c>
      <c r="G220" s="127">
        <v>3417263.5780000007</v>
      </c>
      <c r="H220" s="134">
        <v>14.75</v>
      </c>
      <c r="I220" s="131">
        <v>885185.71</v>
      </c>
      <c r="J220" s="135">
        <v>2140230.3220000002</v>
      </c>
      <c r="K220" s="131"/>
      <c r="L220" s="132">
        <f t="shared" si="9"/>
        <v>466565.98772000009</v>
      </c>
      <c r="M220" s="127">
        <f t="shared" si="10"/>
        <v>385577.40792000014</v>
      </c>
      <c r="N220" s="135">
        <f t="shared" si="11"/>
        <v>522117.41700999998</v>
      </c>
      <c r="O220" s="131"/>
      <c r="P220" s="132">
        <v>3113129.2877199999</v>
      </c>
      <c r="Q220" s="127">
        <v>3802840.9859200008</v>
      </c>
      <c r="R220" s="135">
        <v>2662347.7390100001</v>
      </c>
    </row>
    <row r="221" spans="1:18">
      <c r="A221" s="121">
        <v>40668</v>
      </c>
      <c r="B221" s="122">
        <v>12.04</v>
      </c>
      <c r="C221" s="123">
        <v>1370329.2</v>
      </c>
      <c r="D221" s="124">
        <v>2624826.7000000002</v>
      </c>
      <c r="E221" s="125">
        <v>7.74</v>
      </c>
      <c r="F221" s="126">
        <v>2135538.5099999998</v>
      </c>
      <c r="G221" s="127">
        <v>3390051.06</v>
      </c>
      <c r="H221" s="134">
        <v>14.84</v>
      </c>
      <c r="I221" s="131">
        <v>869220.14</v>
      </c>
      <c r="J221" s="135">
        <v>2123707.84</v>
      </c>
      <c r="K221" s="131"/>
      <c r="L221" s="132">
        <f t="shared" si="9"/>
        <v>473439.05437999964</v>
      </c>
      <c r="M221" s="127">
        <f t="shared" si="10"/>
        <v>393154.66959000006</v>
      </c>
      <c r="N221" s="135">
        <f t="shared" si="11"/>
        <v>528550.4886599998</v>
      </c>
      <c r="O221" s="131"/>
      <c r="P221" s="132">
        <v>3098265.7543799998</v>
      </c>
      <c r="Q221" s="127">
        <v>3783205.7295900001</v>
      </c>
      <c r="R221" s="135">
        <v>2652258.3286599996</v>
      </c>
    </row>
    <row r="222" spans="1:18">
      <c r="A222" s="121">
        <v>40669</v>
      </c>
      <c r="B222" s="122">
        <v>12.16</v>
      </c>
      <c r="C222" s="123">
        <v>1333295.6000000001</v>
      </c>
      <c r="D222" s="124">
        <v>2556308.4</v>
      </c>
      <c r="E222" s="125">
        <v>7.89</v>
      </c>
      <c r="F222" s="126">
        <v>2091143.4640000002</v>
      </c>
      <c r="G222" s="127">
        <v>3314171.3090000004</v>
      </c>
      <c r="H222" s="134">
        <v>14.93</v>
      </c>
      <c r="I222" s="131">
        <v>839268.13599999994</v>
      </c>
      <c r="J222" s="135">
        <v>2062271.341</v>
      </c>
      <c r="K222" s="131"/>
      <c r="L222" s="132">
        <f t="shared" si="9"/>
        <v>482709.89547999995</v>
      </c>
      <c r="M222" s="127">
        <f t="shared" si="10"/>
        <v>402738.80569999991</v>
      </c>
      <c r="N222" s="135">
        <f t="shared" si="11"/>
        <v>536990.43475000001</v>
      </c>
      <c r="O222" s="131"/>
      <c r="P222" s="132">
        <v>3039018.2954799999</v>
      </c>
      <c r="Q222" s="127">
        <v>3716910.1147000003</v>
      </c>
      <c r="R222" s="135">
        <v>2599261.77575</v>
      </c>
    </row>
    <row r="223" spans="1:18">
      <c r="A223" s="121">
        <v>40670</v>
      </c>
      <c r="B223" s="122">
        <v>12.28</v>
      </c>
      <c r="C223" s="123">
        <v>1239709.5</v>
      </c>
      <c r="D223" s="124">
        <v>2359007</v>
      </c>
      <c r="E223" s="125">
        <v>8.0299999999999994</v>
      </c>
      <c r="F223" s="126">
        <v>1973069.35</v>
      </c>
      <c r="G223" s="127">
        <v>3092380.7750000004</v>
      </c>
      <c r="H223" s="134">
        <v>15</v>
      </c>
      <c r="I223" s="131">
        <v>767294.2</v>
      </c>
      <c r="J223" s="135">
        <v>1886582.6239999998</v>
      </c>
      <c r="K223" s="131"/>
      <c r="L223" s="132">
        <f t="shared" si="9"/>
        <v>583227.92595000006</v>
      </c>
      <c r="M223" s="127">
        <f t="shared" si="10"/>
        <v>504050.13284000009</v>
      </c>
      <c r="N223" s="135">
        <f t="shared" si="11"/>
        <v>636966.87354000006</v>
      </c>
      <c r="O223" s="131"/>
      <c r="P223" s="132">
        <v>2942234.9259500001</v>
      </c>
      <c r="Q223" s="127">
        <v>3596430.9078400005</v>
      </c>
      <c r="R223" s="135">
        <v>2523549.4975399999</v>
      </c>
    </row>
    <row r="224" spans="1:18">
      <c r="A224" s="121">
        <v>40671</v>
      </c>
      <c r="B224" s="122">
        <v>12.4</v>
      </c>
      <c r="C224" s="123">
        <v>1217624.3999999999</v>
      </c>
      <c r="D224" s="124">
        <v>2343415</v>
      </c>
      <c r="E224" s="125">
        <v>8.16</v>
      </c>
      <c r="F224" s="126">
        <v>1950852.872</v>
      </c>
      <c r="G224" s="127">
        <v>3076657.04</v>
      </c>
      <c r="H224" s="134">
        <v>15.07</v>
      </c>
      <c r="I224" s="131">
        <v>758806.69900000002</v>
      </c>
      <c r="J224" s="135">
        <v>1884588.7550000004</v>
      </c>
      <c r="K224" s="131"/>
      <c r="L224" s="132">
        <f t="shared" si="9"/>
        <v>593433.75056999968</v>
      </c>
      <c r="M224" s="127">
        <f t="shared" si="10"/>
        <v>510792.85580000002</v>
      </c>
      <c r="N224" s="135">
        <f t="shared" si="11"/>
        <v>642565.40647999989</v>
      </c>
      <c r="O224" s="131"/>
      <c r="P224" s="132">
        <v>2936848.7505699997</v>
      </c>
      <c r="Q224" s="127">
        <v>3587449.8958000001</v>
      </c>
      <c r="R224" s="135">
        <v>2527154.1614800002</v>
      </c>
    </row>
    <row r="225" spans="1:18">
      <c r="A225" s="121">
        <v>40672</v>
      </c>
      <c r="B225" s="122">
        <v>12.51</v>
      </c>
      <c r="C225" s="123">
        <v>1295647.7</v>
      </c>
      <c r="D225" s="124">
        <v>2551116.2000000002</v>
      </c>
      <c r="E225" s="125">
        <v>8.3000000000000007</v>
      </c>
      <c r="F225" s="126">
        <v>2045117.7369999995</v>
      </c>
      <c r="G225" s="127">
        <v>3300600.9719999996</v>
      </c>
      <c r="H225" s="134">
        <v>15.14</v>
      </c>
      <c r="I225" s="131">
        <v>823906.1889999999</v>
      </c>
      <c r="J225" s="135">
        <v>2079365.4839999997</v>
      </c>
      <c r="K225" s="131"/>
      <c r="L225" s="132">
        <f t="shared" si="9"/>
        <v>499867.77181999991</v>
      </c>
      <c r="M225" s="127">
        <f t="shared" si="10"/>
        <v>421765.87205999997</v>
      </c>
      <c r="N225" s="135">
        <f t="shared" si="11"/>
        <v>552203.53438000008</v>
      </c>
      <c r="O225" s="131"/>
      <c r="P225" s="132">
        <v>3050983.9718200001</v>
      </c>
      <c r="Q225" s="127">
        <v>3722366.8440599996</v>
      </c>
      <c r="R225" s="135">
        <v>2631569.0183799998</v>
      </c>
    </row>
    <row r="226" spans="1:18">
      <c r="A226" s="121">
        <v>40673</v>
      </c>
      <c r="B226" s="122">
        <v>12.62</v>
      </c>
      <c r="C226" s="123">
        <v>1276219.1000000001</v>
      </c>
      <c r="D226" s="124">
        <v>2531176.6</v>
      </c>
      <c r="E226" s="125">
        <v>8.41</v>
      </c>
      <c r="F226" s="126">
        <v>2025575.4149999998</v>
      </c>
      <c r="G226" s="127">
        <v>3280547.65</v>
      </c>
      <c r="H226" s="134">
        <v>15.19</v>
      </c>
      <c r="I226" s="131">
        <v>815064.04500000004</v>
      </c>
      <c r="J226" s="135">
        <v>2070012.55</v>
      </c>
      <c r="K226" s="131"/>
      <c r="L226" s="132">
        <f t="shared" si="9"/>
        <v>506480.20710000023</v>
      </c>
      <c r="M226" s="127">
        <f t="shared" si="10"/>
        <v>428499.60733999964</v>
      </c>
      <c r="N226" s="135">
        <f t="shared" si="11"/>
        <v>557793.07963999989</v>
      </c>
      <c r="O226" s="131"/>
      <c r="P226" s="132">
        <v>3037656.8071000003</v>
      </c>
      <c r="Q226" s="127">
        <v>3709047.2573399995</v>
      </c>
      <c r="R226" s="135">
        <v>2627805.6296399999</v>
      </c>
    </row>
    <row r="227" spans="1:18">
      <c r="A227" s="121">
        <v>40674</v>
      </c>
      <c r="B227" s="122">
        <v>12.73</v>
      </c>
      <c r="C227" s="123">
        <v>1256790.1000000001</v>
      </c>
      <c r="D227" s="124">
        <v>2511236.7000000002</v>
      </c>
      <c r="E227" s="125">
        <v>8.5299999999999994</v>
      </c>
      <c r="F227" s="126">
        <v>2004246.74</v>
      </c>
      <c r="G227" s="127">
        <v>3258708.04</v>
      </c>
      <c r="H227" s="134">
        <v>15.24</v>
      </c>
      <c r="I227" s="131">
        <v>806221.86800000002</v>
      </c>
      <c r="J227" s="135">
        <v>2060659.6830000002</v>
      </c>
      <c r="K227" s="131"/>
      <c r="L227" s="132">
        <f t="shared" si="9"/>
        <v>513092.56062999973</v>
      </c>
      <c r="M227" s="127">
        <f t="shared" si="10"/>
        <v>435424.05920000048</v>
      </c>
      <c r="N227" s="135">
        <f t="shared" si="11"/>
        <v>563382.64313999983</v>
      </c>
      <c r="O227" s="131"/>
      <c r="P227" s="132">
        <v>3024329.2606299999</v>
      </c>
      <c r="Q227" s="127">
        <v>3694132.0992000005</v>
      </c>
      <c r="R227" s="135">
        <v>2624042.32614</v>
      </c>
    </row>
    <row r="228" spans="1:18">
      <c r="A228" s="121">
        <v>40675</v>
      </c>
      <c r="B228" s="122">
        <v>12.84</v>
      </c>
      <c r="C228" s="123">
        <v>1237360.6000000001</v>
      </c>
      <c r="D228" s="124">
        <v>2491296.2999999998</v>
      </c>
      <c r="E228" s="125">
        <v>8.64</v>
      </c>
      <c r="F228" s="126">
        <v>1984702.88</v>
      </c>
      <c r="G228" s="127">
        <v>3238653.38</v>
      </c>
      <c r="H228" s="134">
        <v>15.28</v>
      </c>
      <c r="I228" s="131">
        <v>799164.74400000006</v>
      </c>
      <c r="J228" s="135">
        <v>2053092.0040000002</v>
      </c>
      <c r="K228" s="131"/>
      <c r="L228" s="132">
        <f t="shared" si="9"/>
        <v>519594.93697000016</v>
      </c>
      <c r="M228" s="127">
        <f t="shared" si="10"/>
        <v>442047.83553999988</v>
      </c>
      <c r="N228" s="135">
        <f t="shared" si="11"/>
        <v>568671.53113000002</v>
      </c>
      <c r="O228" s="131"/>
      <c r="P228" s="132">
        <v>3010891.23697</v>
      </c>
      <c r="Q228" s="127">
        <v>3680701.2155399998</v>
      </c>
      <c r="R228" s="135">
        <v>2621763.5351300002</v>
      </c>
    </row>
    <row r="229" spans="1:18">
      <c r="A229" s="121">
        <v>40676</v>
      </c>
      <c r="B229" s="122">
        <v>12.94</v>
      </c>
      <c r="C229" s="123">
        <v>1199639</v>
      </c>
      <c r="D229" s="124">
        <v>2422002.1</v>
      </c>
      <c r="E229" s="125">
        <v>8.73</v>
      </c>
      <c r="F229" s="126">
        <v>1946467.6209999998</v>
      </c>
      <c r="G229" s="127">
        <v>3168845.1349999998</v>
      </c>
      <c r="H229" s="134">
        <v>15.3</v>
      </c>
      <c r="I229" s="131">
        <v>777795.36399999971</v>
      </c>
      <c r="J229" s="135">
        <v>2000150.54</v>
      </c>
      <c r="K229" s="131"/>
      <c r="L229" s="132">
        <f t="shared" si="9"/>
        <v>528863.21274999995</v>
      </c>
      <c r="M229" s="127">
        <f t="shared" si="10"/>
        <v>450625.71298999991</v>
      </c>
      <c r="N229" s="135">
        <f t="shared" si="11"/>
        <v>575914.52021999983</v>
      </c>
      <c r="O229" s="131"/>
      <c r="P229" s="132">
        <v>2950865.31275</v>
      </c>
      <c r="Q229" s="127">
        <v>3619470.8479899997</v>
      </c>
      <c r="R229" s="135">
        <v>2576065.0602199999</v>
      </c>
    </row>
    <row r="230" spans="1:18">
      <c r="A230" s="121">
        <v>40677</v>
      </c>
      <c r="B230" s="122">
        <v>13.03</v>
      </c>
      <c r="C230" s="123">
        <v>1114994.3</v>
      </c>
      <c r="D230" s="124">
        <v>2243707.7999999998</v>
      </c>
      <c r="E230" s="125">
        <v>8.81</v>
      </c>
      <c r="F230" s="126">
        <v>1842761.7059999998</v>
      </c>
      <c r="G230" s="127">
        <v>2971488.71</v>
      </c>
      <c r="H230" s="134">
        <v>15.33</v>
      </c>
      <c r="I230" s="131">
        <v>714460.71</v>
      </c>
      <c r="J230" s="135">
        <v>1843166.85</v>
      </c>
      <c r="K230" s="131"/>
      <c r="L230" s="132">
        <f t="shared" si="9"/>
        <v>587412.90167000005</v>
      </c>
      <c r="M230" s="127">
        <f t="shared" si="10"/>
        <v>509451.50357000018</v>
      </c>
      <c r="N230" s="135">
        <f t="shared" si="11"/>
        <v>633786.81911999965</v>
      </c>
      <c r="O230" s="131"/>
      <c r="P230" s="132">
        <v>2831120.7016699999</v>
      </c>
      <c r="Q230" s="127">
        <v>3480940.2135700001</v>
      </c>
      <c r="R230" s="135">
        <v>2476953.6691199997</v>
      </c>
    </row>
    <row r="231" spans="1:18">
      <c r="A231" s="121">
        <v>40678</v>
      </c>
      <c r="B231" s="122">
        <v>13.12</v>
      </c>
      <c r="C231" s="123">
        <v>1105159.8</v>
      </c>
      <c r="D231" s="124">
        <v>2237660.9</v>
      </c>
      <c r="E231" s="125">
        <v>8.9</v>
      </c>
      <c r="F231" s="126">
        <v>1830571.452</v>
      </c>
      <c r="G231" s="127">
        <v>2963086.0559999999</v>
      </c>
      <c r="H231" s="134">
        <v>15.35</v>
      </c>
      <c r="I231" s="131">
        <v>716936.38199999998</v>
      </c>
      <c r="J231" s="135">
        <v>1849430.3459999999</v>
      </c>
      <c r="K231" s="131"/>
      <c r="L231" s="132">
        <f t="shared" si="9"/>
        <v>591313.94070000015</v>
      </c>
      <c r="M231" s="127">
        <f t="shared" si="10"/>
        <v>514038.44260000018</v>
      </c>
      <c r="N231" s="135">
        <f t="shared" si="11"/>
        <v>637038.86978999991</v>
      </c>
      <c r="O231" s="131"/>
      <c r="P231" s="132">
        <v>2828974.8407000001</v>
      </c>
      <c r="Q231" s="127">
        <v>3477124.4986</v>
      </c>
      <c r="R231" s="135">
        <v>2486469.2157899998</v>
      </c>
    </row>
    <row r="232" spans="1:18">
      <c r="A232" s="121">
        <v>40679</v>
      </c>
      <c r="B232" s="122">
        <v>13.22</v>
      </c>
      <c r="C232" s="123">
        <v>1172053.7</v>
      </c>
      <c r="D232" s="124">
        <v>2424271.1</v>
      </c>
      <c r="E232" s="125">
        <v>8.98</v>
      </c>
      <c r="F232" s="126">
        <v>1926158.1320000002</v>
      </c>
      <c r="G232" s="127">
        <v>3178390.372</v>
      </c>
      <c r="H232" s="134">
        <v>15.35</v>
      </c>
      <c r="I232" s="131">
        <v>788783.1660000002</v>
      </c>
      <c r="J232" s="135">
        <v>2040993.1110000003</v>
      </c>
      <c r="K232" s="131"/>
      <c r="L232" s="132">
        <f t="shared" si="9"/>
        <v>544402.73368999967</v>
      </c>
      <c r="M232" s="127">
        <f t="shared" si="10"/>
        <v>466501.83892000001</v>
      </c>
      <c r="N232" s="135">
        <f t="shared" si="11"/>
        <v>587976.6794100001</v>
      </c>
      <c r="O232" s="131"/>
      <c r="P232" s="132">
        <v>2968673.8336899998</v>
      </c>
      <c r="Q232" s="127">
        <v>3644892.21092</v>
      </c>
      <c r="R232" s="135">
        <v>2628969.7904100004</v>
      </c>
    </row>
    <row r="233" spans="1:18">
      <c r="A233" s="121">
        <v>40680</v>
      </c>
      <c r="B233" s="122">
        <v>13.3</v>
      </c>
      <c r="C233" s="123">
        <v>1157943</v>
      </c>
      <c r="D233" s="124">
        <v>2409789</v>
      </c>
      <c r="E233" s="125">
        <v>9.07</v>
      </c>
      <c r="F233" s="126">
        <v>1910180.5050000001</v>
      </c>
      <c r="G233" s="127">
        <v>3162041.31</v>
      </c>
      <c r="H233" s="134">
        <v>15.35</v>
      </c>
      <c r="I233" s="131">
        <v>788864.52500000014</v>
      </c>
      <c r="J233" s="135">
        <v>2040703.35</v>
      </c>
      <c r="K233" s="131"/>
      <c r="L233" s="132">
        <f t="shared" si="9"/>
        <v>550340.62207999965</v>
      </c>
      <c r="M233" s="127">
        <f t="shared" si="10"/>
        <v>472718.92563999956</v>
      </c>
      <c r="N233" s="135">
        <f t="shared" si="11"/>
        <v>592477.48109999998</v>
      </c>
      <c r="O233" s="131"/>
      <c r="P233" s="132">
        <v>2960129.6220799997</v>
      </c>
      <c r="Q233" s="127">
        <v>3634760.2356399996</v>
      </c>
      <c r="R233" s="135">
        <v>2633180.8311000001</v>
      </c>
    </row>
    <row r="234" spans="1:18">
      <c r="A234" s="121">
        <v>40681</v>
      </c>
      <c r="B234" s="122">
        <v>13.38</v>
      </c>
      <c r="C234" s="123">
        <v>1143832.2</v>
      </c>
      <c r="D234" s="124">
        <v>2395306.7000000002</v>
      </c>
      <c r="E234" s="125">
        <v>9.18</v>
      </c>
      <c r="F234" s="126">
        <v>1890632.06</v>
      </c>
      <c r="G234" s="127">
        <v>3142121.36</v>
      </c>
      <c r="H234" s="134">
        <v>15.35</v>
      </c>
      <c r="I234" s="131">
        <v>788945.85900000029</v>
      </c>
      <c r="J234" s="135">
        <v>2040413.5640000002</v>
      </c>
      <c r="K234" s="131"/>
      <c r="L234" s="132">
        <f t="shared" si="9"/>
        <v>556168.42414999986</v>
      </c>
      <c r="M234" s="127">
        <f t="shared" si="10"/>
        <v>479207.42272000015</v>
      </c>
      <c r="N234" s="135">
        <f t="shared" si="11"/>
        <v>596868.2964900001</v>
      </c>
      <c r="O234" s="131"/>
      <c r="P234" s="132">
        <v>2951475.12415</v>
      </c>
      <c r="Q234" s="127">
        <v>3621328.78272</v>
      </c>
      <c r="R234" s="135">
        <v>2637281.8604900003</v>
      </c>
    </row>
    <row r="235" spans="1:18">
      <c r="A235" s="121">
        <v>40682</v>
      </c>
      <c r="B235" s="122">
        <v>13.46</v>
      </c>
      <c r="C235" s="123">
        <v>1129721</v>
      </c>
      <c r="D235" s="124">
        <v>2380824.1</v>
      </c>
      <c r="E235" s="125">
        <v>9.2899999999999991</v>
      </c>
      <c r="F235" s="126">
        <v>1871082.3730000001</v>
      </c>
      <c r="G235" s="127">
        <v>3122199.9680000003</v>
      </c>
      <c r="H235" s="134">
        <v>15.35</v>
      </c>
      <c r="I235" s="131">
        <v>789027.55900000024</v>
      </c>
      <c r="J235" s="135">
        <v>2040123.9440000001</v>
      </c>
      <c r="K235" s="131"/>
      <c r="L235" s="132">
        <f t="shared" si="9"/>
        <v>561996.23991</v>
      </c>
      <c r="M235" s="127">
        <f t="shared" si="10"/>
        <v>485695.93349999981</v>
      </c>
      <c r="N235" s="135">
        <f t="shared" si="11"/>
        <v>601259.12556000007</v>
      </c>
      <c r="O235" s="131"/>
      <c r="P235" s="132">
        <v>2942820.3399100001</v>
      </c>
      <c r="Q235" s="127">
        <v>3607895.9015000002</v>
      </c>
      <c r="R235" s="135">
        <v>2641383.0695600002</v>
      </c>
    </row>
    <row r="236" spans="1:18">
      <c r="A236" s="121">
        <v>40683</v>
      </c>
      <c r="B236" s="122">
        <v>13.54</v>
      </c>
      <c r="C236" s="123">
        <v>1093970.6000000001</v>
      </c>
      <c r="D236" s="124">
        <v>2313590.5</v>
      </c>
      <c r="E236" s="125">
        <v>9.39</v>
      </c>
      <c r="F236" s="126">
        <v>1829706.1449999996</v>
      </c>
      <c r="G236" s="127">
        <v>3049340.67</v>
      </c>
      <c r="H236" s="134">
        <v>15.35</v>
      </c>
      <c r="I236" s="131">
        <v>769468.03699999989</v>
      </c>
      <c r="J236" s="135">
        <v>1989081.702</v>
      </c>
      <c r="K236" s="131"/>
      <c r="L236" s="132">
        <f t="shared" si="9"/>
        <v>570987.01456000004</v>
      </c>
      <c r="M236" s="127">
        <f t="shared" si="10"/>
        <v>494364.7048200001</v>
      </c>
      <c r="N236" s="135">
        <f t="shared" si="11"/>
        <v>608020.91350999987</v>
      </c>
      <c r="O236" s="131"/>
      <c r="P236" s="132">
        <v>2884577.51456</v>
      </c>
      <c r="Q236" s="127">
        <v>3543705.37482</v>
      </c>
      <c r="R236" s="135">
        <v>2597102.6155099999</v>
      </c>
    </row>
    <row r="237" spans="1:18">
      <c r="A237" s="121">
        <v>40684</v>
      </c>
      <c r="B237" s="122">
        <v>13.61</v>
      </c>
      <c r="C237" s="123">
        <v>1015706.9</v>
      </c>
      <c r="D237" s="124">
        <v>2141911</v>
      </c>
      <c r="E237" s="125">
        <v>9.52</v>
      </c>
      <c r="F237" s="126">
        <v>1720513.25</v>
      </c>
      <c r="G237" s="127">
        <v>2846730.338</v>
      </c>
      <c r="H237" s="134">
        <v>15.37</v>
      </c>
      <c r="I237" s="131">
        <v>708083</v>
      </c>
      <c r="J237" s="135">
        <v>1834281.3680000002</v>
      </c>
      <c r="K237" s="131"/>
      <c r="L237" s="132">
        <f t="shared" si="9"/>
        <v>628813.84573000018</v>
      </c>
      <c r="M237" s="127">
        <f t="shared" si="10"/>
        <v>553847.72600999987</v>
      </c>
      <c r="N237" s="135">
        <f t="shared" si="11"/>
        <v>665406.25298999995</v>
      </c>
      <c r="O237" s="131"/>
      <c r="P237" s="132">
        <v>2770724.8457300002</v>
      </c>
      <c r="Q237" s="127">
        <v>3400578.0640099999</v>
      </c>
      <c r="R237" s="135">
        <v>2499687.6209900002</v>
      </c>
    </row>
    <row r="238" spans="1:18">
      <c r="A238" s="121">
        <v>40685</v>
      </c>
      <c r="B238" s="122">
        <v>13.68</v>
      </c>
      <c r="C238" s="123">
        <v>1011358.2</v>
      </c>
      <c r="D238" s="124">
        <v>2141505.4</v>
      </c>
      <c r="E238" s="125">
        <v>9.65</v>
      </c>
      <c r="F238" s="126">
        <v>1703423.9789999998</v>
      </c>
      <c r="G238" s="127">
        <v>2833584.1749999998</v>
      </c>
      <c r="H238" s="134">
        <v>15.39</v>
      </c>
      <c r="I238" s="131">
        <v>712302.19699999981</v>
      </c>
      <c r="J238" s="135">
        <v>1842444.0249999997</v>
      </c>
      <c r="K238" s="131"/>
      <c r="L238" s="132">
        <f t="shared" si="9"/>
        <v>631897.05456000008</v>
      </c>
      <c r="M238" s="127">
        <f t="shared" si="10"/>
        <v>558837.02486000024</v>
      </c>
      <c r="N238" s="135">
        <f t="shared" si="11"/>
        <v>668297.87014000001</v>
      </c>
      <c r="O238" s="131"/>
      <c r="P238" s="132">
        <v>2773402.45456</v>
      </c>
      <c r="Q238" s="127">
        <v>3392421.1998600001</v>
      </c>
      <c r="R238" s="135">
        <v>2510741.8951399997</v>
      </c>
    </row>
    <row r="239" spans="1:18">
      <c r="A239" s="121">
        <v>40686</v>
      </c>
      <c r="B239" s="122">
        <v>13.75</v>
      </c>
      <c r="C239" s="123">
        <v>1078594.3999999999</v>
      </c>
      <c r="D239" s="124">
        <v>2328351.1</v>
      </c>
      <c r="E239" s="125">
        <v>9.7799999999999994</v>
      </c>
      <c r="F239" s="126">
        <v>1783950.3860000004</v>
      </c>
      <c r="G239" s="127">
        <v>3033721.378</v>
      </c>
      <c r="H239" s="134">
        <v>15.41</v>
      </c>
      <c r="I239" s="131">
        <v>778636.19200000004</v>
      </c>
      <c r="J239" s="135">
        <v>2028386.9159999997</v>
      </c>
      <c r="K239" s="131"/>
      <c r="L239" s="132">
        <f t="shared" si="9"/>
        <v>584523.15151999984</v>
      </c>
      <c r="M239" s="127">
        <f t="shared" si="10"/>
        <v>512358.21184</v>
      </c>
      <c r="N239" s="135">
        <f t="shared" si="11"/>
        <v>619721.37540999986</v>
      </c>
      <c r="O239" s="131"/>
      <c r="P239" s="132">
        <v>2912874.2515199999</v>
      </c>
      <c r="Q239" s="127">
        <v>3546079.58984</v>
      </c>
      <c r="R239" s="135">
        <v>2648108.2914099996</v>
      </c>
    </row>
    <row r="240" spans="1:18">
      <c r="A240" s="121">
        <v>40687</v>
      </c>
      <c r="B240" s="122">
        <v>13.82</v>
      </c>
      <c r="C240" s="123">
        <v>1064482</v>
      </c>
      <c r="D240" s="124">
        <v>2313867.2000000002</v>
      </c>
      <c r="E240" s="125">
        <v>9.91</v>
      </c>
      <c r="F240" s="126">
        <v>1759042.496</v>
      </c>
      <c r="G240" s="127">
        <v>3008441.4810000001</v>
      </c>
      <c r="H240" s="134">
        <v>15.45</v>
      </c>
      <c r="I240" s="131">
        <v>769789.07200000016</v>
      </c>
      <c r="J240" s="135">
        <v>2019168.6670000004</v>
      </c>
      <c r="K240" s="131"/>
      <c r="L240" s="132">
        <f t="shared" si="9"/>
        <v>590052.0875599999</v>
      </c>
      <c r="M240" s="127">
        <f t="shared" si="10"/>
        <v>519119.93789999979</v>
      </c>
      <c r="N240" s="135">
        <f t="shared" si="11"/>
        <v>624766.8164400002</v>
      </c>
      <c r="O240" s="131"/>
      <c r="P240" s="132">
        <v>2903919.2875600001</v>
      </c>
      <c r="Q240" s="127">
        <v>3527561.4188999999</v>
      </c>
      <c r="R240" s="135">
        <v>2643935.4834400006</v>
      </c>
    </row>
    <row r="241" spans="1:18">
      <c r="A241" s="121">
        <v>40688</v>
      </c>
      <c r="B241" s="122">
        <v>13.89</v>
      </c>
      <c r="C241" s="123">
        <v>1053916.5</v>
      </c>
      <c r="D241" s="124">
        <v>2303023.2000000002</v>
      </c>
      <c r="E241" s="125">
        <v>10.029999999999999</v>
      </c>
      <c r="F241" s="126">
        <v>1739488.6780000003</v>
      </c>
      <c r="G241" s="127">
        <v>2988609.2740000002</v>
      </c>
      <c r="H241" s="134">
        <v>15.48</v>
      </c>
      <c r="I241" s="131">
        <v>766296.89300000004</v>
      </c>
      <c r="J241" s="135">
        <v>2015397.8689999999</v>
      </c>
      <c r="K241" s="131"/>
      <c r="L241" s="132">
        <f t="shared" si="9"/>
        <v>595435.83074999973</v>
      </c>
      <c r="M241" s="127">
        <f t="shared" si="10"/>
        <v>525523.87276999978</v>
      </c>
      <c r="N241" s="135">
        <f t="shared" si="11"/>
        <v>629454.46628999989</v>
      </c>
      <c r="O241" s="131"/>
      <c r="P241" s="132">
        <v>2898459.0307499999</v>
      </c>
      <c r="Q241" s="127">
        <v>3514133.14677</v>
      </c>
      <c r="R241" s="135">
        <v>2644852.3352899998</v>
      </c>
    </row>
    <row r="242" spans="1:18">
      <c r="A242" s="121">
        <v>40689</v>
      </c>
      <c r="B242" s="122">
        <v>13.96</v>
      </c>
      <c r="C242" s="123">
        <v>1041577.2</v>
      </c>
      <c r="D242" s="124">
        <v>2290359</v>
      </c>
      <c r="E242" s="125">
        <v>10.16</v>
      </c>
      <c r="F242" s="126">
        <v>1716364.1</v>
      </c>
      <c r="G242" s="127">
        <v>2965159.2</v>
      </c>
      <c r="H242" s="134">
        <v>15.52</v>
      </c>
      <c r="I242" s="131">
        <v>759234.26</v>
      </c>
      <c r="J242" s="135">
        <v>2008010.6</v>
      </c>
      <c r="K242" s="131"/>
      <c r="L242" s="132">
        <f t="shared" si="9"/>
        <v>600892.13406000007</v>
      </c>
      <c r="M242" s="127">
        <f t="shared" si="10"/>
        <v>532202.06609999994</v>
      </c>
      <c r="N242" s="135">
        <f t="shared" si="11"/>
        <v>634416.37458000053</v>
      </c>
      <c r="O242" s="131"/>
      <c r="P242" s="132">
        <v>2891251.1340600001</v>
      </c>
      <c r="Q242" s="127">
        <v>3497361.2661000001</v>
      </c>
      <c r="R242" s="135">
        <v>2642426.9745800006</v>
      </c>
    </row>
    <row r="243" spans="1:18">
      <c r="A243" s="121">
        <v>40690</v>
      </c>
      <c r="B243" s="122">
        <v>14.03</v>
      </c>
      <c r="C243" s="123">
        <v>1007758.3</v>
      </c>
      <c r="D243" s="124">
        <v>2225138.2999999998</v>
      </c>
      <c r="E243" s="125">
        <v>10.26</v>
      </c>
      <c r="F243" s="126">
        <v>1675555.2419999999</v>
      </c>
      <c r="G243" s="127">
        <v>2892948.4369999999</v>
      </c>
      <c r="H243" s="134">
        <v>15.57</v>
      </c>
      <c r="I243" s="131">
        <v>730881.81599999988</v>
      </c>
      <c r="J243" s="135">
        <v>1948256.426</v>
      </c>
      <c r="K243" s="131"/>
      <c r="L243" s="132">
        <f t="shared" si="9"/>
        <v>609542.92945000017</v>
      </c>
      <c r="M243" s="127">
        <f t="shared" si="10"/>
        <v>540553.05649999995</v>
      </c>
      <c r="N243" s="135">
        <f t="shared" si="11"/>
        <v>641813.87330000009</v>
      </c>
      <c r="O243" s="131"/>
      <c r="P243" s="132">
        <v>2834681.22945</v>
      </c>
      <c r="Q243" s="127">
        <v>3433501.4934999999</v>
      </c>
      <c r="R243" s="135">
        <v>2590070.2993000001</v>
      </c>
    </row>
    <row r="244" spans="1:18">
      <c r="A244" s="121">
        <v>40691</v>
      </c>
      <c r="B244" s="122">
        <v>14.09</v>
      </c>
      <c r="C244" s="123">
        <v>931887.9</v>
      </c>
      <c r="D244" s="124">
        <v>2055972.4</v>
      </c>
      <c r="E244" s="125">
        <v>10.37</v>
      </c>
      <c r="F244" s="126">
        <v>1572270.4440000001</v>
      </c>
      <c r="G244" s="127">
        <v>2696366.8479999998</v>
      </c>
      <c r="H244" s="134">
        <v>15.62</v>
      </c>
      <c r="I244" s="131">
        <v>663612.51900000009</v>
      </c>
      <c r="J244" s="135">
        <v>1787692.1230000001</v>
      </c>
      <c r="K244" s="131"/>
      <c r="L244" s="132">
        <f t="shared" si="9"/>
        <v>666797.35438999999</v>
      </c>
      <c r="M244" s="127">
        <f t="shared" si="10"/>
        <v>599324.07312999992</v>
      </c>
      <c r="N244" s="135">
        <f t="shared" si="11"/>
        <v>699440.69990999997</v>
      </c>
      <c r="O244" s="131"/>
      <c r="P244" s="132">
        <v>2722769.7543899999</v>
      </c>
      <c r="Q244" s="127">
        <v>3295690.9211299997</v>
      </c>
      <c r="R244" s="135">
        <v>2487132.8229100001</v>
      </c>
    </row>
    <row r="245" spans="1:18">
      <c r="A245" s="121">
        <v>40692</v>
      </c>
      <c r="B245" s="122">
        <v>14.16</v>
      </c>
      <c r="C245" s="123">
        <v>928023.5</v>
      </c>
      <c r="D245" s="124">
        <v>2052238.5</v>
      </c>
      <c r="E245" s="125">
        <v>10.47</v>
      </c>
      <c r="F245" s="126">
        <v>1560830.3629999999</v>
      </c>
      <c r="G245" s="127">
        <v>2685057.1709999996</v>
      </c>
      <c r="H245" s="134">
        <v>15.67</v>
      </c>
      <c r="I245" s="131">
        <v>662984.32299999997</v>
      </c>
      <c r="J245" s="135">
        <v>1787194.4909999999</v>
      </c>
      <c r="K245" s="131"/>
      <c r="L245" s="132">
        <f t="shared" si="9"/>
        <v>625468.35522000026</v>
      </c>
      <c r="M245" s="127">
        <f t="shared" si="10"/>
        <v>559419.06896999991</v>
      </c>
      <c r="N245" s="135">
        <f t="shared" si="11"/>
        <v>658582.20406999998</v>
      </c>
      <c r="O245" s="131"/>
      <c r="P245" s="132">
        <v>2677706.8552200003</v>
      </c>
      <c r="Q245" s="127">
        <v>3244476.2399699995</v>
      </c>
      <c r="R245" s="135">
        <v>2445776.6950699999</v>
      </c>
    </row>
    <row r="246" spans="1:18">
      <c r="A246" s="121">
        <v>40693</v>
      </c>
      <c r="B246" s="122">
        <v>14.22</v>
      </c>
      <c r="C246" s="123">
        <v>959565.9</v>
      </c>
      <c r="D246" s="124">
        <v>2201460.2000000002</v>
      </c>
      <c r="E246" s="125">
        <v>10.56</v>
      </c>
      <c r="F246" s="126">
        <v>1606551.1740000001</v>
      </c>
      <c r="G246" s="127">
        <v>2848458.55</v>
      </c>
      <c r="H246" s="134">
        <v>15.71</v>
      </c>
      <c r="I246" s="131">
        <v>690140.08899999992</v>
      </c>
      <c r="J246" s="135">
        <v>1932028.9250000003</v>
      </c>
      <c r="K246" s="131"/>
      <c r="L246" s="132">
        <f t="shared" si="9"/>
        <v>623340.47980999947</v>
      </c>
      <c r="M246" s="127">
        <f t="shared" si="10"/>
        <v>557834.28857000032</v>
      </c>
      <c r="N246" s="135">
        <f t="shared" si="11"/>
        <v>656043.93197999988</v>
      </c>
      <c r="O246" s="131"/>
      <c r="P246" s="132">
        <v>2824800.6798099997</v>
      </c>
      <c r="Q246" s="127">
        <v>3406292.8385700001</v>
      </c>
      <c r="R246" s="135">
        <v>2588072.8569800002</v>
      </c>
    </row>
    <row r="247" spans="1:18">
      <c r="A247" s="121">
        <v>40694</v>
      </c>
      <c r="B247" s="122">
        <v>14.28</v>
      </c>
      <c r="C247" s="123">
        <v>977125.2</v>
      </c>
      <c r="D247" s="124">
        <v>2224371.1</v>
      </c>
      <c r="E247" s="125">
        <v>10.64</v>
      </c>
      <c r="F247" s="126">
        <v>1622524.4039999996</v>
      </c>
      <c r="G247" s="127">
        <v>2869783.1439999999</v>
      </c>
      <c r="H247" s="134">
        <v>15.76</v>
      </c>
      <c r="I247" s="131">
        <v>708829.1719999999</v>
      </c>
      <c r="J247" s="135">
        <v>1956069.9920000001</v>
      </c>
      <c r="K247" s="131"/>
      <c r="L247" s="132">
        <f t="shared" si="9"/>
        <v>626942.11253000004</v>
      </c>
      <c r="M247" s="127">
        <f t="shared" si="10"/>
        <v>561708.91796999983</v>
      </c>
      <c r="N247" s="135">
        <f t="shared" si="11"/>
        <v>659346.46637000004</v>
      </c>
      <c r="O247" s="131"/>
      <c r="P247" s="132">
        <v>2851313.2125300001</v>
      </c>
      <c r="Q247" s="127">
        <v>3431492.0619699997</v>
      </c>
      <c r="R247" s="135">
        <v>2615416.4583700001</v>
      </c>
    </row>
    <row r="248" spans="1:18">
      <c r="A248" s="121">
        <v>40695</v>
      </c>
      <c r="B248" s="122">
        <v>14.33</v>
      </c>
      <c r="C248" s="123">
        <v>968335.6</v>
      </c>
      <c r="D248" s="124">
        <v>2215349.6</v>
      </c>
      <c r="E248" s="125">
        <v>10.73</v>
      </c>
      <c r="F248" s="126">
        <v>1606547.34</v>
      </c>
      <c r="G248" s="127">
        <v>2853573.94</v>
      </c>
      <c r="H248" s="134">
        <v>15.8</v>
      </c>
      <c r="I248" s="131">
        <v>701765.78700000001</v>
      </c>
      <c r="J248" s="135">
        <v>1948774.642</v>
      </c>
      <c r="K248" s="131"/>
      <c r="L248" s="132">
        <f t="shared" si="9"/>
        <v>606084.94470999995</v>
      </c>
      <c r="M248" s="127">
        <f t="shared" si="10"/>
        <v>541670.24348999979</v>
      </c>
      <c r="N248" s="135">
        <f t="shared" si="11"/>
        <v>638354.30021000002</v>
      </c>
      <c r="O248" s="131"/>
      <c r="P248" s="132">
        <v>2821434.54471</v>
      </c>
      <c r="Q248" s="127">
        <v>3395244.1834899997</v>
      </c>
      <c r="R248" s="135">
        <v>2587128.94221</v>
      </c>
    </row>
    <row r="249" spans="1:18">
      <c r="A249" s="121">
        <v>40696</v>
      </c>
      <c r="B249" s="122">
        <v>14.38</v>
      </c>
      <c r="C249" s="123">
        <v>957773.1</v>
      </c>
      <c r="D249" s="124">
        <v>2204508.7000000002</v>
      </c>
      <c r="E249" s="125">
        <v>10.84</v>
      </c>
      <c r="F249" s="126">
        <v>1585216.33</v>
      </c>
      <c r="G249" s="127">
        <v>2831964.32</v>
      </c>
      <c r="H249" s="134">
        <v>15.84</v>
      </c>
      <c r="I249" s="131">
        <v>692918.83</v>
      </c>
      <c r="J249" s="135">
        <v>1939649.32</v>
      </c>
      <c r="K249" s="131"/>
      <c r="L249" s="132">
        <f t="shared" si="9"/>
        <v>610870.66835999954</v>
      </c>
      <c r="M249" s="127">
        <f t="shared" si="10"/>
        <v>547666.8571600006</v>
      </c>
      <c r="N249" s="135">
        <f t="shared" si="11"/>
        <v>643016.02552000037</v>
      </c>
      <c r="O249" s="131"/>
      <c r="P249" s="132">
        <v>2815379.3683599997</v>
      </c>
      <c r="Q249" s="127">
        <v>3379631.1771600004</v>
      </c>
      <c r="R249" s="135">
        <v>2582665.3455200004</v>
      </c>
    </row>
    <row r="250" spans="1:18">
      <c r="A250" s="121">
        <v>40697</v>
      </c>
      <c r="B250" s="122">
        <v>14.43</v>
      </c>
      <c r="C250" s="123">
        <v>935695.7</v>
      </c>
      <c r="D250" s="124">
        <v>2151202</v>
      </c>
      <c r="E250" s="125">
        <v>10.94</v>
      </c>
      <c r="F250" s="126">
        <v>1553398.1810000001</v>
      </c>
      <c r="G250" s="127">
        <v>2768916.3470000001</v>
      </c>
      <c r="H250" s="134">
        <v>15.87</v>
      </c>
      <c r="I250" s="131">
        <v>676267.86400000006</v>
      </c>
      <c r="J250" s="135">
        <v>1891769.2680000002</v>
      </c>
      <c r="K250" s="131"/>
      <c r="L250" s="132">
        <f t="shared" si="9"/>
        <v>618574.62505999999</v>
      </c>
      <c r="M250" s="127">
        <f t="shared" si="10"/>
        <v>555248.40554000018</v>
      </c>
      <c r="N250" s="135">
        <f t="shared" si="11"/>
        <v>649262.68555000005</v>
      </c>
      <c r="O250" s="131"/>
      <c r="P250" s="132">
        <v>2769776.62506</v>
      </c>
      <c r="Q250" s="127">
        <v>3324164.7525400002</v>
      </c>
      <c r="R250" s="135">
        <v>2541031.9535500002</v>
      </c>
    </row>
    <row r="251" spans="1:18">
      <c r="A251" s="121">
        <v>40698</v>
      </c>
      <c r="B251" s="122">
        <v>14.49</v>
      </c>
      <c r="C251" s="123">
        <v>865261.2</v>
      </c>
      <c r="D251" s="124">
        <v>1983911.5</v>
      </c>
      <c r="E251" s="125">
        <v>11.05</v>
      </c>
      <c r="F251" s="126">
        <v>1456876.5319999999</v>
      </c>
      <c r="G251" s="127">
        <v>2575537.94</v>
      </c>
      <c r="H251" s="134">
        <v>15.9</v>
      </c>
      <c r="I251" s="131">
        <v>617388.57699999993</v>
      </c>
      <c r="J251" s="135">
        <v>1736034.4649999999</v>
      </c>
      <c r="K251" s="131"/>
      <c r="L251" s="132">
        <f t="shared" si="9"/>
        <v>630081.06682999991</v>
      </c>
      <c r="M251" s="127">
        <f t="shared" si="10"/>
        <v>568296.03899999987</v>
      </c>
      <c r="N251" s="135">
        <f t="shared" si="11"/>
        <v>660784.73230999988</v>
      </c>
      <c r="O251" s="131"/>
      <c r="P251" s="132">
        <v>2613992.5668299999</v>
      </c>
      <c r="Q251" s="127">
        <v>3143833.9789999998</v>
      </c>
      <c r="R251" s="135">
        <v>2396819.1973099997</v>
      </c>
    </row>
    <row r="252" spans="1:18">
      <c r="A252" s="121">
        <v>40699</v>
      </c>
      <c r="B252" s="122">
        <v>14.53</v>
      </c>
      <c r="C252" s="123">
        <v>866580.9</v>
      </c>
      <c r="D252" s="124">
        <v>1993091.5</v>
      </c>
      <c r="E252" s="125">
        <v>11.18</v>
      </c>
      <c r="F252" s="126">
        <v>1440398.81</v>
      </c>
      <c r="G252" s="127">
        <v>2566920.0299999998</v>
      </c>
      <c r="H252" s="134">
        <v>15.92</v>
      </c>
      <c r="I252" s="131">
        <v>621826.40599999996</v>
      </c>
      <c r="J252" s="135">
        <v>1748332.4580000001</v>
      </c>
      <c r="K252" s="131"/>
      <c r="L252" s="132">
        <f t="shared" si="9"/>
        <v>632864.91258999985</v>
      </c>
      <c r="M252" s="127">
        <f t="shared" si="10"/>
        <v>573689.96978000039</v>
      </c>
      <c r="N252" s="135">
        <f t="shared" si="11"/>
        <v>664080.98138999986</v>
      </c>
      <c r="O252" s="131"/>
      <c r="P252" s="132">
        <v>2625956.4125899998</v>
      </c>
      <c r="Q252" s="127">
        <v>3140609.9997800002</v>
      </c>
      <c r="R252" s="135">
        <v>2412413.43939</v>
      </c>
    </row>
    <row r="253" spans="1:18">
      <c r="A253" s="121">
        <v>40700</v>
      </c>
      <c r="B253" s="122">
        <v>14.56</v>
      </c>
      <c r="C253" s="123">
        <v>934210.6</v>
      </c>
      <c r="D253" s="124">
        <v>2180161.4</v>
      </c>
      <c r="E253" s="125">
        <v>11.3</v>
      </c>
      <c r="F253" s="126">
        <v>1511953.28</v>
      </c>
      <c r="G253" s="127">
        <v>2757915.39</v>
      </c>
      <c r="H253" s="134">
        <v>15.95</v>
      </c>
      <c r="I253" s="131">
        <v>681519.08</v>
      </c>
      <c r="J253" s="135">
        <v>1927464.915</v>
      </c>
      <c r="K253" s="131"/>
      <c r="L253" s="132">
        <f t="shared" si="9"/>
        <v>563681.35707999999</v>
      </c>
      <c r="M253" s="127">
        <f t="shared" si="10"/>
        <v>505967.9993099994</v>
      </c>
      <c r="N253" s="135">
        <f t="shared" si="11"/>
        <v>594642.72587999981</v>
      </c>
      <c r="O253" s="131"/>
      <c r="P253" s="132">
        <v>2743842.7570799999</v>
      </c>
      <c r="Q253" s="127">
        <v>3263883.3893099995</v>
      </c>
      <c r="R253" s="135">
        <v>2522107.6408799998</v>
      </c>
    </row>
    <row r="254" spans="1:18">
      <c r="A254" s="121">
        <v>40701</v>
      </c>
      <c r="B254" s="122">
        <v>14.6</v>
      </c>
      <c r="C254" s="123">
        <v>928964.2</v>
      </c>
      <c r="D254" s="124">
        <v>2174775.9</v>
      </c>
      <c r="E254" s="125">
        <v>11.43</v>
      </c>
      <c r="F254" s="126">
        <v>1490605.5490000001</v>
      </c>
      <c r="G254" s="127">
        <v>2736428.5609999998</v>
      </c>
      <c r="H254" s="134">
        <v>15.97</v>
      </c>
      <c r="I254" s="131">
        <v>679808.31099999975</v>
      </c>
      <c r="J254" s="135">
        <v>1925614.9789999998</v>
      </c>
      <c r="K254" s="131"/>
      <c r="L254" s="132">
        <f t="shared" si="9"/>
        <v>567950.69863</v>
      </c>
      <c r="M254" s="127">
        <f t="shared" si="10"/>
        <v>511987.3258799999</v>
      </c>
      <c r="N254" s="135">
        <f t="shared" si="11"/>
        <v>598564.37075999985</v>
      </c>
      <c r="O254" s="131"/>
      <c r="P254" s="132">
        <v>2742726.5986299999</v>
      </c>
      <c r="Q254" s="127">
        <v>3248415.8868799997</v>
      </c>
      <c r="R254" s="135">
        <v>2524179.3497599997</v>
      </c>
    </row>
    <row r="255" spans="1:18">
      <c r="A255" s="121">
        <v>40702</v>
      </c>
      <c r="B255" s="122">
        <v>14.64</v>
      </c>
      <c r="C255" s="123">
        <v>921943.8</v>
      </c>
      <c r="D255" s="124">
        <v>2167570</v>
      </c>
      <c r="E255" s="125">
        <v>11.56</v>
      </c>
      <c r="F255" s="126">
        <v>1467472.82</v>
      </c>
      <c r="G255" s="127">
        <v>2713109.7</v>
      </c>
      <c r="H255" s="134">
        <v>15.98</v>
      </c>
      <c r="I255" s="131">
        <v>678098.39</v>
      </c>
      <c r="J255" s="135">
        <v>1923719.8</v>
      </c>
      <c r="K255" s="131"/>
      <c r="L255" s="132">
        <f t="shared" si="9"/>
        <v>572182.41853999998</v>
      </c>
      <c r="M255" s="127">
        <f t="shared" si="10"/>
        <v>517980.23082000017</v>
      </c>
      <c r="N255" s="135">
        <f t="shared" si="11"/>
        <v>602268.89565999969</v>
      </c>
      <c r="O255" s="131"/>
      <c r="P255" s="132">
        <v>2739752.41854</v>
      </c>
      <c r="Q255" s="127">
        <v>3231089.9308200004</v>
      </c>
      <c r="R255" s="135">
        <v>2525988.6956599997</v>
      </c>
    </row>
    <row r="256" spans="1:18">
      <c r="A256" s="121">
        <v>40703</v>
      </c>
      <c r="B256" s="122">
        <v>14.68</v>
      </c>
      <c r="C256" s="123">
        <v>913149.3</v>
      </c>
      <c r="D256" s="124">
        <v>2158543.5</v>
      </c>
      <c r="E256" s="125">
        <v>11.69</v>
      </c>
      <c r="F256" s="126">
        <v>1442554.368</v>
      </c>
      <c r="G256" s="127">
        <v>2687959.3320000004</v>
      </c>
      <c r="H256" s="134">
        <v>15.98</v>
      </c>
      <c r="I256" s="131">
        <v>676389.54</v>
      </c>
      <c r="J256" s="135">
        <v>1921779.06</v>
      </c>
      <c r="K256" s="131"/>
      <c r="L256" s="132">
        <f t="shared" si="9"/>
        <v>576376.90768999979</v>
      </c>
      <c r="M256" s="127">
        <f t="shared" si="10"/>
        <v>523946.70501000015</v>
      </c>
      <c r="N256" s="135">
        <f t="shared" si="11"/>
        <v>605756.29145999998</v>
      </c>
      <c r="O256" s="131"/>
      <c r="P256" s="132">
        <v>2734920.4076899998</v>
      </c>
      <c r="Q256" s="127">
        <v>3211906.0370100006</v>
      </c>
      <c r="R256" s="135">
        <v>2527535.35146</v>
      </c>
    </row>
    <row r="257" spans="1:18">
      <c r="A257" s="121">
        <v>40704</v>
      </c>
      <c r="B257" s="122">
        <v>14.72</v>
      </c>
      <c r="C257" s="123">
        <v>884866.4</v>
      </c>
      <c r="D257" s="124">
        <v>2099048.2999999998</v>
      </c>
      <c r="E257" s="125">
        <v>11.81</v>
      </c>
      <c r="F257" s="126">
        <v>1399181.9720000001</v>
      </c>
      <c r="G257" s="127">
        <v>2613373.7659999998</v>
      </c>
      <c r="H257" s="134">
        <v>15.98</v>
      </c>
      <c r="I257" s="131">
        <v>657217.2080000001</v>
      </c>
      <c r="J257" s="135">
        <v>1871394.824</v>
      </c>
      <c r="K257" s="131"/>
      <c r="L257" s="132">
        <f t="shared" si="9"/>
        <v>597370.60184000013</v>
      </c>
      <c r="M257" s="127">
        <f t="shared" si="10"/>
        <v>545335.68585000001</v>
      </c>
      <c r="N257" s="135">
        <f t="shared" si="11"/>
        <v>624856.89226000011</v>
      </c>
      <c r="O257" s="131"/>
      <c r="P257" s="132">
        <v>2696418.9018399999</v>
      </c>
      <c r="Q257" s="127">
        <v>3158709.4518499998</v>
      </c>
      <c r="R257" s="135">
        <v>2496251.7162600001</v>
      </c>
    </row>
    <row r="258" spans="1:18">
      <c r="A258" s="121">
        <v>40705</v>
      </c>
      <c r="B258" s="122">
        <v>14.76</v>
      </c>
      <c r="C258" s="123">
        <v>819271.2</v>
      </c>
      <c r="D258" s="124">
        <v>1940502.5</v>
      </c>
      <c r="E258" s="125">
        <v>11.93</v>
      </c>
      <c r="F258" s="126">
        <v>1305094.79</v>
      </c>
      <c r="G258" s="127">
        <v>2426335.0460000001</v>
      </c>
      <c r="H258" s="134">
        <v>15.98</v>
      </c>
      <c r="I258" s="131">
        <v>604027.64</v>
      </c>
      <c r="J258" s="135">
        <v>1725254.936</v>
      </c>
      <c r="K258" s="131"/>
      <c r="L258" s="132">
        <f t="shared" si="9"/>
        <v>659261.51123999991</v>
      </c>
      <c r="M258" s="127">
        <f t="shared" si="10"/>
        <v>609351.88194999984</v>
      </c>
      <c r="N258" s="135">
        <f t="shared" si="11"/>
        <v>686584.70831999998</v>
      </c>
      <c r="O258" s="131"/>
      <c r="P258" s="132">
        <v>2599764.0112399999</v>
      </c>
      <c r="Q258" s="127">
        <v>3035686.9279499999</v>
      </c>
      <c r="R258" s="135">
        <v>2411839.64432</v>
      </c>
    </row>
    <row r="259" spans="1:18">
      <c r="A259" s="121">
        <v>40706</v>
      </c>
      <c r="B259" s="122">
        <v>14.8</v>
      </c>
      <c r="C259" s="123">
        <v>820756</v>
      </c>
      <c r="D259" s="124">
        <v>1946112.4</v>
      </c>
      <c r="E259" s="125">
        <v>12.05</v>
      </c>
      <c r="F259" s="126">
        <v>1290698.8749999998</v>
      </c>
      <c r="G259" s="127">
        <v>2416064.0749999997</v>
      </c>
      <c r="H259" s="134">
        <v>15.98</v>
      </c>
      <c r="I259" s="131">
        <v>611959.18599999999</v>
      </c>
      <c r="J259" s="135">
        <v>1737311.81</v>
      </c>
      <c r="K259" s="131"/>
      <c r="L259" s="132">
        <f t="shared" si="9"/>
        <v>661720.16527000023</v>
      </c>
      <c r="M259" s="127">
        <f t="shared" si="10"/>
        <v>614280.32267000014</v>
      </c>
      <c r="N259" s="135">
        <f t="shared" si="11"/>
        <v>689224.76899999985</v>
      </c>
      <c r="O259" s="131"/>
      <c r="P259" s="132">
        <v>2607832.5652700001</v>
      </c>
      <c r="Q259" s="127">
        <v>3030344.3976699999</v>
      </c>
      <c r="R259" s="135">
        <v>2426536.5789999999</v>
      </c>
    </row>
    <row r="260" spans="1:18">
      <c r="A260" s="121">
        <v>40707</v>
      </c>
      <c r="B260" s="122">
        <v>14.84</v>
      </c>
      <c r="C260" s="123">
        <v>886839.7</v>
      </c>
      <c r="D260" s="124">
        <v>2131538.2999999998</v>
      </c>
      <c r="E260" s="125">
        <v>12.15</v>
      </c>
      <c r="F260" s="126">
        <v>1362517.169</v>
      </c>
      <c r="G260" s="127">
        <v>2607225.0839999998</v>
      </c>
      <c r="H260" s="134">
        <v>15.98</v>
      </c>
      <c r="I260" s="131">
        <v>678478.78599999985</v>
      </c>
      <c r="J260" s="135">
        <v>1923173.2960000001</v>
      </c>
      <c r="K260" s="131"/>
      <c r="L260" s="132">
        <f t="shared" si="9"/>
        <v>592241.6911000004</v>
      </c>
      <c r="M260" s="127">
        <f t="shared" si="10"/>
        <v>545700.63852000004</v>
      </c>
      <c r="N260" s="135">
        <f t="shared" si="11"/>
        <v>618738.1014899998</v>
      </c>
      <c r="O260" s="131"/>
      <c r="P260" s="132">
        <v>2723779.9911000002</v>
      </c>
      <c r="Q260" s="127">
        <v>3152925.7225199998</v>
      </c>
      <c r="R260" s="135">
        <v>2541911.3974899999</v>
      </c>
    </row>
    <row r="261" spans="1:18">
      <c r="A261" s="121">
        <v>40708</v>
      </c>
      <c r="B261" s="122">
        <v>14.88</v>
      </c>
      <c r="C261" s="123">
        <v>879818.5</v>
      </c>
      <c r="D261" s="124">
        <v>2124331.6</v>
      </c>
      <c r="E261" s="125">
        <v>12.26</v>
      </c>
      <c r="F261" s="126">
        <v>1342953.5160000003</v>
      </c>
      <c r="G261" s="127">
        <v>2587475.7860000003</v>
      </c>
      <c r="H261" s="134">
        <v>15.98</v>
      </c>
      <c r="I261" s="131">
        <v>678554.82</v>
      </c>
      <c r="J261" s="135">
        <v>1923064.07</v>
      </c>
      <c r="K261" s="131"/>
      <c r="L261" s="132">
        <f t="shared" ref="L261:L324" si="12">+P261-D261</f>
        <v>596143.44751999993</v>
      </c>
      <c r="M261" s="127">
        <f t="shared" ref="M261:M324" si="13">+Q261-G261</f>
        <v>550982.18330000015</v>
      </c>
      <c r="N261" s="135">
        <f t="shared" ref="N261:N324" si="14">+R261-J261</f>
        <v>621921.96456000046</v>
      </c>
      <c r="O261" s="131"/>
      <c r="P261" s="132">
        <v>2720475.04752</v>
      </c>
      <c r="Q261" s="127">
        <v>3138457.9693000005</v>
      </c>
      <c r="R261" s="135">
        <v>2544986.0345600005</v>
      </c>
    </row>
    <row r="262" spans="1:18">
      <c r="A262" s="121">
        <v>40709</v>
      </c>
      <c r="B262" s="122">
        <v>14.92</v>
      </c>
      <c r="C262" s="123">
        <v>871023.1</v>
      </c>
      <c r="D262" s="124">
        <v>2115304.2000000002</v>
      </c>
      <c r="E262" s="125">
        <v>12.36</v>
      </c>
      <c r="F262" s="126">
        <v>1323390.8160000001</v>
      </c>
      <c r="G262" s="127">
        <v>2567680.8760000002</v>
      </c>
      <c r="H262" s="134">
        <v>15.98</v>
      </c>
      <c r="I262" s="131">
        <v>676845.78399999999</v>
      </c>
      <c r="J262" s="135">
        <v>1921123.1740000001</v>
      </c>
      <c r="K262" s="131"/>
      <c r="L262" s="132">
        <f t="shared" si="12"/>
        <v>599897.88230000017</v>
      </c>
      <c r="M262" s="127">
        <f t="shared" si="13"/>
        <v>555936.60809999984</v>
      </c>
      <c r="N262" s="135">
        <f t="shared" si="14"/>
        <v>624969.40598999988</v>
      </c>
      <c r="O262" s="131"/>
      <c r="P262" s="132">
        <v>2715202.0823000004</v>
      </c>
      <c r="Q262" s="127">
        <v>3123617.4841</v>
      </c>
      <c r="R262" s="135">
        <v>2546092.57999</v>
      </c>
    </row>
    <row r="263" spans="1:18">
      <c r="A263" s="121">
        <v>40710</v>
      </c>
      <c r="B263" s="122">
        <v>14.96</v>
      </c>
      <c r="C263" s="123">
        <v>864001.6</v>
      </c>
      <c r="D263" s="124">
        <v>2108097.2000000002</v>
      </c>
      <c r="E263" s="125">
        <v>12.46</v>
      </c>
      <c r="F263" s="126">
        <v>1305612.55</v>
      </c>
      <c r="G263" s="127">
        <v>2549716.7999999998</v>
      </c>
      <c r="H263" s="134">
        <v>15.98</v>
      </c>
      <c r="I263" s="131">
        <v>676921.89400000009</v>
      </c>
      <c r="J263" s="135">
        <v>1921013.824</v>
      </c>
      <c r="K263" s="131"/>
      <c r="L263" s="132">
        <f t="shared" si="12"/>
        <v>603689.74783999985</v>
      </c>
      <c r="M263" s="127">
        <f t="shared" si="13"/>
        <v>560917.46365999989</v>
      </c>
      <c r="N263" s="135">
        <f t="shared" si="14"/>
        <v>628043.27818999998</v>
      </c>
      <c r="O263" s="131"/>
      <c r="P263" s="132">
        <v>2711786.94784</v>
      </c>
      <c r="Q263" s="127">
        <v>3110634.2636599997</v>
      </c>
      <c r="R263" s="135">
        <v>2549057.10219</v>
      </c>
    </row>
    <row r="264" spans="1:18">
      <c r="A264" s="121">
        <v>40711</v>
      </c>
      <c r="B264" s="122">
        <v>15</v>
      </c>
      <c r="C264" s="123">
        <v>837571.3</v>
      </c>
      <c r="D264" s="124">
        <v>2050520.3</v>
      </c>
      <c r="E264" s="125">
        <v>12.55</v>
      </c>
      <c r="F264" s="126">
        <v>1269853.6299999999</v>
      </c>
      <c r="G264" s="127">
        <v>2482811.3049999997</v>
      </c>
      <c r="H264" s="134">
        <v>15.98</v>
      </c>
      <c r="I264" s="131">
        <v>659514.62799999991</v>
      </c>
      <c r="J264" s="135">
        <v>1872460.298</v>
      </c>
      <c r="K264" s="131"/>
      <c r="L264" s="132">
        <f t="shared" si="12"/>
        <v>624139.34008000023</v>
      </c>
      <c r="M264" s="127">
        <f t="shared" si="13"/>
        <v>581092.34757999983</v>
      </c>
      <c r="N264" s="135">
        <f t="shared" si="14"/>
        <v>646501.87708000001</v>
      </c>
      <c r="O264" s="131"/>
      <c r="P264" s="132">
        <v>2674659.6400800003</v>
      </c>
      <c r="Q264" s="127">
        <v>3063903.6525799995</v>
      </c>
      <c r="R264" s="135">
        <v>2518962.17508</v>
      </c>
    </row>
    <row r="265" spans="1:18">
      <c r="A265" s="121">
        <v>40712</v>
      </c>
      <c r="B265" s="122">
        <v>15.03</v>
      </c>
      <c r="C265" s="123">
        <v>771554.1</v>
      </c>
      <c r="D265" s="124">
        <v>1891575.2</v>
      </c>
      <c r="E265" s="125">
        <v>12.64</v>
      </c>
      <c r="F265" s="126">
        <v>1180990.9229999997</v>
      </c>
      <c r="G265" s="127">
        <v>2301019.6710000001</v>
      </c>
      <c r="H265" s="134">
        <v>15.99</v>
      </c>
      <c r="I265" s="131">
        <v>601053.32799999986</v>
      </c>
      <c r="J265" s="135">
        <v>1721071.3559999999</v>
      </c>
      <c r="K265" s="131"/>
      <c r="L265" s="132">
        <f t="shared" si="12"/>
        <v>685495.26920000021</v>
      </c>
      <c r="M265" s="127">
        <f t="shared" si="13"/>
        <v>644228.06672</v>
      </c>
      <c r="N265" s="135">
        <f t="shared" si="14"/>
        <v>708112.00952999969</v>
      </c>
      <c r="O265" s="131"/>
      <c r="P265" s="132">
        <v>2577070.4692000002</v>
      </c>
      <c r="Q265" s="127">
        <v>2945247.7377200001</v>
      </c>
      <c r="R265" s="135">
        <v>2429183.3655299996</v>
      </c>
    </row>
    <row r="266" spans="1:18">
      <c r="A266" s="121">
        <v>40713</v>
      </c>
      <c r="B266" s="122">
        <v>15.07</v>
      </c>
      <c r="C266" s="123">
        <v>773209.4</v>
      </c>
      <c r="D266" s="124">
        <v>1897368.7</v>
      </c>
      <c r="E266" s="125">
        <v>12.73</v>
      </c>
      <c r="F266" s="126">
        <v>1172067.8659999999</v>
      </c>
      <c r="G266" s="127">
        <v>2296234.6540000001</v>
      </c>
      <c r="H266" s="134">
        <v>15.99</v>
      </c>
      <c r="I266" s="131">
        <v>609000.99200000009</v>
      </c>
      <c r="J266" s="135">
        <v>1733157.3479999998</v>
      </c>
      <c r="K266" s="131"/>
      <c r="L266" s="132">
        <f t="shared" si="12"/>
        <v>687455.72726999992</v>
      </c>
      <c r="M266" s="127">
        <f t="shared" si="13"/>
        <v>648138.41648000013</v>
      </c>
      <c r="N266" s="135">
        <f t="shared" si="14"/>
        <v>710306.07425000006</v>
      </c>
      <c r="O266" s="131"/>
      <c r="P266" s="132">
        <v>2584824.4272699999</v>
      </c>
      <c r="Q266" s="127">
        <v>2944373.0704800002</v>
      </c>
      <c r="R266" s="135">
        <v>2443463.4222499998</v>
      </c>
    </row>
    <row r="267" spans="1:18">
      <c r="A267" s="121">
        <v>40714</v>
      </c>
      <c r="B267" s="122">
        <v>15.11</v>
      </c>
      <c r="C267" s="123">
        <v>839462.3</v>
      </c>
      <c r="D267" s="124">
        <v>2082908.8</v>
      </c>
      <c r="E267" s="125">
        <v>12.82</v>
      </c>
      <c r="F267" s="126">
        <v>1243424.4089999998</v>
      </c>
      <c r="G267" s="127">
        <v>2486878.824</v>
      </c>
      <c r="H267" s="134">
        <v>15.99</v>
      </c>
      <c r="I267" s="131">
        <v>677224.05199999991</v>
      </c>
      <c r="J267" s="135">
        <v>1920667.3719999997</v>
      </c>
      <c r="K267" s="131"/>
      <c r="L267" s="132">
        <f t="shared" si="12"/>
        <v>617422.99637000007</v>
      </c>
      <c r="M267" s="127">
        <f t="shared" si="13"/>
        <v>578812.77725999989</v>
      </c>
      <c r="N267" s="135">
        <f t="shared" si="14"/>
        <v>639264.15000999975</v>
      </c>
      <c r="O267" s="131"/>
      <c r="P267" s="132">
        <v>2700331.7963700001</v>
      </c>
      <c r="Q267" s="127">
        <v>3065691.6012599999</v>
      </c>
      <c r="R267" s="135">
        <v>2559931.5220099995</v>
      </c>
    </row>
    <row r="268" spans="1:18">
      <c r="A268" s="121">
        <v>40715</v>
      </c>
      <c r="B268" s="122">
        <v>15.13</v>
      </c>
      <c r="C268" s="123">
        <v>834214.3</v>
      </c>
      <c r="D268" s="124">
        <v>2077521.7</v>
      </c>
      <c r="E268" s="125">
        <v>12.9</v>
      </c>
      <c r="F268" s="126">
        <v>1227429.797</v>
      </c>
      <c r="G268" s="127">
        <v>2470745.0020000003</v>
      </c>
      <c r="H268" s="134">
        <v>16</v>
      </c>
      <c r="I268" s="131">
        <v>673726.70700000017</v>
      </c>
      <c r="J268" s="135">
        <v>1917031.0619999999</v>
      </c>
      <c r="K268" s="131"/>
      <c r="L268" s="132">
        <f t="shared" si="12"/>
        <v>620544.4374000004</v>
      </c>
      <c r="M268" s="127">
        <f t="shared" si="13"/>
        <v>583112.20831000013</v>
      </c>
      <c r="N268" s="135">
        <f t="shared" si="14"/>
        <v>642228.69270000001</v>
      </c>
      <c r="O268" s="131"/>
      <c r="P268" s="132">
        <v>2698066.1374000004</v>
      </c>
      <c r="Q268" s="127">
        <v>3053857.2103100005</v>
      </c>
      <c r="R268" s="135">
        <v>2559259.7546999999</v>
      </c>
    </row>
    <row r="269" spans="1:18">
      <c r="A269" s="121">
        <v>40716</v>
      </c>
      <c r="B269" s="122">
        <v>15.16</v>
      </c>
      <c r="C269" s="123">
        <v>830740.3</v>
      </c>
      <c r="D269" s="124">
        <v>2073955.2</v>
      </c>
      <c r="E269" s="125">
        <v>12.98</v>
      </c>
      <c r="F269" s="126">
        <v>1215006.1259999997</v>
      </c>
      <c r="G269" s="127">
        <v>2458228.656</v>
      </c>
      <c r="H269" s="134">
        <v>16</v>
      </c>
      <c r="I269" s="131">
        <v>675586.71200000006</v>
      </c>
      <c r="J269" s="135">
        <v>1918798.672</v>
      </c>
      <c r="K269" s="131"/>
      <c r="L269" s="132">
        <f t="shared" si="12"/>
        <v>623562.14367999998</v>
      </c>
      <c r="M269" s="127">
        <f t="shared" si="13"/>
        <v>587106.30627000006</v>
      </c>
      <c r="N269" s="135">
        <f t="shared" si="14"/>
        <v>644697.2039600003</v>
      </c>
      <c r="O269" s="131"/>
      <c r="P269" s="132">
        <v>2697517.3436799999</v>
      </c>
      <c r="Q269" s="127">
        <v>3045334.96227</v>
      </c>
      <c r="R269" s="135">
        <v>2563495.8759600003</v>
      </c>
    </row>
    <row r="270" spans="1:18">
      <c r="A270" s="121">
        <v>40717</v>
      </c>
      <c r="B270" s="122">
        <v>15.18</v>
      </c>
      <c r="C270" s="123">
        <v>827266.1</v>
      </c>
      <c r="D270" s="124">
        <v>2070388.4</v>
      </c>
      <c r="E270" s="125">
        <v>13.06</v>
      </c>
      <c r="F270" s="126">
        <v>1200795.7879999999</v>
      </c>
      <c r="G270" s="127">
        <v>2443925.5079999999</v>
      </c>
      <c r="H270" s="134">
        <v>16.010000000000002</v>
      </c>
      <c r="I270" s="131">
        <v>673874.45799999963</v>
      </c>
      <c r="J270" s="135">
        <v>1916993.8529999997</v>
      </c>
      <c r="K270" s="131"/>
      <c r="L270" s="132">
        <f t="shared" si="12"/>
        <v>626501.02003000025</v>
      </c>
      <c r="M270" s="127">
        <f t="shared" si="13"/>
        <v>591212.17264</v>
      </c>
      <c r="N270" s="135">
        <f t="shared" si="14"/>
        <v>647468.18197999988</v>
      </c>
      <c r="O270" s="131"/>
      <c r="P270" s="132">
        <v>2696889.4200300002</v>
      </c>
      <c r="Q270" s="127">
        <v>3035137.6806399999</v>
      </c>
      <c r="R270" s="135">
        <v>2564462.0349799995</v>
      </c>
    </row>
    <row r="271" spans="1:18">
      <c r="A271" s="121">
        <v>40718</v>
      </c>
      <c r="B271" s="122">
        <v>15.2</v>
      </c>
      <c r="C271" s="123">
        <v>800892.6</v>
      </c>
      <c r="D271" s="124">
        <v>2012883.3</v>
      </c>
      <c r="E271" s="125">
        <v>13.13</v>
      </c>
      <c r="F271" s="126">
        <v>1165413.6589999998</v>
      </c>
      <c r="G271" s="127">
        <v>2377411.3969999999</v>
      </c>
      <c r="H271" s="134">
        <v>16.010000000000002</v>
      </c>
      <c r="I271" s="131">
        <v>652907.00299999956</v>
      </c>
      <c r="J271" s="135">
        <v>1864894.9489999996</v>
      </c>
      <c r="K271" s="131"/>
      <c r="L271" s="132">
        <f t="shared" si="12"/>
        <v>646304.35491999961</v>
      </c>
      <c r="M271" s="127">
        <f t="shared" si="13"/>
        <v>610672.79921999993</v>
      </c>
      <c r="N271" s="135">
        <f t="shared" si="14"/>
        <v>665593.92018999998</v>
      </c>
      <c r="O271" s="131"/>
      <c r="P271" s="132">
        <v>2659187.6549199997</v>
      </c>
      <c r="Q271" s="127">
        <v>2988084.1962199998</v>
      </c>
      <c r="R271" s="135">
        <v>2530488.8691899995</v>
      </c>
    </row>
    <row r="272" spans="1:18">
      <c r="A272" s="121">
        <v>40719</v>
      </c>
      <c r="B272" s="122">
        <v>15.22</v>
      </c>
      <c r="C272" s="123">
        <v>739317.1</v>
      </c>
      <c r="D272" s="124">
        <v>1858518</v>
      </c>
      <c r="E272" s="125">
        <v>13.2</v>
      </c>
      <c r="F272" s="126">
        <v>1084554.5680000002</v>
      </c>
      <c r="G272" s="127">
        <v>2203761.8320000004</v>
      </c>
      <c r="H272" s="134">
        <v>16.02</v>
      </c>
      <c r="I272" s="131">
        <v>596332.48</v>
      </c>
      <c r="J272" s="135">
        <v>1715530.72</v>
      </c>
      <c r="K272" s="131"/>
      <c r="L272" s="132">
        <f t="shared" si="12"/>
        <v>706819.11771999998</v>
      </c>
      <c r="M272" s="127">
        <f t="shared" si="13"/>
        <v>672780.05370000005</v>
      </c>
      <c r="N272" s="135">
        <f t="shared" si="14"/>
        <v>726556.98466000031</v>
      </c>
      <c r="O272" s="131"/>
      <c r="P272" s="132">
        <v>2565337.11772</v>
      </c>
      <c r="Q272" s="127">
        <v>2876541.8857000005</v>
      </c>
      <c r="R272" s="135">
        <v>2442087.7046600003</v>
      </c>
    </row>
    <row r="273" spans="1:18">
      <c r="A273" s="121">
        <v>40720</v>
      </c>
      <c r="B273" s="122">
        <v>15.25</v>
      </c>
      <c r="C273" s="123">
        <v>744521.3</v>
      </c>
      <c r="D273" s="124">
        <v>1867955</v>
      </c>
      <c r="E273" s="125">
        <v>13.27</v>
      </c>
      <c r="F273" s="126">
        <v>1081039.4480000001</v>
      </c>
      <c r="G273" s="127">
        <v>2204479.1860000002</v>
      </c>
      <c r="H273" s="134">
        <v>16.02</v>
      </c>
      <c r="I273" s="131">
        <v>606024.79800000007</v>
      </c>
      <c r="J273" s="135">
        <v>1729456.0109999999</v>
      </c>
      <c r="K273" s="131"/>
      <c r="L273" s="132">
        <f t="shared" si="12"/>
        <v>708081.01778999995</v>
      </c>
      <c r="M273" s="127">
        <f t="shared" si="13"/>
        <v>675815.14711999986</v>
      </c>
      <c r="N273" s="135">
        <f t="shared" si="14"/>
        <v>728257.18972000014</v>
      </c>
      <c r="O273" s="131"/>
      <c r="P273" s="132">
        <v>2576036.01779</v>
      </c>
      <c r="Q273" s="127">
        <v>2880294.3331200001</v>
      </c>
      <c r="R273" s="135">
        <v>2457713.2007200001</v>
      </c>
    </row>
    <row r="274" spans="1:18">
      <c r="A274" s="121">
        <v>40721</v>
      </c>
      <c r="B274" s="122">
        <v>15.27</v>
      </c>
      <c r="C274" s="123">
        <v>811594.7</v>
      </c>
      <c r="D274" s="124">
        <v>2054300.3</v>
      </c>
      <c r="E274" s="125">
        <v>13.33</v>
      </c>
      <c r="F274" s="126">
        <v>1152883.9479999999</v>
      </c>
      <c r="G274" s="127">
        <v>2395596.338</v>
      </c>
      <c r="H274" s="134">
        <v>16.03</v>
      </c>
      <c r="I274" s="131">
        <v>670598.60799999977</v>
      </c>
      <c r="J274" s="135">
        <v>1913301.5479999997</v>
      </c>
      <c r="K274" s="131"/>
      <c r="L274" s="132">
        <f t="shared" si="12"/>
        <v>637307.77023000014</v>
      </c>
      <c r="M274" s="127">
        <f t="shared" si="13"/>
        <v>605553.99291000003</v>
      </c>
      <c r="N274" s="135">
        <f t="shared" si="14"/>
        <v>657042.54381999956</v>
      </c>
      <c r="O274" s="131"/>
      <c r="P274" s="132">
        <v>2691608.0702300002</v>
      </c>
      <c r="Q274" s="127">
        <v>3001150.33091</v>
      </c>
      <c r="R274" s="135">
        <v>2570344.0918199993</v>
      </c>
    </row>
    <row r="275" spans="1:18">
      <c r="A275" s="121">
        <v>40722</v>
      </c>
      <c r="B275" s="122">
        <v>15.29</v>
      </c>
      <c r="C275" s="123">
        <v>808120.2</v>
      </c>
      <c r="D275" s="124">
        <v>2050733.4</v>
      </c>
      <c r="E275" s="125">
        <v>13.39</v>
      </c>
      <c r="F275" s="126">
        <v>1142245</v>
      </c>
      <c r="G275" s="127">
        <v>2384864.85</v>
      </c>
      <c r="H275" s="134">
        <v>16.04</v>
      </c>
      <c r="I275" s="131">
        <v>668886.1</v>
      </c>
      <c r="J275" s="135">
        <v>1911496.675</v>
      </c>
      <c r="K275" s="131"/>
      <c r="L275" s="132">
        <f t="shared" si="12"/>
        <v>639806.55570999999</v>
      </c>
      <c r="M275" s="127">
        <f t="shared" si="13"/>
        <v>608838.47172999941</v>
      </c>
      <c r="N275" s="135">
        <f t="shared" si="14"/>
        <v>659373.53096999996</v>
      </c>
      <c r="O275" s="131"/>
      <c r="P275" s="132">
        <v>2690539.9557099999</v>
      </c>
      <c r="Q275" s="127">
        <v>2993703.3217299995</v>
      </c>
      <c r="R275" s="135">
        <v>2570870.20597</v>
      </c>
    </row>
    <row r="276" spans="1:18">
      <c r="A276" s="121">
        <v>40723</v>
      </c>
      <c r="B276" s="122">
        <v>15.32</v>
      </c>
      <c r="C276" s="123">
        <v>802871.4</v>
      </c>
      <c r="D276" s="124">
        <v>2045345.5</v>
      </c>
      <c r="E276" s="125">
        <v>13.45</v>
      </c>
      <c r="F276" s="126">
        <v>1131606.6990000003</v>
      </c>
      <c r="G276" s="127">
        <v>2374087.3440000005</v>
      </c>
      <c r="H276" s="134">
        <v>16.05</v>
      </c>
      <c r="I276" s="131">
        <v>667174.67899999989</v>
      </c>
      <c r="J276" s="135">
        <v>1909646.2239999999</v>
      </c>
      <c r="K276" s="131"/>
      <c r="L276" s="132">
        <f t="shared" si="12"/>
        <v>642346.87686000019</v>
      </c>
      <c r="M276" s="127">
        <f t="shared" si="13"/>
        <v>611984.7878899998</v>
      </c>
      <c r="N276" s="135">
        <f t="shared" si="14"/>
        <v>661566.35544000007</v>
      </c>
      <c r="O276" s="131"/>
      <c r="P276" s="132">
        <v>2687692.3768600002</v>
      </c>
      <c r="Q276" s="127">
        <v>2986072.1318900003</v>
      </c>
      <c r="R276" s="135">
        <v>2571212.57944</v>
      </c>
    </row>
    <row r="277" spans="1:18">
      <c r="A277" s="121">
        <v>40724</v>
      </c>
      <c r="B277" s="122">
        <v>15.35</v>
      </c>
      <c r="C277" s="123">
        <v>797622.6</v>
      </c>
      <c r="D277" s="124">
        <v>2039957.6</v>
      </c>
      <c r="E277" s="125">
        <v>13.5</v>
      </c>
      <c r="F277" s="126">
        <v>1122754.7749999999</v>
      </c>
      <c r="G277" s="127">
        <v>2365096.35</v>
      </c>
      <c r="H277" s="134">
        <v>16.05</v>
      </c>
      <c r="I277" s="131">
        <v>667249.55000000005</v>
      </c>
      <c r="J277" s="135">
        <v>1909582.2</v>
      </c>
      <c r="K277" s="131"/>
      <c r="L277" s="132">
        <f t="shared" si="12"/>
        <v>644777.29343999969</v>
      </c>
      <c r="M277" s="127">
        <f t="shared" si="13"/>
        <v>614830.40114000021</v>
      </c>
      <c r="N277" s="135">
        <f t="shared" si="14"/>
        <v>663458.4770099998</v>
      </c>
      <c r="O277" s="131"/>
      <c r="P277" s="132">
        <v>2684734.8934399998</v>
      </c>
      <c r="Q277" s="127">
        <v>2979926.7511400003</v>
      </c>
      <c r="R277" s="135">
        <v>2573040.6770099998</v>
      </c>
    </row>
    <row r="278" spans="1:18">
      <c r="A278" s="121">
        <v>40725</v>
      </c>
      <c r="B278" s="122">
        <v>15.37</v>
      </c>
      <c r="C278" s="123">
        <v>771291.4</v>
      </c>
      <c r="D278" s="124">
        <v>2018053.5</v>
      </c>
      <c r="E278" s="125">
        <v>13.55</v>
      </c>
      <c r="F278" s="126">
        <v>1091208.52</v>
      </c>
      <c r="G278" s="127">
        <v>2337976.9900000002</v>
      </c>
      <c r="H278" s="134">
        <v>16.059999999999999</v>
      </c>
      <c r="I278" s="131">
        <v>644513.86</v>
      </c>
      <c r="J278" s="135">
        <v>1891273.5449999999</v>
      </c>
      <c r="K278" s="131"/>
      <c r="L278" s="132">
        <f t="shared" si="12"/>
        <v>632869.33004999999</v>
      </c>
      <c r="M278" s="127">
        <f t="shared" si="13"/>
        <v>602143.23275999958</v>
      </c>
      <c r="N278" s="135">
        <f t="shared" si="14"/>
        <v>650008.51527999993</v>
      </c>
      <c r="O278" s="131"/>
      <c r="P278" s="132">
        <v>2650922.83005</v>
      </c>
      <c r="Q278" s="127">
        <v>2940120.2227599998</v>
      </c>
      <c r="R278" s="135">
        <v>2541282.0602799999</v>
      </c>
    </row>
    <row r="279" spans="1:18">
      <c r="A279" s="121">
        <v>40726</v>
      </c>
      <c r="B279" s="122">
        <v>15.4</v>
      </c>
      <c r="C279" s="123">
        <v>708724</v>
      </c>
      <c r="D279" s="124">
        <v>1860054.7</v>
      </c>
      <c r="E279" s="125">
        <v>13.6</v>
      </c>
      <c r="F279" s="126">
        <v>1015728.74</v>
      </c>
      <c r="G279" s="127">
        <v>2167065.1800000002</v>
      </c>
      <c r="H279" s="134">
        <v>16.07</v>
      </c>
      <c r="I279" s="131">
        <v>588075.90399999998</v>
      </c>
      <c r="J279" s="135">
        <v>1739404.193</v>
      </c>
      <c r="K279" s="131"/>
      <c r="L279" s="132">
        <f t="shared" si="12"/>
        <v>693054.78328000032</v>
      </c>
      <c r="M279" s="127">
        <f t="shared" si="13"/>
        <v>663374.2826700001</v>
      </c>
      <c r="N279" s="135">
        <f t="shared" si="14"/>
        <v>710476.77184000006</v>
      </c>
      <c r="O279" s="131"/>
      <c r="P279" s="132">
        <v>2553109.4832800003</v>
      </c>
      <c r="Q279" s="127">
        <v>2830439.4626700003</v>
      </c>
      <c r="R279" s="135">
        <v>2449880.96484</v>
      </c>
    </row>
    <row r="280" spans="1:18">
      <c r="A280" s="121">
        <v>40727</v>
      </c>
      <c r="B280" s="122">
        <v>15.43</v>
      </c>
      <c r="C280" s="123">
        <v>713965.8</v>
      </c>
      <c r="D280" s="124">
        <v>1871197.4</v>
      </c>
      <c r="E280" s="125">
        <v>13.64</v>
      </c>
      <c r="F280" s="126">
        <v>1017482.911</v>
      </c>
      <c r="G280" s="127">
        <v>2174720.2390000001</v>
      </c>
      <c r="H280" s="134">
        <v>16.07</v>
      </c>
      <c r="I280" s="131">
        <v>597722.52399999986</v>
      </c>
      <c r="J280" s="135">
        <v>1754952.0759999999</v>
      </c>
      <c r="K280" s="131"/>
      <c r="L280" s="132">
        <f t="shared" si="12"/>
        <v>693546.87862000009</v>
      </c>
      <c r="M280" s="127">
        <f t="shared" si="13"/>
        <v>665100.97635000013</v>
      </c>
      <c r="N280" s="135">
        <f t="shared" si="14"/>
        <v>711440.67217000015</v>
      </c>
      <c r="O280" s="131"/>
      <c r="P280" s="132">
        <v>2564744.27862</v>
      </c>
      <c r="Q280" s="127">
        <v>2839821.2153500002</v>
      </c>
      <c r="R280" s="135">
        <v>2466392.74817</v>
      </c>
    </row>
    <row r="281" spans="1:18">
      <c r="A281" s="121">
        <v>40728</v>
      </c>
      <c r="B281" s="122">
        <v>15.45</v>
      </c>
      <c r="C281" s="123">
        <v>778154</v>
      </c>
      <c r="D281" s="124">
        <v>2056080.2</v>
      </c>
      <c r="E281" s="125">
        <v>13.69</v>
      </c>
      <c r="F281" s="126">
        <v>1087087.0759999999</v>
      </c>
      <c r="G281" s="127">
        <v>2365019.3359999997</v>
      </c>
      <c r="H281" s="134">
        <v>16.079999999999998</v>
      </c>
      <c r="I281" s="131">
        <v>660161.1370000001</v>
      </c>
      <c r="J281" s="135">
        <v>1938085.0320000001</v>
      </c>
      <c r="K281" s="131"/>
      <c r="L281" s="132">
        <f t="shared" si="12"/>
        <v>622273.57002000022</v>
      </c>
      <c r="M281" s="127">
        <f t="shared" si="13"/>
        <v>594166.66275000013</v>
      </c>
      <c r="N281" s="135">
        <f t="shared" si="14"/>
        <v>639743.56522999983</v>
      </c>
      <c r="O281" s="131"/>
      <c r="P281" s="132">
        <v>2678353.7700200002</v>
      </c>
      <c r="Q281" s="127">
        <v>2959185.9987499998</v>
      </c>
      <c r="R281" s="135">
        <v>2577828.59723</v>
      </c>
    </row>
    <row r="282" spans="1:18">
      <c r="A282" s="121">
        <v>40729</v>
      </c>
      <c r="B282" s="122">
        <v>15.48</v>
      </c>
      <c r="C282" s="123">
        <v>774596.8</v>
      </c>
      <c r="D282" s="124">
        <v>2052430</v>
      </c>
      <c r="E282" s="125">
        <v>13.73</v>
      </c>
      <c r="F282" s="126">
        <v>1081720.375</v>
      </c>
      <c r="G282" s="127">
        <v>2359559.6</v>
      </c>
      <c r="H282" s="134">
        <v>16.079999999999998</v>
      </c>
      <c r="I282" s="131">
        <v>661940.57999999996</v>
      </c>
      <c r="J282" s="135">
        <v>1939771.58</v>
      </c>
      <c r="K282" s="131"/>
      <c r="L282" s="132">
        <f t="shared" si="12"/>
        <v>624305.47738000005</v>
      </c>
      <c r="M282" s="127">
        <f t="shared" si="13"/>
        <v>596411.76844999986</v>
      </c>
      <c r="N282" s="135">
        <f t="shared" si="14"/>
        <v>641225.87758000055</v>
      </c>
      <c r="O282" s="131"/>
      <c r="P282" s="132">
        <v>2676735.4773800001</v>
      </c>
      <c r="Q282" s="127">
        <v>2955971.36845</v>
      </c>
      <c r="R282" s="135">
        <v>2580997.4575800006</v>
      </c>
    </row>
    <row r="283" spans="1:18">
      <c r="A283" s="121">
        <v>40730</v>
      </c>
      <c r="B283" s="122">
        <v>15.5</v>
      </c>
      <c r="C283" s="123">
        <v>769265.7</v>
      </c>
      <c r="D283" s="124">
        <v>2046959.3</v>
      </c>
      <c r="E283" s="125">
        <v>13.78</v>
      </c>
      <c r="F283" s="126">
        <v>1070995.8960000002</v>
      </c>
      <c r="G283" s="127">
        <v>2348695.6160000004</v>
      </c>
      <c r="H283" s="134">
        <v>16.09</v>
      </c>
      <c r="I283" s="131">
        <v>658362.21299999999</v>
      </c>
      <c r="J283" s="135">
        <v>1936053.8480000002</v>
      </c>
      <c r="K283" s="131"/>
      <c r="L283" s="132">
        <f t="shared" si="12"/>
        <v>626220.92406000034</v>
      </c>
      <c r="M283" s="127">
        <f t="shared" si="13"/>
        <v>598932.91014999989</v>
      </c>
      <c r="N283" s="135">
        <f t="shared" si="14"/>
        <v>642984.22593000019</v>
      </c>
      <c r="O283" s="131"/>
      <c r="P283" s="132">
        <v>2673180.2240600004</v>
      </c>
      <c r="Q283" s="127">
        <v>2947628.5261500003</v>
      </c>
      <c r="R283" s="135">
        <v>2579038.0739300004</v>
      </c>
    </row>
    <row r="284" spans="1:18">
      <c r="A284" s="121">
        <v>40731</v>
      </c>
      <c r="B284" s="122">
        <v>15.52</v>
      </c>
      <c r="C284" s="123">
        <v>765708.6</v>
      </c>
      <c r="D284" s="124">
        <v>2043309.1</v>
      </c>
      <c r="E284" s="125">
        <v>13.82</v>
      </c>
      <c r="F284" s="126">
        <v>1063843.2</v>
      </c>
      <c r="G284" s="127">
        <v>2341449.75</v>
      </c>
      <c r="H284" s="134">
        <v>16.09</v>
      </c>
      <c r="I284" s="131">
        <v>658355.37</v>
      </c>
      <c r="J284" s="135">
        <v>1935953.9749999999</v>
      </c>
      <c r="K284" s="131"/>
      <c r="L284" s="132">
        <f t="shared" si="12"/>
        <v>627953.89238000009</v>
      </c>
      <c r="M284" s="127">
        <f t="shared" si="13"/>
        <v>601069.77514000004</v>
      </c>
      <c r="N284" s="135">
        <f t="shared" si="14"/>
        <v>644358.2975699997</v>
      </c>
      <c r="O284" s="131"/>
      <c r="P284" s="132">
        <v>2671262.9923800002</v>
      </c>
      <c r="Q284" s="127">
        <v>2942519.52514</v>
      </c>
      <c r="R284" s="135">
        <v>2580312.2725699996</v>
      </c>
    </row>
    <row r="285" spans="1:18">
      <c r="A285" s="121">
        <v>40732</v>
      </c>
      <c r="B285" s="122">
        <v>15.54</v>
      </c>
      <c r="C285" s="123">
        <v>741133.3</v>
      </c>
      <c r="D285" s="124">
        <v>1987116.8</v>
      </c>
      <c r="E285" s="125">
        <v>13.86</v>
      </c>
      <c r="F285" s="126">
        <v>1035994.68</v>
      </c>
      <c r="G285" s="127">
        <v>2281983.892</v>
      </c>
      <c r="H285" s="134">
        <v>16.09</v>
      </c>
      <c r="I285" s="131">
        <v>639136.07499999972</v>
      </c>
      <c r="J285" s="135">
        <v>1885117.7050000001</v>
      </c>
      <c r="K285" s="131"/>
      <c r="L285" s="132">
        <f t="shared" si="12"/>
        <v>646712.89648999996</v>
      </c>
      <c r="M285" s="127">
        <f t="shared" si="13"/>
        <v>618792.87592000002</v>
      </c>
      <c r="N285" s="135">
        <f t="shared" si="14"/>
        <v>661318.60501000006</v>
      </c>
      <c r="O285" s="131"/>
      <c r="P285" s="132">
        <v>2633829.69649</v>
      </c>
      <c r="Q285" s="127">
        <v>2900776.76792</v>
      </c>
      <c r="R285" s="135">
        <v>2546436.3100100001</v>
      </c>
    </row>
    <row r="286" spans="1:18">
      <c r="A286" s="121">
        <v>40733</v>
      </c>
      <c r="B286" s="122">
        <v>15.56</v>
      </c>
      <c r="C286" s="123">
        <v>681136.2</v>
      </c>
      <c r="D286" s="124">
        <v>1831773.3</v>
      </c>
      <c r="E286" s="125">
        <v>13.9</v>
      </c>
      <c r="F286" s="126">
        <v>963752.39199999999</v>
      </c>
      <c r="G286" s="127">
        <v>2114394.9040000001</v>
      </c>
      <c r="H286" s="134">
        <v>16.09</v>
      </c>
      <c r="I286" s="131">
        <v>584584.11400000006</v>
      </c>
      <c r="J286" s="135">
        <v>1735219.618</v>
      </c>
      <c r="K286" s="131"/>
      <c r="L286" s="132">
        <f t="shared" si="12"/>
        <v>706140.32452000002</v>
      </c>
      <c r="M286" s="127">
        <f t="shared" si="13"/>
        <v>679274.20061999978</v>
      </c>
      <c r="N286" s="135">
        <f t="shared" si="14"/>
        <v>721037.13635999965</v>
      </c>
      <c r="O286" s="131"/>
      <c r="P286" s="132">
        <v>2537913.6245200001</v>
      </c>
      <c r="Q286" s="127">
        <v>2793669.1046199999</v>
      </c>
      <c r="R286" s="135">
        <v>2456256.7543599997</v>
      </c>
    </row>
    <row r="287" spans="1:18">
      <c r="A287" s="121">
        <v>40734</v>
      </c>
      <c r="B287" s="122">
        <v>15.58</v>
      </c>
      <c r="C287" s="123">
        <v>688184.7</v>
      </c>
      <c r="D287" s="124">
        <v>1844773.1</v>
      </c>
      <c r="E287" s="125">
        <v>13.95</v>
      </c>
      <c r="F287" s="126">
        <v>963895.1660000002</v>
      </c>
      <c r="G287" s="127">
        <v>2120488.7820000001</v>
      </c>
      <c r="H287" s="134">
        <v>16.09</v>
      </c>
      <c r="I287" s="131">
        <v>594235.41800000006</v>
      </c>
      <c r="J287" s="135">
        <v>1750822.186</v>
      </c>
      <c r="K287" s="131"/>
      <c r="L287" s="132">
        <f t="shared" si="12"/>
        <v>705900.51040999964</v>
      </c>
      <c r="M287" s="127">
        <f t="shared" si="13"/>
        <v>680669.48151999991</v>
      </c>
      <c r="N287" s="135">
        <f t="shared" si="14"/>
        <v>721478.92557999981</v>
      </c>
      <c r="O287" s="131"/>
      <c r="P287" s="132">
        <v>2550673.6104099997</v>
      </c>
      <c r="Q287" s="127">
        <v>2801158.26352</v>
      </c>
      <c r="R287" s="135">
        <v>2472301.1115799998</v>
      </c>
    </row>
    <row r="288" spans="1:18">
      <c r="A288" s="121">
        <v>40735</v>
      </c>
      <c r="B288" s="122">
        <v>15.59</v>
      </c>
      <c r="C288" s="123">
        <v>755029.1</v>
      </c>
      <c r="D288" s="124">
        <v>2032350.5</v>
      </c>
      <c r="E288" s="125">
        <v>13.99</v>
      </c>
      <c r="F288" s="126">
        <v>1035230.3</v>
      </c>
      <c r="G288" s="127">
        <v>2312557.2000000002</v>
      </c>
      <c r="H288" s="134">
        <v>16.079999999999998</v>
      </c>
      <c r="I288" s="131">
        <v>661898.82500000042</v>
      </c>
      <c r="J288" s="135">
        <v>1939218.41</v>
      </c>
      <c r="K288" s="131"/>
      <c r="L288" s="132">
        <f t="shared" si="12"/>
        <v>633891.33794</v>
      </c>
      <c r="M288" s="127">
        <f t="shared" si="13"/>
        <v>608982.50406000018</v>
      </c>
      <c r="N288" s="135">
        <f t="shared" si="14"/>
        <v>648838.45644000056</v>
      </c>
      <c r="O288" s="131"/>
      <c r="P288" s="132">
        <v>2666241.83794</v>
      </c>
      <c r="Q288" s="127">
        <v>2921539.7040600004</v>
      </c>
      <c r="R288" s="135">
        <v>2588056.8664400005</v>
      </c>
    </row>
    <row r="289" spans="1:18">
      <c r="A289" s="121">
        <v>40736</v>
      </c>
      <c r="B289" s="122">
        <v>15.6</v>
      </c>
      <c r="C289" s="123">
        <v>751472.1</v>
      </c>
      <c r="D289" s="124">
        <v>2028700.4</v>
      </c>
      <c r="E289" s="125">
        <v>14.03</v>
      </c>
      <c r="F289" s="126">
        <v>1026291.4040000001</v>
      </c>
      <c r="G289" s="127">
        <v>2303525.199</v>
      </c>
      <c r="H289" s="134">
        <v>16.079999999999998</v>
      </c>
      <c r="I289" s="131">
        <v>660105.6440000002</v>
      </c>
      <c r="J289" s="135">
        <v>1937332.264</v>
      </c>
      <c r="K289" s="131"/>
      <c r="L289" s="132">
        <f t="shared" si="12"/>
        <v>635105.36265000002</v>
      </c>
      <c r="M289" s="127">
        <f t="shared" si="13"/>
        <v>610791.12378000002</v>
      </c>
      <c r="N289" s="135">
        <f t="shared" si="14"/>
        <v>649884.28281000024</v>
      </c>
      <c r="O289" s="131"/>
      <c r="P289" s="132">
        <v>2663805.7626499999</v>
      </c>
      <c r="Q289" s="127">
        <v>2914316.32278</v>
      </c>
      <c r="R289" s="135">
        <v>2587216.5468100002</v>
      </c>
    </row>
    <row r="290" spans="1:18">
      <c r="A290" s="121">
        <v>40737</v>
      </c>
      <c r="B290" s="122">
        <v>15.61</v>
      </c>
      <c r="C290" s="123">
        <v>749689.5</v>
      </c>
      <c r="D290" s="124">
        <v>2026871.2</v>
      </c>
      <c r="E290" s="125">
        <v>14.08</v>
      </c>
      <c r="F290" s="126">
        <v>1017351.504</v>
      </c>
      <c r="G290" s="127">
        <v>2294538.6589999995</v>
      </c>
      <c r="H290" s="134">
        <v>16.07</v>
      </c>
      <c r="I290" s="131">
        <v>661884.1719999999</v>
      </c>
      <c r="J290" s="135">
        <v>1939064.3619999997</v>
      </c>
      <c r="K290" s="131"/>
      <c r="L290" s="132">
        <f t="shared" si="12"/>
        <v>636136.79529999965</v>
      </c>
      <c r="M290" s="127">
        <f t="shared" si="13"/>
        <v>612596.84977999981</v>
      </c>
      <c r="N290" s="135">
        <f t="shared" si="14"/>
        <v>650545.81878999993</v>
      </c>
      <c r="O290" s="131"/>
      <c r="P290" s="132">
        <v>2663007.9952999996</v>
      </c>
      <c r="Q290" s="127">
        <v>2907135.5087799993</v>
      </c>
      <c r="R290" s="135">
        <v>2589610.1807899997</v>
      </c>
    </row>
    <row r="291" spans="1:18">
      <c r="A291" s="121">
        <v>40738</v>
      </c>
      <c r="B291" s="122">
        <v>15.62</v>
      </c>
      <c r="C291" s="123">
        <v>747906.7</v>
      </c>
      <c r="D291" s="124">
        <v>2025041.9</v>
      </c>
      <c r="E291" s="125">
        <v>14.11</v>
      </c>
      <c r="F291" s="126">
        <v>1011984.1149999999</v>
      </c>
      <c r="G291" s="127">
        <v>2289124.7000000002</v>
      </c>
      <c r="H291" s="134">
        <v>16.07</v>
      </c>
      <c r="I291" s="131">
        <v>661876.17499999981</v>
      </c>
      <c r="J291" s="135">
        <v>1939009.9</v>
      </c>
      <c r="K291" s="131"/>
      <c r="L291" s="132">
        <f t="shared" si="12"/>
        <v>637168.13707999978</v>
      </c>
      <c r="M291" s="127">
        <f t="shared" si="13"/>
        <v>614021.18824000005</v>
      </c>
      <c r="N291" s="135">
        <f t="shared" si="14"/>
        <v>651398.06223999988</v>
      </c>
      <c r="O291" s="131"/>
      <c r="P291" s="132">
        <v>2662210.0370799997</v>
      </c>
      <c r="Q291" s="127">
        <v>2903145.8882400002</v>
      </c>
      <c r="R291" s="135">
        <v>2590407.9622399998</v>
      </c>
    </row>
    <row r="292" spans="1:18">
      <c r="A292" s="121">
        <v>40739</v>
      </c>
      <c r="B292" s="122">
        <v>15.63</v>
      </c>
      <c r="C292" s="123">
        <v>725140.5</v>
      </c>
      <c r="D292" s="124">
        <v>1970711.6</v>
      </c>
      <c r="E292" s="125">
        <v>14.15</v>
      </c>
      <c r="F292" s="126">
        <v>984331.48400000005</v>
      </c>
      <c r="G292" s="127">
        <v>2229907.7640000004</v>
      </c>
      <c r="H292" s="134">
        <v>16.059999999999999</v>
      </c>
      <c r="I292" s="131">
        <v>644426.35600000038</v>
      </c>
      <c r="J292" s="135">
        <v>1889995.9510000004</v>
      </c>
      <c r="K292" s="131"/>
      <c r="L292" s="132">
        <f t="shared" si="12"/>
        <v>655251.60221000016</v>
      </c>
      <c r="M292" s="127">
        <f t="shared" si="13"/>
        <v>631219.24837000016</v>
      </c>
      <c r="N292" s="135">
        <f t="shared" si="14"/>
        <v>667642.63069000002</v>
      </c>
      <c r="O292" s="131"/>
      <c r="P292" s="132">
        <v>2625963.2022100003</v>
      </c>
      <c r="Q292" s="127">
        <v>2861127.0123700006</v>
      </c>
      <c r="R292" s="135">
        <v>2557638.5816900004</v>
      </c>
    </row>
    <row r="293" spans="1:18">
      <c r="A293" s="121">
        <v>40740</v>
      </c>
      <c r="B293" s="122">
        <v>15.64</v>
      </c>
      <c r="C293" s="123">
        <v>669037</v>
      </c>
      <c r="D293" s="124">
        <v>1819370.5</v>
      </c>
      <c r="E293" s="125">
        <v>14.18</v>
      </c>
      <c r="F293" s="126">
        <v>916957.21</v>
      </c>
      <c r="G293" s="127">
        <v>2067295.628</v>
      </c>
      <c r="H293" s="134">
        <v>16.059999999999999</v>
      </c>
      <c r="I293" s="131">
        <v>591466.23</v>
      </c>
      <c r="J293" s="135">
        <v>1741798.4440000001</v>
      </c>
      <c r="K293" s="131"/>
      <c r="L293" s="132">
        <f t="shared" si="12"/>
        <v>713765.95018999977</v>
      </c>
      <c r="M293" s="127">
        <f t="shared" si="13"/>
        <v>690778.59303000011</v>
      </c>
      <c r="N293" s="135">
        <f t="shared" si="14"/>
        <v>726629.88033000007</v>
      </c>
      <c r="O293" s="131"/>
      <c r="P293" s="132">
        <v>2533136.4501899998</v>
      </c>
      <c r="Q293" s="127">
        <v>2758074.2210300001</v>
      </c>
      <c r="R293" s="135">
        <v>2468428.3243300002</v>
      </c>
    </row>
    <row r="294" spans="1:18">
      <c r="A294" s="121">
        <v>40741</v>
      </c>
      <c r="B294" s="122">
        <v>15.65</v>
      </c>
      <c r="C294" s="123">
        <v>676124.8</v>
      </c>
      <c r="D294" s="124">
        <v>1832412.8</v>
      </c>
      <c r="E294" s="125">
        <v>14.21</v>
      </c>
      <c r="F294" s="126">
        <v>918933.36399999994</v>
      </c>
      <c r="G294" s="127">
        <v>2075225.9720000001</v>
      </c>
      <c r="H294" s="134">
        <v>16.05</v>
      </c>
      <c r="I294" s="131">
        <v>601099.86</v>
      </c>
      <c r="J294" s="135">
        <v>1757386.58</v>
      </c>
      <c r="K294" s="131"/>
      <c r="L294" s="132">
        <f t="shared" si="12"/>
        <v>712772.75548000005</v>
      </c>
      <c r="M294" s="127">
        <f t="shared" si="13"/>
        <v>691242.89498999994</v>
      </c>
      <c r="N294" s="135">
        <f t="shared" si="14"/>
        <v>726331.38893999998</v>
      </c>
      <c r="O294" s="131"/>
      <c r="P294" s="132">
        <v>2545185.5554800001</v>
      </c>
      <c r="Q294" s="127">
        <v>2766468.86699</v>
      </c>
      <c r="R294" s="135">
        <v>2483717.96894</v>
      </c>
    </row>
    <row r="295" spans="1:18">
      <c r="A295" s="121">
        <v>40742</v>
      </c>
      <c r="B295" s="122">
        <v>15.66</v>
      </c>
      <c r="C295" s="123">
        <v>742550</v>
      </c>
      <c r="D295" s="124">
        <v>2019545.5</v>
      </c>
      <c r="E295" s="125">
        <v>14.23</v>
      </c>
      <c r="F295" s="126">
        <v>992300.05</v>
      </c>
      <c r="G295" s="127">
        <v>2269300.5549999997</v>
      </c>
      <c r="H295" s="134">
        <v>16.05</v>
      </c>
      <c r="I295" s="131">
        <v>667202.55000000005</v>
      </c>
      <c r="J295" s="135">
        <v>1944196.6849999998</v>
      </c>
      <c r="K295" s="131"/>
      <c r="L295" s="132">
        <f t="shared" si="12"/>
        <v>640121.10758999968</v>
      </c>
      <c r="M295" s="127">
        <f t="shared" si="13"/>
        <v>618534.94543999992</v>
      </c>
      <c r="N295" s="135">
        <f t="shared" si="14"/>
        <v>653242.04271999956</v>
      </c>
      <c r="O295" s="131"/>
      <c r="P295" s="132">
        <v>2659666.6075899997</v>
      </c>
      <c r="Q295" s="127">
        <v>2887835.5004399996</v>
      </c>
      <c r="R295" s="135">
        <v>2597438.7277199994</v>
      </c>
    </row>
    <row r="296" spans="1:18">
      <c r="A296" s="121">
        <v>40743</v>
      </c>
      <c r="B296" s="122">
        <v>15.66</v>
      </c>
      <c r="C296" s="123">
        <v>740767.2</v>
      </c>
      <c r="D296" s="124">
        <v>2017716.2</v>
      </c>
      <c r="E296" s="125">
        <v>14.26</v>
      </c>
      <c r="F296" s="126">
        <v>985146.58</v>
      </c>
      <c r="G296" s="127">
        <v>2262100.48</v>
      </c>
      <c r="H296" s="134">
        <v>16.04</v>
      </c>
      <c r="I296" s="131">
        <v>667194.61400000006</v>
      </c>
      <c r="J296" s="135">
        <v>1944142.284</v>
      </c>
      <c r="K296" s="131"/>
      <c r="L296" s="132">
        <f t="shared" si="12"/>
        <v>640633.51033000019</v>
      </c>
      <c r="M296" s="127">
        <f t="shared" si="13"/>
        <v>619631.04319000011</v>
      </c>
      <c r="N296" s="135">
        <f t="shared" si="14"/>
        <v>653575.34712000005</v>
      </c>
      <c r="O296" s="131"/>
      <c r="P296" s="132">
        <v>2658349.7103300001</v>
      </c>
      <c r="Q296" s="127">
        <v>2881731.5231900001</v>
      </c>
      <c r="R296" s="135">
        <v>2597717.63112</v>
      </c>
    </row>
    <row r="297" spans="1:18">
      <c r="A297" s="121">
        <v>40744</v>
      </c>
      <c r="B297" s="122">
        <v>15.67</v>
      </c>
      <c r="C297" s="123">
        <v>738984.5</v>
      </c>
      <c r="D297" s="124">
        <v>2015886.9</v>
      </c>
      <c r="E297" s="125">
        <v>14.28</v>
      </c>
      <c r="F297" s="126">
        <v>981565.47700000019</v>
      </c>
      <c r="G297" s="127">
        <v>2258472.7420000001</v>
      </c>
      <c r="H297" s="134">
        <v>16.04</v>
      </c>
      <c r="I297" s="131">
        <v>667186.70900000015</v>
      </c>
      <c r="J297" s="135">
        <v>1944087.814</v>
      </c>
      <c r="K297" s="131"/>
      <c r="L297" s="132">
        <f t="shared" si="12"/>
        <v>641114.94755000016</v>
      </c>
      <c r="M297" s="127">
        <f t="shared" si="13"/>
        <v>620314.67873999989</v>
      </c>
      <c r="N297" s="135">
        <f t="shared" si="14"/>
        <v>653877.58601000044</v>
      </c>
      <c r="O297" s="131"/>
      <c r="P297" s="132">
        <v>2657001.8475500001</v>
      </c>
      <c r="Q297" s="127">
        <v>2878787.42074</v>
      </c>
      <c r="R297" s="135">
        <v>2597965.4000100004</v>
      </c>
    </row>
    <row r="298" spans="1:18">
      <c r="A298" s="121">
        <v>40745</v>
      </c>
      <c r="B298" s="122">
        <v>15.68</v>
      </c>
      <c r="C298" s="123">
        <v>737201.7</v>
      </c>
      <c r="D298" s="124">
        <v>2014057.6</v>
      </c>
      <c r="E298" s="125">
        <v>14.3</v>
      </c>
      <c r="F298" s="126">
        <v>977984.52</v>
      </c>
      <c r="G298" s="127">
        <v>2254845.15</v>
      </c>
      <c r="H298" s="134">
        <v>16.04</v>
      </c>
      <c r="I298" s="131">
        <v>667178.76</v>
      </c>
      <c r="J298" s="135">
        <v>1944033.3</v>
      </c>
      <c r="K298" s="131"/>
      <c r="L298" s="132">
        <f t="shared" si="12"/>
        <v>641486.38476999989</v>
      </c>
      <c r="M298" s="127">
        <f t="shared" si="13"/>
        <v>620888.3143000002</v>
      </c>
      <c r="N298" s="135">
        <f t="shared" si="14"/>
        <v>654069.82488999958</v>
      </c>
      <c r="O298" s="131"/>
      <c r="P298" s="132">
        <v>2655543.98477</v>
      </c>
      <c r="Q298" s="127">
        <v>2875733.4643000001</v>
      </c>
      <c r="R298" s="135">
        <v>2598103.1248899996</v>
      </c>
    </row>
    <row r="299" spans="1:18">
      <c r="A299" s="121">
        <v>40746</v>
      </c>
      <c r="B299" s="122">
        <v>15.69</v>
      </c>
      <c r="C299" s="123">
        <v>688685.8</v>
      </c>
      <c r="D299" s="124">
        <v>1913296.3</v>
      </c>
      <c r="E299" s="125">
        <v>14.31</v>
      </c>
      <c r="F299" s="126">
        <v>929155.77599999984</v>
      </c>
      <c r="G299" s="127">
        <v>2153770.5539999995</v>
      </c>
      <c r="H299" s="134">
        <v>16.04</v>
      </c>
      <c r="I299" s="131">
        <v>622175.57999999996</v>
      </c>
      <c r="J299" s="135">
        <v>1846784.9950000001</v>
      </c>
      <c r="K299" s="131"/>
      <c r="L299" s="132">
        <f t="shared" si="12"/>
        <v>678203.97503000009</v>
      </c>
      <c r="M299" s="127">
        <f t="shared" si="13"/>
        <v>656292.0045599998</v>
      </c>
      <c r="N299" s="135">
        <f t="shared" si="14"/>
        <v>689282.81681000022</v>
      </c>
      <c r="O299" s="131"/>
      <c r="P299" s="132">
        <v>2591500.2750300001</v>
      </c>
      <c r="Q299" s="127">
        <v>2810062.5585599993</v>
      </c>
      <c r="R299" s="135">
        <v>2536067.8118100003</v>
      </c>
    </row>
    <row r="300" spans="1:18">
      <c r="A300" s="121">
        <v>40747</v>
      </c>
      <c r="B300" s="122">
        <v>15.7</v>
      </c>
      <c r="C300" s="123">
        <v>636496.5</v>
      </c>
      <c r="D300" s="124">
        <v>1764737.9</v>
      </c>
      <c r="E300" s="125">
        <v>14.33</v>
      </c>
      <c r="F300" s="126">
        <v>868083.84199999983</v>
      </c>
      <c r="G300" s="127">
        <v>1996329.2149999999</v>
      </c>
      <c r="H300" s="134">
        <v>16.04</v>
      </c>
      <c r="I300" s="131">
        <v>572721.35600000003</v>
      </c>
      <c r="J300" s="135">
        <v>1700961.77</v>
      </c>
      <c r="K300" s="131"/>
      <c r="L300" s="132">
        <f t="shared" si="12"/>
        <v>718637.87295999983</v>
      </c>
      <c r="M300" s="127">
        <f t="shared" si="13"/>
        <v>697560.30083000008</v>
      </c>
      <c r="N300" s="135">
        <f t="shared" si="14"/>
        <v>730169.71640999988</v>
      </c>
      <c r="O300" s="131"/>
      <c r="P300" s="132">
        <v>2483375.7729599997</v>
      </c>
      <c r="Q300" s="127">
        <v>2693889.5158299999</v>
      </c>
      <c r="R300" s="135">
        <v>2431131.4864099999</v>
      </c>
    </row>
    <row r="301" spans="1:18">
      <c r="A301" s="121">
        <v>40748</v>
      </c>
      <c r="B301" s="122">
        <v>15.71</v>
      </c>
      <c r="C301" s="123">
        <v>636739.5</v>
      </c>
      <c r="D301" s="124">
        <v>1771976.8</v>
      </c>
      <c r="E301" s="125">
        <v>14.36</v>
      </c>
      <c r="F301" s="126">
        <v>863031.94</v>
      </c>
      <c r="G301" s="127">
        <v>1998273.1550000003</v>
      </c>
      <c r="H301" s="134">
        <v>16.04</v>
      </c>
      <c r="I301" s="131">
        <v>573735.26800000027</v>
      </c>
      <c r="J301" s="135">
        <v>1708971.6110000005</v>
      </c>
      <c r="K301" s="131"/>
      <c r="L301" s="132">
        <f t="shared" si="12"/>
        <v>717308.05469999998</v>
      </c>
      <c r="M301" s="127">
        <f t="shared" si="13"/>
        <v>697741.87924000015</v>
      </c>
      <c r="N301" s="135">
        <f t="shared" si="14"/>
        <v>729779.19981000014</v>
      </c>
      <c r="O301" s="131"/>
      <c r="P301" s="132">
        <v>2489284.8547</v>
      </c>
      <c r="Q301" s="127">
        <v>2696015.0342400004</v>
      </c>
      <c r="R301" s="135">
        <v>2438750.8108100006</v>
      </c>
    </row>
    <row r="302" spans="1:18">
      <c r="A302" s="121">
        <v>40749</v>
      </c>
      <c r="B302" s="122">
        <v>15.72</v>
      </c>
      <c r="C302" s="123">
        <v>692487.6</v>
      </c>
      <c r="D302" s="124">
        <v>1945289.8</v>
      </c>
      <c r="E302" s="125">
        <v>14.37</v>
      </c>
      <c r="F302" s="126">
        <v>926651.76</v>
      </c>
      <c r="G302" s="127">
        <v>2179458.0450000004</v>
      </c>
      <c r="H302" s="134">
        <v>16.04</v>
      </c>
      <c r="I302" s="131">
        <v>629562.76800000027</v>
      </c>
      <c r="J302" s="135">
        <v>1882363.8760000004</v>
      </c>
      <c r="K302" s="131"/>
      <c r="L302" s="132">
        <f t="shared" si="12"/>
        <v>675350.38569000014</v>
      </c>
      <c r="M302" s="127">
        <f t="shared" si="13"/>
        <v>655603.71022999985</v>
      </c>
      <c r="N302" s="135">
        <f t="shared" si="14"/>
        <v>687450.33245999995</v>
      </c>
      <c r="O302" s="131"/>
      <c r="P302" s="132">
        <v>2620640.1856900002</v>
      </c>
      <c r="Q302" s="127">
        <v>2835061.7552300002</v>
      </c>
      <c r="R302" s="135">
        <v>2569814.2084600003</v>
      </c>
    </row>
    <row r="303" spans="1:18">
      <c r="A303" s="121">
        <v>40750</v>
      </c>
      <c r="B303" s="122">
        <v>15.72</v>
      </c>
      <c r="C303" s="123">
        <v>690713.2</v>
      </c>
      <c r="D303" s="124">
        <v>1943473.1</v>
      </c>
      <c r="E303" s="125">
        <v>14.39</v>
      </c>
      <c r="F303" s="126">
        <v>921307.27600000007</v>
      </c>
      <c r="G303" s="127">
        <v>2174071.3989999997</v>
      </c>
      <c r="H303" s="134">
        <v>16.05</v>
      </c>
      <c r="I303" s="131">
        <v>625997.924</v>
      </c>
      <c r="J303" s="135">
        <v>1878756.9009999998</v>
      </c>
      <c r="K303" s="131"/>
      <c r="L303" s="132">
        <f t="shared" si="12"/>
        <v>675312.21346999984</v>
      </c>
      <c r="M303" s="127">
        <f t="shared" si="13"/>
        <v>655958.53468000004</v>
      </c>
      <c r="N303" s="135">
        <f t="shared" si="14"/>
        <v>687614.45857999963</v>
      </c>
      <c r="O303" s="131"/>
      <c r="P303" s="132">
        <v>2618785.3134699999</v>
      </c>
      <c r="Q303" s="127">
        <v>2830029.9336799998</v>
      </c>
      <c r="R303" s="135">
        <v>2566371.3595799995</v>
      </c>
    </row>
    <row r="304" spans="1:18">
      <c r="A304" s="121">
        <v>40751</v>
      </c>
      <c r="B304" s="122">
        <v>15.73</v>
      </c>
      <c r="C304" s="123">
        <v>690705.7</v>
      </c>
      <c r="D304" s="124">
        <v>1943465.6</v>
      </c>
      <c r="E304" s="125">
        <v>14.41</v>
      </c>
      <c r="F304" s="126">
        <v>919520.00800000003</v>
      </c>
      <c r="G304" s="127">
        <v>2172283.9</v>
      </c>
      <c r="H304" s="134">
        <v>16.05</v>
      </c>
      <c r="I304" s="131">
        <v>627769.09199999995</v>
      </c>
      <c r="J304" s="135">
        <v>1880527.9</v>
      </c>
      <c r="K304" s="131"/>
      <c r="L304" s="132">
        <f t="shared" si="12"/>
        <v>675061.0175599996</v>
      </c>
      <c r="M304" s="127">
        <f t="shared" si="13"/>
        <v>655898.53712000046</v>
      </c>
      <c r="N304" s="135">
        <f t="shared" si="14"/>
        <v>687173.06434000004</v>
      </c>
      <c r="O304" s="131"/>
      <c r="P304" s="132">
        <v>2618526.6175599997</v>
      </c>
      <c r="Q304" s="127">
        <v>2828182.4371200004</v>
      </c>
      <c r="R304" s="135">
        <v>2567700.9643399999</v>
      </c>
    </row>
    <row r="305" spans="1:18">
      <c r="A305" s="121">
        <v>40752</v>
      </c>
      <c r="B305" s="122">
        <v>15.73</v>
      </c>
      <c r="C305" s="123">
        <v>690698.3</v>
      </c>
      <c r="D305" s="124">
        <v>1943458.1</v>
      </c>
      <c r="E305" s="125">
        <v>14.42</v>
      </c>
      <c r="F305" s="126">
        <v>917732.64600000007</v>
      </c>
      <c r="G305" s="127">
        <v>2170496.5070000002</v>
      </c>
      <c r="H305" s="134">
        <v>16.059999999999999</v>
      </c>
      <c r="I305" s="131">
        <v>625982.2220000003</v>
      </c>
      <c r="J305" s="135">
        <v>1878740.9990000003</v>
      </c>
      <c r="K305" s="131"/>
      <c r="L305" s="132">
        <f t="shared" si="12"/>
        <v>674730.88260999974</v>
      </c>
      <c r="M305" s="127">
        <f t="shared" si="13"/>
        <v>655759.60050000018</v>
      </c>
      <c r="N305" s="135">
        <f t="shared" si="14"/>
        <v>687034.12772999983</v>
      </c>
      <c r="O305" s="131"/>
      <c r="P305" s="132">
        <v>2618188.9826099998</v>
      </c>
      <c r="Q305" s="127">
        <v>2826256.1075000004</v>
      </c>
      <c r="R305" s="135">
        <v>2565775.1267300001</v>
      </c>
    </row>
    <row r="306" spans="1:18">
      <c r="A306" s="121">
        <v>40753</v>
      </c>
      <c r="B306" s="122">
        <v>15.74</v>
      </c>
      <c r="C306" s="123">
        <v>679806.2</v>
      </c>
      <c r="D306" s="124">
        <v>1904205.1</v>
      </c>
      <c r="E306" s="125">
        <v>14.43</v>
      </c>
      <c r="F306" s="126">
        <v>907809.53700000013</v>
      </c>
      <c r="G306" s="127">
        <v>2132212.4980000001</v>
      </c>
      <c r="H306" s="134">
        <v>16.059999999999999</v>
      </c>
      <c r="I306" s="131">
        <v>618577.93600000022</v>
      </c>
      <c r="J306" s="135">
        <v>1842975.8440000005</v>
      </c>
      <c r="K306" s="131"/>
      <c r="L306" s="132">
        <f t="shared" si="12"/>
        <v>677653.23955000006</v>
      </c>
      <c r="M306" s="127">
        <f t="shared" si="13"/>
        <v>657118.35743999993</v>
      </c>
      <c r="N306" s="135">
        <f t="shared" si="14"/>
        <v>688202.18631999986</v>
      </c>
      <c r="O306" s="131"/>
      <c r="P306" s="132">
        <v>2581858.3395500001</v>
      </c>
      <c r="Q306" s="127">
        <v>2789330.8554400001</v>
      </c>
      <c r="R306" s="135">
        <v>2531178.0303200004</v>
      </c>
    </row>
    <row r="307" spans="1:18">
      <c r="A307" s="121">
        <v>40754</v>
      </c>
      <c r="B307" s="122">
        <v>15.74</v>
      </c>
      <c r="C307" s="123">
        <v>629581.1</v>
      </c>
      <c r="D307" s="124">
        <v>1757662.4</v>
      </c>
      <c r="E307" s="125">
        <v>14.43</v>
      </c>
      <c r="F307" s="126">
        <v>850763.34</v>
      </c>
      <c r="G307" s="127">
        <v>1978848.5390000001</v>
      </c>
      <c r="H307" s="134">
        <v>16.07</v>
      </c>
      <c r="I307" s="131">
        <v>567495.98</v>
      </c>
      <c r="J307" s="135">
        <v>1695576.423</v>
      </c>
      <c r="K307" s="131"/>
      <c r="L307" s="132">
        <f t="shared" si="12"/>
        <v>717370.22769000009</v>
      </c>
      <c r="M307" s="127">
        <f t="shared" si="13"/>
        <v>697474.84557999973</v>
      </c>
      <c r="N307" s="135">
        <f t="shared" si="14"/>
        <v>728749.37280000001</v>
      </c>
      <c r="O307" s="131"/>
      <c r="P307" s="132">
        <v>2475032.62769</v>
      </c>
      <c r="Q307" s="127">
        <v>2676323.3845799998</v>
      </c>
      <c r="R307" s="135">
        <v>2424325.7958</v>
      </c>
    </row>
    <row r="308" spans="1:18">
      <c r="A308" s="121">
        <v>40755</v>
      </c>
      <c r="B308" s="122">
        <v>15.74</v>
      </c>
      <c r="C308" s="123">
        <v>631562.19999999995</v>
      </c>
      <c r="D308" s="124">
        <v>1766679.6</v>
      </c>
      <c r="E308" s="125">
        <v>14.43</v>
      </c>
      <c r="F308" s="126">
        <v>850928.31800000009</v>
      </c>
      <c r="G308" s="127">
        <v>1986049.4169999999</v>
      </c>
      <c r="H308" s="134">
        <v>16.07</v>
      </c>
      <c r="I308" s="131">
        <v>568523.92599999998</v>
      </c>
      <c r="J308" s="135">
        <v>1703640.2689999999</v>
      </c>
      <c r="K308" s="131"/>
      <c r="L308" s="132">
        <f t="shared" si="12"/>
        <v>715333.28270999994</v>
      </c>
      <c r="M308" s="127">
        <f t="shared" si="13"/>
        <v>696564.80060000019</v>
      </c>
      <c r="N308" s="135">
        <f t="shared" si="14"/>
        <v>727839.32781999977</v>
      </c>
      <c r="O308" s="131"/>
      <c r="P308" s="132">
        <v>2482012.88271</v>
      </c>
      <c r="Q308" s="127">
        <v>2682614.2176000001</v>
      </c>
      <c r="R308" s="135">
        <v>2431479.5968199996</v>
      </c>
    </row>
    <row r="309" spans="1:18">
      <c r="A309" s="121">
        <v>40756</v>
      </c>
      <c r="B309" s="122">
        <v>15.74</v>
      </c>
      <c r="C309" s="123">
        <v>688901.7</v>
      </c>
      <c r="D309" s="124">
        <v>1941619.1</v>
      </c>
      <c r="E309" s="125">
        <v>14.42</v>
      </c>
      <c r="F309" s="126">
        <v>917700.03199999989</v>
      </c>
      <c r="G309" s="127">
        <v>2170421.5240000002</v>
      </c>
      <c r="H309" s="134">
        <v>16.07</v>
      </c>
      <c r="I309" s="131">
        <v>624173.11699999997</v>
      </c>
      <c r="J309" s="135">
        <v>1876889.4939999999</v>
      </c>
      <c r="K309" s="131"/>
      <c r="L309" s="132">
        <f t="shared" si="12"/>
        <v>606493.68457999965</v>
      </c>
      <c r="M309" s="127">
        <f t="shared" si="13"/>
        <v>587344.70412999997</v>
      </c>
      <c r="N309" s="135">
        <f t="shared" si="14"/>
        <v>618809.92969000014</v>
      </c>
      <c r="O309" s="131"/>
      <c r="P309" s="132">
        <v>2548112.7845799997</v>
      </c>
      <c r="Q309" s="127">
        <v>2757766.2281300002</v>
      </c>
      <c r="R309" s="135">
        <v>2495699.4236900001</v>
      </c>
    </row>
    <row r="310" spans="1:18">
      <c r="A310" s="121">
        <v>40757</v>
      </c>
      <c r="B310" s="122">
        <v>15.74</v>
      </c>
      <c r="C310" s="123">
        <v>688894.3</v>
      </c>
      <c r="D310" s="124">
        <v>1941611.6</v>
      </c>
      <c r="E310" s="125">
        <v>14.41</v>
      </c>
      <c r="F310" s="126">
        <v>919470.68399999989</v>
      </c>
      <c r="G310" s="127">
        <v>2172192.0070000002</v>
      </c>
      <c r="H310" s="134">
        <v>16.07</v>
      </c>
      <c r="I310" s="131">
        <v>624165.31599999999</v>
      </c>
      <c r="J310" s="135">
        <v>1876881.493</v>
      </c>
      <c r="K310" s="131"/>
      <c r="L310" s="132">
        <f t="shared" si="12"/>
        <v>605723.54962999979</v>
      </c>
      <c r="M310" s="127">
        <f t="shared" si="13"/>
        <v>586384.37085000006</v>
      </c>
      <c r="N310" s="135">
        <f t="shared" si="14"/>
        <v>618040.29473999958</v>
      </c>
      <c r="O310" s="131"/>
      <c r="P310" s="132">
        <v>2547335.1496299999</v>
      </c>
      <c r="Q310" s="127">
        <v>2758576.3778500003</v>
      </c>
      <c r="R310" s="135">
        <v>2494921.7877399996</v>
      </c>
    </row>
    <row r="311" spans="1:18">
      <c r="A311" s="121">
        <v>40758</v>
      </c>
      <c r="B311" s="122">
        <v>15.73</v>
      </c>
      <c r="C311" s="123">
        <v>688886.9</v>
      </c>
      <c r="D311" s="124">
        <v>1941604.1</v>
      </c>
      <c r="E311" s="125">
        <v>14.39</v>
      </c>
      <c r="F311" s="126">
        <v>921241.09600000002</v>
      </c>
      <c r="G311" s="127">
        <v>2173962.5499999998</v>
      </c>
      <c r="H311" s="134">
        <v>16.07</v>
      </c>
      <c r="I311" s="131">
        <v>622378.50400000007</v>
      </c>
      <c r="J311" s="135">
        <v>1875094.75</v>
      </c>
      <c r="K311" s="131"/>
      <c r="L311" s="132">
        <f t="shared" si="12"/>
        <v>604764.47563999984</v>
      </c>
      <c r="M311" s="127">
        <f t="shared" si="13"/>
        <v>585235.09850999992</v>
      </c>
      <c r="N311" s="135">
        <f t="shared" si="14"/>
        <v>617272.41907999991</v>
      </c>
      <c r="O311" s="131"/>
      <c r="P311" s="132">
        <v>2546368.5756399999</v>
      </c>
      <c r="Q311" s="127">
        <v>2759197.6485099997</v>
      </c>
      <c r="R311" s="135">
        <v>2492367.1690799999</v>
      </c>
    </row>
    <row r="312" spans="1:18">
      <c r="A312" s="121">
        <v>40759</v>
      </c>
      <c r="B312" s="122">
        <v>15.72</v>
      </c>
      <c r="C312" s="123">
        <v>690646.2</v>
      </c>
      <c r="D312" s="124">
        <v>1943405.6</v>
      </c>
      <c r="E312" s="125">
        <v>14.38</v>
      </c>
      <c r="F312" s="126">
        <v>923010.49399999995</v>
      </c>
      <c r="G312" s="127">
        <v>2175774.048</v>
      </c>
      <c r="H312" s="134">
        <v>16.07</v>
      </c>
      <c r="I312" s="131">
        <v>622369.46500000008</v>
      </c>
      <c r="J312" s="135">
        <v>1875127.78</v>
      </c>
      <c r="K312" s="131"/>
      <c r="L312" s="132">
        <f t="shared" si="12"/>
        <v>603623.25715999957</v>
      </c>
      <c r="M312" s="127">
        <f t="shared" si="13"/>
        <v>584083.48003999982</v>
      </c>
      <c r="N312" s="135">
        <f t="shared" si="14"/>
        <v>616311.49895000015</v>
      </c>
      <c r="O312" s="131"/>
      <c r="P312" s="132">
        <v>2547028.8571599997</v>
      </c>
      <c r="Q312" s="127">
        <v>2759857.5280399998</v>
      </c>
      <c r="R312" s="135">
        <v>2491439.2789500002</v>
      </c>
    </row>
    <row r="313" spans="1:18">
      <c r="A313" s="121">
        <v>40760</v>
      </c>
      <c r="B313" s="122">
        <v>15.72</v>
      </c>
      <c r="C313" s="123">
        <v>683284.2</v>
      </c>
      <c r="D313" s="124">
        <v>1907767.2</v>
      </c>
      <c r="E313" s="125">
        <v>14.36</v>
      </c>
      <c r="F313" s="126">
        <v>920168.5360000002</v>
      </c>
      <c r="G313" s="127">
        <v>2144655.7520000003</v>
      </c>
      <c r="H313" s="134">
        <v>16.07</v>
      </c>
      <c r="I313" s="131">
        <v>616745.96500000008</v>
      </c>
      <c r="J313" s="135">
        <v>1841227.88</v>
      </c>
      <c r="K313" s="131"/>
      <c r="L313" s="132">
        <f t="shared" si="12"/>
        <v>605767.00589999999</v>
      </c>
      <c r="M313" s="127">
        <f t="shared" si="13"/>
        <v>584266.23211000022</v>
      </c>
      <c r="N313" s="135">
        <f t="shared" si="14"/>
        <v>616875.64769000001</v>
      </c>
      <c r="O313" s="131"/>
      <c r="P313" s="132">
        <v>2513534.2058999999</v>
      </c>
      <c r="Q313" s="127">
        <v>2728921.9841100005</v>
      </c>
      <c r="R313" s="135">
        <v>2458103.5276899999</v>
      </c>
    </row>
    <row r="314" spans="1:18">
      <c r="A314" s="121">
        <v>40761</v>
      </c>
      <c r="B314" s="122">
        <v>15.71</v>
      </c>
      <c r="C314" s="123">
        <v>632966.19999999995</v>
      </c>
      <c r="D314" s="124">
        <v>1761127.2</v>
      </c>
      <c r="E314" s="125">
        <v>14.35</v>
      </c>
      <c r="F314" s="126">
        <v>862796.0680000002</v>
      </c>
      <c r="G314" s="127">
        <v>1990960.8119999999</v>
      </c>
      <c r="H314" s="134">
        <v>16.07</v>
      </c>
      <c r="I314" s="131">
        <v>565715.43200000003</v>
      </c>
      <c r="J314" s="135">
        <v>1693875.1879999998</v>
      </c>
      <c r="K314" s="131"/>
      <c r="L314" s="132">
        <f t="shared" si="12"/>
        <v>644751.78540999978</v>
      </c>
      <c r="M314" s="127">
        <f t="shared" si="13"/>
        <v>623888.1116200001</v>
      </c>
      <c r="N314" s="135">
        <f t="shared" si="14"/>
        <v>656688.22554000025</v>
      </c>
      <c r="O314" s="131"/>
      <c r="P314" s="132">
        <v>2405878.9854099997</v>
      </c>
      <c r="Q314" s="127">
        <v>2614848.92362</v>
      </c>
      <c r="R314" s="135">
        <v>2350563.4135400001</v>
      </c>
    </row>
    <row r="315" spans="1:18">
      <c r="A315" s="121">
        <v>40762</v>
      </c>
      <c r="B315" s="122">
        <v>15.71</v>
      </c>
      <c r="C315" s="123">
        <v>636643.30000000005</v>
      </c>
      <c r="D315" s="124">
        <v>1771880.1</v>
      </c>
      <c r="E315" s="125">
        <v>14.33</v>
      </c>
      <c r="F315" s="126">
        <v>868088.77600000007</v>
      </c>
      <c r="G315" s="127">
        <v>2003329.5780000002</v>
      </c>
      <c r="H315" s="134">
        <v>16.059999999999999</v>
      </c>
      <c r="I315" s="131">
        <v>570191.07999999996</v>
      </c>
      <c r="J315" s="135">
        <v>1705426.8650000002</v>
      </c>
      <c r="K315" s="131"/>
      <c r="L315" s="132">
        <f t="shared" si="12"/>
        <v>641989.19015000015</v>
      </c>
      <c r="M315" s="127">
        <f t="shared" si="13"/>
        <v>621856.81968000019</v>
      </c>
      <c r="N315" s="135">
        <f t="shared" si="14"/>
        <v>654847.63193999976</v>
      </c>
      <c r="O315" s="131"/>
      <c r="P315" s="132">
        <v>2413869.2901500002</v>
      </c>
      <c r="Q315" s="127">
        <v>2625186.3976800004</v>
      </c>
      <c r="R315" s="135">
        <v>2360274.49694</v>
      </c>
    </row>
    <row r="316" spans="1:18">
      <c r="A316" s="121">
        <v>40763</v>
      </c>
      <c r="B316" s="122">
        <v>15.71</v>
      </c>
      <c r="C316" s="123">
        <v>733499.9</v>
      </c>
      <c r="D316" s="124">
        <v>2010261.7</v>
      </c>
      <c r="E316" s="125">
        <v>14.32</v>
      </c>
      <c r="F316" s="126">
        <v>976028.42500000005</v>
      </c>
      <c r="G316" s="127">
        <v>2252794.9900000002</v>
      </c>
      <c r="H316" s="134">
        <v>16.059999999999999</v>
      </c>
      <c r="I316" s="131">
        <v>665233.97500000033</v>
      </c>
      <c r="J316" s="135">
        <v>1941994.45</v>
      </c>
      <c r="K316" s="131"/>
      <c r="L316" s="132">
        <f t="shared" si="12"/>
        <v>565338.70497000008</v>
      </c>
      <c r="M316" s="127">
        <f t="shared" si="13"/>
        <v>544581.43617000012</v>
      </c>
      <c r="N316" s="135">
        <f t="shared" si="14"/>
        <v>577762.94676000089</v>
      </c>
      <c r="O316" s="131"/>
      <c r="P316" s="132">
        <v>2575600.40497</v>
      </c>
      <c r="Q316" s="127">
        <v>2797376.4261700003</v>
      </c>
      <c r="R316" s="135">
        <v>2519757.3967600008</v>
      </c>
    </row>
    <row r="317" spans="1:18">
      <c r="A317" s="121">
        <v>40764</v>
      </c>
      <c r="B317" s="122">
        <v>15.7</v>
      </c>
      <c r="C317" s="123">
        <v>733491.4</v>
      </c>
      <c r="D317" s="124">
        <v>2010253.2</v>
      </c>
      <c r="E317" s="125">
        <v>14.31</v>
      </c>
      <c r="F317" s="126">
        <v>976018.80799999973</v>
      </c>
      <c r="G317" s="127">
        <v>2252785.5729999999</v>
      </c>
      <c r="H317" s="134">
        <v>16.059999999999999</v>
      </c>
      <c r="I317" s="131">
        <v>663438.7080000001</v>
      </c>
      <c r="J317" s="135">
        <v>1940199.3480000002</v>
      </c>
      <c r="K317" s="131"/>
      <c r="L317" s="132">
        <f t="shared" si="12"/>
        <v>563939.5811699999</v>
      </c>
      <c r="M317" s="127">
        <f t="shared" si="13"/>
        <v>543182.91237000003</v>
      </c>
      <c r="N317" s="135">
        <f t="shared" si="14"/>
        <v>576555.12129999977</v>
      </c>
      <c r="O317" s="131"/>
      <c r="P317" s="132">
        <v>2574192.7811699999</v>
      </c>
      <c r="Q317" s="127">
        <v>2795968.4853699999</v>
      </c>
      <c r="R317" s="135">
        <v>2516754.4693</v>
      </c>
    </row>
    <row r="318" spans="1:18">
      <c r="A318" s="121">
        <v>40765</v>
      </c>
      <c r="B318" s="122">
        <v>15.7</v>
      </c>
      <c r="C318" s="123">
        <v>733482.8</v>
      </c>
      <c r="D318" s="124">
        <v>2010244.6</v>
      </c>
      <c r="E318" s="125">
        <v>14.3</v>
      </c>
      <c r="F318" s="126">
        <v>977795.42</v>
      </c>
      <c r="G318" s="127">
        <v>2254562.12</v>
      </c>
      <c r="H318" s="134">
        <v>16.05</v>
      </c>
      <c r="I318" s="131">
        <v>665216.02</v>
      </c>
      <c r="J318" s="135">
        <v>1941976.5949999997</v>
      </c>
      <c r="K318" s="131"/>
      <c r="L318" s="132">
        <f t="shared" si="12"/>
        <v>562399.40097999992</v>
      </c>
      <c r="M318" s="127">
        <f t="shared" si="13"/>
        <v>541452.63383999933</v>
      </c>
      <c r="N318" s="135">
        <f t="shared" si="14"/>
        <v>574824.84276999999</v>
      </c>
      <c r="O318" s="131"/>
      <c r="P318" s="132">
        <v>2572644.00098</v>
      </c>
      <c r="Q318" s="127">
        <v>2796014.7538399994</v>
      </c>
      <c r="R318" s="135">
        <v>2516801.4377699997</v>
      </c>
    </row>
    <row r="319" spans="1:18">
      <c r="A319" s="121">
        <v>40766</v>
      </c>
      <c r="B319" s="122">
        <v>15.7</v>
      </c>
      <c r="C319" s="123">
        <v>735248.4</v>
      </c>
      <c r="D319" s="124">
        <v>2012056.6</v>
      </c>
      <c r="E319" s="125">
        <v>14.29</v>
      </c>
      <c r="F319" s="126">
        <v>981357.12400000007</v>
      </c>
      <c r="G319" s="127">
        <v>2258170.2590000001</v>
      </c>
      <c r="H319" s="134">
        <v>16.05</v>
      </c>
      <c r="I319" s="131">
        <v>666992.26</v>
      </c>
      <c r="J319" s="135">
        <v>1943799.2349999996</v>
      </c>
      <c r="K319" s="131"/>
      <c r="L319" s="132">
        <f t="shared" si="12"/>
        <v>560786.73786000023</v>
      </c>
      <c r="M319" s="127">
        <f t="shared" si="13"/>
        <v>539638.77237999998</v>
      </c>
      <c r="N319" s="135">
        <f t="shared" si="14"/>
        <v>573201.6796499996</v>
      </c>
      <c r="O319" s="131"/>
      <c r="P319" s="132">
        <v>2572843.3378600003</v>
      </c>
      <c r="Q319" s="127">
        <v>2797809.0313800001</v>
      </c>
      <c r="R319" s="135">
        <v>2517000.9146499992</v>
      </c>
    </row>
    <row r="320" spans="1:18">
      <c r="A320" s="121">
        <v>40767</v>
      </c>
      <c r="B320" s="122">
        <v>15.7</v>
      </c>
      <c r="C320" s="123">
        <v>714287.3</v>
      </c>
      <c r="D320" s="124">
        <v>1959582.2</v>
      </c>
      <c r="E320" s="125">
        <v>14.27</v>
      </c>
      <c r="F320" s="126">
        <v>964505.55799999996</v>
      </c>
      <c r="G320" s="127">
        <v>2209805.4629999995</v>
      </c>
      <c r="H320" s="134">
        <v>16.05</v>
      </c>
      <c r="I320" s="131">
        <v>647753.49</v>
      </c>
      <c r="J320" s="135">
        <v>1893047.1649999996</v>
      </c>
      <c r="K320" s="131"/>
      <c r="L320" s="132">
        <f t="shared" si="12"/>
        <v>576317.02109000017</v>
      </c>
      <c r="M320" s="127">
        <f t="shared" si="13"/>
        <v>553298.25894000009</v>
      </c>
      <c r="N320" s="135">
        <f t="shared" si="14"/>
        <v>587242.5628800001</v>
      </c>
      <c r="O320" s="131"/>
      <c r="P320" s="132">
        <v>2535899.2210900001</v>
      </c>
      <c r="Q320" s="127">
        <v>2763103.7219399996</v>
      </c>
      <c r="R320" s="135">
        <v>2480289.7278799997</v>
      </c>
    </row>
    <row r="321" spans="1:18">
      <c r="A321" s="121">
        <v>40768</v>
      </c>
      <c r="B321" s="122">
        <v>15.69</v>
      </c>
      <c r="C321" s="123">
        <v>658500.19999999995</v>
      </c>
      <c r="D321" s="124">
        <v>1808572.5</v>
      </c>
      <c r="E321" s="125">
        <v>14.26</v>
      </c>
      <c r="F321" s="126">
        <v>901147.0469999999</v>
      </c>
      <c r="G321" s="127">
        <v>2051223.8229999999</v>
      </c>
      <c r="H321" s="134">
        <v>16.05</v>
      </c>
      <c r="I321" s="131">
        <v>591257.05599999975</v>
      </c>
      <c r="J321" s="135">
        <v>1741328.1039999998</v>
      </c>
      <c r="K321" s="131"/>
      <c r="L321" s="132">
        <f t="shared" si="12"/>
        <v>632234.3604100002</v>
      </c>
      <c r="M321" s="127">
        <f t="shared" si="13"/>
        <v>609883.39826000016</v>
      </c>
      <c r="N321" s="135">
        <f t="shared" si="14"/>
        <v>644018.40053999983</v>
      </c>
      <c r="O321" s="131"/>
      <c r="P321" s="132">
        <v>2440806.8604100002</v>
      </c>
      <c r="Q321" s="127">
        <v>2661107.22126</v>
      </c>
      <c r="R321" s="135">
        <v>2385346.5045399996</v>
      </c>
    </row>
    <row r="322" spans="1:18">
      <c r="A322" s="121">
        <v>40769</v>
      </c>
      <c r="B322" s="122">
        <v>15.69</v>
      </c>
      <c r="C322" s="123">
        <v>667334</v>
      </c>
      <c r="D322" s="124">
        <v>1823406.4</v>
      </c>
      <c r="E322" s="125">
        <v>14.24</v>
      </c>
      <c r="F322" s="126">
        <v>911789.19499999983</v>
      </c>
      <c r="G322" s="127">
        <v>2067866.2349999999</v>
      </c>
      <c r="H322" s="134">
        <v>16.05</v>
      </c>
      <c r="I322" s="131">
        <v>599156.76399999973</v>
      </c>
      <c r="J322" s="135">
        <v>1755228.0119999999</v>
      </c>
      <c r="K322" s="131"/>
      <c r="L322" s="132">
        <f t="shared" si="12"/>
        <v>628769.32830000017</v>
      </c>
      <c r="M322" s="127">
        <f t="shared" si="13"/>
        <v>607114.26947000017</v>
      </c>
      <c r="N322" s="135">
        <f t="shared" si="14"/>
        <v>641630.66842000023</v>
      </c>
      <c r="O322" s="131"/>
      <c r="P322" s="132">
        <v>2452175.7283000001</v>
      </c>
      <c r="Q322" s="127">
        <v>2674980.50447</v>
      </c>
      <c r="R322" s="135">
        <v>2396858.6804200001</v>
      </c>
    </row>
    <row r="323" spans="1:18">
      <c r="A323" s="121">
        <v>40770</v>
      </c>
      <c r="B323" s="122">
        <v>15.68</v>
      </c>
      <c r="C323" s="123">
        <v>738762.3</v>
      </c>
      <c r="D323" s="124">
        <v>2015663.2</v>
      </c>
      <c r="E323" s="125">
        <v>14.22</v>
      </c>
      <c r="F323" s="126">
        <v>993819.7</v>
      </c>
      <c r="G323" s="127">
        <v>2270725.71</v>
      </c>
      <c r="H323" s="134">
        <v>16.05</v>
      </c>
      <c r="I323" s="131">
        <v>666954.25</v>
      </c>
      <c r="J323" s="135">
        <v>1943853.855</v>
      </c>
      <c r="K323" s="131"/>
      <c r="L323" s="132">
        <f t="shared" si="12"/>
        <v>553333.37315000012</v>
      </c>
      <c r="M323" s="127">
        <f t="shared" si="13"/>
        <v>531211.91599000013</v>
      </c>
      <c r="N323" s="135">
        <f t="shared" si="14"/>
        <v>566109.71161000011</v>
      </c>
      <c r="O323" s="131"/>
      <c r="P323" s="132">
        <v>2568996.5731500001</v>
      </c>
      <c r="Q323" s="127">
        <v>2801937.6259900001</v>
      </c>
      <c r="R323" s="135">
        <v>2509963.5666100001</v>
      </c>
    </row>
    <row r="324" spans="1:18">
      <c r="A324" s="121">
        <v>40771</v>
      </c>
      <c r="B324" s="122">
        <v>15.67</v>
      </c>
      <c r="C324" s="123">
        <v>740527.8</v>
      </c>
      <c r="D324" s="124">
        <v>2017475.2</v>
      </c>
      <c r="E324" s="125">
        <v>14.19</v>
      </c>
      <c r="F324" s="126">
        <v>999167.5560000001</v>
      </c>
      <c r="G324" s="127">
        <v>2276120.1359999999</v>
      </c>
      <c r="H324" s="134">
        <v>16.04</v>
      </c>
      <c r="I324" s="131">
        <v>668730.36100000015</v>
      </c>
      <c r="J324" s="135">
        <v>1945676.4660000002</v>
      </c>
      <c r="K324" s="131"/>
      <c r="L324" s="132">
        <f t="shared" si="12"/>
        <v>551201.77098000026</v>
      </c>
      <c r="M324" s="127">
        <f t="shared" si="13"/>
        <v>528688.41715000011</v>
      </c>
      <c r="N324" s="135">
        <f t="shared" si="14"/>
        <v>563967.60943999956</v>
      </c>
      <c r="O324" s="131"/>
      <c r="P324" s="132">
        <v>2568676.9709800002</v>
      </c>
      <c r="Q324" s="127">
        <v>2804808.5531500001</v>
      </c>
      <c r="R324" s="135">
        <v>2509644.0754399998</v>
      </c>
    </row>
    <row r="325" spans="1:18">
      <c r="A325" s="121">
        <v>40772</v>
      </c>
      <c r="B325" s="122">
        <v>15.66</v>
      </c>
      <c r="C325" s="123">
        <v>740519.3</v>
      </c>
      <c r="D325" s="124">
        <v>2017466.6</v>
      </c>
      <c r="E325" s="125">
        <v>14.15</v>
      </c>
      <c r="F325" s="126">
        <v>1004516.3929999999</v>
      </c>
      <c r="G325" s="127">
        <v>2281468.9780000001</v>
      </c>
      <c r="H325" s="134">
        <v>16.04</v>
      </c>
      <c r="I325" s="131">
        <v>666935.36600000015</v>
      </c>
      <c r="J325" s="135">
        <v>1943881.3360000001</v>
      </c>
      <c r="K325" s="131"/>
      <c r="L325" s="132">
        <f t="shared" ref="L325:L369" si="15">+P325-D325</f>
        <v>549142.74717999995</v>
      </c>
      <c r="M325" s="127">
        <f t="shared" ref="M325:M369" si="16">+Q325-G325</f>
        <v>526057.79834000021</v>
      </c>
      <c r="N325" s="135">
        <f t="shared" ref="N325:N369" si="17">+R325-J325</f>
        <v>562099.78397999983</v>
      </c>
      <c r="O325" s="131"/>
      <c r="P325" s="132">
        <v>2566609.34718</v>
      </c>
      <c r="Q325" s="127">
        <v>2807526.7763400003</v>
      </c>
      <c r="R325" s="135">
        <v>2505981.11998</v>
      </c>
    </row>
    <row r="326" spans="1:18">
      <c r="A326" s="121">
        <v>40773</v>
      </c>
      <c r="B326" s="122">
        <v>15.65</v>
      </c>
      <c r="C326" s="123">
        <v>742284.80000000005</v>
      </c>
      <c r="D326" s="124">
        <v>2019278.6</v>
      </c>
      <c r="E326" s="125">
        <v>14.12</v>
      </c>
      <c r="F326" s="126">
        <v>1009864.0670000002</v>
      </c>
      <c r="G326" s="127">
        <v>2286863.122</v>
      </c>
      <c r="H326" s="134">
        <v>16.04</v>
      </c>
      <c r="I326" s="131">
        <v>666925.37900000019</v>
      </c>
      <c r="J326" s="135">
        <v>1943917.7140000002</v>
      </c>
      <c r="K326" s="131"/>
      <c r="L326" s="132">
        <f t="shared" si="15"/>
        <v>546791.04957999988</v>
      </c>
      <c r="M326" s="127">
        <f t="shared" si="16"/>
        <v>523314.30405999999</v>
      </c>
      <c r="N326" s="135">
        <f t="shared" si="17"/>
        <v>559928.3847099999</v>
      </c>
      <c r="O326" s="131"/>
      <c r="P326" s="132">
        <v>2566069.64958</v>
      </c>
      <c r="Q326" s="127">
        <v>2810177.42606</v>
      </c>
      <c r="R326" s="135">
        <v>2503846.09871</v>
      </c>
    </row>
    <row r="327" spans="1:18">
      <c r="A327" s="121">
        <v>40774</v>
      </c>
      <c r="B327" s="122">
        <v>15.63</v>
      </c>
      <c r="C327" s="123">
        <v>726622.6</v>
      </c>
      <c r="D327" s="124">
        <v>1972237.6</v>
      </c>
      <c r="E327" s="125">
        <v>14.08</v>
      </c>
      <c r="F327" s="126">
        <v>998242.4</v>
      </c>
      <c r="G327" s="127">
        <v>2243862.7250000001</v>
      </c>
      <c r="H327" s="134">
        <v>16.04</v>
      </c>
      <c r="I327" s="131">
        <v>649464.31999999995</v>
      </c>
      <c r="J327" s="135">
        <v>1895077.7850000001</v>
      </c>
      <c r="K327" s="131"/>
      <c r="L327" s="132">
        <f t="shared" si="15"/>
        <v>561376.11488999985</v>
      </c>
      <c r="M327" s="127">
        <f t="shared" si="16"/>
        <v>536017.4726900002</v>
      </c>
      <c r="N327" s="135">
        <f t="shared" si="17"/>
        <v>573394.34669000003</v>
      </c>
      <c r="O327" s="131"/>
      <c r="P327" s="132">
        <v>2533613.7148899999</v>
      </c>
      <c r="Q327" s="127">
        <v>2779880.1976900003</v>
      </c>
      <c r="R327" s="135">
        <v>2468472.1316900002</v>
      </c>
    </row>
    <row r="328" spans="1:18">
      <c r="A328" s="121">
        <v>40775</v>
      </c>
      <c r="B328" s="122">
        <v>15.61</v>
      </c>
      <c r="C328" s="123">
        <v>673933.7</v>
      </c>
      <c r="D328" s="124">
        <v>1824395.5</v>
      </c>
      <c r="E328" s="125">
        <v>14.04</v>
      </c>
      <c r="F328" s="126">
        <v>940890.41399999999</v>
      </c>
      <c r="G328" s="127">
        <v>2091357.1380000003</v>
      </c>
      <c r="H328" s="134">
        <v>16.04</v>
      </c>
      <c r="I328" s="131">
        <v>594650.01400000008</v>
      </c>
      <c r="J328" s="135">
        <v>1745110.338</v>
      </c>
      <c r="K328" s="131"/>
      <c r="L328" s="132">
        <f t="shared" si="15"/>
        <v>616544.11884999974</v>
      </c>
      <c r="M328" s="127">
        <f t="shared" si="16"/>
        <v>591446.57997999992</v>
      </c>
      <c r="N328" s="135">
        <f t="shared" si="17"/>
        <v>629586.24733000016</v>
      </c>
      <c r="O328" s="131"/>
      <c r="P328" s="132">
        <v>2440939.6188499997</v>
      </c>
      <c r="Q328" s="127">
        <v>2682803.7179800002</v>
      </c>
      <c r="R328" s="135">
        <v>2374696.5853300001</v>
      </c>
    </row>
    <row r="329" spans="1:18">
      <c r="A329" s="121">
        <v>40776</v>
      </c>
      <c r="B329" s="122">
        <v>15.59</v>
      </c>
      <c r="C329" s="123">
        <v>670825.1</v>
      </c>
      <c r="D329" s="124">
        <v>1820227.7</v>
      </c>
      <c r="E329" s="125">
        <v>13.99</v>
      </c>
      <c r="F329" s="126">
        <v>943405.04</v>
      </c>
      <c r="G329" s="127">
        <v>2092812.44</v>
      </c>
      <c r="H329" s="134">
        <v>16.04</v>
      </c>
      <c r="I329" s="131">
        <v>589862.24500000011</v>
      </c>
      <c r="J329" s="135">
        <v>1739263.4950000001</v>
      </c>
      <c r="K329" s="131"/>
      <c r="L329" s="132">
        <f t="shared" si="15"/>
        <v>615574.80575999967</v>
      </c>
      <c r="M329" s="127">
        <f t="shared" si="16"/>
        <v>588418.97189000016</v>
      </c>
      <c r="N329" s="135">
        <f t="shared" si="17"/>
        <v>627512.13091999991</v>
      </c>
      <c r="O329" s="131"/>
      <c r="P329" s="132">
        <v>2435802.5057599996</v>
      </c>
      <c r="Q329" s="127">
        <v>2681231.4118900001</v>
      </c>
      <c r="R329" s="135">
        <v>2366775.62592</v>
      </c>
    </row>
    <row r="330" spans="1:18">
      <c r="A330" s="121">
        <v>40777</v>
      </c>
      <c r="B330" s="122">
        <v>15.56</v>
      </c>
      <c r="C330" s="123">
        <v>750451.19999999995</v>
      </c>
      <c r="D330" s="124">
        <v>2001830.8</v>
      </c>
      <c r="E330" s="125">
        <v>13.95</v>
      </c>
      <c r="F330" s="126">
        <v>1032077.8740000002</v>
      </c>
      <c r="G330" s="127">
        <v>2283462.3040000005</v>
      </c>
      <c r="H330" s="134">
        <v>16.04</v>
      </c>
      <c r="I330" s="131">
        <v>659152.0680000002</v>
      </c>
      <c r="J330" s="135">
        <v>1910530.2280000001</v>
      </c>
      <c r="K330" s="131"/>
      <c r="L330" s="132">
        <f t="shared" si="15"/>
        <v>509252.73365000007</v>
      </c>
      <c r="M330" s="127">
        <f t="shared" si="16"/>
        <v>484201.4014320001</v>
      </c>
      <c r="N330" s="135">
        <f t="shared" si="17"/>
        <v>524057.35381000023</v>
      </c>
      <c r="O330" s="131"/>
      <c r="P330" s="132">
        <v>2511083.5336500001</v>
      </c>
      <c r="Q330" s="127">
        <v>2767663.7054320006</v>
      </c>
      <c r="R330" s="135">
        <v>2434587.5818100004</v>
      </c>
    </row>
    <row r="331" spans="1:18">
      <c r="A331" s="121">
        <v>40778</v>
      </c>
      <c r="B331" s="122">
        <v>15.54</v>
      </c>
      <c r="C331" s="123">
        <v>755759.2</v>
      </c>
      <c r="D331" s="124">
        <v>2007262.6</v>
      </c>
      <c r="E331" s="125">
        <v>13.9</v>
      </c>
      <c r="F331" s="126">
        <v>1042770.8839999996</v>
      </c>
      <c r="G331" s="127">
        <v>2294279.2039999999</v>
      </c>
      <c r="H331" s="134">
        <v>16.04</v>
      </c>
      <c r="I331" s="131">
        <v>660924.05000000005</v>
      </c>
      <c r="J331" s="135">
        <v>1912425.95</v>
      </c>
      <c r="K331" s="131"/>
      <c r="L331" s="132">
        <f t="shared" si="15"/>
        <v>506348.01221999992</v>
      </c>
      <c r="M331" s="127">
        <f t="shared" si="16"/>
        <v>480692.0849919999</v>
      </c>
      <c r="N331" s="135">
        <f t="shared" si="17"/>
        <v>521501.52905000024</v>
      </c>
      <c r="O331" s="131"/>
      <c r="P331" s="132">
        <v>2513610.61222</v>
      </c>
      <c r="Q331" s="127">
        <v>2774971.2889919998</v>
      </c>
      <c r="R331" s="135">
        <v>2433927.4790500002</v>
      </c>
    </row>
    <row r="332" spans="1:18">
      <c r="A332" s="121">
        <v>40779</v>
      </c>
      <c r="B332" s="122">
        <v>15.52</v>
      </c>
      <c r="C332" s="123">
        <v>759294.8</v>
      </c>
      <c r="D332" s="124">
        <v>2010880.7</v>
      </c>
      <c r="E332" s="125">
        <v>13.85</v>
      </c>
      <c r="F332" s="126">
        <v>1051680.209</v>
      </c>
      <c r="G332" s="127">
        <v>2303271.219</v>
      </c>
      <c r="H332" s="134">
        <v>16.04</v>
      </c>
      <c r="I332" s="131">
        <v>660912.59600000002</v>
      </c>
      <c r="J332" s="135">
        <v>1912497.0360000001</v>
      </c>
      <c r="K332" s="131"/>
      <c r="L332" s="132">
        <f t="shared" si="15"/>
        <v>503405.55429000012</v>
      </c>
      <c r="M332" s="127">
        <f t="shared" si="16"/>
        <v>477156.03206099989</v>
      </c>
      <c r="N332" s="135">
        <f t="shared" si="17"/>
        <v>518918.96780000045</v>
      </c>
      <c r="O332" s="131"/>
      <c r="P332" s="132">
        <v>2514286.2542900001</v>
      </c>
      <c r="Q332" s="127">
        <v>2780427.2510609999</v>
      </c>
      <c r="R332" s="135">
        <v>2431416.0038000005</v>
      </c>
    </row>
    <row r="333" spans="1:18">
      <c r="A333" s="121">
        <v>40780</v>
      </c>
      <c r="B333" s="122">
        <v>15.49</v>
      </c>
      <c r="C333" s="123">
        <v>762830.5</v>
      </c>
      <c r="D333" s="124">
        <v>2014498.9</v>
      </c>
      <c r="E333" s="125">
        <v>13.8</v>
      </c>
      <c r="F333" s="126">
        <v>1058805.5559999999</v>
      </c>
      <c r="G333" s="127">
        <v>2310479.1260000002</v>
      </c>
      <c r="H333" s="134">
        <v>16.03</v>
      </c>
      <c r="I333" s="131">
        <v>660901.30399999977</v>
      </c>
      <c r="J333" s="135">
        <v>1912568.1839999999</v>
      </c>
      <c r="K333" s="131"/>
      <c r="L333" s="132">
        <f t="shared" si="15"/>
        <v>500384.15277000004</v>
      </c>
      <c r="M333" s="127">
        <f t="shared" si="16"/>
        <v>473731.7338589998</v>
      </c>
      <c r="N333" s="135">
        <f t="shared" si="17"/>
        <v>516257.46295000007</v>
      </c>
      <c r="O333" s="131"/>
      <c r="P333" s="132">
        <v>2514883.05277</v>
      </c>
      <c r="Q333" s="127">
        <v>2784210.859859</v>
      </c>
      <c r="R333" s="135">
        <v>2428825.64695</v>
      </c>
    </row>
    <row r="334" spans="1:18">
      <c r="A334" s="121">
        <v>40781</v>
      </c>
      <c r="B334" s="122">
        <v>15.47</v>
      </c>
      <c r="C334" s="123">
        <v>752945</v>
      </c>
      <c r="D334" s="124">
        <v>1976377.6</v>
      </c>
      <c r="E334" s="125">
        <v>13.74</v>
      </c>
      <c r="F334" s="126">
        <v>1056623.5109999999</v>
      </c>
      <c r="G334" s="127">
        <v>2280061.301</v>
      </c>
      <c r="H334" s="134">
        <v>16.03</v>
      </c>
      <c r="I334" s="131">
        <v>649230.90799999994</v>
      </c>
      <c r="J334" s="135">
        <v>1872661.8279999997</v>
      </c>
      <c r="K334" s="131"/>
      <c r="L334" s="132">
        <f t="shared" si="15"/>
        <v>500633.89712999994</v>
      </c>
      <c r="M334" s="127">
        <f t="shared" si="16"/>
        <v>471732.78487600014</v>
      </c>
      <c r="N334" s="135">
        <f t="shared" si="17"/>
        <v>515402.70398999983</v>
      </c>
      <c r="O334" s="131"/>
      <c r="P334" s="132">
        <v>2477011.49713</v>
      </c>
      <c r="Q334" s="127">
        <v>2751794.0858760001</v>
      </c>
      <c r="R334" s="135">
        <v>2388064.5319899996</v>
      </c>
    </row>
    <row r="335" spans="1:18">
      <c r="A335" s="121">
        <v>40782</v>
      </c>
      <c r="B335" s="122">
        <v>15.44</v>
      </c>
      <c r="C335" s="123">
        <v>695295.6</v>
      </c>
      <c r="D335" s="124">
        <v>1837454.6</v>
      </c>
      <c r="E335" s="125">
        <v>13.68</v>
      </c>
      <c r="F335" s="126">
        <v>995281.63199999998</v>
      </c>
      <c r="G335" s="127">
        <v>2137445.912</v>
      </c>
      <c r="H335" s="134">
        <v>16.02</v>
      </c>
      <c r="I335" s="131">
        <v>590500.9439999999</v>
      </c>
      <c r="J335" s="135">
        <v>1732658.2039999999</v>
      </c>
      <c r="K335" s="131"/>
      <c r="L335" s="132">
        <f t="shared" si="15"/>
        <v>596706.71588000003</v>
      </c>
      <c r="M335" s="127">
        <f t="shared" si="16"/>
        <v>567608.20861000009</v>
      </c>
      <c r="N335" s="135">
        <f t="shared" si="17"/>
        <v>612231.61940999981</v>
      </c>
      <c r="O335" s="131"/>
      <c r="P335" s="132">
        <v>2434161.3158800001</v>
      </c>
      <c r="Q335" s="127">
        <v>2705054.1206100001</v>
      </c>
      <c r="R335" s="135">
        <v>2344889.8234099997</v>
      </c>
    </row>
    <row r="336" spans="1:18">
      <c r="A336" s="121">
        <v>40783</v>
      </c>
      <c r="B336" s="122">
        <v>15.42</v>
      </c>
      <c r="C336" s="123">
        <v>699827.6</v>
      </c>
      <c r="D336" s="124">
        <v>1849930</v>
      </c>
      <c r="E336" s="125">
        <v>13.62</v>
      </c>
      <c r="F336" s="126">
        <v>1007125.96</v>
      </c>
      <c r="G336" s="127">
        <v>2157233.66</v>
      </c>
      <c r="H336" s="134">
        <v>16.010000000000002</v>
      </c>
      <c r="I336" s="131">
        <v>594953.25199999975</v>
      </c>
      <c r="J336" s="135">
        <v>1745053.7819999997</v>
      </c>
      <c r="K336" s="131"/>
      <c r="L336" s="132">
        <f t="shared" si="15"/>
        <v>594288.13623999991</v>
      </c>
      <c r="M336" s="127">
        <f t="shared" si="16"/>
        <v>563087.13562999992</v>
      </c>
      <c r="N336" s="135">
        <f t="shared" si="17"/>
        <v>608664.03810000001</v>
      </c>
      <c r="O336" s="131"/>
      <c r="P336" s="132">
        <v>2444218.1362399999</v>
      </c>
      <c r="Q336" s="127">
        <v>2720320.7956300001</v>
      </c>
      <c r="R336" s="135">
        <v>2353717.8200999997</v>
      </c>
    </row>
    <row r="337" spans="1:18">
      <c r="A337" s="121">
        <v>40784</v>
      </c>
      <c r="B337" s="122">
        <v>15.4</v>
      </c>
      <c r="C337" s="123">
        <v>695954.4</v>
      </c>
      <c r="D337" s="124">
        <v>1952415.5</v>
      </c>
      <c r="E337" s="125">
        <v>13.53</v>
      </c>
      <c r="F337" s="126">
        <v>1002678.59</v>
      </c>
      <c r="G337" s="127">
        <v>2259145.4</v>
      </c>
      <c r="H337" s="134">
        <v>16</v>
      </c>
      <c r="I337" s="131">
        <v>589529.1</v>
      </c>
      <c r="J337" s="135">
        <v>1845988.5</v>
      </c>
      <c r="K337" s="131"/>
      <c r="L337" s="132">
        <f t="shared" si="15"/>
        <v>583677.57712000003</v>
      </c>
      <c r="M337" s="127">
        <f t="shared" si="16"/>
        <v>554081.98815000011</v>
      </c>
      <c r="N337" s="135">
        <f t="shared" si="17"/>
        <v>601184.47732000006</v>
      </c>
      <c r="O337" s="131"/>
      <c r="P337" s="132">
        <v>2536093.07712</v>
      </c>
      <c r="Q337" s="127">
        <v>2813227.38815</v>
      </c>
      <c r="R337" s="135">
        <v>2447172.9773200001</v>
      </c>
    </row>
    <row r="338" spans="1:18">
      <c r="A338" s="121">
        <v>40785</v>
      </c>
      <c r="B338" s="122">
        <v>15.37</v>
      </c>
      <c r="C338" s="123">
        <v>784052.8</v>
      </c>
      <c r="D338" s="124">
        <v>2036216.4</v>
      </c>
      <c r="E338" s="125">
        <v>13.45</v>
      </c>
      <c r="F338" s="126">
        <v>1121193.452</v>
      </c>
      <c r="G338" s="127">
        <v>2373362.8119999999</v>
      </c>
      <c r="H338" s="134">
        <v>15.99</v>
      </c>
      <c r="I338" s="131">
        <v>667979.72799999977</v>
      </c>
      <c r="J338" s="135">
        <v>1920141.4679999999</v>
      </c>
      <c r="K338" s="131"/>
      <c r="L338" s="132">
        <f t="shared" si="15"/>
        <v>484049.38087000046</v>
      </c>
      <c r="M338" s="127">
        <f t="shared" si="16"/>
        <v>452881.50021900004</v>
      </c>
      <c r="N338" s="135">
        <f t="shared" si="17"/>
        <v>501318.87774999999</v>
      </c>
      <c r="O338" s="131"/>
      <c r="P338" s="132">
        <v>2520265.7808700004</v>
      </c>
      <c r="Q338" s="127">
        <v>2826244.312219</v>
      </c>
      <c r="R338" s="135">
        <v>2421460.3457499999</v>
      </c>
    </row>
    <row r="339" spans="1:18">
      <c r="A339" s="121">
        <v>40786</v>
      </c>
      <c r="B339" s="122">
        <v>15.35</v>
      </c>
      <c r="C339" s="123">
        <v>797167.6</v>
      </c>
      <c r="D339" s="124">
        <v>2075602</v>
      </c>
      <c r="E339" s="125">
        <v>13.36</v>
      </c>
      <c r="F339" s="126">
        <v>1147234.608</v>
      </c>
      <c r="G339" s="127">
        <v>2425675.9730000002</v>
      </c>
      <c r="H339" s="134">
        <v>15.97</v>
      </c>
      <c r="I339" s="131">
        <v>681064.59599999979</v>
      </c>
      <c r="J339" s="135">
        <v>1959496.8259999999</v>
      </c>
      <c r="K339" s="131"/>
      <c r="L339" s="132">
        <f t="shared" si="15"/>
        <v>507302.28856000025</v>
      </c>
      <c r="M339" s="127">
        <f t="shared" si="16"/>
        <v>474718.61954799993</v>
      </c>
      <c r="N339" s="135">
        <f t="shared" si="17"/>
        <v>524490.88542999979</v>
      </c>
      <c r="O339" s="131"/>
      <c r="P339" s="132">
        <v>2582904.2885600002</v>
      </c>
      <c r="Q339" s="127">
        <v>2900394.5925480002</v>
      </c>
      <c r="R339" s="135">
        <v>2483987.7114299997</v>
      </c>
    </row>
    <row r="340" spans="1:18">
      <c r="A340" s="121">
        <v>40787</v>
      </c>
      <c r="B340" s="122">
        <v>15.32</v>
      </c>
      <c r="C340" s="123">
        <v>800707</v>
      </c>
      <c r="D340" s="124">
        <v>2079234.3</v>
      </c>
      <c r="E340" s="125">
        <v>13.26</v>
      </c>
      <c r="F340" s="126">
        <v>1163297.4280000003</v>
      </c>
      <c r="G340" s="127">
        <v>2441832.1440000003</v>
      </c>
      <c r="H340" s="134">
        <v>15.96</v>
      </c>
      <c r="I340" s="131">
        <v>681053.66799999995</v>
      </c>
      <c r="J340" s="135">
        <v>1959578.6640000001</v>
      </c>
      <c r="K340" s="131"/>
      <c r="L340" s="132">
        <f t="shared" si="15"/>
        <v>477245.71906000027</v>
      </c>
      <c r="M340" s="127">
        <f t="shared" si="16"/>
        <v>443305.56169799995</v>
      </c>
      <c r="N340" s="135">
        <f t="shared" si="17"/>
        <v>494794.11260999995</v>
      </c>
      <c r="O340" s="131"/>
      <c r="P340" s="132">
        <v>2556480.0190600003</v>
      </c>
      <c r="Q340" s="127">
        <v>2885137.7056980003</v>
      </c>
      <c r="R340" s="135">
        <v>2454372.7766100001</v>
      </c>
    </row>
    <row r="341" spans="1:18">
      <c r="A341" s="121">
        <v>40788</v>
      </c>
      <c r="B341" s="122">
        <v>15.3</v>
      </c>
      <c r="C341" s="123">
        <v>784929.1</v>
      </c>
      <c r="D341" s="124">
        <v>2032054</v>
      </c>
      <c r="E341" s="125">
        <v>13.15</v>
      </c>
      <c r="F341" s="126">
        <v>1163558.6350000002</v>
      </c>
      <c r="G341" s="127">
        <v>2410691.06</v>
      </c>
      <c r="H341" s="134">
        <v>15.94</v>
      </c>
      <c r="I341" s="131">
        <v>667097.94400000025</v>
      </c>
      <c r="J341" s="135">
        <v>1914220.6040000003</v>
      </c>
      <c r="K341" s="131"/>
      <c r="L341" s="132">
        <f t="shared" si="15"/>
        <v>490747.40928999986</v>
      </c>
      <c r="M341" s="127">
        <f t="shared" si="16"/>
        <v>453694.96689199982</v>
      </c>
      <c r="N341" s="135">
        <f t="shared" si="17"/>
        <v>506899.80284000002</v>
      </c>
      <c r="O341" s="131"/>
      <c r="P341" s="132">
        <v>2522801.4092899999</v>
      </c>
      <c r="Q341" s="127">
        <v>2864386.0268919999</v>
      </c>
      <c r="R341" s="135">
        <v>2421120.4068400003</v>
      </c>
    </row>
    <row r="342" spans="1:18">
      <c r="A342" s="121">
        <v>40789</v>
      </c>
      <c r="B342" s="122">
        <v>15.26</v>
      </c>
      <c r="C342" s="123">
        <v>732330.1</v>
      </c>
      <c r="D342" s="124">
        <v>1884264</v>
      </c>
      <c r="E342" s="125">
        <v>13.04</v>
      </c>
      <c r="F342" s="126">
        <v>1112098.6780000001</v>
      </c>
      <c r="G342" s="127">
        <v>2264039.682</v>
      </c>
      <c r="H342" s="134">
        <v>15.93</v>
      </c>
      <c r="I342" s="131">
        <v>611796.61700000009</v>
      </c>
      <c r="J342" s="135">
        <v>1763728.3730000001</v>
      </c>
      <c r="K342" s="131"/>
      <c r="L342" s="132">
        <f t="shared" si="15"/>
        <v>544696.95912000025</v>
      </c>
      <c r="M342" s="127">
        <f t="shared" si="16"/>
        <v>506908.32836000016</v>
      </c>
      <c r="N342" s="135">
        <f t="shared" si="17"/>
        <v>562020.14767999994</v>
      </c>
      <c r="O342" s="131"/>
      <c r="P342" s="132">
        <v>2428960.9591200002</v>
      </c>
      <c r="Q342" s="127">
        <v>2770948.0103600002</v>
      </c>
      <c r="R342" s="135">
        <v>2325748.5206800001</v>
      </c>
    </row>
    <row r="343" spans="1:18">
      <c r="A343" s="121">
        <v>40790</v>
      </c>
      <c r="B343" s="122">
        <v>15.22</v>
      </c>
      <c r="C343" s="123">
        <v>747772.7</v>
      </c>
      <c r="D343" s="124">
        <v>1905858.2</v>
      </c>
      <c r="E343" s="125">
        <v>12.92</v>
      </c>
      <c r="F343" s="126">
        <v>1139519.93</v>
      </c>
      <c r="G343" s="127">
        <v>2297612.79</v>
      </c>
      <c r="H343" s="134">
        <v>15.92</v>
      </c>
      <c r="I343" s="131">
        <v>621368.63</v>
      </c>
      <c r="J343" s="135">
        <v>1779451.89</v>
      </c>
      <c r="K343" s="131"/>
      <c r="L343" s="132">
        <f t="shared" si="15"/>
        <v>539073.74049</v>
      </c>
      <c r="M343" s="127">
        <f t="shared" si="16"/>
        <v>500715.22304000007</v>
      </c>
      <c r="N343" s="135">
        <f t="shared" si="17"/>
        <v>557924.72406000015</v>
      </c>
      <c r="O343" s="131"/>
      <c r="P343" s="132">
        <v>2444931.9404899999</v>
      </c>
      <c r="Q343" s="127">
        <v>2798328.0130400001</v>
      </c>
      <c r="R343" s="135">
        <v>2337376.6140600001</v>
      </c>
    </row>
    <row r="344" spans="1:18">
      <c r="A344" s="121">
        <v>40791</v>
      </c>
      <c r="B344" s="122">
        <v>15.19</v>
      </c>
      <c r="C344" s="123">
        <v>825508</v>
      </c>
      <c r="D344" s="124">
        <v>2104686</v>
      </c>
      <c r="E344" s="125">
        <v>12.79</v>
      </c>
      <c r="F344" s="126">
        <v>1248974.1599999999</v>
      </c>
      <c r="G344" s="127">
        <v>2528160.56</v>
      </c>
      <c r="H344" s="134">
        <v>15.9</v>
      </c>
      <c r="I344" s="131">
        <v>693505.14599999995</v>
      </c>
      <c r="J344" s="135">
        <v>1972680.6609999998</v>
      </c>
      <c r="K344" s="131"/>
      <c r="L344" s="132">
        <f t="shared" si="15"/>
        <v>461783.27573999995</v>
      </c>
      <c r="M344" s="127">
        <f t="shared" si="16"/>
        <v>421207.274921</v>
      </c>
      <c r="N344" s="135">
        <f t="shared" si="17"/>
        <v>480514.45764000015</v>
      </c>
      <c r="O344" s="131"/>
      <c r="P344" s="132">
        <v>2566469.27574</v>
      </c>
      <c r="Q344" s="127">
        <v>2949367.8349210001</v>
      </c>
      <c r="R344" s="135">
        <v>2453195.11864</v>
      </c>
    </row>
    <row r="345" spans="1:18">
      <c r="A345" s="121">
        <v>40792</v>
      </c>
      <c r="B345" s="122">
        <v>15.15</v>
      </c>
      <c r="C345" s="123">
        <v>832595.1</v>
      </c>
      <c r="D345" s="124">
        <v>2111959.1</v>
      </c>
      <c r="E345" s="125">
        <v>12.67</v>
      </c>
      <c r="F345" s="126">
        <v>1270392.56</v>
      </c>
      <c r="G345" s="127">
        <v>2549765.3879999998</v>
      </c>
      <c r="H345" s="134">
        <v>15.89</v>
      </c>
      <c r="I345" s="131">
        <v>695278.02</v>
      </c>
      <c r="J345" s="135">
        <v>1974639.2559999998</v>
      </c>
      <c r="K345" s="131"/>
      <c r="L345" s="132">
        <f t="shared" si="15"/>
        <v>457657.24872000003</v>
      </c>
      <c r="M345" s="127">
        <f t="shared" si="16"/>
        <v>415512.06120999996</v>
      </c>
      <c r="N345" s="135">
        <f t="shared" si="17"/>
        <v>476916.92564000026</v>
      </c>
      <c r="O345" s="131"/>
      <c r="P345" s="132">
        <v>2569616.3487200001</v>
      </c>
      <c r="Q345" s="127">
        <v>2965277.4492099998</v>
      </c>
      <c r="R345" s="135">
        <v>2451556.1816400001</v>
      </c>
    </row>
    <row r="346" spans="1:18">
      <c r="A346" s="121">
        <v>40793</v>
      </c>
      <c r="B346" s="122">
        <v>15.09</v>
      </c>
      <c r="C346" s="123">
        <v>841456.3</v>
      </c>
      <c r="D346" s="124">
        <v>2121052.7000000002</v>
      </c>
      <c r="E346" s="125">
        <v>12.54</v>
      </c>
      <c r="F346" s="126">
        <v>1291810.0850000002</v>
      </c>
      <c r="G346" s="127">
        <v>2571415.4649999999</v>
      </c>
      <c r="H346" s="134">
        <v>15.87</v>
      </c>
      <c r="I346" s="131">
        <v>697049.77400000021</v>
      </c>
      <c r="J346" s="135">
        <v>1976643.1660000002</v>
      </c>
      <c r="K346" s="131"/>
      <c r="L346" s="132">
        <f t="shared" si="15"/>
        <v>453190.7698099995</v>
      </c>
      <c r="M346" s="127">
        <f t="shared" si="16"/>
        <v>409656.09394499986</v>
      </c>
      <c r="N346" s="135">
        <f t="shared" si="17"/>
        <v>473158.64007999981</v>
      </c>
      <c r="O346" s="131"/>
      <c r="P346" s="132">
        <v>2574243.4698099997</v>
      </c>
      <c r="Q346" s="127">
        <v>2981071.5589449997</v>
      </c>
      <c r="R346" s="135">
        <v>2449801.80608</v>
      </c>
    </row>
    <row r="347" spans="1:18">
      <c r="A347" s="121">
        <v>40794</v>
      </c>
      <c r="B347" s="122">
        <v>15.03</v>
      </c>
      <c r="C347" s="123">
        <v>852091.5</v>
      </c>
      <c r="D347" s="124">
        <v>2131966.7000000002</v>
      </c>
      <c r="E347" s="125">
        <v>12.4</v>
      </c>
      <c r="F347" s="126">
        <v>1316798.2689999999</v>
      </c>
      <c r="G347" s="127">
        <v>2596683.0369999995</v>
      </c>
      <c r="H347" s="134">
        <v>15.85</v>
      </c>
      <c r="I347" s="131">
        <v>700606.53399999987</v>
      </c>
      <c r="J347" s="135">
        <v>1980478.8819999998</v>
      </c>
      <c r="K347" s="131"/>
      <c r="L347" s="132">
        <f t="shared" si="15"/>
        <v>448651.81709999964</v>
      </c>
      <c r="M347" s="127">
        <f t="shared" si="16"/>
        <v>403525.8545400002</v>
      </c>
      <c r="N347" s="135">
        <f t="shared" si="17"/>
        <v>469316.78071000008</v>
      </c>
      <c r="O347" s="131"/>
      <c r="P347" s="132">
        <v>2580618.5170999998</v>
      </c>
      <c r="Q347" s="127">
        <v>3000208.8915399997</v>
      </c>
      <c r="R347" s="135">
        <v>2449795.6627099998</v>
      </c>
    </row>
    <row r="348" spans="1:18">
      <c r="A348" s="121">
        <v>40795</v>
      </c>
      <c r="B348" s="122">
        <v>14.97</v>
      </c>
      <c r="C348" s="123">
        <v>841521.1</v>
      </c>
      <c r="D348" s="124">
        <v>2090110.5</v>
      </c>
      <c r="E348" s="125">
        <v>12.28</v>
      </c>
      <c r="F348" s="126">
        <v>1316480.3070000003</v>
      </c>
      <c r="G348" s="127">
        <v>2565079.0220000003</v>
      </c>
      <c r="H348" s="134">
        <v>15.83</v>
      </c>
      <c r="I348" s="131">
        <v>684792.24200000009</v>
      </c>
      <c r="J348" s="135">
        <v>1933378.5320000001</v>
      </c>
      <c r="K348" s="131"/>
      <c r="L348" s="132">
        <f t="shared" si="15"/>
        <v>460979.43106999993</v>
      </c>
      <c r="M348" s="127">
        <f t="shared" si="16"/>
        <v>413381.77848599991</v>
      </c>
      <c r="N348" s="135">
        <f t="shared" si="17"/>
        <v>481079.68801999977</v>
      </c>
      <c r="O348" s="131"/>
      <c r="P348" s="132">
        <v>2551089.9310699999</v>
      </c>
      <c r="Q348" s="127">
        <v>2978460.8004860003</v>
      </c>
      <c r="R348" s="135">
        <v>2414458.2200199999</v>
      </c>
    </row>
    <row r="349" spans="1:18">
      <c r="A349" s="121">
        <v>40796</v>
      </c>
      <c r="B349" s="122">
        <v>14.92</v>
      </c>
      <c r="C349" s="123">
        <v>792498.5</v>
      </c>
      <c r="D349" s="124">
        <v>1945948.3</v>
      </c>
      <c r="E349" s="125">
        <v>12.16</v>
      </c>
      <c r="F349" s="126">
        <v>1266049.348</v>
      </c>
      <c r="G349" s="127">
        <v>2419507.7799999998</v>
      </c>
      <c r="H349" s="134">
        <v>15.8</v>
      </c>
      <c r="I349" s="131">
        <v>635920.57599999988</v>
      </c>
      <c r="J349" s="135">
        <v>1789367.36</v>
      </c>
      <c r="K349" s="131"/>
      <c r="L349" s="132">
        <f t="shared" si="15"/>
        <v>514411.47627999983</v>
      </c>
      <c r="M349" s="127">
        <f t="shared" si="16"/>
        <v>466017.93533999985</v>
      </c>
      <c r="N349" s="135">
        <f t="shared" si="17"/>
        <v>535432.1299099999</v>
      </c>
      <c r="O349" s="131"/>
      <c r="P349" s="132">
        <v>2460359.7762799999</v>
      </c>
      <c r="Q349" s="127">
        <v>2885525.7153399996</v>
      </c>
      <c r="R349" s="135">
        <v>2324799.48991</v>
      </c>
    </row>
    <row r="350" spans="1:18">
      <c r="A350" s="121">
        <v>40797</v>
      </c>
      <c r="B350" s="122">
        <v>14.85</v>
      </c>
      <c r="C350" s="123">
        <v>811168.1</v>
      </c>
      <c r="D350" s="124">
        <v>1970838.9</v>
      </c>
      <c r="E350" s="125">
        <v>12.04</v>
      </c>
      <c r="F350" s="126">
        <v>1291386.3640000001</v>
      </c>
      <c r="G350" s="127">
        <v>2451066.2560000001</v>
      </c>
      <c r="H350" s="134">
        <v>15.77</v>
      </c>
      <c r="I350" s="131">
        <v>647161.652</v>
      </c>
      <c r="J350" s="135">
        <v>1806829.608</v>
      </c>
      <c r="K350" s="131"/>
      <c r="L350" s="132">
        <f t="shared" si="15"/>
        <v>508042.81076000025</v>
      </c>
      <c r="M350" s="127">
        <f t="shared" si="16"/>
        <v>459565.77814000007</v>
      </c>
      <c r="N350" s="135">
        <f t="shared" si="17"/>
        <v>530696.2577399998</v>
      </c>
      <c r="O350" s="131"/>
      <c r="P350" s="132">
        <v>2478881.7107600002</v>
      </c>
      <c r="Q350" s="127">
        <v>2910632.0341400001</v>
      </c>
      <c r="R350" s="135">
        <v>2337525.8657399998</v>
      </c>
    </row>
    <row r="351" spans="1:18">
      <c r="A351" s="121">
        <v>40798</v>
      </c>
      <c r="B351" s="122">
        <v>14.79</v>
      </c>
      <c r="C351" s="123">
        <v>894631.3</v>
      </c>
      <c r="D351" s="124">
        <v>2175622.2000000002</v>
      </c>
      <c r="E351" s="125">
        <v>11.93</v>
      </c>
      <c r="F351" s="126">
        <v>1400676.0139999997</v>
      </c>
      <c r="G351" s="127">
        <v>2681677.21</v>
      </c>
      <c r="H351" s="134">
        <v>15.73</v>
      </c>
      <c r="I351" s="131">
        <v>721977.39399999974</v>
      </c>
      <c r="J351" s="135">
        <v>2002964.91</v>
      </c>
      <c r="K351" s="131"/>
      <c r="L351" s="132">
        <f t="shared" si="15"/>
        <v>429835.64731999952</v>
      </c>
      <c r="M351" s="127">
        <f t="shared" si="16"/>
        <v>380061.22302100016</v>
      </c>
      <c r="N351" s="135">
        <f t="shared" si="17"/>
        <v>452526.59097999963</v>
      </c>
      <c r="O351" s="131"/>
      <c r="P351" s="132">
        <v>2605457.8473199997</v>
      </c>
      <c r="Q351" s="127">
        <v>3061738.4330210001</v>
      </c>
      <c r="R351" s="135">
        <v>2455491.5009799995</v>
      </c>
    </row>
    <row r="352" spans="1:18">
      <c r="A352" s="121">
        <v>40799</v>
      </c>
      <c r="B352" s="122">
        <v>14.73</v>
      </c>
      <c r="C352" s="123">
        <v>905266.2</v>
      </c>
      <c r="D352" s="124">
        <v>2186536</v>
      </c>
      <c r="E352" s="125">
        <v>11.81</v>
      </c>
      <c r="F352" s="126">
        <v>1422091.64</v>
      </c>
      <c r="G352" s="127">
        <v>2703371.76</v>
      </c>
      <c r="H352" s="134">
        <v>15.69</v>
      </c>
      <c r="I352" s="131">
        <v>729106.18</v>
      </c>
      <c r="J352" s="135">
        <v>2010372.72</v>
      </c>
      <c r="K352" s="131"/>
      <c r="L352" s="132">
        <f t="shared" si="15"/>
        <v>424966.60829999996</v>
      </c>
      <c r="M352" s="127">
        <f t="shared" si="16"/>
        <v>373982.39397899993</v>
      </c>
      <c r="N352" s="135">
        <f t="shared" si="17"/>
        <v>447973.34863000014</v>
      </c>
      <c r="O352" s="131"/>
      <c r="P352" s="132">
        <v>2611502.6083</v>
      </c>
      <c r="Q352" s="127">
        <v>3077354.1539789997</v>
      </c>
      <c r="R352" s="135">
        <v>2458346.0686300001</v>
      </c>
    </row>
    <row r="353" spans="1:18">
      <c r="A353" s="121">
        <v>40800</v>
      </c>
      <c r="B353" s="122">
        <v>14.67</v>
      </c>
      <c r="C353" s="123">
        <v>915900.9</v>
      </c>
      <c r="D353" s="124">
        <v>2197449.6</v>
      </c>
      <c r="E353" s="125">
        <v>11.7</v>
      </c>
      <c r="F353" s="126">
        <v>1441721.3740000001</v>
      </c>
      <c r="G353" s="127">
        <v>2723280.4690000005</v>
      </c>
      <c r="H353" s="134">
        <v>15.65</v>
      </c>
      <c r="I353" s="131">
        <v>736234.78399999987</v>
      </c>
      <c r="J353" s="135">
        <v>2017780.054</v>
      </c>
      <c r="K353" s="131"/>
      <c r="L353" s="132">
        <f t="shared" si="15"/>
        <v>419987.6738450001</v>
      </c>
      <c r="M353" s="127">
        <f t="shared" si="16"/>
        <v>367984.26783700008</v>
      </c>
      <c r="N353" s="135">
        <f t="shared" si="17"/>
        <v>443310.11084000021</v>
      </c>
      <c r="O353" s="131"/>
      <c r="P353" s="132">
        <v>2617437.2738450002</v>
      </c>
      <c r="Q353" s="127">
        <v>3091264.7368370006</v>
      </c>
      <c r="R353" s="135">
        <v>2461090.1648400002</v>
      </c>
    </row>
    <row r="354" spans="1:18">
      <c r="A354" s="121">
        <v>40801</v>
      </c>
      <c r="B354" s="122">
        <v>14.61</v>
      </c>
      <c r="C354" s="123">
        <v>926535.7</v>
      </c>
      <c r="D354" s="124">
        <v>2208363.4</v>
      </c>
      <c r="E354" s="125">
        <v>11.6</v>
      </c>
      <c r="F354" s="126">
        <v>1459564.7379999999</v>
      </c>
      <c r="G354" s="127">
        <v>2741403.1739999996</v>
      </c>
      <c r="H354" s="134">
        <v>15.61</v>
      </c>
      <c r="I354" s="131">
        <v>743363.5</v>
      </c>
      <c r="J354" s="135">
        <v>2025187.5</v>
      </c>
      <c r="K354" s="131"/>
      <c r="L354" s="132">
        <f t="shared" si="15"/>
        <v>415118.53938699979</v>
      </c>
      <c r="M354" s="127">
        <f t="shared" si="16"/>
        <v>362286.84003200009</v>
      </c>
      <c r="N354" s="135">
        <f t="shared" si="17"/>
        <v>438756.87306000013</v>
      </c>
      <c r="O354" s="131"/>
      <c r="P354" s="132">
        <v>2623481.9393869997</v>
      </c>
      <c r="Q354" s="127">
        <v>3103690.0140319997</v>
      </c>
      <c r="R354" s="135">
        <v>2463944.3730600001</v>
      </c>
    </row>
    <row r="355" spans="1:18">
      <c r="A355" s="121">
        <v>40802</v>
      </c>
      <c r="B355" s="122">
        <v>14.55</v>
      </c>
      <c r="C355" s="123">
        <v>915814.6</v>
      </c>
      <c r="D355" s="124">
        <v>2166326.2999999998</v>
      </c>
      <c r="E355" s="125">
        <v>11.49</v>
      </c>
      <c r="F355" s="126">
        <v>1456929.868</v>
      </c>
      <c r="G355" s="127">
        <v>2707452.1780000003</v>
      </c>
      <c r="H355" s="134">
        <v>15.56</v>
      </c>
      <c r="I355" s="131">
        <v>732723.02200000011</v>
      </c>
      <c r="J355" s="135">
        <v>1983231.0869999998</v>
      </c>
      <c r="K355" s="131"/>
      <c r="L355" s="132">
        <f t="shared" si="15"/>
        <v>426887.09528000001</v>
      </c>
      <c r="M355" s="127">
        <f t="shared" si="16"/>
        <v>371907.80424600001</v>
      </c>
      <c r="N355" s="135">
        <f t="shared" si="17"/>
        <v>449522.02729000011</v>
      </c>
      <c r="O355" s="131"/>
      <c r="P355" s="132">
        <v>2593213.3952799998</v>
      </c>
      <c r="Q355" s="127">
        <v>3079359.9822460003</v>
      </c>
      <c r="R355" s="135">
        <v>2432753.1142899999</v>
      </c>
    </row>
    <row r="356" spans="1:18">
      <c r="A356" s="121">
        <v>40803</v>
      </c>
      <c r="B356" s="122">
        <v>14.49</v>
      </c>
      <c r="C356" s="123">
        <v>864709.3</v>
      </c>
      <c r="D356" s="124">
        <v>2019978.1</v>
      </c>
      <c r="E356" s="125">
        <v>11.39</v>
      </c>
      <c r="F356" s="126">
        <v>1397478.95</v>
      </c>
      <c r="G356" s="127">
        <v>2552757.67</v>
      </c>
      <c r="H356" s="134">
        <v>15.51</v>
      </c>
      <c r="I356" s="131">
        <v>684267.81</v>
      </c>
      <c r="J356" s="135">
        <v>1839533.3460000004</v>
      </c>
      <c r="K356" s="131"/>
      <c r="L356" s="132">
        <f t="shared" si="15"/>
        <v>479941.46659999993</v>
      </c>
      <c r="M356" s="127">
        <f t="shared" si="16"/>
        <v>424694.88220999995</v>
      </c>
      <c r="N356" s="135">
        <f t="shared" si="17"/>
        <v>503262.59695000015</v>
      </c>
      <c r="O356" s="131"/>
      <c r="P356" s="132">
        <v>2499919.5666</v>
      </c>
      <c r="Q356" s="127">
        <v>2977452.5522099999</v>
      </c>
      <c r="R356" s="135">
        <v>2342795.9429500005</v>
      </c>
    </row>
    <row r="357" spans="1:18">
      <c r="A357" s="121">
        <v>40804</v>
      </c>
      <c r="B357" s="122">
        <v>14.43</v>
      </c>
      <c r="C357" s="123">
        <v>884850.7</v>
      </c>
      <c r="D357" s="124">
        <v>2046363.9</v>
      </c>
      <c r="E357" s="125">
        <v>11.29</v>
      </c>
      <c r="F357" s="126">
        <v>1422513.7520000001</v>
      </c>
      <c r="G357" s="127">
        <v>2584037</v>
      </c>
      <c r="H357" s="134">
        <v>15.47</v>
      </c>
      <c r="I357" s="131">
        <v>700578.42799999984</v>
      </c>
      <c r="J357" s="135">
        <v>1862088.3</v>
      </c>
      <c r="K357" s="131"/>
      <c r="L357" s="132">
        <f t="shared" si="15"/>
        <v>473337.40114999982</v>
      </c>
      <c r="M357" s="127">
        <f t="shared" si="16"/>
        <v>418110.12342000008</v>
      </c>
      <c r="N357" s="135">
        <f t="shared" si="17"/>
        <v>497822.0281699996</v>
      </c>
      <c r="O357" s="131"/>
      <c r="P357" s="132">
        <v>2519701.3011499997</v>
      </c>
      <c r="Q357" s="127">
        <v>3002147.1234200001</v>
      </c>
      <c r="R357" s="135">
        <v>2359910.3281699996</v>
      </c>
    </row>
    <row r="358" spans="1:18">
      <c r="A358" s="121">
        <v>40805</v>
      </c>
      <c r="B358" s="122">
        <v>14.37</v>
      </c>
      <c r="C358" s="123">
        <v>969074.3</v>
      </c>
      <c r="D358" s="124">
        <v>2252017.6</v>
      </c>
      <c r="E358" s="125">
        <v>11.19</v>
      </c>
      <c r="F358" s="126">
        <v>1532724.0319999999</v>
      </c>
      <c r="G358" s="127">
        <v>2815678.3620000002</v>
      </c>
      <c r="H358" s="134">
        <v>15.42</v>
      </c>
      <c r="I358" s="131">
        <v>777235.88</v>
      </c>
      <c r="J358" s="135">
        <v>2060175.4049999998</v>
      </c>
      <c r="K358" s="131"/>
      <c r="L358" s="132">
        <f t="shared" si="15"/>
        <v>394652.52437000023</v>
      </c>
      <c r="M358" s="127">
        <f t="shared" si="16"/>
        <v>338316.45329099987</v>
      </c>
      <c r="N358" s="135">
        <f t="shared" si="17"/>
        <v>418981.8497299999</v>
      </c>
      <c r="O358" s="131"/>
      <c r="P358" s="132">
        <v>2646670.1243700003</v>
      </c>
      <c r="Q358" s="127">
        <v>3153994.8152910001</v>
      </c>
      <c r="R358" s="135">
        <v>2479157.2547299997</v>
      </c>
    </row>
    <row r="359" spans="1:18">
      <c r="A359" s="121">
        <v>40806</v>
      </c>
      <c r="B359" s="122">
        <v>14.31</v>
      </c>
      <c r="C359" s="123">
        <v>981482.7</v>
      </c>
      <c r="D359" s="124">
        <v>2264751.4</v>
      </c>
      <c r="E359" s="125">
        <v>11.08</v>
      </c>
      <c r="F359" s="126">
        <v>1554137.86</v>
      </c>
      <c r="G359" s="127">
        <v>2837417.8650000002</v>
      </c>
      <c r="H359" s="134">
        <v>15.38</v>
      </c>
      <c r="I359" s="131">
        <v>786149.26</v>
      </c>
      <c r="J359" s="135">
        <v>2069414.2149999999</v>
      </c>
      <c r="K359" s="131"/>
      <c r="L359" s="132">
        <f t="shared" si="15"/>
        <v>389381.02979900036</v>
      </c>
      <c r="M359" s="127">
        <f t="shared" si="16"/>
        <v>332014.7670359998</v>
      </c>
      <c r="N359" s="135">
        <f t="shared" si="17"/>
        <v>414015.05183000024</v>
      </c>
      <c r="O359" s="131"/>
      <c r="P359" s="132">
        <v>2654132.4297990003</v>
      </c>
      <c r="Q359" s="127">
        <v>3169432.632036</v>
      </c>
      <c r="R359" s="135">
        <v>2483429.2668300001</v>
      </c>
    </row>
    <row r="360" spans="1:18">
      <c r="A360" s="121">
        <v>40807</v>
      </c>
      <c r="B360" s="122">
        <v>14.25</v>
      </c>
      <c r="C360" s="123">
        <v>990343.3</v>
      </c>
      <c r="D360" s="124">
        <v>2273844.4</v>
      </c>
      <c r="E360" s="125">
        <v>10.97</v>
      </c>
      <c r="F360" s="126">
        <v>1571982.1759999997</v>
      </c>
      <c r="G360" s="127">
        <v>2855494.8560000001</v>
      </c>
      <c r="H360" s="134">
        <v>15.33</v>
      </c>
      <c r="I360" s="131">
        <v>793278.76399999997</v>
      </c>
      <c r="J360" s="135">
        <v>2076776.1839999999</v>
      </c>
      <c r="K360" s="131"/>
      <c r="L360" s="132">
        <f t="shared" si="15"/>
        <v>384144.57826900017</v>
      </c>
      <c r="M360" s="127">
        <f t="shared" si="16"/>
        <v>325770.22382199997</v>
      </c>
      <c r="N360" s="135">
        <f t="shared" si="17"/>
        <v>408914.69864000008</v>
      </c>
      <c r="O360" s="131"/>
      <c r="P360" s="132">
        <v>2657988.9782690001</v>
      </c>
      <c r="Q360" s="127">
        <v>3181265.0798220001</v>
      </c>
      <c r="R360" s="135">
        <v>2485690.88264</v>
      </c>
    </row>
    <row r="361" spans="1:18">
      <c r="A361" s="121">
        <v>40808</v>
      </c>
      <c r="B361" s="122">
        <v>14.19</v>
      </c>
      <c r="C361" s="123">
        <v>1000977.8</v>
      </c>
      <c r="D361" s="124">
        <v>2284757.7999999998</v>
      </c>
      <c r="E361" s="125">
        <v>10.86</v>
      </c>
      <c r="F361" s="126">
        <v>1591611.1290000002</v>
      </c>
      <c r="G361" s="127">
        <v>2875402.784</v>
      </c>
      <c r="H361" s="134">
        <v>15.29</v>
      </c>
      <c r="I361" s="131">
        <v>800407.37</v>
      </c>
      <c r="J361" s="135">
        <v>2084183.52</v>
      </c>
      <c r="K361" s="131"/>
      <c r="L361" s="132">
        <f t="shared" si="15"/>
        <v>378835.65293700015</v>
      </c>
      <c r="M361" s="127">
        <f t="shared" si="16"/>
        <v>319442.106807</v>
      </c>
      <c r="N361" s="135">
        <f t="shared" si="17"/>
        <v>403921.46998000005</v>
      </c>
      <c r="O361" s="131"/>
      <c r="P361" s="132">
        <v>2663593.452937</v>
      </c>
      <c r="Q361" s="127">
        <v>3194844.890807</v>
      </c>
      <c r="R361" s="135">
        <v>2488104.9899800001</v>
      </c>
    </row>
    <row r="362" spans="1:18">
      <c r="A362" s="121">
        <v>40809</v>
      </c>
      <c r="B362" s="122">
        <v>14.12</v>
      </c>
      <c r="C362" s="123">
        <v>993646.4</v>
      </c>
      <c r="D362" s="124">
        <v>2246172</v>
      </c>
      <c r="E362" s="125">
        <v>10.73</v>
      </c>
      <c r="F362" s="126">
        <v>1593814.2669999995</v>
      </c>
      <c r="G362" s="127">
        <v>2846351.3929999997</v>
      </c>
      <c r="H362" s="134">
        <v>15.26</v>
      </c>
      <c r="I362" s="131">
        <v>787767.35799999989</v>
      </c>
      <c r="J362" s="135">
        <v>2040289.0819999999</v>
      </c>
      <c r="K362" s="131"/>
      <c r="L362" s="132">
        <f t="shared" si="15"/>
        <v>390035.26228000037</v>
      </c>
      <c r="M362" s="127">
        <f t="shared" si="16"/>
        <v>328421.32612500014</v>
      </c>
      <c r="N362" s="135">
        <f t="shared" si="17"/>
        <v>414807.67266000016</v>
      </c>
      <c r="O362" s="131"/>
      <c r="P362" s="132">
        <v>2636207.2622800004</v>
      </c>
      <c r="Q362" s="127">
        <v>3174772.7191249998</v>
      </c>
      <c r="R362" s="135">
        <v>2455096.7546600001</v>
      </c>
    </row>
    <row r="363" spans="1:18">
      <c r="A363" s="121">
        <v>40810</v>
      </c>
      <c r="B363" s="122">
        <v>14.04</v>
      </c>
      <c r="C363" s="123">
        <v>942079.7</v>
      </c>
      <c r="D363" s="124">
        <v>2099297.4</v>
      </c>
      <c r="E363" s="125">
        <v>10.61</v>
      </c>
      <c r="F363" s="126">
        <v>1532362.2670000002</v>
      </c>
      <c r="G363" s="127">
        <v>2689590.943</v>
      </c>
      <c r="H363" s="134">
        <v>15.22</v>
      </c>
      <c r="I363" s="131">
        <v>734339.45799999975</v>
      </c>
      <c r="J363" s="135">
        <v>1891553.3819999998</v>
      </c>
      <c r="K363" s="131"/>
      <c r="L363" s="132">
        <f t="shared" si="15"/>
        <v>442677.50261999993</v>
      </c>
      <c r="M363" s="127">
        <f t="shared" si="16"/>
        <v>380742.0731230001</v>
      </c>
      <c r="N363" s="135">
        <f t="shared" si="17"/>
        <v>468654.00634999992</v>
      </c>
      <c r="O363" s="131"/>
      <c r="P363" s="132">
        <v>2541974.9026199998</v>
      </c>
      <c r="Q363" s="127">
        <v>3070333.0161230001</v>
      </c>
      <c r="R363" s="135">
        <v>2360207.3883499997</v>
      </c>
    </row>
    <row r="364" spans="1:18">
      <c r="A364" s="121">
        <v>40811</v>
      </c>
      <c r="B364" s="122">
        <v>13.97</v>
      </c>
      <c r="C364" s="123">
        <v>963675.5</v>
      </c>
      <c r="D364" s="124">
        <v>2127159.7000000002</v>
      </c>
      <c r="E364" s="125">
        <v>10.48</v>
      </c>
      <c r="F364" s="126">
        <v>1562267.8080000002</v>
      </c>
      <c r="G364" s="127">
        <v>2725763.176</v>
      </c>
      <c r="H364" s="134">
        <v>15.19</v>
      </c>
      <c r="I364" s="131">
        <v>748807.47600000026</v>
      </c>
      <c r="J364" s="135">
        <v>1912287.7720000003</v>
      </c>
      <c r="K364" s="131"/>
      <c r="L364" s="132">
        <f t="shared" si="15"/>
        <v>435686.26147999987</v>
      </c>
      <c r="M364" s="127">
        <f t="shared" si="16"/>
        <v>373295.34196300013</v>
      </c>
      <c r="N364" s="135">
        <f t="shared" si="17"/>
        <v>463114.25855999999</v>
      </c>
      <c r="O364" s="131"/>
      <c r="P364" s="132">
        <v>2562845.9614800001</v>
      </c>
      <c r="Q364" s="127">
        <v>3099058.5179630001</v>
      </c>
      <c r="R364" s="135">
        <v>2375402.0305600003</v>
      </c>
    </row>
    <row r="365" spans="1:18">
      <c r="A365" s="121">
        <v>40812</v>
      </c>
      <c r="B365" s="122">
        <v>13.9</v>
      </c>
      <c r="C365" s="123">
        <v>1054158.5</v>
      </c>
      <c r="D365" s="124">
        <v>2339333.1</v>
      </c>
      <c r="E365" s="125">
        <v>10.36</v>
      </c>
      <c r="F365" s="126">
        <v>1682621.7460000003</v>
      </c>
      <c r="G365" s="127">
        <v>2967808.7360000005</v>
      </c>
      <c r="H365" s="134">
        <v>15.15</v>
      </c>
      <c r="I365" s="131">
        <v>827128.22499999998</v>
      </c>
      <c r="J365" s="135">
        <v>2112298.4500000002</v>
      </c>
      <c r="K365" s="131"/>
      <c r="L365" s="132">
        <f t="shared" si="15"/>
        <v>421196.88183999993</v>
      </c>
      <c r="M365" s="127">
        <f t="shared" si="16"/>
        <v>357470.07063800003</v>
      </c>
      <c r="N365" s="135">
        <f t="shared" si="17"/>
        <v>448814.57392999995</v>
      </c>
      <c r="O365" s="131"/>
      <c r="P365" s="132">
        <v>2760529.98184</v>
      </c>
      <c r="Q365" s="127">
        <v>3325278.8066380005</v>
      </c>
      <c r="R365" s="135">
        <v>2561113.0239300001</v>
      </c>
    </row>
    <row r="366" spans="1:18">
      <c r="A366" s="121">
        <v>40813</v>
      </c>
      <c r="B366" s="122">
        <v>13.79</v>
      </c>
      <c r="C366" s="123">
        <v>1071888.3999999999</v>
      </c>
      <c r="D366" s="124">
        <v>2357527.9</v>
      </c>
      <c r="E366" s="125">
        <v>10.23</v>
      </c>
      <c r="F366" s="126">
        <v>1704031.92</v>
      </c>
      <c r="G366" s="127">
        <v>2989683.88</v>
      </c>
      <c r="H366" s="134">
        <v>15.12</v>
      </c>
      <c r="I366" s="131">
        <v>830680.36499999999</v>
      </c>
      <c r="J366" s="135">
        <v>2116315.21</v>
      </c>
      <c r="K366" s="131"/>
      <c r="L366" s="132">
        <f t="shared" si="15"/>
        <v>414982.99345000042</v>
      </c>
      <c r="M366" s="127">
        <f t="shared" si="16"/>
        <v>350765.08557800017</v>
      </c>
      <c r="N366" s="135">
        <f t="shared" si="17"/>
        <v>444016.57224000013</v>
      </c>
      <c r="O366" s="131"/>
      <c r="P366" s="132">
        <v>2772510.8934500003</v>
      </c>
      <c r="Q366" s="127">
        <v>3340448.9655780001</v>
      </c>
      <c r="R366" s="135">
        <v>2560331.7822400001</v>
      </c>
    </row>
    <row r="367" spans="1:18">
      <c r="A367" s="121">
        <v>40814</v>
      </c>
      <c r="B367" s="122">
        <v>13.69</v>
      </c>
      <c r="C367" s="123">
        <v>1089618.2</v>
      </c>
      <c r="D367" s="124">
        <v>2375722.6</v>
      </c>
      <c r="E367" s="125">
        <v>10.11</v>
      </c>
      <c r="F367" s="126">
        <v>1725442.436</v>
      </c>
      <c r="G367" s="127">
        <v>3011559.2659999998</v>
      </c>
      <c r="H367" s="134">
        <v>15.09</v>
      </c>
      <c r="I367" s="131">
        <v>836018.42</v>
      </c>
      <c r="J367" s="135">
        <v>2122117.8199999998</v>
      </c>
      <c r="K367" s="131"/>
      <c r="L367" s="132">
        <f t="shared" si="15"/>
        <v>408848.04868000001</v>
      </c>
      <c r="M367" s="127">
        <f t="shared" si="16"/>
        <v>344139.04412700003</v>
      </c>
      <c r="N367" s="135">
        <f t="shared" si="17"/>
        <v>439106.81582000013</v>
      </c>
      <c r="O367" s="131"/>
      <c r="P367" s="132">
        <v>2784570.6486800001</v>
      </c>
      <c r="Q367" s="127">
        <v>3355698.3101269999</v>
      </c>
      <c r="R367" s="135">
        <v>2561224.63582</v>
      </c>
    </row>
    <row r="368" spans="1:18">
      <c r="A368" s="121">
        <v>40815</v>
      </c>
      <c r="B368" s="122">
        <v>13.59</v>
      </c>
      <c r="C368" s="123">
        <v>1109121.7</v>
      </c>
      <c r="D368" s="124">
        <v>2395737.4</v>
      </c>
      <c r="E368" s="125">
        <v>9.98</v>
      </c>
      <c r="F368" s="126">
        <v>1750423.2679999997</v>
      </c>
      <c r="G368" s="127">
        <v>3037051.6030000001</v>
      </c>
      <c r="H368" s="134">
        <v>15.05</v>
      </c>
      <c r="I368" s="131">
        <v>844927.35199999972</v>
      </c>
      <c r="J368" s="135">
        <v>2131537.9419999998</v>
      </c>
      <c r="K368" s="131"/>
      <c r="L368" s="132">
        <f t="shared" si="15"/>
        <v>402530.73921999987</v>
      </c>
      <c r="M368" s="127">
        <f t="shared" si="16"/>
        <v>337128.73966199998</v>
      </c>
      <c r="N368" s="135">
        <f t="shared" si="17"/>
        <v>433812.79638000019</v>
      </c>
      <c r="O368" s="131"/>
      <c r="P368" s="132">
        <v>2798268.1392199998</v>
      </c>
      <c r="Q368" s="127">
        <v>3374180.3426620001</v>
      </c>
      <c r="R368" s="135">
        <v>2565350.73838</v>
      </c>
    </row>
    <row r="369" spans="1:18">
      <c r="A369" s="121">
        <v>40816</v>
      </c>
      <c r="B369" s="122">
        <v>13.49</v>
      </c>
      <c r="C369" s="123">
        <v>1105110.7</v>
      </c>
      <c r="D369" s="124">
        <v>2360519.9</v>
      </c>
      <c r="E369" s="125">
        <v>9.85</v>
      </c>
      <c r="F369" s="126">
        <v>1750243.4280000003</v>
      </c>
      <c r="G369" s="127">
        <v>3005665.0040000002</v>
      </c>
      <c r="H369" s="134">
        <v>15.02</v>
      </c>
      <c r="I369" s="131">
        <v>830331.36900000006</v>
      </c>
      <c r="J369" s="135">
        <v>2085735.3670000001</v>
      </c>
      <c r="K369" s="131"/>
      <c r="L369" s="132">
        <f t="shared" si="15"/>
        <v>399475.20273000002</v>
      </c>
      <c r="M369" s="127">
        <f t="shared" si="16"/>
        <v>332603.30816000002</v>
      </c>
      <c r="N369" s="135">
        <f t="shared" si="17"/>
        <v>431194.34824999981</v>
      </c>
      <c r="O369" s="131"/>
      <c r="P369" s="132">
        <v>2759995.1027299999</v>
      </c>
      <c r="Q369" s="127">
        <v>3338268.3121600002</v>
      </c>
      <c r="R369" s="135">
        <v>2516929.7152499999</v>
      </c>
    </row>
  </sheetData>
  <pageMargins left="0.75" right="0.75" top="1" bottom="1" header="0.5" footer="0.5"/>
  <pageSetup paperSize="9" scale="77"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DUKES 11 TABLE 1.1 2010</vt:lpstr>
      <vt:lpstr>DUKES 11 TABLE 1.1 2010 TWh</vt:lpstr>
      <vt:lpstr>0501</vt:lpstr>
      <vt:lpstr>DemandsJulyDec2011</vt:lpstr>
      <vt:lpstr>DemandsJanJune2011</vt:lpstr>
      <vt:lpstr>EnergySNDColdWarmDataJul2010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Counsell</dc:creator>
  <cp:lastModifiedBy>Thomas Counsell</cp:lastModifiedBy>
  <dcterms:created xsi:type="dcterms:W3CDTF">2012-05-15T19:30:48Z</dcterms:created>
  <dcterms:modified xsi:type="dcterms:W3CDTF">2012-05-15T20:40:20Z</dcterms:modified>
</cp:coreProperties>
</file>